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N:\DIV1\MTM TEAM (NEW)\RA work\Data\Long run dataset\ESCoE 1.1\Articles and documents\Anne Harrison Excel Files\"/>
    </mc:Choice>
  </mc:AlternateContent>
  <bookViews>
    <workbookView xWindow="0" yWindow="0" windowWidth="28800" windowHeight="11700" tabRatio="770"/>
  </bookViews>
  <sheets>
    <sheet name="Title" sheetId="69" r:id="rId1"/>
    <sheet name="Guide" sheetId="2" r:id="rId2"/>
    <sheet name="Index" sheetId="3" r:id="rId3"/>
    <sheet name="GDP 1946,1947" sheetId="8" r:id="rId4"/>
    <sheet name="Table 1.1" sheetId="1" r:id="rId5"/>
    <sheet name="Tables 1.2,1.4 NSA" sheetId="5" r:id="rId6"/>
    <sheet name="Tables 1.2,1.4 SA" sheetId="4" r:id="rId7"/>
    <sheet name="Table 1.3" sheetId="6" r:id="rId8"/>
    <sheet name="Table 1.6" sheetId="7" r:id="rId9"/>
    <sheet name="Table 2.6" sheetId="68" r:id="rId10"/>
    <sheet name="Table 3.A rent" sheetId="9" r:id="rId11"/>
    <sheet name="Table 3.B dim" sheetId="60" r:id="rId12"/>
    <sheet name="Table 3.C curr tr" sheetId="72" r:id="rId13"/>
    <sheet name="Table 3.D cap tr" sheetId="24" r:id="rId14"/>
    <sheet name="T 4.1 PERS curr" sheetId="58" r:id="rId15"/>
    <sheet name="T 4.2 PERS cap" sheetId="59" r:id="rId16"/>
    <sheet name="T 4.5 cons exp1" sheetId="73" r:id="rId17"/>
    <sheet name="T 4.6 cons exp2" sheetId="74" r:id="rId18"/>
    <sheet name="T 4.7 cons exp3" sheetId="75" r:id="rId19"/>
    <sheet name="T 4.8 cons exp4" sheetId="76" r:id="rId20"/>
    <sheet name="T 4.9 HH" sheetId="77" r:id="rId21"/>
    <sheet name="T 4.10 LAPF" sheetId="78" r:id="rId22"/>
    <sheet name="T 5.1 COS" sheetId="64" r:id="rId23"/>
    <sheet name="T 5.2 ICC " sheetId="62" r:id="rId24"/>
    <sheet name="T 5.4 FI" sheetId="70" r:id="rId25"/>
    <sheet name="T 6.1 PC op " sheetId="22" r:id="rId26"/>
    <sheet name="T 6.2 PC curr" sheetId="23" r:id="rId27"/>
    <sheet name="T 6.3 PC cap" sheetId="38" r:id="rId28"/>
    <sheet name="Table 7.1,3 CG" sheetId="40" r:id="rId29"/>
    <sheet name="Table 7.2A" sheetId="37" r:id="rId30"/>
    <sheet name="Table 7.2B" sheetId="41" r:id="rId31"/>
    <sheet name="Table 7.2C" sheetId="42" r:id="rId32"/>
    <sheet name="Table 7.2D" sheetId="43" r:id="rId33"/>
    <sheet name="Table 8.1-3 LA" sheetId="55" r:id="rId34"/>
    <sheet name="Table 10.1" sheetId="34" r:id="rId35"/>
    <sheet name="T 13.1 gfcf1" sheetId="28" r:id="rId36"/>
    <sheet name="T 13.2 gfcf2" sheetId="30" r:id="rId37"/>
    <sheet name="T 13.3 gfcf3" sheetId="29" r:id="rId38"/>
    <sheet name="T 13.4 gfcf4" sheetId="31" r:id="rId39"/>
    <sheet name="T 13.5 gfcf5" sheetId="27" r:id="rId40"/>
    <sheet name="T 14.3 cfc" sheetId="33" r:id="rId41"/>
    <sheet name="T 15.4 ch invent" sheetId="32" r:id="rId42"/>
  </sheets>
  <externalReferences>
    <externalReference r:id="rId43"/>
  </externalReferences>
  <definedNames>
    <definedName name="cdids1">[1]A!$A$2:$A$10000</definedName>
    <definedName name="cdids2">[1]Q!$A$2:$A$10000</definedName>
    <definedName name="data1">[1]A!$B$2:$IV$10000</definedName>
    <definedName name="data2">[1]Q!$B$2:$IV$10000</definedName>
    <definedName name="dates1">[1]A!$B$1:$IV$1</definedName>
    <definedName name="dates2">[1]Q!$B$1:$IV$1</definedName>
    <definedName name="_xlnm.Print_Area" localSheetId="3">'GDP 1946,1947'!$A$1:$I$28</definedName>
    <definedName name="_xlnm.Print_Area" localSheetId="1">Guide!$A$1:$C$12</definedName>
    <definedName name="_xlnm.Print_Area" localSheetId="2">Index!$A$1:$J$1493</definedName>
    <definedName name="_xlnm.Print_Area" localSheetId="35">'T 13.1 gfcf1'!$B$7:$U$56</definedName>
    <definedName name="_xlnm.Print_Area" localSheetId="36">'T 13.2 gfcf2'!$B$7:$M$56</definedName>
    <definedName name="_xlnm.Print_Area" localSheetId="37">'T 13.3 gfcf3'!$B$7:$W$56</definedName>
    <definedName name="_xlnm.Print_Area" localSheetId="38">'T 13.4 gfcf4'!$B$1:$J$56</definedName>
    <definedName name="_xlnm.Print_Area" localSheetId="39">'T 13.5 gfcf5'!$B$1:$BX$56</definedName>
    <definedName name="_xlnm.Print_Area" localSheetId="40">'T 14.3 cfc'!$B$1:$X$55</definedName>
    <definedName name="_xlnm.Print_Area" localSheetId="41">'T 15.4 ch invent'!$B$1:$AA$56</definedName>
    <definedName name="_xlnm.Print_Area" localSheetId="14">'T 4.1 PERS curr'!$B$7:$AW$56</definedName>
    <definedName name="_xlnm.Print_Area" localSheetId="21">'T 4.10 LAPF'!$B$29:$AD$55</definedName>
    <definedName name="_xlnm.Print_Area" localSheetId="15">'T 4.2 PERS cap'!$A$7:$I$56</definedName>
    <definedName name="_xlnm.Print_Area" localSheetId="16">'T 4.5 cons exp1'!$B$7:$X$56</definedName>
    <definedName name="_xlnm.Print_Area" localSheetId="17">'T 4.6 cons exp2'!$B$7:$X$56</definedName>
    <definedName name="_xlnm.Print_Area" localSheetId="18">'T 4.7 cons exp3'!$A$7:$CV$56</definedName>
    <definedName name="_xlnm.Print_Area" localSheetId="19">'T 4.8 cons exp4'!$A$7:$CS$56</definedName>
    <definedName name="_xlnm.Print_Area" localSheetId="20">'T 4.9 HH'!$B$29:$AF$55</definedName>
    <definedName name="_xlnm.Print_Area" localSheetId="22">'T 5.1 COS'!$B$7:$AD$56</definedName>
    <definedName name="_xlnm.Print_Area" localSheetId="23">'T 5.2 ICC '!$B$22:$AO$56</definedName>
    <definedName name="_xlnm.Print_Area" localSheetId="24">'T 5.4 FI'!$B$22:$AI$56</definedName>
    <definedName name="_xlnm.Print_Area" localSheetId="25">'T 6.1 PC op '!$B$1:$P$56</definedName>
    <definedName name="_xlnm.Print_Area" localSheetId="26">'T 6.2 PC curr'!$B$1:$Z$56</definedName>
    <definedName name="_xlnm.Print_Area" localSheetId="27">'T 6.3 PC cap'!$B$1:$O$56</definedName>
    <definedName name="_xlnm.Print_Area" localSheetId="4">'Table 1.1'!$A$1:$AP$55</definedName>
    <definedName name="_xlnm.Print_Area" localSheetId="7">'Table 1.3'!$B$7:$AN$56</definedName>
    <definedName name="_xlnm.Print_Area" localSheetId="8">'Table 1.6'!$A$5:$P$57</definedName>
    <definedName name="_xlnm.Print_Area" localSheetId="34">'Table 10.1'!$B$1:$BD$56</definedName>
    <definedName name="_xlnm.Print_Area" localSheetId="9">'Table 2.6'!$A$22:$S$55</definedName>
    <definedName name="_xlnm.Print_Area" localSheetId="10">'Table 3.A rent'!$A$7:$L$56</definedName>
    <definedName name="_xlnm.Print_Area" localSheetId="11">'Table 3.B dim'!$B$7:$AF$56</definedName>
    <definedName name="_xlnm.Print_Area" localSheetId="12">'Table 3.C curr tr'!$A$7:$BD$41</definedName>
    <definedName name="_xlnm.Print_Area" localSheetId="13">'Table 3.D cap tr'!$B$1:$AA$56</definedName>
    <definedName name="_xlnm.Print_Area" localSheetId="28">'Table 7.1,3 CG'!$B$7:$BP$56</definedName>
    <definedName name="_xlnm.Print_Area" localSheetId="29">'Table 7.2A'!$B$7:$X$56</definedName>
    <definedName name="_xlnm.Print_Area" localSheetId="30">'Table 7.2B'!$B$7:$AG$56</definedName>
    <definedName name="_xlnm.Print_Area" localSheetId="31">'Table 7.2C'!$B$7:$L$56</definedName>
    <definedName name="_xlnm.Print_Area" localSheetId="32">'Table 7.2D'!$B$7:$AE$57</definedName>
    <definedName name="_xlnm.Print_Area" localSheetId="33">'Table 8.1-3 LA'!$B$7:$AT$56</definedName>
    <definedName name="_xlnm.Print_Area" localSheetId="5">'Tables 1.2,1.4 NSA'!$B$1:$BH$56</definedName>
    <definedName name="_xlnm.Print_Area" localSheetId="6">'Tables 1.2,1.4 SA'!$A$5:$AM$56</definedName>
    <definedName name="_xlnm.Print_Area" localSheetId="0">Title!$A$1:$H$64</definedName>
    <definedName name="_xlnm.Print_Titles" localSheetId="35">'T 13.1 gfcf1'!$A:$A,'T 13.1 gfcf1'!$1:$6</definedName>
    <definedName name="_xlnm.Print_Titles" localSheetId="36">'T 13.2 gfcf2'!$A:$A,'T 13.2 gfcf2'!$1:$6</definedName>
    <definedName name="_xlnm.Print_Titles" localSheetId="37">'T 13.3 gfcf3'!$A:$A,'T 13.3 gfcf3'!$1:$6</definedName>
    <definedName name="_xlnm.Print_Titles" localSheetId="38">'T 13.4 gfcf4'!$A:$A,'T 13.4 gfcf4'!$1:$6</definedName>
    <definedName name="_xlnm.Print_Titles" localSheetId="39">'T 13.5 gfcf5'!$A:$A,'T 13.5 gfcf5'!$1:$6</definedName>
    <definedName name="_xlnm.Print_Titles" localSheetId="40">'T 14.3 cfc'!$A:$A,'T 14.3 cfc'!$1:$6</definedName>
    <definedName name="_xlnm.Print_Titles" localSheetId="41">'T 15.4 ch invent'!$A:$A,'T 15.4 ch invent'!$1:$6</definedName>
    <definedName name="_xlnm.Print_Titles" localSheetId="14">'T 4.1 PERS curr'!$A:$A,'T 4.1 PERS curr'!$1:$6</definedName>
    <definedName name="_xlnm.Print_Titles" localSheetId="21">'T 4.10 LAPF'!$A:$A,'T 4.10 LAPF'!$1:$6</definedName>
    <definedName name="_xlnm.Print_Titles" localSheetId="15">'T 4.2 PERS cap'!$A:$A,'T 4.2 PERS cap'!$1:$6</definedName>
    <definedName name="_xlnm.Print_Titles" localSheetId="16">'T 4.5 cons exp1'!$A:$A,'T 4.5 cons exp1'!$1:$6</definedName>
    <definedName name="_xlnm.Print_Titles" localSheetId="17">'T 4.6 cons exp2'!$A:$A,'T 4.6 cons exp2'!$1:$6</definedName>
    <definedName name="_xlnm.Print_Titles" localSheetId="18">'T 4.7 cons exp3'!$A:$A,'T 4.7 cons exp3'!$1:$6</definedName>
    <definedName name="_xlnm.Print_Titles" localSheetId="19">'T 4.8 cons exp4'!$A:$A,'T 4.8 cons exp4'!$1:$6</definedName>
    <definedName name="_xlnm.Print_Titles" localSheetId="20">'T 4.9 HH'!$A:$A,'T 4.9 HH'!$1:$6</definedName>
    <definedName name="_xlnm.Print_Titles" localSheetId="22">'T 5.1 COS'!$A:$A,'T 5.1 COS'!$1:$6</definedName>
    <definedName name="_xlnm.Print_Titles" localSheetId="23">'T 5.2 ICC '!$A:$A,'T 5.2 ICC '!$1:$6</definedName>
    <definedName name="_xlnm.Print_Titles" localSheetId="24">'T 5.4 FI'!$A:$A,'T 5.4 FI'!$1:$6</definedName>
    <definedName name="_xlnm.Print_Titles" localSheetId="25">'T 6.1 PC op '!$A:$A,'T 6.1 PC op '!$1:$6</definedName>
    <definedName name="_xlnm.Print_Titles" localSheetId="26">'T 6.2 PC curr'!$A:$A,'T 6.2 PC curr'!$1:$6</definedName>
    <definedName name="_xlnm.Print_Titles" localSheetId="27">'T 6.3 PC cap'!$A:$A,'T 6.3 PC cap'!$1:$6</definedName>
    <definedName name="_xlnm.Print_Titles" localSheetId="4">'Table 1.1'!$A:$A,'Table 1.1'!$1:$6</definedName>
    <definedName name="_xlnm.Print_Titles" localSheetId="7">'Table 1.3'!$A:$A,'Table 1.3'!$1:$6</definedName>
    <definedName name="_xlnm.Print_Titles" localSheetId="8">'Table 1.6'!$A:$A,'Table 1.6'!$1:$6</definedName>
    <definedName name="_xlnm.Print_Titles" localSheetId="34">'Table 10.1'!$A:$A,'Table 10.1'!$1:$6</definedName>
    <definedName name="_xlnm.Print_Titles" localSheetId="9">'Table 2.6'!$A:$A,'Table 2.6'!$1:$6</definedName>
    <definedName name="_xlnm.Print_Titles" localSheetId="10">'Table 3.A rent'!$A:$A,'Table 3.A rent'!$1:$6</definedName>
    <definedName name="_xlnm.Print_Titles" localSheetId="11">'Table 3.B dim'!$A:$A,'Table 3.B dim'!$1:$6</definedName>
    <definedName name="_xlnm.Print_Titles" localSheetId="12">'Table 3.C curr tr'!$A:$A,'Table 3.C curr tr'!$1:$6</definedName>
    <definedName name="_xlnm.Print_Titles" localSheetId="13">'Table 3.D cap tr'!$A:$A,'Table 3.D cap tr'!$1:$6</definedName>
    <definedName name="_xlnm.Print_Titles" localSheetId="28">'Table 7.1,3 CG'!$A:$A,'Table 7.1,3 CG'!$1:$6</definedName>
    <definedName name="_xlnm.Print_Titles" localSheetId="29">'Table 7.2A'!$A:$A,'Table 7.2A'!$1:$6</definedName>
    <definedName name="_xlnm.Print_Titles" localSheetId="30">'Table 7.2B'!$A:$A,'Table 7.2B'!$1:$6</definedName>
    <definedName name="_xlnm.Print_Titles" localSheetId="31">'Table 7.2C'!$A:$A,'Table 7.2C'!$1:$6</definedName>
    <definedName name="_xlnm.Print_Titles" localSheetId="32">'Table 7.2D'!$A:$A,'Table 7.2D'!$1:$6</definedName>
    <definedName name="_xlnm.Print_Titles" localSheetId="33">'Table 8.1-3 LA'!$A:$A,'Table 8.1-3 LA'!$1:$6</definedName>
    <definedName name="_xlnm.Print_Titles" localSheetId="5">'Tables 1.2,1.4 NSA'!$A:$A,'Tables 1.2,1.4 NSA'!$1:$6</definedName>
    <definedName name="_xlnm.Print_Titles" localSheetId="6">'Tables 1.2,1.4 SA'!$A:$A,'Tables 1.2,1.4 SA'!$1:$4</definedName>
    <definedName name="RefYear">[1]Dates!$C$1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X51" i="40" l="1"/>
  <c r="AX50" i="40"/>
  <c r="AX49" i="40"/>
  <c r="AX48" i="40"/>
  <c r="AX47" i="40"/>
  <c r="AX46" i="40"/>
  <c r="AX45" i="40"/>
  <c r="AX44" i="40"/>
  <c r="AX43" i="40"/>
  <c r="AX42" i="40"/>
  <c r="AX41" i="40"/>
  <c r="AX40" i="40"/>
  <c r="AX39" i="40"/>
  <c r="AX38" i="40"/>
  <c r="AX37" i="40"/>
  <c r="AX36" i="40"/>
  <c r="AX35" i="40"/>
  <c r="AX34" i="40"/>
  <c r="AX33" i="40"/>
  <c r="AX32" i="40"/>
  <c r="AX31" i="40"/>
  <c r="AX30" i="40"/>
  <c r="AX29" i="40"/>
  <c r="AX28" i="40"/>
  <c r="AX27" i="40"/>
  <c r="AX26" i="40"/>
  <c r="AX25" i="40"/>
  <c r="AX24" i="40"/>
  <c r="AX23" i="40"/>
  <c r="AX22" i="40"/>
  <c r="K55" i="78" l="1"/>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S249" i="75"/>
  <c r="S248" i="75"/>
  <c r="S247" i="75"/>
  <c r="S246" i="75"/>
  <c r="S245" i="75"/>
  <c r="S244" i="75"/>
  <c r="S243" i="75"/>
  <c r="S242" i="75"/>
  <c r="S241" i="75"/>
  <c r="S240" i="75"/>
  <c r="S239" i="75"/>
  <c r="S238" i="75"/>
  <c r="S237" i="75"/>
  <c r="S236" i="75"/>
  <c r="S235" i="75"/>
  <c r="S234" i="75"/>
  <c r="S233" i="75"/>
  <c r="S232" i="75"/>
  <c r="S231" i="75"/>
  <c r="S230" i="75"/>
  <c r="S229" i="75"/>
  <c r="S228" i="75"/>
  <c r="S227" i="75"/>
  <c r="S226" i="75"/>
  <c r="S225" i="75"/>
  <c r="S224" i="75"/>
  <c r="S223" i="75"/>
  <c r="S222" i="75"/>
  <c r="S221" i="75"/>
  <c r="S220" i="75"/>
  <c r="S219" i="75"/>
  <c r="S218" i="75"/>
  <c r="S217" i="75"/>
  <c r="S216" i="75"/>
  <c r="S215" i="75"/>
  <c r="S214" i="75"/>
  <c r="S213" i="75"/>
  <c r="S212" i="75"/>
  <c r="S211" i="75"/>
  <c r="S210" i="75"/>
  <c r="S209" i="75"/>
  <c r="S208" i="75"/>
  <c r="S207" i="75"/>
  <c r="S206" i="75"/>
  <c r="S205" i="75"/>
  <c r="S204" i="75"/>
  <c r="S203" i="75"/>
  <c r="S202" i="75"/>
  <c r="S201" i="75"/>
  <c r="S200" i="75"/>
  <c r="S199" i="75"/>
  <c r="S198" i="75"/>
  <c r="S197" i="75"/>
  <c r="S196" i="75"/>
  <c r="S195" i="75"/>
  <c r="S194" i="75"/>
  <c r="S193" i="75"/>
  <c r="S192" i="75"/>
  <c r="S191" i="75"/>
  <c r="S190" i="75"/>
  <c r="S189" i="75"/>
  <c r="S188" i="75"/>
  <c r="S187" i="75"/>
  <c r="S186" i="75"/>
  <c r="S185" i="75"/>
  <c r="S184" i="75"/>
  <c r="S183" i="75"/>
  <c r="S182" i="75"/>
  <c r="S181" i="75"/>
  <c r="S180" i="75"/>
  <c r="S179" i="75"/>
  <c r="S178" i="75"/>
  <c r="S177" i="75"/>
  <c r="S176" i="75"/>
  <c r="S175" i="75"/>
  <c r="S174" i="75"/>
  <c r="S173" i="75"/>
  <c r="S172" i="75"/>
  <c r="S171" i="75"/>
  <c r="S170" i="75"/>
  <c r="S169" i="75"/>
  <c r="S168" i="75"/>
  <c r="S167" i="75"/>
  <c r="S166" i="75"/>
  <c r="S165" i="75"/>
  <c r="S164" i="75"/>
  <c r="S163" i="75"/>
  <c r="S162" i="75"/>
  <c r="S161" i="75"/>
  <c r="S160" i="75"/>
  <c r="S159" i="75"/>
  <c r="S158" i="75"/>
  <c r="S157" i="75"/>
  <c r="S156" i="75"/>
  <c r="S155" i="75"/>
  <c r="S154" i="75"/>
  <c r="S153" i="75"/>
  <c r="S152" i="75"/>
  <c r="S151" i="75"/>
  <c r="S150" i="75"/>
  <c r="S149" i="75"/>
  <c r="S148" i="75"/>
  <c r="S147" i="75"/>
  <c r="S146" i="75"/>
  <c r="S145" i="75"/>
  <c r="S144" i="75"/>
  <c r="S143" i="75"/>
  <c r="S142" i="75"/>
  <c r="S141" i="75"/>
  <c r="S140" i="75"/>
  <c r="S139" i="75"/>
  <c r="S138" i="75"/>
  <c r="S137" i="75"/>
  <c r="S136" i="75"/>
  <c r="S135" i="75"/>
  <c r="S134" i="75"/>
  <c r="S133" i="75"/>
  <c r="S132" i="75"/>
  <c r="S131" i="75"/>
  <c r="S130" i="75"/>
  <c r="S129" i="75"/>
  <c r="S128" i="75"/>
  <c r="S127" i="75"/>
  <c r="S126" i="75"/>
  <c r="S125" i="75"/>
  <c r="S124" i="75"/>
  <c r="S123" i="75"/>
  <c r="S122" i="75"/>
  <c r="S121" i="75"/>
  <c r="S120" i="75"/>
  <c r="S119" i="75"/>
  <c r="S118" i="75"/>
  <c r="S117" i="75"/>
  <c r="S116" i="75"/>
  <c r="S115" i="75"/>
  <c r="S114" i="75"/>
  <c r="S113" i="75"/>
  <c r="S112" i="75"/>
  <c r="S111" i="75"/>
  <c r="S110" i="75"/>
  <c r="S109" i="75"/>
  <c r="CT56" i="75"/>
  <c r="CP56" i="75"/>
  <c r="CN56" i="75"/>
  <c r="CC56" i="75"/>
  <c r="BR56" i="75"/>
  <c r="AM56" i="75"/>
  <c r="AC56" i="75"/>
  <c r="S56" i="75"/>
  <c r="CT55" i="75"/>
  <c r="CP55" i="75"/>
  <c r="CN55" i="75"/>
  <c r="CC55" i="75"/>
  <c r="BR55" i="75"/>
  <c r="AM55" i="75"/>
  <c r="AC55" i="75"/>
  <c r="S55" i="75"/>
  <c r="CT54" i="75"/>
  <c r="CP54" i="75"/>
  <c r="CN54" i="75"/>
  <c r="CC54" i="75"/>
  <c r="BR54" i="75"/>
  <c r="AM54" i="75"/>
  <c r="AC54" i="75"/>
  <c r="S54" i="75"/>
  <c r="CT53" i="75"/>
  <c r="CP53" i="75"/>
  <c r="CN53" i="75"/>
  <c r="CC53" i="75"/>
  <c r="BR53" i="75"/>
  <c r="AM53" i="75"/>
  <c r="AC53" i="75"/>
  <c r="S53" i="75"/>
  <c r="CT52" i="75"/>
  <c r="CP52" i="75"/>
  <c r="CN52" i="75"/>
  <c r="CC52" i="75"/>
  <c r="BR52" i="75"/>
  <c r="AM52" i="75"/>
  <c r="AC52" i="75"/>
  <c r="S52" i="75"/>
  <c r="CT51" i="75"/>
  <c r="CP51" i="75"/>
  <c r="CN51" i="75"/>
  <c r="CC51" i="75"/>
  <c r="BR51" i="75"/>
  <c r="AM51" i="75"/>
  <c r="AC51" i="75"/>
  <c r="S51" i="75"/>
  <c r="CT50" i="75"/>
  <c r="CP50" i="75"/>
  <c r="CN50" i="75"/>
  <c r="CC50" i="75"/>
  <c r="BR50" i="75"/>
  <c r="AM50" i="75"/>
  <c r="AC50" i="75"/>
  <c r="S50" i="75"/>
  <c r="CT49" i="75"/>
  <c r="CP49" i="75"/>
  <c r="CN49" i="75"/>
  <c r="CC49" i="75"/>
  <c r="BR49" i="75"/>
  <c r="AM49" i="75"/>
  <c r="AC49" i="75"/>
  <c r="S49" i="75"/>
  <c r="CT48" i="75"/>
  <c r="CP48" i="75"/>
  <c r="CN48" i="75"/>
  <c r="CC48" i="75"/>
  <c r="BR48" i="75"/>
  <c r="AM48" i="75"/>
  <c r="AC48" i="75"/>
  <c r="S48" i="75"/>
  <c r="CT47" i="75"/>
  <c r="CP47" i="75"/>
  <c r="CN47" i="75"/>
  <c r="CC47" i="75"/>
  <c r="BR47" i="75"/>
  <c r="AM47" i="75"/>
  <c r="AC47" i="75"/>
  <c r="S47" i="75"/>
  <c r="CT46" i="75"/>
  <c r="CP46" i="75"/>
  <c r="CN46" i="75"/>
  <c r="CC46" i="75"/>
  <c r="BR46" i="75"/>
  <c r="AM46" i="75"/>
  <c r="AC46" i="75"/>
  <c r="S46" i="75"/>
  <c r="CT45" i="75"/>
  <c r="CP45" i="75"/>
  <c r="CN45" i="75"/>
  <c r="CC45" i="75"/>
  <c r="BR45" i="75"/>
  <c r="AM45" i="75"/>
  <c r="AC45" i="75"/>
  <c r="S45" i="75"/>
  <c r="CT44" i="75"/>
  <c r="CP44" i="75"/>
  <c r="CN44" i="75"/>
  <c r="CC44" i="75"/>
  <c r="BR44" i="75"/>
  <c r="AM44" i="75"/>
  <c r="AC44" i="75"/>
  <c r="S44" i="75"/>
  <c r="CT43" i="75"/>
  <c r="CP43" i="75"/>
  <c r="CN43" i="75"/>
  <c r="CC43" i="75"/>
  <c r="BR43" i="75"/>
  <c r="AM43" i="75"/>
  <c r="AC43" i="75"/>
  <c r="S43" i="75"/>
  <c r="CT42" i="75"/>
  <c r="CP42" i="75"/>
  <c r="CN42" i="75"/>
  <c r="CC42" i="75"/>
  <c r="BR42" i="75"/>
  <c r="AM42" i="75"/>
  <c r="AC42" i="75"/>
  <c r="S42" i="75"/>
  <c r="CT41" i="75"/>
  <c r="CP41" i="75"/>
  <c r="CN41" i="75"/>
  <c r="CC41" i="75"/>
  <c r="BR41" i="75"/>
  <c r="AM41" i="75"/>
  <c r="AC41" i="75"/>
  <c r="S41" i="75"/>
  <c r="CT40" i="75"/>
  <c r="CP40" i="75"/>
  <c r="CN40" i="75"/>
  <c r="CC40" i="75"/>
  <c r="BR40" i="75"/>
  <c r="AM40" i="75"/>
  <c r="AC40" i="75"/>
  <c r="S40" i="75"/>
  <c r="CT39" i="75"/>
  <c r="CP39" i="75"/>
  <c r="CN39" i="75"/>
  <c r="CC39" i="75"/>
  <c r="BR39" i="75"/>
  <c r="AM39" i="75"/>
  <c r="AC39" i="75"/>
  <c r="S39" i="75"/>
  <c r="CT38" i="75"/>
  <c r="CP38" i="75"/>
  <c r="CN38" i="75"/>
  <c r="CC38" i="75"/>
  <c r="BR38" i="75"/>
  <c r="AM38" i="75"/>
  <c r="AC38" i="75"/>
  <c r="S38" i="75"/>
  <c r="CT37" i="75"/>
  <c r="CP37" i="75"/>
  <c r="CN37" i="75"/>
  <c r="CC37" i="75"/>
  <c r="BR37" i="75"/>
  <c r="AM37" i="75"/>
  <c r="AC37" i="75"/>
  <c r="S37" i="75"/>
  <c r="CT36" i="75"/>
  <c r="CP36" i="75"/>
  <c r="CN36" i="75"/>
  <c r="CC36" i="75"/>
  <c r="BR36" i="75"/>
  <c r="AM36" i="75"/>
  <c r="S36" i="75"/>
  <c r="CT35" i="75"/>
  <c r="CP35" i="75"/>
  <c r="CN35" i="75"/>
  <c r="CC35" i="75"/>
  <c r="BR35" i="75"/>
  <c r="AM35" i="75"/>
  <c r="S35" i="75"/>
  <c r="CT34" i="75"/>
  <c r="CP34" i="75"/>
  <c r="CN34" i="75"/>
  <c r="CC34" i="75"/>
  <c r="BR34" i="75"/>
  <c r="AM34" i="75"/>
  <c r="S34" i="75"/>
  <c r="CT33" i="75"/>
  <c r="CP33" i="75"/>
  <c r="CN33" i="75"/>
  <c r="CC33" i="75"/>
  <c r="BR33" i="75"/>
  <c r="AM33" i="75"/>
  <c r="S33" i="75"/>
  <c r="CT32" i="75"/>
  <c r="CP32" i="75"/>
  <c r="CN32" i="75"/>
  <c r="CC32" i="75"/>
  <c r="BR32" i="75"/>
  <c r="AM32" i="75"/>
  <c r="S32" i="75"/>
  <c r="CT31" i="75"/>
  <c r="CP31" i="75"/>
  <c r="CN31" i="75"/>
  <c r="CC31" i="75"/>
  <c r="BR31" i="75"/>
  <c r="AM31" i="75"/>
  <c r="S31" i="75"/>
  <c r="CT30" i="75"/>
  <c r="CP30" i="75"/>
  <c r="CN30" i="75"/>
  <c r="CC30" i="75"/>
  <c r="BR30" i="75"/>
  <c r="AM30" i="75"/>
  <c r="S30" i="75"/>
  <c r="CT29" i="75"/>
  <c r="CP29" i="75"/>
  <c r="CN29" i="75"/>
  <c r="CC29" i="75"/>
  <c r="BR29" i="75"/>
  <c r="AM29" i="75"/>
  <c r="S29" i="75"/>
  <c r="CT28" i="75"/>
  <c r="CP28" i="75"/>
  <c r="CN28" i="75"/>
  <c r="CC28" i="75"/>
  <c r="BR28" i="75"/>
  <c r="AM28" i="75"/>
  <c r="S28" i="75"/>
  <c r="CT27" i="75"/>
  <c r="CP27" i="75"/>
  <c r="CN27" i="75"/>
  <c r="CC27" i="75"/>
  <c r="BR27" i="75"/>
  <c r="AM27" i="75"/>
  <c r="S27" i="75"/>
  <c r="CT26" i="75"/>
  <c r="CP26" i="75"/>
  <c r="CN26" i="75"/>
  <c r="CC26" i="75"/>
  <c r="BR26" i="75"/>
  <c r="AM26" i="75"/>
  <c r="S26" i="75"/>
  <c r="CT25" i="75"/>
  <c r="CP25" i="75"/>
  <c r="CN25" i="75"/>
  <c r="CC25" i="75"/>
  <c r="BR25" i="75"/>
  <c r="AM25" i="75"/>
  <c r="S25" i="75"/>
  <c r="CT24" i="75"/>
  <c r="CP24" i="75"/>
  <c r="CN24" i="75"/>
  <c r="CC24" i="75"/>
  <c r="BR24" i="75"/>
  <c r="AM24" i="75"/>
  <c r="S24" i="75"/>
  <c r="CT23" i="75"/>
  <c r="CP23" i="75"/>
  <c r="CN23" i="75"/>
  <c r="CC23" i="75"/>
  <c r="BR23" i="75"/>
  <c r="AM23" i="75"/>
  <c r="S23" i="75"/>
  <c r="CT22" i="75"/>
  <c r="CP22" i="75"/>
  <c r="CN22" i="75"/>
  <c r="CC22" i="75"/>
  <c r="BR22" i="75"/>
  <c r="AM22" i="75"/>
  <c r="S22" i="75"/>
  <c r="AZ22" i="73"/>
  <c r="W8" i="72" l="1"/>
  <c r="W9" i="72"/>
  <c r="W10" i="72"/>
  <c r="W11" i="72"/>
  <c r="W12" i="72"/>
  <c r="W13" i="72"/>
  <c r="W14" i="72"/>
  <c r="W15" i="72"/>
  <c r="W16" i="72"/>
  <c r="W17" i="72"/>
  <c r="W18" i="72"/>
  <c r="W19" i="72"/>
  <c r="W20" i="72"/>
  <c r="W21" i="72"/>
  <c r="W22" i="72"/>
  <c r="W23" i="72"/>
  <c r="W24" i="72"/>
  <c r="W25" i="72"/>
  <c r="W26" i="72"/>
  <c r="W27" i="72"/>
  <c r="W28" i="72"/>
  <c r="W29" i="72"/>
  <c r="W30" i="72"/>
  <c r="W31" i="72"/>
  <c r="W32" i="72"/>
  <c r="W33" i="72"/>
  <c r="W34" i="72"/>
  <c r="W35" i="72"/>
  <c r="W36" i="72"/>
  <c r="W37" i="72"/>
  <c r="W38" i="72"/>
  <c r="W39" i="72"/>
  <c r="W40" i="72"/>
  <c r="W41" i="72"/>
  <c r="W42" i="72"/>
  <c r="W43" i="72"/>
  <c r="W44" i="72"/>
  <c r="W45" i="72"/>
  <c r="W46" i="72"/>
  <c r="W47" i="72"/>
  <c r="W48" i="72"/>
  <c r="W49" i="72"/>
  <c r="W50" i="72"/>
  <c r="W51" i="72"/>
  <c r="W52" i="72"/>
  <c r="W53" i="72"/>
  <c r="W54" i="72"/>
  <c r="W55" i="72"/>
  <c r="W56" i="72"/>
  <c r="W7" i="72"/>
  <c r="BB56" i="72"/>
  <c r="BB55" i="72"/>
  <c r="BB54" i="72"/>
  <c r="BB53" i="72"/>
  <c r="BB52" i="72"/>
  <c r="BB51" i="72"/>
  <c r="BB50" i="72"/>
  <c r="BB49" i="72"/>
  <c r="BB48" i="72"/>
  <c r="BB47" i="72"/>
  <c r="BB46" i="72"/>
  <c r="BB45" i="72"/>
  <c r="BB44" i="72"/>
  <c r="BB43" i="72"/>
  <c r="BB42" i="72"/>
  <c r="BB41" i="72"/>
  <c r="BB40" i="72"/>
  <c r="BB39" i="72"/>
  <c r="BB38" i="72"/>
  <c r="BB37" i="72"/>
  <c r="BB36" i="72"/>
  <c r="BB35" i="72"/>
  <c r="BB34" i="72"/>
  <c r="BB33" i="72"/>
  <c r="BB32" i="72"/>
  <c r="BB31" i="72"/>
  <c r="BB30" i="72"/>
  <c r="BB29" i="72"/>
  <c r="BB28" i="72"/>
  <c r="BB27" i="72"/>
  <c r="BB26" i="72"/>
  <c r="BB25" i="72"/>
  <c r="BB24" i="72"/>
  <c r="BB23" i="72"/>
  <c r="BB22" i="72"/>
  <c r="BB21" i="72"/>
  <c r="BB20" i="72"/>
  <c r="BB19" i="72"/>
  <c r="BB18" i="72"/>
  <c r="BB17" i="72"/>
  <c r="BB16" i="72"/>
  <c r="BB15" i="72"/>
  <c r="BB14" i="72"/>
  <c r="BB13" i="72"/>
  <c r="BB12" i="72"/>
  <c r="BB11" i="72"/>
  <c r="BB10" i="72"/>
  <c r="BB9" i="72"/>
  <c r="BB8" i="72"/>
  <c r="BB7" i="72"/>
  <c r="AQ78" i="5" l="1"/>
  <c r="AQ79" i="5"/>
  <c r="AQ80" i="5"/>
  <c r="AQ81" i="5"/>
  <c r="AQ82" i="5"/>
  <c r="AQ83" i="5"/>
  <c r="AQ84" i="5"/>
  <c r="AQ85" i="5"/>
  <c r="AQ86" i="5"/>
  <c r="AQ87" i="5"/>
  <c r="AQ88" i="5"/>
  <c r="AQ89" i="5"/>
  <c r="AQ90" i="5"/>
  <c r="AQ91" i="5"/>
  <c r="AQ92" i="5"/>
  <c r="AQ93" i="5"/>
  <c r="AQ94" i="5"/>
  <c r="AQ95" i="5"/>
  <c r="AQ96" i="5"/>
  <c r="AQ97" i="5"/>
  <c r="AQ98" i="5"/>
  <c r="AQ99" i="5"/>
  <c r="AQ100" i="5"/>
  <c r="AQ101" i="5"/>
  <c r="AQ102" i="5"/>
  <c r="AQ103" i="5"/>
  <c r="AQ104" i="5"/>
  <c r="AQ105" i="5"/>
  <c r="AQ106" i="5"/>
  <c r="AQ107" i="5"/>
  <c r="AQ108" i="5"/>
  <c r="AQ109" i="5"/>
  <c r="AQ110" i="5"/>
  <c r="AQ111" i="5"/>
  <c r="AQ112" i="5"/>
  <c r="AQ113" i="5"/>
  <c r="AQ114" i="5"/>
  <c r="AQ115" i="5"/>
  <c r="AQ116" i="5"/>
  <c r="AQ117" i="5"/>
  <c r="AQ118" i="5"/>
  <c r="AQ119" i="5"/>
  <c r="AQ120" i="5"/>
  <c r="AQ121" i="5"/>
  <c r="AQ122" i="5"/>
  <c r="AQ123" i="5"/>
  <c r="AQ124" i="5"/>
  <c r="AQ125" i="5"/>
  <c r="AQ126" i="5"/>
  <c r="AQ127" i="5"/>
  <c r="AQ128" i="5"/>
  <c r="AQ129" i="5"/>
  <c r="AQ130" i="5"/>
  <c r="AQ131" i="5"/>
  <c r="AQ132" i="5"/>
  <c r="AQ133" i="5"/>
  <c r="AQ134" i="5"/>
  <c r="AQ135" i="5"/>
  <c r="AQ136" i="5"/>
  <c r="AQ137" i="5"/>
  <c r="AQ138" i="5"/>
  <c r="AQ139" i="5"/>
  <c r="AQ140" i="5"/>
  <c r="AQ141" i="5"/>
  <c r="AQ142" i="5"/>
  <c r="AQ143" i="5"/>
  <c r="AQ144" i="5"/>
  <c r="AQ145" i="5"/>
  <c r="AQ146" i="5"/>
  <c r="AQ147" i="5"/>
  <c r="AQ148" i="5"/>
  <c r="AQ149" i="5"/>
  <c r="AQ150" i="5"/>
  <c r="AQ151" i="5"/>
  <c r="AQ152" i="5"/>
  <c r="AQ153" i="5"/>
  <c r="AQ154" i="5"/>
  <c r="AQ155" i="5"/>
  <c r="AQ156" i="5"/>
  <c r="AQ157" i="5"/>
  <c r="AQ158" i="5"/>
  <c r="AQ159" i="5"/>
  <c r="AQ160" i="5"/>
  <c r="AQ161" i="5"/>
  <c r="AQ162" i="5"/>
  <c r="AQ163" i="5"/>
  <c r="AQ164" i="5"/>
  <c r="AQ165" i="5"/>
  <c r="AQ166" i="5"/>
  <c r="AQ167" i="5"/>
  <c r="AQ168" i="5"/>
  <c r="AQ169" i="5"/>
  <c r="AQ170" i="5"/>
  <c r="AQ171" i="5"/>
  <c r="AQ172" i="5"/>
  <c r="AQ173" i="5"/>
  <c r="AQ174" i="5"/>
  <c r="AQ175" i="5"/>
  <c r="AQ176" i="5"/>
  <c r="AQ177" i="5"/>
  <c r="AQ178" i="5"/>
  <c r="AQ179" i="5"/>
  <c r="AQ180" i="5"/>
  <c r="AQ181" i="5"/>
  <c r="AQ182" i="5"/>
  <c r="AQ183" i="5"/>
  <c r="AQ184" i="5"/>
  <c r="AQ185" i="5"/>
  <c r="AQ186" i="5"/>
  <c r="AQ187" i="5"/>
  <c r="AQ188" i="5"/>
  <c r="AQ189" i="5"/>
  <c r="AQ190" i="5"/>
  <c r="AQ191" i="5"/>
  <c r="AQ192" i="5"/>
  <c r="AQ193" i="5"/>
  <c r="AQ194" i="5"/>
  <c r="AQ195" i="5"/>
  <c r="AQ196" i="5"/>
  <c r="AQ197" i="5"/>
  <c r="AQ198" i="5"/>
  <c r="AQ199" i="5"/>
  <c r="AQ200" i="5"/>
  <c r="AQ201" i="5"/>
  <c r="AQ202" i="5"/>
  <c r="AQ203" i="5"/>
  <c r="AQ204" i="5"/>
  <c r="AQ205" i="5"/>
  <c r="AQ206" i="5"/>
  <c r="AQ207" i="5"/>
  <c r="AQ208" i="5"/>
  <c r="AQ209" i="5"/>
  <c r="AQ210" i="5"/>
  <c r="AQ211" i="5"/>
  <c r="AQ212" i="5"/>
  <c r="AQ213" i="5"/>
  <c r="AQ214" i="5"/>
  <c r="AQ215" i="5"/>
  <c r="AQ216" i="5"/>
  <c r="AQ217" i="5"/>
  <c r="AQ218" i="5"/>
  <c r="AQ219" i="5"/>
  <c r="AQ220" i="5"/>
  <c r="AQ221" i="5"/>
  <c r="AQ222" i="5"/>
  <c r="AQ223" i="5"/>
  <c r="AQ224" i="5"/>
  <c r="AQ225" i="5"/>
  <c r="AQ226" i="5"/>
  <c r="AQ227" i="5"/>
  <c r="AQ228" i="5"/>
  <c r="AQ229" i="5"/>
  <c r="AQ230" i="5"/>
  <c r="AQ231" i="5"/>
  <c r="AQ232" i="5"/>
  <c r="AQ233" i="5"/>
  <c r="AQ234" i="5"/>
  <c r="AQ235" i="5"/>
  <c r="AQ236" i="5"/>
  <c r="AQ237" i="5"/>
  <c r="AQ238" i="5"/>
  <c r="AQ239" i="5"/>
  <c r="AQ240" i="5"/>
  <c r="AQ241" i="5"/>
  <c r="AQ242" i="5"/>
  <c r="AQ243" i="5"/>
  <c r="AQ244" i="5"/>
  <c r="AQ245" i="5"/>
  <c r="AQ246" i="5"/>
  <c r="AQ247" i="5"/>
  <c r="AQ248" i="5"/>
  <c r="AQ249"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O108" i="5"/>
  <c r="AO109" i="5"/>
  <c r="AO110" i="5"/>
  <c r="AO111" i="5"/>
  <c r="AO112" i="5"/>
  <c r="AO113" i="5"/>
  <c r="AO114" i="5"/>
  <c r="AO115" i="5"/>
  <c r="AO116" i="5"/>
  <c r="AO117" i="5"/>
  <c r="AO118" i="5"/>
  <c r="AO119" i="5"/>
  <c r="AO120" i="5"/>
  <c r="AO121" i="5"/>
  <c r="AO122" i="5"/>
  <c r="AO123" i="5"/>
  <c r="AO124" i="5"/>
  <c r="AO125" i="5"/>
  <c r="AO126" i="5"/>
  <c r="AO127" i="5"/>
  <c r="AO128" i="5"/>
  <c r="AO129" i="5"/>
  <c r="AO130" i="5"/>
  <c r="AO131" i="5"/>
  <c r="AO132" i="5"/>
  <c r="AO133" i="5"/>
  <c r="AO134" i="5"/>
  <c r="AO135" i="5"/>
  <c r="AO136" i="5"/>
  <c r="AO137" i="5"/>
  <c r="AO138" i="5"/>
  <c r="AO139" i="5"/>
  <c r="AO140" i="5"/>
  <c r="AO141" i="5"/>
  <c r="AO142" i="5"/>
  <c r="AO143" i="5"/>
  <c r="AO144" i="5"/>
  <c r="AO145" i="5"/>
  <c r="AO146" i="5"/>
  <c r="AO147" i="5"/>
  <c r="AO148" i="5"/>
  <c r="AO149" i="5"/>
  <c r="AO150" i="5"/>
  <c r="AO151" i="5"/>
  <c r="AO152" i="5"/>
  <c r="AO153" i="5"/>
  <c r="AO154" i="5"/>
  <c r="AO155" i="5"/>
  <c r="AO156" i="5"/>
  <c r="AO157" i="5"/>
  <c r="AO158" i="5"/>
  <c r="AO159" i="5"/>
  <c r="AO160" i="5"/>
  <c r="AO161" i="5"/>
  <c r="AO162" i="5"/>
  <c r="AO163" i="5"/>
  <c r="AO164" i="5"/>
  <c r="AO165" i="5"/>
  <c r="AO166" i="5"/>
  <c r="AO167" i="5"/>
  <c r="AO168" i="5"/>
  <c r="AO169" i="5"/>
  <c r="AO170" i="5"/>
  <c r="AO171" i="5"/>
  <c r="AO172" i="5"/>
  <c r="AO173" i="5"/>
  <c r="AO174" i="5"/>
  <c r="AO175" i="5"/>
  <c r="AO176" i="5"/>
  <c r="AO177" i="5"/>
  <c r="AO178" i="5"/>
  <c r="AO179" i="5"/>
  <c r="AO180" i="5"/>
  <c r="AO181" i="5"/>
  <c r="AO182" i="5"/>
  <c r="AO183" i="5"/>
  <c r="AO184" i="5"/>
  <c r="AO185" i="5"/>
  <c r="AO186" i="5"/>
  <c r="AO187" i="5"/>
  <c r="AO188" i="5"/>
  <c r="AO189" i="5"/>
  <c r="AO190" i="5"/>
  <c r="AO191" i="5"/>
  <c r="AO192" i="5"/>
  <c r="AO193" i="5"/>
  <c r="AO194" i="5"/>
  <c r="AO195" i="5"/>
  <c r="AO196" i="5"/>
  <c r="AO197" i="5"/>
  <c r="AO198" i="5"/>
  <c r="AO199" i="5"/>
  <c r="AO200" i="5"/>
  <c r="AO201" i="5"/>
  <c r="AO202" i="5"/>
  <c r="AO203" i="5"/>
  <c r="AO204" i="5"/>
  <c r="AO205" i="5"/>
  <c r="AO206" i="5"/>
  <c r="AO207" i="5"/>
  <c r="AO208" i="5"/>
  <c r="AO209" i="5"/>
  <c r="AO210" i="5"/>
  <c r="AO211" i="5"/>
  <c r="AO212" i="5"/>
  <c r="AO213" i="5"/>
  <c r="AO214" i="5"/>
  <c r="AO215" i="5"/>
  <c r="AO216" i="5"/>
  <c r="AO217" i="5"/>
  <c r="AO218" i="5"/>
  <c r="AO219" i="5"/>
  <c r="AO220" i="5"/>
  <c r="AO221" i="5"/>
  <c r="AO222" i="5"/>
  <c r="AO223" i="5"/>
  <c r="AO224" i="5"/>
  <c r="AO225" i="5"/>
  <c r="AO226" i="5"/>
  <c r="AO227" i="5"/>
  <c r="AO228" i="5"/>
  <c r="AO229" i="5"/>
  <c r="AO230" i="5"/>
  <c r="AO231" i="5"/>
  <c r="AO232" i="5"/>
  <c r="AO233" i="5"/>
  <c r="AO234" i="5"/>
  <c r="AO235" i="5"/>
  <c r="AO236" i="5"/>
  <c r="AO237" i="5"/>
  <c r="AO238" i="5"/>
  <c r="AO239" i="5"/>
  <c r="AO240" i="5"/>
  <c r="AO241" i="5"/>
  <c r="AO242" i="5"/>
  <c r="AO243" i="5"/>
  <c r="AO244" i="5"/>
  <c r="AO245" i="5"/>
  <c r="AO246" i="5"/>
  <c r="AO247" i="5"/>
  <c r="AO248" i="5"/>
  <c r="AO249" i="5"/>
  <c r="AQ77" i="5"/>
  <c r="AO7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7" i="5"/>
  <c r="AQ8" i="5"/>
  <c r="AQ9" i="5"/>
  <c r="AQ10" i="5"/>
  <c r="AQ11" i="5"/>
  <c r="AQ12" i="5"/>
  <c r="AQ13" i="5"/>
  <c r="AQ14" i="5"/>
  <c r="AQ15" i="5"/>
  <c r="AQ16" i="5"/>
  <c r="AQ17" i="5"/>
  <c r="AQ18" i="5"/>
  <c r="AQ19" i="5"/>
  <c r="AQ20" i="5"/>
  <c r="AQ21" i="5"/>
  <c r="AQ22" i="5"/>
  <c r="AQ23" i="5"/>
  <c r="AQ24" i="5"/>
  <c r="AQ25" i="5"/>
  <c r="AQ26" i="5"/>
  <c r="AQ27" i="5"/>
  <c r="AQ28" i="5"/>
  <c r="AQ29" i="5"/>
  <c r="AQ30" i="5"/>
  <c r="AQ31" i="5"/>
  <c r="AQ32" i="5"/>
  <c r="AQ33" i="5"/>
  <c r="AQ34" i="5"/>
  <c r="AQ35" i="5"/>
  <c r="AQ36" i="5"/>
  <c r="AQ37" i="5"/>
  <c r="AQ38" i="5"/>
  <c r="AQ39" i="5"/>
  <c r="AQ40" i="5"/>
  <c r="AQ41" i="5"/>
  <c r="AQ42" i="5"/>
  <c r="AQ43" i="5"/>
  <c r="AQ44" i="5"/>
  <c r="AQ45" i="5"/>
  <c r="AQ46" i="5"/>
  <c r="AQ47" i="5"/>
  <c r="AQ48" i="5"/>
  <c r="AQ49" i="5"/>
  <c r="AQ50" i="5"/>
  <c r="AQ51" i="5"/>
  <c r="AQ52" i="5"/>
  <c r="AQ53" i="5"/>
  <c r="AQ54" i="5"/>
  <c r="AQ55" i="5"/>
  <c r="AQ56" i="5"/>
  <c r="AQ7" i="5"/>
  <c r="G22" i="62"/>
  <c r="G109" i="62"/>
  <c r="G110" i="62"/>
  <c r="G111" i="62"/>
  <c r="G112" i="62"/>
  <c r="G23" i="62"/>
  <c r="G113" i="62"/>
  <c r="G114" i="62"/>
  <c r="G115" i="62"/>
  <c r="G116" i="62"/>
  <c r="G24" i="62"/>
  <c r="G117" i="62"/>
  <c r="G118" i="62"/>
  <c r="G119" i="62"/>
  <c r="G120" i="62"/>
  <c r="G25" i="62"/>
  <c r="G121" i="62"/>
  <c r="G122" i="62"/>
  <c r="G123" i="62"/>
  <c r="G124" i="62"/>
  <c r="G26" i="62"/>
  <c r="G125" i="62"/>
  <c r="G126" i="62"/>
  <c r="G127" i="62"/>
  <c r="G128" i="62"/>
  <c r="G27" i="62"/>
  <c r="G129" i="62"/>
  <c r="G130" i="62"/>
  <c r="G131" i="62"/>
  <c r="G132" i="62"/>
  <c r="G28" i="62"/>
  <c r="G133" i="62"/>
  <c r="G134" i="62"/>
  <c r="G135" i="62"/>
  <c r="G136" i="62"/>
  <c r="G29" i="62"/>
  <c r="G137" i="62"/>
  <c r="G138" i="62"/>
  <c r="G139" i="62"/>
  <c r="G140" i="62"/>
  <c r="G30" i="62"/>
  <c r="G141" i="62"/>
  <c r="G142" i="62"/>
  <c r="G143" i="62"/>
  <c r="G144" i="62"/>
  <c r="G31" i="62"/>
  <c r="G145" i="62"/>
  <c r="G146" i="62"/>
  <c r="G147" i="62"/>
  <c r="G148" i="62"/>
  <c r="G32" i="62"/>
  <c r="G149" i="62"/>
  <c r="G150" i="62"/>
  <c r="G151" i="62"/>
  <c r="G152" i="62"/>
  <c r="G33" i="62"/>
  <c r="G153" i="62"/>
  <c r="G154" i="62"/>
  <c r="G155" i="62"/>
  <c r="G156" i="62"/>
  <c r="G34" i="62"/>
  <c r="G157" i="62"/>
  <c r="G158" i="62"/>
  <c r="G159" i="62"/>
  <c r="G160" i="62"/>
  <c r="G35" i="62"/>
  <c r="G161" i="62"/>
  <c r="G162" i="62"/>
  <c r="G163" i="62"/>
  <c r="G164" i="62"/>
  <c r="G36" i="62"/>
  <c r="G165" i="62"/>
  <c r="G166" i="62"/>
  <c r="G167" i="62"/>
  <c r="G168" i="62"/>
  <c r="G37" i="62"/>
  <c r="G169" i="62"/>
  <c r="G170" i="62"/>
  <c r="G171" i="62"/>
  <c r="G172" i="62"/>
  <c r="G38" i="62"/>
  <c r="G173" i="62"/>
  <c r="G174" i="62"/>
  <c r="G175" i="62"/>
  <c r="G176" i="62"/>
  <c r="G39" i="62"/>
  <c r="G177" i="62"/>
  <c r="G178" i="62"/>
  <c r="G179" i="62"/>
  <c r="G180" i="62"/>
  <c r="G40" i="62"/>
  <c r="G181" i="62"/>
  <c r="G182" i="62"/>
  <c r="G183" i="62"/>
  <c r="G184" i="62"/>
  <c r="G41" i="62"/>
  <c r="G185" i="62"/>
  <c r="G186" i="62"/>
  <c r="G187" i="62"/>
  <c r="G188" i="62"/>
  <c r="G42" i="62"/>
  <c r="G189" i="62"/>
  <c r="G190" i="62"/>
  <c r="G191" i="62"/>
  <c r="G192" i="62"/>
  <c r="G43" i="62"/>
  <c r="G193" i="62"/>
  <c r="G194" i="62"/>
  <c r="G195" i="62"/>
  <c r="G196" i="62"/>
  <c r="G44" i="62"/>
  <c r="G197" i="62"/>
  <c r="G198" i="62"/>
  <c r="G199" i="62"/>
  <c r="G200" i="62"/>
  <c r="G45" i="62"/>
  <c r="G201" i="62"/>
  <c r="G202" i="62"/>
  <c r="G203" i="62"/>
  <c r="G204" i="62"/>
  <c r="G46" i="62"/>
  <c r="G205" i="62"/>
  <c r="G206" i="62"/>
  <c r="G207" i="62"/>
  <c r="G208" i="62"/>
  <c r="G47" i="62"/>
  <c r="G209" i="62"/>
  <c r="G210" i="62"/>
  <c r="G211" i="62"/>
  <c r="G212" i="62"/>
  <c r="G48" i="62"/>
  <c r="G213" i="62"/>
  <c r="G214" i="62"/>
  <c r="G215" i="62"/>
  <c r="G216" i="62"/>
  <c r="G49" i="62"/>
  <c r="G217" i="62"/>
  <c r="G218" i="62"/>
  <c r="G219" i="62"/>
  <c r="G220" i="62"/>
  <c r="G50" i="62"/>
  <c r="G221" i="62"/>
  <c r="G222" i="62"/>
  <c r="G223" i="62"/>
  <c r="G224" i="62"/>
  <c r="G51" i="62"/>
  <c r="G225" i="62"/>
  <c r="G226" i="62"/>
  <c r="G227" i="62"/>
  <c r="G228" i="62"/>
  <c r="G52" i="62"/>
  <c r="G229" i="62"/>
  <c r="G230" i="62"/>
  <c r="G231" i="62"/>
  <c r="G232" i="62"/>
  <c r="G53" i="62"/>
  <c r="G233" i="62"/>
  <c r="G234" i="62"/>
  <c r="G235" i="62"/>
  <c r="G236" i="62"/>
  <c r="G54" i="62"/>
  <c r="G237" i="62"/>
  <c r="G238" i="62"/>
  <c r="G239" i="62"/>
  <c r="G240" i="62"/>
  <c r="G55" i="62"/>
  <c r="G241" i="62"/>
  <c r="G242" i="62"/>
  <c r="G243" i="62"/>
  <c r="G244" i="62"/>
  <c r="G56" i="62"/>
  <c r="G245" i="62"/>
  <c r="G246" i="62"/>
  <c r="G247" i="62"/>
  <c r="G248" i="62"/>
  <c r="G249" i="6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109" i="32"/>
</calcChain>
</file>

<file path=xl/sharedStrings.xml><?xml version="1.0" encoding="utf-8"?>
<sst xmlns="http://schemas.openxmlformats.org/spreadsheetml/2006/main" count="56843" uniqueCount="1933">
  <si>
    <t xml:space="preserve">        </t>
  </si>
  <si>
    <t xml:space="preserve">1955 Q1 </t>
  </si>
  <si>
    <t xml:space="preserve">1955 Q2 </t>
  </si>
  <si>
    <t xml:space="preserve">1955 Q3 </t>
  </si>
  <si>
    <t xml:space="preserve">1955 Q4 </t>
  </si>
  <si>
    <t xml:space="preserve">1956 Q1 </t>
  </si>
  <si>
    <t xml:space="preserve">1956 Q2 </t>
  </si>
  <si>
    <t xml:space="preserve">1956 Q3 </t>
  </si>
  <si>
    <t xml:space="preserve">1956 Q4 </t>
  </si>
  <si>
    <t xml:space="preserve">1957 Q1 </t>
  </si>
  <si>
    <t xml:space="preserve">1957 Q2 </t>
  </si>
  <si>
    <t xml:space="preserve">1957 Q3 </t>
  </si>
  <si>
    <t xml:space="preserve">1957 Q4 </t>
  </si>
  <si>
    <t xml:space="preserve">1958 Q1 </t>
  </si>
  <si>
    <t xml:space="preserve">1958 Q2 </t>
  </si>
  <si>
    <t xml:space="preserve">1958 Q3 </t>
  </si>
  <si>
    <t xml:space="preserve">1958 Q4 </t>
  </si>
  <si>
    <t xml:space="preserve">1959 Q1 </t>
  </si>
  <si>
    <t xml:space="preserve">1959 Q2 </t>
  </si>
  <si>
    <t xml:space="preserve">1959 Q3 </t>
  </si>
  <si>
    <t xml:space="preserve">1959 Q4 </t>
  </si>
  <si>
    <t xml:space="preserve">1960 Q1 </t>
  </si>
  <si>
    <t xml:space="preserve">1960 Q2 </t>
  </si>
  <si>
    <t xml:space="preserve">1960 Q3 </t>
  </si>
  <si>
    <t xml:space="preserve">1960 Q4 </t>
  </si>
  <si>
    <t xml:space="preserve">1961 Q1 </t>
  </si>
  <si>
    <t xml:space="preserve">1961 Q2 </t>
  </si>
  <si>
    <t xml:space="preserve">1961 Q3 </t>
  </si>
  <si>
    <t xml:space="preserve">1961 Q4 </t>
  </si>
  <si>
    <t xml:space="preserve">1962 Q1 </t>
  </si>
  <si>
    <t xml:space="preserve">1962 Q2 </t>
  </si>
  <si>
    <t xml:space="preserve">1962 Q3 </t>
  </si>
  <si>
    <t xml:space="preserve">1962 Q4 </t>
  </si>
  <si>
    <t xml:space="preserve">1963 Q1 </t>
  </si>
  <si>
    <t xml:space="preserve">1963 Q2 </t>
  </si>
  <si>
    <t xml:space="preserve">1963 Q3 </t>
  </si>
  <si>
    <t xml:space="preserve">1963 Q4 </t>
  </si>
  <si>
    <t xml:space="preserve">1964 Q1 </t>
  </si>
  <si>
    <t xml:space="preserve">1964 Q2 </t>
  </si>
  <si>
    <t xml:space="preserve">1964 Q3 </t>
  </si>
  <si>
    <t xml:space="preserve">1964 Q4 </t>
  </si>
  <si>
    <t xml:space="preserve">1965 Q1 </t>
  </si>
  <si>
    <t xml:space="preserve">1965 Q2 </t>
  </si>
  <si>
    <t xml:space="preserve">1965 Q3 </t>
  </si>
  <si>
    <t xml:space="preserve">1965 Q4 </t>
  </si>
  <si>
    <t xml:space="preserve">1966 Q1 </t>
  </si>
  <si>
    <t xml:space="preserve">1966 Q2 </t>
  </si>
  <si>
    <t xml:space="preserve">1966 Q3 </t>
  </si>
  <si>
    <t xml:space="preserve">1966 Q4 </t>
  </si>
  <si>
    <t xml:space="preserve">1967 Q1 </t>
  </si>
  <si>
    <t xml:space="preserve">1967 Q2 </t>
  </si>
  <si>
    <t xml:space="preserve">1967 Q3 </t>
  </si>
  <si>
    <t xml:space="preserve">1967 Q4 </t>
  </si>
  <si>
    <t xml:space="preserve">1968 Q1 </t>
  </si>
  <si>
    <t xml:space="preserve">1968 Q2 </t>
  </si>
  <si>
    <t xml:space="preserve">1968 Q3 </t>
  </si>
  <si>
    <t xml:space="preserve">1968 Q4 </t>
  </si>
  <si>
    <t xml:space="preserve">1969 Q1 </t>
  </si>
  <si>
    <t xml:space="preserve">1969 Q2 </t>
  </si>
  <si>
    <t xml:space="preserve">1969 Q3 </t>
  </si>
  <si>
    <t xml:space="preserve">1969 Q4 </t>
  </si>
  <si>
    <t xml:space="preserve">1970 Q1 </t>
  </si>
  <si>
    <t xml:space="preserve">1970 Q2 </t>
  </si>
  <si>
    <t xml:space="preserve">1970 Q3 </t>
  </si>
  <si>
    <t xml:space="preserve">1970 Q4 </t>
  </si>
  <si>
    <t xml:space="preserve">1971 Q1 </t>
  </si>
  <si>
    <t xml:space="preserve">1971 Q2 </t>
  </si>
  <si>
    <t xml:space="preserve">1971 Q3 </t>
  </si>
  <si>
    <t xml:space="preserve">1971 Q4 </t>
  </si>
  <si>
    <t xml:space="preserve">1972 Q1 </t>
  </si>
  <si>
    <t xml:space="preserve">1972 Q2 </t>
  </si>
  <si>
    <t xml:space="preserve">1972 Q3 </t>
  </si>
  <si>
    <t xml:space="preserve">1972 Q4 </t>
  </si>
  <si>
    <t xml:space="preserve">1973 Q1 </t>
  </si>
  <si>
    <t xml:space="preserve">1973 Q2 </t>
  </si>
  <si>
    <t xml:space="preserve">1973 Q3 </t>
  </si>
  <si>
    <t xml:space="preserve">1973 Q4 </t>
  </si>
  <si>
    <t xml:space="preserve">1974 Q1 </t>
  </si>
  <si>
    <t xml:space="preserve">1974 Q2 </t>
  </si>
  <si>
    <t xml:space="preserve">1974 Q3 </t>
  </si>
  <si>
    <t xml:space="preserve">1974 Q4 </t>
  </si>
  <si>
    <t xml:space="preserve">1975 Q1 </t>
  </si>
  <si>
    <t xml:space="preserve">1975 Q2 </t>
  </si>
  <si>
    <t xml:space="preserve">1975 Q3 </t>
  </si>
  <si>
    <t xml:space="preserve">1975 Q4 </t>
  </si>
  <si>
    <t xml:space="preserve">1976 Q1 </t>
  </si>
  <si>
    <t xml:space="preserve">1976 Q2 </t>
  </si>
  <si>
    <t xml:space="preserve">1976 Q3 </t>
  </si>
  <si>
    <t xml:space="preserve">1976 Q4 </t>
  </si>
  <si>
    <t xml:space="preserve">1977 Q1 </t>
  </si>
  <si>
    <t xml:space="preserve">1977 Q2 </t>
  </si>
  <si>
    <t xml:space="preserve">1977 Q3 </t>
  </si>
  <si>
    <t xml:space="preserve">1977 Q4 </t>
  </si>
  <si>
    <t xml:space="preserve">1978 Q1 </t>
  </si>
  <si>
    <t xml:space="preserve">1978 Q2 </t>
  </si>
  <si>
    <t xml:space="preserve">1978 Q3 </t>
  </si>
  <si>
    <t xml:space="preserve">1978 Q4 </t>
  </si>
  <si>
    <t xml:space="preserve">1979 Q1 </t>
  </si>
  <si>
    <t xml:space="preserve">1979 Q2 </t>
  </si>
  <si>
    <t xml:space="preserve">1979 Q3 </t>
  </si>
  <si>
    <t xml:space="preserve">1979 Q4 </t>
  </si>
  <si>
    <t xml:space="preserve">1980 Q1 </t>
  </si>
  <si>
    <t xml:space="preserve">1980 Q2 </t>
  </si>
  <si>
    <t xml:space="preserve">1980 Q3 </t>
  </si>
  <si>
    <t xml:space="preserve">1980 Q4 </t>
  </si>
  <si>
    <t xml:space="preserve">1981 Q1 </t>
  </si>
  <si>
    <t xml:space="preserve">1981 Q2 </t>
  </si>
  <si>
    <t xml:space="preserve">1981 Q3 </t>
  </si>
  <si>
    <t xml:space="preserve">1981 Q4 </t>
  </si>
  <si>
    <t xml:space="preserve">1982 Q1 </t>
  </si>
  <si>
    <t xml:space="preserve">1982 Q2 </t>
  </si>
  <si>
    <t xml:space="preserve">1982 Q3 </t>
  </si>
  <si>
    <t xml:space="preserve">1982 Q4 </t>
  </si>
  <si>
    <t xml:space="preserve">1983 Q1 </t>
  </si>
  <si>
    <t xml:space="preserve">1983 Q2 </t>
  </si>
  <si>
    <t xml:space="preserve">1983 Q3 </t>
  </si>
  <si>
    <t xml:space="preserve">1983 Q4 </t>
  </si>
  <si>
    <t xml:space="preserve">1984 Q1 </t>
  </si>
  <si>
    <t xml:space="preserve">1984 Q2 </t>
  </si>
  <si>
    <t xml:space="preserve">1984 Q3 </t>
  </si>
  <si>
    <t xml:space="preserve">1984 Q4 </t>
  </si>
  <si>
    <t xml:space="preserve">1985 Q1 </t>
  </si>
  <si>
    <t xml:space="preserve">1985 Q2 </t>
  </si>
  <si>
    <t xml:space="preserve">1985 Q3 </t>
  </si>
  <si>
    <t xml:space="preserve">1985 Q4 </t>
  </si>
  <si>
    <t xml:space="preserve">1986 Q1 </t>
  </si>
  <si>
    <t xml:space="preserve">1986 Q2 </t>
  </si>
  <si>
    <t xml:space="preserve">1986 Q3 </t>
  </si>
  <si>
    <t xml:space="preserve">1986 Q4 </t>
  </si>
  <si>
    <t xml:space="preserve">1987 Q1 </t>
  </si>
  <si>
    <t xml:space="preserve">1987 Q2 </t>
  </si>
  <si>
    <t xml:space="preserve">1987 Q3 </t>
  </si>
  <si>
    <t xml:space="preserve">1987 Q4 </t>
  </si>
  <si>
    <t xml:space="preserve">1988 Q1 </t>
  </si>
  <si>
    <t xml:space="preserve">1988 Q2 </t>
  </si>
  <si>
    <t xml:space="preserve">1988 Q3 </t>
  </si>
  <si>
    <t xml:space="preserve">1988 Q4 </t>
  </si>
  <si>
    <t xml:space="preserve">1989 Q1 </t>
  </si>
  <si>
    <t xml:space="preserve">1989 Q2 </t>
  </si>
  <si>
    <t xml:space="preserve">1989 Q3 </t>
  </si>
  <si>
    <t xml:space="preserve">1989 Q4 </t>
  </si>
  <si>
    <t xml:space="preserve">1990 Q1 </t>
  </si>
  <si>
    <t xml:space="preserve">1990 Q2 </t>
  </si>
  <si>
    <t xml:space="preserve">1990 Q3 </t>
  </si>
  <si>
    <t xml:space="preserve">1990 Q4 </t>
  </si>
  <si>
    <t xml:space="preserve">1991 Q1 </t>
  </si>
  <si>
    <t xml:space="preserve">1991 Q2 </t>
  </si>
  <si>
    <t xml:space="preserve">1991 Q3 </t>
  </si>
  <si>
    <t xml:space="preserve">1991 Q4 </t>
  </si>
  <si>
    <t xml:space="preserve">1992 Q1 </t>
  </si>
  <si>
    <t xml:space="preserve">1992 Q2 </t>
  </si>
  <si>
    <t xml:space="preserve">1992 Q3 </t>
  </si>
  <si>
    <t xml:space="preserve">1992 Q4 </t>
  </si>
  <si>
    <t xml:space="preserve">1993 Q1 </t>
  </si>
  <si>
    <t xml:space="preserve">1993 Q2 </t>
  </si>
  <si>
    <t xml:space="preserve">1993 Q3 </t>
  </si>
  <si>
    <t xml:space="preserve">1993 Q4 </t>
  </si>
  <si>
    <t xml:space="preserve">1994 Q1 </t>
  </si>
  <si>
    <t xml:space="preserve">1994 Q2 </t>
  </si>
  <si>
    <t xml:space="preserve">1994 Q3 </t>
  </si>
  <si>
    <t xml:space="preserve">1994 Q4 </t>
  </si>
  <si>
    <t xml:space="preserve">1995 Q1 </t>
  </si>
  <si>
    <t xml:space="preserve">1995 Q2 </t>
  </si>
  <si>
    <t xml:space="preserve">1995 Q3 </t>
  </si>
  <si>
    <t xml:space="preserve">1995 Q4 </t>
  </si>
  <si>
    <t xml:space="preserve">1996 Q1 </t>
  </si>
  <si>
    <t xml:space="preserve">1996 Q2 </t>
  </si>
  <si>
    <t xml:space="preserve">1996 Q3 </t>
  </si>
  <si>
    <t xml:space="preserve">1996 Q4 </t>
  </si>
  <si>
    <t xml:space="preserve">1997 Q1 </t>
  </si>
  <si>
    <t xml:space="preserve">1997 Q2 </t>
  </si>
  <si>
    <t xml:space="preserve">1997 Q3 </t>
  </si>
  <si>
    <t xml:space="preserve">1997 Q4 </t>
  </si>
  <si>
    <t xml:space="preserve">1998 Q1 </t>
  </si>
  <si>
    <t xml:space="preserve">1998 Q2 </t>
  </si>
  <si>
    <t xml:space="preserve">    DJCL</t>
  </si>
  <si>
    <t xml:space="preserve">    CAON</t>
  </si>
  <si>
    <t xml:space="preserve">    FNAO</t>
  </si>
  <si>
    <t xml:space="preserve">    DJDD</t>
  </si>
  <si>
    <t xml:space="preserve">    DJCR</t>
  </si>
  <si>
    <t xml:space="preserve">    DJCM</t>
  </si>
  <si>
    <t xml:space="preserve">    CAOB</t>
  </si>
  <si>
    <t xml:space="preserve">    AIMD</t>
  </si>
  <si>
    <t xml:space="preserve">    GIBF</t>
  </si>
  <si>
    <t xml:space="preserve">    AIME</t>
  </si>
  <si>
    <t xml:space="preserve">    GIBG</t>
  </si>
  <si>
    <t xml:space="preserve">    DIAA</t>
  </si>
  <si>
    <t xml:space="preserve">    CAOM</t>
  </si>
  <si>
    <t xml:space="preserve">    CGOA</t>
  </si>
  <si>
    <t xml:space="preserve">    GIBD</t>
  </si>
  <si>
    <t xml:space="preserve">    EXCH</t>
  </si>
  <si>
    <t xml:space="preserve">    GIBE</t>
  </si>
  <si>
    <t xml:space="preserve">    CAOO</t>
  </si>
  <si>
    <t xml:space="preserve">    DIEQ</t>
  </si>
  <si>
    <t xml:space="preserve">    GIXX</t>
  </si>
  <si>
    <t xml:space="preserve">    DIFY</t>
  </si>
  <si>
    <t xml:space="preserve">    DIFZ</t>
  </si>
  <si>
    <t xml:space="preserve">    GIGS</t>
  </si>
  <si>
    <t xml:space="preserve">    DIAS</t>
  </si>
  <si>
    <t xml:space="preserve">    CAOP</t>
  </si>
  <si>
    <t xml:space="preserve">    GIXY</t>
  </si>
  <si>
    <t xml:space="preserve">    EXDI</t>
  </si>
  <si>
    <t xml:space="preserve">    GIXZ</t>
  </si>
  <si>
    <t xml:space="preserve">    DJCU</t>
  </si>
  <si>
    <t>Summary</t>
  </si>
  <si>
    <t>GDP mp</t>
  </si>
  <si>
    <t>CP</t>
  </si>
  <si>
    <t>Index 1990=100</t>
  </si>
  <si>
    <t>GDP fc</t>
  </si>
  <si>
    <t>KP90</t>
  </si>
  <si>
    <t>GNDI</t>
  </si>
  <si>
    <t>Home costs</t>
  </si>
  <si>
    <t>Prices</t>
  </si>
  <si>
    <t>BB97</t>
  </si>
  <si>
    <t>£ million</t>
  </si>
  <si>
    <t>Net property income from abroad</t>
  </si>
  <si>
    <t>GNP mp</t>
  </si>
  <si>
    <t>Gross National Disposable Income</t>
  </si>
  <si>
    <t>Abbreviations</t>
  </si>
  <si>
    <t>GDP</t>
  </si>
  <si>
    <t>Gross Domestic Product</t>
  </si>
  <si>
    <t>GNP</t>
  </si>
  <si>
    <t>mp</t>
  </si>
  <si>
    <t>fc</t>
  </si>
  <si>
    <t>Valued at market prices</t>
  </si>
  <si>
    <t>At constant 1990 prices (£ million unless otherwise stated</t>
  </si>
  <si>
    <t>At current prices (£ million unless otherwise stated)</t>
  </si>
  <si>
    <t>FCA</t>
  </si>
  <si>
    <t>Gross National Product (now called Gross National Income, GNI)</t>
  </si>
  <si>
    <t>Net transfers from abroad</t>
  </si>
  <si>
    <r>
      <rPr>
        <i/>
        <sz val="12"/>
        <color theme="1"/>
        <rFont val="Calibri"/>
        <family val="2"/>
        <scheme val="minor"/>
      </rPr>
      <t>less</t>
    </r>
    <r>
      <rPr>
        <sz val="12"/>
        <color theme="1"/>
        <rFont val="Calibri"/>
        <family val="2"/>
        <scheme val="minor"/>
      </rPr>
      <t xml:space="preserve"> FCA</t>
    </r>
  </si>
  <si>
    <t>GNP fc</t>
  </si>
  <si>
    <t>NNP</t>
  </si>
  <si>
    <t>Net National Product</t>
  </si>
  <si>
    <r>
      <rPr>
        <i/>
        <sz val="12"/>
        <color theme="1"/>
        <rFont val="Calibri"/>
        <family val="2"/>
        <scheme val="minor"/>
      </rPr>
      <t>less</t>
    </r>
    <r>
      <rPr>
        <sz val="12"/>
        <color theme="1"/>
        <rFont val="Calibri"/>
        <family val="2"/>
        <scheme val="minor"/>
      </rPr>
      <t xml:space="preserve"> Capital Consump-tion</t>
    </r>
  </si>
  <si>
    <t>NNP fc</t>
  </si>
  <si>
    <t>Terms of trade effect</t>
  </si>
  <si>
    <t>Real National Disposable Income</t>
  </si>
  <si>
    <t>A guide to the contents of this file</t>
  </si>
  <si>
    <t>*</t>
  </si>
  <si>
    <t>Not all tables in Blue Book 1997 are included here and not all series in all tables.  In particular the tables in chapter 16 showing percentage distributions and growth rates are omitted as these can readily be calculated as and when required.   One further major omission is data with an industrial breakdown. The industrial classification, (the International Standard Industrial Classification, ISIC) was periodically revised and it was not possible to recompute all the past data in accordance with changes in ISIC.  The latest figures available on file go back only to 1970.  Pursuing a consistent set for earlier years was beyond the scope of this exercise. In consequence many tables in chapters 2 and chapters 13 to 15 do not appear.  Similar consequences affect tables showing disaggregated data for consumption expenditure, both for the personal and government sectors,  when international classifications changed.</t>
  </si>
  <si>
    <t>Table 1.1</t>
  </si>
  <si>
    <t xml:space="preserve">List of tables  in Blue Book 1997 and links to spreadsheets (where available) </t>
  </si>
  <si>
    <t>National and domestic product estimates</t>
  </si>
  <si>
    <t>This table contains annual data only and is strictly consistent with Blue Book 1997</t>
  </si>
  <si>
    <t xml:space="preserve">    AIIX</t>
  </si>
  <si>
    <t xml:space="preserve">    AAXV</t>
  </si>
  <si>
    <t xml:space="preserve">    ACHP</t>
  </si>
  <si>
    <t xml:space="preserve">    CSBK</t>
  </si>
  <si>
    <t xml:space="preserve">    DECR</t>
  </si>
  <si>
    <t xml:space="preserve">    DGAQ</t>
  </si>
  <si>
    <t xml:space="preserve">    DIGS</t>
  </si>
  <si>
    <t xml:space="preserve">    DJAZ</t>
  </si>
  <si>
    <t xml:space="preserve">    DIAB</t>
  </si>
  <si>
    <t xml:space="preserve">    DJBC</t>
  </si>
  <si>
    <t xml:space="preserve">    GIXM</t>
  </si>
  <si>
    <t xml:space="preserve">    DIAC</t>
  </si>
  <si>
    <t xml:space="preserve">    CIAD</t>
  </si>
  <si>
    <t xml:space="preserve">    ADRO</t>
  </si>
  <si>
    <t xml:space="preserve">    DJAQ</t>
  </si>
  <si>
    <t xml:space="preserve">    DJBH</t>
  </si>
  <si>
    <t xml:space="preserve">    DIAD</t>
  </si>
  <si>
    <t xml:space="preserve">    DJCE</t>
  </si>
  <si>
    <t xml:space="preserve">    GIXQ</t>
  </si>
  <si>
    <t xml:space="preserve">    DJBB</t>
  </si>
  <si>
    <t xml:space="preserve">    DJAS</t>
  </si>
  <si>
    <t xml:space="preserve">1998 Q3 </t>
  </si>
  <si>
    <t xml:space="preserve">1998 Q4 </t>
  </si>
  <si>
    <t xml:space="preserve">1999 Q1 </t>
  </si>
  <si>
    <t xml:space="preserve">1999 Q2 </t>
  </si>
  <si>
    <t xml:space="preserve">1999 Q3 </t>
  </si>
  <si>
    <t xml:space="preserve">1999 Q4 </t>
  </si>
  <si>
    <t xml:space="preserve">2000 Q1 </t>
  </si>
  <si>
    <t xml:space="preserve">2000 Q2 </t>
  </si>
  <si>
    <t xml:space="preserve">2000 Q3 </t>
  </si>
  <si>
    <t xml:space="preserve">2000 Q4 </t>
  </si>
  <si>
    <t xml:space="preserve">2001 Q1 </t>
  </si>
  <si>
    <t xml:space="preserve">2001 Q2 </t>
  </si>
  <si>
    <t xml:space="preserve">2001 Q3 </t>
  </si>
  <si>
    <t xml:space="preserve">2001 Q4 </t>
  </si>
  <si>
    <t xml:space="preserve">2002 Q1 </t>
  </si>
  <si>
    <t xml:space="preserve">2002 Q2 </t>
  </si>
  <si>
    <t xml:space="preserve">2002 Q3 </t>
  </si>
  <si>
    <t xml:space="preserve">2002 Q4 </t>
  </si>
  <si>
    <t xml:space="preserve">2003 Q1 </t>
  </si>
  <si>
    <t xml:space="preserve">2003 Q2 </t>
  </si>
  <si>
    <t xml:space="preserve">2003 Q3 </t>
  </si>
  <si>
    <t xml:space="preserve">2003 Q4 </t>
  </si>
  <si>
    <t xml:space="preserve">2004 Q1 </t>
  </si>
  <si>
    <t xml:space="preserve">2004 Q2 </t>
  </si>
  <si>
    <t xml:space="preserve">2004 Q3 </t>
  </si>
  <si>
    <t xml:space="preserve">2004 Q4 </t>
  </si>
  <si>
    <t xml:space="preserve">2005 Q1 </t>
  </si>
  <si>
    <t xml:space="preserve">2005 Q2 </t>
  </si>
  <si>
    <t xml:space="preserve">2005 Q3 </t>
  </si>
  <si>
    <t xml:space="preserve">2005 Q4 </t>
  </si>
  <si>
    <t xml:space="preserve">2006 Q1 </t>
  </si>
  <si>
    <t xml:space="preserve">2006 Q2 </t>
  </si>
  <si>
    <t xml:space="preserve">2006 Q3 </t>
  </si>
  <si>
    <t xml:space="preserve">2006 Q4 </t>
  </si>
  <si>
    <t xml:space="preserve">2007 Q1 </t>
  </si>
  <si>
    <t xml:space="preserve">2007 Q2 </t>
  </si>
  <si>
    <t xml:space="preserve">2007 Q3 </t>
  </si>
  <si>
    <t xml:space="preserve">2007 Q4 </t>
  </si>
  <si>
    <t xml:space="preserve">2008 Q1 </t>
  </si>
  <si>
    <t xml:space="preserve">2008 Q2 </t>
  </si>
  <si>
    <t xml:space="preserve">2008 Q3 </t>
  </si>
  <si>
    <t xml:space="preserve">2008 Q4 </t>
  </si>
  <si>
    <t xml:space="preserve">2009 Q1 </t>
  </si>
  <si>
    <t xml:space="preserve">2009 Q2 </t>
  </si>
  <si>
    <t xml:space="preserve">2009 Q3 </t>
  </si>
  <si>
    <t xml:space="preserve">2009 Q4 </t>
  </si>
  <si>
    <t xml:space="preserve">2010 Q1 </t>
  </si>
  <si>
    <t xml:space="preserve">2010 Q2 </t>
  </si>
  <si>
    <t xml:space="preserve">2010 Q3 </t>
  </si>
  <si>
    <t xml:space="preserve">2010 Q4 </t>
  </si>
  <si>
    <t xml:space="preserve">2011 Q1 </t>
  </si>
  <si>
    <t xml:space="preserve">2011 Q2 </t>
  </si>
  <si>
    <t xml:space="preserve">2011 Q3 </t>
  </si>
  <si>
    <t xml:space="preserve">2011 Q4 </t>
  </si>
  <si>
    <t xml:space="preserve">2012 Q1 </t>
  </si>
  <si>
    <t xml:space="preserve">2012 Q2 </t>
  </si>
  <si>
    <t xml:space="preserve">2012 Q3 </t>
  </si>
  <si>
    <t xml:space="preserve">2012 Q4 </t>
  </si>
  <si>
    <t xml:space="preserve">2013 Q1 </t>
  </si>
  <si>
    <t xml:space="preserve">2013 Q2 </t>
  </si>
  <si>
    <t xml:space="preserve">2013 Q3 </t>
  </si>
  <si>
    <t xml:space="preserve">2013 Q4 </t>
  </si>
  <si>
    <t xml:space="preserve">2014 Q1 </t>
  </si>
  <si>
    <t xml:space="preserve">2014 Q2 </t>
  </si>
  <si>
    <t xml:space="preserve">2014 Q3 </t>
  </si>
  <si>
    <t xml:space="preserve">2014 Q4 </t>
  </si>
  <si>
    <t xml:space="preserve">    AIIK</t>
  </si>
  <si>
    <t xml:space="preserve">    AAXI</t>
  </si>
  <si>
    <t xml:space="preserve">    ACHC</t>
  </si>
  <si>
    <t xml:space="preserve">    CSBA</t>
  </si>
  <si>
    <t xml:space="preserve">    DFDC</t>
  </si>
  <si>
    <t xml:space="preserve">    DHBF</t>
  </si>
  <si>
    <t xml:space="preserve">    CTGQ</t>
  </si>
  <si>
    <t xml:space="preserve">    DJAD</t>
  </si>
  <si>
    <t xml:space="preserve">    CGJP</t>
  </si>
  <si>
    <t xml:space="preserve">    CGJZ</t>
  </si>
  <si>
    <t xml:space="preserve">    DJAK</t>
  </si>
  <si>
    <t xml:space="preserve">    DJAG</t>
  </si>
  <si>
    <t xml:space="preserve">    CGGL</t>
  </si>
  <si>
    <t xml:space="preserve">    CGGZ</t>
  </si>
  <si>
    <t xml:space="preserve">    DJAF</t>
  </si>
  <si>
    <t xml:space="preserve">    AAXC</t>
  </si>
  <si>
    <t xml:space="preserve">    AAXJ</t>
  </si>
  <si>
    <t xml:space="preserve">    DJAE</t>
  </si>
  <si>
    <t xml:space="preserve">    DJAO</t>
  </si>
  <si>
    <t xml:space="preserve">    CFAN</t>
  </si>
  <si>
    <t xml:space="preserve">    CIAC</t>
  </si>
  <si>
    <t xml:space="preserve">    AIAD</t>
  </si>
  <si>
    <t xml:space="preserve">    AIFB</t>
  </si>
  <si>
    <t xml:space="preserve">    ADRD</t>
  </si>
  <si>
    <t xml:space="preserve">    ACGG</t>
  </si>
  <si>
    <t xml:space="preserve">    ADAD</t>
  </si>
  <si>
    <t xml:space="preserve">    DIDS</t>
  </si>
  <si>
    <t xml:space="preserve">    DIDT</t>
  </si>
  <si>
    <t xml:space="preserve">    DJAU</t>
  </si>
  <si>
    <t xml:space="preserve">    DJAP</t>
  </si>
  <si>
    <t xml:space="preserve">    DJAT</t>
  </si>
  <si>
    <t xml:space="preserve">    DJAL</t>
  </si>
  <si>
    <t>gixm nsa</t>
  </si>
  <si>
    <t>caob nsa</t>
  </si>
  <si>
    <t xml:space="preserve">    CCBH</t>
  </si>
  <si>
    <t xml:space="preserve">    DJCZ</t>
  </si>
  <si>
    <t xml:space="preserve">    DJDK</t>
  </si>
  <si>
    <t xml:space="preserve">    DJDL</t>
  </si>
  <si>
    <t xml:space="preserve">    DFDM</t>
  </si>
  <si>
    <t xml:space="preserve">    DHBK</t>
  </si>
  <si>
    <t xml:space="preserve">    DIEL</t>
  </si>
  <si>
    <t xml:space="preserve">    DJCV</t>
  </si>
  <si>
    <t xml:space="preserve">    CGTG</t>
  </si>
  <si>
    <t xml:space="preserve">    CGTH</t>
  </si>
  <si>
    <t xml:space="preserve">    DJDA</t>
  </si>
  <si>
    <t xml:space="preserve">    DJCY</t>
  </si>
  <si>
    <t xml:space="preserve">    CGTC</t>
  </si>
  <si>
    <t xml:space="preserve">    CGTD</t>
  </si>
  <si>
    <t xml:space="preserve">    GIXS</t>
  </si>
  <si>
    <t xml:space="preserve">    CAAB</t>
  </si>
  <si>
    <t xml:space="preserve">    DIAT</t>
  </si>
  <si>
    <t xml:space="preserve">    DIAV</t>
  </si>
  <si>
    <t xml:space="preserve">    DIAW</t>
  </si>
  <si>
    <t xml:space="preserve">    DECU</t>
  </si>
  <si>
    <t xml:space="preserve">    DGBA</t>
  </si>
  <si>
    <t xml:space="preserve">    DIAY</t>
  </si>
  <si>
    <t xml:space="preserve">    DJDG</t>
  </si>
  <si>
    <t xml:space="preserve">    DIAU</t>
  </si>
  <si>
    <t xml:space="preserve">    DJDJ</t>
  </si>
  <si>
    <t xml:space="preserve">    CKAP</t>
  </si>
  <si>
    <t xml:space="preserve">    DVZJ</t>
  </si>
  <si>
    <t xml:space="preserve">    DVZK</t>
  </si>
  <si>
    <t xml:space="preserve">    DVZS</t>
  </si>
  <si>
    <t xml:space="preserve">    DVJO</t>
  </si>
  <si>
    <t xml:space="preserve">    CKAQ</t>
  </si>
  <si>
    <t xml:space="preserve">    CKAR</t>
  </si>
  <si>
    <t xml:space="preserve">    CKAS</t>
  </si>
  <si>
    <t xml:space="preserve">    CKCE</t>
  </si>
  <si>
    <t>Chapter 1</t>
  </si>
  <si>
    <t>National product, income and expenditure</t>
  </si>
  <si>
    <t>Weight 19</t>
  </si>
  <si>
    <t>Weight 24</t>
  </si>
  <si>
    <t>Weight 232</t>
  </si>
  <si>
    <t>Weight 22</t>
  </si>
  <si>
    <t>Weight 278</t>
  </si>
  <si>
    <t>Weight 72</t>
  </si>
  <si>
    <t>Weight 143</t>
  </si>
  <si>
    <t>Weight 84</t>
  </si>
  <si>
    <t>Weight 404</t>
  </si>
  <si>
    <t>Weight 631</t>
  </si>
  <si>
    <t>Weight 1000</t>
  </si>
  <si>
    <t>Agriculture, forestry and fishing</t>
  </si>
  <si>
    <t>Mining and quarrying</t>
  </si>
  <si>
    <t>Manufacturing</t>
  </si>
  <si>
    <t>Electricity, gas and water supply</t>
  </si>
  <si>
    <t>Total production</t>
  </si>
  <si>
    <t>Construction</t>
  </si>
  <si>
    <t>Distribution, hotels and catering, repairs</t>
  </si>
  <si>
    <t>Other services</t>
  </si>
  <si>
    <t>Total services</t>
  </si>
  <si>
    <t>Transport, storage and commun-ication</t>
  </si>
  <si>
    <t>GDP KP  fc</t>
  </si>
  <si>
    <t xml:space="preserve">    DJCX</t>
  </si>
  <si>
    <t xml:space="preserve">    DJCW</t>
  </si>
  <si>
    <t xml:space="preserve">    DJDI</t>
  </si>
  <si>
    <t>NSA</t>
  </si>
  <si>
    <t>SA</t>
  </si>
  <si>
    <t xml:space="preserve">    DJDH</t>
  </si>
  <si>
    <t>Consumers' expenditure</t>
  </si>
  <si>
    <t>General government final consumption</t>
  </si>
  <si>
    <t>Central government final consumption</t>
  </si>
  <si>
    <t>Local authorities final consumption</t>
  </si>
  <si>
    <t>Gross domestic fixed capital formation</t>
  </si>
  <si>
    <t>VPI stocks and WIP</t>
  </si>
  <si>
    <t>VPI</t>
  </si>
  <si>
    <t>Value of physical increase</t>
  </si>
  <si>
    <t>WIP</t>
  </si>
  <si>
    <t>Work in progress</t>
  </si>
  <si>
    <t>Total domestic expenditure</t>
  </si>
  <si>
    <t xml:space="preserve">Exports of goods and services </t>
  </si>
  <si>
    <t>Exports of goods</t>
  </si>
  <si>
    <t>Exports of services</t>
  </si>
  <si>
    <t>Total final expenditure</t>
  </si>
  <si>
    <t>Imports of goods and services</t>
  </si>
  <si>
    <t>Imports of goods</t>
  </si>
  <si>
    <t>Imports of services</t>
  </si>
  <si>
    <t>GDP(E) mp</t>
  </si>
  <si>
    <t xml:space="preserve">Statistical discrepancy (expenditure) </t>
  </si>
  <si>
    <t>Statistical discrepancy (expenditure)</t>
  </si>
  <si>
    <t>GDP(E) fc</t>
  </si>
  <si>
    <t>gixq nsa</t>
  </si>
  <si>
    <t>Taxes on expenditure</t>
  </si>
  <si>
    <t>Subsidies</t>
  </si>
  <si>
    <t>Income from employment</t>
  </si>
  <si>
    <t>Income from self-employment</t>
  </si>
  <si>
    <t>Gross trading profits of companies</t>
  </si>
  <si>
    <t>Gross trading profits ICC</t>
  </si>
  <si>
    <t>Gross trading profits FC</t>
  </si>
  <si>
    <t>Gross trading surplus PC</t>
  </si>
  <si>
    <t>Gross trading surplus GG enterrprises</t>
  </si>
  <si>
    <t xml:space="preserve">Gross trading surplus CG enterprises </t>
  </si>
  <si>
    <t>Gross trading surplus LA enterprises</t>
  </si>
  <si>
    <t>Rent</t>
  </si>
  <si>
    <t>Imputed charge for consumption of non-trading capital</t>
  </si>
  <si>
    <t>Total domestic income</t>
  </si>
  <si>
    <t>Stock appreciation</t>
  </si>
  <si>
    <t>Other income (CFAN+DIDS+DIDT)</t>
  </si>
  <si>
    <t>GDP(I) fc</t>
  </si>
  <si>
    <t xml:space="preserve">Statistical discrepancy (income) </t>
  </si>
  <si>
    <t>GDP(I) mp</t>
  </si>
  <si>
    <t>Residual error</t>
  </si>
  <si>
    <t>GDP for 1946,1947</t>
  </si>
  <si>
    <t>ICC</t>
  </si>
  <si>
    <t>Financial institutions</t>
  </si>
  <si>
    <t>FI</t>
  </si>
  <si>
    <t>PC</t>
  </si>
  <si>
    <t>Public corporations</t>
  </si>
  <si>
    <t>GG</t>
  </si>
  <si>
    <t>CG</t>
  </si>
  <si>
    <t>Central government</t>
  </si>
  <si>
    <t>LA</t>
  </si>
  <si>
    <t>Local authorities</t>
  </si>
  <si>
    <t>Other income (as in Economic Trends, =CFAN+DIDS+DIDT)</t>
  </si>
  <si>
    <t>caom nsa</t>
  </si>
  <si>
    <t>Tables 1.2,1.4 NSA</t>
  </si>
  <si>
    <t>gibf nsa</t>
  </si>
  <si>
    <t>Gross national disposable income</t>
  </si>
  <si>
    <t>Seasonally adjusted</t>
  </si>
  <si>
    <t>Not seasonally adjusted</t>
  </si>
  <si>
    <t>Tables 1.2,1.4 SA</t>
  </si>
  <si>
    <t>Table 1.3</t>
  </si>
  <si>
    <t>Table 1.6</t>
  </si>
  <si>
    <t>Unless otherwise stated the data are consistent with the accounts as they stood at 1998Q1 and are in £million</t>
  </si>
  <si>
    <t>Gross trading profits FI</t>
  </si>
  <si>
    <t>This is the seasonally adjusted analogue of the preceding table but contains less disaggregation.</t>
  </si>
  <si>
    <t>Expenditure and income categories of national and domestic products, not seasonally adjusted</t>
  </si>
  <si>
    <t>Expenditure and income categories of national and domestic products, seasonally adjusted</t>
  </si>
  <si>
    <t>The components valued at factor costs are not shown.</t>
  </si>
  <si>
    <t>Gross domestic product by category of expenditure at 1990 prices</t>
  </si>
  <si>
    <t>The series for net property income from abroad and so GNP do not exist in quarterly terms.  The annual figures appear in table 1.1</t>
  </si>
  <si>
    <t>Components valued at factor cost are not shown.</t>
  </si>
  <si>
    <t xml:space="preserve">Table 1.5 </t>
  </si>
  <si>
    <t>The composition of final output</t>
  </si>
  <si>
    <t xml:space="preserve">Table 1.7 </t>
  </si>
  <si>
    <t>Value, volume, price indices and GDP per head</t>
  </si>
  <si>
    <t>The values of the indices can be derived from earlier tables.</t>
  </si>
  <si>
    <t>The per capita figures do not exist as long run series.</t>
  </si>
  <si>
    <t>Chapter 2</t>
  </si>
  <si>
    <t>As noted in the guide, tables with an industrial dimension are not part of this exercise</t>
  </si>
  <si>
    <t>Industrial and sector analyses</t>
  </si>
  <si>
    <t>Chapter 3 Summary sector accounts</t>
  </si>
  <si>
    <t>For the main aggregates in GDP only, data exists for 1946 and 1947. It seems, though that subsequent revisions did not always cover these two years as well as the period from 1948 on.  The observations for these two years are given separately here. There is no residual error recorded for these years.</t>
  </si>
  <si>
    <t xml:space="preserve">Retrieving the data from the ONS files was not as straightforward as might be supposed.  Sets of data covering different periods and with different conventions and identifiers exist and extracting data  in most cases was a question of finding versions frozen at different points in time and concatenating these to form a single series by matching overlapping parts of the series.  </t>
  </si>
  <si>
    <t>GDP at constant 1990 factor cost by industry of output</t>
  </si>
  <si>
    <t xml:space="preserve">    DIAO</t>
  </si>
  <si>
    <t xml:space="preserve">    CAQH</t>
  </si>
  <si>
    <t xml:space="preserve">    CICD</t>
  </si>
  <si>
    <t xml:space="preserve">    CIIG</t>
  </si>
  <si>
    <t xml:space="preserve">    GTBG</t>
  </si>
  <si>
    <t xml:space="preserve">    GISI</t>
  </si>
  <si>
    <t>ADAE</t>
  </si>
  <si>
    <t xml:space="preserve">BB97 </t>
  </si>
  <si>
    <t>PERS</t>
  </si>
  <si>
    <t>COS</t>
  </si>
  <si>
    <t>FC</t>
  </si>
  <si>
    <t>Personal sector (includes life assurance and pension funds as well as NPISH)</t>
  </si>
  <si>
    <t>NPISH</t>
  </si>
  <si>
    <t>Non-profit institutions serving households</t>
  </si>
  <si>
    <t>Current account</t>
  </si>
  <si>
    <t>Receipts</t>
  </si>
  <si>
    <t>Gross trading surplus GG enterprises</t>
  </si>
  <si>
    <t>Other income (as in Economic Trends)</t>
  </si>
  <si>
    <t xml:space="preserve">   OLDNA</t>
  </si>
  <si>
    <t xml:space="preserve"> 23Sep98</t>
  </si>
  <si>
    <t xml:space="preserve">    XAPR</t>
  </si>
  <si>
    <t xml:space="preserve">    XAPT</t>
  </si>
  <si>
    <t xml:space="preserve">    GISJ</t>
  </si>
  <si>
    <t xml:space="preserve">    ACGJ</t>
  </si>
  <si>
    <t xml:space="preserve">    GIUL</t>
  </si>
  <si>
    <t xml:space="preserve">    ADRJ</t>
  </si>
  <si>
    <t xml:space="preserve">    XARB</t>
  </si>
  <si>
    <t xml:space="preserve">    XAQZ</t>
  </si>
  <si>
    <t xml:space="preserve">    ACGK</t>
  </si>
  <si>
    <t xml:space="preserve">    ACHL</t>
  </si>
  <si>
    <t xml:space="preserve">    XADV</t>
  </si>
  <si>
    <t xml:space="preserve">    XADT</t>
  </si>
  <si>
    <t xml:space="preserve">    ACGI</t>
  </si>
  <si>
    <t xml:space="preserve">    CTMZ</t>
  </si>
  <si>
    <t xml:space="preserve">    ADAE</t>
  </si>
  <si>
    <t xml:space="preserve">    XAHJ</t>
  </si>
  <si>
    <t xml:space="preserve">    ABAI</t>
  </si>
  <si>
    <t xml:space="preserve">    XAHH</t>
  </si>
  <si>
    <t xml:space="preserve">    AIAF</t>
  </si>
  <si>
    <t xml:space="preserve">    XAGB</t>
  </si>
  <si>
    <t xml:space="preserve">    XAFZ</t>
  </si>
  <si>
    <t xml:space="preserve">    CIKC</t>
  </si>
  <si>
    <t xml:space="preserve">    AIAJ</t>
  </si>
  <si>
    <t xml:space="preserve">    CBTT</t>
  </si>
  <si>
    <t xml:space="preserve">    CBTF</t>
  </si>
  <si>
    <t xml:space="preserve">    CIBP</t>
  </si>
  <si>
    <t xml:space="preserve">    CIIH</t>
  </si>
  <si>
    <t xml:space="preserve">    HERG</t>
  </si>
  <si>
    <t xml:space="preserve">    HERP</t>
  </si>
  <si>
    <t xml:space="preserve">      </t>
  </si>
  <si>
    <t xml:space="preserve">    HHIW</t>
  </si>
  <si>
    <t xml:space="preserve">    CIAL</t>
  </si>
  <si>
    <t xml:space="preserve">    CIHM</t>
  </si>
  <si>
    <t xml:space="preserve">    GJCN</t>
  </si>
  <si>
    <t xml:space="preserve">    AIFF</t>
  </si>
  <si>
    <t xml:space="preserve">    GJBZ</t>
  </si>
  <si>
    <t xml:space="preserve">    GJBX</t>
  </si>
  <si>
    <t xml:space="preserve">    AIFK</t>
  </si>
  <si>
    <t xml:space="preserve">    CIHT</t>
  </si>
  <si>
    <t xml:space="preserve">    AIIH</t>
  </si>
  <si>
    <t xml:space="preserve">    CIJR</t>
  </si>
  <si>
    <t xml:space="preserve">    ADBH</t>
  </si>
  <si>
    <t xml:space="preserve">    CGGV</t>
  </si>
  <si>
    <t xml:space="preserve">    CIDC</t>
  </si>
  <si>
    <t xml:space="preserve">    CUKL</t>
  </si>
  <si>
    <t xml:space="preserve">    AIAL</t>
  </si>
  <si>
    <t xml:space="preserve">    AIFL</t>
  </si>
  <si>
    <t xml:space="preserve">    ADRK</t>
  </si>
  <si>
    <t xml:space="preserve">    GISK</t>
  </si>
  <si>
    <t xml:space="preserve">    GTAC</t>
  </si>
  <si>
    <t xml:space="preserve">    CIOZ</t>
  </si>
  <si>
    <t xml:space="preserve">    CUKZ</t>
  </si>
  <si>
    <t xml:space="preserve">    CGGJ</t>
  </si>
  <si>
    <t xml:space="preserve">    ADAL</t>
  </si>
  <si>
    <t xml:space="preserve">    HDKD</t>
  </si>
  <si>
    <t xml:space="preserve">    CGJV</t>
  </si>
  <si>
    <t xml:space="preserve">    AIIE</t>
  </si>
  <si>
    <t xml:space="preserve">    EAWU</t>
  </si>
  <si>
    <t xml:space="preserve">    ACGB</t>
  </si>
  <si>
    <t xml:space="preserve">    CTAG</t>
  </si>
  <si>
    <t xml:space="preserve">    CTAI</t>
  </si>
  <si>
    <t xml:space="preserve">    ACGX</t>
  </si>
  <si>
    <t xml:space="preserve">    ACHJ</t>
  </si>
  <si>
    <t xml:space="preserve">1946 Q1 </t>
  </si>
  <si>
    <t xml:space="preserve">1946 Q2 </t>
  </si>
  <si>
    <t xml:space="preserve">1946 Q3 </t>
  </si>
  <si>
    <t xml:space="preserve">1946 Q4 </t>
  </si>
  <si>
    <t xml:space="preserve">1947 Q1 </t>
  </si>
  <si>
    <t xml:space="preserve">1947 Q2 </t>
  </si>
  <si>
    <t xml:space="preserve">1947 Q3 </t>
  </si>
  <si>
    <t xml:space="preserve">1947 Q4 </t>
  </si>
  <si>
    <t xml:space="preserve">1948 Q1 </t>
  </si>
  <si>
    <t xml:space="preserve">1948 Q2 </t>
  </si>
  <si>
    <t xml:space="preserve">1948 Q3 </t>
  </si>
  <si>
    <t xml:space="preserve">1948 Q4 </t>
  </si>
  <si>
    <t xml:space="preserve">1949 Q1 </t>
  </si>
  <si>
    <t xml:space="preserve">1949 Q2 </t>
  </si>
  <si>
    <t xml:space="preserve">1949 Q3 </t>
  </si>
  <si>
    <t xml:space="preserve">1949 Q4 </t>
  </si>
  <si>
    <t xml:space="preserve">1950 Q1 </t>
  </si>
  <si>
    <t xml:space="preserve">1950 Q2 </t>
  </si>
  <si>
    <t xml:space="preserve">1950 Q3 </t>
  </si>
  <si>
    <t xml:space="preserve">1950 Q4 </t>
  </si>
  <si>
    <t xml:space="preserve">1951 Q1 </t>
  </si>
  <si>
    <t xml:space="preserve">1951 Q2 </t>
  </si>
  <si>
    <t xml:space="preserve">1951 Q3 </t>
  </si>
  <si>
    <t xml:space="preserve">1951 Q4 </t>
  </si>
  <si>
    <t xml:space="preserve">1952 Q1 </t>
  </si>
  <si>
    <t xml:space="preserve">1952 Q2 </t>
  </si>
  <si>
    <t xml:space="preserve">1952 Q3 </t>
  </si>
  <si>
    <t xml:space="preserve">1952 Q4 </t>
  </si>
  <si>
    <t xml:space="preserve">1953 Q1 </t>
  </si>
  <si>
    <t xml:space="preserve">1953 Q2 </t>
  </si>
  <si>
    <t xml:space="preserve">1953 Q3 </t>
  </si>
  <si>
    <t xml:space="preserve">1953 Q4 </t>
  </si>
  <si>
    <t xml:space="preserve">1954 Q1 </t>
  </si>
  <si>
    <t xml:space="preserve">1954 Q2 </t>
  </si>
  <si>
    <t xml:space="preserve">1954 Q3 </t>
  </si>
  <si>
    <t xml:space="preserve">1954 Q4 </t>
  </si>
  <si>
    <t xml:space="preserve">    AIFG</t>
  </si>
  <si>
    <t xml:space="preserve">    AIFH</t>
  </si>
  <si>
    <t xml:space="preserve">    AIFI</t>
  </si>
  <si>
    <t xml:space="preserve">    AIFJ</t>
  </si>
  <si>
    <t xml:space="preserve">    CGJS</t>
  </si>
  <si>
    <t xml:space="preserve">    HHBY</t>
  </si>
  <si>
    <t xml:space="preserve">    HHCB</t>
  </si>
  <si>
    <t>CGNV</t>
  </si>
  <si>
    <t xml:space="preserve">    HERI</t>
  </si>
  <si>
    <t xml:space="preserve">    HHCH</t>
  </si>
  <si>
    <t xml:space="preserve">    HERN</t>
  </si>
  <si>
    <t xml:space="preserve">    HERR</t>
  </si>
  <si>
    <t xml:space="preserve">    HHOQ</t>
  </si>
  <si>
    <t xml:space="preserve">    CGGK</t>
  </si>
  <si>
    <t>For the constant price data it is not possible to conduct such rigorous checking since the identities do not hold for earlier years (though the addition of quarters to years does). Long-run constant price series are derived by chaining linking when the base year changed.  Until 1958 the base year was 1948, up to  1961 it was 1954, then it was 1958 until 1970, when it changed to be 1963 up to 1973 when the change to 1970 as base year was made. Throughout this period when the base year was changed, additivity was preserved back to the previous base year but lost before that. Since at this time inflation was fairly moderate, the lack of additivity in early years was not often remarked.  However, when the base year was changed from 1970 to 1975 in 1978 it was not felt appropriate to carry the rebasing back to 1970 because of the very serious inflation that had resulted in 1973 from the quadrupling of the oil price in that year. It was decided to carry the rebasing back only to 1973 and use chain linking for the earlier years.  The non-additivity that resulted was much more noticeable and persisted until a year closer to the present one than previously.  Thereafter rebasing took place in 1983, 1988 and 1993 with base years 1980, 1985 and 1990 respectively.  In Blue Book 1997, the base year is 1990 and additivity holds only from 1986.</t>
  </si>
  <si>
    <t xml:space="preserve"> </t>
  </si>
  <si>
    <t xml:space="preserve">    CTCC</t>
  </si>
  <si>
    <t xml:space="preserve">    ACGY</t>
  </si>
  <si>
    <t>Operating account</t>
  </si>
  <si>
    <t>Revenue</t>
  </si>
  <si>
    <t>Expenditure</t>
  </si>
  <si>
    <t>Revenue from sales</t>
  </si>
  <si>
    <t xml:space="preserve">Sales to own account capital </t>
  </si>
  <si>
    <t>Subsidies in gross trading surplus</t>
  </si>
  <si>
    <t>Subsidies in rent</t>
  </si>
  <si>
    <t>Total subsidies</t>
  </si>
  <si>
    <t>Total revenue</t>
  </si>
  <si>
    <t>Wages, salaries etc.</t>
  </si>
  <si>
    <t>Purchases of goods and services</t>
  </si>
  <si>
    <t>Rates</t>
  </si>
  <si>
    <t>ECSC levies</t>
  </si>
  <si>
    <t xml:space="preserve">Other taxes on expenditure </t>
  </si>
  <si>
    <t>Total expenditure</t>
  </si>
  <si>
    <t xml:space="preserve">    GIRY</t>
  </si>
  <si>
    <t xml:space="preserve">    GIRZ</t>
  </si>
  <si>
    <t xml:space="preserve">    ADRZ</t>
  </si>
  <si>
    <t xml:space="preserve">    ADVA</t>
  </si>
  <si>
    <t xml:space="preserve">    ADRE</t>
  </si>
  <si>
    <t xml:space="preserve">    GISA</t>
  </si>
  <si>
    <t xml:space="preserve">    GISB</t>
  </si>
  <si>
    <t xml:space="preserve">    GISC</t>
  </si>
  <si>
    <t xml:space="preserve">    DHHL</t>
  </si>
  <si>
    <t xml:space="preserve">    GISE</t>
  </si>
  <si>
    <t xml:space="preserve">    GTBB</t>
  </si>
  <si>
    <t xml:space="preserve">    GISG</t>
  </si>
  <si>
    <t xml:space="preserve">    GISH</t>
  </si>
  <si>
    <t xml:space="preserve">    AAAI</t>
  </si>
  <si>
    <t xml:space="preserve">    HGEN</t>
  </si>
  <si>
    <t xml:space="preserve">    ADRF</t>
  </si>
  <si>
    <t xml:space="preserve">    ADRC</t>
  </si>
  <si>
    <t xml:space="preserve">    ADRB</t>
  </si>
  <si>
    <t>BB97/BB92</t>
  </si>
  <si>
    <t>BB92</t>
  </si>
  <si>
    <t>BB97/BB93</t>
  </si>
  <si>
    <t>Royalties</t>
  </si>
  <si>
    <t>Taxes on incomes</t>
  </si>
  <si>
    <t>Balance of primary incomes</t>
  </si>
  <si>
    <t>Methodology change DIM</t>
  </si>
  <si>
    <t>Total dividends and interest</t>
  </si>
  <si>
    <t>Total dividends and interest paid</t>
  </si>
  <si>
    <t>Total interest paid</t>
  </si>
  <si>
    <t>Other interest paid</t>
  </si>
  <si>
    <t>Interest paid to LA</t>
  </si>
  <si>
    <t>Interest paid to CG</t>
  </si>
  <si>
    <t>Total dividends and interest received</t>
  </si>
  <si>
    <t xml:space="preserve">Total dividends and interest </t>
  </si>
  <si>
    <t xml:space="preserve">Other dividends and interest </t>
  </si>
  <si>
    <t xml:space="preserve">Income from abroad </t>
  </si>
  <si>
    <t>Rent and non-trading income</t>
  </si>
  <si>
    <t>Subsidies included in gross trading surplus</t>
  </si>
  <si>
    <t>Gross trading surplus plus stock appreciation</t>
  </si>
  <si>
    <t xml:space="preserve">Stock appreciation </t>
  </si>
  <si>
    <t>Gross trading surplus less stock appreciation</t>
  </si>
  <si>
    <t xml:space="preserve">Net receipts </t>
  </si>
  <si>
    <t xml:space="preserve">    AIJO</t>
  </si>
  <si>
    <t xml:space="preserve">    GIKW</t>
  </si>
  <si>
    <t xml:space="preserve">    CFBX</t>
  </si>
  <si>
    <t xml:space="preserve">    AAAV</t>
  </si>
  <si>
    <t xml:space="preserve">    AIBR</t>
  </si>
  <si>
    <t xml:space="preserve">    FMCO</t>
  </si>
  <si>
    <t xml:space="preserve">    FMCL</t>
  </si>
  <si>
    <t xml:space="preserve">    FMCS</t>
  </si>
  <si>
    <t xml:space="preserve">    CISB</t>
  </si>
  <si>
    <t xml:space="preserve">    AAAR</t>
  </si>
  <si>
    <t xml:space="preserve">    AAAN</t>
  </si>
  <si>
    <t xml:space="preserve">    ADSB</t>
  </si>
  <si>
    <t xml:space="preserve">    ADSG</t>
  </si>
  <si>
    <t xml:space="preserve">    ACIE</t>
  </si>
  <si>
    <t xml:space="preserve">    AAAJ</t>
  </si>
  <si>
    <t xml:space="preserve">    ACIC</t>
  </si>
  <si>
    <t xml:space="preserve">    AAAZ</t>
  </si>
  <si>
    <t xml:space="preserve">    ACIG</t>
  </si>
  <si>
    <t xml:space="preserve">    AAAB</t>
  </si>
  <si>
    <t xml:space="preserve">    AAAF</t>
  </si>
  <si>
    <t>Capital account</t>
  </si>
  <si>
    <t>Total capital transfers</t>
  </si>
  <si>
    <t xml:space="preserve">Taxes on capital </t>
  </si>
  <si>
    <t>Other capital transfers</t>
  </si>
  <si>
    <t>Net capital transfers</t>
  </si>
  <si>
    <t>ROW</t>
  </si>
  <si>
    <t>Net capital transfers to CG</t>
  </si>
  <si>
    <t xml:space="preserve">    ADCD</t>
  </si>
  <si>
    <t>Disposable income (undistributed income)</t>
  </si>
  <si>
    <t xml:space="preserve">    DFDG</t>
  </si>
  <si>
    <t xml:space="preserve">    DFIG</t>
  </si>
  <si>
    <t xml:space="preserve">    DFIN</t>
  </si>
  <si>
    <t xml:space="preserve">    DFIV</t>
  </si>
  <si>
    <t xml:space="preserve">    DFJD</t>
  </si>
  <si>
    <t xml:space="preserve">    DFJM</t>
  </si>
  <si>
    <t xml:space="preserve">    AAAW</t>
  </si>
  <si>
    <t xml:space="preserve">    GGAV</t>
  </si>
  <si>
    <t xml:space="preserve">    GGAW</t>
  </si>
  <si>
    <t xml:space="preserve">    GGAX</t>
  </si>
  <si>
    <t xml:space="preserve">    GGAY</t>
  </si>
  <si>
    <t xml:space="preserve">    DFJN</t>
  </si>
  <si>
    <t xml:space="preserve">    DFJO</t>
  </si>
  <si>
    <t xml:space="preserve">    AAAS</t>
  </si>
  <si>
    <t xml:space="preserve">    GGBR</t>
  </si>
  <si>
    <t xml:space="preserve">    GGBS</t>
  </si>
  <si>
    <t xml:space="preserve">    DFIX</t>
  </si>
  <si>
    <t xml:space="preserve">    GGBT</t>
  </si>
  <si>
    <t xml:space="preserve">    DFJP</t>
  </si>
  <si>
    <t xml:space="preserve">    AAAO</t>
  </si>
  <si>
    <t xml:space="preserve">    DEEP</t>
  </si>
  <si>
    <t xml:space="preserve">    DEEQ</t>
  </si>
  <si>
    <t xml:space="preserve">    DEER</t>
  </si>
  <si>
    <t xml:space="preserve">    DEES</t>
  </si>
  <si>
    <t xml:space="preserve">    DEET</t>
  </si>
  <si>
    <t xml:space="preserve">    AAAK</t>
  </si>
  <si>
    <t xml:space="preserve">    AAYE</t>
  </si>
  <si>
    <t xml:space="preserve">    AAAC</t>
  </si>
  <si>
    <t xml:space="preserve">    AAAG</t>
  </si>
  <si>
    <t xml:space="preserve">    DFQF</t>
  </si>
  <si>
    <t xml:space="preserve">    DFIQ</t>
  </si>
  <si>
    <t xml:space="preserve">    DFJH</t>
  </si>
  <si>
    <t xml:space="preserve">    DFJR</t>
  </si>
  <si>
    <t xml:space="preserve">    DFJW</t>
  </si>
  <si>
    <t xml:space="preserve">    DFIL</t>
  </si>
  <si>
    <t xml:space="preserve">    DFIR</t>
  </si>
  <si>
    <t xml:space="preserve">    DFIZ</t>
  </si>
  <si>
    <t xml:space="preserve">    DFJI</t>
  </si>
  <si>
    <t xml:space="preserve">    DFJS</t>
  </si>
  <si>
    <t xml:space="preserve">    DFJX</t>
  </si>
  <si>
    <t xml:space="preserve">    DFIK</t>
  </si>
  <si>
    <t xml:space="preserve">    DFIS</t>
  </si>
  <si>
    <t xml:space="preserve">    DFJA</t>
  </si>
  <si>
    <t xml:space="preserve">    DFJJ</t>
  </si>
  <si>
    <t xml:space="preserve">    DFJT</t>
  </si>
  <si>
    <t xml:space="preserve">    DFJY</t>
  </si>
  <si>
    <t xml:space="preserve">    DFIM</t>
  </si>
  <si>
    <t xml:space="preserve">    DFIT</t>
  </si>
  <si>
    <t xml:space="preserve">    DFJB</t>
  </si>
  <si>
    <t xml:space="preserve">    DFJK</t>
  </si>
  <si>
    <t xml:space="preserve">    DFJU</t>
  </si>
  <si>
    <t xml:space="preserve">    DFJZ</t>
  </si>
  <si>
    <t xml:space="preserve">    DFEJ</t>
  </si>
  <si>
    <t xml:space="preserve">    DFCX</t>
  </si>
  <si>
    <t xml:space="preserve">    DFDK</t>
  </si>
  <si>
    <t xml:space="preserve">    DFDF</t>
  </si>
  <si>
    <t xml:space="preserve">    DFJL</t>
  </si>
  <si>
    <t xml:space="preserve">    DFBH</t>
  </si>
  <si>
    <t xml:space="preserve">    DFMT</t>
  </si>
  <si>
    <t xml:space="preserve">    DFMU</t>
  </si>
  <si>
    <t xml:space="preserve">    DFHU</t>
  </si>
  <si>
    <t xml:space="preserve">    DFHV</t>
  </si>
  <si>
    <t xml:space="preserve">    DFFX</t>
  </si>
  <si>
    <t xml:space="preserve">    DFFY</t>
  </si>
  <si>
    <t xml:space="preserve">    DFHW</t>
  </si>
  <si>
    <t xml:space="preserve">    DFHX</t>
  </si>
  <si>
    <t xml:space="preserve">    DFHY</t>
  </si>
  <si>
    <t>PRIV</t>
  </si>
  <si>
    <t>Private companies (ICC+FI)</t>
  </si>
  <si>
    <t>Private sector (PERS+ICC+FI)</t>
  </si>
  <si>
    <t>CP NSA</t>
  </si>
  <si>
    <t>GFCF</t>
  </si>
  <si>
    <t>Vehicles, ships and aircraft</t>
  </si>
  <si>
    <t>Plant and machinery</t>
  </si>
  <si>
    <t>Dwellings</t>
  </si>
  <si>
    <t>Other new buildings and works</t>
  </si>
  <si>
    <t>Costs of ownership transfer</t>
  </si>
  <si>
    <t>Total gross fixed capital formation</t>
  </si>
  <si>
    <t>Gross (domestic) fixed capital formation</t>
  </si>
  <si>
    <t>General government (CG+LA)</t>
  </si>
  <si>
    <t xml:space="preserve">    DFMV</t>
  </si>
  <si>
    <t xml:space="preserve">    DFHZ</t>
  </si>
  <si>
    <t xml:space="preserve">    DFDP</t>
  </si>
  <si>
    <t xml:space="preserve">    DFIB</t>
  </si>
  <si>
    <t xml:space="preserve">    DFIC</t>
  </si>
  <si>
    <t xml:space="preserve">    DFDQ</t>
  </si>
  <si>
    <t xml:space="preserve">    DEEU</t>
  </si>
  <si>
    <t xml:space="preserve">    DEEV</t>
  </si>
  <si>
    <t xml:space="preserve">    DEEW</t>
  </si>
  <si>
    <t xml:space="preserve">    DEEX</t>
  </si>
  <si>
    <t xml:space="preserve">    DFMW</t>
  </si>
  <si>
    <t xml:space="preserve">    DFCZ</t>
  </si>
  <si>
    <t xml:space="preserve">    DFFU</t>
  </si>
  <si>
    <t xml:space="preserve">    DFFV</t>
  </si>
  <si>
    <t xml:space="preserve">    DFID</t>
  </si>
  <si>
    <t xml:space="preserve">    DFIE</t>
  </si>
  <si>
    <t xml:space="preserve">    DFIF</t>
  </si>
  <si>
    <t xml:space="preserve">    DFDS</t>
  </si>
  <si>
    <t>Gross fixed capital formation</t>
  </si>
  <si>
    <t>Gross  fixed capital formation</t>
  </si>
  <si>
    <t>KP 90</t>
  </si>
  <si>
    <t xml:space="preserve">    DFKA</t>
  </si>
  <si>
    <t xml:space="preserve">    DFKB</t>
  </si>
  <si>
    <t xml:space="preserve">    DFKC</t>
  </si>
  <si>
    <t xml:space="preserve">    GGBU</t>
  </si>
  <si>
    <t xml:space="preserve">    GGBV</t>
  </si>
  <si>
    <t>UK</t>
  </si>
  <si>
    <t>Buses and coaches</t>
  </si>
  <si>
    <t>Other road vehicles</t>
  </si>
  <si>
    <t>Railway rolling stock</t>
  </si>
  <si>
    <t>Ships</t>
  </si>
  <si>
    <t>Aircraft</t>
  </si>
  <si>
    <t xml:space="preserve">    DFKF</t>
  </si>
  <si>
    <t xml:space="preserve">    DFKG</t>
  </si>
  <si>
    <t xml:space="preserve">    DFKH</t>
  </si>
  <si>
    <t xml:space="preserve">    DFCY</t>
  </si>
  <si>
    <t xml:space="preserve">    DFDV</t>
  </si>
  <si>
    <t xml:space="preserve">    DFKE</t>
  </si>
  <si>
    <t xml:space="preserve">    DFDW</t>
  </si>
  <si>
    <t>Railway rolling stock, ships and aircraft</t>
  </si>
  <si>
    <t xml:space="preserve">Other assets </t>
  </si>
  <si>
    <t>Costs of ownership transfer-  property companies</t>
  </si>
  <si>
    <t>Costs of ownership transfer - other ICC</t>
  </si>
  <si>
    <t>CG Trading</t>
  </si>
  <si>
    <t>CG Non-trading</t>
  </si>
  <si>
    <t>LA trading</t>
  </si>
  <si>
    <t>LA non-trading</t>
  </si>
  <si>
    <t xml:space="preserve">    DHHJ</t>
  </si>
  <si>
    <t xml:space="preserve">    FMBN</t>
  </si>
  <si>
    <t xml:space="preserve">    AAAP</t>
  </si>
  <si>
    <t xml:space="preserve">    DHHN</t>
  </si>
  <si>
    <t xml:space="preserve">    DHHO</t>
  </si>
  <si>
    <t xml:space="preserve">    AAAD</t>
  </si>
  <si>
    <t xml:space="preserve">    DDAD</t>
  </si>
  <si>
    <t xml:space="preserve">    AIAC</t>
  </si>
  <si>
    <t xml:space="preserve">    AAAX</t>
  </si>
  <si>
    <t xml:space="preserve">    FMCD</t>
  </si>
  <si>
    <t xml:space="preserve">    AAAT</t>
  </si>
  <si>
    <t xml:space="preserve">    AAAL</t>
  </si>
  <si>
    <t xml:space="preserve">    DHHY</t>
  </si>
  <si>
    <t>CG trading</t>
  </si>
  <si>
    <t>CG non-trading</t>
  </si>
  <si>
    <t>Income</t>
  </si>
  <si>
    <t>Increase in book value of stocks and WIP</t>
  </si>
  <si>
    <t xml:space="preserve">    EXEY</t>
  </si>
  <si>
    <t xml:space="preserve">    EXEZ</t>
  </si>
  <si>
    <t xml:space="preserve">    EXFA</t>
  </si>
  <si>
    <t xml:space="preserve">    EXFB</t>
  </si>
  <si>
    <t xml:space="preserve">    EXFC</t>
  </si>
  <si>
    <t xml:space="preserve">    EXCT</t>
  </si>
  <si>
    <t xml:space="preserve">    EXFD</t>
  </si>
  <si>
    <t xml:space="preserve">    EXFE</t>
  </si>
  <si>
    <t xml:space="preserve">    EXFF</t>
  </si>
  <si>
    <t xml:space="preserve">    EXFG</t>
  </si>
  <si>
    <t xml:space="preserve">    EXFH</t>
  </si>
  <si>
    <t xml:space="preserve">    EXFI</t>
  </si>
  <si>
    <t xml:space="preserve">    EXHR</t>
  </si>
  <si>
    <t xml:space="preserve">    EXFJ</t>
  </si>
  <si>
    <t xml:space="preserve">    EXAB</t>
  </si>
  <si>
    <t xml:space="preserve">    EXAA</t>
  </si>
  <si>
    <t xml:space="preserve">    EXFK</t>
  </si>
  <si>
    <t xml:space="preserve">    EXFL</t>
  </si>
  <si>
    <t xml:space="preserve">    EXFM</t>
  </si>
  <si>
    <t xml:space="preserve">Consumption of fixed capital </t>
  </si>
  <si>
    <t>Other fixed assets</t>
  </si>
  <si>
    <t>All fixed assets</t>
  </si>
  <si>
    <r>
      <rPr>
        <sz val="12"/>
        <color theme="1"/>
        <rFont val="Calibri"/>
        <family val="2"/>
        <scheme val="minor"/>
      </rPr>
      <t>Capital Consumption</t>
    </r>
  </si>
  <si>
    <t xml:space="preserve">    CGQB</t>
  </si>
  <si>
    <t xml:space="preserve">    HCBH</t>
  </si>
  <si>
    <t xml:space="preserve">    HHAB</t>
  </si>
  <si>
    <t xml:space="preserve">    CGEG</t>
  </si>
  <si>
    <t xml:space="preserve">    HDLN</t>
  </si>
  <si>
    <t xml:space="preserve">    HBVH</t>
  </si>
  <si>
    <t xml:space="preserve">    CGHA</t>
  </si>
  <si>
    <t xml:space="preserve">    CGGG</t>
  </si>
  <si>
    <t xml:space="preserve">    CGGW</t>
  </si>
  <si>
    <t xml:space="preserve">    CGGI</t>
  </si>
  <si>
    <t xml:space="preserve">    CGPZ</t>
  </si>
  <si>
    <t xml:space="preserve">    HCBG</t>
  </si>
  <si>
    <t xml:space="preserve">    HHDE</t>
  </si>
  <si>
    <t xml:space="preserve">    CGKA</t>
  </si>
  <si>
    <t xml:space="preserve">    CGJO</t>
  </si>
  <si>
    <t xml:space="preserve">    CGJW</t>
  </si>
  <si>
    <t xml:space="preserve">    CGJR</t>
  </si>
  <si>
    <t xml:space="preserve">    HEQW</t>
  </si>
  <si>
    <t>ROW payments UK receipts</t>
  </si>
  <si>
    <t>BB 97</t>
  </si>
  <si>
    <t>General government services</t>
  </si>
  <si>
    <t>Sea transport</t>
  </si>
  <si>
    <t>Civil aviation</t>
  </si>
  <si>
    <t>Travel</t>
  </si>
  <si>
    <t>Financial and other services</t>
  </si>
  <si>
    <t>Goods and services account</t>
  </si>
  <si>
    <t>Property and entrepreneurial income</t>
  </si>
  <si>
    <t>Earnings on direct investment</t>
  </si>
  <si>
    <t>Earnings on portfolio investment</t>
  </si>
  <si>
    <t>Interest on UK bank lending</t>
  </si>
  <si>
    <t>Interest on other external assets of PRIV and PC</t>
  </si>
  <si>
    <t>Interest on official reserves</t>
  </si>
  <si>
    <t>Interest on other external assets of  CG</t>
  </si>
  <si>
    <t>Total income to UK from ROW</t>
  </si>
  <si>
    <t>Current transfers</t>
  </si>
  <si>
    <t xml:space="preserve">To CG from ROW </t>
  </si>
  <si>
    <t>To PRIV from ROW</t>
  </si>
  <si>
    <t>Total current transfers from ROW</t>
  </si>
  <si>
    <t>Total current account</t>
  </si>
  <si>
    <t>Total current receipts by UK from ROW</t>
  </si>
  <si>
    <t xml:space="preserve">ROW receipts UK payments </t>
  </si>
  <si>
    <t>Interest on UK bank borrowing</t>
  </si>
  <si>
    <t>Interest on other external liabilities of PRIV and PC</t>
  </si>
  <si>
    <t>Interest on other external liabilities of  CG</t>
  </si>
  <si>
    <t>Total income paid to ROW by UK</t>
  </si>
  <si>
    <t>Bilateral aid</t>
  </si>
  <si>
    <t>To EU from CG</t>
  </si>
  <si>
    <t>Other CG to ROW</t>
  </si>
  <si>
    <t>Total CG to ROW</t>
  </si>
  <si>
    <t xml:space="preserve">    AIMG</t>
  </si>
  <si>
    <t>UK surplus on current account</t>
  </si>
  <si>
    <t xml:space="preserve">    HHON</t>
  </si>
  <si>
    <t xml:space="preserve">    (AABI)</t>
  </si>
  <si>
    <t xml:space="preserve">   (HEPZ)</t>
  </si>
  <si>
    <t xml:space="preserve">    (AARZ)</t>
  </si>
  <si>
    <t xml:space="preserve">   (AASA)</t>
  </si>
  <si>
    <t>Net flows to UK</t>
  </si>
  <si>
    <t>Capital transfers</t>
  </si>
  <si>
    <t>Financial surplus(+)/ deficit(-)</t>
  </si>
  <si>
    <t>Transactions in UK financial assets</t>
  </si>
  <si>
    <t>Transactions in UK financial liabilities</t>
  </si>
  <si>
    <t>Other transactions</t>
  </si>
  <si>
    <t>Total net financial transactions</t>
  </si>
  <si>
    <t>Balancing item</t>
  </si>
  <si>
    <t xml:space="preserve">    GTAF</t>
  </si>
  <si>
    <t xml:space="preserve">    GTAH</t>
  </si>
  <si>
    <t xml:space="preserve">    GTAI</t>
  </si>
  <si>
    <t xml:space="preserve">    GTAJ</t>
  </si>
  <si>
    <t xml:space="preserve">    GTAK</t>
  </si>
  <si>
    <t xml:space="preserve">    GTAL</t>
  </si>
  <si>
    <t xml:space="preserve">    CEAN</t>
  </si>
  <si>
    <t xml:space="preserve">    GCSE</t>
  </si>
  <si>
    <t xml:space="preserve">    NMDE</t>
  </si>
  <si>
    <t xml:space="preserve">    GTAG</t>
  </si>
  <si>
    <t xml:space="preserve">    GTAE</t>
  </si>
  <si>
    <t xml:space="preserve">Current account </t>
  </si>
  <si>
    <t>Income tax</t>
  </si>
  <si>
    <t>Surtax</t>
  </si>
  <si>
    <t>Profits tax</t>
  </si>
  <si>
    <t>Petroleum revenue duty</t>
  </si>
  <si>
    <t>Supple-mentary petroleum duty</t>
  </si>
  <si>
    <t>Corporation tax</t>
  </si>
  <si>
    <t>Independent Broadcasting Authority levy</t>
  </si>
  <si>
    <t>Excess profits tax etc.</t>
  </si>
  <si>
    <t>Total financial transactions</t>
  </si>
  <si>
    <t>Net financial transactions</t>
  </si>
  <si>
    <t xml:space="preserve">    ACIJ</t>
  </si>
  <si>
    <t xml:space="preserve">    ADCF</t>
  </si>
  <si>
    <t xml:space="preserve">    ADSE</t>
  </si>
  <si>
    <t xml:space="preserve">    AABD</t>
  </si>
  <si>
    <t>Capital transfers from CG</t>
  </si>
  <si>
    <t>Capital transfers from LA</t>
  </si>
  <si>
    <t>Capital transfers from PRIV</t>
  </si>
  <si>
    <t>Net receipts</t>
  </si>
  <si>
    <t>Financial surplus(+) /deficit(-)</t>
  </si>
  <si>
    <t>Gross trading surplus plus rent but excluding stock appreciation and rent</t>
  </si>
  <si>
    <r>
      <rPr>
        <i/>
        <sz val="12"/>
        <color theme="1"/>
        <rFont val="Calibri"/>
        <family val="2"/>
        <scheme val="minor"/>
      </rPr>
      <t>less</t>
    </r>
    <r>
      <rPr>
        <sz val="12"/>
        <color theme="1"/>
        <rFont val="Calibri"/>
        <family val="2"/>
        <scheme val="minor"/>
      </rPr>
      <t xml:space="preserve"> VPI in stocks and WIP</t>
    </r>
  </si>
  <si>
    <t>Financial account</t>
  </si>
  <si>
    <t>Transactions in financial assets</t>
  </si>
  <si>
    <t>Transactions in financial liabilities</t>
  </si>
  <si>
    <t>Total</t>
  </si>
  <si>
    <t xml:space="preserve">    ACGC</t>
  </si>
  <si>
    <t xml:space="preserve">    ACGH</t>
  </si>
  <si>
    <t xml:space="preserve">    ACGL</t>
  </si>
  <si>
    <t xml:space="preserve">    ACHG</t>
  </si>
  <si>
    <t xml:space="preserve">    AAAA</t>
  </si>
  <si>
    <t xml:space="preserve">    AABA</t>
  </si>
  <si>
    <t xml:space="preserve">    CICR</t>
  </si>
  <si>
    <t xml:space="preserve">    CIHQ</t>
  </si>
  <si>
    <t>Beer</t>
  </si>
  <si>
    <t>Wines, cider, perry &amp; spirits</t>
  </si>
  <si>
    <t>Tobacco</t>
  </si>
  <si>
    <t>Hydrocarbon oils</t>
  </si>
  <si>
    <t>Car tax</t>
  </si>
  <si>
    <t>Betting, gaming &amp; lottery</t>
  </si>
  <si>
    <t>Air passenger duty</t>
  </si>
  <si>
    <t>Insurance premium tax</t>
  </si>
  <si>
    <t>Landfill tax</t>
  </si>
  <si>
    <t>Other customs &amp; excise taxes on products</t>
  </si>
  <si>
    <t xml:space="preserve">    GTAM</t>
  </si>
  <si>
    <t xml:space="preserve">    GTAN</t>
  </si>
  <si>
    <t xml:space="preserve">    GTAO</t>
  </si>
  <si>
    <t xml:space="preserve">    GTAP</t>
  </si>
  <si>
    <t xml:space="preserve">    GTAT</t>
  </si>
  <si>
    <t xml:space="preserve">    CJQY</t>
  </si>
  <si>
    <t xml:space="preserve">    CWAA</t>
  </si>
  <si>
    <t xml:space="preserve">    CWAD</t>
  </si>
  <si>
    <t xml:space="preserve">    ACDN</t>
  </si>
  <si>
    <t xml:space="preserve">    CJRU</t>
  </si>
  <si>
    <t xml:space="preserve">    GTAS</t>
  </si>
  <si>
    <t xml:space="preserve">    DOLC</t>
  </si>
  <si>
    <t xml:space="preserve">    GTAW</t>
  </si>
  <si>
    <t xml:space="preserve">    EBDB</t>
  </si>
  <si>
    <t xml:space="preserve">    EBDC</t>
  </si>
  <si>
    <t xml:space="preserve">    GTAX</t>
  </si>
  <si>
    <t xml:space="preserve">    GTAY</t>
  </si>
  <si>
    <t xml:space="preserve">    CIQY</t>
  </si>
  <si>
    <t xml:space="preserve">    GTAZ</t>
  </si>
  <si>
    <t xml:space="preserve">    GTBA</t>
  </si>
  <si>
    <t xml:space="preserve">    GTBC</t>
  </si>
  <si>
    <t xml:space="preserve">    GTBD</t>
  </si>
  <si>
    <t xml:space="preserve">    GTBE</t>
  </si>
  <si>
    <t xml:space="preserve">    GTBF</t>
  </si>
  <si>
    <t xml:space="preserve">    CUKY</t>
  </si>
  <si>
    <t xml:space="preserve">    CLCJ</t>
  </si>
  <si>
    <t>Fossil fuel levy</t>
  </si>
  <si>
    <t>Gas levy</t>
  </si>
  <si>
    <t>Stamp duties</t>
  </si>
  <si>
    <t>Purchase tax</t>
  </si>
  <si>
    <t xml:space="preserve">    CSAH</t>
  </si>
  <si>
    <t xml:space="preserve">    EBDD</t>
  </si>
  <si>
    <t xml:space="preserve">    CTAD</t>
  </si>
  <si>
    <t xml:space="preserve">    CTAE</t>
  </si>
  <si>
    <t xml:space="preserve">    CTDA</t>
  </si>
  <si>
    <t xml:space="preserve">    ACGD</t>
  </si>
  <si>
    <t xml:space="preserve">    ACGE</t>
  </si>
  <si>
    <t xml:space="preserve">    ACGF</t>
  </si>
  <si>
    <t xml:space="preserve">    GTDP</t>
  </si>
  <si>
    <t xml:space="preserve">    GTDQ</t>
  </si>
  <si>
    <t>PMG</t>
  </si>
  <si>
    <t>Paymaster General</t>
  </si>
  <si>
    <t>BoE</t>
  </si>
  <si>
    <t>Bank of England</t>
  </si>
  <si>
    <t>VAT</t>
  </si>
  <si>
    <t>Total customs and excise revenue</t>
  </si>
  <si>
    <t>Motor vehicle duties</t>
  </si>
  <si>
    <t>National insurance surcharge</t>
  </si>
  <si>
    <t>Sugar levy</t>
  </si>
  <si>
    <t>Non-domestic rates</t>
  </si>
  <si>
    <t>Northern Ireland rates</t>
  </si>
  <si>
    <t>LRT levy</t>
  </si>
  <si>
    <t>Miscellaneous</t>
  </si>
  <si>
    <t>Selective Employment Tax</t>
  </si>
  <si>
    <t>Payments under the tithe act 1936</t>
  </si>
  <si>
    <t>Camelot payments to National Lottery Distribution Fund</t>
  </si>
  <si>
    <t>Total taxes on expenditure</t>
  </si>
  <si>
    <t>Taxes on income</t>
  </si>
  <si>
    <t>Advance corporation tax</t>
  </si>
  <si>
    <t>Other taxes on income</t>
  </si>
  <si>
    <t>Overspill relief</t>
  </si>
  <si>
    <t>Total taxes on income</t>
  </si>
  <si>
    <t>Protective duties and agricultural levies</t>
  </si>
  <si>
    <t>Temporary charge on imports</t>
  </si>
  <si>
    <t>European coal and steel community levy</t>
  </si>
  <si>
    <t>National insurance contributions</t>
  </si>
  <si>
    <t>National health contributions</t>
  </si>
  <si>
    <t>Redundancy fund etc.</t>
  </si>
  <si>
    <t>Social security contributions</t>
  </si>
  <si>
    <t>Paid by employees</t>
  </si>
  <si>
    <t>Paid by employers</t>
  </si>
  <si>
    <t>Paid by self-employed</t>
  </si>
  <si>
    <t>Paid by non-employed</t>
  </si>
  <si>
    <t>Paid by self- and non-employed</t>
  </si>
  <si>
    <t>Total social security contributions</t>
  </si>
  <si>
    <t xml:space="preserve">CG </t>
  </si>
  <si>
    <t>Rent, Dividends and interest</t>
  </si>
  <si>
    <t>Oil and gas licences</t>
  </si>
  <si>
    <t>ITC franchise</t>
  </si>
  <si>
    <t>Interest to LA</t>
  </si>
  <si>
    <t>Interest to PC</t>
  </si>
  <si>
    <t>Interest to PRIV and ROW</t>
  </si>
  <si>
    <t xml:space="preserve">    CSDG</t>
  </si>
  <si>
    <t xml:space="preserve">    CSDH</t>
  </si>
  <si>
    <t xml:space="preserve">    CSDI</t>
  </si>
  <si>
    <t xml:space="preserve">    CJTJ</t>
  </si>
  <si>
    <t xml:space="preserve">    CSDJ</t>
  </si>
  <si>
    <t xml:space="preserve">    CSDK</t>
  </si>
  <si>
    <t xml:space="preserve">    CUNL</t>
  </si>
  <si>
    <t xml:space="preserve">    CSDL</t>
  </si>
  <si>
    <t xml:space="preserve">    CSDM</t>
  </si>
  <si>
    <t xml:space="preserve">    CSDN</t>
  </si>
  <si>
    <t xml:space="preserve">    CSDO</t>
  </si>
  <si>
    <t xml:space="preserve">    CSDP</t>
  </si>
  <si>
    <t xml:space="preserve">    CSDQ</t>
  </si>
  <si>
    <t xml:space="preserve">    GTKZ</t>
  </si>
  <si>
    <t xml:space="preserve">    GTKV</t>
  </si>
  <si>
    <t xml:space="preserve">    ACHH</t>
  </si>
  <si>
    <t xml:space="preserve">    GTKN</t>
  </si>
  <si>
    <t xml:space="preserve">    GTKO</t>
  </si>
  <si>
    <t xml:space="preserve">    GTLQ</t>
  </si>
  <si>
    <t xml:space="preserve">    GTKP</t>
  </si>
  <si>
    <t>Retirement pensions</t>
  </si>
  <si>
    <t>Death grant</t>
  </si>
  <si>
    <t>Statutory sick pay</t>
  </si>
  <si>
    <t>Social fund benefit</t>
  </si>
  <si>
    <t xml:space="preserve">    CSDB</t>
  </si>
  <si>
    <t xml:space="preserve">    CSDD</t>
  </si>
  <si>
    <t xml:space="preserve">    CSDE</t>
  </si>
  <si>
    <t xml:space="preserve">    CSDC</t>
  </si>
  <si>
    <t xml:space="preserve">    AUAA</t>
  </si>
  <si>
    <t xml:space="preserve">    AUAB</t>
  </si>
  <si>
    <t>Social security benefits</t>
  </si>
  <si>
    <t>Job seekers allowances</t>
  </si>
  <si>
    <t>Maternity benefit</t>
  </si>
  <si>
    <t>Injury benefit</t>
  </si>
  <si>
    <t>Industrial death benefit</t>
  </si>
  <si>
    <t>Statutory maternity pay</t>
  </si>
  <si>
    <t>Total national insurance benefits</t>
  </si>
  <si>
    <t>Payments in lieu of benefits foregone</t>
  </si>
  <si>
    <t>Redundancy fund benefit</t>
  </si>
  <si>
    <t>Total social security fund benefits</t>
  </si>
  <si>
    <t>War pensions and allowances</t>
  </si>
  <si>
    <t>Family benefits</t>
  </si>
  <si>
    <t xml:space="preserve">Other social security benefits </t>
  </si>
  <si>
    <t>Total social security benefits</t>
  </si>
  <si>
    <t>Other current grants to PERS</t>
  </si>
  <si>
    <t>Total current grants to PERS</t>
  </si>
  <si>
    <t>Widows and guardians allowances</t>
  </si>
  <si>
    <t>Unemployment benefit</t>
  </si>
  <si>
    <t>Sickness benefit</t>
  </si>
  <si>
    <t>Invalidity benefit</t>
  </si>
  <si>
    <t>Incapacity benefit</t>
  </si>
  <si>
    <t>Disablement benefit</t>
  </si>
  <si>
    <t>Maternity fund benefit</t>
  </si>
  <si>
    <t>Supplementary benefits/ income support</t>
  </si>
  <si>
    <t xml:space="preserve">    ACIH</t>
  </si>
  <si>
    <t xml:space="preserve">    ACII</t>
  </si>
  <si>
    <t xml:space="preserve">    GTDH</t>
  </si>
  <si>
    <t xml:space="preserve">    GTDI</t>
  </si>
  <si>
    <t xml:space="preserve">    GTDJ</t>
  </si>
  <si>
    <t xml:space="preserve">    GTDK</t>
  </si>
  <si>
    <t>Taxes on capital</t>
  </si>
  <si>
    <t>To LA</t>
  </si>
  <si>
    <t>Current surplus/ saving</t>
  </si>
  <si>
    <t>Capital consumption</t>
  </si>
  <si>
    <t>Current transfers from PERS</t>
  </si>
  <si>
    <t>Current transfers from ROW</t>
  </si>
  <si>
    <t>Current grants to PERS</t>
  </si>
  <si>
    <t>Current grants to LA</t>
  </si>
  <si>
    <t>Current grants to ROW</t>
  </si>
  <si>
    <t>Disposable income</t>
  </si>
  <si>
    <t xml:space="preserve">    ACHD</t>
  </si>
  <si>
    <t xml:space="preserve">    ACHE</t>
  </si>
  <si>
    <t xml:space="preserve">    ACHF</t>
  </si>
  <si>
    <t>Exports of goods (f.o.b.)</t>
  </si>
  <si>
    <t>Total exports of goods and services</t>
  </si>
  <si>
    <t>Imports of goods (f.o.b.)</t>
  </si>
  <si>
    <t>Total imports of goods and services</t>
  </si>
  <si>
    <t xml:space="preserve">    AADB</t>
  </si>
  <si>
    <t xml:space="preserve">    AAET</t>
  </si>
  <si>
    <t>Net borrowing/ lending (financial deficit/ surplus)</t>
  </si>
  <si>
    <t xml:space="preserve">    ACJR</t>
  </si>
  <si>
    <t xml:space="preserve">    ACJU</t>
  </si>
  <si>
    <t xml:space="preserve">    AADA</t>
  </si>
  <si>
    <t>Balance of primary income</t>
  </si>
  <si>
    <t>CG final consumption -NHS</t>
  </si>
  <si>
    <t>CG final consumption - other</t>
  </si>
  <si>
    <t>Current surplus/saving</t>
  </si>
  <si>
    <t>Changes in assets</t>
  </si>
  <si>
    <t>Changes in net worth</t>
  </si>
  <si>
    <t>Changes in liabilities</t>
  </si>
  <si>
    <t xml:space="preserve">    CFBM</t>
  </si>
  <si>
    <t xml:space="preserve">    ADAG</t>
  </si>
  <si>
    <t>Rent, royalties, etc.</t>
  </si>
  <si>
    <t xml:space="preserve">    ADAB</t>
  </si>
  <si>
    <t xml:space="preserve">    ADAK</t>
  </si>
  <si>
    <t>CG final consumption -defence</t>
  </si>
  <si>
    <t>Table 7.2B</t>
  </si>
  <si>
    <t>Table 7.2C</t>
  </si>
  <si>
    <t>Table 7.2D</t>
  </si>
  <si>
    <t>Rent, dividends and interest</t>
  </si>
  <si>
    <t>Social Security contributions</t>
  </si>
  <si>
    <t>Social benefits</t>
  </si>
  <si>
    <t>NAFA</t>
  </si>
  <si>
    <t>Life assurance and pension funds</t>
  </si>
  <si>
    <t xml:space="preserve">    ADCA</t>
  </si>
  <si>
    <t>Gross trading surplus</t>
  </si>
  <si>
    <t>Community charge</t>
  </si>
  <si>
    <t>Dividends and interest</t>
  </si>
  <si>
    <t>Interest to CG</t>
  </si>
  <si>
    <t>Other interest</t>
  </si>
  <si>
    <t>Total debt interest</t>
  </si>
  <si>
    <t>Education grants</t>
  </si>
  <si>
    <t>Rent rebates and allowances</t>
  </si>
  <si>
    <t>Total grants to PERS</t>
  </si>
  <si>
    <t>Final consumption</t>
  </si>
  <si>
    <t>Final consumption - education</t>
  </si>
  <si>
    <t>Final consumption - other</t>
  </si>
  <si>
    <t>Capital transfers received</t>
  </si>
  <si>
    <t>Capital transfers from non-CG</t>
  </si>
  <si>
    <t>Capital transfers paid</t>
  </si>
  <si>
    <t>Capital transfers to PERS</t>
  </si>
  <si>
    <t>Capital transfers to PC</t>
  </si>
  <si>
    <t>BB97BB92</t>
  </si>
  <si>
    <t xml:space="preserve">    ADAF</t>
  </si>
  <si>
    <t xml:space="preserve">    CTNB</t>
  </si>
  <si>
    <t xml:space="preserve">    CSBD</t>
  </si>
  <si>
    <t xml:space="preserve">    ADAI</t>
  </si>
  <si>
    <t xml:space="preserve">    ADAJ</t>
  </si>
  <si>
    <t xml:space="preserve">    AAAE</t>
  </si>
  <si>
    <t xml:space="preserve">    CBGA</t>
  </si>
  <si>
    <t xml:space="preserve">    ADCE</t>
  </si>
  <si>
    <t xml:space="preserve">    AABB</t>
  </si>
  <si>
    <t xml:space="preserve">    AAES</t>
  </si>
  <si>
    <t>Percentage</t>
  </si>
  <si>
    <t xml:space="preserve">Index </t>
  </si>
  <si>
    <t>Wages and salaries</t>
  </si>
  <si>
    <t>Forces pay</t>
  </si>
  <si>
    <t>Total wages and salaries</t>
  </si>
  <si>
    <t>Employers' social security contributions</t>
  </si>
  <si>
    <t>Employers' other contributions</t>
  </si>
  <si>
    <t>Total employers' contributions</t>
  </si>
  <si>
    <t>Income from self-employment less stock appreciation</t>
  </si>
  <si>
    <t>Income from self-employment  incl stock appreciation</t>
  </si>
  <si>
    <t>Capital consumption of non-profit making bodies</t>
  </si>
  <si>
    <t>Imputed rent of owner-occupied dwellings</t>
  </si>
  <si>
    <t>Actual rent received by PERS</t>
  </si>
  <si>
    <t>Dividends and interest received</t>
  </si>
  <si>
    <t>Methodology change</t>
  </si>
  <si>
    <t xml:space="preserve">Interest paid </t>
  </si>
  <si>
    <t>Dividends and interest net receipts</t>
  </si>
  <si>
    <t>Social benefits from CG</t>
  </si>
  <si>
    <t>Transfers from ROW</t>
  </si>
  <si>
    <t>Transfers from companies</t>
  </si>
  <si>
    <t>Total transfers received</t>
  </si>
  <si>
    <t xml:space="preserve">Transfers to ROW </t>
  </si>
  <si>
    <t>Community charge/ council tax</t>
  </si>
  <si>
    <t>Miscellaneous transfers paid</t>
  </si>
  <si>
    <t>Total transfers paid</t>
  </si>
  <si>
    <t>Personal disposable income</t>
  </si>
  <si>
    <t>Saving</t>
  </si>
  <si>
    <t>Saving ratio</t>
  </si>
  <si>
    <t xml:space="preserve">Real personal disposable income </t>
  </si>
  <si>
    <t>Real personal disposable income  (1990=100)</t>
  </si>
  <si>
    <t>BB92/BB97</t>
  </si>
  <si>
    <t xml:space="preserve">    CFAJ</t>
  </si>
  <si>
    <t xml:space="preserve">    CFAK</t>
  </si>
  <si>
    <t xml:space="preserve">    AIJA</t>
  </si>
  <si>
    <t xml:space="preserve">    CFAL</t>
  </si>
  <si>
    <t xml:space="preserve">    AIID</t>
  </si>
  <si>
    <t xml:space="preserve">    CEAP</t>
  </si>
  <si>
    <t xml:space="preserve">    CDDF</t>
  </si>
  <si>
    <t xml:space="preserve">    GIXA</t>
  </si>
  <si>
    <t xml:space="preserve">    AIIJ</t>
  </si>
  <si>
    <t xml:space="preserve">    AAAU</t>
  </si>
  <si>
    <t xml:space="preserve">    AIIM</t>
  </si>
  <si>
    <t xml:space="preserve">    CECO</t>
  </si>
  <si>
    <t xml:space="preserve">    CECQ</t>
  </si>
  <si>
    <t>Financial surplus/ deficit  Net borrowing /lending</t>
  </si>
  <si>
    <t xml:space="preserve">    AABH</t>
  </si>
  <si>
    <t xml:space="preserve">    DKFN</t>
  </si>
  <si>
    <t>BB98</t>
  </si>
  <si>
    <t>Taxes on incomes (excl tax credits)</t>
  </si>
  <si>
    <t xml:space="preserve">    AABG</t>
  </si>
  <si>
    <t xml:space="preserve">    CIIC</t>
  </si>
  <si>
    <t xml:space="preserve">    CIIB</t>
  </si>
  <si>
    <t xml:space="preserve">    DTDH</t>
  </si>
  <si>
    <t xml:space="preserve">    AIAE</t>
  </si>
  <si>
    <t xml:space="preserve">    AIAB</t>
  </si>
  <si>
    <t xml:space="preserve">    CIDS</t>
  </si>
  <si>
    <t xml:space="preserve">    CIDR</t>
  </si>
  <si>
    <t>Undistributed income/ saving</t>
  </si>
  <si>
    <t>Total current transfers paid</t>
  </si>
  <si>
    <t>Other current transfers</t>
  </si>
  <si>
    <t>ITC franchise payments</t>
  </si>
  <si>
    <t xml:space="preserve">Royalties and licence fees on oil and gas production </t>
  </si>
  <si>
    <t>Profits due abroad</t>
  </si>
  <si>
    <t>Interest paid in UK</t>
  </si>
  <si>
    <t>Dividends paid on shares</t>
  </si>
  <si>
    <t>Dividends and interest from abroad</t>
  </si>
  <si>
    <t>Dividends and interest received from UK</t>
  </si>
  <si>
    <t>Rent dividends and interest received from UK</t>
  </si>
  <si>
    <t>Gross trading profits including stock appreciation</t>
  </si>
  <si>
    <t>Gross trading profits - other companies</t>
  </si>
  <si>
    <t>Gross trading profits - UK continental shelf companies</t>
  </si>
  <si>
    <t>Financial surplus/ deficit  net borrowing/ lending</t>
  </si>
  <si>
    <t xml:space="preserve">   ADAM</t>
  </si>
  <si>
    <t xml:space="preserve">    GIHV</t>
  </si>
  <si>
    <t xml:space="preserve">    AABF</t>
  </si>
  <si>
    <t>Gross trading profits</t>
  </si>
  <si>
    <t>Dividends and interest from UK</t>
  </si>
  <si>
    <t>Income from abroad</t>
  </si>
  <si>
    <t>Transfers other than taxes on income</t>
  </si>
  <si>
    <t>Undistributed income /saving</t>
  </si>
  <si>
    <t xml:space="preserve">   CHIP</t>
  </si>
  <si>
    <t xml:space="preserve">    CIDA</t>
  </si>
  <si>
    <t xml:space="preserve">    FMCA</t>
  </si>
  <si>
    <t xml:space="preserve">    FMCE</t>
  </si>
  <si>
    <t xml:space="preserve">    FMCC</t>
  </si>
  <si>
    <t>BB92/BB98</t>
  </si>
  <si>
    <t>ROW net receipts</t>
  </si>
  <si>
    <t>Dividends and interest net receipts by ROW</t>
  </si>
  <si>
    <r>
      <t>In order to facilitate links to be made to earlier data, specifically some of the data prepared by Charles Feinstein and included in his</t>
    </r>
    <r>
      <rPr>
        <i/>
        <sz val="12"/>
        <color rgb="FFFF0000"/>
        <rFont val="Calibri"/>
        <family val="2"/>
        <scheme val="minor"/>
      </rPr>
      <t xml:space="preserve"> </t>
    </r>
    <r>
      <rPr>
        <i/>
        <sz val="12"/>
        <rFont val="Calibri"/>
        <family val="2"/>
        <scheme val="minor"/>
      </rPr>
      <t>National Income, Expenditure and Output of the U.K. 1855-1965</t>
    </r>
    <r>
      <rPr>
        <sz val="12"/>
        <color theme="1"/>
        <rFont val="Calibri"/>
        <family val="2"/>
        <scheme val="minor"/>
      </rPr>
      <t>, and to later data prepared under the guidelines of ESA95 and ESA10  some series have been included that appeared in earlier versions of the Blue Book.  Figures are presented for the previous aggregates designated GDP(E) and GDP(I) as well as the compromise GDP.  More detail is provided for the three components of "non-trading income", specifically rent, items of dividends and interest, and current transfers.</t>
    </r>
  </si>
  <si>
    <r>
      <t xml:space="preserve">The data in this file are mainly drawn from computer files held in ONS.  They are superior to successive printed version in at least two respects.  The first is that they may include revisions to past years that apply to years before the earliest date shown in a printed version.  The second is that as far as possible the files contain matching quarterly figures as well as annual ones. At fairly aggregate levels these used to appear in the October edition of </t>
    </r>
    <r>
      <rPr>
        <i/>
        <sz val="12"/>
        <color theme="1"/>
        <rFont val="Calibri"/>
        <family val="2"/>
        <scheme val="minor"/>
      </rPr>
      <t>Economic Trends</t>
    </r>
    <r>
      <rPr>
        <sz val="12"/>
        <color theme="1"/>
        <rFont val="Calibri"/>
        <family val="2"/>
        <scheme val="minor"/>
      </rPr>
      <t xml:space="preserve"> and</t>
    </r>
    <r>
      <rPr>
        <i/>
        <sz val="12"/>
        <color theme="1"/>
        <rFont val="Calibri"/>
        <family val="2"/>
        <scheme val="minor"/>
      </rPr>
      <t xml:space="preserve"> UKEA</t>
    </r>
    <r>
      <rPr>
        <sz val="12"/>
        <color theme="1"/>
        <rFont val="Calibri"/>
        <family val="2"/>
        <scheme val="minor"/>
      </rPr>
      <t xml:space="preserve"> though a more extensive set was available on request from CSO/ONS.</t>
    </r>
  </si>
  <si>
    <r>
      <t xml:space="preserve">The data throughout are described as being consistent with </t>
    </r>
    <r>
      <rPr>
        <i/>
        <sz val="12"/>
        <color theme="1"/>
        <rFont val="Calibri"/>
        <family val="2"/>
        <scheme val="minor"/>
      </rPr>
      <t>Blue Book 1997</t>
    </r>
    <r>
      <rPr>
        <sz val="12"/>
        <color theme="1"/>
        <rFont val="Calibri"/>
        <family val="2"/>
        <scheme val="minor"/>
      </rPr>
      <t>, the last Blue Book published on the system prevailing until ESA95 was adopted as the basis for Blue Books from 1998 until 2013. In fact, though, apart from table 1.1, the tables are actually consistent with the last quarterly accounts published before Blue Book 1998, that is containing data up to 1998 quarter 1.  This means that an observation for 1997 exists, though this does not appear in Blue Book 1997, as well as the first quarter of 1998.  Some minor revisions are also incorporated for the years immediately preceding 1997..Table 1.1 does not contain quarterly data, since this does not exist for some of the series included.  It is thus strictly consistent with the table as published in Blue Book 1997. The version of a series in table 1.1 appearing in later tables, consistent with the 1998Q1 data may therefore differ slightly in the latest years.</t>
    </r>
  </si>
  <si>
    <t xml:space="preserve">   GIXM</t>
  </si>
  <si>
    <t xml:space="preserve">   CAOB</t>
  </si>
  <si>
    <t xml:space="preserve">   GIXQ</t>
  </si>
  <si>
    <t>Start year</t>
  </si>
  <si>
    <t>Start quarter</t>
  </si>
  <si>
    <t>Version</t>
  </si>
  <si>
    <t>CDID</t>
  </si>
  <si>
    <r>
      <rPr>
        <i/>
        <sz val="12"/>
        <color theme="1"/>
        <rFont val="Calibri"/>
        <family val="2"/>
        <scheme val="minor"/>
      </rPr>
      <t>less</t>
    </r>
    <r>
      <rPr>
        <sz val="12"/>
        <color theme="1"/>
        <rFont val="Calibri"/>
        <family val="2"/>
        <scheme val="minor"/>
      </rPr>
      <t xml:space="preserve"> Capital Consumption</t>
    </r>
  </si>
  <si>
    <t xml:space="preserve">This table contains the income and expenditure components of GDP leading to the residual error, now shown apportitioned into one part included in the expenditure estimate of GDP (GIXM) and one part included in the income estimate (GIXQ) so the two estimates of GDP become equal.  Only seasonally adjusted versions of these discrepancy items were published in Blue Book 1997.  In later versions of the accounts, unadjusted versions are also shown,  The same methodology has been applied to derive the unadjusted series shown here and the corresponding unadjusted aggregates. </t>
  </si>
  <si>
    <t>1955Q1</t>
  </si>
  <si>
    <t>Other income( Self-employment, rent and capital consumption)</t>
  </si>
  <si>
    <t>1963Q1</t>
  </si>
  <si>
    <t xml:space="preserve">The quarterly series that are presented are in most case only given in their versions before seasonal adjustment. The process just described  of finding versions of a given series frozen at different points in time and concatenating these to form a single series by matching overlapping parts of the series  is somewhat dubious for seasonally adjusted series, since  a longer run may lead to different seasonal adjustment in earlier years.  In most cases, therefore, it is left to the user to recompute a seasonally adjusted series if this is required, using the longest run of unadjusted data available. </t>
  </si>
  <si>
    <t xml:space="preserve">    GICO</t>
  </si>
  <si>
    <t xml:space="preserve">    GICW</t>
  </si>
  <si>
    <t xml:space="preserve">    GGAH</t>
  </si>
  <si>
    <t xml:space="preserve">    CAJN</t>
  </si>
  <si>
    <t xml:space="preserve">    GIDA</t>
  </si>
  <si>
    <t xml:space="preserve">    GIDD</t>
  </si>
  <si>
    <t xml:space="preserve">    GIDI</t>
  </si>
  <si>
    <t xml:space="preserve">    GIDJ</t>
  </si>
  <si>
    <t xml:space="preserve">    GIDK</t>
  </si>
  <si>
    <t xml:space="preserve">    GIDO</t>
  </si>
  <si>
    <t xml:space="preserve">    GIDP</t>
  </si>
  <si>
    <t xml:space="preserve">    GIDT</t>
  </si>
  <si>
    <t>Income from employment - civilians</t>
  </si>
  <si>
    <t>Income from employment - HM Forces</t>
  </si>
  <si>
    <t>Factor incomes (Value added)</t>
  </si>
  <si>
    <t>Generation of income</t>
  </si>
  <si>
    <t>Income from self-employment, Gross trading profits/surpluses appear in table 1.4 and in the relevant sector account.</t>
  </si>
  <si>
    <t>Table 2.6</t>
  </si>
  <si>
    <t>GDP showing sector where arising</t>
  </si>
  <si>
    <t>Sector breakdowns of consumption of fixed capital and stock appreciation appear in tables 14.3 and 15.4 and in the sector accounts. Rent is in table 3.A</t>
  </si>
  <si>
    <r>
      <t xml:space="preserve">Table 2.6 is the only table in this chapter referring to sectors rather than industries. It shows the components of GDP(I) broken down by sector.  These components appear in other tabes as noted below.  Income from employment and total factor inocmes by sector (value added) appear only in this table and are available only in annual terms from 1963 to 1996. </t>
    </r>
    <r>
      <rPr>
        <i/>
        <sz val="12"/>
        <color theme="1"/>
        <rFont val="Calibri"/>
        <family val="2"/>
        <scheme val="minor"/>
      </rPr>
      <t>Note the values for 1996 differ from the values in table 1.4.</t>
    </r>
  </si>
  <si>
    <t>A further exercise, linking the data in this file to that in Feinstein's work on data back to 1870 and the latest set of ONS national accounts from 1987 to the present is underway.</t>
  </si>
  <si>
    <t xml:space="preserve">Table 3.A </t>
  </si>
  <si>
    <t>Rent by sector</t>
  </si>
  <si>
    <t>The contents of this chapter changed over time.  It usually contained abbreviated sector account covering a period of 20 years where the more detailed tables contained only 10 years of data.  Since the sector tables in this file contain data back to (at least ) 1963, these abbreviated tables are not included.  The remainder of the chapter contained information on the various resdistributive elements necessary to compile the sector accounts.  The elements consisted of rent, dividends and interest, current and and capital transfers.  Each of these is discusssed below before the relevant tables.</t>
  </si>
  <si>
    <t xml:space="preserve">The concept of rent used until BB97 differs from that adopted in the SNA/ESA.  The international standards make a distinction between rent paid on natural assets that is a purely redistricbutive transaction with payments equal to receipts but neither part of GDP and rentals which are the result of productive activities linked to the hiring out of fixed assets, most often dwellings and other buildings which are part of GDP.  Further, up to  BB97, rent was often included with dividends and interest as a single receipt in the sector accounts. For these tables rent is shown separately. </t>
  </si>
  <si>
    <t>Interest from LA</t>
  </si>
  <si>
    <t>Interest from PC</t>
  </si>
  <si>
    <t>Other interest and dividends received</t>
  </si>
  <si>
    <t xml:space="preserve">    AIFC</t>
  </si>
  <si>
    <t xml:space="preserve">    AIFD</t>
  </si>
  <si>
    <t xml:space="preserve">    AIFE</t>
  </si>
  <si>
    <t xml:space="preserve">    DTDJ</t>
  </si>
  <si>
    <t xml:space="preserve">    AAAM</t>
  </si>
  <si>
    <t>BK</t>
  </si>
  <si>
    <t>BS</t>
  </si>
  <si>
    <t>OFI</t>
  </si>
  <si>
    <t>Banks</t>
  </si>
  <si>
    <t>Building Societies</t>
  </si>
  <si>
    <t>Other financial institutions (i.e. excluding BK and BS)</t>
  </si>
  <si>
    <t>Rent, dividends and interest from UK</t>
  </si>
  <si>
    <t>Dividends and interest from IC</t>
  </si>
  <si>
    <t>Other dividends and interest from UK</t>
  </si>
  <si>
    <t>Total Dividends and interest from UK</t>
  </si>
  <si>
    <t>Dividends and interest from ROW</t>
  </si>
  <si>
    <t>Dividends and interest paid in UK</t>
  </si>
  <si>
    <t>Dividends and interest to ROW</t>
  </si>
  <si>
    <t>Dividends paid in UK</t>
  </si>
  <si>
    <t xml:space="preserve">Current transfers paid </t>
  </si>
  <si>
    <t>Financial surplus/deficit Net borrowing/ lending</t>
  </si>
  <si>
    <t xml:space="preserve">    CDDZ</t>
  </si>
  <si>
    <t xml:space="preserve">PERS </t>
  </si>
  <si>
    <t>Payments</t>
  </si>
  <si>
    <t>To CG</t>
  </si>
  <si>
    <t xml:space="preserve">To ROW </t>
  </si>
  <si>
    <t>To PERS</t>
  </si>
  <si>
    <t xml:space="preserve">ICC </t>
  </si>
  <si>
    <t>To ROW</t>
  </si>
  <si>
    <t>From CG</t>
  </si>
  <si>
    <t>From COS</t>
  </si>
  <si>
    <t>From ROW</t>
  </si>
  <si>
    <t xml:space="preserve">From PERS </t>
  </si>
  <si>
    <t xml:space="preserve">From ICC </t>
  </si>
  <si>
    <t>From FI</t>
  </si>
  <si>
    <t>From PC</t>
  </si>
  <si>
    <t>From PERS</t>
  </si>
  <si>
    <t>Other grants from CG</t>
  </si>
  <si>
    <t>Total grants from CG</t>
  </si>
  <si>
    <t>Other capital transfers paid</t>
  </si>
  <si>
    <t>From LA</t>
  </si>
  <si>
    <t xml:space="preserve">    AAAQ</t>
  </si>
  <si>
    <r>
      <t>The data presented have been rigorously checked for consistency where possible. For current price data, identities linking different series have been verified for each year and quarter shown.  In addition for data representing flows, the sum of the four quarters has been checked against the annual figure.  For stock data the fourth quarter has been checked against the annual. For the first three quarters, only the identities can be checked.   From time to time changes to the data have been made to ensure the identities are satisfied.  Such changes are also shown in</t>
    </r>
    <r>
      <rPr>
        <sz val="12"/>
        <color rgb="FFFF0000"/>
        <rFont val="Calibri"/>
        <family val="2"/>
        <scheme val="minor"/>
      </rPr>
      <t xml:space="preserve"> red</t>
    </r>
    <r>
      <rPr>
        <sz val="12"/>
        <color theme="1"/>
        <rFont val="Calibri"/>
        <family val="2"/>
        <scheme val="minor"/>
      </rPr>
      <t>.</t>
    </r>
  </si>
  <si>
    <t>Transport, storage and communication</t>
  </si>
  <si>
    <t>Chapter 3 also included tables showing the flows of interest and dividends between sectors, though the format of these tables changed considerably over time.  Until 1992 the flows were shown on a consolidated basis, that is payments of dividends and interest from one FI to another or one ICC to another were excuded from both receipts and payments.  For the sector showing all pivate companies, flows betweeen ICC and FI were eliminated from both sides of the accounts as were flows between CG and LA in the GG account. After BB92 new methods of determining the flows were adopted and the results were shown on an unconsolidated basis.  The flows were therefore much higher, spectacularly so for FI, but the net flows changed much less. The figures appearing in BB97 go back only to 1987. In the sector accounts, figures on the BB92 basis as well as on the BB97 basis are shown and the net figures based on BB92 until 1986 and BB97 thereafter, are used to determine subsequent balancing items. Table 3.B shows a summary of the flows, sector by sector, as used in the sector accounts.</t>
  </si>
  <si>
    <t>Table 3.B dim</t>
  </si>
  <si>
    <t>Summary of dividend and interest flows by sector</t>
  </si>
  <si>
    <t>The third set of distributive transactions is that for transfers, that is a transactions with no commensurate quid pro quo.  Taxes are the obvious example. Capital transfers involve the acquisition or disposal of an asset. Other transfers are current.</t>
  </si>
  <si>
    <t>Table 3.C curr tr</t>
  </si>
  <si>
    <t>Current transfers showing paying and receiving sectors</t>
  </si>
  <si>
    <t>Table 3.D cap tr</t>
  </si>
  <si>
    <t>Capital transfers by sector</t>
  </si>
  <si>
    <t>Current account of the personal sector</t>
  </si>
  <si>
    <t>This corresponds to table 4.1 in the 1997 Blue Book but is formated slightly differently.  In common with later tables, intermediate balancing items are introduced.</t>
  </si>
  <si>
    <t>T 4.1 PERS curr</t>
  </si>
  <si>
    <t>T 4.2 PERS cap</t>
  </si>
  <si>
    <t>Capital account of the personal sector</t>
  </si>
  <si>
    <t>This table shows the components of the income estimate of GDP plus imports, FCA and the residual error.  It is not shown separately but can be extracted if desired from tables 1.2 and  1.4</t>
  </si>
  <si>
    <t>Table 4.3</t>
  </si>
  <si>
    <t>Table 4.4</t>
  </si>
  <si>
    <t xml:space="preserve">This table is mainly a reformulation of items in Table 4.1.  </t>
  </si>
  <si>
    <r>
      <t xml:space="preserve">There are occasions where the figures shown here do not appear in the ONS files.  Sometimes the data simply does not reach back far enough.  In such cases observations have been retrieved from the printed publications, making sure as far as possible that the overlap with the observations on file indicate that no further revisions to the earlier figures were made.  Sometimes missing data can be derived by applying one of the many identities inherent in the system of accounts.  Such data are shown in </t>
    </r>
    <r>
      <rPr>
        <sz val="12"/>
        <color rgb="FFFF0000"/>
        <rFont val="Calibri"/>
        <family val="2"/>
        <scheme val="minor"/>
      </rPr>
      <t>red</t>
    </r>
    <r>
      <rPr>
        <sz val="12"/>
        <color theme="1"/>
        <rFont val="Calibri"/>
        <family val="2"/>
        <scheme val="minor"/>
      </rPr>
      <t>.  Very occasionally, figures have been estimated.  This is generally the case when the item concerned is very small but is needed to allow higher level aggregates to be calculated.  A case in point is quarterly estimates of rent received by public corporations before 1963</t>
    </r>
    <r>
      <rPr>
        <sz val="12"/>
        <color rgb="FFFF0000"/>
        <rFont val="Calibri"/>
        <family val="2"/>
        <scheme val="minor"/>
      </rPr>
      <t xml:space="preserve">.    </t>
    </r>
    <r>
      <rPr>
        <sz val="12"/>
        <rFont val="Calibri"/>
        <family val="2"/>
        <scheme val="minor"/>
      </rPr>
      <t xml:space="preserve">Another is where the quarterly breakdown of series is not available and such a breakdown has been estimated using the quarterly pattern of later years.  Such estimated figures, which are very few in number, are indicated in </t>
    </r>
    <r>
      <rPr>
        <i/>
        <sz val="12"/>
        <color rgb="FFFF0000"/>
        <rFont val="Calibri"/>
        <family val="2"/>
        <scheme val="minor"/>
      </rPr>
      <t>red italic</t>
    </r>
    <r>
      <rPr>
        <sz val="12"/>
        <rFont val="Calibri"/>
        <family val="2"/>
        <scheme val="minor"/>
      </rPr>
      <t>.</t>
    </r>
  </si>
  <si>
    <t>Cars, motorcycles and other vehicles</t>
  </si>
  <si>
    <t>Furniture and floor coverings</t>
  </si>
  <si>
    <t>Other durable goods</t>
  </si>
  <si>
    <t>Total durable goods</t>
  </si>
  <si>
    <t>Food (household expenditure)</t>
  </si>
  <si>
    <t>Drink and tobacco</t>
  </si>
  <si>
    <t>Other alcoholic drink</t>
  </si>
  <si>
    <t>Clothing and footwear</t>
  </si>
  <si>
    <t>Clothing</t>
  </si>
  <si>
    <t>Footwear</t>
  </si>
  <si>
    <t>Energy products</t>
  </si>
  <si>
    <t>Other goods</t>
  </si>
  <si>
    <t>Rent, rates and water charges</t>
  </si>
  <si>
    <t>Catering</t>
  </si>
  <si>
    <t>Transport and communications</t>
  </si>
  <si>
    <t>Monetary services</t>
  </si>
  <si>
    <t>Services other than rent etc.</t>
  </si>
  <si>
    <t>Total consumers' expenditure</t>
  </si>
  <si>
    <t xml:space="preserve">    CCDT</t>
  </si>
  <si>
    <t xml:space="preserve">    CCDU</t>
  </si>
  <si>
    <t xml:space="preserve">    CCDV</t>
  </si>
  <si>
    <t xml:space="preserve">    AIIL</t>
  </si>
  <si>
    <t xml:space="preserve">    CCDW</t>
  </si>
  <si>
    <t xml:space="preserve">    CDFH</t>
  </si>
  <si>
    <t xml:space="preserve">    CCDX</t>
  </si>
  <si>
    <t xml:space="preserve">    CCDY</t>
  </si>
  <si>
    <t xml:space="preserve">    CCDZ</t>
  </si>
  <si>
    <t xml:space="preserve">    CDDE</t>
  </si>
  <si>
    <t xml:space="preserve">    CCEA</t>
  </si>
  <si>
    <t xml:space="preserve">    CCEB</t>
  </si>
  <si>
    <t xml:space="preserve">    CCEC</t>
  </si>
  <si>
    <t xml:space="preserve">    CCED</t>
  </si>
  <si>
    <t xml:space="preserve">    CCEE</t>
  </si>
  <si>
    <t xml:space="preserve">    CDEY</t>
  </si>
  <si>
    <t xml:space="preserve">    CEGG</t>
  </si>
  <si>
    <t xml:space="preserve">    CEGK</t>
  </si>
  <si>
    <t xml:space="preserve">    CEGO</t>
  </si>
  <si>
    <t xml:space="preserve">    CCEF</t>
  </si>
  <si>
    <t>KP90 NSA</t>
  </si>
  <si>
    <t xml:space="preserve">    CCBJ</t>
  </si>
  <si>
    <t xml:space="preserve">    CCBK</t>
  </si>
  <si>
    <t xml:space="preserve">    CCBL</t>
  </si>
  <si>
    <t xml:space="preserve">    CCBI</t>
  </si>
  <si>
    <t xml:space="preserve">    CCBM</t>
  </si>
  <si>
    <t xml:space="preserve">    FCCA</t>
  </si>
  <si>
    <t xml:space="preserve">    CCBN</t>
  </si>
  <si>
    <t xml:space="preserve">    CCBO</t>
  </si>
  <si>
    <t xml:space="preserve">    CCBP</t>
  </si>
  <si>
    <t xml:space="preserve">    FCCB</t>
  </si>
  <si>
    <t xml:space="preserve">    CCBQ</t>
  </si>
  <si>
    <t xml:space="preserve">    CCBR</t>
  </si>
  <si>
    <t xml:space="preserve">    CCBS</t>
  </si>
  <si>
    <t xml:space="preserve">    CCCK</t>
  </si>
  <si>
    <t xml:space="preserve">    CCCL</t>
  </si>
  <si>
    <t xml:space="preserve">    CCHS</t>
  </si>
  <si>
    <t xml:space="preserve">    CEGI</t>
  </si>
  <si>
    <t xml:space="preserve">    CEGM</t>
  </si>
  <si>
    <t xml:space="preserve">    CEGQ</t>
  </si>
  <si>
    <t xml:space="preserve">    CCBV</t>
  </si>
  <si>
    <t>Cereals</t>
  </si>
  <si>
    <t>Bread</t>
  </si>
  <si>
    <t>Cakes and biscuits</t>
  </si>
  <si>
    <t>Other cereals</t>
  </si>
  <si>
    <t>Meat and bacon</t>
  </si>
  <si>
    <t>Fish</t>
  </si>
  <si>
    <t>Milk, cheese and eggs</t>
  </si>
  <si>
    <t>Oils and fats</t>
  </si>
  <si>
    <t>Fruit</t>
  </si>
  <si>
    <t>Potatoes</t>
  </si>
  <si>
    <t>Vegetables</t>
  </si>
  <si>
    <t>Sugar</t>
  </si>
  <si>
    <t>Confectionery</t>
  </si>
  <si>
    <t>Coffee, tea and cocoa</t>
  </si>
  <si>
    <t>Soft drinks</t>
  </si>
  <si>
    <t>Other manufactured food</t>
  </si>
  <si>
    <t xml:space="preserve">Total food </t>
  </si>
  <si>
    <t>Other alcohol</t>
  </si>
  <si>
    <t>Spirits</t>
  </si>
  <si>
    <t>Wine, cider and perry</t>
  </si>
  <si>
    <t>Total alcohol</t>
  </si>
  <si>
    <t>Cigarettes</t>
  </si>
  <si>
    <t>Men's and boys' wear</t>
  </si>
  <si>
    <t>Women's, girls' and infants' wear</t>
  </si>
  <si>
    <t>Imputed rent of owner occupied dwellings</t>
  </si>
  <si>
    <t>Other rents</t>
  </si>
  <si>
    <t>Rates, sewerage and water charges</t>
  </si>
  <si>
    <t>Do-it-yourself goods</t>
  </si>
  <si>
    <t>Contractors' charges and insurance</t>
  </si>
  <si>
    <t>Total housing</t>
  </si>
  <si>
    <t>Electricity</t>
  </si>
  <si>
    <t>Gas</t>
  </si>
  <si>
    <t>Coal and coke</t>
  </si>
  <si>
    <t>Other fuels</t>
  </si>
  <si>
    <t>Total fuel and power</t>
  </si>
  <si>
    <t>Furniture, pictures etc.</t>
  </si>
  <si>
    <t>Carpets and other floor coverings</t>
  </si>
  <si>
    <t>Major appliances</t>
  </si>
  <si>
    <t>Textiles and soft furnishings</t>
  </si>
  <si>
    <t>Hardware</t>
  </si>
  <si>
    <t>Cleaning materials, matches</t>
  </si>
  <si>
    <t>Household and domestic services</t>
  </si>
  <si>
    <t>Petrol and oil</t>
  </si>
  <si>
    <t>Vehicle excise tax</t>
  </si>
  <si>
    <t>Other running costs of vehicles</t>
  </si>
  <si>
    <t>Rail travel</t>
  </si>
  <si>
    <t>Air travel</t>
  </si>
  <si>
    <t>Other travel</t>
  </si>
  <si>
    <t>Postal services</t>
  </si>
  <si>
    <t>Telecommunications</t>
  </si>
  <si>
    <t>Radio, TV and other durable goods</t>
  </si>
  <si>
    <t>TV and video hire charges, licence fees and repairs</t>
  </si>
  <si>
    <t>Sports goods, toys, games and camping equipment</t>
  </si>
  <si>
    <t>Betting and gambling</t>
  </si>
  <si>
    <t>Other recreational and entertainment services</t>
  </si>
  <si>
    <t>Books</t>
  </si>
  <si>
    <t>Newspapers and magazines</t>
  </si>
  <si>
    <t>Education</t>
  </si>
  <si>
    <t>Recreation, entertainment and education</t>
  </si>
  <si>
    <t>Pharmaceutical products and medical equipment</t>
  </si>
  <si>
    <t>NHS payments and other medical expenses</t>
  </si>
  <si>
    <t>Toilet articles; perfumery</t>
  </si>
  <si>
    <t>Hairdressing and beauty care</t>
  </si>
  <si>
    <t>Administrative costs of life assurance and pension schemes</t>
  </si>
  <si>
    <t xml:space="preserve">Other goods and services </t>
  </si>
  <si>
    <t>Expenditure by foreign tourists, etc. in UK</t>
  </si>
  <si>
    <t>HH expenditure abroad</t>
  </si>
  <si>
    <t>Total HH expenditure on goods and services</t>
  </si>
  <si>
    <t>Final expenditure by NPISH</t>
  </si>
  <si>
    <t xml:space="preserve">    CDCI</t>
  </si>
  <si>
    <t xml:space="preserve">    CCXU</t>
  </si>
  <si>
    <t xml:space="preserve">    CCXV</t>
  </si>
  <si>
    <t xml:space="preserve">    CCXW</t>
  </si>
  <si>
    <t xml:space="preserve">    CDCJ</t>
  </si>
  <si>
    <t xml:space="preserve">    CDCK</t>
  </si>
  <si>
    <t xml:space="preserve">    CDCL</t>
  </si>
  <si>
    <t xml:space="preserve">    CDCM</t>
  </si>
  <si>
    <t xml:space="preserve">    CDCN</t>
  </si>
  <si>
    <t xml:space="preserve">    CDCO</t>
  </si>
  <si>
    <t xml:space="preserve">    CDCP</t>
  </si>
  <si>
    <t xml:space="preserve">    CDCQ</t>
  </si>
  <si>
    <t xml:space="preserve">    CCIH</t>
  </si>
  <si>
    <t xml:space="preserve">    CDCU</t>
  </si>
  <si>
    <t xml:space="preserve">    CDCV</t>
  </si>
  <si>
    <t xml:space="preserve">    CDCW</t>
  </si>
  <si>
    <t xml:space="preserve">    CDCX</t>
  </si>
  <si>
    <t xml:space="preserve">    CDCY</t>
  </si>
  <si>
    <t xml:space="preserve">    CDCZ</t>
  </si>
  <si>
    <t xml:space="preserve">    CDDA</t>
  </si>
  <si>
    <t xml:space="preserve">    CDDB</t>
  </si>
  <si>
    <t xml:space="preserve">    CDDC</t>
  </si>
  <si>
    <t xml:space="preserve">    CDDD</t>
  </si>
  <si>
    <t xml:space="preserve">    CDDG</t>
  </si>
  <si>
    <t xml:space="preserve">    CDDH</t>
  </si>
  <si>
    <t xml:space="preserve">    CDDI</t>
  </si>
  <si>
    <t xml:space="preserve">    CDDJ</t>
  </si>
  <si>
    <t xml:space="preserve">    CDDK</t>
  </si>
  <si>
    <t xml:space="preserve">    CDDL</t>
  </si>
  <si>
    <t xml:space="preserve">    CDDM</t>
  </si>
  <si>
    <t xml:space="preserve">    CDDN</t>
  </si>
  <si>
    <t xml:space="preserve">    CDDO</t>
  </si>
  <si>
    <t xml:space="preserve">    CDDP</t>
  </si>
  <si>
    <t xml:space="preserve">    CDDQ</t>
  </si>
  <si>
    <t xml:space="preserve">    CDDR</t>
  </si>
  <si>
    <t xml:space="preserve">    CDDS</t>
  </si>
  <si>
    <t xml:space="preserve">    CDDT</t>
  </si>
  <si>
    <t xml:space="preserve">    CDDU</t>
  </si>
  <si>
    <t xml:space="preserve">    CDDV</t>
  </si>
  <si>
    <t xml:space="preserve">    CDDW</t>
  </si>
  <si>
    <t xml:space="preserve">    CDDX</t>
  </si>
  <si>
    <t xml:space="preserve">    CDDY</t>
  </si>
  <si>
    <t xml:space="preserve">    CDEA</t>
  </si>
  <si>
    <t xml:space="preserve">    CDEB</t>
  </si>
  <si>
    <t xml:space="preserve">    CDEC</t>
  </si>
  <si>
    <t xml:space="preserve">    CDED</t>
  </si>
  <si>
    <t xml:space="preserve">    CDEE</t>
  </si>
  <si>
    <t xml:space="preserve">    CDEF</t>
  </si>
  <si>
    <t xml:space="preserve">    CDEG</t>
  </si>
  <si>
    <t xml:space="preserve">    CDEH</t>
  </si>
  <si>
    <t xml:space="preserve">    CDEI</t>
  </si>
  <si>
    <t xml:space="preserve">    CDEJ</t>
  </si>
  <si>
    <t xml:space="preserve">    CDEK</t>
  </si>
  <si>
    <t xml:space="preserve">    CDEL</t>
  </si>
  <si>
    <t xml:space="preserve">    CDEM</t>
  </si>
  <si>
    <t xml:space="preserve">    CDEN</t>
  </si>
  <si>
    <t xml:space="preserve">    CDEO</t>
  </si>
  <si>
    <t xml:space="preserve">    CDEP</t>
  </si>
  <si>
    <t xml:space="preserve">    CDEQ</t>
  </si>
  <si>
    <t xml:space="preserve">    CDER</t>
  </si>
  <si>
    <t xml:space="preserve">    CDES</t>
  </si>
  <si>
    <t xml:space="preserve">    CDET</t>
  </si>
  <si>
    <t xml:space="preserve">    CDEU</t>
  </si>
  <si>
    <t xml:space="preserve">    CDEV</t>
  </si>
  <si>
    <t xml:space="preserve">    CDEW</t>
  </si>
  <si>
    <t xml:space="preserve">    CDEX</t>
  </si>
  <si>
    <t xml:space="preserve">    CDEZ</t>
  </si>
  <si>
    <t xml:space="preserve">    CDFA</t>
  </si>
  <si>
    <t xml:space="preserve">    CDFB</t>
  </si>
  <si>
    <t xml:space="preserve">    CDFC</t>
  </si>
  <si>
    <t xml:space="preserve">    CDFD</t>
  </si>
  <si>
    <t xml:space="preserve">    CDFE</t>
  </si>
  <si>
    <t xml:space="preserve">    CDFF</t>
  </si>
  <si>
    <t xml:space="preserve">    CDFG</t>
  </si>
  <si>
    <t xml:space="preserve">    CCXX</t>
  </si>
  <si>
    <t xml:space="preserve">    CCXY</t>
  </si>
  <si>
    <t xml:space="preserve">    CCXZ</t>
  </si>
  <si>
    <t xml:space="preserve">    CCFF</t>
  </si>
  <si>
    <t xml:space="preserve">    CCFG</t>
  </si>
  <si>
    <t xml:space="preserve">    CCFH</t>
  </si>
  <si>
    <t xml:space="preserve">    CCFI</t>
  </si>
  <si>
    <t xml:space="preserve">    CCFJ</t>
  </si>
  <si>
    <t xml:space="preserve">    CCFK</t>
  </si>
  <si>
    <t xml:space="preserve">    CCFL</t>
  </si>
  <si>
    <t xml:space="preserve">    CCFM</t>
  </si>
  <si>
    <t xml:space="preserve">    CCFN</t>
  </si>
  <si>
    <t xml:space="preserve">    CCIJ</t>
  </si>
  <si>
    <t xml:space="preserve">    CCFP</t>
  </si>
  <si>
    <t xml:space="preserve">    CCFQ</t>
  </si>
  <si>
    <t xml:space="preserve">    CCFR</t>
  </si>
  <si>
    <t xml:space="preserve">    CCFS</t>
  </si>
  <si>
    <t xml:space="preserve">    CCFT</t>
  </si>
  <si>
    <t xml:space="preserve">    CCFU</t>
  </si>
  <si>
    <t xml:space="preserve">    CCFV</t>
  </si>
  <si>
    <t xml:space="preserve">    CCFW</t>
  </si>
  <si>
    <t xml:space="preserve">    CCFX</t>
  </si>
  <si>
    <t xml:space="preserve">    CCFY</t>
  </si>
  <si>
    <t xml:space="preserve">    CCFZ</t>
  </si>
  <si>
    <t xml:space="preserve">    CCGA</t>
  </si>
  <si>
    <t xml:space="preserve">    CCGB</t>
  </si>
  <si>
    <t xml:space="preserve">    CCGC</t>
  </si>
  <si>
    <t xml:space="preserve">    CCGD</t>
  </si>
  <si>
    <t xml:space="preserve">    CCGE</t>
  </si>
  <si>
    <t xml:space="preserve">    CCGF</t>
  </si>
  <si>
    <t xml:space="preserve">    CCGG</t>
  </si>
  <si>
    <t xml:space="preserve">    CCGH</t>
  </si>
  <si>
    <t xml:space="preserve">    CCGI</t>
  </si>
  <si>
    <t xml:space="preserve">    CCGJ</t>
  </si>
  <si>
    <t xml:space="preserve">    CCGK</t>
  </si>
  <si>
    <t xml:space="preserve">    CCGL</t>
  </si>
  <si>
    <t xml:space="preserve">    CCGM</t>
  </si>
  <si>
    <t xml:space="preserve">    CCGN</t>
  </si>
  <si>
    <t xml:space="preserve">    CCGO</t>
  </si>
  <si>
    <t xml:space="preserve">    CCGP</t>
  </si>
  <si>
    <t xml:space="preserve">    CCGQ</t>
  </si>
  <si>
    <t xml:space="preserve">    CCGR</t>
  </si>
  <si>
    <t xml:space="preserve">    CCGS</t>
  </si>
  <si>
    <t xml:space="preserve">    CCGT</t>
  </si>
  <si>
    <t xml:space="preserve">    CCGU</t>
  </si>
  <si>
    <t xml:space="preserve">    CCGV</t>
  </si>
  <si>
    <t xml:space="preserve">    CCGW</t>
  </si>
  <si>
    <t xml:space="preserve">    CCGX</t>
  </si>
  <si>
    <t xml:space="preserve">    CCGY</t>
  </si>
  <si>
    <t xml:space="preserve">    CCGZ</t>
  </si>
  <si>
    <t xml:space="preserve">    CCHA</t>
  </si>
  <si>
    <t xml:space="preserve">    CCHB</t>
  </si>
  <si>
    <t xml:space="preserve">    CCHC</t>
  </si>
  <si>
    <t xml:space="preserve">    CCHD</t>
  </si>
  <si>
    <t xml:space="preserve">    CCHE</t>
  </si>
  <si>
    <t xml:space="preserve">    CCHF</t>
  </si>
  <si>
    <t xml:space="preserve">    CCHG</t>
  </si>
  <si>
    <t xml:space="preserve">    CCHH</t>
  </si>
  <si>
    <t xml:space="preserve">    CCHI</t>
  </si>
  <si>
    <t xml:space="preserve">    CCHJ</t>
  </si>
  <si>
    <t xml:space="preserve">    CCHK</t>
  </si>
  <si>
    <t xml:space="preserve">    CCHL</t>
  </si>
  <si>
    <t xml:space="preserve">    CCHM</t>
  </si>
  <si>
    <t xml:space="preserve">    CCHN</t>
  </si>
  <si>
    <t xml:space="preserve">    CCHO</t>
  </si>
  <si>
    <t xml:space="preserve">    CCHP</t>
  </si>
  <si>
    <t xml:space="preserve">    CCHQ</t>
  </si>
  <si>
    <t xml:space="preserve">    CCHR</t>
  </si>
  <si>
    <t xml:space="preserve">    CCHT</t>
  </si>
  <si>
    <t xml:space="preserve">    CCHU</t>
  </si>
  <si>
    <t xml:space="preserve">    CCHV</t>
  </si>
  <si>
    <t xml:space="preserve">    CCHW</t>
  </si>
  <si>
    <t xml:space="preserve">    CCHX</t>
  </si>
  <si>
    <t xml:space="preserve">    CCHY</t>
  </si>
  <si>
    <t xml:space="preserve">    CCHZ</t>
  </si>
  <si>
    <t xml:space="preserve">    CCIA</t>
  </si>
  <si>
    <t xml:space="preserve"> 28Nov00</t>
  </si>
  <si>
    <t>T 4.5 cons exp1</t>
  </si>
  <si>
    <t>Consumers' expenditure at current market prices : classified by commodity</t>
  </si>
  <si>
    <t>T 4.6 cons exp2</t>
  </si>
  <si>
    <t>Consumers' expenditure at constant 1990 market  prices : classified by commodity</t>
  </si>
  <si>
    <t>HH</t>
  </si>
  <si>
    <t>Households</t>
  </si>
  <si>
    <t>LAPF</t>
  </si>
  <si>
    <t>Other tobacco</t>
  </si>
  <si>
    <t>Household goods and services</t>
  </si>
  <si>
    <t>Other recreational goods</t>
  </si>
  <si>
    <t>Jewellery, silverware, watches and clocks</t>
  </si>
  <si>
    <t>Catering (meals and accommodation)</t>
  </si>
  <si>
    <t>Total HH and tourist expenditure in UK</t>
  </si>
  <si>
    <t>T 4.7 cons exp3</t>
  </si>
  <si>
    <t>Consumers' expenditure at current market prices : classified by function</t>
  </si>
  <si>
    <t>T 4.8 cons exp4</t>
  </si>
  <si>
    <t>Consumers' expenditure at constant 1990 market  prices : classified by function</t>
  </si>
  <si>
    <t>Net income</t>
  </si>
  <si>
    <t>Money income</t>
  </si>
  <si>
    <t>Income in kind</t>
  </si>
  <si>
    <t>Current transfers received</t>
  </si>
  <si>
    <t>Income before deductions</t>
  </si>
  <si>
    <t>Current transfers paid</t>
  </si>
  <si>
    <t xml:space="preserve">Expenditure on goods and services </t>
  </si>
  <si>
    <t>Interest paid</t>
  </si>
  <si>
    <t>Rent, dividends and interest (gross)</t>
  </si>
  <si>
    <t>Pensions from LAPF</t>
  </si>
  <si>
    <t>State pensions</t>
  </si>
  <si>
    <t>Income support</t>
  </si>
  <si>
    <t>Jobseekers' allowance</t>
  </si>
  <si>
    <t>Other social security benefits</t>
  </si>
  <si>
    <t>UK taxes on income</t>
  </si>
  <si>
    <t>Contributions to employers' pension schemes</t>
  </si>
  <si>
    <t>LAPF premiums</t>
  </si>
  <si>
    <t>Total use</t>
  </si>
  <si>
    <t>Balance (saving)</t>
  </si>
  <si>
    <t xml:space="preserve">    GITN</t>
  </si>
  <si>
    <t xml:space="preserve">    GITO</t>
  </si>
  <si>
    <t xml:space="preserve">    GITP</t>
  </si>
  <si>
    <t xml:space="preserve">    GITQ</t>
  </si>
  <si>
    <t xml:space="preserve">    GITR</t>
  </si>
  <si>
    <t xml:space="preserve">    GITS</t>
  </si>
  <si>
    <t xml:space="preserve">    GITT</t>
  </si>
  <si>
    <t xml:space="preserve">    GITX</t>
  </si>
  <si>
    <t xml:space="preserve">    GITY</t>
  </si>
  <si>
    <t xml:space="preserve">    GITZ</t>
  </si>
  <si>
    <t xml:space="preserve">    GIUA</t>
  </si>
  <si>
    <t xml:space="preserve">    GIUB</t>
  </si>
  <si>
    <t xml:space="preserve">    GTDR</t>
  </si>
  <si>
    <t xml:space="preserve">    GGBB</t>
  </si>
  <si>
    <t xml:space="preserve">    GIUE</t>
  </si>
  <si>
    <t xml:space="preserve">    GIUF</t>
  </si>
  <si>
    <t xml:space="preserve">    GIUG</t>
  </si>
  <si>
    <t xml:space="preserve">    GIUH</t>
  </si>
  <si>
    <t xml:space="preserve">    GIUI</t>
  </si>
  <si>
    <t xml:space="preserve">    GIUJ</t>
  </si>
  <si>
    <t xml:space="preserve">    GIUK</t>
  </si>
  <si>
    <t>T 4.9 HH</t>
  </si>
  <si>
    <t>Household income and expenditure</t>
  </si>
  <si>
    <t>This table is on a different basis from table 4.1.  Imputed income from owner occupied dwellings is not included nor is the value of employers' contributions to social insurance schemes.  Interest is shown on a gross basis for receipts and payments where it is net in table 4.1. The administrative costs of LAPF are also excluded in this table. There is no corresponding quarterly data.</t>
  </si>
  <si>
    <t>Employers' contributions</t>
  </si>
  <si>
    <t>Employees contributions</t>
  </si>
  <si>
    <t>Individual premiums</t>
  </si>
  <si>
    <t>Rent, dividend and interest receipts</t>
  </si>
  <si>
    <t>Current grants from government</t>
  </si>
  <si>
    <t>Pensions and other benefits</t>
  </si>
  <si>
    <t>Transfers to other schemes</t>
  </si>
  <si>
    <t>Administrative costs</t>
  </si>
  <si>
    <t>Surplus</t>
  </si>
  <si>
    <t>Funded schemes</t>
  </si>
  <si>
    <t>Notionally funded schemes</t>
  </si>
  <si>
    <t>Unfunded schemes</t>
  </si>
  <si>
    <t>All schemes</t>
  </si>
  <si>
    <t>Regular</t>
  </si>
  <si>
    <t>Single</t>
  </si>
  <si>
    <r>
      <rPr>
        <i/>
        <sz val="12"/>
        <color theme="1"/>
        <rFont val="Calibri"/>
        <family val="2"/>
        <scheme val="minor"/>
      </rPr>
      <t>Of which</t>
    </r>
    <r>
      <rPr>
        <sz val="12"/>
        <color theme="1"/>
        <rFont val="Calibri"/>
        <family val="2"/>
        <scheme val="minor"/>
      </rPr>
      <t xml:space="preserve"> premium relief</t>
    </r>
  </si>
  <si>
    <t>Transfers to state scheme</t>
  </si>
  <si>
    <t xml:space="preserve">    GISQ</t>
  </si>
  <si>
    <t xml:space="preserve">    GITA</t>
  </si>
  <si>
    <t xml:space="preserve">    GITG</t>
  </si>
  <si>
    <t xml:space="preserve">    EAFH</t>
  </si>
  <si>
    <t xml:space="preserve">    GISR</t>
  </si>
  <si>
    <t xml:space="preserve">    GITB</t>
  </si>
  <si>
    <t xml:space="preserve">    GITH</t>
  </si>
  <si>
    <t xml:space="preserve">    GISS</t>
  </si>
  <si>
    <t xml:space="preserve">    GIST</t>
  </si>
  <si>
    <t xml:space="preserve">    GGBD</t>
  </si>
  <si>
    <t xml:space="preserve">    GITM</t>
  </si>
  <si>
    <t xml:space="preserve">    GISU</t>
  </si>
  <si>
    <t xml:space="preserve">    GISV</t>
  </si>
  <si>
    <t xml:space="preserve">    GISW</t>
  </si>
  <si>
    <t xml:space="preserve">    GITD</t>
  </si>
  <si>
    <t xml:space="preserve">    GITI</t>
  </si>
  <si>
    <t xml:space="preserve">    GGBF</t>
  </si>
  <si>
    <t xml:space="preserve">    GISX</t>
  </si>
  <si>
    <t xml:space="preserve">    GITE</t>
  </si>
  <si>
    <t xml:space="preserve">    GITJ</t>
  </si>
  <si>
    <t xml:space="preserve">    GTDS</t>
  </si>
  <si>
    <t xml:space="preserve">    CAOY</t>
  </si>
  <si>
    <t xml:space="preserve">    AAPX</t>
  </si>
  <si>
    <t>T 4.10 LAPF</t>
  </si>
  <si>
    <t>Life assurance and pension schemes income and expenditure</t>
  </si>
  <si>
    <t xml:space="preserve">    ADSC</t>
  </si>
  <si>
    <t>1970Q1</t>
  </si>
  <si>
    <t>1961Q1</t>
  </si>
  <si>
    <t>Chapter 4  Personal sector and its subsectors</t>
  </si>
  <si>
    <t>It is easy to assume that "personal" means "households", but in the pre-ESA accounts,  as well as  non-profit instituions serving housholds,  the personal sector also included partnerships and the assets (and the income arising from holding them) of  life assurance and pension funds.</t>
  </si>
  <si>
    <t>1987Q1</t>
  </si>
  <si>
    <t>1960Q1</t>
  </si>
  <si>
    <t>Gross trading profits excluding stock appreciation</t>
  </si>
  <si>
    <t>1973Q1</t>
  </si>
  <si>
    <t>1978Q1</t>
  </si>
  <si>
    <t>Chapter 5 Companies and financial institutions</t>
  </si>
  <si>
    <t>T 5.1 COS</t>
  </si>
  <si>
    <t>All private companies: current and capital account</t>
  </si>
  <si>
    <t>Tables 5.2 Industrial and commercial companies Current and capital accounts</t>
  </si>
  <si>
    <t xml:space="preserve">T 5.2 ICC </t>
  </si>
  <si>
    <t>Table 5.3</t>
  </si>
  <si>
    <t>T 5.4 FI</t>
  </si>
  <si>
    <t>This is an alternative form of table 11.3, showing transactions in financial assets and liabilities.  Both these tables appear in the file covering balance sheets and financial transactions.</t>
  </si>
  <si>
    <t>This is an alternative form of table 11.2, showing transactions in financial assets and liabilities.  Both these tables appear in the file covering balance sheets and financial transactions.</t>
  </si>
  <si>
    <t>Table 5.5</t>
  </si>
  <si>
    <t>This is an alternative form of table 11.4, showing transactions in financial assets and liabilities.  Both these tables appear in the file covering balance sheets and financial transactions.</t>
  </si>
  <si>
    <t>Chapter 6 Public corporations</t>
  </si>
  <si>
    <t xml:space="preserve">    (DHHL)</t>
  </si>
  <si>
    <t>(CDID)</t>
  </si>
  <si>
    <t>Table 6.1 Public corporations operating (production) account</t>
  </si>
  <si>
    <t>This table is annual only and the values corresponding to GISH from the following table have been slightly updated there.</t>
  </si>
  <si>
    <t xml:space="preserve">T 6.1 PC op </t>
  </si>
  <si>
    <t>T 6.2 PC curr</t>
  </si>
  <si>
    <t>Table 6.2  Public corporations current account</t>
  </si>
  <si>
    <t>T 6.3 PC cap</t>
  </si>
  <si>
    <t>Table 6.3 Public corporations capital account</t>
  </si>
  <si>
    <t>Chapter 7  Central Government</t>
  </si>
  <si>
    <t>Table 6.4</t>
  </si>
  <si>
    <t>This is an alternative form of table 11.9, showing transactions in financial assets and liabilities.  Both these tables appear in the file covering balance sheets and financial transactions.</t>
  </si>
  <si>
    <t>Table 5.4  Financial companies and institutions  Current and capital accounts</t>
  </si>
  <si>
    <t>Table 7.2A</t>
  </si>
  <si>
    <t>Table 7.2 contains details of taxes and social security contributions paid and social benefits received as well as details of rent dividends and interest. The degree of detail varies very considerably over time so in order to include all items this table has been sub-divided as follows:</t>
  </si>
  <si>
    <t xml:space="preserve">Table 7.3 </t>
  </si>
  <si>
    <t>Central government capital account</t>
  </si>
  <si>
    <t>Table 7.4</t>
  </si>
  <si>
    <t>This is an alternative form of table 11.10, showing transactions in financial assets and liabilities.  Both these tables appear in the file covering balance sheets and financial transactions.</t>
  </si>
  <si>
    <t>Table 7.5</t>
  </si>
  <si>
    <t>Central government analysis of total expenditure</t>
  </si>
  <si>
    <t>This classification was introduced only fom 1983 onwards. A simple disaggregation of government consumption into  defence, NHS and other appears in table 7.1 back to 1950.</t>
  </si>
  <si>
    <t>The details in this table have been incorporated in table 7.1.  Note: Capital transfers to and from the ROW are shown explicitly rather than net.</t>
  </si>
  <si>
    <t>Tables 7.1, 7.3 Central government current and capital accounts</t>
  </si>
  <si>
    <t>Table 7.1,3 CG</t>
  </si>
  <si>
    <t xml:space="preserve">    DBAI</t>
  </si>
  <si>
    <t xml:space="preserve">    AIIG</t>
  </si>
  <si>
    <t>BB99</t>
  </si>
  <si>
    <t>Tax credits</t>
  </si>
  <si>
    <t>Taxes on incomes (incl tax credits)</t>
  </si>
  <si>
    <t>Table 7.6</t>
  </si>
  <si>
    <t>Social security funds</t>
  </si>
  <si>
    <t>Most of the entries in this table are included in preceding tables in this chapter.  Other entries are not availalble on a consistent basis</t>
  </si>
  <si>
    <t>Chapter 8 Local Authorities</t>
  </si>
  <si>
    <t>Table 8.1-3 LA</t>
  </si>
  <si>
    <t xml:space="preserve">Tables 8.1, 8.2 and 8.3 Local authorities current and capital account </t>
  </si>
  <si>
    <t>This table merges entries in the three tables.</t>
  </si>
  <si>
    <t>Chapter 9 General government</t>
  </si>
  <si>
    <t>Table 8.4</t>
  </si>
  <si>
    <t>This is an alternative form of table 11.11, showing transactions in financial assets and liabilities.  Both these tables appear in the file covering balance sheets and financial transactions.</t>
  </si>
  <si>
    <t>Chapter 10 International transactions</t>
  </si>
  <si>
    <t>Tables 9.1 to 9.3 and some parts of later tables in this chapter can be derived from those in chapters 7 and 8.</t>
  </si>
  <si>
    <t>Table 10.1</t>
  </si>
  <si>
    <t>UK transactions with the rest of the world</t>
  </si>
  <si>
    <t>This is an alternative form of table 11.15, showing transactions in financial assets and liabilities.  Both these tables appear in the file covering balance sheets and financial transactions.</t>
  </si>
  <si>
    <t>Table 10.2</t>
  </si>
  <si>
    <t>Chapter 11 Sector financial accounts</t>
  </si>
  <si>
    <t>Chapter 12  Balance sheets</t>
  </si>
  <si>
    <t>Tables from these two chapters appear in a separate file</t>
  </si>
  <si>
    <t>Chapter 13 Gross domestic fixed capital formation</t>
  </si>
  <si>
    <t>T 13.1 gfcf1</t>
  </si>
  <si>
    <t>T 13.2 gfcf2</t>
  </si>
  <si>
    <t>Table 13.1 Gross fixed capital formation  by broad sector and type of assset at current market prices</t>
  </si>
  <si>
    <t>T 13.3 gfcf3</t>
  </si>
  <si>
    <t>Table 13.3 Gross fixed capital formation  by broad sector and type of assset at constant 1990 market prices</t>
  </si>
  <si>
    <t>T 13.4 gfcf4</t>
  </si>
  <si>
    <t>Table 13.2 Gross fixed capital formation by type of asset at current market prices</t>
  </si>
  <si>
    <t>Table 13.4 Gross fixed capital formation by type of asset at constant 1990 market prices</t>
  </si>
  <si>
    <t>T 13.5 gfcf5</t>
  </si>
  <si>
    <t>Table 13.5 Analysis by type of asset and secor at current market prices</t>
  </si>
  <si>
    <t>Tables 13.6 to 13.8 have an industry dimension that is not part of this exercise.</t>
  </si>
  <si>
    <t xml:space="preserve">Chapter 14  Capital consumption </t>
  </si>
  <si>
    <t>T 14.3 cfc</t>
  </si>
  <si>
    <t>Capital consumption by sector at current replacement cost</t>
  </si>
  <si>
    <t>Other tables in this chapter are classified by industry</t>
  </si>
  <si>
    <t>Chapter 15  Change in the book value of stocks (changes in inventories) at market prices</t>
  </si>
  <si>
    <t>Valued at factor cost (market prices less the factor cost adjustment, FCA))</t>
  </si>
  <si>
    <t>Factor cost adjustment (taxes on production less subsidies on production)</t>
  </si>
  <si>
    <t>Industrial and commercial companies (now referred to as privare non-financial corporations)</t>
  </si>
  <si>
    <t>Brackets around a CDID indicate that the values on the ONS datbase has been reversed throughout so that the series are strictly additiive as shown</t>
  </si>
  <si>
    <t>1986Q1</t>
  </si>
  <si>
    <t>1959Q1</t>
  </si>
  <si>
    <t>1963Q2</t>
  </si>
  <si>
    <t>1963Q3</t>
  </si>
  <si>
    <t>1965Q1</t>
  </si>
  <si>
    <t>Supplementary petroleum duty</t>
  </si>
  <si>
    <t>1964Q1</t>
  </si>
  <si>
    <t>1958Q1</t>
  </si>
  <si>
    <t>1962Q1</t>
  </si>
  <si>
    <t>This table is annual only.</t>
  </si>
  <si>
    <t>Date</t>
  </si>
  <si>
    <t>Dates highlighted in blue indicate series shorter than most of the table concerned</t>
  </si>
  <si>
    <t>Series additional to those shown in the Blue Book 1997 are indicated by an asterisk</t>
  </si>
  <si>
    <r>
      <t>This file was constructed on behalf of the ONS by Anne Harrison, editor of the</t>
    </r>
    <r>
      <rPr>
        <i/>
        <sz val="12"/>
        <color theme="1"/>
        <rFont val="Calibri"/>
        <family val="2"/>
        <scheme val="minor"/>
      </rPr>
      <t xml:space="preserve"> 2008 System of National Accounts</t>
    </r>
    <r>
      <rPr>
        <sz val="12"/>
        <color theme="1"/>
        <rFont val="Calibri"/>
        <family val="2"/>
        <scheme val="minor"/>
      </rPr>
      <t>, the international standard on which the ESA is based, and sometime worker on national accounts in the then CSO. Grateful thanks are due to many present and former members of staff of CSO/ONS for their assistance in explaining how ONS processes developed. Particular thanks go to Simon Linden for his endless patience, continual encouragement and always speedy response in supplying multiple vintages of Blue Book data.</t>
    </r>
  </si>
  <si>
    <t>Rent and non-trading income from UK</t>
  </si>
  <si>
    <r>
      <t xml:space="preserve">This file is one of three containing long-run time series of economic data for the UK covering the period from 1948 to 1997. This file covers the summary national accounts and the sector accounts leading to the financial accounts as they appeared annually in the </t>
    </r>
    <r>
      <rPr>
        <i/>
        <sz val="12"/>
        <color theme="1"/>
        <rFont val="Calibri"/>
        <family val="2"/>
        <scheme val="minor"/>
      </rPr>
      <t>Blue Books</t>
    </r>
    <r>
      <rPr>
        <sz val="12"/>
        <color theme="1"/>
        <rFont val="Calibri"/>
        <family val="2"/>
        <scheme val="minor"/>
      </rPr>
      <t xml:space="preserve"> and quarterly initially in</t>
    </r>
    <r>
      <rPr>
        <i/>
        <sz val="12"/>
        <color theme="1"/>
        <rFont val="Calibri"/>
        <family val="2"/>
        <scheme val="minor"/>
      </rPr>
      <t xml:space="preserve"> Economic Trends </t>
    </r>
    <r>
      <rPr>
        <sz val="12"/>
        <color theme="1"/>
        <rFont val="Calibri"/>
        <family val="2"/>
        <scheme val="minor"/>
      </rPr>
      <t xml:space="preserve">and later in  </t>
    </r>
    <r>
      <rPr>
        <i/>
        <sz val="12"/>
        <color theme="1"/>
        <rFont val="Calibri"/>
        <family val="2"/>
        <scheme val="minor"/>
      </rPr>
      <t>United Kingdom Economic Accounts (UKEA)</t>
    </r>
    <r>
      <rPr>
        <sz val="12"/>
        <color theme="1"/>
        <rFont val="Calibri"/>
        <family val="2"/>
        <scheme val="minor"/>
      </rPr>
      <t xml:space="preserve">.  A second file covers the balance of payments that appeared in the </t>
    </r>
    <r>
      <rPr>
        <i/>
        <sz val="12"/>
        <color theme="1"/>
        <rFont val="Calibri"/>
        <family val="2"/>
        <scheme val="minor"/>
      </rPr>
      <t>Pink Book</t>
    </r>
    <r>
      <rPr>
        <sz val="12"/>
        <color theme="1"/>
        <rFont val="Calibri"/>
        <family val="2"/>
        <scheme val="minor"/>
      </rPr>
      <t>s and quarterly also in</t>
    </r>
    <r>
      <rPr>
        <i/>
        <sz val="12"/>
        <color theme="1"/>
        <rFont val="Calibri"/>
        <family val="2"/>
        <scheme val="minor"/>
      </rPr>
      <t xml:space="preserve"> Economic Trends and UKEA</t>
    </r>
    <r>
      <rPr>
        <sz val="12"/>
        <color theme="1"/>
        <rFont val="Calibri"/>
        <family val="2"/>
        <scheme val="minor"/>
      </rPr>
      <t xml:space="preserve">.  The third file covers financial accounts and balance sheets.  These appeared annually in the </t>
    </r>
    <r>
      <rPr>
        <i/>
        <sz val="12"/>
        <color theme="1"/>
        <rFont val="Calibri"/>
        <family val="2"/>
        <scheme val="minor"/>
      </rPr>
      <t>Blue Book</t>
    </r>
    <r>
      <rPr>
        <sz val="12"/>
        <color theme="1"/>
        <rFont val="Calibri"/>
        <family val="2"/>
        <scheme val="minor"/>
      </rPr>
      <t xml:space="preserve"> and quarterly in </t>
    </r>
    <r>
      <rPr>
        <i/>
        <sz val="12"/>
        <color theme="1"/>
        <rFont val="Calibri"/>
        <family val="2"/>
        <scheme val="minor"/>
      </rPr>
      <t>Financial Statistics and UKEA</t>
    </r>
    <r>
      <rPr>
        <sz val="12"/>
        <color theme="1"/>
        <rFont val="Calibri"/>
        <family val="2"/>
        <scheme val="minor"/>
      </rPr>
      <t xml:space="preserve">.   During this time official economic statistics were prepared by the Central Statistical Office (CSO), now the Office for National Statistics (ONS) according to conventions that were influenced by, but not strictly consistent with, international guidelines.  The international guidelines on the compilation of national accounts were revised in 1993 and were implemented from 1998 onwards.  At this time the ONS changed their methodologies to adopt more rigorously the European version of the international guidelines (ESA).    The data first produced under the new systems covered a period from 1987 to 1997 and although the initial intention was to infill the back data prior to 1986, resources did not permit doing this for more than a handful of series. This exercise, therefore, is a step towards completing that objective by initially reconstructing the data as they existed prior to 1998 so that a comprehensive linking process can be attempted. As far as possible, the time series start at 1948 annually.  Some disaggregations start later, though.  For example companies are split into industrial and commercial companies (now called private non-financial corporations) and financial institutions only with effect from 1963.   Some of the disaggregations of general government into central government  and local authorities start at this time also.  Financial transactions also start in 1963. A full set of quarterly accounts also starts in 1963 though for some series quarterly data starts in 1955. </t>
    </r>
  </si>
  <si>
    <t>The tables in the Blue Book that are included here are presented in a series of spreadsheets.  Usually there is one spreadsheet per table but occasionally a table is split across two spreadsheets and even more occasionally two tables may be combined into a single spreadsheet.  The format of each spreadsheet is identical to facilitate the copying of individual series from different tables into a new spreadsheet where the row for a particular time period is always identical.  Annual data starts in 1948 in row 7 and quarterly data starts in 1955Q1 in row 77.  Each series has six header rows that typically show the  sector and account concerned, the direction of flow (receivable or payable), a specific description, the vintage of the data (BB97 throughout almost all of this file) and the CDID used.  A separate index shows the series titles only with start dates for the annual and quarterly series.  If necessary it can be searched for a particular CDID . This dual format is similar to that used by the ONS for more recent publications but avoids having to have two copies of the data, one showing the headings spanning a number of columns and one where each series stands alone.  The index also shows the relation of each spreadsheet to the corresponding table in BB97 and indicates those that are not included.</t>
  </si>
  <si>
    <t xml:space="preserve">    DVZI</t>
  </si>
  <si>
    <t>Capital transfers to housing associations</t>
  </si>
  <si>
    <t>Capital transfers to other PERS</t>
  </si>
  <si>
    <t>Total capital transfers to PERS</t>
  </si>
  <si>
    <t>Capital transfers to COS</t>
  </si>
  <si>
    <t>Total capital transfers to PRIV</t>
  </si>
  <si>
    <t>Capital transfers to LA</t>
  </si>
  <si>
    <t xml:space="preserve">Capital transfers to ROW </t>
  </si>
  <si>
    <t>Capital transfers to universities, colleges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</si>
</sst>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 ###\ ##0"/>
    <numFmt numFmtId="165" formatCode="0.0"/>
    <numFmt numFmtId="166" formatCode="#\ ##0"/>
    <numFmt numFmtId="167" formatCode="#\ ###\ ##0"/>
  </numFmts>
  <fonts count="22">
    <font>
      <sz val="12"/>
      <color theme="1"/>
      <name val="Calibri"/>
      <family val="2"/>
      <scheme val="minor"/>
    </font>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i/>
      <sz val="12"/>
      <color theme="1"/>
      <name val="Calibri"/>
      <family val="2"/>
      <scheme val="minor"/>
    </font>
    <font>
      <sz val="8"/>
      <name val="Calibri"/>
      <family val="2"/>
      <scheme val="minor"/>
    </font>
    <font>
      <sz val="12"/>
      <name val="Calibri"/>
      <family val="2"/>
      <scheme val="minor"/>
    </font>
    <font>
      <i/>
      <sz val="12"/>
      <color rgb="FFFF0000"/>
      <name val="Calibri"/>
      <family val="2"/>
      <scheme val="minor"/>
    </font>
    <font>
      <sz val="11"/>
      <color theme="1"/>
      <name val="Calibri"/>
      <family val="2"/>
      <scheme val="minor"/>
    </font>
    <font>
      <b/>
      <sz val="14"/>
      <color theme="1"/>
      <name val="Calibri"/>
      <family val="2"/>
      <scheme val="minor"/>
    </font>
    <font>
      <sz val="10"/>
      <name val="Arial"/>
      <family val="2"/>
    </font>
    <font>
      <i/>
      <sz val="12"/>
      <name val="Calibri"/>
      <family val="2"/>
      <scheme val="minor"/>
    </font>
    <font>
      <sz val="12"/>
      <color rgb="FF000000"/>
      <name val="Calibri"/>
      <family val="2"/>
      <scheme val="minor"/>
    </font>
    <font>
      <i/>
      <sz val="12"/>
      <color theme="1"/>
      <name val="Calibri"/>
      <family val="2"/>
      <scheme val="minor"/>
    </font>
    <font>
      <sz val="12"/>
      <color theme="1"/>
      <name val="Calibri"/>
      <family val="2"/>
    </font>
    <font>
      <sz val="12"/>
      <color rgb="FFFF0000"/>
      <name val="Calibri"/>
      <family val="2"/>
    </font>
    <font>
      <i/>
      <sz val="12"/>
      <color rgb="FFFF0000"/>
      <name val="Calibri"/>
      <family val="2"/>
      <scheme val="minor"/>
    </font>
    <font>
      <sz val="12"/>
      <name val="Calibri (Body)"/>
    </font>
    <font>
      <sz val="12"/>
      <color theme="10"/>
      <name val="Calibri"/>
      <family val="2"/>
      <scheme val="minor"/>
    </font>
  </fonts>
  <fills count="4">
    <fill>
      <patternFill patternType="none"/>
    </fill>
    <fill>
      <patternFill patternType="gray125"/>
    </fill>
    <fill>
      <patternFill patternType="solid">
        <fgColor theme="3" tint="0.79998168889431442"/>
        <bgColor indexed="64"/>
      </patternFill>
    </fill>
    <fill>
      <patternFill patternType="solid">
        <fgColor theme="4" tint="0.59999389629810485"/>
        <bgColor indexed="64"/>
      </patternFill>
    </fill>
  </fills>
  <borders count="4">
    <border>
      <left/>
      <right/>
      <top/>
      <bottom/>
      <diagonal/>
    </border>
    <border>
      <left/>
      <right style="thin">
        <color auto="1"/>
      </right>
      <top/>
      <bottom/>
      <diagonal/>
    </border>
    <border>
      <left/>
      <right/>
      <top/>
      <bottom style="thin">
        <color auto="1"/>
      </bottom>
      <diagonal/>
    </border>
    <border>
      <left/>
      <right/>
      <top/>
      <bottom style="double">
        <color auto="1"/>
      </bottom>
      <diagonal/>
    </border>
  </borders>
  <cellStyleXfs count="161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xf numFmtId="0" fontId="11" fillId="0" borderId="0"/>
    <xf numFmtId="0" fontId="13"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164">
    <xf numFmtId="0" fontId="0" fillId="0" borderId="0" xfId="0"/>
    <xf numFmtId="0" fontId="0" fillId="0" borderId="0" xfId="0" applyNumberFormat="1"/>
    <xf numFmtId="164" fontId="0" fillId="0" borderId="0" xfId="0" applyNumberFormat="1"/>
    <xf numFmtId="165" fontId="0" fillId="0" borderId="0" xfId="0" applyNumberFormat="1"/>
    <xf numFmtId="0" fontId="0" fillId="0" borderId="1" xfId="0" applyBorder="1"/>
    <xf numFmtId="164" fontId="0" fillId="0" borderId="0" xfId="0" applyNumberFormat="1" applyAlignment="1">
      <alignment wrapText="1"/>
    </xf>
    <xf numFmtId="165" fontId="0" fillId="0" borderId="0" xfId="0" applyNumberFormat="1" applyAlignment="1">
      <alignment wrapText="1"/>
    </xf>
    <xf numFmtId="0" fontId="0" fillId="0" borderId="1" xfId="0" applyBorder="1" applyAlignment="1">
      <alignment wrapText="1"/>
    </xf>
    <xf numFmtId="0" fontId="0" fillId="0" borderId="0" xfId="0" applyAlignment="1">
      <alignment wrapText="1"/>
    </xf>
    <xf numFmtId="0" fontId="0" fillId="0" borderId="0" xfId="0" applyNumberFormat="1" applyAlignment="1">
      <alignment wrapText="1"/>
    </xf>
    <xf numFmtId="0" fontId="4" fillId="0" borderId="0" xfId="0" applyFont="1" applyAlignment="1">
      <alignment vertical="center" wrapText="1"/>
    </xf>
    <xf numFmtId="164" fontId="5" fillId="0" borderId="0" xfId="39" applyNumberFormat="1"/>
    <xf numFmtId="0" fontId="5" fillId="0" borderId="0" xfId="39"/>
    <xf numFmtId="0" fontId="11" fillId="0" borderId="0" xfId="40"/>
    <xf numFmtId="164" fontId="3" fillId="0" borderId="0" xfId="0" applyNumberFormat="1" applyFont="1"/>
    <xf numFmtId="2" fontId="0" fillId="0" borderId="0" xfId="0" applyNumberFormat="1"/>
    <xf numFmtId="0" fontId="0" fillId="0" borderId="0" xfId="0" applyNumberFormat="1" applyAlignment="1">
      <alignment horizontal="center"/>
    </xf>
    <xf numFmtId="165" fontId="0" fillId="0" borderId="0" xfId="0" applyNumberFormat="1" applyAlignment="1">
      <alignment horizontal="center"/>
    </xf>
    <xf numFmtId="0" fontId="0" fillId="0" borderId="1" xfId="0" applyBorder="1" applyAlignment="1">
      <alignment horizontal="center"/>
    </xf>
    <xf numFmtId="0" fontId="0" fillId="0" borderId="0" xfId="0" applyAlignment="1">
      <alignment horizontal="center"/>
    </xf>
    <xf numFmtId="0" fontId="11" fillId="0" borderId="0" xfId="40" applyAlignment="1">
      <alignment horizontal="center"/>
    </xf>
    <xf numFmtId="164" fontId="0" fillId="0" borderId="0" xfId="0" applyNumberFormat="1" applyAlignment="1">
      <alignment horizontal="center"/>
    </xf>
    <xf numFmtId="0" fontId="11" fillId="0" borderId="0" xfId="40" applyAlignment="1">
      <alignment wrapText="1"/>
    </xf>
    <xf numFmtId="164" fontId="0" fillId="0" borderId="1" xfId="0" applyNumberFormat="1" applyBorder="1"/>
    <xf numFmtId="164" fontId="0" fillId="0" borderId="1" xfId="0" applyNumberFormat="1" applyBorder="1" applyAlignment="1">
      <alignment wrapText="1"/>
    </xf>
    <xf numFmtId="165" fontId="0" fillId="0" borderId="1" xfId="0" applyNumberFormat="1" applyBorder="1" applyAlignment="1">
      <alignment horizontal="center"/>
    </xf>
    <xf numFmtId="0" fontId="4" fillId="0" borderId="0" xfId="0" applyFont="1"/>
    <xf numFmtId="164" fontId="0" fillId="0" borderId="1" xfId="0" applyNumberFormat="1" applyBorder="1" applyAlignment="1">
      <alignment horizontal="center"/>
    </xf>
    <xf numFmtId="0" fontId="11" fillId="0" borderId="1" xfId="40" applyBorder="1"/>
    <xf numFmtId="0" fontId="0" fillId="0" borderId="0" xfId="0" applyAlignment="1">
      <alignment horizontal="right"/>
    </xf>
    <xf numFmtId="164" fontId="0" fillId="0" borderId="0" xfId="0" applyNumberFormat="1"/>
    <xf numFmtId="164" fontId="0" fillId="0" borderId="0" xfId="0" applyNumberFormat="1"/>
    <xf numFmtId="0" fontId="12" fillId="0" borderId="0" xfId="0" applyFont="1"/>
    <xf numFmtId="164" fontId="10" fillId="0" borderId="0" xfId="0" applyNumberFormat="1" applyFont="1"/>
    <xf numFmtId="164" fontId="0" fillId="0" borderId="0" xfId="0" applyNumberFormat="1"/>
    <xf numFmtId="164" fontId="0" fillId="0" borderId="0" xfId="0" applyNumberFormat="1" applyBorder="1"/>
    <xf numFmtId="164" fontId="11" fillId="0" borderId="0" xfId="40" applyNumberFormat="1"/>
    <xf numFmtId="164" fontId="3" fillId="0" borderId="0" xfId="0" applyNumberFormat="1" applyFont="1" applyBorder="1"/>
    <xf numFmtId="0" fontId="11" fillId="0" borderId="0" xfId="40" applyBorder="1"/>
    <xf numFmtId="164" fontId="10" fillId="0" borderId="0" xfId="0" applyNumberFormat="1" applyFont="1" applyBorder="1"/>
    <xf numFmtId="0" fontId="0" fillId="0" borderId="0" xfId="0" applyAlignment="1">
      <alignment wrapText="1"/>
    </xf>
    <xf numFmtId="164" fontId="0" fillId="0" borderId="0" xfId="0" applyNumberFormat="1"/>
    <xf numFmtId="0" fontId="0" fillId="0" borderId="0" xfId="0" applyAlignment="1">
      <alignment wrapText="1"/>
    </xf>
    <xf numFmtId="164" fontId="0" fillId="0" borderId="0" xfId="0" applyNumberFormat="1"/>
    <xf numFmtId="0" fontId="2" fillId="0" borderId="0" xfId="178" applyFont="1"/>
    <xf numFmtId="0" fontId="2" fillId="0" borderId="0" xfId="178" applyFont="1" applyAlignment="1">
      <alignment wrapText="1"/>
    </xf>
    <xf numFmtId="0" fontId="11" fillId="0" borderId="0" xfId="40" applyFill="1"/>
    <xf numFmtId="164" fontId="0" fillId="0" borderId="0" xfId="0" applyNumberFormat="1" applyFill="1"/>
    <xf numFmtId="164" fontId="0" fillId="0" borderId="0" xfId="0" applyNumberFormat="1" applyFill="1" applyBorder="1"/>
    <xf numFmtId="0" fontId="0" fillId="0" borderId="0" xfId="0" applyFill="1"/>
    <xf numFmtId="164" fontId="0" fillId="0" borderId="0" xfId="0" applyNumberFormat="1" applyBorder="1" applyAlignment="1">
      <alignment wrapText="1"/>
    </xf>
    <xf numFmtId="0" fontId="11" fillId="0" borderId="0" xfId="40" applyBorder="1" applyAlignment="1">
      <alignment wrapText="1"/>
    </xf>
    <xf numFmtId="0" fontId="0" fillId="0" borderId="0" xfId="0" applyBorder="1" applyAlignment="1">
      <alignment wrapText="1"/>
    </xf>
    <xf numFmtId="164" fontId="15" fillId="0" borderId="0" xfId="0" applyNumberFormat="1" applyFont="1" applyBorder="1"/>
    <xf numFmtId="0" fontId="0" fillId="0" borderId="0" xfId="0" applyBorder="1"/>
    <xf numFmtId="164" fontId="0" fillId="0" borderId="0" xfId="0" applyNumberFormat="1" applyBorder="1" applyAlignment="1">
      <alignment horizontal="center"/>
    </xf>
    <xf numFmtId="0" fontId="11" fillId="0" borderId="0" xfId="40" applyFill="1" applyBorder="1"/>
    <xf numFmtId="164" fontId="3" fillId="0" borderId="0" xfId="0" applyNumberFormat="1" applyFont="1" applyFill="1" applyBorder="1"/>
    <xf numFmtId="0" fontId="0" fillId="0" borderId="0" xfId="0" applyFill="1" applyBorder="1"/>
    <xf numFmtId="167" fontId="0" fillId="0" borderId="0" xfId="0" applyNumberFormat="1"/>
    <xf numFmtId="167" fontId="0" fillId="0" borderId="0" xfId="0" applyNumberFormat="1" applyAlignment="1">
      <alignment wrapText="1"/>
    </xf>
    <xf numFmtId="166" fontId="0" fillId="0" borderId="0" xfId="0" applyNumberFormat="1"/>
    <xf numFmtId="166" fontId="3" fillId="0" borderId="0" xfId="0" applyNumberFormat="1" applyFont="1"/>
    <xf numFmtId="166" fontId="10" fillId="0" borderId="0" xfId="0" applyNumberFormat="1" applyFont="1"/>
    <xf numFmtId="164" fontId="0" fillId="0" borderId="0" xfId="0" applyNumberFormat="1"/>
    <xf numFmtId="164" fontId="0" fillId="0" borderId="0" xfId="0" applyNumberFormat="1" applyAlignment="1">
      <alignment horizontal="center" wrapText="1"/>
    </xf>
    <xf numFmtId="0" fontId="11" fillId="0" borderId="0" xfId="40" applyNumberFormat="1" applyAlignment="1"/>
    <xf numFmtId="166" fontId="0" fillId="0" borderId="0" xfId="0" applyNumberFormat="1" applyAlignment="1">
      <alignment wrapText="1"/>
    </xf>
    <xf numFmtId="166" fontId="0" fillId="0" borderId="0" xfId="0" applyNumberFormat="1" applyAlignment="1">
      <alignment horizontal="center"/>
    </xf>
    <xf numFmtId="0" fontId="0" fillId="0" borderId="0" xfId="0" applyNumberFormat="1" applyBorder="1"/>
    <xf numFmtId="164" fontId="0" fillId="0" borderId="0" xfId="0" applyNumberFormat="1"/>
    <xf numFmtId="0" fontId="0" fillId="0" borderId="0" xfId="0" applyAlignment="1">
      <alignment wrapText="1"/>
    </xf>
    <xf numFmtId="164" fontId="0" fillId="0" borderId="0" xfId="0" applyNumberFormat="1"/>
    <xf numFmtId="164" fontId="0" fillId="0" borderId="0" xfId="0" applyNumberFormat="1" applyAlignment="1"/>
    <xf numFmtId="0" fontId="0" fillId="0" borderId="0" xfId="0" applyAlignment="1">
      <alignment wrapText="1"/>
    </xf>
    <xf numFmtId="165" fontId="0" fillId="0" borderId="0" xfId="0" applyNumberFormat="1" applyAlignment="1">
      <alignment wrapText="1"/>
    </xf>
    <xf numFmtId="164" fontId="0" fillId="0" borderId="0" xfId="0" applyNumberFormat="1"/>
    <xf numFmtId="164" fontId="0" fillId="0" borderId="0" xfId="0" applyNumberFormat="1"/>
    <xf numFmtId="0" fontId="1" fillId="0" borderId="0" xfId="178" applyFont="1"/>
    <xf numFmtId="0" fontId="1" fillId="0" borderId="0" xfId="178" applyFont="1" applyAlignment="1">
      <alignment wrapText="1"/>
    </xf>
    <xf numFmtId="0" fontId="0" fillId="0" borderId="2" xfId="0" applyBorder="1"/>
    <xf numFmtId="0" fontId="0" fillId="0" borderId="0" xfId="0" applyNumberFormat="1" applyFill="1" applyBorder="1"/>
    <xf numFmtId="0" fontId="11" fillId="0" borderId="0" xfId="178"/>
    <xf numFmtId="164" fontId="11" fillId="0" borderId="0" xfId="178" applyNumberFormat="1"/>
    <xf numFmtId="164" fontId="0" fillId="0" borderId="0" xfId="0" applyNumberFormat="1"/>
    <xf numFmtId="0" fontId="0" fillId="0" borderId="0" xfId="0" applyAlignment="1">
      <alignment wrapText="1"/>
    </xf>
    <xf numFmtId="0" fontId="0" fillId="0" borderId="0" xfId="0" applyAlignment="1">
      <alignment horizontal="left" wrapText="1"/>
    </xf>
    <xf numFmtId="164" fontId="0" fillId="0" borderId="0" xfId="0" applyNumberFormat="1"/>
    <xf numFmtId="0" fontId="0" fillId="2" borderId="0" xfId="0" applyFill="1" applyAlignment="1">
      <alignment horizontal="right"/>
    </xf>
    <xf numFmtId="0" fontId="0" fillId="2" borderId="0" xfId="0" applyFill="1"/>
    <xf numFmtId="0" fontId="0" fillId="0" borderId="0" xfId="0" applyAlignment="1">
      <alignment wrapText="1"/>
    </xf>
    <xf numFmtId="164" fontId="0" fillId="0" borderId="0" xfId="0" applyNumberFormat="1"/>
    <xf numFmtId="164" fontId="16" fillId="0" borderId="0" xfId="0" applyNumberFormat="1" applyFont="1"/>
    <xf numFmtId="0" fontId="5" fillId="0" borderId="0" xfId="39" quotePrefix="1"/>
    <xf numFmtId="164" fontId="0" fillId="0" borderId="0" xfId="0" applyNumberFormat="1"/>
    <xf numFmtId="164" fontId="17" fillId="0" borderId="0" xfId="0" applyNumberFormat="1" applyFont="1"/>
    <xf numFmtId="164" fontId="18" fillId="0" borderId="0" xfId="0" applyNumberFormat="1" applyFont="1"/>
    <xf numFmtId="164" fontId="18" fillId="0" borderId="2" xfId="0" applyNumberFormat="1" applyFont="1" applyBorder="1"/>
    <xf numFmtId="164" fontId="19" fillId="0" borderId="0" xfId="0" applyNumberFormat="1" applyFont="1"/>
    <xf numFmtId="0" fontId="0" fillId="0" borderId="0" xfId="0" applyAlignment="1">
      <alignment wrapText="1"/>
    </xf>
    <xf numFmtId="164" fontId="0" fillId="0" borderId="0" xfId="0" applyNumberFormat="1" applyAlignment="1">
      <alignment horizontal="left"/>
    </xf>
    <xf numFmtId="165" fontId="0" fillId="0" borderId="0" xfId="0" applyNumberFormat="1" applyAlignment="1">
      <alignment wrapText="1"/>
    </xf>
    <xf numFmtId="164" fontId="0" fillId="0" borderId="0" xfId="0" applyNumberFormat="1"/>
    <xf numFmtId="0" fontId="20" fillId="0" borderId="0" xfId="0" applyNumberFormat="1" applyFont="1"/>
    <xf numFmtId="164" fontId="20" fillId="0" borderId="0" xfId="0" applyNumberFormat="1" applyFont="1"/>
    <xf numFmtId="0" fontId="20" fillId="0" borderId="0" xfId="0" applyFont="1"/>
    <xf numFmtId="0" fontId="0" fillId="0" borderId="0" xfId="0" applyAlignment="1">
      <alignment wrapText="1"/>
    </xf>
    <xf numFmtId="164" fontId="0" fillId="0" borderId="0" xfId="0" applyNumberFormat="1"/>
    <xf numFmtId="164" fontId="0" fillId="0" borderId="0" xfId="0" applyNumberFormat="1" applyAlignment="1">
      <alignment horizontal="left"/>
    </xf>
    <xf numFmtId="0" fontId="0" fillId="0" borderId="0" xfId="0" applyAlignment="1">
      <alignment horizontal="left"/>
    </xf>
    <xf numFmtId="165" fontId="3" fillId="0" borderId="0" xfId="0" applyNumberFormat="1" applyFont="1"/>
    <xf numFmtId="164" fontId="0" fillId="0" borderId="0" xfId="0" applyNumberFormat="1" applyAlignment="1">
      <alignment wrapText="1"/>
    </xf>
    <xf numFmtId="164" fontId="4" fillId="0" borderId="0" xfId="0" applyNumberFormat="1" applyFont="1"/>
    <xf numFmtId="164" fontId="4" fillId="0" borderId="0" xfId="0" applyNumberFormat="1" applyFont="1" applyAlignment="1">
      <alignment wrapText="1"/>
    </xf>
    <xf numFmtId="164" fontId="4" fillId="0" borderId="0" xfId="0" applyNumberFormat="1" applyFont="1" applyAlignment="1">
      <alignment horizontal="center"/>
    </xf>
    <xf numFmtId="0" fontId="0" fillId="0" borderId="0" xfId="0" applyFont="1"/>
    <xf numFmtId="164" fontId="0" fillId="0" borderId="0" xfId="0" applyNumberFormat="1" applyFont="1"/>
    <xf numFmtId="164" fontId="0" fillId="0" borderId="0" xfId="0" applyNumberFormat="1" applyFont="1" applyAlignment="1">
      <alignment horizontal="center"/>
    </xf>
    <xf numFmtId="0" fontId="11" fillId="0" borderId="0" xfId="178" applyAlignment="1">
      <alignment wrapText="1"/>
    </xf>
    <xf numFmtId="0" fontId="11" fillId="0" borderId="3" xfId="178" applyBorder="1"/>
    <xf numFmtId="0" fontId="4" fillId="0" borderId="0" xfId="0" applyFont="1" applyAlignment="1">
      <alignment horizontal="right"/>
    </xf>
    <xf numFmtId="0" fontId="0" fillId="0" borderId="0" xfId="0" applyFont="1" applyAlignment="1">
      <alignment horizontal="right"/>
    </xf>
    <xf numFmtId="0" fontId="0" fillId="3" borderId="0" xfId="0" applyFill="1"/>
    <xf numFmtId="0" fontId="0" fillId="3" borderId="0" xfId="0" applyFill="1" applyAlignment="1">
      <alignment horizontal="right"/>
    </xf>
    <xf numFmtId="164" fontId="0" fillId="0" borderId="0" xfId="0" applyNumberFormat="1" applyAlignment="1">
      <alignment wrapText="1"/>
    </xf>
    <xf numFmtId="164" fontId="0" fillId="0" borderId="0" xfId="0" applyNumberFormat="1"/>
    <xf numFmtId="0" fontId="21" fillId="0" borderId="0" xfId="39" applyFont="1" applyAlignment="1">
      <alignment horizontal="right"/>
    </xf>
    <xf numFmtId="0" fontId="2" fillId="0" borderId="0" xfId="178" applyFont="1" applyAlignment="1">
      <alignment horizontal="left"/>
    </xf>
    <xf numFmtId="0" fontId="5" fillId="0" borderId="0" xfId="39" quotePrefix="1" applyAlignment="1">
      <alignment horizontal="left"/>
    </xf>
    <xf numFmtId="0" fontId="1" fillId="0" borderId="0" xfId="178" applyFont="1" applyAlignment="1">
      <alignment horizontal="center"/>
    </xf>
    <xf numFmtId="166" fontId="0" fillId="0" borderId="0" xfId="0" applyNumberFormat="1" applyAlignment="1"/>
    <xf numFmtId="0" fontId="0" fillId="0" borderId="0" xfId="0" applyAlignment="1">
      <alignment wrapText="1"/>
    </xf>
    <xf numFmtId="166" fontId="0" fillId="0" borderId="0" xfId="0" applyNumberFormat="1" applyAlignment="1">
      <alignment wrapText="1"/>
    </xf>
    <xf numFmtId="164" fontId="0" fillId="0" borderId="0" xfId="0" applyNumberFormat="1"/>
    <xf numFmtId="164" fontId="0" fillId="0" borderId="0" xfId="0" applyNumberFormat="1" applyAlignment="1">
      <alignment wrapText="1"/>
    </xf>
    <xf numFmtId="164" fontId="0" fillId="0" borderId="0" xfId="0" applyNumberFormat="1" applyAlignment="1">
      <alignment wrapText="1"/>
    </xf>
    <xf numFmtId="164" fontId="0" fillId="0" borderId="0" xfId="0" applyNumberFormat="1"/>
    <xf numFmtId="0" fontId="5" fillId="0" borderId="0" xfId="39" quotePrefix="1" applyFont="1"/>
    <xf numFmtId="0" fontId="0" fillId="0" borderId="0" xfId="0" applyAlignment="1">
      <alignment wrapText="1"/>
    </xf>
    <xf numFmtId="166" fontId="0" fillId="0" borderId="0" xfId="0" applyNumberFormat="1" applyAlignment="1">
      <alignment wrapText="1"/>
    </xf>
    <xf numFmtId="164" fontId="0" fillId="0" borderId="0" xfId="0" applyNumberFormat="1"/>
    <xf numFmtId="164" fontId="0" fillId="0" borderId="0" xfId="0" applyNumberFormat="1" applyAlignment="1">
      <alignment wrapText="1"/>
    </xf>
    <xf numFmtId="0" fontId="0" fillId="0" borderId="0" xfId="0" applyFill="1" applyAlignment="1">
      <alignment horizontal="right"/>
    </xf>
    <xf numFmtId="0" fontId="0" fillId="0" borderId="0" xfId="0" applyAlignment="1">
      <alignment horizontal="right" vertical="top"/>
    </xf>
    <xf numFmtId="0" fontId="0" fillId="0" borderId="0" xfId="0" applyAlignment="1">
      <alignment wrapText="1"/>
    </xf>
    <xf numFmtId="164" fontId="0" fillId="0" borderId="0" xfId="0" applyNumberFormat="1" applyAlignment="1">
      <alignment wrapText="1"/>
    </xf>
    <xf numFmtId="164" fontId="0" fillId="0" borderId="0" xfId="0" applyNumberFormat="1"/>
    <xf numFmtId="0" fontId="0" fillId="0" borderId="0" xfId="0" applyAlignment="1">
      <alignment vertical="top" wrapText="1"/>
    </xf>
    <xf numFmtId="0" fontId="0" fillId="0" borderId="0" xfId="0" applyAlignment="1">
      <alignment vertical="top"/>
    </xf>
    <xf numFmtId="0" fontId="0" fillId="0" borderId="0" xfId="0" applyFont="1" applyAlignment="1">
      <alignment vertical="top" wrapText="1"/>
    </xf>
    <xf numFmtId="164" fontId="0" fillId="0" borderId="0" xfId="0" applyNumberFormat="1" applyAlignment="1">
      <alignment wrapText="1"/>
    </xf>
    <xf numFmtId="164" fontId="0" fillId="0" borderId="0" xfId="0" applyNumberFormat="1"/>
    <xf numFmtId="164" fontId="0" fillId="0" borderId="0" xfId="0" applyNumberFormat="1"/>
    <xf numFmtId="164" fontId="0" fillId="0" borderId="0" xfId="0" applyNumberFormat="1" applyAlignment="1">
      <alignment wrapText="1"/>
    </xf>
    <xf numFmtId="0" fontId="0" fillId="0" borderId="0" xfId="0" applyAlignment="1">
      <alignment wrapText="1"/>
    </xf>
    <xf numFmtId="166" fontId="0" fillId="0" borderId="0" xfId="0" applyNumberFormat="1" applyAlignment="1">
      <alignment wrapText="1"/>
    </xf>
    <xf numFmtId="165" fontId="0" fillId="0" borderId="0" xfId="0" applyNumberFormat="1" applyAlignment="1">
      <alignment wrapText="1"/>
    </xf>
    <xf numFmtId="164" fontId="0" fillId="0" borderId="0" xfId="0" applyNumberFormat="1"/>
    <xf numFmtId="164" fontId="0" fillId="0" borderId="0" xfId="0" applyNumberFormat="1" applyAlignment="1">
      <alignment horizontal="left" wrapText="1"/>
    </xf>
    <xf numFmtId="0" fontId="0" fillId="0" borderId="0" xfId="0" applyAlignment="1">
      <alignment horizontal="left" wrapText="1"/>
    </xf>
    <xf numFmtId="164" fontId="0" fillId="0" borderId="0" xfId="0" applyNumberFormat="1" applyAlignment="1">
      <alignment horizontal="left"/>
    </xf>
    <xf numFmtId="0" fontId="0" fillId="0" borderId="0" xfId="0" applyAlignment="1">
      <alignment horizontal="left"/>
    </xf>
    <xf numFmtId="164" fontId="0" fillId="0" borderId="0" xfId="0" applyNumberFormat="1" applyAlignment="1">
      <alignment wrapText="1"/>
    </xf>
    <xf numFmtId="164" fontId="0" fillId="0" borderId="0" xfId="0" applyNumberFormat="1" applyFont="1" applyAlignment="1">
      <alignment wrapText="1"/>
    </xf>
  </cellXfs>
  <cellStyles count="161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cellStyle name="Normal" xfId="0" builtinId="0"/>
    <cellStyle name="Normal 11" xfId="177"/>
    <cellStyle name="Normal 2" xfId="40"/>
    <cellStyle name="Normal 2 2" xfId="178"/>
    <cellStyle name="Normal 2 3" xfId="179"/>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xdr:col>
      <xdr:colOff>800100</xdr:colOff>
      <xdr:row>34</xdr:row>
      <xdr:rowOff>139700</xdr:rowOff>
    </xdr:from>
    <xdr:ext cx="7048500" cy="800100"/>
    <xdr:sp macro="" textlink="">
      <xdr:nvSpPr>
        <xdr:cNvPr id="9" name="TextBox 8">
          <a:extLst>
            <a:ext uri="{FF2B5EF4-FFF2-40B4-BE49-F238E27FC236}">
              <a16:creationId xmlns:a16="http://schemas.microsoft.com/office/drawing/2014/main" id="{11C1D885-EE43-104F-8100-30E6D0978B43}"/>
            </a:ext>
          </a:extLst>
        </xdr:cNvPr>
        <xdr:cNvSpPr txBox="1"/>
      </xdr:nvSpPr>
      <xdr:spPr>
        <a:xfrm>
          <a:off x="3403600" y="7048500"/>
          <a:ext cx="704850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4400">
              <a:solidFill>
                <a:srgbClr val="0070C0"/>
              </a:solidFill>
            </a:rPr>
            <a:t>Blue Book data 1948 to 1997</a:t>
          </a:r>
        </a:p>
      </xdr:txBody>
    </xdr:sp>
    <xdr:clientData/>
  </xdr:oneCellAnchor>
  <xdr:twoCellAnchor>
    <xdr:from>
      <xdr:col>0</xdr:col>
      <xdr:colOff>895350</xdr:colOff>
      <xdr:row>12</xdr:row>
      <xdr:rowOff>50800</xdr:rowOff>
    </xdr:from>
    <xdr:to>
      <xdr:col>7</xdr:col>
      <xdr:colOff>19050</xdr:colOff>
      <xdr:row>26</xdr:row>
      <xdr:rowOff>177800</xdr:rowOff>
    </xdr:to>
    <xdr:sp macro="" textlink="">
      <xdr:nvSpPr>
        <xdr:cNvPr id="10" name="TextBox 9">
          <a:extLst>
            <a:ext uri="{FF2B5EF4-FFF2-40B4-BE49-F238E27FC236}">
              <a16:creationId xmlns:a16="http://schemas.microsoft.com/office/drawing/2014/main" id="{594524AE-650A-D345-A1C0-BAEC2969E575}"/>
            </a:ext>
          </a:extLst>
        </xdr:cNvPr>
        <xdr:cNvSpPr txBox="1"/>
      </xdr:nvSpPr>
      <xdr:spPr>
        <a:xfrm>
          <a:off x="1790700" y="2489200"/>
          <a:ext cx="9956800" cy="297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0" b="0" i="0" u="none" strike="noStrike">
              <a:solidFill>
                <a:srgbClr val="0070C0"/>
              </a:solidFill>
              <a:effectLst/>
              <a:latin typeface="+mn-lt"/>
              <a:ea typeface="+mn-ea"/>
              <a:cs typeface="+mn-cs"/>
            </a:rPr>
            <a:t>Fifty  years of UK National Accounts</a:t>
          </a:r>
          <a:r>
            <a:rPr lang="en-GB" sz="8000">
              <a:solidFill>
                <a:srgbClr val="0070C0"/>
              </a:solidFill>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WINNT/Profiles/simpsj/LOCALS~1/Temp/notes5D3780/UKEA_DEL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Q"/>
      <sheetName val="Date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9:O62"/>
  <sheetViews>
    <sheetView showFormulas="1" tabSelected="1" workbookViewId="0">
      <selection activeCell="E8" sqref="E8"/>
    </sheetView>
  </sheetViews>
  <sheetFormatPr defaultColWidth="11" defaultRowHeight="15.75"/>
  <cols>
    <col min="1" max="1" width="11.875" customWidth="1"/>
    <col min="16" max="16" width="1.125" customWidth="1"/>
  </cols>
  <sheetData>
    <row r="59" spans="2:15" ht="68.099999999999994" customHeight="1">
      <c r="B59" s="154" t="s">
        <v>1920</v>
      </c>
      <c r="C59" s="154"/>
      <c r="D59" s="154"/>
      <c r="E59" s="154"/>
      <c r="F59" s="154"/>
      <c r="G59" s="154"/>
      <c r="H59" s="144"/>
      <c r="I59" s="144"/>
      <c r="J59" s="144"/>
      <c r="K59" s="144"/>
      <c r="L59" s="144"/>
      <c r="M59" s="144"/>
      <c r="N59" s="144"/>
      <c r="O59" s="144"/>
    </row>
    <row r="62" spans="2:15" ht="30" customHeight="1">
      <c r="B62" s="154" t="s">
        <v>1364</v>
      </c>
      <c r="C62" s="154"/>
      <c r="D62" s="154"/>
      <c r="E62" s="154"/>
      <c r="F62" s="154"/>
      <c r="G62" s="154"/>
    </row>
  </sheetData>
  <sheetProtection algorithmName="SHA-512" hashValue="R7OzJWGENFF6zJ7j2DeJhmq72oy/9aAGOePbl46hB1bbOJGex7J8OqQdDs3+LjRzblOFVzD0d+e2PiKb6I8x9A==" saltValue="jiBppDk0DPaCy8DDbmfH/A==" spinCount="100000" sheet="1" objects="1" scenarios="1"/>
  <mergeCells count="2">
    <mergeCell ref="B59:G59"/>
    <mergeCell ref="B62:G62"/>
  </mergeCells>
  <pageMargins left="0.7" right="0.7" top="0.75" bottom="0.75" header="0.3" footer="0.3"/>
  <pageSetup paperSize="9" scale="70" orientation="landscape"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
  <sheetViews>
    <sheetView workbookViewId="0">
      <pane xSplit="1" ySplit="6" topLeftCell="C33" activePane="bottomRight" state="frozen"/>
      <selection activeCell="B77" sqref="B77"/>
      <selection pane="topRight" activeCell="B77" sqref="B77"/>
      <selection pane="bottomLeft" activeCell="B77" sqref="B77"/>
      <selection pane="bottomRight" activeCell="T1" sqref="T1:T1048576"/>
    </sheetView>
  </sheetViews>
  <sheetFormatPr defaultColWidth="11" defaultRowHeight="15.75"/>
  <cols>
    <col min="1" max="1" width="9" bestFit="1" customWidth="1"/>
    <col min="2" max="8" width="11.625" style="84" customWidth="1"/>
    <col min="9" max="9" width="8.375" style="140" customWidth="1"/>
    <col min="10" max="10" width="11.625" style="84" customWidth="1"/>
    <col min="11" max="11" width="8.375" style="84" customWidth="1"/>
    <col min="12" max="17" width="13.5" style="84" customWidth="1"/>
    <col min="18" max="18" width="10.875" style="84"/>
    <col min="19" max="19" width="11" style="84" customWidth="1"/>
  </cols>
  <sheetData>
    <row r="1" spans="1:19">
      <c r="A1" t="s">
        <v>0</v>
      </c>
      <c r="B1" s="84" t="s">
        <v>524</v>
      </c>
      <c r="C1" s="84" t="s">
        <v>474</v>
      </c>
      <c r="D1" s="84" t="s">
        <v>476</v>
      </c>
      <c r="E1" s="84" t="s">
        <v>477</v>
      </c>
      <c r="F1" s="84" t="s">
        <v>480</v>
      </c>
      <c r="G1" s="84" t="s">
        <v>480</v>
      </c>
      <c r="H1" s="87" t="s">
        <v>482</v>
      </c>
      <c r="J1" s="84" t="s">
        <v>219</v>
      </c>
      <c r="L1" s="84" t="s">
        <v>524</v>
      </c>
      <c r="M1" s="84" t="s">
        <v>474</v>
      </c>
      <c r="N1" s="84" t="s">
        <v>476</v>
      </c>
      <c r="O1" s="84" t="s">
        <v>477</v>
      </c>
      <c r="P1" s="84" t="s">
        <v>480</v>
      </c>
      <c r="Q1" s="84" t="s">
        <v>482</v>
      </c>
      <c r="R1" s="84" t="s">
        <v>219</v>
      </c>
      <c r="S1" s="84" t="s">
        <v>219</v>
      </c>
    </row>
    <row r="2" spans="1:19">
      <c r="A2" t="s">
        <v>0</v>
      </c>
      <c r="B2" s="84" t="s">
        <v>206</v>
      </c>
      <c r="C2" s="87" t="s">
        <v>206</v>
      </c>
      <c r="D2" s="87" t="s">
        <v>206</v>
      </c>
      <c r="E2" s="87" t="s">
        <v>206</v>
      </c>
      <c r="F2" s="87" t="s">
        <v>206</v>
      </c>
      <c r="G2" s="87" t="s">
        <v>206</v>
      </c>
      <c r="H2" s="87" t="s">
        <v>206</v>
      </c>
      <c r="J2" s="84" t="s">
        <v>206</v>
      </c>
      <c r="L2" s="87" t="s">
        <v>206</v>
      </c>
      <c r="M2" s="87" t="s">
        <v>206</v>
      </c>
      <c r="N2" s="87" t="s">
        <v>206</v>
      </c>
      <c r="O2" s="87" t="s">
        <v>206</v>
      </c>
      <c r="P2" s="87" t="s">
        <v>206</v>
      </c>
      <c r="Q2" s="87" t="s">
        <v>206</v>
      </c>
      <c r="R2" s="84" t="s">
        <v>206</v>
      </c>
      <c r="S2" s="84" t="s">
        <v>206</v>
      </c>
    </row>
    <row r="3" spans="1:19" s="85" customFormat="1" ht="31.5">
      <c r="A3" s="85" t="s">
        <v>0</v>
      </c>
      <c r="B3" s="5" t="s">
        <v>1358</v>
      </c>
      <c r="C3" s="5" t="s">
        <v>1358</v>
      </c>
      <c r="D3" s="5" t="s">
        <v>1358</v>
      </c>
      <c r="E3" s="5" t="s">
        <v>1358</v>
      </c>
      <c r="F3" s="5" t="s">
        <v>1358</v>
      </c>
      <c r="G3" s="5" t="s">
        <v>1358</v>
      </c>
      <c r="H3" s="5" t="s">
        <v>1358</v>
      </c>
      <c r="I3" s="141"/>
      <c r="J3" s="5"/>
      <c r="K3" s="5"/>
      <c r="L3" s="5" t="s">
        <v>1358</v>
      </c>
      <c r="M3" s="5" t="s">
        <v>1358</v>
      </c>
      <c r="N3" s="5" t="s">
        <v>1358</v>
      </c>
      <c r="O3" s="5" t="s">
        <v>1358</v>
      </c>
      <c r="P3" s="5" t="s">
        <v>1358</v>
      </c>
      <c r="Q3" s="5" t="s">
        <v>1358</v>
      </c>
      <c r="R3" s="5"/>
      <c r="S3" s="5"/>
    </row>
    <row r="4" spans="1:19" ht="47.25">
      <c r="B4" s="5" t="s">
        <v>455</v>
      </c>
      <c r="C4" s="5" t="s">
        <v>455</v>
      </c>
      <c r="D4" s="5" t="s">
        <v>455</v>
      </c>
      <c r="E4" s="5" t="s">
        <v>455</v>
      </c>
      <c r="F4" s="5" t="s">
        <v>1355</v>
      </c>
      <c r="G4" s="5" t="s">
        <v>1356</v>
      </c>
      <c r="H4" s="5" t="s">
        <v>455</v>
      </c>
      <c r="I4" s="141"/>
      <c r="J4" s="5" t="s">
        <v>455</v>
      </c>
      <c r="K4" s="5"/>
      <c r="L4" s="5" t="s">
        <v>1357</v>
      </c>
      <c r="M4" s="5" t="s">
        <v>1357</v>
      </c>
      <c r="N4" s="5" t="s">
        <v>1357</v>
      </c>
      <c r="O4" s="5" t="s">
        <v>1357</v>
      </c>
      <c r="P4" s="5" t="s">
        <v>1357</v>
      </c>
      <c r="Q4" s="5" t="s">
        <v>1357</v>
      </c>
      <c r="R4" s="5" t="s">
        <v>470</v>
      </c>
      <c r="S4" s="84" t="s">
        <v>208</v>
      </c>
    </row>
    <row r="5" spans="1:19">
      <c r="B5" s="21" t="s">
        <v>213</v>
      </c>
      <c r="C5" s="21" t="s">
        <v>213</v>
      </c>
      <c r="D5" s="21" t="s">
        <v>213</v>
      </c>
      <c r="E5" s="21" t="s">
        <v>213</v>
      </c>
      <c r="F5" s="21" t="s">
        <v>213</v>
      </c>
      <c r="G5" s="21" t="s">
        <v>213</v>
      </c>
      <c r="H5" s="21" t="s">
        <v>213</v>
      </c>
      <c r="I5" s="21"/>
      <c r="J5" s="21" t="s">
        <v>213</v>
      </c>
      <c r="K5" s="21"/>
      <c r="L5" s="21" t="s">
        <v>213</v>
      </c>
      <c r="M5" s="21" t="s">
        <v>213</v>
      </c>
      <c r="N5" s="21" t="s">
        <v>213</v>
      </c>
      <c r="O5" s="21" t="s">
        <v>213</v>
      </c>
      <c r="P5" s="21" t="s">
        <v>213</v>
      </c>
      <c r="Q5" s="21" t="s">
        <v>213</v>
      </c>
      <c r="R5" s="21" t="s">
        <v>213</v>
      </c>
      <c r="S5" s="21" t="s">
        <v>213</v>
      </c>
    </row>
    <row r="6" spans="1:19">
      <c r="B6" s="84" t="s">
        <v>1343</v>
      </c>
      <c r="C6" s="84" t="s">
        <v>1345</v>
      </c>
      <c r="D6" s="84" t="s">
        <v>1347</v>
      </c>
      <c r="E6" s="84" t="s">
        <v>674</v>
      </c>
      <c r="F6" s="84" t="s">
        <v>1350</v>
      </c>
      <c r="G6" s="84" t="s">
        <v>1351</v>
      </c>
      <c r="H6" s="84" t="s">
        <v>1353</v>
      </c>
      <c r="J6" s="84" t="s">
        <v>350</v>
      </c>
      <c r="L6" s="84" t="s">
        <v>1344</v>
      </c>
      <c r="M6" s="84" t="s">
        <v>1346</v>
      </c>
      <c r="N6" s="84" t="s">
        <v>1348</v>
      </c>
      <c r="O6" s="84" t="s">
        <v>1349</v>
      </c>
      <c r="P6" s="84" t="s">
        <v>1352</v>
      </c>
      <c r="Q6" s="84" t="s">
        <v>1354</v>
      </c>
      <c r="R6" s="91" t="s">
        <v>263</v>
      </c>
      <c r="S6" s="91" t="s">
        <v>187</v>
      </c>
    </row>
    <row r="7" spans="1:19">
      <c r="A7">
        <v>1948</v>
      </c>
      <c r="B7" s="84" t="s">
        <v>0</v>
      </c>
      <c r="C7" s="84" t="s">
        <v>0</v>
      </c>
      <c r="D7" s="84" t="s">
        <v>0</v>
      </c>
      <c r="E7" s="84" t="s">
        <v>0</v>
      </c>
      <c r="F7" s="84" t="s">
        <v>0</v>
      </c>
      <c r="G7" s="84" t="s">
        <v>0</v>
      </c>
      <c r="H7" s="84" t="s">
        <v>0</v>
      </c>
      <c r="J7" s="84">
        <v>6785</v>
      </c>
      <c r="L7" s="84" t="s">
        <v>0</v>
      </c>
      <c r="M7" s="84" t="s">
        <v>0</v>
      </c>
      <c r="N7" s="84" t="s">
        <v>0</v>
      </c>
      <c r="O7" s="84" t="s">
        <v>0</v>
      </c>
      <c r="P7" s="84" t="s">
        <v>0</v>
      </c>
      <c r="R7" s="84">
        <v>-11</v>
      </c>
      <c r="S7" s="84">
        <v>10398</v>
      </c>
    </row>
    <row r="8" spans="1:19">
      <c r="A8">
        <v>1949</v>
      </c>
      <c r="B8" s="84" t="s">
        <v>0</v>
      </c>
      <c r="C8" s="84" t="s">
        <v>0</v>
      </c>
      <c r="D8" s="84" t="s">
        <v>0</v>
      </c>
      <c r="E8" s="84" t="s">
        <v>0</v>
      </c>
      <c r="F8" s="84" t="s">
        <v>0</v>
      </c>
      <c r="G8" s="84" t="s">
        <v>0</v>
      </c>
      <c r="H8" s="84" t="s">
        <v>0</v>
      </c>
      <c r="J8" s="84">
        <v>7246</v>
      </c>
      <c r="L8" s="84" t="s">
        <v>0</v>
      </c>
      <c r="M8" s="84" t="s">
        <v>0</v>
      </c>
      <c r="N8" s="84" t="s">
        <v>0</v>
      </c>
      <c r="O8" s="84" t="s">
        <v>0</v>
      </c>
      <c r="P8" s="84" t="s">
        <v>0</v>
      </c>
      <c r="R8" s="84">
        <v>-69</v>
      </c>
      <c r="S8" s="84">
        <v>11102</v>
      </c>
    </row>
    <row r="9" spans="1:19">
      <c r="A9">
        <v>1950</v>
      </c>
      <c r="B9" s="84" t="s">
        <v>0</v>
      </c>
      <c r="C9" s="84" t="s">
        <v>0</v>
      </c>
      <c r="D9" s="84" t="s">
        <v>0</v>
      </c>
      <c r="E9" s="84" t="s">
        <v>0</v>
      </c>
      <c r="F9" s="84" t="s">
        <v>0</v>
      </c>
      <c r="G9" s="84" t="s">
        <v>0</v>
      </c>
      <c r="H9" s="84" t="s">
        <v>0</v>
      </c>
      <c r="J9" s="84">
        <v>7627</v>
      </c>
      <c r="L9" s="84" t="s">
        <v>0</v>
      </c>
      <c r="M9" s="84" t="s">
        <v>0</v>
      </c>
      <c r="N9" s="84" t="s">
        <v>0</v>
      </c>
      <c r="O9" s="84" t="s">
        <v>0</v>
      </c>
      <c r="P9" s="84" t="s">
        <v>0</v>
      </c>
      <c r="R9" s="84">
        <v>-28</v>
      </c>
      <c r="S9" s="84">
        <v>11528</v>
      </c>
    </row>
    <row r="10" spans="1:19">
      <c r="A10">
        <v>1951</v>
      </c>
      <c r="B10" s="84" t="s">
        <v>0</v>
      </c>
      <c r="C10" s="84" t="s">
        <v>0</v>
      </c>
      <c r="D10" s="84" t="s">
        <v>0</v>
      </c>
      <c r="E10" s="84" t="s">
        <v>0</v>
      </c>
      <c r="F10" s="84" t="s">
        <v>0</v>
      </c>
      <c r="G10" s="84" t="s">
        <v>0</v>
      </c>
      <c r="H10" s="84" t="s">
        <v>0</v>
      </c>
      <c r="J10" s="84">
        <v>8501</v>
      </c>
      <c r="L10" s="84" t="s">
        <v>0</v>
      </c>
      <c r="M10" s="84" t="s">
        <v>0</v>
      </c>
      <c r="N10" s="84" t="s">
        <v>0</v>
      </c>
      <c r="O10" s="84" t="s">
        <v>0</v>
      </c>
      <c r="P10" s="84" t="s">
        <v>0</v>
      </c>
      <c r="R10" s="84">
        <v>12</v>
      </c>
      <c r="S10" s="84">
        <v>12818</v>
      </c>
    </row>
    <row r="11" spans="1:19">
      <c r="A11">
        <v>1952</v>
      </c>
      <c r="B11" s="84" t="s">
        <v>0</v>
      </c>
      <c r="C11" s="84" t="s">
        <v>0</v>
      </c>
      <c r="D11" s="84" t="s">
        <v>0</v>
      </c>
      <c r="E11" s="84" t="s">
        <v>0</v>
      </c>
      <c r="F11" s="84" t="s">
        <v>0</v>
      </c>
      <c r="G11" s="84" t="s">
        <v>0</v>
      </c>
      <c r="H11" s="84" t="s">
        <v>0</v>
      </c>
      <c r="J11" s="84">
        <v>9107</v>
      </c>
      <c r="L11" s="84" t="s">
        <v>0</v>
      </c>
      <c r="M11" s="84" t="s">
        <v>0</v>
      </c>
      <c r="N11" s="84" t="s">
        <v>0</v>
      </c>
      <c r="O11" s="84" t="s">
        <v>0</v>
      </c>
      <c r="P11" s="84" t="s">
        <v>0</v>
      </c>
      <c r="R11" s="84">
        <v>-64</v>
      </c>
      <c r="S11" s="84">
        <v>13899</v>
      </c>
    </row>
    <row r="12" spans="1:19">
      <c r="A12">
        <v>1953</v>
      </c>
      <c r="B12" s="84" t="s">
        <v>0</v>
      </c>
      <c r="C12" s="84" t="s">
        <v>0</v>
      </c>
      <c r="D12" s="84" t="s">
        <v>0</v>
      </c>
      <c r="E12" s="84" t="s">
        <v>0</v>
      </c>
      <c r="F12" s="84" t="s">
        <v>0</v>
      </c>
      <c r="G12" s="84" t="s">
        <v>0</v>
      </c>
      <c r="H12" s="84" t="s">
        <v>0</v>
      </c>
      <c r="J12" s="84">
        <v>9634</v>
      </c>
      <c r="L12" s="84" t="s">
        <v>0</v>
      </c>
      <c r="M12" s="84" t="s">
        <v>0</v>
      </c>
      <c r="N12" s="84" t="s">
        <v>0</v>
      </c>
      <c r="O12" s="84" t="s">
        <v>0</v>
      </c>
      <c r="P12" s="84" t="s">
        <v>0</v>
      </c>
      <c r="R12" s="84">
        <v>76</v>
      </c>
      <c r="S12" s="84">
        <v>14914</v>
      </c>
    </row>
    <row r="13" spans="1:19">
      <c r="A13">
        <v>1954</v>
      </c>
      <c r="B13" s="84" t="s">
        <v>0</v>
      </c>
      <c r="C13" s="84" t="s">
        <v>0</v>
      </c>
      <c r="D13" s="84" t="s">
        <v>0</v>
      </c>
      <c r="E13" s="84" t="s">
        <v>0</v>
      </c>
      <c r="F13" s="84" t="s">
        <v>0</v>
      </c>
      <c r="G13" s="84" t="s">
        <v>0</v>
      </c>
      <c r="H13" s="84" t="s">
        <v>0</v>
      </c>
      <c r="J13" s="84">
        <v>10284</v>
      </c>
      <c r="L13" s="84" t="s">
        <v>0</v>
      </c>
      <c r="M13" s="84" t="s">
        <v>0</v>
      </c>
      <c r="N13" s="84" t="s">
        <v>0</v>
      </c>
      <c r="O13" s="84" t="s">
        <v>0</v>
      </c>
      <c r="P13" s="84" t="s">
        <v>0</v>
      </c>
      <c r="R13" s="84">
        <v>38</v>
      </c>
      <c r="S13" s="84">
        <v>15820</v>
      </c>
    </row>
    <row r="14" spans="1:19">
      <c r="A14">
        <v>1955</v>
      </c>
      <c r="B14" s="84" t="s">
        <v>0</v>
      </c>
      <c r="C14" s="84" t="s">
        <v>0</v>
      </c>
      <c r="D14" s="84" t="s">
        <v>0</v>
      </c>
      <c r="E14" s="84" t="s">
        <v>0</v>
      </c>
      <c r="F14" s="84" t="s">
        <v>0</v>
      </c>
      <c r="G14" s="84" t="s">
        <v>0</v>
      </c>
      <c r="H14" s="84" t="s">
        <v>0</v>
      </c>
      <c r="J14" s="84">
        <v>11244</v>
      </c>
      <c r="L14" s="84" t="s">
        <v>0</v>
      </c>
      <c r="M14" s="84" t="s">
        <v>0</v>
      </c>
      <c r="N14" s="84" t="s">
        <v>0</v>
      </c>
      <c r="O14" s="84" t="s">
        <v>0</v>
      </c>
      <c r="P14" s="84" t="s">
        <v>0</v>
      </c>
      <c r="R14" s="84">
        <v>-18</v>
      </c>
      <c r="S14" s="84">
        <v>17023</v>
      </c>
    </row>
    <row r="15" spans="1:19">
      <c r="A15">
        <v>1956</v>
      </c>
      <c r="B15" s="84" t="s">
        <v>0</v>
      </c>
      <c r="C15" s="84" t="s">
        <v>0</v>
      </c>
      <c r="D15" s="84" t="s">
        <v>0</v>
      </c>
      <c r="E15" s="84" t="s">
        <v>0</v>
      </c>
      <c r="F15" s="84" t="s">
        <v>0</v>
      </c>
      <c r="G15" s="84" t="s">
        <v>0</v>
      </c>
      <c r="H15" s="84" t="s">
        <v>0</v>
      </c>
      <c r="J15" s="84">
        <v>12267</v>
      </c>
      <c r="L15" s="84" t="s">
        <v>0</v>
      </c>
      <c r="M15" s="84" t="s">
        <v>0</v>
      </c>
      <c r="N15" s="84" t="s">
        <v>0</v>
      </c>
      <c r="O15" s="84" t="s">
        <v>0</v>
      </c>
      <c r="P15" s="84" t="s">
        <v>0</v>
      </c>
      <c r="R15" s="84">
        <v>62</v>
      </c>
      <c r="S15" s="84">
        <v>18319</v>
      </c>
    </row>
    <row r="16" spans="1:19">
      <c r="A16">
        <v>1957</v>
      </c>
      <c r="B16" s="84" t="s">
        <v>0</v>
      </c>
      <c r="C16" s="84" t="s">
        <v>0</v>
      </c>
      <c r="D16" s="84" t="s">
        <v>0</v>
      </c>
      <c r="E16" s="84" t="s">
        <v>0</v>
      </c>
      <c r="F16" s="84" t="s">
        <v>0</v>
      </c>
      <c r="G16" s="84" t="s">
        <v>0</v>
      </c>
      <c r="H16" s="84" t="s">
        <v>0</v>
      </c>
      <c r="J16" s="84">
        <v>12963</v>
      </c>
      <c r="L16" s="84" t="s">
        <v>0</v>
      </c>
      <c r="M16" s="84" t="s">
        <v>0</v>
      </c>
      <c r="N16" s="84" t="s">
        <v>0</v>
      </c>
      <c r="O16" s="84" t="s">
        <v>0</v>
      </c>
      <c r="P16" s="84" t="s">
        <v>0</v>
      </c>
      <c r="R16" s="84">
        <v>154</v>
      </c>
      <c r="S16" s="84">
        <v>19385</v>
      </c>
    </row>
    <row r="17" spans="1:19">
      <c r="A17">
        <v>1958</v>
      </c>
      <c r="B17" s="84" t="s">
        <v>0</v>
      </c>
      <c r="C17" s="84" t="s">
        <v>0</v>
      </c>
      <c r="D17" s="84" t="s">
        <v>0</v>
      </c>
      <c r="E17" s="84" t="s">
        <v>0</v>
      </c>
      <c r="F17" s="84" t="s">
        <v>0</v>
      </c>
      <c r="G17" s="84" t="s">
        <v>0</v>
      </c>
      <c r="H17" s="84" t="s">
        <v>0</v>
      </c>
      <c r="J17" s="84">
        <v>13470</v>
      </c>
      <c r="L17" s="84" t="s">
        <v>0</v>
      </c>
      <c r="M17" s="84" t="s">
        <v>0</v>
      </c>
      <c r="N17" s="84" t="s">
        <v>0</v>
      </c>
      <c r="O17" s="84" t="s">
        <v>0</v>
      </c>
      <c r="P17" s="84" t="s">
        <v>0</v>
      </c>
      <c r="R17" s="84">
        <v>195</v>
      </c>
      <c r="S17" s="84">
        <v>20224</v>
      </c>
    </row>
    <row r="18" spans="1:19">
      <c r="A18">
        <v>1959</v>
      </c>
      <c r="B18" s="84" t="s">
        <v>0</v>
      </c>
      <c r="C18" s="84" t="s">
        <v>0</v>
      </c>
      <c r="D18" s="84" t="s">
        <v>0</v>
      </c>
      <c r="E18" s="84" t="s">
        <v>0</v>
      </c>
      <c r="F18" s="84" t="s">
        <v>0</v>
      </c>
      <c r="G18" s="84" t="s">
        <v>0</v>
      </c>
      <c r="H18" s="84" t="s">
        <v>0</v>
      </c>
      <c r="J18" s="84">
        <v>14107</v>
      </c>
      <c r="L18" s="84" t="s">
        <v>0</v>
      </c>
      <c r="M18" s="84" t="s">
        <v>0</v>
      </c>
      <c r="N18" s="84" t="s">
        <v>0</v>
      </c>
      <c r="O18" s="84" t="s">
        <v>0</v>
      </c>
      <c r="P18" s="84" t="s">
        <v>0</v>
      </c>
      <c r="R18" s="84">
        <v>246</v>
      </c>
      <c r="S18" s="84">
        <v>21410</v>
      </c>
    </row>
    <row r="19" spans="1:19">
      <c r="A19">
        <v>1960</v>
      </c>
      <c r="B19" s="84" t="s">
        <v>0</v>
      </c>
      <c r="C19" s="84" t="s">
        <v>0</v>
      </c>
      <c r="D19" s="84" t="s">
        <v>0</v>
      </c>
      <c r="E19" s="84" t="s">
        <v>0</v>
      </c>
      <c r="F19" s="84" t="s">
        <v>0</v>
      </c>
      <c r="G19" s="84" t="s">
        <v>0</v>
      </c>
      <c r="H19" s="84" t="s">
        <v>0</v>
      </c>
      <c r="J19" s="84">
        <v>15160</v>
      </c>
      <c r="L19" s="84" t="s">
        <v>0</v>
      </c>
      <c r="M19" s="84" t="s">
        <v>0</v>
      </c>
      <c r="N19" s="84" t="s">
        <v>0</v>
      </c>
      <c r="O19" s="84" t="s">
        <v>0</v>
      </c>
      <c r="P19" s="84" t="s">
        <v>0</v>
      </c>
      <c r="R19" s="84">
        <v>40</v>
      </c>
      <c r="S19" s="84">
        <v>23012</v>
      </c>
    </row>
    <row r="20" spans="1:19">
      <c r="A20">
        <v>1961</v>
      </c>
      <c r="B20" s="84" t="s">
        <v>0</v>
      </c>
      <c r="C20" s="84" t="s">
        <v>0</v>
      </c>
      <c r="D20" s="84" t="s">
        <v>0</v>
      </c>
      <c r="E20" s="84" t="s">
        <v>0</v>
      </c>
      <c r="F20" s="84" t="s">
        <v>0</v>
      </c>
      <c r="G20" s="84" t="s">
        <v>0</v>
      </c>
      <c r="H20" s="84" t="s">
        <v>0</v>
      </c>
      <c r="J20" s="84">
        <v>16396</v>
      </c>
      <c r="L20" s="84" t="s">
        <v>0</v>
      </c>
      <c r="M20" s="84" t="s">
        <v>0</v>
      </c>
      <c r="N20" s="84" t="s">
        <v>0</v>
      </c>
      <c r="O20" s="84" t="s">
        <v>0</v>
      </c>
      <c r="P20" s="84" t="s">
        <v>0</v>
      </c>
      <c r="R20" s="84">
        <v>93</v>
      </c>
      <c r="S20" s="84">
        <v>24410</v>
      </c>
    </row>
    <row r="21" spans="1:19">
      <c r="A21">
        <v>1962</v>
      </c>
      <c r="B21" s="84" t="s">
        <v>0</v>
      </c>
      <c r="C21" s="84" t="s">
        <v>0</v>
      </c>
      <c r="D21" s="84" t="s">
        <v>0</v>
      </c>
      <c r="E21" s="84" t="s">
        <v>0</v>
      </c>
      <c r="F21" s="84" t="s">
        <v>0</v>
      </c>
      <c r="G21" s="84" t="s">
        <v>0</v>
      </c>
      <c r="H21" s="84" t="s">
        <v>0</v>
      </c>
      <c r="J21" s="84">
        <v>17298</v>
      </c>
      <c r="L21" s="84" t="s">
        <v>0</v>
      </c>
      <c r="M21" s="84" t="s">
        <v>0</v>
      </c>
      <c r="N21" s="84" t="s">
        <v>0</v>
      </c>
      <c r="O21" s="84" t="s">
        <v>0</v>
      </c>
      <c r="P21" s="84" t="s">
        <v>0</v>
      </c>
      <c r="R21" s="84">
        <v>86</v>
      </c>
      <c r="S21" s="84">
        <v>25554</v>
      </c>
    </row>
    <row r="22" spans="1:19">
      <c r="A22">
        <v>1963</v>
      </c>
      <c r="B22" s="84">
        <v>1709</v>
      </c>
      <c r="C22" s="84">
        <v>10760</v>
      </c>
      <c r="D22" s="84">
        <v>565</v>
      </c>
      <c r="E22" s="84">
        <v>1930</v>
      </c>
      <c r="F22" s="84">
        <v>499</v>
      </c>
      <c r="G22" s="84">
        <v>1159</v>
      </c>
      <c r="H22" s="84">
        <v>1568</v>
      </c>
      <c r="J22" s="84">
        <v>18190</v>
      </c>
      <c r="L22" s="84">
        <v>5127</v>
      </c>
      <c r="M22" s="84">
        <v>14956</v>
      </c>
      <c r="N22" s="84">
        <v>376</v>
      </c>
      <c r="O22" s="84">
        <v>2805</v>
      </c>
      <c r="P22" s="84">
        <v>1773</v>
      </c>
      <c r="Q22" s="84">
        <v>2038</v>
      </c>
      <c r="R22" s="84">
        <v>68</v>
      </c>
      <c r="S22" s="84">
        <v>27143</v>
      </c>
    </row>
    <row r="23" spans="1:19">
      <c r="A23">
        <v>1964</v>
      </c>
      <c r="B23" s="84">
        <v>1960</v>
      </c>
      <c r="C23" s="84">
        <v>11642</v>
      </c>
      <c r="D23" s="84">
        <v>632</v>
      </c>
      <c r="E23" s="84">
        <v>2023</v>
      </c>
      <c r="F23" s="84">
        <v>533</v>
      </c>
      <c r="G23" s="84">
        <v>1260</v>
      </c>
      <c r="H23" s="84">
        <v>1680</v>
      </c>
      <c r="J23" s="84">
        <v>19730</v>
      </c>
      <c r="L23" s="84">
        <v>5580</v>
      </c>
      <c r="M23" s="84">
        <v>16343</v>
      </c>
      <c r="N23" s="84">
        <v>344</v>
      </c>
      <c r="O23" s="84">
        <v>2977</v>
      </c>
      <c r="P23" s="84">
        <v>1918</v>
      </c>
      <c r="Q23" s="84">
        <v>2194</v>
      </c>
      <c r="R23" s="84">
        <v>180</v>
      </c>
      <c r="S23" s="84">
        <v>29536</v>
      </c>
    </row>
    <row r="24" spans="1:19">
      <c r="A24">
        <v>1965</v>
      </c>
      <c r="B24" s="84">
        <v>2086</v>
      </c>
      <c r="C24" s="84">
        <v>12578</v>
      </c>
      <c r="D24" s="84">
        <v>687</v>
      </c>
      <c r="E24" s="84">
        <v>2138</v>
      </c>
      <c r="F24" s="84">
        <v>554</v>
      </c>
      <c r="G24" s="84">
        <v>1396</v>
      </c>
      <c r="H24" s="84">
        <v>1871</v>
      </c>
      <c r="J24" s="84">
        <v>21310</v>
      </c>
      <c r="L24" s="84">
        <v>6073</v>
      </c>
      <c r="M24" s="84">
        <v>17455</v>
      </c>
      <c r="N24" s="84">
        <v>386</v>
      </c>
      <c r="O24" s="84">
        <v>3160</v>
      </c>
      <c r="P24" s="84">
        <v>2084</v>
      </c>
      <c r="Q24" s="84">
        <v>2447</v>
      </c>
      <c r="R24" s="84">
        <v>79</v>
      </c>
      <c r="S24" s="84">
        <v>31684</v>
      </c>
    </row>
    <row r="25" spans="1:19">
      <c r="A25">
        <v>1966</v>
      </c>
      <c r="B25" s="84">
        <v>2149</v>
      </c>
      <c r="C25" s="84">
        <v>13587</v>
      </c>
      <c r="D25" s="84">
        <v>736</v>
      </c>
      <c r="E25" s="84">
        <v>2215</v>
      </c>
      <c r="F25" s="84">
        <v>619</v>
      </c>
      <c r="G25" s="84">
        <v>1492</v>
      </c>
      <c r="H25" s="84">
        <v>2044</v>
      </c>
      <c r="J25" s="84">
        <v>22842</v>
      </c>
      <c r="L25" s="84">
        <v>6411</v>
      </c>
      <c r="M25" s="84">
        <v>18372</v>
      </c>
      <c r="N25" s="84">
        <v>388</v>
      </c>
      <c r="O25" s="84">
        <v>3294</v>
      </c>
      <c r="P25" s="84">
        <v>2242</v>
      </c>
      <c r="Q25" s="84">
        <v>2675</v>
      </c>
      <c r="R25" s="84">
        <v>167</v>
      </c>
      <c r="S25" s="84">
        <v>33549</v>
      </c>
    </row>
    <row r="26" spans="1:19">
      <c r="A26">
        <v>1967</v>
      </c>
      <c r="B26" s="84">
        <v>2243</v>
      </c>
      <c r="C26" s="84">
        <v>13850</v>
      </c>
      <c r="D26" s="84">
        <v>816</v>
      </c>
      <c r="E26" s="84">
        <v>2393</v>
      </c>
      <c r="F26" s="84">
        <v>628</v>
      </c>
      <c r="G26" s="84">
        <v>1596</v>
      </c>
      <c r="H26" s="84">
        <v>2273</v>
      </c>
      <c r="J26" s="84">
        <v>23799</v>
      </c>
      <c r="L26" s="84">
        <v>6764</v>
      </c>
      <c r="M26" s="84">
        <v>18830</v>
      </c>
      <c r="N26" s="84">
        <v>490</v>
      </c>
      <c r="O26" s="84">
        <v>3573</v>
      </c>
      <c r="P26" s="84">
        <v>2359</v>
      </c>
      <c r="Q26" s="84">
        <v>2964</v>
      </c>
      <c r="R26" s="84">
        <v>270</v>
      </c>
      <c r="S26" s="84">
        <v>35250</v>
      </c>
    </row>
    <row r="27" spans="1:19">
      <c r="A27">
        <v>1968</v>
      </c>
      <c r="B27" s="84">
        <v>2405</v>
      </c>
      <c r="C27" s="84">
        <v>14689</v>
      </c>
      <c r="D27" s="84">
        <v>918</v>
      </c>
      <c r="E27" s="84">
        <v>2630</v>
      </c>
      <c r="F27" s="84">
        <v>664</v>
      </c>
      <c r="G27" s="84">
        <v>1707</v>
      </c>
      <c r="H27" s="84">
        <v>2442</v>
      </c>
      <c r="J27" s="84">
        <v>25455</v>
      </c>
      <c r="L27" s="84">
        <v>7302</v>
      </c>
      <c r="M27" s="84">
        <v>19951</v>
      </c>
      <c r="N27" s="84">
        <v>548</v>
      </c>
      <c r="O27" s="84">
        <v>4037</v>
      </c>
      <c r="P27" s="84">
        <v>2533</v>
      </c>
      <c r="Q27" s="84">
        <v>3223</v>
      </c>
      <c r="R27" s="84">
        <v>354</v>
      </c>
      <c r="S27" s="84">
        <v>37948</v>
      </c>
    </row>
    <row r="28" spans="1:19">
      <c r="A28">
        <v>1969</v>
      </c>
      <c r="B28" s="84">
        <v>2548</v>
      </c>
      <c r="C28" s="84">
        <v>15790</v>
      </c>
      <c r="D28" s="84">
        <v>996</v>
      </c>
      <c r="E28" s="84">
        <v>2759</v>
      </c>
      <c r="F28" s="84">
        <v>669</v>
      </c>
      <c r="G28" s="84">
        <v>1855</v>
      </c>
      <c r="H28" s="84">
        <v>2610</v>
      </c>
      <c r="J28" s="84">
        <v>27227</v>
      </c>
      <c r="L28" s="84">
        <v>7842</v>
      </c>
      <c r="M28" s="84">
        <v>21558</v>
      </c>
      <c r="N28" s="84">
        <v>538</v>
      </c>
      <c r="O28" s="84">
        <v>4228</v>
      </c>
      <c r="P28" s="84">
        <v>2707</v>
      </c>
      <c r="Q28" s="84">
        <v>3493</v>
      </c>
      <c r="R28" s="84">
        <v>-92</v>
      </c>
      <c r="S28" s="84">
        <v>40274</v>
      </c>
    </row>
    <row r="29" spans="1:19">
      <c r="A29">
        <v>1970</v>
      </c>
      <c r="B29" s="84">
        <v>2787</v>
      </c>
      <c r="C29" s="84">
        <v>17721</v>
      </c>
      <c r="D29" s="84">
        <v>1132</v>
      </c>
      <c r="E29" s="84">
        <v>3067</v>
      </c>
      <c r="F29" s="84">
        <v>799</v>
      </c>
      <c r="G29" s="84">
        <v>2102</v>
      </c>
      <c r="H29" s="84">
        <v>2945</v>
      </c>
      <c r="J29" s="84">
        <v>30553</v>
      </c>
      <c r="L29" s="84">
        <v>8589</v>
      </c>
      <c r="M29" s="84">
        <v>23634</v>
      </c>
      <c r="N29" s="84">
        <v>650</v>
      </c>
      <c r="O29" s="84">
        <v>4486</v>
      </c>
      <c r="P29" s="84">
        <v>3107</v>
      </c>
      <c r="Q29" s="84">
        <v>3928</v>
      </c>
      <c r="R29" s="84">
        <v>-92</v>
      </c>
      <c r="S29" s="84">
        <v>44302</v>
      </c>
    </row>
    <row r="30" spans="1:19">
      <c r="A30">
        <v>1971</v>
      </c>
      <c r="B30" s="84">
        <v>2954</v>
      </c>
      <c r="C30" s="84">
        <v>19005</v>
      </c>
      <c r="D30" s="84">
        <v>1282</v>
      </c>
      <c r="E30" s="84">
        <v>3394</v>
      </c>
      <c r="F30" s="84">
        <v>911</v>
      </c>
      <c r="G30" s="84">
        <v>2451</v>
      </c>
      <c r="H30" s="84">
        <v>3492</v>
      </c>
      <c r="J30" s="84">
        <v>33489</v>
      </c>
      <c r="L30" s="84">
        <v>9664</v>
      </c>
      <c r="M30" s="84">
        <v>25824</v>
      </c>
      <c r="N30" s="84">
        <v>990</v>
      </c>
      <c r="O30" s="84">
        <v>4926</v>
      </c>
      <c r="P30" s="84">
        <v>3587</v>
      </c>
      <c r="Q30" s="84">
        <v>4562</v>
      </c>
      <c r="R30" s="84">
        <v>481</v>
      </c>
      <c r="S30" s="84">
        <v>50034</v>
      </c>
    </row>
    <row r="31" spans="1:19">
      <c r="A31">
        <v>1972</v>
      </c>
      <c r="B31" s="84">
        <v>3190</v>
      </c>
      <c r="C31" s="84">
        <v>21368</v>
      </c>
      <c r="D31" s="84">
        <v>1443</v>
      </c>
      <c r="E31" s="84">
        <v>3863</v>
      </c>
      <c r="F31" s="84">
        <v>1040</v>
      </c>
      <c r="G31" s="84">
        <v>2782</v>
      </c>
      <c r="H31" s="84">
        <v>4184</v>
      </c>
      <c r="J31" s="84">
        <v>37870</v>
      </c>
      <c r="L31" s="84">
        <v>11182</v>
      </c>
      <c r="M31" s="84">
        <v>29278</v>
      </c>
      <c r="N31" s="84">
        <v>852</v>
      </c>
      <c r="O31" s="84">
        <v>5615</v>
      </c>
      <c r="P31" s="84">
        <v>4032</v>
      </c>
      <c r="Q31" s="84">
        <v>5325</v>
      </c>
      <c r="R31" s="84">
        <v>348</v>
      </c>
      <c r="S31" s="84">
        <v>56632</v>
      </c>
    </row>
    <row r="32" spans="1:19">
      <c r="A32">
        <v>1973</v>
      </c>
      <c r="B32" s="84">
        <v>3798</v>
      </c>
      <c r="C32" s="84">
        <v>24996</v>
      </c>
      <c r="D32" s="84">
        <v>1684</v>
      </c>
      <c r="E32" s="84">
        <v>4328</v>
      </c>
      <c r="F32" s="84">
        <v>1138</v>
      </c>
      <c r="G32" s="84">
        <v>3066</v>
      </c>
      <c r="H32" s="84">
        <v>4867</v>
      </c>
      <c r="J32" s="84">
        <v>43877</v>
      </c>
      <c r="L32" s="84">
        <v>13577</v>
      </c>
      <c r="M32" s="84">
        <v>34017</v>
      </c>
      <c r="N32" s="84">
        <v>983</v>
      </c>
      <c r="O32" s="84">
        <v>6365</v>
      </c>
      <c r="P32" s="84">
        <v>4436</v>
      </c>
      <c r="Q32" s="84">
        <v>6162</v>
      </c>
      <c r="R32" s="84">
        <v>162</v>
      </c>
      <c r="S32" s="84">
        <v>65702</v>
      </c>
    </row>
    <row r="33" spans="1:19">
      <c r="A33">
        <v>1974</v>
      </c>
      <c r="B33" s="84">
        <v>4253</v>
      </c>
      <c r="C33" s="84">
        <v>29361</v>
      </c>
      <c r="D33" s="84">
        <v>1944</v>
      </c>
      <c r="E33" s="84">
        <v>5615</v>
      </c>
      <c r="F33" s="84">
        <v>1314</v>
      </c>
      <c r="G33" s="84">
        <v>4274</v>
      </c>
      <c r="H33" s="84">
        <v>5618</v>
      </c>
      <c r="J33" s="84">
        <v>52379</v>
      </c>
      <c r="L33" s="84">
        <v>15159</v>
      </c>
      <c r="M33" s="84">
        <v>37405</v>
      </c>
      <c r="N33" s="84">
        <v>576</v>
      </c>
      <c r="O33" s="84">
        <v>7976</v>
      </c>
      <c r="P33" s="84">
        <v>5898</v>
      </c>
      <c r="Q33" s="84">
        <v>7288</v>
      </c>
      <c r="R33" s="84">
        <v>1293</v>
      </c>
      <c r="S33" s="84">
        <v>75595</v>
      </c>
    </row>
    <row r="34" spans="1:19">
      <c r="A34">
        <v>1975</v>
      </c>
      <c r="B34" s="84">
        <v>5309</v>
      </c>
      <c r="C34" s="84">
        <v>37327</v>
      </c>
      <c r="D34" s="84">
        <v>2534</v>
      </c>
      <c r="E34" s="84">
        <v>7691</v>
      </c>
      <c r="F34" s="84">
        <v>1582</v>
      </c>
      <c r="G34" s="84">
        <v>5869</v>
      </c>
      <c r="H34" s="84">
        <v>8182</v>
      </c>
      <c r="J34" s="84">
        <v>68494</v>
      </c>
      <c r="L34" s="84">
        <v>18226</v>
      </c>
      <c r="M34" s="84">
        <v>46283</v>
      </c>
      <c r="N34" s="84">
        <v>1330</v>
      </c>
      <c r="O34" s="84">
        <v>10561</v>
      </c>
      <c r="P34" s="84">
        <v>7843</v>
      </c>
      <c r="Q34" s="84">
        <v>10213</v>
      </c>
      <c r="R34" s="84">
        <v>1131</v>
      </c>
      <c r="S34" s="84">
        <v>95587</v>
      </c>
    </row>
    <row r="35" spans="1:19">
      <c r="A35">
        <v>1976</v>
      </c>
      <c r="B35" s="84">
        <v>6127</v>
      </c>
      <c r="C35" s="84">
        <v>42549</v>
      </c>
      <c r="D35" s="84">
        <v>2867</v>
      </c>
      <c r="E35" s="84">
        <v>8653</v>
      </c>
      <c r="F35" s="84">
        <v>1857</v>
      </c>
      <c r="G35" s="84">
        <v>6796</v>
      </c>
      <c r="H35" s="84">
        <v>9156</v>
      </c>
      <c r="J35" s="84">
        <v>78005</v>
      </c>
      <c r="L35" s="84">
        <v>21770</v>
      </c>
      <c r="M35" s="84">
        <v>53864</v>
      </c>
      <c r="N35" s="84">
        <v>1223</v>
      </c>
      <c r="O35" s="84">
        <v>13006</v>
      </c>
      <c r="P35" s="84">
        <v>9109</v>
      </c>
      <c r="Q35" s="84">
        <v>11643</v>
      </c>
      <c r="R35" s="84">
        <v>1920</v>
      </c>
      <c r="S35" s="84">
        <v>112535</v>
      </c>
    </row>
    <row r="36" spans="1:19">
      <c r="A36">
        <v>1977</v>
      </c>
      <c r="B36" s="84">
        <v>6889</v>
      </c>
      <c r="C36" s="84">
        <v>47583</v>
      </c>
      <c r="D36" s="84">
        <v>3358</v>
      </c>
      <c r="E36" s="84">
        <v>9532</v>
      </c>
      <c r="F36" s="84">
        <v>1940</v>
      </c>
      <c r="G36" s="84">
        <v>7504</v>
      </c>
      <c r="H36" s="84">
        <v>9766</v>
      </c>
      <c r="J36" s="84">
        <v>86572</v>
      </c>
      <c r="L36" s="84">
        <v>24176</v>
      </c>
      <c r="M36" s="84">
        <v>65671</v>
      </c>
      <c r="N36" s="84">
        <v>1906</v>
      </c>
      <c r="O36" s="84">
        <v>14530</v>
      </c>
      <c r="P36" s="84">
        <v>9947</v>
      </c>
      <c r="Q36" s="84">
        <v>12513</v>
      </c>
      <c r="R36" s="84">
        <v>792</v>
      </c>
      <c r="S36" s="84">
        <v>129535</v>
      </c>
    </row>
    <row r="37" spans="1:19">
      <c r="A37">
        <v>1978</v>
      </c>
      <c r="B37" s="84">
        <v>7961</v>
      </c>
      <c r="C37" s="84">
        <v>54427</v>
      </c>
      <c r="D37" s="84">
        <v>3988</v>
      </c>
      <c r="E37" s="84">
        <v>11095</v>
      </c>
      <c r="F37" s="84">
        <v>2135</v>
      </c>
      <c r="G37" s="84">
        <v>8336</v>
      </c>
      <c r="H37" s="84">
        <v>10901</v>
      </c>
      <c r="J37" s="84">
        <v>98843</v>
      </c>
      <c r="L37" s="84">
        <v>27918</v>
      </c>
      <c r="M37" s="84">
        <v>76807</v>
      </c>
      <c r="N37" s="84">
        <v>1485</v>
      </c>
      <c r="O37" s="84">
        <v>16547</v>
      </c>
      <c r="P37" s="84">
        <v>11025</v>
      </c>
      <c r="Q37" s="84">
        <v>13976</v>
      </c>
      <c r="R37" s="84">
        <v>1787</v>
      </c>
      <c r="S37" s="84">
        <v>149545</v>
      </c>
    </row>
    <row r="38" spans="1:19">
      <c r="A38">
        <v>1979</v>
      </c>
      <c r="B38" s="84">
        <v>9299</v>
      </c>
      <c r="C38" s="84">
        <v>64521</v>
      </c>
      <c r="D38" s="84">
        <v>4769</v>
      </c>
      <c r="E38" s="84">
        <v>12764</v>
      </c>
      <c r="F38" s="84">
        <v>2548</v>
      </c>
      <c r="G38" s="84">
        <v>9408</v>
      </c>
      <c r="H38" s="84">
        <v>12557</v>
      </c>
      <c r="J38" s="84">
        <v>115866</v>
      </c>
      <c r="L38" s="84">
        <v>32583</v>
      </c>
      <c r="M38" s="84">
        <v>90122</v>
      </c>
      <c r="N38" s="84">
        <v>2036</v>
      </c>
      <c r="O38" s="84">
        <v>18179</v>
      </c>
      <c r="P38" s="84">
        <v>12532</v>
      </c>
      <c r="Q38" s="84">
        <v>16209</v>
      </c>
      <c r="R38" s="84">
        <v>1533</v>
      </c>
      <c r="S38" s="84">
        <v>173194</v>
      </c>
    </row>
    <row r="39" spans="1:19">
      <c r="A39">
        <v>1980</v>
      </c>
      <c r="B39" s="84">
        <v>10988</v>
      </c>
      <c r="C39" s="84">
        <v>74364</v>
      </c>
      <c r="D39" s="84">
        <v>6224</v>
      </c>
      <c r="E39" s="84">
        <v>15304</v>
      </c>
      <c r="F39" s="84">
        <v>3047</v>
      </c>
      <c r="G39" s="84">
        <v>12307</v>
      </c>
      <c r="H39" s="84">
        <v>15549</v>
      </c>
      <c r="J39" s="84">
        <v>137783</v>
      </c>
      <c r="L39" s="84">
        <v>38157</v>
      </c>
      <c r="M39" s="84">
        <v>102526</v>
      </c>
      <c r="N39" s="84">
        <v>1912</v>
      </c>
      <c r="O39" s="84">
        <v>21721</v>
      </c>
      <c r="P39" s="84">
        <v>16033</v>
      </c>
      <c r="Q39" s="84">
        <v>19893</v>
      </c>
      <c r="R39" s="84">
        <v>775</v>
      </c>
      <c r="S39" s="84">
        <v>201017</v>
      </c>
    </row>
    <row r="40" spans="1:19">
      <c r="A40">
        <v>1981</v>
      </c>
      <c r="B40" s="84">
        <v>12218</v>
      </c>
      <c r="C40" s="84">
        <v>78750</v>
      </c>
      <c r="D40" s="84">
        <v>7157</v>
      </c>
      <c r="E40" s="84">
        <v>16370</v>
      </c>
      <c r="F40" s="84">
        <v>3387</v>
      </c>
      <c r="G40" s="84">
        <v>13948</v>
      </c>
      <c r="H40" s="84">
        <v>17907</v>
      </c>
      <c r="J40" s="84">
        <v>149737</v>
      </c>
      <c r="L40" s="84">
        <v>42892</v>
      </c>
      <c r="M40" s="84">
        <v>109208</v>
      </c>
      <c r="N40" s="84">
        <v>615</v>
      </c>
      <c r="O40" s="84">
        <v>24517</v>
      </c>
      <c r="P40" s="84">
        <v>18156</v>
      </c>
      <c r="Q40" s="84">
        <v>22623</v>
      </c>
      <c r="R40" s="84">
        <v>820</v>
      </c>
      <c r="S40" s="84">
        <v>218831</v>
      </c>
    </row>
    <row r="41" spans="1:19">
      <c r="A41">
        <v>1982</v>
      </c>
      <c r="B41" s="84">
        <v>13292</v>
      </c>
      <c r="C41" s="84">
        <v>82311</v>
      </c>
      <c r="D41" s="84">
        <v>8229</v>
      </c>
      <c r="E41" s="84">
        <v>17332</v>
      </c>
      <c r="F41" s="84">
        <v>3692</v>
      </c>
      <c r="G41" s="84">
        <v>14758</v>
      </c>
      <c r="H41" s="84">
        <v>19224</v>
      </c>
      <c r="J41" s="84">
        <v>158838</v>
      </c>
      <c r="L41" s="84">
        <v>47633</v>
      </c>
      <c r="M41" s="84">
        <v>119060</v>
      </c>
      <c r="N41" s="84">
        <v>962</v>
      </c>
      <c r="O41" s="84">
        <v>26903</v>
      </c>
      <c r="P41" s="84">
        <v>19207</v>
      </c>
      <c r="Q41" s="84">
        <v>23957</v>
      </c>
      <c r="R41" s="84">
        <v>663</v>
      </c>
      <c r="S41" s="84">
        <v>238385</v>
      </c>
    </row>
    <row r="42" spans="1:19">
      <c r="A42">
        <v>1983</v>
      </c>
      <c r="B42" s="84">
        <v>14460</v>
      </c>
      <c r="C42" s="84">
        <v>87137</v>
      </c>
      <c r="D42" s="84">
        <v>9451</v>
      </c>
      <c r="E42" s="84">
        <v>17687</v>
      </c>
      <c r="F42" s="84">
        <v>4022</v>
      </c>
      <c r="G42" s="84">
        <v>16187</v>
      </c>
      <c r="H42" s="84">
        <v>20903</v>
      </c>
      <c r="J42" s="84">
        <v>169847</v>
      </c>
      <c r="L42" s="84">
        <v>52464</v>
      </c>
      <c r="M42" s="84">
        <v>130648</v>
      </c>
      <c r="N42" s="84">
        <v>3871</v>
      </c>
      <c r="O42" s="84">
        <v>28155</v>
      </c>
      <c r="P42" s="84">
        <v>20841</v>
      </c>
      <c r="Q42" s="84">
        <v>25351</v>
      </c>
      <c r="R42" s="84">
        <v>-105</v>
      </c>
      <c r="S42" s="84">
        <v>261225</v>
      </c>
    </row>
    <row r="43" spans="1:19">
      <c r="A43">
        <v>1984</v>
      </c>
      <c r="B43" s="84">
        <v>16222</v>
      </c>
      <c r="C43" s="84">
        <v>93680</v>
      </c>
      <c r="D43" s="84">
        <v>11182</v>
      </c>
      <c r="E43" s="84">
        <v>16995</v>
      </c>
      <c r="F43" s="84">
        <v>4282</v>
      </c>
      <c r="G43" s="84">
        <v>16750</v>
      </c>
      <c r="H43" s="84">
        <v>22295</v>
      </c>
      <c r="J43" s="84">
        <v>181406</v>
      </c>
      <c r="L43" s="84">
        <v>58472</v>
      </c>
      <c r="M43" s="84">
        <v>143904</v>
      </c>
      <c r="N43" s="84">
        <v>2821</v>
      </c>
      <c r="O43" s="84">
        <v>25975</v>
      </c>
      <c r="P43" s="84">
        <v>21514</v>
      </c>
      <c r="Q43" s="84">
        <v>26797</v>
      </c>
      <c r="R43" s="84">
        <v>1170</v>
      </c>
      <c r="S43" s="84">
        <v>280653</v>
      </c>
    </row>
    <row r="44" spans="1:19">
      <c r="A44">
        <v>1985</v>
      </c>
      <c r="B44" s="84">
        <v>18631</v>
      </c>
      <c r="C44" s="84">
        <v>103533</v>
      </c>
      <c r="D44" s="84">
        <v>13563</v>
      </c>
      <c r="E44" s="84">
        <v>15421</v>
      </c>
      <c r="F44" s="84">
        <v>4761</v>
      </c>
      <c r="G44" s="84">
        <v>17659</v>
      </c>
      <c r="H44" s="84">
        <v>23290</v>
      </c>
      <c r="J44" s="84">
        <v>196858</v>
      </c>
      <c r="L44" s="84">
        <v>64551</v>
      </c>
      <c r="M44" s="84">
        <v>163377</v>
      </c>
      <c r="N44" s="84">
        <v>5386</v>
      </c>
      <c r="O44" s="84">
        <v>23097</v>
      </c>
      <c r="P44" s="84">
        <v>23329</v>
      </c>
      <c r="Q44" s="84">
        <v>28162</v>
      </c>
      <c r="R44" s="84">
        <v>0</v>
      </c>
      <c r="S44" s="84">
        <v>307902</v>
      </c>
    </row>
    <row r="45" spans="1:19">
      <c r="A45">
        <v>1986</v>
      </c>
      <c r="B45" s="84">
        <v>21420</v>
      </c>
      <c r="C45" s="84">
        <v>110127</v>
      </c>
      <c r="D45" s="84">
        <v>15044</v>
      </c>
      <c r="E45" s="84">
        <v>16669</v>
      </c>
      <c r="F45" s="84">
        <v>5048</v>
      </c>
      <c r="G45" s="84">
        <v>18685</v>
      </c>
      <c r="H45" s="84">
        <v>25387</v>
      </c>
      <c r="J45" s="84">
        <v>212380</v>
      </c>
      <c r="L45" s="84">
        <v>73985</v>
      </c>
      <c r="M45" s="84">
        <v>166809</v>
      </c>
      <c r="N45" s="84">
        <v>7227</v>
      </c>
      <c r="O45" s="84">
        <v>25233</v>
      </c>
      <c r="P45" s="84">
        <v>24634</v>
      </c>
      <c r="Q45" s="84">
        <v>30384</v>
      </c>
      <c r="R45" s="84">
        <v>0</v>
      </c>
      <c r="S45" s="84">
        <v>328272</v>
      </c>
    </row>
    <row r="46" spans="1:19">
      <c r="A46">
        <v>1987</v>
      </c>
      <c r="B46" s="84">
        <v>24310</v>
      </c>
      <c r="C46" s="84">
        <v>121990</v>
      </c>
      <c r="D46" s="84">
        <v>16408</v>
      </c>
      <c r="E46" s="84">
        <v>14095</v>
      </c>
      <c r="F46" s="84">
        <v>5381</v>
      </c>
      <c r="G46" s="84">
        <v>20497</v>
      </c>
      <c r="H46" s="84">
        <v>27527</v>
      </c>
      <c r="J46" s="84">
        <v>230208</v>
      </c>
      <c r="L46" s="84">
        <v>82540</v>
      </c>
      <c r="M46" s="84">
        <v>187299</v>
      </c>
      <c r="N46" s="84">
        <v>9987</v>
      </c>
      <c r="O46" s="84">
        <v>21519</v>
      </c>
      <c r="P46" s="84">
        <v>26746</v>
      </c>
      <c r="Q46" s="84">
        <v>32584</v>
      </c>
      <c r="R46" s="84">
        <v>0</v>
      </c>
      <c r="S46" s="84">
        <v>360675</v>
      </c>
    </row>
    <row r="47" spans="1:19">
      <c r="A47">
        <v>1988</v>
      </c>
      <c r="B47" s="84">
        <v>28101</v>
      </c>
      <c r="C47" s="84">
        <v>137999</v>
      </c>
      <c r="D47" s="84">
        <v>19037</v>
      </c>
      <c r="E47" s="84">
        <v>13395</v>
      </c>
      <c r="F47" s="84">
        <v>5696</v>
      </c>
      <c r="G47" s="84">
        <v>22109</v>
      </c>
      <c r="H47" s="84">
        <v>30200</v>
      </c>
      <c r="J47" s="84">
        <v>256537</v>
      </c>
      <c r="L47" s="84">
        <v>95477</v>
      </c>
      <c r="M47" s="84">
        <v>211349</v>
      </c>
      <c r="N47" s="84">
        <v>8987</v>
      </c>
      <c r="O47" s="84">
        <v>21238</v>
      </c>
      <c r="P47" s="84">
        <v>28801</v>
      </c>
      <c r="Q47" s="84">
        <v>35576</v>
      </c>
      <c r="R47" s="84">
        <v>0</v>
      </c>
      <c r="S47" s="84">
        <v>401428</v>
      </c>
    </row>
    <row r="48" spans="1:19">
      <c r="A48">
        <v>1989</v>
      </c>
      <c r="B48" s="84">
        <v>33111</v>
      </c>
      <c r="C48" s="84">
        <v>155311</v>
      </c>
      <c r="D48" s="84">
        <v>20627</v>
      </c>
      <c r="E48" s="84">
        <v>13608</v>
      </c>
      <c r="F48" s="84">
        <v>5990</v>
      </c>
      <c r="G48" s="84">
        <v>24396</v>
      </c>
      <c r="H48" s="84">
        <v>31835</v>
      </c>
      <c r="J48" s="84">
        <v>284878</v>
      </c>
      <c r="L48" s="84">
        <v>109516</v>
      </c>
      <c r="M48" s="84">
        <v>235254</v>
      </c>
      <c r="N48" s="84">
        <v>7574</v>
      </c>
      <c r="O48" s="84">
        <v>20201</v>
      </c>
      <c r="P48" s="84">
        <v>31655</v>
      </c>
      <c r="Q48" s="84">
        <v>37559</v>
      </c>
      <c r="R48" s="84">
        <v>0</v>
      </c>
      <c r="S48" s="84">
        <v>441759</v>
      </c>
    </row>
    <row r="49" spans="1:19">
      <c r="A49">
        <v>1990</v>
      </c>
      <c r="B49" s="84">
        <v>36678</v>
      </c>
      <c r="C49" s="84">
        <v>173898</v>
      </c>
      <c r="D49" s="84">
        <v>24179</v>
      </c>
      <c r="E49" s="84">
        <v>12744</v>
      </c>
      <c r="F49" s="84">
        <v>6449</v>
      </c>
      <c r="G49" s="84">
        <v>26984</v>
      </c>
      <c r="H49" s="84">
        <v>34539</v>
      </c>
      <c r="J49" s="84">
        <v>315471</v>
      </c>
      <c r="L49" s="84">
        <v>121750</v>
      </c>
      <c r="M49" s="84">
        <v>254912</v>
      </c>
      <c r="N49" s="84">
        <v>10050</v>
      </c>
      <c r="O49" s="84">
        <v>16783</v>
      </c>
      <c r="P49" s="84">
        <v>34653</v>
      </c>
      <c r="Q49" s="84">
        <v>40738</v>
      </c>
      <c r="R49" s="84">
        <v>0</v>
      </c>
      <c r="S49" s="84">
        <v>478886</v>
      </c>
    </row>
    <row r="50" spans="1:19">
      <c r="A50">
        <v>1991</v>
      </c>
      <c r="B50" s="84">
        <v>40123</v>
      </c>
      <c r="C50" s="84">
        <v>180267</v>
      </c>
      <c r="D50" s="84">
        <v>25735</v>
      </c>
      <c r="E50" s="84">
        <v>12594</v>
      </c>
      <c r="F50" s="84">
        <v>7338</v>
      </c>
      <c r="G50" s="84">
        <v>28101</v>
      </c>
      <c r="H50" s="84">
        <v>37809</v>
      </c>
      <c r="J50" s="84">
        <v>331967</v>
      </c>
      <c r="L50" s="84">
        <v>128609</v>
      </c>
      <c r="M50" s="84">
        <v>261865</v>
      </c>
      <c r="N50" s="84">
        <v>10113</v>
      </c>
      <c r="O50" s="84">
        <v>14705</v>
      </c>
      <c r="P50" s="84">
        <v>36849</v>
      </c>
      <c r="Q50" s="84">
        <v>44112</v>
      </c>
      <c r="R50" s="84">
        <v>0</v>
      </c>
      <c r="S50" s="84">
        <v>496253</v>
      </c>
    </row>
    <row r="51" spans="1:19">
      <c r="A51">
        <v>1992</v>
      </c>
      <c r="B51" s="84">
        <v>42540</v>
      </c>
      <c r="C51" s="84">
        <v>182226</v>
      </c>
      <c r="D51" s="84">
        <v>25024</v>
      </c>
      <c r="E51" s="84">
        <v>15906</v>
      </c>
      <c r="F51" s="84">
        <v>7877</v>
      </c>
      <c r="G51" s="84">
        <v>28435</v>
      </c>
      <c r="H51" s="84">
        <v>40600</v>
      </c>
      <c r="J51" s="84">
        <v>342608</v>
      </c>
      <c r="L51" s="84">
        <v>137531</v>
      </c>
      <c r="M51" s="84">
        <v>265874</v>
      </c>
      <c r="N51" s="84">
        <v>11561</v>
      </c>
      <c r="O51" s="84">
        <v>18310</v>
      </c>
      <c r="P51" s="84">
        <v>37869</v>
      </c>
      <c r="Q51" s="84">
        <v>46987</v>
      </c>
      <c r="R51" s="84">
        <v>0</v>
      </c>
      <c r="S51" s="84">
        <v>518132</v>
      </c>
    </row>
    <row r="52" spans="1:19">
      <c r="A52">
        <v>1993</v>
      </c>
      <c r="B52" s="84">
        <v>45258</v>
      </c>
      <c r="C52" s="84">
        <v>189907</v>
      </c>
      <c r="D52" s="84">
        <v>25250</v>
      </c>
      <c r="E52" s="84">
        <v>17560</v>
      </c>
      <c r="F52" s="84">
        <v>7667</v>
      </c>
      <c r="G52" s="84">
        <v>26009</v>
      </c>
      <c r="H52" s="84">
        <v>39910</v>
      </c>
      <c r="J52" s="84">
        <v>351561</v>
      </c>
      <c r="L52" s="84">
        <v>146704</v>
      </c>
      <c r="M52" s="84">
        <v>283602</v>
      </c>
      <c r="N52" s="84">
        <v>15238</v>
      </c>
      <c r="O52" s="84">
        <v>20821</v>
      </c>
      <c r="P52" s="84">
        <v>35155</v>
      </c>
      <c r="Q52" s="84">
        <v>46350</v>
      </c>
      <c r="R52" s="84">
        <v>0</v>
      </c>
      <c r="S52" s="84">
        <v>547870</v>
      </c>
    </row>
    <row r="53" spans="1:19">
      <c r="A53">
        <v>1994</v>
      </c>
      <c r="B53" s="84">
        <v>48746</v>
      </c>
      <c r="C53" s="84">
        <v>201805</v>
      </c>
      <c r="D53" s="84">
        <v>26172</v>
      </c>
      <c r="E53" s="84">
        <v>23670</v>
      </c>
      <c r="F53" s="84">
        <v>7299</v>
      </c>
      <c r="G53" s="84">
        <v>20807</v>
      </c>
      <c r="H53" s="84">
        <v>36536</v>
      </c>
      <c r="J53" s="84">
        <v>365035</v>
      </c>
      <c r="L53" s="84">
        <v>157785</v>
      </c>
      <c r="M53" s="84">
        <v>307604</v>
      </c>
      <c r="N53" s="84">
        <v>14673</v>
      </c>
      <c r="O53" s="84">
        <v>27090</v>
      </c>
      <c r="P53" s="84">
        <v>29752</v>
      </c>
      <c r="Q53" s="84">
        <v>43231</v>
      </c>
      <c r="R53" s="84">
        <v>0</v>
      </c>
      <c r="S53" s="84">
        <v>580135</v>
      </c>
    </row>
    <row r="54" spans="1:19">
      <c r="A54">
        <v>1995</v>
      </c>
      <c r="B54" s="84">
        <v>52696</v>
      </c>
      <c r="C54" s="84">
        <v>211553</v>
      </c>
      <c r="D54" s="84">
        <v>27491</v>
      </c>
      <c r="E54" s="84">
        <v>26181</v>
      </c>
      <c r="F54" s="84">
        <v>6591</v>
      </c>
      <c r="G54" s="84">
        <v>19463</v>
      </c>
      <c r="H54" s="84">
        <v>37233</v>
      </c>
      <c r="J54" s="84">
        <v>381208</v>
      </c>
      <c r="L54" s="84">
        <v>167960</v>
      </c>
      <c r="M54" s="84">
        <v>324167</v>
      </c>
      <c r="N54" s="84">
        <v>12891</v>
      </c>
      <c r="O54" s="84">
        <v>31102</v>
      </c>
      <c r="P54" s="84">
        <v>27898</v>
      </c>
      <c r="Q54" s="84">
        <v>44072</v>
      </c>
      <c r="R54" s="84">
        <v>0</v>
      </c>
      <c r="S54" s="84">
        <v>608090</v>
      </c>
    </row>
    <row r="55" spans="1:19">
      <c r="A55">
        <v>1996</v>
      </c>
      <c r="B55" s="84">
        <v>57022</v>
      </c>
      <c r="C55" s="84">
        <v>223332</v>
      </c>
      <c r="D55" s="84">
        <v>28762</v>
      </c>
      <c r="E55" s="84">
        <v>26194</v>
      </c>
      <c r="F55" s="84">
        <v>6928</v>
      </c>
      <c r="G55" s="84">
        <v>19989</v>
      </c>
      <c r="H55" s="84">
        <v>38127</v>
      </c>
      <c r="J55" s="92">
        <v>400354</v>
      </c>
      <c r="L55" s="84">
        <v>176105</v>
      </c>
      <c r="M55" s="84">
        <v>350346</v>
      </c>
      <c r="N55" s="84">
        <v>12151</v>
      </c>
      <c r="O55" s="84">
        <v>30837</v>
      </c>
      <c r="P55" s="84">
        <v>28989</v>
      </c>
      <c r="Q55" s="84">
        <v>45083</v>
      </c>
      <c r="R55" s="84">
        <v>-595</v>
      </c>
      <c r="S55" s="92">
        <v>642916</v>
      </c>
    </row>
    <row r="56" spans="1:19">
      <c r="A56">
        <v>1997</v>
      </c>
      <c r="B56" s="84" t="s">
        <v>0</v>
      </c>
      <c r="C56" s="84" t="s">
        <v>0</v>
      </c>
      <c r="D56" s="84" t="s">
        <v>0</v>
      </c>
      <c r="E56" s="84" t="s">
        <v>0</v>
      </c>
      <c r="F56" s="84" t="s">
        <v>0</v>
      </c>
      <c r="G56" s="84" t="s">
        <v>0</v>
      </c>
      <c r="H56" s="84" t="s">
        <v>0</v>
      </c>
      <c r="L56" s="84" t="s">
        <v>0</v>
      </c>
      <c r="M56" s="84" t="s">
        <v>0</v>
      </c>
      <c r="N56" s="84" t="s">
        <v>0</v>
      </c>
      <c r="O56" s="84" t="s">
        <v>0</v>
      </c>
      <c r="P56" s="84" t="s">
        <v>0</v>
      </c>
      <c r="Q56" s="84" t="s">
        <v>0</v>
      </c>
    </row>
    <row r="57" spans="1:19">
      <c r="A57">
        <v>1998</v>
      </c>
    </row>
    <row r="58" spans="1:19">
      <c r="A58">
        <v>1999</v>
      </c>
    </row>
    <row r="59" spans="1:19">
      <c r="A59">
        <v>2000</v>
      </c>
    </row>
    <row r="60" spans="1:19">
      <c r="A60">
        <v>2001</v>
      </c>
    </row>
    <row r="61" spans="1:19">
      <c r="A61">
        <v>2002</v>
      </c>
    </row>
    <row r="62" spans="1:19">
      <c r="A62">
        <v>2003</v>
      </c>
    </row>
    <row r="63" spans="1:19">
      <c r="A63">
        <v>2004</v>
      </c>
    </row>
    <row r="64" spans="1:19">
      <c r="A64">
        <v>2005</v>
      </c>
    </row>
    <row r="65" spans="1:1">
      <c r="A65">
        <v>2006</v>
      </c>
    </row>
    <row r="66" spans="1:1">
      <c r="A66">
        <v>2007</v>
      </c>
    </row>
    <row r="67" spans="1:1">
      <c r="A67">
        <v>2008</v>
      </c>
    </row>
    <row r="68" spans="1:1">
      <c r="A68">
        <v>2009</v>
      </c>
    </row>
    <row r="69" spans="1:1">
      <c r="A69">
        <v>2010</v>
      </c>
    </row>
    <row r="70" spans="1:1">
      <c r="A70">
        <v>2011</v>
      </c>
    </row>
    <row r="71" spans="1:1">
      <c r="A71">
        <v>2012</v>
      </c>
    </row>
    <row r="72" spans="1:1">
      <c r="A72">
        <v>2013</v>
      </c>
    </row>
  </sheetData>
  <sheetProtection algorithmName="SHA-512" hashValue="bTblUy1KM+hCJfU8hulAsNP5WVIpqlBIoE4UQexxUWobt8cI9y7jBGL/PfkmDA8PSTjzlVOF5pVOpfINMezvvA==" saltValue="YNxbiOjgvg+9hhI3Xm5u4g==" spinCount="100000" sheet="1" objects="1" scenarios="1"/>
  <phoneticPr fontId="8" type="noConversion"/>
  <pageMargins left="0.7" right="0.7" top="0.75" bottom="0.75" header="0.3" footer="0.3"/>
  <pageSetup paperSize="9" scale="70" orientation="landscape" horizontalDpi="0" verticalDpi="0"/>
  <headerFooter>
    <oddHeader>&amp;C&amp;"Calibri,Regular"&amp;K000000Table 2.6  GDP showing sector where arising&amp;R&amp;"Calibri,Regular"&amp;K0000001997 Blue Book</oddHead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0"/>
  <sheetViews>
    <sheetView workbookViewId="0">
      <pane xSplit="1" ySplit="6" topLeftCell="B7" activePane="bottomRight" state="frozen"/>
      <selection activeCell="B77" sqref="B77"/>
      <selection pane="topRight" activeCell="B77" sqref="B77"/>
      <selection pane="bottomLeft" activeCell="B77" sqref="B77"/>
      <selection pane="bottomRight" activeCell="H41" sqref="H41"/>
    </sheetView>
  </sheetViews>
  <sheetFormatPr defaultColWidth="11" defaultRowHeight="15.75"/>
  <cols>
    <col min="1" max="1" width="10.875" style="30"/>
    <col min="2" max="8" width="9" style="30" bestFit="1" customWidth="1"/>
    <col min="9" max="9" width="9" style="35" bestFit="1" customWidth="1"/>
    <col min="10" max="10" width="10.875" style="54"/>
    <col min="11" max="11" width="13.5" style="77" customWidth="1"/>
    <col min="12" max="12" width="9" style="77" customWidth="1"/>
  </cols>
  <sheetData>
    <row r="1" spans="1:13">
      <c r="A1" s="1" t="s">
        <v>0</v>
      </c>
      <c r="B1" s="30" t="s">
        <v>219</v>
      </c>
      <c r="C1" s="30" t="s">
        <v>524</v>
      </c>
      <c r="D1" s="30" t="s">
        <v>525</v>
      </c>
      <c r="E1" s="30" t="s">
        <v>474</v>
      </c>
      <c r="F1" s="30" t="s">
        <v>526</v>
      </c>
      <c r="G1" s="30" t="s">
        <v>477</v>
      </c>
      <c r="H1" s="30" t="s">
        <v>480</v>
      </c>
      <c r="I1" s="35" t="s">
        <v>482</v>
      </c>
      <c r="K1" s="77" t="s">
        <v>524</v>
      </c>
      <c r="L1" s="77" t="s">
        <v>524</v>
      </c>
    </row>
    <row r="2" spans="1:13" ht="31.5">
      <c r="A2" s="1" t="s">
        <v>0</v>
      </c>
      <c r="B2" s="30" t="s">
        <v>206</v>
      </c>
      <c r="C2" s="5" t="s">
        <v>530</v>
      </c>
      <c r="D2" s="5" t="s">
        <v>530</v>
      </c>
      <c r="E2" s="5" t="s">
        <v>530</v>
      </c>
      <c r="F2" s="5" t="s">
        <v>530</v>
      </c>
      <c r="G2" s="5" t="s">
        <v>530</v>
      </c>
      <c r="H2" s="5" t="s">
        <v>530</v>
      </c>
      <c r="I2" s="50" t="s">
        <v>530</v>
      </c>
      <c r="K2" s="5" t="s">
        <v>530</v>
      </c>
      <c r="L2" s="5" t="s">
        <v>530</v>
      </c>
    </row>
    <row r="3" spans="1:13">
      <c r="A3" s="1" t="s">
        <v>0</v>
      </c>
      <c r="B3" s="30" t="s">
        <v>427</v>
      </c>
      <c r="C3" s="30" t="s">
        <v>531</v>
      </c>
      <c r="D3" s="30" t="s">
        <v>531</v>
      </c>
      <c r="E3" s="30" t="s">
        <v>531</v>
      </c>
      <c r="F3" s="30" t="s">
        <v>531</v>
      </c>
      <c r="G3" s="30" t="s">
        <v>531</v>
      </c>
      <c r="H3" s="30" t="s">
        <v>531</v>
      </c>
      <c r="I3" s="35" t="s">
        <v>531</v>
      </c>
      <c r="K3" s="77" t="s">
        <v>531</v>
      </c>
      <c r="L3" s="77" t="s">
        <v>531</v>
      </c>
    </row>
    <row r="4" spans="1:13" ht="63">
      <c r="A4" s="1"/>
      <c r="B4" s="5" t="s">
        <v>464</v>
      </c>
      <c r="C4" s="30" t="s">
        <v>464</v>
      </c>
      <c r="D4" s="30" t="s">
        <v>464</v>
      </c>
      <c r="E4" s="30" t="s">
        <v>464</v>
      </c>
      <c r="F4" s="30" t="s">
        <v>464</v>
      </c>
      <c r="G4" s="30" t="s">
        <v>464</v>
      </c>
      <c r="H4" s="30" t="s">
        <v>464</v>
      </c>
      <c r="I4" s="35" t="s">
        <v>464</v>
      </c>
      <c r="K4" s="5" t="s">
        <v>1250</v>
      </c>
      <c r="L4" s="5" t="s">
        <v>1251</v>
      </c>
    </row>
    <row r="5" spans="1:13">
      <c r="A5" s="1"/>
      <c r="B5" s="21" t="s">
        <v>213</v>
      </c>
      <c r="C5" s="21" t="s">
        <v>523</v>
      </c>
      <c r="D5" s="21" t="s">
        <v>213</v>
      </c>
      <c r="E5" s="21" t="s">
        <v>213</v>
      </c>
      <c r="F5" s="21" t="s">
        <v>213</v>
      </c>
      <c r="G5" s="21" t="s">
        <v>213</v>
      </c>
      <c r="H5" s="21" t="s">
        <v>213</v>
      </c>
      <c r="I5" s="55" t="s">
        <v>213</v>
      </c>
      <c r="K5" s="21" t="s">
        <v>213</v>
      </c>
      <c r="L5" s="21" t="s">
        <v>213</v>
      </c>
    </row>
    <row r="6" spans="1:13">
      <c r="A6" s="1"/>
      <c r="B6" s="30" t="s">
        <v>358</v>
      </c>
      <c r="C6" s="30" t="s">
        <v>516</v>
      </c>
      <c r="D6" s="30" t="s">
        <v>517</v>
      </c>
      <c r="E6" s="30" t="s">
        <v>518</v>
      </c>
      <c r="F6" s="30" t="s">
        <v>519</v>
      </c>
      <c r="G6" s="30" t="s">
        <v>521</v>
      </c>
      <c r="H6" s="30" t="s">
        <v>520</v>
      </c>
      <c r="I6" s="55" t="s">
        <v>522</v>
      </c>
      <c r="K6" s="77" t="s">
        <v>1276</v>
      </c>
    </row>
    <row r="7" spans="1:13">
      <c r="A7" s="1">
        <v>1948</v>
      </c>
      <c r="B7" s="76">
        <v>426</v>
      </c>
      <c r="C7" s="14">
        <v>265</v>
      </c>
      <c r="D7" s="30">
        <v>82</v>
      </c>
      <c r="E7" s="30">
        <v>78</v>
      </c>
      <c r="F7" s="30">
        <v>4</v>
      </c>
      <c r="G7" s="33">
        <v>6</v>
      </c>
      <c r="H7" s="30">
        <v>21</v>
      </c>
      <c r="I7" s="35">
        <v>52</v>
      </c>
      <c r="J7" s="35"/>
      <c r="K7" s="77">
        <v>180</v>
      </c>
      <c r="L7" s="77">
        <v>85</v>
      </c>
      <c r="M7" s="87"/>
    </row>
    <row r="8" spans="1:13">
      <c r="A8" s="1">
        <v>1949</v>
      </c>
      <c r="B8" s="76">
        <v>431</v>
      </c>
      <c r="C8" s="14">
        <v>257</v>
      </c>
      <c r="D8" s="30">
        <v>83</v>
      </c>
      <c r="E8" s="30">
        <v>79</v>
      </c>
      <c r="F8" s="30">
        <v>4</v>
      </c>
      <c r="G8" s="33">
        <v>7</v>
      </c>
      <c r="H8" s="30">
        <v>24</v>
      </c>
      <c r="I8" s="35">
        <v>60</v>
      </c>
      <c r="K8" s="77">
        <v>182</v>
      </c>
      <c r="L8" s="77">
        <v>75</v>
      </c>
    </row>
    <row r="9" spans="1:13">
      <c r="A9" s="1">
        <v>1950</v>
      </c>
      <c r="B9" s="76">
        <v>505</v>
      </c>
      <c r="C9" s="14">
        <v>307</v>
      </c>
      <c r="D9" s="30">
        <v>93</v>
      </c>
      <c r="E9" s="30">
        <v>89</v>
      </c>
      <c r="F9" s="30">
        <v>4</v>
      </c>
      <c r="G9" s="33">
        <v>8</v>
      </c>
      <c r="H9" s="30">
        <v>28</v>
      </c>
      <c r="I9" s="35">
        <v>69</v>
      </c>
      <c r="K9" s="77">
        <v>214</v>
      </c>
      <c r="L9" s="77">
        <v>93</v>
      </c>
    </row>
    <row r="10" spans="1:13">
      <c r="A10" s="1">
        <v>1951</v>
      </c>
      <c r="B10" s="76">
        <v>512</v>
      </c>
      <c r="C10" s="14">
        <v>288</v>
      </c>
      <c r="D10" s="30">
        <v>96</v>
      </c>
      <c r="E10" s="30">
        <v>92</v>
      </c>
      <c r="F10" s="30">
        <v>4</v>
      </c>
      <c r="G10" s="33">
        <v>9</v>
      </c>
      <c r="H10" s="30">
        <v>41</v>
      </c>
      <c r="I10" s="35">
        <v>78</v>
      </c>
      <c r="K10" s="77">
        <v>218</v>
      </c>
      <c r="L10" s="77">
        <v>70</v>
      </c>
    </row>
    <row r="11" spans="1:13">
      <c r="A11" s="1">
        <v>1952</v>
      </c>
      <c r="B11" s="76">
        <v>554</v>
      </c>
      <c r="C11" s="14">
        <v>317</v>
      </c>
      <c r="D11" s="30">
        <v>102</v>
      </c>
      <c r="E11" s="30">
        <v>98</v>
      </c>
      <c r="F11" s="30">
        <v>4</v>
      </c>
      <c r="G11" s="33">
        <v>10</v>
      </c>
      <c r="H11" s="30">
        <v>34</v>
      </c>
      <c r="I11" s="35">
        <v>91</v>
      </c>
      <c r="K11" s="77">
        <v>235</v>
      </c>
      <c r="L11" s="77">
        <v>82</v>
      </c>
    </row>
    <row r="12" spans="1:13">
      <c r="A12" s="1">
        <v>1953</v>
      </c>
      <c r="B12" s="76">
        <v>621</v>
      </c>
      <c r="C12" s="14">
        <v>349</v>
      </c>
      <c r="D12" s="30">
        <v>109</v>
      </c>
      <c r="E12" s="30">
        <v>105</v>
      </c>
      <c r="F12" s="30">
        <v>4</v>
      </c>
      <c r="G12" s="33">
        <v>11</v>
      </c>
      <c r="H12" s="30">
        <v>44</v>
      </c>
      <c r="I12" s="35">
        <v>108</v>
      </c>
      <c r="K12" s="77">
        <v>262</v>
      </c>
      <c r="L12" s="77">
        <v>87</v>
      </c>
    </row>
    <row r="13" spans="1:13">
      <c r="A13" s="1">
        <v>1954</v>
      </c>
      <c r="B13" s="76">
        <v>675</v>
      </c>
      <c r="C13" s="14">
        <v>376</v>
      </c>
      <c r="D13" s="30">
        <v>117</v>
      </c>
      <c r="E13" s="30">
        <v>113</v>
      </c>
      <c r="F13" s="30">
        <v>4</v>
      </c>
      <c r="G13" s="30">
        <v>12</v>
      </c>
      <c r="H13" s="30">
        <v>44</v>
      </c>
      <c r="I13" s="35">
        <v>126</v>
      </c>
      <c r="K13" s="77">
        <v>286</v>
      </c>
      <c r="L13" s="77">
        <v>90</v>
      </c>
    </row>
    <row r="14" spans="1:13">
      <c r="A14" s="1">
        <v>1955</v>
      </c>
      <c r="B14" s="76">
        <v>717</v>
      </c>
      <c r="C14" s="14">
        <v>411</v>
      </c>
      <c r="D14" s="30">
        <v>120</v>
      </c>
      <c r="E14" s="30">
        <v>116</v>
      </c>
      <c r="F14" s="30">
        <v>4</v>
      </c>
      <c r="G14" s="30">
        <v>16</v>
      </c>
      <c r="H14" s="30">
        <v>27</v>
      </c>
      <c r="I14" s="35">
        <v>143</v>
      </c>
      <c r="K14" s="77">
        <v>304</v>
      </c>
      <c r="L14" s="77">
        <v>107</v>
      </c>
    </row>
    <row r="15" spans="1:13">
      <c r="A15" s="1">
        <v>1956</v>
      </c>
      <c r="B15" s="76">
        <v>766</v>
      </c>
      <c r="C15" s="14">
        <v>430</v>
      </c>
      <c r="D15" s="30">
        <v>126</v>
      </c>
      <c r="E15" s="30">
        <v>122</v>
      </c>
      <c r="F15" s="30">
        <v>4</v>
      </c>
      <c r="G15" s="30">
        <v>20</v>
      </c>
      <c r="H15" s="30">
        <v>28</v>
      </c>
      <c r="I15" s="35">
        <v>162</v>
      </c>
      <c r="K15" s="77">
        <v>324</v>
      </c>
      <c r="L15" s="77">
        <v>106</v>
      </c>
    </row>
    <row r="16" spans="1:13">
      <c r="A16" s="1">
        <v>1957</v>
      </c>
      <c r="B16" s="76">
        <v>814</v>
      </c>
      <c r="C16" s="14">
        <v>455</v>
      </c>
      <c r="D16" s="30">
        <v>130</v>
      </c>
      <c r="E16" s="30">
        <v>126</v>
      </c>
      <c r="F16" s="30">
        <v>4</v>
      </c>
      <c r="G16" s="30">
        <v>22</v>
      </c>
      <c r="H16" s="30">
        <v>26</v>
      </c>
      <c r="I16" s="35">
        <v>181</v>
      </c>
      <c r="K16" s="77">
        <v>344</v>
      </c>
      <c r="L16" s="77">
        <v>111</v>
      </c>
    </row>
    <row r="17" spans="1:12">
      <c r="A17" s="1">
        <v>1958</v>
      </c>
      <c r="B17" s="76">
        <v>939</v>
      </c>
      <c r="C17" s="14">
        <v>549</v>
      </c>
      <c r="D17" s="30">
        <v>143</v>
      </c>
      <c r="E17" s="30">
        <v>138</v>
      </c>
      <c r="F17" s="30">
        <v>5</v>
      </c>
      <c r="G17" s="30">
        <v>25</v>
      </c>
      <c r="H17" s="30">
        <v>24</v>
      </c>
      <c r="I17" s="35">
        <v>198</v>
      </c>
      <c r="K17" s="77">
        <v>398</v>
      </c>
      <c r="L17" s="77">
        <v>151</v>
      </c>
    </row>
    <row r="18" spans="1:12">
      <c r="A18" s="1">
        <v>1959</v>
      </c>
      <c r="B18" s="76">
        <v>1014</v>
      </c>
      <c r="C18" s="14">
        <v>602</v>
      </c>
      <c r="D18" s="30">
        <v>149</v>
      </c>
      <c r="E18" s="30">
        <v>141</v>
      </c>
      <c r="F18" s="30">
        <v>8</v>
      </c>
      <c r="G18" s="30">
        <v>28</v>
      </c>
      <c r="H18" s="30">
        <v>24</v>
      </c>
      <c r="I18" s="35">
        <v>211</v>
      </c>
      <c r="K18" s="77">
        <v>428</v>
      </c>
      <c r="L18" s="77">
        <v>174</v>
      </c>
    </row>
    <row r="19" spans="1:12">
      <c r="A19" s="1">
        <v>1960</v>
      </c>
      <c r="B19" s="76">
        <v>1086</v>
      </c>
      <c r="C19" s="14">
        <v>646</v>
      </c>
      <c r="D19" s="30">
        <v>156</v>
      </c>
      <c r="E19" s="30">
        <v>148</v>
      </c>
      <c r="F19" s="30">
        <v>8</v>
      </c>
      <c r="G19" s="30">
        <v>31</v>
      </c>
      <c r="H19" s="30">
        <v>24</v>
      </c>
      <c r="I19" s="35">
        <v>229</v>
      </c>
      <c r="K19" s="77">
        <v>460</v>
      </c>
      <c r="L19" s="77">
        <v>186</v>
      </c>
    </row>
    <row r="20" spans="1:12">
      <c r="A20" s="1">
        <v>1961</v>
      </c>
      <c r="B20" s="76">
        <v>1165</v>
      </c>
      <c r="C20" s="14">
        <v>690</v>
      </c>
      <c r="D20" s="30">
        <v>160</v>
      </c>
      <c r="E20" s="30">
        <v>152</v>
      </c>
      <c r="F20" s="30">
        <v>8</v>
      </c>
      <c r="G20" s="30">
        <v>34</v>
      </c>
      <c r="H20" s="30">
        <v>29</v>
      </c>
      <c r="I20" s="35">
        <v>252</v>
      </c>
      <c r="K20" s="77">
        <v>492</v>
      </c>
      <c r="L20" s="77">
        <v>198</v>
      </c>
    </row>
    <row r="21" spans="1:12">
      <c r="A21" s="1">
        <v>1962</v>
      </c>
      <c r="B21" s="76">
        <v>1262</v>
      </c>
      <c r="C21" s="14">
        <v>762</v>
      </c>
      <c r="D21" s="30">
        <v>167</v>
      </c>
      <c r="E21" s="30">
        <v>159</v>
      </c>
      <c r="F21" s="30">
        <v>8</v>
      </c>
      <c r="G21" s="30">
        <v>36</v>
      </c>
      <c r="H21" s="30">
        <v>27</v>
      </c>
      <c r="I21" s="35">
        <v>270</v>
      </c>
      <c r="K21" s="77">
        <v>535</v>
      </c>
      <c r="L21" s="77">
        <v>227</v>
      </c>
    </row>
    <row r="22" spans="1:12">
      <c r="A22" s="1">
        <v>1963</v>
      </c>
      <c r="B22" s="30">
        <v>1320</v>
      </c>
      <c r="C22" s="30">
        <v>815</v>
      </c>
      <c r="D22" s="30">
        <v>159</v>
      </c>
      <c r="E22" s="30">
        <v>151</v>
      </c>
      <c r="F22" s="30">
        <v>8</v>
      </c>
      <c r="G22" s="30">
        <v>41</v>
      </c>
      <c r="H22" s="30">
        <v>18</v>
      </c>
      <c r="I22" s="35">
        <v>287</v>
      </c>
      <c r="K22" s="77">
        <v>564</v>
      </c>
      <c r="L22" s="77">
        <v>251</v>
      </c>
    </row>
    <row r="23" spans="1:12">
      <c r="A23" s="1">
        <v>1964</v>
      </c>
      <c r="B23" s="30">
        <v>1452</v>
      </c>
      <c r="C23" s="30">
        <v>905</v>
      </c>
      <c r="D23" s="30">
        <v>166</v>
      </c>
      <c r="E23" s="30">
        <v>158</v>
      </c>
      <c r="F23" s="30">
        <v>8</v>
      </c>
      <c r="G23" s="30">
        <v>45</v>
      </c>
      <c r="H23" s="30">
        <v>19</v>
      </c>
      <c r="I23" s="35">
        <v>317</v>
      </c>
      <c r="K23" s="77">
        <v>635</v>
      </c>
      <c r="L23" s="77">
        <v>270</v>
      </c>
    </row>
    <row r="24" spans="1:12">
      <c r="A24" s="1">
        <v>1965</v>
      </c>
      <c r="B24" s="30">
        <v>1634</v>
      </c>
      <c r="C24" s="30">
        <v>1020</v>
      </c>
      <c r="D24" s="30">
        <v>180</v>
      </c>
      <c r="E24" s="30">
        <v>171</v>
      </c>
      <c r="F24" s="30">
        <v>9</v>
      </c>
      <c r="G24" s="30">
        <v>49</v>
      </c>
      <c r="H24" s="30">
        <v>22</v>
      </c>
      <c r="I24" s="35">
        <v>363</v>
      </c>
      <c r="K24" s="77">
        <v>732</v>
      </c>
      <c r="L24" s="77">
        <v>288</v>
      </c>
    </row>
    <row r="25" spans="1:12">
      <c r="A25" s="1">
        <v>1966</v>
      </c>
      <c r="B25" s="30">
        <v>1776</v>
      </c>
      <c r="C25" s="30">
        <v>1104</v>
      </c>
      <c r="D25" s="30">
        <v>194</v>
      </c>
      <c r="E25" s="30">
        <v>183</v>
      </c>
      <c r="F25" s="30">
        <v>11</v>
      </c>
      <c r="G25" s="30">
        <v>52</v>
      </c>
      <c r="H25" s="30">
        <v>22</v>
      </c>
      <c r="I25" s="35">
        <v>404</v>
      </c>
      <c r="K25" s="77">
        <v>799</v>
      </c>
      <c r="L25" s="77">
        <v>305</v>
      </c>
    </row>
    <row r="26" spans="1:12">
      <c r="A26" s="1">
        <v>1967</v>
      </c>
      <c r="B26" s="30">
        <v>1939</v>
      </c>
      <c r="C26" s="30">
        <v>1194</v>
      </c>
      <c r="D26" s="30">
        <v>215</v>
      </c>
      <c r="E26" s="30">
        <v>202</v>
      </c>
      <c r="F26" s="30">
        <v>13</v>
      </c>
      <c r="G26" s="30">
        <v>55</v>
      </c>
      <c r="H26" s="30">
        <v>22</v>
      </c>
      <c r="I26" s="35">
        <v>453</v>
      </c>
      <c r="K26" s="77">
        <v>875</v>
      </c>
      <c r="L26" s="77">
        <v>319</v>
      </c>
    </row>
    <row r="27" spans="1:12">
      <c r="A27" s="1">
        <v>1968</v>
      </c>
      <c r="B27" s="30">
        <v>2152</v>
      </c>
      <c r="C27" s="30">
        <v>1306</v>
      </c>
      <c r="D27" s="30">
        <v>244</v>
      </c>
      <c r="E27" s="30">
        <v>226</v>
      </c>
      <c r="F27" s="30">
        <v>18</v>
      </c>
      <c r="G27" s="30">
        <v>56</v>
      </c>
      <c r="H27" s="30">
        <v>26</v>
      </c>
      <c r="I27" s="35">
        <v>520</v>
      </c>
      <c r="K27" s="77">
        <v>968</v>
      </c>
      <c r="L27" s="77">
        <v>338</v>
      </c>
    </row>
    <row r="28" spans="1:12">
      <c r="A28" s="1">
        <v>1969</v>
      </c>
      <c r="B28" s="30">
        <v>2426</v>
      </c>
      <c r="C28" s="30">
        <v>1463</v>
      </c>
      <c r="D28" s="30">
        <v>276</v>
      </c>
      <c r="E28" s="30">
        <v>247</v>
      </c>
      <c r="F28" s="30">
        <v>29</v>
      </c>
      <c r="G28" s="30">
        <v>64</v>
      </c>
      <c r="H28" s="30">
        <v>28</v>
      </c>
      <c r="I28" s="35">
        <v>595</v>
      </c>
      <c r="K28" s="77">
        <v>1104</v>
      </c>
      <c r="L28" s="77">
        <v>359</v>
      </c>
    </row>
    <row r="29" spans="1:12">
      <c r="A29" s="1">
        <v>1970</v>
      </c>
      <c r="B29" s="30">
        <v>2770</v>
      </c>
      <c r="C29" s="30">
        <v>1678</v>
      </c>
      <c r="D29" s="30">
        <v>314</v>
      </c>
      <c r="E29" s="30">
        <v>280</v>
      </c>
      <c r="F29" s="30">
        <v>34</v>
      </c>
      <c r="G29" s="30">
        <v>74</v>
      </c>
      <c r="H29" s="30">
        <v>34</v>
      </c>
      <c r="I29" s="35">
        <v>670</v>
      </c>
      <c r="K29" s="77">
        <v>1296</v>
      </c>
      <c r="L29" s="77">
        <v>382</v>
      </c>
    </row>
    <row r="30" spans="1:12">
      <c r="A30" s="1">
        <v>1971</v>
      </c>
      <c r="B30" s="30">
        <v>3083</v>
      </c>
      <c r="C30" s="30">
        <v>1902</v>
      </c>
      <c r="D30" s="30">
        <v>359</v>
      </c>
      <c r="E30" s="30">
        <v>311</v>
      </c>
      <c r="F30" s="30">
        <v>48</v>
      </c>
      <c r="G30" s="30">
        <v>84</v>
      </c>
      <c r="H30" s="30">
        <v>34</v>
      </c>
      <c r="I30" s="35">
        <v>704</v>
      </c>
      <c r="K30" s="77">
        <v>1480</v>
      </c>
      <c r="L30" s="77">
        <v>422</v>
      </c>
    </row>
    <row r="31" spans="1:12">
      <c r="A31" s="1">
        <v>1972</v>
      </c>
      <c r="B31" s="30">
        <v>3535</v>
      </c>
      <c r="C31" s="30">
        <v>2222</v>
      </c>
      <c r="D31" s="30">
        <v>413</v>
      </c>
      <c r="E31" s="30">
        <v>355</v>
      </c>
      <c r="F31" s="30">
        <v>58</v>
      </c>
      <c r="G31" s="30">
        <v>125</v>
      </c>
      <c r="H31" s="30">
        <v>37</v>
      </c>
      <c r="I31" s="35">
        <v>738</v>
      </c>
      <c r="K31" s="77">
        <v>1762</v>
      </c>
      <c r="L31" s="77">
        <v>460</v>
      </c>
    </row>
    <row r="32" spans="1:12">
      <c r="A32" s="1">
        <v>1973</v>
      </c>
      <c r="B32" s="30">
        <v>4137</v>
      </c>
      <c r="C32" s="30">
        <v>2611</v>
      </c>
      <c r="D32" s="30">
        <v>475</v>
      </c>
      <c r="E32" s="30">
        <v>407</v>
      </c>
      <c r="F32" s="30">
        <v>68</v>
      </c>
      <c r="G32" s="30">
        <v>123</v>
      </c>
      <c r="H32" s="30">
        <v>42</v>
      </c>
      <c r="I32" s="35">
        <v>886</v>
      </c>
      <c r="K32" s="77">
        <v>2121</v>
      </c>
      <c r="L32" s="77">
        <v>490</v>
      </c>
    </row>
    <row r="33" spans="1:12">
      <c r="A33" s="1">
        <v>1974</v>
      </c>
      <c r="B33" s="30">
        <v>5346</v>
      </c>
      <c r="C33" s="30">
        <v>3418</v>
      </c>
      <c r="D33" s="30">
        <v>529</v>
      </c>
      <c r="E33" s="30">
        <v>453</v>
      </c>
      <c r="F33" s="30">
        <v>76</v>
      </c>
      <c r="G33" s="30">
        <v>141</v>
      </c>
      <c r="H33" s="30">
        <v>45</v>
      </c>
      <c r="I33" s="35">
        <v>1213</v>
      </c>
      <c r="K33" s="77">
        <v>2795</v>
      </c>
      <c r="L33" s="77">
        <v>623</v>
      </c>
    </row>
    <row r="34" spans="1:12">
      <c r="A34" s="1">
        <v>1975</v>
      </c>
      <c r="B34" s="30">
        <v>6478</v>
      </c>
      <c r="C34" s="30">
        <v>4205</v>
      </c>
      <c r="D34" s="30">
        <v>572</v>
      </c>
      <c r="E34" s="30">
        <v>470</v>
      </c>
      <c r="F34" s="30">
        <v>102</v>
      </c>
      <c r="G34" s="30">
        <v>182</v>
      </c>
      <c r="H34" s="30">
        <v>55</v>
      </c>
      <c r="I34" s="35">
        <v>1464</v>
      </c>
      <c r="K34" s="77">
        <v>3456</v>
      </c>
      <c r="L34" s="77">
        <v>749</v>
      </c>
    </row>
    <row r="35" spans="1:12">
      <c r="A35" s="1">
        <v>1976</v>
      </c>
      <c r="B35" s="30">
        <v>7746</v>
      </c>
      <c r="C35" s="30">
        <v>4996</v>
      </c>
      <c r="D35" s="30">
        <v>638</v>
      </c>
      <c r="E35" s="30">
        <v>519</v>
      </c>
      <c r="F35" s="30">
        <v>119</v>
      </c>
      <c r="G35" s="30">
        <v>246</v>
      </c>
      <c r="H35" s="30">
        <v>61</v>
      </c>
      <c r="I35" s="35">
        <v>1805</v>
      </c>
      <c r="K35" s="77">
        <v>4140</v>
      </c>
      <c r="L35" s="77">
        <v>856</v>
      </c>
    </row>
    <row r="36" spans="1:12">
      <c r="A36" s="1">
        <v>1977</v>
      </c>
      <c r="B36" s="30">
        <v>8715</v>
      </c>
      <c r="C36" s="30">
        <v>5593</v>
      </c>
      <c r="D36" s="30">
        <v>803</v>
      </c>
      <c r="E36" s="30">
        <v>678</v>
      </c>
      <c r="F36" s="30">
        <v>125</v>
      </c>
      <c r="G36" s="30">
        <v>297</v>
      </c>
      <c r="H36" s="30">
        <v>55</v>
      </c>
      <c r="I36" s="35">
        <v>1967</v>
      </c>
      <c r="K36" s="77">
        <v>4669</v>
      </c>
      <c r="L36" s="77">
        <v>924</v>
      </c>
    </row>
    <row r="37" spans="1:12">
      <c r="A37" s="1">
        <v>1978</v>
      </c>
      <c r="B37" s="30">
        <v>10035</v>
      </c>
      <c r="C37" s="30">
        <v>6526</v>
      </c>
      <c r="D37" s="30">
        <v>954</v>
      </c>
      <c r="E37" s="30">
        <v>819</v>
      </c>
      <c r="F37" s="30">
        <v>135</v>
      </c>
      <c r="G37" s="30">
        <v>324</v>
      </c>
      <c r="H37" s="30">
        <v>58</v>
      </c>
      <c r="I37" s="35">
        <v>2173</v>
      </c>
      <c r="K37" s="77">
        <v>5403</v>
      </c>
      <c r="L37" s="77">
        <v>1123</v>
      </c>
    </row>
    <row r="38" spans="1:12">
      <c r="A38" s="1">
        <v>1979</v>
      </c>
      <c r="B38" s="30">
        <v>11950</v>
      </c>
      <c r="C38" s="30">
        <v>7819</v>
      </c>
      <c r="D38" s="30">
        <v>1131</v>
      </c>
      <c r="E38" s="30">
        <v>987</v>
      </c>
      <c r="F38" s="30">
        <v>144</v>
      </c>
      <c r="G38" s="30">
        <v>358</v>
      </c>
      <c r="H38" s="30">
        <v>48</v>
      </c>
      <c r="I38" s="35">
        <v>2594</v>
      </c>
      <c r="K38" s="77">
        <v>6522</v>
      </c>
      <c r="L38" s="77">
        <v>1297</v>
      </c>
    </row>
    <row r="39" spans="1:12">
      <c r="A39" s="1">
        <v>1980</v>
      </c>
      <c r="B39" s="30">
        <v>14243</v>
      </c>
      <c r="C39" s="30">
        <v>9379</v>
      </c>
      <c r="D39" s="30">
        <v>1383</v>
      </c>
      <c r="E39" s="30">
        <v>1177</v>
      </c>
      <c r="F39" s="30">
        <v>206</v>
      </c>
      <c r="G39" s="30">
        <v>386</v>
      </c>
      <c r="H39" s="30">
        <v>64</v>
      </c>
      <c r="I39" s="35">
        <v>3031</v>
      </c>
      <c r="K39" s="77">
        <v>7830</v>
      </c>
      <c r="L39" s="77">
        <v>1549</v>
      </c>
    </row>
    <row r="40" spans="1:12">
      <c r="A40" s="1">
        <v>1981</v>
      </c>
      <c r="B40" s="30">
        <v>16366</v>
      </c>
      <c r="C40" s="30">
        <v>10917</v>
      </c>
      <c r="D40" s="30">
        <v>1639</v>
      </c>
      <c r="E40" s="30">
        <v>1431</v>
      </c>
      <c r="F40" s="30">
        <v>208</v>
      </c>
      <c r="G40" s="30">
        <v>457</v>
      </c>
      <c r="H40" s="30">
        <v>74</v>
      </c>
      <c r="I40" s="35">
        <v>3279</v>
      </c>
      <c r="K40" s="77">
        <v>9114</v>
      </c>
      <c r="L40" s="77">
        <v>1803</v>
      </c>
    </row>
    <row r="41" spans="1:12">
      <c r="A41" s="1">
        <v>1982</v>
      </c>
      <c r="B41" s="30">
        <v>17700</v>
      </c>
      <c r="C41" s="30">
        <v>12154</v>
      </c>
      <c r="D41" s="30">
        <v>1817</v>
      </c>
      <c r="E41" s="30">
        <v>1593</v>
      </c>
      <c r="F41" s="30">
        <v>224</v>
      </c>
      <c r="G41" s="30">
        <v>472</v>
      </c>
      <c r="H41" s="30">
        <v>80</v>
      </c>
      <c r="I41" s="35">
        <v>3177</v>
      </c>
      <c r="K41" s="77">
        <v>10160</v>
      </c>
      <c r="L41" s="77">
        <v>1994</v>
      </c>
    </row>
    <row r="42" spans="1:12">
      <c r="A42" s="1">
        <v>1983</v>
      </c>
      <c r="B42" s="30">
        <v>18857</v>
      </c>
      <c r="C42" s="30">
        <v>13387</v>
      </c>
      <c r="D42" s="30">
        <v>2022</v>
      </c>
      <c r="E42" s="30">
        <v>1771</v>
      </c>
      <c r="F42" s="30">
        <v>251</v>
      </c>
      <c r="G42" s="30">
        <v>499</v>
      </c>
      <c r="H42" s="30">
        <v>92</v>
      </c>
      <c r="I42" s="35">
        <v>2857</v>
      </c>
      <c r="K42" s="77">
        <v>11264</v>
      </c>
      <c r="L42" s="77">
        <v>2123</v>
      </c>
    </row>
    <row r="43" spans="1:12">
      <c r="A43" s="1">
        <v>1984</v>
      </c>
      <c r="B43" s="30">
        <v>19816</v>
      </c>
      <c r="C43" s="30">
        <v>14234</v>
      </c>
      <c r="D43" s="30">
        <v>2134</v>
      </c>
      <c r="E43" s="30">
        <v>1827</v>
      </c>
      <c r="F43" s="30">
        <v>307</v>
      </c>
      <c r="G43" s="30">
        <v>534</v>
      </c>
      <c r="H43" s="30">
        <v>75</v>
      </c>
      <c r="I43" s="35">
        <v>2839</v>
      </c>
      <c r="K43" s="77">
        <v>11863</v>
      </c>
      <c r="L43" s="77">
        <v>2371</v>
      </c>
    </row>
    <row r="44" spans="1:12">
      <c r="A44" s="1">
        <v>1985</v>
      </c>
      <c r="B44" s="30">
        <v>21875</v>
      </c>
      <c r="C44" s="30">
        <v>15533</v>
      </c>
      <c r="D44" s="30">
        <v>2676</v>
      </c>
      <c r="E44" s="30">
        <v>2375</v>
      </c>
      <c r="F44" s="30">
        <v>301</v>
      </c>
      <c r="G44" s="30">
        <v>522</v>
      </c>
      <c r="H44" s="30">
        <v>101</v>
      </c>
      <c r="I44" s="35">
        <v>3043</v>
      </c>
      <c r="K44" s="77">
        <v>12880</v>
      </c>
      <c r="L44" s="77">
        <v>2653</v>
      </c>
    </row>
    <row r="45" spans="1:12">
      <c r="A45" s="1">
        <v>1986</v>
      </c>
      <c r="B45" s="30">
        <v>23848</v>
      </c>
      <c r="C45" s="30">
        <v>17148</v>
      </c>
      <c r="D45" s="30">
        <v>3026</v>
      </c>
      <c r="E45" s="30">
        <v>2697</v>
      </c>
      <c r="F45" s="30">
        <v>329</v>
      </c>
      <c r="G45" s="30">
        <v>514</v>
      </c>
      <c r="H45" s="30">
        <v>104</v>
      </c>
      <c r="I45" s="35">
        <v>3056</v>
      </c>
      <c r="K45" s="77">
        <v>13993</v>
      </c>
      <c r="L45" s="77">
        <v>3155</v>
      </c>
    </row>
    <row r="46" spans="1:12">
      <c r="A46" s="1">
        <v>1987</v>
      </c>
      <c r="B46" s="30">
        <v>26155</v>
      </c>
      <c r="C46" s="30">
        <v>18857</v>
      </c>
      <c r="D46" s="30">
        <v>3583</v>
      </c>
      <c r="E46" s="30">
        <v>3174</v>
      </c>
      <c r="F46" s="30">
        <v>409</v>
      </c>
      <c r="G46" s="30">
        <v>519</v>
      </c>
      <c r="H46" s="30">
        <v>174</v>
      </c>
      <c r="I46" s="35">
        <v>3022</v>
      </c>
      <c r="K46" s="77">
        <v>15281</v>
      </c>
      <c r="L46" s="77">
        <v>3576</v>
      </c>
    </row>
    <row r="47" spans="1:12">
      <c r="A47" s="1">
        <v>1988</v>
      </c>
      <c r="B47" s="30">
        <v>29904</v>
      </c>
      <c r="C47" s="30">
        <v>21773</v>
      </c>
      <c r="D47" s="30">
        <v>4289</v>
      </c>
      <c r="E47" s="30">
        <v>3790</v>
      </c>
      <c r="F47" s="30">
        <v>499</v>
      </c>
      <c r="G47" s="30">
        <v>548</v>
      </c>
      <c r="H47" s="30">
        <v>152</v>
      </c>
      <c r="I47" s="35">
        <v>3142</v>
      </c>
      <c r="K47" s="77">
        <v>17272</v>
      </c>
      <c r="L47" s="77">
        <v>4501</v>
      </c>
    </row>
    <row r="48" spans="1:12">
      <c r="A48" s="1">
        <v>1989</v>
      </c>
      <c r="B48" s="30">
        <v>34467</v>
      </c>
      <c r="C48" s="30">
        <v>25211</v>
      </c>
      <c r="D48" s="30">
        <v>5213</v>
      </c>
      <c r="E48" s="30">
        <v>4635</v>
      </c>
      <c r="F48" s="30">
        <v>578</v>
      </c>
      <c r="G48" s="30">
        <v>697</v>
      </c>
      <c r="H48" s="30">
        <v>108</v>
      </c>
      <c r="I48" s="35">
        <v>3238</v>
      </c>
      <c r="K48" s="77">
        <v>19633</v>
      </c>
      <c r="L48" s="77">
        <v>5578</v>
      </c>
    </row>
    <row r="49" spans="1:12">
      <c r="A49" s="1">
        <v>1990</v>
      </c>
      <c r="B49" s="30">
        <v>38887</v>
      </c>
      <c r="C49" s="30">
        <v>28455</v>
      </c>
      <c r="D49" s="30">
        <v>6098</v>
      </c>
      <c r="E49" s="30">
        <v>5254</v>
      </c>
      <c r="F49" s="30">
        <v>844</v>
      </c>
      <c r="G49" s="30">
        <v>733</v>
      </c>
      <c r="H49" s="30">
        <v>142</v>
      </c>
      <c r="I49" s="35">
        <v>3459</v>
      </c>
      <c r="K49" s="77">
        <v>23257</v>
      </c>
      <c r="L49" s="77">
        <v>5198</v>
      </c>
    </row>
    <row r="50" spans="1:12">
      <c r="A50" s="1">
        <v>1991</v>
      </c>
      <c r="B50" s="30">
        <v>45633</v>
      </c>
      <c r="C50" s="30">
        <v>33545</v>
      </c>
      <c r="D50" s="30">
        <v>7371</v>
      </c>
      <c r="E50" s="30">
        <v>6482</v>
      </c>
      <c r="F50" s="30">
        <v>889</v>
      </c>
      <c r="G50" s="30">
        <v>731</v>
      </c>
      <c r="H50" s="30">
        <v>178</v>
      </c>
      <c r="I50" s="35">
        <v>3808</v>
      </c>
      <c r="K50" s="77">
        <v>26652</v>
      </c>
      <c r="L50" s="77">
        <v>6893</v>
      </c>
    </row>
    <row r="51" spans="1:12">
      <c r="A51" s="1">
        <v>1992</v>
      </c>
      <c r="B51" s="30">
        <v>52160</v>
      </c>
      <c r="C51" s="30">
        <v>38564</v>
      </c>
      <c r="D51" s="30">
        <v>8717</v>
      </c>
      <c r="E51" s="30">
        <v>7788</v>
      </c>
      <c r="F51" s="30">
        <v>929</v>
      </c>
      <c r="G51" s="30">
        <v>744</v>
      </c>
      <c r="H51" s="30">
        <v>135</v>
      </c>
      <c r="I51" s="35">
        <v>4000</v>
      </c>
      <c r="K51" s="77">
        <v>30208</v>
      </c>
      <c r="L51" s="77">
        <v>8356</v>
      </c>
    </row>
    <row r="52" spans="1:12">
      <c r="A52" s="1">
        <v>1993</v>
      </c>
      <c r="B52" s="30">
        <v>56092</v>
      </c>
      <c r="C52" s="30">
        <v>40782</v>
      </c>
      <c r="D52" s="30">
        <v>10151</v>
      </c>
      <c r="E52" s="30">
        <v>9303</v>
      </c>
      <c r="F52" s="30">
        <v>848</v>
      </c>
      <c r="G52" s="30">
        <v>787</v>
      </c>
      <c r="H52" s="30">
        <v>183</v>
      </c>
      <c r="I52" s="35">
        <v>4189</v>
      </c>
      <c r="K52" s="77">
        <v>31825</v>
      </c>
      <c r="L52" s="77">
        <v>8957</v>
      </c>
    </row>
    <row r="53" spans="1:12">
      <c r="A53" s="1">
        <v>1994</v>
      </c>
      <c r="B53" s="30">
        <v>58466</v>
      </c>
      <c r="C53" s="30">
        <v>43599</v>
      </c>
      <c r="D53" s="30">
        <v>9577</v>
      </c>
      <c r="E53" s="30">
        <v>8786</v>
      </c>
      <c r="F53" s="30">
        <v>791</v>
      </c>
      <c r="G53" s="30">
        <v>731</v>
      </c>
      <c r="H53" s="30">
        <v>189</v>
      </c>
      <c r="I53" s="35">
        <v>4370</v>
      </c>
      <c r="K53" s="77">
        <v>34043</v>
      </c>
      <c r="L53" s="77">
        <v>9556</v>
      </c>
    </row>
    <row r="54" spans="1:12">
      <c r="A54" s="1">
        <v>1995</v>
      </c>
      <c r="B54" s="30">
        <v>61230</v>
      </c>
      <c r="C54" s="30">
        <v>46115</v>
      </c>
      <c r="D54" s="30">
        <v>9781</v>
      </c>
      <c r="E54" s="30">
        <v>8935</v>
      </c>
      <c r="F54" s="30">
        <v>846</v>
      </c>
      <c r="G54" s="30">
        <v>729</v>
      </c>
      <c r="H54" s="30">
        <v>194</v>
      </c>
      <c r="I54" s="35">
        <v>4411</v>
      </c>
      <c r="K54" s="77">
        <v>36660</v>
      </c>
      <c r="L54" s="77">
        <v>9455</v>
      </c>
    </row>
    <row r="55" spans="1:12">
      <c r="A55" s="1">
        <v>1996</v>
      </c>
      <c r="B55" s="30">
        <v>62829</v>
      </c>
      <c r="C55" s="30">
        <v>47496</v>
      </c>
      <c r="D55" s="30">
        <v>10172</v>
      </c>
      <c r="E55" s="30">
        <v>9253</v>
      </c>
      <c r="F55" s="30">
        <v>919</v>
      </c>
      <c r="G55" s="30">
        <v>582</v>
      </c>
      <c r="H55" s="30">
        <v>122</v>
      </c>
      <c r="I55" s="35">
        <v>4457</v>
      </c>
      <c r="K55" s="77">
        <v>38037</v>
      </c>
      <c r="L55" s="77">
        <v>9459</v>
      </c>
    </row>
    <row r="56" spans="1:12">
      <c r="A56" s="1">
        <v>1997</v>
      </c>
      <c r="B56" s="30">
        <v>67111</v>
      </c>
      <c r="C56" s="30">
        <v>50693</v>
      </c>
      <c r="D56" s="30">
        <v>11044</v>
      </c>
      <c r="E56" s="30">
        <v>10032</v>
      </c>
      <c r="F56" s="30">
        <v>1012</v>
      </c>
      <c r="G56" s="30">
        <v>529</v>
      </c>
      <c r="H56" s="30">
        <v>68</v>
      </c>
      <c r="I56" s="35">
        <v>4777</v>
      </c>
      <c r="K56" s="77">
        <v>40797</v>
      </c>
      <c r="L56" s="77">
        <v>9896</v>
      </c>
    </row>
    <row r="57" spans="1:12">
      <c r="A57" s="1">
        <v>1998</v>
      </c>
    </row>
    <row r="58" spans="1:12">
      <c r="A58" s="1">
        <v>1999</v>
      </c>
    </row>
    <row r="59" spans="1:12">
      <c r="A59" s="1">
        <v>2000</v>
      </c>
    </row>
    <row r="60" spans="1:12">
      <c r="A60" s="1">
        <v>2001</v>
      </c>
    </row>
    <row r="61" spans="1:12">
      <c r="A61" s="1">
        <v>2002</v>
      </c>
    </row>
    <row r="62" spans="1:12">
      <c r="A62" s="1">
        <v>2003</v>
      </c>
    </row>
    <row r="63" spans="1:12">
      <c r="A63" s="1">
        <v>2004</v>
      </c>
    </row>
    <row r="64" spans="1:12">
      <c r="A64" s="1">
        <v>2005</v>
      </c>
    </row>
    <row r="65" spans="1:12">
      <c r="A65" s="1">
        <v>2006</v>
      </c>
    </row>
    <row r="66" spans="1:12">
      <c r="A66" s="1">
        <v>2007</v>
      </c>
    </row>
    <row r="67" spans="1:12">
      <c r="A67" s="1">
        <v>2008</v>
      </c>
    </row>
    <row r="68" spans="1:12">
      <c r="A68" s="1">
        <v>2009</v>
      </c>
    </row>
    <row r="69" spans="1:12">
      <c r="A69" s="1">
        <v>2010</v>
      </c>
    </row>
    <row r="70" spans="1:12">
      <c r="A70" s="1">
        <v>2011</v>
      </c>
    </row>
    <row r="71" spans="1:12">
      <c r="A71" s="1">
        <v>2012</v>
      </c>
    </row>
    <row r="72" spans="1:12">
      <c r="A72" s="1">
        <v>2013</v>
      </c>
    </row>
    <row r="73" spans="1:12">
      <c r="A73" s="30" t="s">
        <v>0</v>
      </c>
    </row>
    <row r="74" spans="1:12">
      <c r="A74" s="30" t="s">
        <v>0</v>
      </c>
    </row>
    <row r="75" spans="1:12">
      <c r="A75" s="30" t="s">
        <v>0</v>
      </c>
    </row>
    <row r="77" spans="1:12">
      <c r="A77" s="30" t="s">
        <v>1</v>
      </c>
      <c r="B77" s="76">
        <v>180</v>
      </c>
      <c r="C77" s="14">
        <v>108</v>
      </c>
      <c r="D77" s="30">
        <v>29</v>
      </c>
      <c r="E77" s="30">
        <v>28</v>
      </c>
      <c r="F77" s="30">
        <v>1</v>
      </c>
      <c r="G77" s="33">
        <v>4</v>
      </c>
      <c r="H77" s="33">
        <v>6</v>
      </c>
      <c r="I77" s="35">
        <v>33</v>
      </c>
      <c r="K77" s="77">
        <v>76</v>
      </c>
      <c r="L77" s="77">
        <v>32</v>
      </c>
    </row>
    <row r="78" spans="1:12">
      <c r="A78" s="30" t="s">
        <v>2</v>
      </c>
      <c r="B78" s="76">
        <v>174</v>
      </c>
      <c r="C78" s="14">
        <v>97</v>
      </c>
      <c r="D78" s="30">
        <v>30</v>
      </c>
      <c r="E78" s="30">
        <v>29</v>
      </c>
      <c r="F78" s="30">
        <v>1</v>
      </c>
      <c r="G78" s="33">
        <v>4</v>
      </c>
      <c r="H78" s="33">
        <v>7</v>
      </c>
      <c r="I78" s="35">
        <v>36</v>
      </c>
      <c r="K78" s="77">
        <v>74</v>
      </c>
      <c r="L78" s="77">
        <v>23</v>
      </c>
    </row>
    <row r="79" spans="1:12">
      <c r="A79" s="30" t="s">
        <v>3</v>
      </c>
      <c r="B79" s="76">
        <v>181</v>
      </c>
      <c r="C79" s="14">
        <v>103</v>
      </c>
      <c r="D79" s="30">
        <v>30</v>
      </c>
      <c r="E79" s="30">
        <v>29</v>
      </c>
      <c r="F79" s="30">
        <v>1</v>
      </c>
      <c r="G79" s="33">
        <v>4</v>
      </c>
      <c r="H79" s="33">
        <v>7</v>
      </c>
      <c r="I79" s="35">
        <v>37</v>
      </c>
      <c r="K79" s="77">
        <v>77</v>
      </c>
      <c r="L79" s="77">
        <v>26</v>
      </c>
    </row>
    <row r="80" spans="1:12">
      <c r="A80" s="30" t="s">
        <v>4</v>
      </c>
      <c r="B80" s="76">
        <v>182</v>
      </c>
      <c r="C80" s="14">
        <v>103</v>
      </c>
      <c r="D80" s="30">
        <v>31</v>
      </c>
      <c r="E80" s="30">
        <v>30</v>
      </c>
      <c r="F80" s="30">
        <v>1</v>
      </c>
      <c r="G80" s="33">
        <v>4</v>
      </c>
      <c r="H80" s="33">
        <v>7</v>
      </c>
      <c r="I80" s="35">
        <v>37</v>
      </c>
      <c r="K80" s="77">
        <v>77</v>
      </c>
      <c r="L80" s="77">
        <v>26</v>
      </c>
    </row>
    <row r="81" spans="1:12">
      <c r="A81" s="30" t="s">
        <v>5</v>
      </c>
      <c r="B81" s="76">
        <v>188</v>
      </c>
      <c r="C81" s="14">
        <v>108</v>
      </c>
      <c r="D81" s="30">
        <v>31</v>
      </c>
      <c r="E81" s="30">
        <v>30</v>
      </c>
      <c r="F81" s="30">
        <v>1</v>
      </c>
      <c r="G81" s="33">
        <v>5</v>
      </c>
      <c r="H81" s="33">
        <v>7</v>
      </c>
      <c r="I81" s="35">
        <v>37</v>
      </c>
      <c r="K81" s="77">
        <v>80</v>
      </c>
      <c r="L81" s="77">
        <v>28</v>
      </c>
    </row>
    <row r="82" spans="1:12">
      <c r="A82" s="30" t="s">
        <v>6</v>
      </c>
      <c r="B82" s="76">
        <v>189</v>
      </c>
      <c r="C82" s="14">
        <v>104</v>
      </c>
      <c r="D82" s="30">
        <v>32</v>
      </c>
      <c r="E82" s="30">
        <v>31</v>
      </c>
      <c r="F82" s="30">
        <v>1</v>
      </c>
      <c r="G82" s="33">
        <v>5</v>
      </c>
      <c r="H82" s="33">
        <v>7</v>
      </c>
      <c r="I82" s="35">
        <v>41</v>
      </c>
      <c r="K82" s="77">
        <v>80</v>
      </c>
      <c r="L82" s="77">
        <v>24</v>
      </c>
    </row>
    <row r="83" spans="1:12">
      <c r="A83" s="30" t="s">
        <v>7</v>
      </c>
      <c r="B83" s="76">
        <v>192</v>
      </c>
      <c r="C83" s="14">
        <v>107</v>
      </c>
      <c r="D83" s="30">
        <v>31</v>
      </c>
      <c r="E83" s="30">
        <v>30</v>
      </c>
      <c r="F83" s="30">
        <v>1</v>
      </c>
      <c r="G83" s="33">
        <v>5</v>
      </c>
      <c r="H83" s="33">
        <v>7</v>
      </c>
      <c r="I83" s="35">
        <v>42</v>
      </c>
      <c r="K83" s="77">
        <v>81</v>
      </c>
      <c r="L83" s="77">
        <v>26</v>
      </c>
    </row>
    <row r="84" spans="1:12">
      <c r="A84" s="30" t="s">
        <v>8</v>
      </c>
      <c r="B84" s="76">
        <v>197</v>
      </c>
      <c r="C84" s="14">
        <v>111</v>
      </c>
      <c r="D84" s="30">
        <v>32</v>
      </c>
      <c r="E84" s="30">
        <v>31</v>
      </c>
      <c r="F84" s="30">
        <v>1</v>
      </c>
      <c r="G84" s="33">
        <v>5</v>
      </c>
      <c r="H84" s="33">
        <v>7</v>
      </c>
      <c r="I84" s="35">
        <v>42</v>
      </c>
      <c r="K84" s="77">
        <v>83</v>
      </c>
      <c r="L84" s="77">
        <v>28</v>
      </c>
    </row>
    <row r="85" spans="1:12">
      <c r="A85" s="30" t="s">
        <v>9</v>
      </c>
      <c r="B85" s="76">
        <v>196</v>
      </c>
      <c r="C85" s="14">
        <v>111</v>
      </c>
      <c r="D85" s="30">
        <v>31</v>
      </c>
      <c r="E85" s="30">
        <v>30</v>
      </c>
      <c r="F85" s="30">
        <v>1</v>
      </c>
      <c r="G85" s="33">
        <v>5</v>
      </c>
      <c r="H85" s="33">
        <v>7</v>
      </c>
      <c r="I85" s="35">
        <v>42</v>
      </c>
      <c r="K85" s="77">
        <v>83</v>
      </c>
      <c r="L85" s="77">
        <v>28</v>
      </c>
    </row>
    <row r="86" spans="1:12">
      <c r="A86" s="30" t="s">
        <v>10</v>
      </c>
      <c r="B86" s="76">
        <v>197</v>
      </c>
      <c r="C86" s="14">
        <v>106</v>
      </c>
      <c r="D86" s="30">
        <v>33</v>
      </c>
      <c r="E86" s="30">
        <v>32</v>
      </c>
      <c r="F86" s="30">
        <v>1</v>
      </c>
      <c r="G86" s="33">
        <v>5</v>
      </c>
      <c r="H86" s="33">
        <v>7</v>
      </c>
      <c r="I86" s="35">
        <v>46</v>
      </c>
      <c r="K86" s="77">
        <v>83</v>
      </c>
      <c r="L86" s="77">
        <v>23</v>
      </c>
    </row>
    <row r="87" spans="1:12">
      <c r="A87" s="30" t="s">
        <v>11</v>
      </c>
      <c r="B87" s="76">
        <v>203</v>
      </c>
      <c r="C87" s="14">
        <v>113</v>
      </c>
      <c r="D87" s="30">
        <v>32</v>
      </c>
      <c r="E87" s="30">
        <v>31</v>
      </c>
      <c r="F87" s="30">
        <v>1</v>
      </c>
      <c r="G87" s="33">
        <v>6</v>
      </c>
      <c r="H87" s="33">
        <v>6</v>
      </c>
      <c r="I87" s="35">
        <v>46</v>
      </c>
      <c r="K87" s="77">
        <v>86</v>
      </c>
      <c r="L87" s="77">
        <v>27</v>
      </c>
    </row>
    <row r="88" spans="1:12">
      <c r="A88" s="30" t="s">
        <v>12</v>
      </c>
      <c r="B88" s="76">
        <v>218</v>
      </c>
      <c r="C88" s="14">
        <v>125</v>
      </c>
      <c r="D88" s="30">
        <v>34</v>
      </c>
      <c r="E88" s="30">
        <v>33</v>
      </c>
      <c r="F88" s="30">
        <v>1</v>
      </c>
      <c r="G88" s="33">
        <v>6</v>
      </c>
      <c r="H88" s="33">
        <v>6</v>
      </c>
      <c r="I88" s="35">
        <v>47</v>
      </c>
      <c r="K88" s="77">
        <v>92</v>
      </c>
      <c r="L88" s="77">
        <v>33</v>
      </c>
    </row>
    <row r="89" spans="1:12">
      <c r="A89" s="30" t="s">
        <v>13</v>
      </c>
      <c r="B89" s="76">
        <v>226</v>
      </c>
      <c r="C89" s="14">
        <v>133</v>
      </c>
      <c r="D89" s="30">
        <v>34</v>
      </c>
      <c r="E89" s="30">
        <v>33</v>
      </c>
      <c r="F89" s="30">
        <v>1</v>
      </c>
      <c r="G89" s="33">
        <v>6</v>
      </c>
      <c r="H89" s="33">
        <v>6</v>
      </c>
      <c r="I89" s="35">
        <v>47</v>
      </c>
      <c r="K89" s="77">
        <v>96</v>
      </c>
      <c r="L89" s="77">
        <v>37</v>
      </c>
    </row>
    <row r="90" spans="1:12">
      <c r="A90" s="30" t="s">
        <v>14</v>
      </c>
      <c r="B90" s="76">
        <v>233</v>
      </c>
      <c r="C90" s="14">
        <v>135</v>
      </c>
      <c r="D90" s="30">
        <v>36</v>
      </c>
      <c r="E90" s="30">
        <v>35</v>
      </c>
      <c r="F90" s="30">
        <v>1</v>
      </c>
      <c r="G90" s="33">
        <v>6</v>
      </c>
      <c r="H90" s="33">
        <v>6</v>
      </c>
      <c r="I90" s="35">
        <v>50</v>
      </c>
      <c r="K90" s="77">
        <v>99</v>
      </c>
      <c r="L90" s="77">
        <v>36</v>
      </c>
    </row>
    <row r="91" spans="1:12">
      <c r="A91" s="30" t="s">
        <v>15</v>
      </c>
      <c r="B91" s="76">
        <v>239</v>
      </c>
      <c r="C91" s="14">
        <v>141</v>
      </c>
      <c r="D91" s="30">
        <v>36</v>
      </c>
      <c r="E91" s="30">
        <v>35</v>
      </c>
      <c r="F91" s="30">
        <v>1</v>
      </c>
      <c r="G91" s="33">
        <v>6</v>
      </c>
      <c r="H91" s="33">
        <v>6</v>
      </c>
      <c r="I91" s="35">
        <v>50</v>
      </c>
      <c r="K91" s="77">
        <v>101</v>
      </c>
      <c r="L91" s="77">
        <v>40</v>
      </c>
    </row>
    <row r="92" spans="1:12">
      <c r="A92" s="30" t="s">
        <v>16</v>
      </c>
      <c r="B92" s="76">
        <v>241</v>
      </c>
      <c r="C92" s="14">
        <v>140</v>
      </c>
      <c r="D92" s="30">
        <v>37</v>
      </c>
      <c r="E92" s="30">
        <v>35</v>
      </c>
      <c r="F92" s="30">
        <v>2</v>
      </c>
      <c r="G92" s="33">
        <v>7</v>
      </c>
      <c r="H92" s="33">
        <v>6</v>
      </c>
      <c r="I92" s="35">
        <v>51</v>
      </c>
      <c r="K92" s="77">
        <v>102</v>
      </c>
      <c r="L92" s="77">
        <v>38</v>
      </c>
    </row>
    <row r="93" spans="1:12">
      <c r="A93" s="30" t="s">
        <v>17</v>
      </c>
      <c r="B93" s="76">
        <v>251</v>
      </c>
      <c r="C93" s="14">
        <v>151</v>
      </c>
      <c r="D93" s="30">
        <v>36</v>
      </c>
      <c r="E93" s="30">
        <v>34</v>
      </c>
      <c r="F93" s="30">
        <v>2</v>
      </c>
      <c r="G93" s="33">
        <v>7</v>
      </c>
      <c r="H93" s="33">
        <v>6</v>
      </c>
      <c r="I93" s="35">
        <v>51</v>
      </c>
      <c r="K93" s="77">
        <v>106</v>
      </c>
      <c r="L93" s="77">
        <v>45</v>
      </c>
    </row>
    <row r="94" spans="1:12">
      <c r="A94" s="30" t="s">
        <v>18</v>
      </c>
      <c r="B94" s="76">
        <v>249</v>
      </c>
      <c r="C94" s="14">
        <v>145</v>
      </c>
      <c r="D94" s="30">
        <v>38</v>
      </c>
      <c r="E94" s="30">
        <v>36</v>
      </c>
      <c r="F94" s="30">
        <v>2</v>
      </c>
      <c r="G94" s="33">
        <v>7</v>
      </c>
      <c r="H94" s="33">
        <v>6</v>
      </c>
      <c r="I94" s="35">
        <v>53</v>
      </c>
      <c r="K94" s="77">
        <v>105</v>
      </c>
      <c r="L94" s="77">
        <v>40</v>
      </c>
    </row>
    <row r="95" spans="1:12">
      <c r="A95" s="30" t="s">
        <v>19</v>
      </c>
      <c r="B95" s="76">
        <v>260</v>
      </c>
      <c r="C95" s="14">
        <v>156</v>
      </c>
      <c r="D95" s="30">
        <v>38</v>
      </c>
      <c r="E95" s="30">
        <v>36</v>
      </c>
      <c r="F95" s="30">
        <v>2</v>
      </c>
      <c r="G95" s="33">
        <v>7</v>
      </c>
      <c r="H95" s="33">
        <v>6</v>
      </c>
      <c r="I95" s="35">
        <v>53</v>
      </c>
      <c r="K95" s="77">
        <v>110</v>
      </c>
      <c r="L95" s="77">
        <v>46</v>
      </c>
    </row>
    <row r="96" spans="1:12">
      <c r="A96" s="30" t="s">
        <v>20</v>
      </c>
      <c r="B96" s="76">
        <v>254</v>
      </c>
      <c r="C96" s="14">
        <v>150</v>
      </c>
      <c r="D96" s="30">
        <v>37</v>
      </c>
      <c r="E96" s="30">
        <v>35</v>
      </c>
      <c r="F96" s="30">
        <v>2</v>
      </c>
      <c r="G96" s="33">
        <v>7</v>
      </c>
      <c r="H96" s="33">
        <v>6</v>
      </c>
      <c r="I96" s="35">
        <v>54</v>
      </c>
      <c r="K96" s="77">
        <v>107</v>
      </c>
      <c r="L96" s="77">
        <v>43</v>
      </c>
    </row>
    <row r="97" spans="1:12">
      <c r="A97" s="30" t="s">
        <v>21</v>
      </c>
      <c r="B97" s="76">
        <v>266</v>
      </c>
      <c r="C97" s="14">
        <v>161</v>
      </c>
      <c r="D97" s="30">
        <v>38</v>
      </c>
      <c r="E97" s="30">
        <v>36</v>
      </c>
      <c r="F97" s="30">
        <v>2</v>
      </c>
      <c r="G97" s="33">
        <v>7</v>
      </c>
      <c r="H97" s="33">
        <v>6</v>
      </c>
      <c r="I97" s="35">
        <v>54</v>
      </c>
      <c r="K97" s="77">
        <v>113</v>
      </c>
      <c r="L97" s="77">
        <v>48</v>
      </c>
    </row>
    <row r="98" spans="1:12">
      <c r="A98" s="30" t="s">
        <v>22</v>
      </c>
      <c r="B98" s="76">
        <v>269</v>
      </c>
      <c r="C98" s="14">
        <v>159</v>
      </c>
      <c r="D98" s="30">
        <v>38</v>
      </c>
      <c r="E98" s="30">
        <v>36</v>
      </c>
      <c r="F98" s="30">
        <v>2</v>
      </c>
      <c r="G98" s="33">
        <v>8</v>
      </c>
      <c r="H98" s="33">
        <v>6</v>
      </c>
      <c r="I98" s="35">
        <v>58</v>
      </c>
      <c r="K98" s="77">
        <v>114</v>
      </c>
      <c r="L98" s="77">
        <v>45</v>
      </c>
    </row>
    <row r="99" spans="1:12">
      <c r="A99" s="30" t="s">
        <v>23</v>
      </c>
      <c r="B99" s="76">
        <v>274</v>
      </c>
      <c r="C99" s="14">
        <v>162</v>
      </c>
      <c r="D99" s="30">
        <v>40</v>
      </c>
      <c r="E99" s="30">
        <v>38</v>
      </c>
      <c r="F99" s="30">
        <v>2</v>
      </c>
      <c r="G99" s="33">
        <v>8</v>
      </c>
      <c r="H99" s="33">
        <v>6</v>
      </c>
      <c r="I99" s="35">
        <v>58</v>
      </c>
      <c r="K99" s="77">
        <v>116</v>
      </c>
      <c r="L99" s="77">
        <v>46</v>
      </c>
    </row>
    <row r="100" spans="1:12">
      <c r="A100" s="30" t="s">
        <v>24</v>
      </c>
      <c r="B100" s="76">
        <v>277</v>
      </c>
      <c r="C100" s="14">
        <v>164</v>
      </c>
      <c r="D100" s="30">
        <v>40</v>
      </c>
      <c r="E100" s="30">
        <v>38</v>
      </c>
      <c r="F100" s="30">
        <v>2</v>
      </c>
      <c r="G100" s="33">
        <v>8</v>
      </c>
      <c r="H100" s="33">
        <v>6</v>
      </c>
      <c r="I100" s="35">
        <v>59</v>
      </c>
      <c r="K100" s="77">
        <v>117</v>
      </c>
      <c r="L100" s="77">
        <v>47</v>
      </c>
    </row>
    <row r="101" spans="1:12">
      <c r="A101" s="30" t="s">
        <v>25</v>
      </c>
      <c r="B101" s="76">
        <v>282</v>
      </c>
      <c r="C101" s="14">
        <v>169</v>
      </c>
      <c r="D101" s="30">
        <v>39</v>
      </c>
      <c r="E101" s="30">
        <v>37</v>
      </c>
      <c r="F101" s="30">
        <v>2</v>
      </c>
      <c r="G101" s="33">
        <v>8</v>
      </c>
      <c r="H101" s="33">
        <v>7</v>
      </c>
      <c r="I101" s="35">
        <v>59</v>
      </c>
      <c r="K101" s="77">
        <v>119</v>
      </c>
      <c r="L101" s="77">
        <v>50</v>
      </c>
    </row>
    <row r="102" spans="1:12">
      <c r="A102" s="30" t="s">
        <v>26</v>
      </c>
      <c r="B102" s="76">
        <v>289</v>
      </c>
      <c r="C102" s="14">
        <v>170</v>
      </c>
      <c r="D102" s="30">
        <v>40</v>
      </c>
      <c r="E102" s="30">
        <v>38</v>
      </c>
      <c r="F102" s="30">
        <v>2</v>
      </c>
      <c r="G102" s="33">
        <v>8</v>
      </c>
      <c r="H102" s="33">
        <v>7</v>
      </c>
      <c r="I102" s="35">
        <v>64</v>
      </c>
      <c r="K102" s="77">
        <v>122</v>
      </c>
      <c r="L102" s="77">
        <v>48</v>
      </c>
    </row>
    <row r="103" spans="1:12">
      <c r="A103" s="30" t="s">
        <v>27</v>
      </c>
      <c r="B103" s="76">
        <v>294</v>
      </c>
      <c r="C103" s="14">
        <v>174</v>
      </c>
      <c r="D103" s="30">
        <v>40</v>
      </c>
      <c r="E103" s="30">
        <v>38</v>
      </c>
      <c r="F103" s="30">
        <v>2</v>
      </c>
      <c r="G103" s="33">
        <v>9</v>
      </c>
      <c r="H103" s="33">
        <v>7</v>
      </c>
      <c r="I103" s="35">
        <v>64</v>
      </c>
      <c r="K103" s="77">
        <v>124</v>
      </c>
      <c r="L103" s="77">
        <v>50</v>
      </c>
    </row>
    <row r="104" spans="1:12">
      <c r="A104" s="30" t="s">
        <v>28</v>
      </c>
      <c r="B104" s="76">
        <v>300</v>
      </c>
      <c r="C104" s="14">
        <v>177</v>
      </c>
      <c r="D104" s="30">
        <v>41</v>
      </c>
      <c r="E104" s="30">
        <v>39</v>
      </c>
      <c r="F104" s="30">
        <v>2</v>
      </c>
      <c r="G104" s="33">
        <v>9</v>
      </c>
      <c r="H104" s="33">
        <v>8</v>
      </c>
      <c r="I104" s="35">
        <v>65</v>
      </c>
      <c r="K104" s="77">
        <v>127</v>
      </c>
      <c r="L104" s="77">
        <v>50</v>
      </c>
    </row>
    <row r="105" spans="1:12">
      <c r="A105" s="30" t="s">
        <v>29</v>
      </c>
      <c r="B105" s="76">
        <v>311</v>
      </c>
      <c r="C105" s="14">
        <v>188</v>
      </c>
      <c r="D105" s="30">
        <v>41</v>
      </c>
      <c r="E105" s="30">
        <v>39</v>
      </c>
      <c r="F105" s="30">
        <v>2</v>
      </c>
      <c r="G105" s="33">
        <v>9</v>
      </c>
      <c r="H105" s="33">
        <v>7</v>
      </c>
      <c r="I105" s="35">
        <v>66</v>
      </c>
      <c r="K105" s="77">
        <v>132</v>
      </c>
      <c r="L105" s="77">
        <v>56</v>
      </c>
    </row>
    <row r="106" spans="1:12">
      <c r="A106" s="30" t="s">
        <v>30</v>
      </c>
      <c r="B106" s="76">
        <v>311</v>
      </c>
      <c r="C106" s="14">
        <v>187</v>
      </c>
      <c r="D106" s="30">
        <v>41</v>
      </c>
      <c r="E106" s="30">
        <v>39</v>
      </c>
      <c r="F106" s="30">
        <v>2</v>
      </c>
      <c r="G106" s="33">
        <v>9</v>
      </c>
      <c r="H106" s="33">
        <v>7</v>
      </c>
      <c r="I106" s="35">
        <v>67</v>
      </c>
      <c r="K106" s="77">
        <v>132</v>
      </c>
      <c r="L106" s="77">
        <v>55</v>
      </c>
    </row>
    <row r="107" spans="1:12">
      <c r="A107" s="30" t="s">
        <v>31</v>
      </c>
      <c r="B107" s="76">
        <v>317</v>
      </c>
      <c r="C107" s="14">
        <v>191</v>
      </c>
      <c r="D107" s="30">
        <v>42</v>
      </c>
      <c r="E107" s="30">
        <v>40</v>
      </c>
      <c r="F107" s="30">
        <v>2</v>
      </c>
      <c r="G107" s="33">
        <v>9</v>
      </c>
      <c r="H107" s="33">
        <v>7</v>
      </c>
      <c r="I107" s="35">
        <v>68</v>
      </c>
      <c r="K107" s="77">
        <v>134</v>
      </c>
      <c r="L107" s="77">
        <v>57</v>
      </c>
    </row>
    <row r="108" spans="1:12">
      <c r="A108" s="30" t="s">
        <v>32</v>
      </c>
      <c r="B108" s="30">
        <v>323</v>
      </c>
      <c r="C108" s="30">
        <v>196</v>
      </c>
      <c r="D108" s="30">
        <v>43</v>
      </c>
      <c r="E108" s="30">
        <v>41</v>
      </c>
      <c r="F108" s="30">
        <v>2</v>
      </c>
      <c r="G108" s="33">
        <v>9</v>
      </c>
      <c r="H108" s="33">
        <v>6</v>
      </c>
      <c r="I108" s="35">
        <v>69</v>
      </c>
      <c r="K108" s="77">
        <v>137</v>
      </c>
      <c r="L108" s="77">
        <v>59</v>
      </c>
    </row>
    <row r="109" spans="1:12">
      <c r="A109" s="30" t="s">
        <v>33</v>
      </c>
      <c r="B109" s="30">
        <v>319</v>
      </c>
      <c r="C109" s="30">
        <v>195</v>
      </c>
      <c r="D109" s="30">
        <v>39</v>
      </c>
      <c r="E109" s="30">
        <v>37</v>
      </c>
      <c r="F109" s="30">
        <v>2</v>
      </c>
      <c r="G109" s="30">
        <v>10</v>
      </c>
      <c r="H109" s="30">
        <v>5</v>
      </c>
      <c r="I109" s="35">
        <v>70</v>
      </c>
      <c r="K109" s="77">
        <v>135</v>
      </c>
      <c r="L109" s="77">
        <v>60</v>
      </c>
    </row>
    <row r="110" spans="1:12">
      <c r="A110" s="30" t="s">
        <v>34</v>
      </c>
      <c r="B110" s="30">
        <v>325</v>
      </c>
      <c r="C110" s="30">
        <v>201</v>
      </c>
      <c r="D110" s="30">
        <v>39</v>
      </c>
      <c r="E110" s="30">
        <v>37</v>
      </c>
      <c r="F110" s="30">
        <v>2</v>
      </c>
      <c r="G110" s="30">
        <v>10</v>
      </c>
      <c r="H110" s="30">
        <v>4</v>
      </c>
      <c r="I110" s="35">
        <v>71</v>
      </c>
      <c r="K110" s="77">
        <v>139</v>
      </c>
      <c r="L110" s="77">
        <v>62</v>
      </c>
    </row>
    <row r="111" spans="1:12">
      <c r="A111" s="30" t="s">
        <v>35</v>
      </c>
      <c r="B111" s="30">
        <v>334</v>
      </c>
      <c r="C111" s="30">
        <v>207</v>
      </c>
      <c r="D111" s="30">
        <v>41</v>
      </c>
      <c r="E111" s="30">
        <v>39</v>
      </c>
      <c r="F111" s="30">
        <v>2</v>
      </c>
      <c r="G111" s="30">
        <v>10</v>
      </c>
      <c r="H111" s="30">
        <v>4</v>
      </c>
      <c r="I111" s="35">
        <v>72</v>
      </c>
      <c r="K111" s="77">
        <v>143</v>
      </c>
      <c r="L111" s="77">
        <v>64</v>
      </c>
    </row>
    <row r="112" spans="1:12">
      <c r="A112" s="30" t="s">
        <v>36</v>
      </c>
      <c r="B112" s="30">
        <v>342</v>
      </c>
      <c r="C112" s="30">
        <v>212</v>
      </c>
      <c r="D112" s="30">
        <v>40</v>
      </c>
      <c r="E112" s="30">
        <v>38</v>
      </c>
      <c r="F112" s="30">
        <v>2</v>
      </c>
      <c r="G112" s="30">
        <v>11</v>
      </c>
      <c r="H112" s="30">
        <v>5</v>
      </c>
      <c r="I112" s="35">
        <v>74</v>
      </c>
      <c r="K112" s="77">
        <v>147</v>
      </c>
      <c r="L112" s="77">
        <v>65</v>
      </c>
    </row>
    <row r="113" spans="1:12">
      <c r="A113" s="30" t="s">
        <v>37</v>
      </c>
      <c r="B113" s="30">
        <v>343</v>
      </c>
      <c r="C113" s="30">
        <v>212</v>
      </c>
      <c r="D113" s="30">
        <v>40</v>
      </c>
      <c r="E113" s="30">
        <v>38</v>
      </c>
      <c r="F113" s="30">
        <v>2</v>
      </c>
      <c r="G113" s="30">
        <v>11</v>
      </c>
      <c r="H113" s="30">
        <v>5</v>
      </c>
      <c r="I113" s="35">
        <v>75</v>
      </c>
      <c r="K113" s="77">
        <v>148</v>
      </c>
      <c r="L113" s="77">
        <v>64</v>
      </c>
    </row>
    <row r="114" spans="1:12">
      <c r="A114" s="30" t="s">
        <v>38</v>
      </c>
      <c r="B114" s="30">
        <v>355</v>
      </c>
      <c r="C114" s="30">
        <v>219</v>
      </c>
      <c r="D114" s="30">
        <v>42</v>
      </c>
      <c r="E114" s="30">
        <v>40</v>
      </c>
      <c r="F114" s="30">
        <v>2</v>
      </c>
      <c r="G114" s="30">
        <v>11</v>
      </c>
      <c r="H114" s="30">
        <v>5</v>
      </c>
      <c r="I114" s="35">
        <v>78</v>
      </c>
      <c r="K114" s="77">
        <v>153</v>
      </c>
      <c r="L114" s="77">
        <v>66</v>
      </c>
    </row>
    <row r="115" spans="1:12">
      <c r="A115" s="30" t="s">
        <v>39</v>
      </c>
      <c r="B115" s="30">
        <v>369</v>
      </c>
      <c r="C115" s="30">
        <v>231</v>
      </c>
      <c r="D115" s="30">
        <v>42</v>
      </c>
      <c r="E115" s="30">
        <v>40</v>
      </c>
      <c r="F115" s="30">
        <v>2</v>
      </c>
      <c r="G115" s="30">
        <v>11</v>
      </c>
      <c r="H115" s="30">
        <v>4</v>
      </c>
      <c r="I115" s="35">
        <v>81</v>
      </c>
      <c r="K115" s="77">
        <v>162</v>
      </c>
      <c r="L115" s="77">
        <v>69</v>
      </c>
    </row>
    <row r="116" spans="1:12">
      <c r="A116" s="30" t="s">
        <v>40</v>
      </c>
      <c r="B116" s="30">
        <v>385</v>
      </c>
      <c r="C116" s="30">
        <v>243</v>
      </c>
      <c r="D116" s="30">
        <v>42</v>
      </c>
      <c r="E116" s="30">
        <v>40</v>
      </c>
      <c r="F116" s="30">
        <v>2</v>
      </c>
      <c r="G116" s="30">
        <v>12</v>
      </c>
      <c r="H116" s="30">
        <v>5</v>
      </c>
      <c r="I116" s="35">
        <v>83</v>
      </c>
      <c r="K116" s="77">
        <v>172</v>
      </c>
      <c r="L116" s="77">
        <v>71</v>
      </c>
    </row>
    <row r="117" spans="1:12">
      <c r="A117" s="30" t="s">
        <v>41</v>
      </c>
      <c r="B117" s="30">
        <v>395</v>
      </c>
      <c r="C117" s="30">
        <v>247</v>
      </c>
      <c r="D117" s="30">
        <v>44</v>
      </c>
      <c r="E117" s="30">
        <v>41</v>
      </c>
      <c r="F117" s="30">
        <v>3</v>
      </c>
      <c r="G117" s="30">
        <v>11</v>
      </c>
      <c r="H117" s="30">
        <v>6</v>
      </c>
      <c r="I117" s="35">
        <v>87</v>
      </c>
      <c r="K117" s="77">
        <v>178</v>
      </c>
      <c r="L117" s="77">
        <v>69</v>
      </c>
    </row>
    <row r="118" spans="1:12">
      <c r="A118" s="30" t="s">
        <v>42</v>
      </c>
      <c r="B118" s="30">
        <v>404</v>
      </c>
      <c r="C118" s="30">
        <v>253</v>
      </c>
      <c r="D118" s="30">
        <v>45</v>
      </c>
      <c r="E118" s="30">
        <v>43</v>
      </c>
      <c r="F118" s="30">
        <v>2</v>
      </c>
      <c r="G118" s="30">
        <v>12</v>
      </c>
      <c r="H118" s="30">
        <v>5</v>
      </c>
      <c r="I118" s="35">
        <v>89</v>
      </c>
      <c r="K118" s="77">
        <v>181</v>
      </c>
      <c r="L118" s="77">
        <v>72</v>
      </c>
    </row>
    <row r="119" spans="1:12">
      <c r="A119" s="30" t="s">
        <v>43</v>
      </c>
      <c r="B119" s="30">
        <v>412</v>
      </c>
      <c r="C119" s="30">
        <v>257</v>
      </c>
      <c r="D119" s="30">
        <v>45</v>
      </c>
      <c r="E119" s="30">
        <v>43</v>
      </c>
      <c r="F119" s="30">
        <v>2</v>
      </c>
      <c r="G119" s="30">
        <v>13</v>
      </c>
      <c r="H119" s="30">
        <v>5</v>
      </c>
      <c r="I119" s="35">
        <v>92</v>
      </c>
      <c r="K119" s="77">
        <v>184</v>
      </c>
      <c r="L119" s="77">
        <v>73</v>
      </c>
    </row>
    <row r="120" spans="1:12">
      <c r="A120" s="30" t="s">
        <v>44</v>
      </c>
      <c r="B120" s="30">
        <v>423</v>
      </c>
      <c r="C120" s="30">
        <v>263</v>
      </c>
      <c r="D120" s="30">
        <v>46</v>
      </c>
      <c r="E120" s="30">
        <v>44</v>
      </c>
      <c r="F120" s="30">
        <v>2</v>
      </c>
      <c r="G120" s="30">
        <v>13</v>
      </c>
      <c r="H120" s="30">
        <v>6</v>
      </c>
      <c r="I120" s="35">
        <v>95</v>
      </c>
      <c r="K120" s="77">
        <v>189</v>
      </c>
      <c r="L120" s="77">
        <v>74</v>
      </c>
    </row>
    <row r="121" spans="1:12">
      <c r="A121" s="30" t="s">
        <v>45</v>
      </c>
      <c r="B121" s="30">
        <v>424</v>
      </c>
      <c r="C121" s="30">
        <v>263</v>
      </c>
      <c r="D121" s="30">
        <v>46</v>
      </c>
      <c r="E121" s="30">
        <v>43</v>
      </c>
      <c r="F121" s="30">
        <v>3</v>
      </c>
      <c r="G121" s="30">
        <v>13</v>
      </c>
      <c r="H121" s="30">
        <v>6</v>
      </c>
      <c r="I121" s="35">
        <v>96</v>
      </c>
      <c r="K121" s="77">
        <v>189</v>
      </c>
      <c r="L121" s="77">
        <v>74</v>
      </c>
    </row>
    <row r="122" spans="1:12">
      <c r="A122" s="30" t="s">
        <v>46</v>
      </c>
      <c r="B122" s="30">
        <v>438</v>
      </c>
      <c r="C122" s="30">
        <v>271</v>
      </c>
      <c r="D122" s="30">
        <v>47</v>
      </c>
      <c r="E122" s="30">
        <v>44</v>
      </c>
      <c r="F122" s="30">
        <v>3</v>
      </c>
      <c r="G122" s="30">
        <v>13</v>
      </c>
      <c r="H122" s="30">
        <v>5</v>
      </c>
      <c r="I122" s="35">
        <v>102</v>
      </c>
      <c r="K122" s="77">
        <v>195</v>
      </c>
      <c r="L122" s="77">
        <v>76</v>
      </c>
    </row>
    <row r="123" spans="1:12">
      <c r="A123" s="30" t="s">
        <v>47</v>
      </c>
      <c r="B123" s="30">
        <v>449</v>
      </c>
      <c r="C123" s="30">
        <v>279</v>
      </c>
      <c r="D123" s="30">
        <v>49</v>
      </c>
      <c r="E123" s="30">
        <v>46</v>
      </c>
      <c r="F123" s="30">
        <v>3</v>
      </c>
      <c r="G123" s="30">
        <v>13</v>
      </c>
      <c r="H123" s="30">
        <v>5</v>
      </c>
      <c r="I123" s="35">
        <v>103</v>
      </c>
      <c r="K123" s="77">
        <v>203</v>
      </c>
      <c r="L123" s="77">
        <v>76</v>
      </c>
    </row>
    <row r="124" spans="1:12">
      <c r="A124" s="30" t="s">
        <v>48</v>
      </c>
      <c r="B124" s="30">
        <v>465</v>
      </c>
      <c r="C124" s="30">
        <v>291</v>
      </c>
      <c r="D124" s="30">
        <v>52</v>
      </c>
      <c r="E124" s="30">
        <v>50</v>
      </c>
      <c r="F124" s="30">
        <v>2</v>
      </c>
      <c r="G124" s="30">
        <v>13</v>
      </c>
      <c r="H124" s="30">
        <v>6</v>
      </c>
      <c r="I124" s="35">
        <v>103</v>
      </c>
      <c r="K124" s="77">
        <v>212</v>
      </c>
      <c r="L124" s="77">
        <v>79</v>
      </c>
    </row>
    <row r="125" spans="1:12">
      <c r="A125" s="30" t="s">
        <v>49</v>
      </c>
      <c r="B125" s="30">
        <v>468</v>
      </c>
      <c r="C125" s="30">
        <v>291</v>
      </c>
      <c r="D125" s="30">
        <v>52</v>
      </c>
      <c r="E125" s="30">
        <v>48</v>
      </c>
      <c r="F125" s="30">
        <v>4</v>
      </c>
      <c r="G125" s="30">
        <v>13</v>
      </c>
      <c r="H125" s="30">
        <v>6</v>
      </c>
      <c r="I125" s="35">
        <v>106</v>
      </c>
      <c r="K125" s="77">
        <v>213</v>
      </c>
      <c r="L125" s="77">
        <v>78</v>
      </c>
    </row>
    <row r="126" spans="1:12">
      <c r="A126" s="30" t="s">
        <v>50</v>
      </c>
      <c r="B126" s="30">
        <v>480</v>
      </c>
      <c r="C126" s="30">
        <v>295</v>
      </c>
      <c r="D126" s="30">
        <v>52</v>
      </c>
      <c r="E126" s="30">
        <v>49</v>
      </c>
      <c r="F126" s="30">
        <v>3</v>
      </c>
      <c r="G126" s="30">
        <v>14</v>
      </c>
      <c r="H126" s="30">
        <v>5</v>
      </c>
      <c r="I126" s="35">
        <v>114</v>
      </c>
      <c r="K126" s="77">
        <v>216</v>
      </c>
      <c r="L126" s="77">
        <v>79</v>
      </c>
    </row>
    <row r="127" spans="1:12">
      <c r="A127" s="30" t="s">
        <v>51</v>
      </c>
      <c r="B127" s="30">
        <v>490</v>
      </c>
      <c r="C127" s="30">
        <v>301</v>
      </c>
      <c r="D127" s="30">
        <v>54</v>
      </c>
      <c r="E127" s="30">
        <v>51</v>
      </c>
      <c r="F127" s="30">
        <v>3</v>
      </c>
      <c r="G127" s="30">
        <v>14</v>
      </c>
      <c r="H127" s="30">
        <v>5</v>
      </c>
      <c r="I127" s="35">
        <v>116</v>
      </c>
      <c r="K127" s="77">
        <v>221</v>
      </c>
      <c r="L127" s="77">
        <v>80</v>
      </c>
    </row>
    <row r="128" spans="1:12">
      <c r="A128" s="30" t="s">
        <v>52</v>
      </c>
      <c r="B128" s="30">
        <v>501</v>
      </c>
      <c r="C128" s="30">
        <v>307</v>
      </c>
      <c r="D128" s="30">
        <v>57</v>
      </c>
      <c r="E128" s="30">
        <v>54</v>
      </c>
      <c r="F128" s="30">
        <v>3</v>
      </c>
      <c r="G128" s="30">
        <v>14</v>
      </c>
      <c r="H128" s="30">
        <v>6</v>
      </c>
      <c r="I128" s="35">
        <v>117</v>
      </c>
      <c r="K128" s="77">
        <v>225</v>
      </c>
      <c r="L128" s="77">
        <v>82</v>
      </c>
    </row>
    <row r="129" spans="1:12">
      <c r="A129" s="30" t="s">
        <v>53</v>
      </c>
      <c r="B129" s="30">
        <v>509</v>
      </c>
      <c r="C129" s="30">
        <v>310</v>
      </c>
      <c r="D129" s="30">
        <v>59</v>
      </c>
      <c r="E129" s="30">
        <v>55</v>
      </c>
      <c r="F129" s="30">
        <v>4</v>
      </c>
      <c r="G129" s="30">
        <v>13</v>
      </c>
      <c r="H129" s="30">
        <v>7</v>
      </c>
      <c r="I129" s="35">
        <v>120</v>
      </c>
      <c r="K129" s="77">
        <v>228</v>
      </c>
      <c r="L129" s="77">
        <v>82</v>
      </c>
    </row>
    <row r="130" spans="1:12">
      <c r="A130" s="30" t="s">
        <v>54</v>
      </c>
      <c r="B130" s="30">
        <v>531</v>
      </c>
      <c r="C130" s="30">
        <v>320</v>
      </c>
      <c r="D130" s="30">
        <v>60</v>
      </c>
      <c r="E130" s="30">
        <v>56</v>
      </c>
      <c r="F130" s="30">
        <v>4</v>
      </c>
      <c r="G130" s="30">
        <v>14</v>
      </c>
      <c r="H130" s="30">
        <v>6</v>
      </c>
      <c r="I130" s="35">
        <v>131</v>
      </c>
      <c r="K130" s="77">
        <v>237</v>
      </c>
      <c r="L130" s="77">
        <v>83</v>
      </c>
    </row>
    <row r="131" spans="1:12">
      <c r="A131" s="30" t="s">
        <v>55</v>
      </c>
      <c r="B131" s="30">
        <v>544</v>
      </c>
      <c r="C131" s="30">
        <v>330</v>
      </c>
      <c r="D131" s="30">
        <v>61</v>
      </c>
      <c r="E131" s="30">
        <v>56</v>
      </c>
      <c r="F131" s="30">
        <v>5</v>
      </c>
      <c r="G131" s="30">
        <v>14</v>
      </c>
      <c r="H131" s="30">
        <v>6</v>
      </c>
      <c r="I131" s="35">
        <v>133</v>
      </c>
      <c r="K131" s="77">
        <v>245</v>
      </c>
      <c r="L131" s="77">
        <v>85</v>
      </c>
    </row>
    <row r="132" spans="1:12">
      <c r="A132" s="30" t="s">
        <v>56</v>
      </c>
      <c r="B132" s="30">
        <v>568</v>
      </c>
      <c r="C132" s="30">
        <v>346</v>
      </c>
      <c r="D132" s="30">
        <v>64</v>
      </c>
      <c r="E132" s="30">
        <v>59</v>
      </c>
      <c r="F132" s="30">
        <v>5</v>
      </c>
      <c r="G132" s="30">
        <v>15</v>
      </c>
      <c r="H132" s="30">
        <v>7</v>
      </c>
      <c r="I132" s="35">
        <v>136</v>
      </c>
      <c r="K132" s="77">
        <v>258</v>
      </c>
      <c r="L132" s="77">
        <v>88</v>
      </c>
    </row>
    <row r="133" spans="1:12">
      <c r="A133" s="30" t="s">
        <v>57</v>
      </c>
      <c r="B133" s="30">
        <v>573</v>
      </c>
      <c r="C133" s="30">
        <v>348</v>
      </c>
      <c r="D133" s="30">
        <v>65</v>
      </c>
      <c r="E133" s="30">
        <v>58</v>
      </c>
      <c r="F133" s="30">
        <v>7</v>
      </c>
      <c r="G133" s="30">
        <v>15</v>
      </c>
      <c r="H133" s="30">
        <v>8</v>
      </c>
      <c r="I133" s="35">
        <v>137</v>
      </c>
      <c r="K133" s="77">
        <v>265</v>
      </c>
      <c r="L133" s="77">
        <v>83</v>
      </c>
    </row>
    <row r="134" spans="1:12">
      <c r="A134" s="30" t="s">
        <v>58</v>
      </c>
      <c r="B134" s="30">
        <v>599</v>
      </c>
      <c r="C134" s="30">
        <v>362</v>
      </c>
      <c r="D134" s="30">
        <v>67</v>
      </c>
      <c r="E134" s="30">
        <v>60</v>
      </c>
      <c r="F134" s="30">
        <v>7</v>
      </c>
      <c r="G134" s="30">
        <v>16</v>
      </c>
      <c r="H134" s="30">
        <v>6</v>
      </c>
      <c r="I134" s="35">
        <v>148</v>
      </c>
      <c r="K134" s="77">
        <v>271</v>
      </c>
      <c r="L134" s="77">
        <v>91</v>
      </c>
    </row>
    <row r="135" spans="1:12">
      <c r="A135" s="30" t="s">
        <v>59</v>
      </c>
      <c r="B135" s="30">
        <v>617</v>
      </c>
      <c r="C135" s="30">
        <v>371</v>
      </c>
      <c r="D135" s="30">
        <v>71</v>
      </c>
      <c r="E135" s="30">
        <v>64</v>
      </c>
      <c r="F135" s="30">
        <v>7</v>
      </c>
      <c r="G135" s="30">
        <v>16</v>
      </c>
      <c r="H135" s="30">
        <v>6</v>
      </c>
      <c r="I135" s="35">
        <v>153</v>
      </c>
      <c r="K135" s="77">
        <v>279</v>
      </c>
      <c r="L135" s="77">
        <v>92</v>
      </c>
    </row>
    <row r="136" spans="1:12">
      <c r="A136" s="30" t="s">
        <v>60</v>
      </c>
      <c r="B136" s="30">
        <v>637</v>
      </c>
      <c r="C136" s="30">
        <v>382</v>
      </c>
      <c r="D136" s="30">
        <v>73</v>
      </c>
      <c r="E136" s="30">
        <v>65</v>
      </c>
      <c r="F136" s="30">
        <v>8</v>
      </c>
      <c r="G136" s="30">
        <v>17</v>
      </c>
      <c r="H136" s="30">
        <v>8</v>
      </c>
      <c r="I136" s="35">
        <v>157</v>
      </c>
      <c r="K136" s="77">
        <v>289</v>
      </c>
      <c r="L136" s="77">
        <v>93</v>
      </c>
    </row>
    <row r="137" spans="1:12">
      <c r="A137" s="30" t="s">
        <v>61</v>
      </c>
      <c r="B137" s="30">
        <v>655</v>
      </c>
      <c r="C137" s="30">
        <v>395</v>
      </c>
      <c r="D137" s="30">
        <v>75</v>
      </c>
      <c r="E137" s="30">
        <v>67</v>
      </c>
      <c r="F137" s="30">
        <v>8</v>
      </c>
      <c r="G137" s="30">
        <v>17</v>
      </c>
      <c r="H137" s="30">
        <v>9</v>
      </c>
      <c r="I137" s="35">
        <v>159</v>
      </c>
      <c r="K137" s="77">
        <v>302</v>
      </c>
      <c r="L137" s="77">
        <v>93</v>
      </c>
    </row>
    <row r="138" spans="1:12">
      <c r="A138" s="30" t="s">
        <v>62</v>
      </c>
      <c r="B138" s="30">
        <v>676</v>
      </c>
      <c r="C138" s="30">
        <v>404</v>
      </c>
      <c r="D138" s="30">
        <v>77</v>
      </c>
      <c r="E138" s="30">
        <v>68</v>
      </c>
      <c r="F138" s="30">
        <v>9</v>
      </c>
      <c r="G138" s="30">
        <v>18</v>
      </c>
      <c r="H138" s="30">
        <v>7</v>
      </c>
      <c r="I138" s="35">
        <v>170</v>
      </c>
      <c r="K138" s="77">
        <v>311</v>
      </c>
      <c r="L138" s="77">
        <v>93</v>
      </c>
    </row>
    <row r="139" spans="1:12">
      <c r="A139" s="30" t="s">
        <v>63</v>
      </c>
      <c r="B139" s="30">
        <v>703</v>
      </c>
      <c r="C139" s="30">
        <v>425</v>
      </c>
      <c r="D139" s="30">
        <v>80</v>
      </c>
      <c r="E139" s="30">
        <v>71</v>
      </c>
      <c r="F139" s="30">
        <v>9</v>
      </c>
      <c r="G139" s="30">
        <v>19</v>
      </c>
      <c r="H139" s="30">
        <v>9</v>
      </c>
      <c r="I139" s="35">
        <v>170</v>
      </c>
      <c r="K139" s="77">
        <v>330</v>
      </c>
      <c r="L139" s="77">
        <v>95</v>
      </c>
    </row>
    <row r="140" spans="1:12">
      <c r="A140" s="30" t="s">
        <v>64</v>
      </c>
      <c r="B140" s="30">
        <v>736</v>
      </c>
      <c r="C140" s="30">
        <v>454</v>
      </c>
      <c r="D140" s="30">
        <v>82</v>
      </c>
      <c r="E140" s="30">
        <v>74</v>
      </c>
      <c r="F140" s="30">
        <v>8</v>
      </c>
      <c r="G140" s="30">
        <v>20</v>
      </c>
      <c r="H140" s="30">
        <v>9</v>
      </c>
      <c r="I140" s="35">
        <v>171</v>
      </c>
      <c r="K140" s="77">
        <v>353</v>
      </c>
      <c r="L140" s="77">
        <v>101</v>
      </c>
    </row>
    <row r="141" spans="1:12">
      <c r="A141" s="30" t="s">
        <v>65</v>
      </c>
      <c r="B141" s="30">
        <v>749</v>
      </c>
      <c r="C141" s="30">
        <v>459</v>
      </c>
      <c r="D141" s="30">
        <v>85</v>
      </c>
      <c r="E141" s="30">
        <v>73</v>
      </c>
      <c r="F141" s="30">
        <v>12</v>
      </c>
      <c r="G141" s="30">
        <v>20</v>
      </c>
      <c r="H141" s="30">
        <v>10</v>
      </c>
      <c r="I141" s="35">
        <v>175</v>
      </c>
      <c r="K141" s="77">
        <v>360</v>
      </c>
      <c r="L141" s="77">
        <v>99</v>
      </c>
    </row>
    <row r="142" spans="1:12">
      <c r="A142" s="30" t="s">
        <v>66</v>
      </c>
      <c r="B142" s="30">
        <v>765</v>
      </c>
      <c r="C142" s="30">
        <v>474</v>
      </c>
      <c r="D142" s="30">
        <v>88</v>
      </c>
      <c r="E142" s="30">
        <v>76</v>
      </c>
      <c r="F142" s="30">
        <v>12</v>
      </c>
      <c r="G142" s="30">
        <v>20</v>
      </c>
      <c r="H142" s="30">
        <v>7</v>
      </c>
      <c r="I142" s="35">
        <v>176</v>
      </c>
      <c r="K142" s="77">
        <v>368</v>
      </c>
      <c r="L142" s="77">
        <v>106</v>
      </c>
    </row>
    <row r="143" spans="1:12">
      <c r="A143" s="30" t="s">
        <v>67</v>
      </c>
      <c r="B143" s="30">
        <v>777</v>
      </c>
      <c r="C143" s="30">
        <v>480</v>
      </c>
      <c r="D143" s="30">
        <v>92</v>
      </c>
      <c r="E143" s="30">
        <v>80</v>
      </c>
      <c r="F143" s="30">
        <v>12</v>
      </c>
      <c r="G143" s="30">
        <v>21</v>
      </c>
      <c r="H143" s="30">
        <v>8</v>
      </c>
      <c r="I143" s="35">
        <v>176</v>
      </c>
      <c r="K143" s="77">
        <v>374</v>
      </c>
      <c r="L143" s="77">
        <v>106</v>
      </c>
    </row>
    <row r="144" spans="1:12">
      <c r="A144" s="30" t="s">
        <v>68</v>
      </c>
      <c r="B144" s="30">
        <v>792</v>
      </c>
      <c r="C144" s="30">
        <v>489</v>
      </c>
      <c r="D144" s="30">
        <v>94</v>
      </c>
      <c r="E144" s="30">
        <v>82</v>
      </c>
      <c r="F144" s="30">
        <v>12</v>
      </c>
      <c r="G144" s="30">
        <v>23</v>
      </c>
      <c r="H144" s="30">
        <v>9</v>
      </c>
      <c r="I144" s="35">
        <v>177</v>
      </c>
      <c r="K144" s="77">
        <v>378</v>
      </c>
      <c r="L144" s="77">
        <v>111</v>
      </c>
    </row>
    <row r="145" spans="1:12">
      <c r="A145" s="30" t="s">
        <v>69</v>
      </c>
      <c r="B145" s="30">
        <v>816</v>
      </c>
      <c r="C145" s="30">
        <v>501</v>
      </c>
      <c r="D145" s="30">
        <v>100</v>
      </c>
      <c r="E145" s="30">
        <v>86</v>
      </c>
      <c r="F145" s="30">
        <v>14</v>
      </c>
      <c r="G145" s="30">
        <v>25</v>
      </c>
      <c r="H145" s="30">
        <v>11</v>
      </c>
      <c r="I145" s="35">
        <v>179</v>
      </c>
      <c r="K145" s="77">
        <v>392</v>
      </c>
      <c r="L145" s="77">
        <v>109</v>
      </c>
    </row>
    <row r="146" spans="1:12">
      <c r="A146" s="30" t="s">
        <v>70</v>
      </c>
      <c r="B146" s="30">
        <v>857</v>
      </c>
      <c r="C146" s="30">
        <v>538</v>
      </c>
      <c r="D146" s="30">
        <v>99</v>
      </c>
      <c r="E146" s="30">
        <v>85</v>
      </c>
      <c r="F146" s="30">
        <v>14</v>
      </c>
      <c r="G146" s="30">
        <v>33</v>
      </c>
      <c r="H146" s="30">
        <v>8</v>
      </c>
      <c r="I146" s="35">
        <v>179</v>
      </c>
      <c r="K146" s="77">
        <v>424</v>
      </c>
      <c r="L146" s="77">
        <v>114</v>
      </c>
    </row>
    <row r="147" spans="1:12">
      <c r="A147" s="30" t="s">
        <v>71</v>
      </c>
      <c r="B147" s="30">
        <v>908</v>
      </c>
      <c r="C147" s="30">
        <v>575</v>
      </c>
      <c r="D147" s="30">
        <v>104</v>
      </c>
      <c r="E147" s="30">
        <v>89</v>
      </c>
      <c r="F147" s="30">
        <v>15</v>
      </c>
      <c r="G147" s="30">
        <v>33</v>
      </c>
      <c r="H147" s="30">
        <v>9</v>
      </c>
      <c r="I147" s="35">
        <v>187</v>
      </c>
      <c r="K147" s="77">
        <v>458</v>
      </c>
      <c r="L147" s="77">
        <v>117</v>
      </c>
    </row>
    <row r="148" spans="1:12">
      <c r="A148" s="30" t="s">
        <v>72</v>
      </c>
      <c r="B148" s="30">
        <v>954</v>
      </c>
      <c r="C148" s="30">
        <v>608</v>
      </c>
      <c r="D148" s="30">
        <v>110</v>
      </c>
      <c r="E148" s="30">
        <v>95</v>
      </c>
      <c r="F148" s="30">
        <v>15</v>
      </c>
      <c r="G148" s="30">
        <v>34</v>
      </c>
      <c r="H148" s="30">
        <v>9</v>
      </c>
      <c r="I148" s="35">
        <v>193</v>
      </c>
      <c r="K148" s="77">
        <v>488</v>
      </c>
      <c r="L148" s="77">
        <v>120</v>
      </c>
    </row>
    <row r="149" spans="1:12">
      <c r="A149" s="30" t="s">
        <v>73</v>
      </c>
      <c r="B149" s="30">
        <v>967</v>
      </c>
      <c r="C149" s="30">
        <v>611</v>
      </c>
      <c r="D149" s="30">
        <v>113</v>
      </c>
      <c r="E149" s="30">
        <v>98</v>
      </c>
      <c r="F149" s="30">
        <v>15</v>
      </c>
      <c r="G149" s="30">
        <v>33</v>
      </c>
      <c r="H149" s="30">
        <v>10</v>
      </c>
      <c r="I149" s="35">
        <v>200</v>
      </c>
      <c r="K149" s="77">
        <v>493</v>
      </c>
      <c r="L149" s="77">
        <v>118</v>
      </c>
    </row>
    <row r="150" spans="1:12">
      <c r="A150" s="30" t="s">
        <v>74</v>
      </c>
      <c r="B150" s="30">
        <v>993</v>
      </c>
      <c r="C150" s="30">
        <v>627</v>
      </c>
      <c r="D150" s="30">
        <v>117</v>
      </c>
      <c r="E150" s="30">
        <v>99</v>
      </c>
      <c r="F150" s="30">
        <v>18</v>
      </c>
      <c r="G150" s="30">
        <v>30</v>
      </c>
      <c r="H150" s="30">
        <v>9</v>
      </c>
      <c r="I150" s="35">
        <v>210</v>
      </c>
      <c r="K150" s="77">
        <v>508</v>
      </c>
      <c r="L150" s="77">
        <v>119</v>
      </c>
    </row>
    <row r="151" spans="1:12">
      <c r="A151" s="30" t="s">
        <v>75</v>
      </c>
      <c r="B151" s="30">
        <v>1056</v>
      </c>
      <c r="C151" s="30">
        <v>666</v>
      </c>
      <c r="D151" s="30">
        <v>121</v>
      </c>
      <c r="E151" s="30">
        <v>105</v>
      </c>
      <c r="F151" s="30">
        <v>16</v>
      </c>
      <c r="G151" s="30">
        <v>30</v>
      </c>
      <c r="H151" s="30">
        <v>10</v>
      </c>
      <c r="I151" s="35">
        <v>229</v>
      </c>
      <c r="K151" s="77">
        <v>541</v>
      </c>
      <c r="L151" s="77">
        <v>125</v>
      </c>
    </row>
    <row r="152" spans="1:12">
      <c r="A152" s="30" t="s">
        <v>76</v>
      </c>
      <c r="B152" s="30">
        <v>1121</v>
      </c>
      <c r="C152" s="30">
        <v>707</v>
      </c>
      <c r="D152" s="30">
        <v>124</v>
      </c>
      <c r="E152" s="30">
        <v>105</v>
      </c>
      <c r="F152" s="30">
        <v>19</v>
      </c>
      <c r="G152" s="30">
        <v>30</v>
      </c>
      <c r="H152" s="30">
        <v>13</v>
      </c>
      <c r="I152" s="35">
        <v>247</v>
      </c>
      <c r="K152" s="77">
        <v>579</v>
      </c>
      <c r="L152" s="77">
        <v>128</v>
      </c>
    </row>
    <row r="153" spans="1:12">
      <c r="A153" s="30" t="s">
        <v>77</v>
      </c>
      <c r="B153" s="30">
        <v>1216</v>
      </c>
      <c r="C153" s="30">
        <v>771</v>
      </c>
      <c r="D153" s="30">
        <v>128</v>
      </c>
      <c r="E153" s="30">
        <v>109</v>
      </c>
      <c r="F153" s="30">
        <v>19</v>
      </c>
      <c r="G153" s="30">
        <v>33</v>
      </c>
      <c r="H153" s="30">
        <v>14</v>
      </c>
      <c r="I153" s="35">
        <v>270</v>
      </c>
      <c r="K153" s="77">
        <v>624</v>
      </c>
      <c r="L153" s="77">
        <v>147</v>
      </c>
    </row>
    <row r="154" spans="1:12">
      <c r="A154" s="30" t="s">
        <v>78</v>
      </c>
      <c r="B154" s="30">
        <v>1296</v>
      </c>
      <c r="C154" s="30">
        <v>817</v>
      </c>
      <c r="D154" s="30">
        <v>131</v>
      </c>
      <c r="E154" s="30">
        <v>112</v>
      </c>
      <c r="F154" s="30">
        <v>19</v>
      </c>
      <c r="G154" s="30">
        <v>35</v>
      </c>
      <c r="H154" s="30">
        <v>10</v>
      </c>
      <c r="I154" s="35">
        <v>303</v>
      </c>
      <c r="K154" s="77">
        <v>667</v>
      </c>
      <c r="L154" s="77">
        <v>150</v>
      </c>
    </row>
    <row r="155" spans="1:12">
      <c r="A155" s="30" t="s">
        <v>79</v>
      </c>
      <c r="B155" s="30">
        <v>1385</v>
      </c>
      <c r="C155" s="30">
        <v>891</v>
      </c>
      <c r="D155" s="30">
        <v>134</v>
      </c>
      <c r="E155" s="30">
        <v>116</v>
      </c>
      <c r="F155" s="30">
        <v>18</v>
      </c>
      <c r="G155" s="30">
        <v>36</v>
      </c>
      <c r="H155" s="30">
        <v>11</v>
      </c>
      <c r="I155" s="35">
        <v>313</v>
      </c>
      <c r="K155" s="77">
        <v>733</v>
      </c>
      <c r="L155" s="77">
        <v>158</v>
      </c>
    </row>
    <row r="156" spans="1:12">
      <c r="A156" s="30" t="s">
        <v>80</v>
      </c>
      <c r="B156" s="30">
        <v>1449</v>
      </c>
      <c r="C156" s="30">
        <v>939</v>
      </c>
      <c r="D156" s="30">
        <v>136</v>
      </c>
      <c r="E156" s="30">
        <v>116</v>
      </c>
      <c r="F156" s="30">
        <v>20</v>
      </c>
      <c r="G156" s="30">
        <v>37</v>
      </c>
      <c r="H156" s="30">
        <v>10</v>
      </c>
      <c r="I156" s="35">
        <v>327</v>
      </c>
      <c r="K156" s="77">
        <v>771</v>
      </c>
      <c r="L156" s="77">
        <v>168</v>
      </c>
    </row>
    <row r="157" spans="1:12">
      <c r="A157" s="30" t="s">
        <v>81</v>
      </c>
      <c r="B157" s="30">
        <v>1535</v>
      </c>
      <c r="C157" s="30">
        <v>995</v>
      </c>
      <c r="D157" s="30">
        <v>139</v>
      </c>
      <c r="E157" s="30">
        <v>115</v>
      </c>
      <c r="F157" s="30">
        <v>24</v>
      </c>
      <c r="G157" s="30">
        <v>39</v>
      </c>
      <c r="H157" s="30">
        <v>21</v>
      </c>
      <c r="I157" s="35">
        <v>341</v>
      </c>
      <c r="K157" s="77">
        <v>813</v>
      </c>
      <c r="L157" s="77">
        <v>182</v>
      </c>
    </row>
    <row r="158" spans="1:12">
      <c r="A158" s="30" t="s">
        <v>82</v>
      </c>
      <c r="B158" s="30">
        <v>1569</v>
      </c>
      <c r="C158" s="30">
        <v>1018</v>
      </c>
      <c r="D158" s="30">
        <v>142</v>
      </c>
      <c r="E158" s="30">
        <v>118</v>
      </c>
      <c r="F158" s="30">
        <v>24</v>
      </c>
      <c r="G158" s="30">
        <v>47</v>
      </c>
      <c r="H158" s="30">
        <v>10</v>
      </c>
      <c r="I158" s="35">
        <v>352</v>
      </c>
      <c r="K158" s="77">
        <v>838</v>
      </c>
      <c r="L158" s="77">
        <v>180</v>
      </c>
    </row>
    <row r="159" spans="1:12">
      <c r="A159" s="30" t="s">
        <v>83</v>
      </c>
      <c r="B159" s="30">
        <v>1639</v>
      </c>
      <c r="C159" s="30">
        <v>1064</v>
      </c>
      <c r="D159" s="30">
        <v>144</v>
      </c>
      <c r="E159" s="30">
        <v>118</v>
      </c>
      <c r="F159" s="30">
        <v>26</v>
      </c>
      <c r="G159" s="30">
        <v>48</v>
      </c>
      <c r="H159" s="30">
        <v>11</v>
      </c>
      <c r="I159" s="35">
        <v>372</v>
      </c>
      <c r="K159" s="77">
        <v>875</v>
      </c>
      <c r="L159" s="77">
        <v>189</v>
      </c>
    </row>
    <row r="160" spans="1:12">
      <c r="A160" s="30" t="s">
        <v>84</v>
      </c>
      <c r="B160" s="30">
        <v>1735</v>
      </c>
      <c r="C160" s="30">
        <v>1128</v>
      </c>
      <c r="D160" s="30">
        <v>147</v>
      </c>
      <c r="E160" s="30">
        <v>119</v>
      </c>
      <c r="F160" s="30">
        <v>28</v>
      </c>
      <c r="G160" s="30">
        <v>48</v>
      </c>
      <c r="H160" s="30">
        <v>13</v>
      </c>
      <c r="I160" s="35">
        <v>399</v>
      </c>
      <c r="K160" s="77">
        <v>930</v>
      </c>
      <c r="L160" s="77">
        <v>198</v>
      </c>
    </row>
    <row r="161" spans="1:12">
      <c r="A161" s="30" t="s">
        <v>85</v>
      </c>
      <c r="B161" s="30">
        <v>1823</v>
      </c>
      <c r="C161" s="30">
        <v>1182</v>
      </c>
      <c r="D161" s="30">
        <v>144</v>
      </c>
      <c r="E161" s="30">
        <v>115</v>
      </c>
      <c r="F161" s="30">
        <v>29</v>
      </c>
      <c r="G161" s="30">
        <v>52</v>
      </c>
      <c r="H161" s="30">
        <v>22</v>
      </c>
      <c r="I161" s="35">
        <v>423</v>
      </c>
      <c r="K161" s="77">
        <v>974</v>
      </c>
      <c r="L161" s="77">
        <v>208</v>
      </c>
    </row>
    <row r="162" spans="1:12">
      <c r="A162" s="30" t="s">
        <v>86</v>
      </c>
      <c r="B162" s="30">
        <v>1897</v>
      </c>
      <c r="C162" s="30">
        <v>1226</v>
      </c>
      <c r="D162" s="30">
        <v>154</v>
      </c>
      <c r="E162" s="30">
        <v>124</v>
      </c>
      <c r="F162" s="30">
        <v>30</v>
      </c>
      <c r="G162" s="30">
        <v>63</v>
      </c>
      <c r="H162" s="30">
        <v>12</v>
      </c>
      <c r="I162" s="35">
        <v>442</v>
      </c>
      <c r="K162" s="77">
        <v>1015</v>
      </c>
      <c r="L162" s="77">
        <v>211</v>
      </c>
    </row>
    <row r="163" spans="1:12">
      <c r="A163" s="30" t="s">
        <v>87</v>
      </c>
      <c r="B163" s="30">
        <v>1979</v>
      </c>
      <c r="C163" s="30">
        <v>1274</v>
      </c>
      <c r="D163" s="30">
        <v>165</v>
      </c>
      <c r="E163" s="30">
        <v>135</v>
      </c>
      <c r="F163" s="30">
        <v>30</v>
      </c>
      <c r="G163" s="30">
        <v>65</v>
      </c>
      <c r="H163" s="30">
        <v>13</v>
      </c>
      <c r="I163" s="35">
        <v>462</v>
      </c>
      <c r="K163" s="77">
        <v>1059</v>
      </c>
      <c r="L163" s="77">
        <v>215</v>
      </c>
    </row>
    <row r="164" spans="1:12">
      <c r="A164" s="30" t="s">
        <v>88</v>
      </c>
      <c r="B164" s="30">
        <v>2047</v>
      </c>
      <c r="C164" s="30">
        <v>1314</v>
      </c>
      <c r="D164" s="30">
        <v>175</v>
      </c>
      <c r="E164" s="30">
        <v>145</v>
      </c>
      <c r="F164" s="30">
        <v>30</v>
      </c>
      <c r="G164" s="30">
        <v>66</v>
      </c>
      <c r="H164" s="30">
        <v>14</v>
      </c>
      <c r="I164" s="35">
        <v>478</v>
      </c>
      <c r="K164" s="77">
        <v>1092</v>
      </c>
      <c r="L164" s="77">
        <v>222</v>
      </c>
    </row>
    <row r="165" spans="1:12">
      <c r="A165" s="30" t="s">
        <v>89</v>
      </c>
      <c r="B165" s="30">
        <v>2110</v>
      </c>
      <c r="C165" s="30">
        <v>1340</v>
      </c>
      <c r="D165" s="30">
        <v>186</v>
      </c>
      <c r="E165" s="30">
        <v>156</v>
      </c>
      <c r="F165" s="30">
        <v>30</v>
      </c>
      <c r="G165" s="30">
        <v>73</v>
      </c>
      <c r="H165" s="30">
        <v>26</v>
      </c>
      <c r="I165" s="35">
        <v>485</v>
      </c>
      <c r="K165" s="77">
        <v>1119</v>
      </c>
      <c r="L165" s="77">
        <v>221</v>
      </c>
    </row>
    <row r="166" spans="1:12">
      <c r="A166" s="30" t="s">
        <v>90</v>
      </c>
      <c r="B166" s="30">
        <v>2140</v>
      </c>
      <c r="C166" s="30">
        <v>1381</v>
      </c>
      <c r="D166" s="30">
        <v>196</v>
      </c>
      <c r="E166" s="30">
        <v>165</v>
      </c>
      <c r="F166" s="30">
        <v>31</v>
      </c>
      <c r="G166" s="30">
        <v>74</v>
      </c>
      <c r="H166" s="30">
        <v>8</v>
      </c>
      <c r="I166" s="35">
        <v>481</v>
      </c>
      <c r="K166" s="77">
        <v>1155</v>
      </c>
      <c r="L166" s="77">
        <v>226</v>
      </c>
    </row>
    <row r="167" spans="1:12">
      <c r="A167" s="30" t="s">
        <v>91</v>
      </c>
      <c r="B167" s="30">
        <v>2197</v>
      </c>
      <c r="C167" s="30">
        <v>1411</v>
      </c>
      <c r="D167" s="30">
        <v>206</v>
      </c>
      <c r="E167" s="30">
        <v>174</v>
      </c>
      <c r="F167" s="30">
        <v>32</v>
      </c>
      <c r="G167" s="30">
        <v>75</v>
      </c>
      <c r="H167" s="30">
        <v>11</v>
      </c>
      <c r="I167" s="35">
        <v>494</v>
      </c>
      <c r="K167" s="77">
        <v>1180</v>
      </c>
      <c r="L167" s="77">
        <v>231</v>
      </c>
    </row>
    <row r="168" spans="1:12">
      <c r="A168" s="30" t="s">
        <v>92</v>
      </c>
      <c r="B168" s="30">
        <v>2268</v>
      </c>
      <c r="C168" s="30">
        <v>1461</v>
      </c>
      <c r="D168" s="30">
        <v>215</v>
      </c>
      <c r="E168" s="30">
        <v>183</v>
      </c>
      <c r="F168" s="30">
        <v>32</v>
      </c>
      <c r="G168" s="30">
        <v>75</v>
      </c>
      <c r="H168" s="30">
        <v>10</v>
      </c>
      <c r="I168" s="35">
        <v>507</v>
      </c>
      <c r="K168" s="77">
        <v>1215</v>
      </c>
      <c r="L168" s="77">
        <v>246</v>
      </c>
    </row>
    <row r="169" spans="1:12">
      <c r="A169" s="30" t="s">
        <v>93</v>
      </c>
      <c r="B169" s="30">
        <v>2380</v>
      </c>
      <c r="C169" s="30">
        <v>1540</v>
      </c>
      <c r="D169" s="30">
        <v>221</v>
      </c>
      <c r="E169" s="30">
        <v>191</v>
      </c>
      <c r="F169" s="30">
        <v>30</v>
      </c>
      <c r="G169" s="30">
        <v>78</v>
      </c>
      <c r="H169" s="30">
        <v>23</v>
      </c>
      <c r="I169" s="35">
        <v>518</v>
      </c>
      <c r="K169" s="77">
        <v>1275</v>
      </c>
      <c r="L169" s="77">
        <v>265</v>
      </c>
    </row>
    <row r="170" spans="1:12">
      <c r="A170" s="30" t="s">
        <v>94</v>
      </c>
      <c r="B170" s="30">
        <v>2452</v>
      </c>
      <c r="C170" s="30">
        <v>1593</v>
      </c>
      <c r="D170" s="30">
        <v>234</v>
      </c>
      <c r="E170" s="30">
        <v>199</v>
      </c>
      <c r="F170" s="30">
        <v>35</v>
      </c>
      <c r="G170" s="30">
        <v>82</v>
      </c>
      <c r="H170" s="30">
        <v>10</v>
      </c>
      <c r="I170" s="35">
        <v>533</v>
      </c>
      <c r="K170" s="77">
        <v>1322</v>
      </c>
      <c r="L170" s="77">
        <v>271</v>
      </c>
    </row>
    <row r="171" spans="1:12">
      <c r="A171" s="30" t="s">
        <v>95</v>
      </c>
      <c r="B171" s="30">
        <v>2546</v>
      </c>
      <c r="C171" s="30">
        <v>1659</v>
      </c>
      <c r="D171" s="30">
        <v>245</v>
      </c>
      <c r="E171" s="30">
        <v>209</v>
      </c>
      <c r="F171" s="30">
        <v>36</v>
      </c>
      <c r="G171" s="30">
        <v>82</v>
      </c>
      <c r="H171" s="30">
        <v>11</v>
      </c>
      <c r="I171" s="35">
        <v>549</v>
      </c>
      <c r="K171" s="77">
        <v>1374</v>
      </c>
      <c r="L171" s="77">
        <v>285</v>
      </c>
    </row>
    <row r="172" spans="1:12">
      <c r="A172" s="30" t="s">
        <v>96</v>
      </c>
      <c r="B172" s="30">
        <v>2657</v>
      </c>
      <c r="C172" s="30">
        <v>1734</v>
      </c>
      <c r="D172" s="30">
        <v>254</v>
      </c>
      <c r="E172" s="30">
        <v>220</v>
      </c>
      <c r="F172" s="30">
        <v>34</v>
      </c>
      <c r="G172" s="30">
        <v>82</v>
      </c>
      <c r="H172" s="30">
        <v>14</v>
      </c>
      <c r="I172" s="35">
        <v>573</v>
      </c>
      <c r="K172" s="77">
        <v>1432</v>
      </c>
      <c r="L172" s="77">
        <v>302</v>
      </c>
    </row>
    <row r="173" spans="1:12">
      <c r="A173" s="30" t="s">
        <v>97</v>
      </c>
      <c r="B173" s="30">
        <v>2776</v>
      </c>
      <c r="C173" s="30">
        <v>1814</v>
      </c>
      <c r="D173" s="30">
        <v>267</v>
      </c>
      <c r="E173" s="30">
        <v>230</v>
      </c>
      <c r="F173" s="30">
        <v>37</v>
      </c>
      <c r="G173" s="30">
        <v>82</v>
      </c>
      <c r="H173" s="30">
        <v>14</v>
      </c>
      <c r="I173" s="35">
        <v>599</v>
      </c>
      <c r="K173" s="77">
        <v>1501</v>
      </c>
      <c r="L173" s="77">
        <v>313</v>
      </c>
    </row>
    <row r="174" spans="1:12">
      <c r="A174" s="30" t="s">
        <v>98</v>
      </c>
      <c r="B174" s="30">
        <v>2910</v>
      </c>
      <c r="C174" s="30">
        <v>1899</v>
      </c>
      <c r="D174" s="30">
        <v>277</v>
      </c>
      <c r="E174" s="30">
        <v>241</v>
      </c>
      <c r="F174" s="30">
        <v>36</v>
      </c>
      <c r="G174" s="30">
        <v>91</v>
      </c>
      <c r="H174" s="30">
        <v>11</v>
      </c>
      <c r="I174" s="35">
        <v>632</v>
      </c>
      <c r="K174" s="77">
        <v>1586</v>
      </c>
      <c r="L174" s="77">
        <v>313</v>
      </c>
    </row>
    <row r="175" spans="1:12">
      <c r="A175" s="30" t="s">
        <v>99</v>
      </c>
      <c r="B175" s="30">
        <v>3061</v>
      </c>
      <c r="C175" s="30">
        <v>2005</v>
      </c>
      <c r="D175" s="30">
        <v>288</v>
      </c>
      <c r="E175" s="30">
        <v>252</v>
      </c>
      <c r="F175" s="30">
        <v>36</v>
      </c>
      <c r="G175" s="30">
        <v>91</v>
      </c>
      <c r="H175" s="30">
        <v>9</v>
      </c>
      <c r="I175" s="35">
        <v>668</v>
      </c>
      <c r="K175" s="77">
        <v>1675</v>
      </c>
      <c r="L175" s="77">
        <v>330</v>
      </c>
    </row>
    <row r="176" spans="1:12">
      <c r="A176" s="30" t="s">
        <v>100</v>
      </c>
      <c r="B176" s="30">
        <v>3203</v>
      </c>
      <c r="C176" s="30">
        <v>2101</v>
      </c>
      <c r="D176" s="30">
        <v>299</v>
      </c>
      <c r="E176" s="30">
        <v>264</v>
      </c>
      <c r="F176" s="30">
        <v>35</v>
      </c>
      <c r="G176" s="30">
        <v>94</v>
      </c>
      <c r="H176" s="30">
        <v>14</v>
      </c>
      <c r="I176" s="35">
        <v>695</v>
      </c>
      <c r="K176" s="77">
        <v>1760</v>
      </c>
      <c r="L176" s="77">
        <v>341</v>
      </c>
    </row>
    <row r="177" spans="1:12">
      <c r="A177" s="30" t="s">
        <v>101</v>
      </c>
      <c r="B177" s="30">
        <v>3395</v>
      </c>
      <c r="C177" s="30">
        <v>2217</v>
      </c>
      <c r="D177" s="30">
        <v>331</v>
      </c>
      <c r="E177" s="30">
        <v>275</v>
      </c>
      <c r="F177" s="30">
        <v>56</v>
      </c>
      <c r="G177" s="30">
        <v>94</v>
      </c>
      <c r="H177" s="30">
        <v>29</v>
      </c>
      <c r="I177" s="35">
        <v>724</v>
      </c>
      <c r="K177" s="77">
        <v>1833</v>
      </c>
      <c r="L177" s="77">
        <v>384</v>
      </c>
    </row>
    <row r="178" spans="1:12">
      <c r="A178" s="30" t="s">
        <v>102</v>
      </c>
      <c r="B178" s="30">
        <v>3465</v>
      </c>
      <c r="C178" s="30">
        <v>2273</v>
      </c>
      <c r="D178" s="30">
        <v>339</v>
      </c>
      <c r="E178" s="30">
        <v>286</v>
      </c>
      <c r="F178" s="30">
        <v>53</v>
      </c>
      <c r="G178" s="30">
        <v>96</v>
      </c>
      <c r="H178" s="30">
        <v>8</v>
      </c>
      <c r="I178" s="35">
        <v>749</v>
      </c>
      <c r="K178" s="77">
        <v>1905</v>
      </c>
      <c r="L178" s="77">
        <v>368</v>
      </c>
    </row>
    <row r="179" spans="1:12">
      <c r="A179" s="30" t="s">
        <v>103</v>
      </c>
      <c r="B179" s="30">
        <v>3618</v>
      </c>
      <c r="C179" s="30">
        <v>2385</v>
      </c>
      <c r="D179" s="30">
        <v>351</v>
      </c>
      <c r="E179" s="30">
        <v>300</v>
      </c>
      <c r="F179" s="30">
        <v>51</v>
      </c>
      <c r="G179" s="30">
        <v>97</v>
      </c>
      <c r="H179" s="30">
        <v>14</v>
      </c>
      <c r="I179" s="35">
        <v>771</v>
      </c>
      <c r="K179" s="77">
        <v>1998</v>
      </c>
      <c r="L179" s="77">
        <v>387</v>
      </c>
    </row>
    <row r="180" spans="1:12">
      <c r="A180" s="30" t="s">
        <v>104</v>
      </c>
      <c r="B180" s="30">
        <v>3765</v>
      </c>
      <c r="C180" s="30">
        <v>2504</v>
      </c>
      <c r="D180" s="30">
        <v>362</v>
      </c>
      <c r="E180" s="30">
        <v>316</v>
      </c>
      <c r="F180" s="30">
        <v>46</v>
      </c>
      <c r="G180" s="30">
        <v>99</v>
      </c>
      <c r="H180" s="30">
        <v>13</v>
      </c>
      <c r="I180" s="35">
        <v>787</v>
      </c>
      <c r="K180" s="77">
        <v>2094</v>
      </c>
      <c r="L180" s="77">
        <v>410</v>
      </c>
    </row>
    <row r="181" spans="1:12">
      <c r="A181" s="30" t="s">
        <v>105</v>
      </c>
      <c r="B181" s="30">
        <v>3950</v>
      </c>
      <c r="C181" s="30">
        <v>2616</v>
      </c>
      <c r="D181" s="30">
        <v>396</v>
      </c>
      <c r="E181" s="30">
        <v>336</v>
      </c>
      <c r="F181" s="30">
        <v>60</v>
      </c>
      <c r="G181" s="30">
        <v>100</v>
      </c>
      <c r="H181" s="30">
        <v>31</v>
      </c>
      <c r="I181" s="35">
        <v>807</v>
      </c>
      <c r="K181" s="77">
        <v>2182</v>
      </c>
      <c r="L181" s="77">
        <v>434</v>
      </c>
    </row>
    <row r="182" spans="1:12">
      <c r="A182" s="30" t="s">
        <v>106</v>
      </c>
      <c r="B182" s="30">
        <v>4032</v>
      </c>
      <c r="C182" s="30">
        <v>2679</v>
      </c>
      <c r="D182" s="30">
        <v>404</v>
      </c>
      <c r="E182" s="30">
        <v>353</v>
      </c>
      <c r="F182" s="30">
        <v>51</v>
      </c>
      <c r="G182" s="30">
        <v>118</v>
      </c>
      <c r="H182" s="30">
        <v>10</v>
      </c>
      <c r="I182" s="35">
        <v>821</v>
      </c>
      <c r="K182" s="77">
        <v>2243</v>
      </c>
      <c r="L182" s="77">
        <v>436</v>
      </c>
    </row>
    <row r="183" spans="1:12">
      <c r="A183" s="30" t="s">
        <v>107</v>
      </c>
      <c r="B183" s="30">
        <v>4142</v>
      </c>
      <c r="C183" s="30">
        <v>2768</v>
      </c>
      <c r="D183" s="30">
        <v>415</v>
      </c>
      <c r="E183" s="30">
        <v>366</v>
      </c>
      <c r="F183" s="30">
        <v>49</v>
      </c>
      <c r="G183" s="30">
        <v>118</v>
      </c>
      <c r="H183" s="30">
        <v>16</v>
      </c>
      <c r="I183" s="35">
        <v>825</v>
      </c>
      <c r="K183" s="77">
        <v>2309</v>
      </c>
      <c r="L183" s="77">
        <v>459</v>
      </c>
    </row>
    <row r="184" spans="1:12">
      <c r="A184" s="30" t="s">
        <v>108</v>
      </c>
      <c r="B184" s="30">
        <v>4242</v>
      </c>
      <c r="C184" s="30">
        <v>2854</v>
      </c>
      <c r="D184" s="30">
        <v>424</v>
      </c>
      <c r="E184" s="30">
        <v>376</v>
      </c>
      <c r="F184" s="30">
        <v>48</v>
      </c>
      <c r="G184" s="30">
        <v>121</v>
      </c>
      <c r="H184" s="30">
        <v>17</v>
      </c>
      <c r="I184" s="35">
        <v>826</v>
      </c>
      <c r="K184" s="77">
        <v>2380</v>
      </c>
      <c r="L184" s="77">
        <v>474</v>
      </c>
    </row>
    <row r="185" spans="1:12">
      <c r="A185" s="30" t="s">
        <v>109</v>
      </c>
      <c r="B185" s="30">
        <v>4341</v>
      </c>
      <c r="C185" s="30">
        <v>2927</v>
      </c>
      <c r="D185" s="30">
        <v>441</v>
      </c>
      <c r="E185" s="30">
        <v>383</v>
      </c>
      <c r="F185" s="30">
        <v>58</v>
      </c>
      <c r="G185" s="30">
        <v>121</v>
      </c>
      <c r="H185" s="30">
        <v>35</v>
      </c>
      <c r="I185" s="35">
        <v>817</v>
      </c>
      <c r="K185" s="77">
        <v>2467</v>
      </c>
      <c r="L185" s="77">
        <v>460</v>
      </c>
    </row>
    <row r="186" spans="1:12">
      <c r="A186" s="30" t="s">
        <v>110</v>
      </c>
      <c r="B186" s="30">
        <v>4357</v>
      </c>
      <c r="C186" s="30">
        <v>2968</v>
      </c>
      <c r="D186" s="30">
        <v>449</v>
      </c>
      <c r="E186" s="30">
        <v>393</v>
      </c>
      <c r="F186" s="30">
        <v>56</v>
      </c>
      <c r="G186" s="30">
        <v>117</v>
      </c>
      <c r="H186" s="30">
        <v>16</v>
      </c>
      <c r="I186" s="35">
        <v>807</v>
      </c>
      <c r="K186" s="77">
        <v>2509</v>
      </c>
      <c r="L186" s="77">
        <v>459</v>
      </c>
    </row>
    <row r="187" spans="1:12">
      <c r="A187" s="30" t="s">
        <v>111</v>
      </c>
      <c r="B187" s="30">
        <v>4424</v>
      </c>
      <c r="C187" s="30">
        <v>3049</v>
      </c>
      <c r="D187" s="30">
        <v>458</v>
      </c>
      <c r="E187" s="30">
        <v>403</v>
      </c>
      <c r="F187" s="30">
        <v>55</v>
      </c>
      <c r="G187" s="30">
        <v>115</v>
      </c>
      <c r="H187" s="30">
        <v>15</v>
      </c>
      <c r="I187" s="35">
        <v>787</v>
      </c>
      <c r="K187" s="77">
        <v>2565</v>
      </c>
      <c r="L187" s="77">
        <v>484</v>
      </c>
    </row>
    <row r="188" spans="1:12">
      <c r="A188" s="30" t="s">
        <v>112</v>
      </c>
      <c r="B188" s="30">
        <v>4578</v>
      </c>
      <c r="C188" s="30">
        <v>3210</v>
      </c>
      <c r="D188" s="30">
        <v>469</v>
      </c>
      <c r="E188" s="30">
        <v>414</v>
      </c>
      <c r="F188" s="30">
        <v>55</v>
      </c>
      <c r="G188" s="30">
        <v>119</v>
      </c>
      <c r="H188" s="30">
        <v>14</v>
      </c>
      <c r="I188" s="35">
        <v>766</v>
      </c>
      <c r="K188" s="77">
        <v>2619</v>
      </c>
      <c r="L188" s="77">
        <v>591</v>
      </c>
    </row>
    <row r="189" spans="1:12">
      <c r="A189" s="30" t="s">
        <v>113</v>
      </c>
      <c r="B189" s="30">
        <v>4692</v>
      </c>
      <c r="C189" s="30">
        <v>3318</v>
      </c>
      <c r="D189" s="30">
        <v>495</v>
      </c>
      <c r="E189" s="30">
        <v>428</v>
      </c>
      <c r="F189" s="30">
        <v>67</v>
      </c>
      <c r="G189" s="30">
        <v>118</v>
      </c>
      <c r="H189" s="30">
        <v>20</v>
      </c>
      <c r="I189" s="35">
        <v>741</v>
      </c>
      <c r="K189" s="77">
        <v>2790</v>
      </c>
      <c r="L189" s="77">
        <v>528</v>
      </c>
    </row>
    <row r="190" spans="1:12">
      <c r="A190" s="30" t="s">
        <v>114</v>
      </c>
      <c r="B190" s="30">
        <v>4698</v>
      </c>
      <c r="C190" s="30">
        <v>3333</v>
      </c>
      <c r="D190" s="30">
        <v>500</v>
      </c>
      <c r="E190" s="30">
        <v>441</v>
      </c>
      <c r="F190" s="30">
        <v>59</v>
      </c>
      <c r="G190" s="30">
        <v>126</v>
      </c>
      <c r="H190" s="30">
        <v>14</v>
      </c>
      <c r="I190" s="35">
        <v>725</v>
      </c>
      <c r="K190" s="77">
        <v>2807</v>
      </c>
      <c r="L190" s="77">
        <v>526</v>
      </c>
    </row>
    <row r="191" spans="1:12">
      <c r="A191" s="30" t="s">
        <v>115</v>
      </c>
      <c r="B191" s="30">
        <v>4705</v>
      </c>
      <c r="C191" s="30">
        <v>3347</v>
      </c>
      <c r="D191" s="30">
        <v>508</v>
      </c>
      <c r="E191" s="30">
        <v>449</v>
      </c>
      <c r="F191" s="30">
        <v>59</v>
      </c>
      <c r="G191" s="30">
        <v>125</v>
      </c>
      <c r="H191" s="30">
        <v>27</v>
      </c>
      <c r="I191" s="35">
        <v>698</v>
      </c>
      <c r="K191" s="77">
        <v>2815</v>
      </c>
      <c r="L191" s="77">
        <v>532</v>
      </c>
    </row>
    <row r="192" spans="1:12">
      <c r="A192" s="30" t="s">
        <v>116</v>
      </c>
      <c r="B192" s="30">
        <v>4762</v>
      </c>
      <c r="C192" s="30">
        <v>3389</v>
      </c>
      <c r="D192" s="30">
        <v>519</v>
      </c>
      <c r="E192" s="30">
        <v>453</v>
      </c>
      <c r="F192" s="30">
        <v>66</v>
      </c>
      <c r="G192" s="30">
        <v>130</v>
      </c>
      <c r="H192" s="30">
        <v>31</v>
      </c>
      <c r="I192" s="35">
        <v>693</v>
      </c>
      <c r="K192" s="77">
        <v>2852</v>
      </c>
      <c r="L192" s="77">
        <v>537</v>
      </c>
    </row>
    <row r="193" spans="1:12">
      <c r="A193" s="30" t="s">
        <v>117</v>
      </c>
      <c r="B193" s="30">
        <v>4832</v>
      </c>
      <c r="C193" s="30">
        <v>3469</v>
      </c>
      <c r="D193" s="30">
        <v>514</v>
      </c>
      <c r="E193" s="30">
        <v>440</v>
      </c>
      <c r="F193" s="30">
        <v>74</v>
      </c>
      <c r="G193" s="30">
        <v>126</v>
      </c>
      <c r="H193" s="30">
        <v>21</v>
      </c>
      <c r="I193" s="35">
        <v>702</v>
      </c>
      <c r="K193" s="77">
        <v>2901</v>
      </c>
      <c r="L193" s="77">
        <v>568</v>
      </c>
    </row>
    <row r="194" spans="1:12">
      <c r="A194" s="30" t="s">
        <v>118</v>
      </c>
      <c r="B194" s="30">
        <v>4900</v>
      </c>
      <c r="C194" s="30">
        <v>3523</v>
      </c>
      <c r="D194" s="30">
        <v>515</v>
      </c>
      <c r="E194" s="30">
        <v>441</v>
      </c>
      <c r="F194" s="30">
        <v>74</v>
      </c>
      <c r="G194" s="30">
        <v>134</v>
      </c>
      <c r="H194" s="30">
        <v>18</v>
      </c>
      <c r="I194" s="35">
        <v>710</v>
      </c>
      <c r="K194" s="77">
        <v>2941</v>
      </c>
      <c r="L194" s="77">
        <v>582</v>
      </c>
    </row>
    <row r="195" spans="1:12">
      <c r="A195" s="30" t="s">
        <v>119</v>
      </c>
      <c r="B195" s="30">
        <v>4975</v>
      </c>
      <c r="C195" s="30">
        <v>3586</v>
      </c>
      <c r="D195" s="30">
        <v>533</v>
      </c>
      <c r="E195" s="30">
        <v>456</v>
      </c>
      <c r="F195" s="30">
        <v>77</v>
      </c>
      <c r="G195" s="30">
        <v>135</v>
      </c>
      <c r="H195" s="30">
        <v>10</v>
      </c>
      <c r="I195" s="35">
        <v>711</v>
      </c>
      <c r="K195" s="77">
        <v>2983</v>
      </c>
      <c r="L195" s="77">
        <v>603</v>
      </c>
    </row>
    <row r="196" spans="1:12">
      <c r="A196" s="30" t="s">
        <v>120</v>
      </c>
      <c r="B196" s="30">
        <v>5109</v>
      </c>
      <c r="C196" s="30">
        <v>3656</v>
      </c>
      <c r="D196" s="30">
        <v>572</v>
      </c>
      <c r="E196" s="30">
        <v>490</v>
      </c>
      <c r="F196" s="30">
        <v>82</v>
      </c>
      <c r="G196" s="30">
        <v>139</v>
      </c>
      <c r="H196" s="30">
        <v>26</v>
      </c>
      <c r="I196" s="35">
        <v>716</v>
      </c>
      <c r="K196" s="77">
        <v>3038</v>
      </c>
      <c r="L196" s="77">
        <v>618</v>
      </c>
    </row>
    <row r="197" spans="1:12">
      <c r="A197" s="30" t="s">
        <v>121</v>
      </c>
      <c r="B197" s="30">
        <v>5278</v>
      </c>
      <c r="C197" s="30">
        <v>3757</v>
      </c>
      <c r="D197" s="30">
        <v>622</v>
      </c>
      <c r="E197" s="30">
        <v>552</v>
      </c>
      <c r="F197" s="30">
        <v>70</v>
      </c>
      <c r="G197" s="30">
        <v>137</v>
      </c>
      <c r="H197" s="30">
        <v>28</v>
      </c>
      <c r="I197" s="35">
        <v>734</v>
      </c>
      <c r="K197" s="77">
        <v>3121</v>
      </c>
      <c r="L197" s="77">
        <v>636</v>
      </c>
    </row>
    <row r="198" spans="1:12">
      <c r="A198" s="30" t="s">
        <v>122</v>
      </c>
      <c r="B198" s="30">
        <v>5382</v>
      </c>
      <c r="C198" s="30">
        <v>3815</v>
      </c>
      <c r="D198" s="30">
        <v>657</v>
      </c>
      <c r="E198" s="30">
        <v>583</v>
      </c>
      <c r="F198" s="30">
        <v>74</v>
      </c>
      <c r="G198" s="30">
        <v>129</v>
      </c>
      <c r="H198" s="30">
        <v>23</v>
      </c>
      <c r="I198" s="35">
        <v>758</v>
      </c>
      <c r="K198" s="77">
        <v>3173</v>
      </c>
      <c r="L198" s="77">
        <v>642</v>
      </c>
    </row>
    <row r="199" spans="1:12">
      <c r="A199" s="30" t="s">
        <v>123</v>
      </c>
      <c r="B199" s="30">
        <v>5527</v>
      </c>
      <c r="C199" s="30">
        <v>3926</v>
      </c>
      <c r="D199" s="30">
        <v>688</v>
      </c>
      <c r="E199" s="30">
        <v>611</v>
      </c>
      <c r="F199" s="30">
        <v>77</v>
      </c>
      <c r="G199" s="30">
        <v>128</v>
      </c>
      <c r="H199" s="30">
        <v>12</v>
      </c>
      <c r="I199" s="35">
        <v>773</v>
      </c>
      <c r="K199" s="77">
        <v>3256</v>
      </c>
      <c r="L199" s="77">
        <v>670</v>
      </c>
    </row>
    <row r="200" spans="1:12">
      <c r="A200" s="30" t="s">
        <v>124</v>
      </c>
      <c r="B200" s="30">
        <v>5688</v>
      </c>
      <c r="C200" s="30">
        <v>4035</v>
      </c>
      <c r="D200" s="30">
        <v>709</v>
      </c>
      <c r="E200" s="30">
        <v>629</v>
      </c>
      <c r="F200" s="30">
        <v>80</v>
      </c>
      <c r="G200" s="30">
        <v>128</v>
      </c>
      <c r="H200" s="30">
        <v>38</v>
      </c>
      <c r="I200" s="35">
        <v>778</v>
      </c>
      <c r="K200" s="77">
        <v>3330</v>
      </c>
      <c r="L200" s="77">
        <v>705</v>
      </c>
    </row>
    <row r="201" spans="1:12">
      <c r="A201" s="30" t="s">
        <v>125</v>
      </c>
      <c r="B201" s="30">
        <v>5831</v>
      </c>
      <c r="C201" s="30">
        <v>4152</v>
      </c>
      <c r="D201" s="30">
        <v>723</v>
      </c>
      <c r="E201" s="30">
        <v>645</v>
      </c>
      <c r="F201" s="30">
        <v>78</v>
      </c>
      <c r="G201" s="30">
        <v>134</v>
      </c>
      <c r="H201" s="30">
        <v>42</v>
      </c>
      <c r="I201" s="35">
        <v>780</v>
      </c>
      <c r="K201" s="77">
        <v>3401</v>
      </c>
      <c r="L201" s="77">
        <v>751</v>
      </c>
    </row>
    <row r="202" spans="1:12">
      <c r="A202" s="30" t="s">
        <v>126</v>
      </c>
      <c r="B202" s="30">
        <v>5850</v>
      </c>
      <c r="C202" s="30">
        <v>4224</v>
      </c>
      <c r="D202" s="30">
        <v>735</v>
      </c>
      <c r="E202" s="30">
        <v>655</v>
      </c>
      <c r="F202" s="30">
        <v>80</v>
      </c>
      <c r="G202" s="30">
        <v>127</v>
      </c>
      <c r="H202" s="30">
        <v>8</v>
      </c>
      <c r="I202" s="35">
        <v>756</v>
      </c>
      <c r="K202" s="77">
        <v>3454</v>
      </c>
      <c r="L202" s="77">
        <v>770</v>
      </c>
    </row>
    <row r="203" spans="1:12">
      <c r="A203" s="30" t="s">
        <v>127</v>
      </c>
      <c r="B203" s="30">
        <v>6005</v>
      </c>
      <c r="C203" s="30">
        <v>4334</v>
      </c>
      <c r="D203" s="30">
        <v>764</v>
      </c>
      <c r="E203" s="30">
        <v>681</v>
      </c>
      <c r="F203" s="30">
        <v>83</v>
      </c>
      <c r="G203" s="30">
        <v>129</v>
      </c>
      <c r="H203" s="30">
        <v>21</v>
      </c>
      <c r="I203" s="35">
        <v>757</v>
      </c>
      <c r="K203" s="77">
        <v>3530</v>
      </c>
      <c r="L203" s="77">
        <v>804</v>
      </c>
    </row>
    <row r="204" spans="1:12">
      <c r="A204" s="30" t="s">
        <v>128</v>
      </c>
      <c r="B204" s="30">
        <v>6162</v>
      </c>
      <c r="C204" s="30">
        <v>4438</v>
      </c>
      <c r="D204" s="30">
        <v>804</v>
      </c>
      <c r="E204" s="30">
        <v>716</v>
      </c>
      <c r="F204" s="30">
        <v>88</v>
      </c>
      <c r="G204" s="30">
        <v>124</v>
      </c>
      <c r="H204" s="30">
        <v>33</v>
      </c>
      <c r="I204" s="35">
        <v>763</v>
      </c>
      <c r="K204" s="77">
        <v>3608</v>
      </c>
      <c r="L204" s="77">
        <v>830</v>
      </c>
    </row>
    <row r="205" spans="1:12">
      <c r="A205" s="30" t="s">
        <v>129</v>
      </c>
      <c r="B205" s="30">
        <v>6314</v>
      </c>
      <c r="C205" s="30">
        <v>4548</v>
      </c>
      <c r="D205" s="30">
        <v>842</v>
      </c>
      <c r="E205" s="30">
        <v>746</v>
      </c>
      <c r="F205" s="30">
        <v>96</v>
      </c>
      <c r="G205" s="30">
        <v>125</v>
      </c>
      <c r="H205" s="30">
        <v>29</v>
      </c>
      <c r="I205" s="35">
        <v>770</v>
      </c>
      <c r="K205" s="77">
        <v>3695</v>
      </c>
      <c r="L205" s="77">
        <v>853</v>
      </c>
    </row>
    <row r="206" spans="1:12">
      <c r="A206" s="30" t="s">
        <v>130</v>
      </c>
      <c r="B206" s="30">
        <v>6423</v>
      </c>
      <c r="C206" s="30">
        <v>4632</v>
      </c>
      <c r="D206" s="30">
        <v>869</v>
      </c>
      <c r="E206" s="30">
        <v>770</v>
      </c>
      <c r="F206" s="30">
        <v>99</v>
      </c>
      <c r="G206" s="30">
        <v>130</v>
      </c>
      <c r="H206" s="30">
        <v>44</v>
      </c>
      <c r="I206" s="35">
        <v>748</v>
      </c>
      <c r="K206" s="77">
        <v>3778</v>
      </c>
      <c r="L206" s="77">
        <v>854</v>
      </c>
    </row>
    <row r="207" spans="1:12">
      <c r="A207" s="30" t="s">
        <v>131</v>
      </c>
      <c r="B207" s="30">
        <v>6614</v>
      </c>
      <c r="C207" s="30">
        <v>4757</v>
      </c>
      <c r="D207" s="30">
        <v>911</v>
      </c>
      <c r="E207" s="30">
        <v>807</v>
      </c>
      <c r="F207" s="30">
        <v>104</v>
      </c>
      <c r="G207" s="30">
        <v>129</v>
      </c>
      <c r="H207" s="30">
        <v>68</v>
      </c>
      <c r="I207" s="35">
        <v>749</v>
      </c>
      <c r="K207" s="77">
        <v>3859</v>
      </c>
      <c r="L207" s="77">
        <v>898</v>
      </c>
    </row>
    <row r="208" spans="1:12">
      <c r="A208" s="30" t="s">
        <v>132</v>
      </c>
      <c r="B208" s="30">
        <v>6804</v>
      </c>
      <c r="C208" s="30">
        <v>4920</v>
      </c>
      <c r="D208" s="30">
        <v>961</v>
      </c>
      <c r="E208" s="30">
        <v>851</v>
      </c>
      <c r="F208" s="30">
        <v>110</v>
      </c>
      <c r="G208" s="30">
        <v>135</v>
      </c>
      <c r="H208" s="30">
        <v>33</v>
      </c>
      <c r="I208" s="35">
        <v>755</v>
      </c>
      <c r="K208" s="77">
        <v>3949</v>
      </c>
      <c r="L208" s="77">
        <v>971</v>
      </c>
    </row>
    <row r="209" spans="1:12">
      <c r="A209" s="30" t="s">
        <v>133</v>
      </c>
      <c r="B209" s="30">
        <v>7036</v>
      </c>
      <c r="C209" s="30">
        <v>5083</v>
      </c>
      <c r="D209" s="30">
        <v>1004</v>
      </c>
      <c r="E209" s="30">
        <v>887</v>
      </c>
      <c r="F209" s="30">
        <v>117</v>
      </c>
      <c r="G209" s="30">
        <v>131</v>
      </c>
      <c r="H209" s="30">
        <v>58</v>
      </c>
      <c r="I209" s="35">
        <v>760</v>
      </c>
      <c r="K209" s="77">
        <v>4035</v>
      </c>
      <c r="L209" s="77">
        <v>1048</v>
      </c>
    </row>
    <row r="210" spans="1:12">
      <c r="A210" s="30" t="s">
        <v>134</v>
      </c>
      <c r="B210" s="30">
        <v>7421</v>
      </c>
      <c r="C210" s="30">
        <v>5415</v>
      </c>
      <c r="D210" s="30">
        <v>1049</v>
      </c>
      <c r="E210" s="30">
        <v>927</v>
      </c>
      <c r="F210" s="30">
        <v>122</v>
      </c>
      <c r="G210" s="30">
        <v>134</v>
      </c>
      <c r="H210" s="30">
        <v>31</v>
      </c>
      <c r="I210" s="35">
        <v>792</v>
      </c>
      <c r="K210" s="77">
        <v>4309</v>
      </c>
      <c r="L210" s="77">
        <v>1106</v>
      </c>
    </row>
    <row r="211" spans="1:12">
      <c r="A211" s="30" t="s">
        <v>135</v>
      </c>
      <c r="B211" s="30">
        <v>7626</v>
      </c>
      <c r="C211" s="30">
        <v>5569</v>
      </c>
      <c r="D211" s="30">
        <v>1093</v>
      </c>
      <c r="E211" s="30">
        <v>965</v>
      </c>
      <c r="F211" s="30">
        <v>128</v>
      </c>
      <c r="G211" s="30">
        <v>140</v>
      </c>
      <c r="H211" s="30">
        <v>32</v>
      </c>
      <c r="I211" s="35">
        <v>792</v>
      </c>
      <c r="K211" s="77">
        <v>4409</v>
      </c>
      <c r="L211" s="77">
        <v>1160</v>
      </c>
    </row>
    <row r="212" spans="1:12">
      <c r="A212" s="30" t="s">
        <v>136</v>
      </c>
      <c r="B212" s="30">
        <v>7821</v>
      </c>
      <c r="C212" s="30">
        <v>5706</v>
      </c>
      <c r="D212" s="30">
        <v>1143</v>
      </c>
      <c r="E212" s="30">
        <v>1011</v>
      </c>
      <c r="F212" s="30">
        <v>132</v>
      </c>
      <c r="G212" s="30">
        <v>143</v>
      </c>
      <c r="H212" s="30">
        <v>31</v>
      </c>
      <c r="I212" s="35">
        <v>798</v>
      </c>
      <c r="K212" s="77">
        <v>4519</v>
      </c>
      <c r="L212" s="77">
        <v>1187</v>
      </c>
    </row>
    <row r="213" spans="1:12">
      <c r="A213" s="30" t="s">
        <v>137</v>
      </c>
      <c r="B213" s="30">
        <v>8119</v>
      </c>
      <c r="C213" s="30">
        <v>5865</v>
      </c>
      <c r="D213" s="30">
        <v>1205</v>
      </c>
      <c r="E213" s="30">
        <v>1073</v>
      </c>
      <c r="F213" s="30">
        <v>132</v>
      </c>
      <c r="G213" s="30">
        <v>186</v>
      </c>
      <c r="H213" s="30">
        <v>52</v>
      </c>
      <c r="I213" s="35">
        <v>811</v>
      </c>
      <c r="K213" s="77">
        <v>4644</v>
      </c>
      <c r="L213" s="77">
        <v>1221</v>
      </c>
    </row>
    <row r="214" spans="1:12">
      <c r="A214" s="30" t="s">
        <v>138</v>
      </c>
      <c r="B214" s="30">
        <v>8582</v>
      </c>
      <c r="C214" s="30">
        <v>6309</v>
      </c>
      <c r="D214" s="30">
        <v>1282</v>
      </c>
      <c r="E214" s="30">
        <v>1146</v>
      </c>
      <c r="F214" s="30">
        <v>136</v>
      </c>
      <c r="G214" s="30">
        <v>163</v>
      </c>
      <c r="H214" s="30">
        <v>21</v>
      </c>
      <c r="I214" s="35">
        <v>807</v>
      </c>
      <c r="K214" s="77">
        <v>4873</v>
      </c>
      <c r="L214" s="77">
        <v>1436</v>
      </c>
    </row>
    <row r="215" spans="1:12">
      <c r="A215" s="30" t="s">
        <v>139</v>
      </c>
      <c r="B215" s="30">
        <v>8824</v>
      </c>
      <c r="C215" s="30">
        <v>6478</v>
      </c>
      <c r="D215" s="30">
        <v>1342</v>
      </c>
      <c r="E215" s="30">
        <v>1195</v>
      </c>
      <c r="F215" s="30">
        <v>147</v>
      </c>
      <c r="G215" s="30">
        <v>178</v>
      </c>
      <c r="H215" s="30">
        <v>19</v>
      </c>
      <c r="I215" s="35">
        <v>807</v>
      </c>
      <c r="K215" s="77">
        <v>4994</v>
      </c>
      <c r="L215" s="77">
        <v>1484</v>
      </c>
    </row>
    <row r="216" spans="1:12">
      <c r="A216" s="30" t="s">
        <v>140</v>
      </c>
      <c r="B216" s="30">
        <v>8942</v>
      </c>
      <c r="C216" s="30">
        <v>6559</v>
      </c>
      <c r="D216" s="30">
        <v>1384</v>
      </c>
      <c r="E216" s="30">
        <v>1221</v>
      </c>
      <c r="F216" s="30">
        <v>163</v>
      </c>
      <c r="G216" s="30">
        <v>170</v>
      </c>
      <c r="H216" s="30">
        <v>16</v>
      </c>
      <c r="I216" s="35">
        <v>813</v>
      </c>
      <c r="K216" s="77">
        <v>5122</v>
      </c>
      <c r="L216" s="77">
        <v>1437</v>
      </c>
    </row>
    <row r="217" spans="1:12">
      <c r="A217" s="30" t="s">
        <v>141</v>
      </c>
      <c r="B217" s="30">
        <v>9049</v>
      </c>
      <c r="C217" s="30">
        <v>6576</v>
      </c>
      <c r="D217" s="30">
        <v>1424</v>
      </c>
      <c r="E217" s="30">
        <v>1235</v>
      </c>
      <c r="F217" s="30">
        <v>189</v>
      </c>
      <c r="G217" s="30">
        <v>190</v>
      </c>
      <c r="H217" s="30">
        <v>35</v>
      </c>
      <c r="I217" s="35">
        <v>824</v>
      </c>
      <c r="K217" s="77">
        <v>5290</v>
      </c>
      <c r="L217" s="77">
        <v>1286</v>
      </c>
    </row>
    <row r="218" spans="1:12">
      <c r="A218" s="30" t="s">
        <v>142</v>
      </c>
      <c r="B218" s="30">
        <v>9616</v>
      </c>
      <c r="C218" s="30">
        <v>7063</v>
      </c>
      <c r="D218" s="30">
        <v>1490</v>
      </c>
      <c r="E218" s="30">
        <v>1277</v>
      </c>
      <c r="F218" s="30">
        <v>213</v>
      </c>
      <c r="G218" s="30">
        <v>172</v>
      </c>
      <c r="H218" s="30">
        <v>15</v>
      </c>
      <c r="I218" s="35">
        <v>876</v>
      </c>
      <c r="K218" s="77">
        <v>5819</v>
      </c>
      <c r="L218" s="77">
        <v>1244</v>
      </c>
    </row>
    <row r="219" spans="1:12">
      <c r="A219" s="30" t="s">
        <v>143</v>
      </c>
      <c r="B219" s="30">
        <v>9936</v>
      </c>
      <c r="C219" s="30">
        <v>7258</v>
      </c>
      <c r="D219" s="30">
        <v>1554</v>
      </c>
      <c r="E219" s="30">
        <v>1331</v>
      </c>
      <c r="F219" s="30">
        <v>223</v>
      </c>
      <c r="G219" s="30">
        <v>190</v>
      </c>
      <c r="H219" s="30">
        <v>58</v>
      </c>
      <c r="I219" s="35">
        <v>876</v>
      </c>
      <c r="K219" s="77">
        <v>5983</v>
      </c>
      <c r="L219" s="77">
        <v>1275</v>
      </c>
    </row>
    <row r="220" spans="1:12">
      <c r="A220" s="30" t="s">
        <v>144</v>
      </c>
      <c r="B220" s="30">
        <v>10286</v>
      </c>
      <c r="C220" s="30">
        <v>7558</v>
      </c>
      <c r="D220" s="30">
        <v>1630</v>
      </c>
      <c r="E220" s="30">
        <v>1411</v>
      </c>
      <c r="F220" s="30">
        <v>219</v>
      </c>
      <c r="G220" s="30">
        <v>181</v>
      </c>
      <c r="H220" s="30">
        <v>34</v>
      </c>
      <c r="I220" s="35">
        <v>883</v>
      </c>
      <c r="K220" s="77">
        <v>6165</v>
      </c>
      <c r="L220" s="77">
        <v>1393</v>
      </c>
    </row>
    <row r="221" spans="1:12">
      <c r="A221" s="30" t="s">
        <v>145</v>
      </c>
      <c r="B221" s="30">
        <v>10614</v>
      </c>
      <c r="C221" s="30">
        <v>7776</v>
      </c>
      <c r="D221" s="30">
        <v>1714</v>
      </c>
      <c r="E221" s="30">
        <v>1497</v>
      </c>
      <c r="F221" s="30">
        <v>217</v>
      </c>
      <c r="G221" s="30">
        <v>197</v>
      </c>
      <c r="H221" s="30">
        <v>34</v>
      </c>
      <c r="I221" s="35">
        <v>893</v>
      </c>
      <c r="K221" s="77">
        <v>6274</v>
      </c>
      <c r="L221" s="77">
        <v>1502</v>
      </c>
    </row>
    <row r="222" spans="1:12">
      <c r="A222" s="30" t="s">
        <v>146</v>
      </c>
      <c r="B222" s="30">
        <v>11369</v>
      </c>
      <c r="C222" s="30">
        <v>8398</v>
      </c>
      <c r="D222" s="30">
        <v>1797</v>
      </c>
      <c r="E222" s="30">
        <v>1577</v>
      </c>
      <c r="F222" s="30">
        <v>220</v>
      </c>
      <c r="G222" s="30">
        <v>171</v>
      </c>
      <c r="H222" s="30">
        <v>34</v>
      </c>
      <c r="I222" s="35">
        <v>969</v>
      </c>
      <c r="K222" s="77">
        <v>6721</v>
      </c>
      <c r="L222" s="77">
        <v>1677</v>
      </c>
    </row>
    <row r="223" spans="1:12">
      <c r="A223" s="30" t="s">
        <v>147</v>
      </c>
      <c r="B223" s="30">
        <v>11681</v>
      </c>
      <c r="C223" s="30">
        <v>8585</v>
      </c>
      <c r="D223" s="30">
        <v>1892</v>
      </c>
      <c r="E223" s="30">
        <v>1667</v>
      </c>
      <c r="F223" s="30">
        <v>225</v>
      </c>
      <c r="G223" s="30">
        <v>186</v>
      </c>
      <c r="H223" s="30">
        <v>49</v>
      </c>
      <c r="I223" s="35">
        <v>969</v>
      </c>
      <c r="K223" s="77">
        <v>6775</v>
      </c>
      <c r="L223" s="77">
        <v>1810</v>
      </c>
    </row>
    <row r="224" spans="1:12">
      <c r="A224" s="30" t="s">
        <v>148</v>
      </c>
      <c r="B224" s="30">
        <v>11969</v>
      </c>
      <c r="C224" s="30">
        <v>8786</v>
      </c>
      <c r="D224" s="30">
        <v>1968</v>
      </c>
      <c r="E224" s="30">
        <v>1741</v>
      </c>
      <c r="F224" s="30">
        <v>227</v>
      </c>
      <c r="G224" s="30">
        <v>177</v>
      </c>
      <c r="H224" s="30">
        <v>61</v>
      </c>
      <c r="I224" s="35">
        <v>977</v>
      </c>
      <c r="K224" s="77">
        <v>6882</v>
      </c>
      <c r="L224" s="77">
        <v>1904</v>
      </c>
    </row>
    <row r="225" spans="1:12">
      <c r="A225" s="30" t="s">
        <v>149</v>
      </c>
      <c r="B225" s="30">
        <v>12526</v>
      </c>
      <c r="C225" s="30">
        <v>9256</v>
      </c>
      <c r="D225" s="30">
        <v>2053</v>
      </c>
      <c r="E225" s="30">
        <v>1821</v>
      </c>
      <c r="F225" s="30">
        <v>232</v>
      </c>
      <c r="G225" s="30">
        <v>198</v>
      </c>
      <c r="H225" s="30">
        <v>41</v>
      </c>
      <c r="I225" s="35">
        <v>978</v>
      </c>
      <c r="K225" s="77">
        <v>7312</v>
      </c>
      <c r="L225" s="77">
        <v>1944</v>
      </c>
    </row>
    <row r="226" spans="1:12">
      <c r="A226" s="30" t="s">
        <v>150</v>
      </c>
      <c r="B226" s="30">
        <v>13000</v>
      </c>
      <c r="C226" s="30">
        <v>9646</v>
      </c>
      <c r="D226" s="30">
        <v>2140</v>
      </c>
      <c r="E226" s="30">
        <v>1904</v>
      </c>
      <c r="F226" s="30">
        <v>236</v>
      </c>
      <c r="G226" s="30">
        <v>175</v>
      </c>
      <c r="H226" s="30">
        <v>35</v>
      </c>
      <c r="I226" s="35">
        <v>1004</v>
      </c>
      <c r="K226" s="77">
        <v>7610</v>
      </c>
      <c r="L226" s="77">
        <v>2036</v>
      </c>
    </row>
    <row r="227" spans="1:12">
      <c r="A227" s="30" t="s">
        <v>151</v>
      </c>
      <c r="B227" s="30">
        <v>13236</v>
      </c>
      <c r="C227" s="30">
        <v>9796</v>
      </c>
      <c r="D227" s="30">
        <v>2219</v>
      </c>
      <c r="E227" s="30">
        <v>1985</v>
      </c>
      <c r="F227" s="30">
        <v>234</v>
      </c>
      <c r="G227" s="30">
        <v>189</v>
      </c>
      <c r="H227" s="30">
        <v>28</v>
      </c>
      <c r="I227" s="35">
        <v>1004</v>
      </c>
      <c r="K227" s="77">
        <v>7642</v>
      </c>
      <c r="L227" s="77">
        <v>2154</v>
      </c>
    </row>
    <row r="228" spans="1:12">
      <c r="A228" s="30" t="s">
        <v>152</v>
      </c>
      <c r="B228" s="30">
        <v>13398</v>
      </c>
      <c r="C228" s="30">
        <v>9866</v>
      </c>
      <c r="D228" s="30">
        <v>2305</v>
      </c>
      <c r="E228" s="30">
        <v>2078</v>
      </c>
      <c r="F228" s="30">
        <v>227</v>
      </c>
      <c r="G228" s="30">
        <v>182</v>
      </c>
      <c r="H228" s="30">
        <v>31</v>
      </c>
      <c r="I228" s="35">
        <v>1014</v>
      </c>
      <c r="K228" s="77">
        <v>7644</v>
      </c>
      <c r="L228" s="77">
        <v>2222</v>
      </c>
    </row>
    <row r="229" spans="1:12">
      <c r="A229" s="30" t="s">
        <v>153</v>
      </c>
      <c r="B229" s="30">
        <v>13660</v>
      </c>
      <c r="C229" s="30">
        <v>9959</v>
      </c>
      <c r="D229" s="30">
        <v>2447</v>
      </c>
      <c r="E229" s="30">
        <v>2228</v>
      </c>
      <c r="F229" s="30">
        <v>219</v>
      </c>
      <c r="G229" s="30">
        <v>201</v>
      </c>
      <c r="H229" s="30">
        <v>41</v>
      </c>
      <c r="I229" s="35">
        <v>1012</v>
      </c>
      <c r="K229" s="77">
        <v>7720</v>
      </c>
      <c r="L229" s="77">
        <v>2239</v>
      </c>
    </row>
    <row r="230" spans="1:12">
      <c r="A230" s="30" t="s">
        <v>154</v>
      </c>
      <c r="B230" s="30">
        <v>13918</v>
      </c>
      <c r="C230" s="30">
        <v>10072</v>
      </c>
      <c r="D230" s="30">
        <v>2569</v>
      </c>
      <c r="E230" s="30">
        <v>2356</v>
      </c>
      <c r="F230" s="30">
        <v>213</v>
      </c>
      <c r="G230" s="30">
        <v>190</v>
      </c>
      <c r="H230" s="30">
        <v>33</v>
      </c>
      <c r="I230" s="35">
        <v>1054</v>
      </c>
      <c r="K230" s="77">
        <v>7873</v>
      </c>
      <c r="L230" s="77">
        <v>2199</v>
      </c>
    </row>
    <row r="231" spans="1:12">
      <c r="A231" s="30" t="s">
        <v>155</v>
      </c>
      <c r="B231" s="30">
        <v>14147</v>
      </c>
      <c r="C231" s="30">
        <v>10248</v>
      </c>
      <c r="D231" s="30">
        <v>2594</v>
      </c>
      <c r="E231" s="30">
        <v>2386</v>
      </c>
      <c r="F231" s="30">
        <v>208</v>
      </c>
      <c r="G231" s="30">
        <v>204</v>
      </c>
      <c r="H231" s="30">
        <v>45</v>
      </c>
      <c r="I231" s="35">
        <v>1056</v>
      </c>
      <c r="K231" s="77">
        <v>8015</v>
      </c>
      <c r="L231" s="77">
        <v>2233</v>
      </c>
    </row>
    <row r="232" spans="1:12">
      <c r="A232" s="30" t="s">
        <v>156</v>
      </c>
      <c r="B232" s="30">
        <v>14367</v>
      </c>
      <c r="C232" s="30">
        <v>10503</v>
      </c>
      <c r="D232" s="30">
        <v>2541</v>
      </c>
      <c r="E232" s="30">
        <v>2333</v>
      </c>
      <c r="F232" s="30">
        <v>208</v>
      </c>
      <c r="G232" s="30">
        <v>192</v>
      </c>
      <c r="H232" s="30">
        <v>64</v>
      </c>
      <c r="I232" s="35">
        <v>1067</v>
      </c>
      <c r="K232" s="77">
        <v>8217</v>
      </c>
      <c r="L232" s="77">
        <v>2286</v>
      </c>
    </row>
    <row r="233" spans="1:12">
      <c r="A233" s="30" t="s">
        <v>157</v>
      </c>
      <c r="B233" s="30">
        <v>14377</v>
      </c>
      <c r="C233" s="30">
        <v>10639</v>
      </c>
      <c r="D233" s="30">
        <v>2446</v>
      </c>
      <c r="E233" s="30">
        <v>2244</v>
      </c>
      <c r="F233" s="30">
        <v>202</v>
      </c>
      <c r="G233" s="30">
        <v>209</v>
      </c>
      <c r="H233" s="30">
        <v>48</v>
      </c>
      <c r="I233" s="35">
        <v>1035</v>
      </c>
      <c r="K233" s="77">
        <v>8240</v>
      </c>
      <c r="L233" s="77">
        <v>2399</v>
      </c>
    </row>
    <row r="234" spans="1:12">
      <c r="A234" s="30" t="s">
        <v>158</v>
      </c>
      <c r="B234" s="30">
        <v>14575</v>
      </c>
      <c r="C234" s="30">
        <v>10871</v>
      </c>
      <c r="D234" s="30">
        <v>2388</v>
      </c>
      <c r="E234" s="30">
        <v>2192</v>
      </c>
      <c r="F234" s="30">
        <v>196</v>
      </c>
      <c r="G234" s="30">
        <v>166</v>
      </c>
      <c r="H234" s="30">
        <v>42</v>
      </c>
      <c r="I234" s="35">
        <v>1108</v>
      </c>
      <c r="K234" s="77">
        <v>8482</v>
      </c>
      <c r="L234" s="77">
        <v>2389</v>
      </c>
    </row>
    <row r="235" spans="1:12">
      <c r="A235" s="30" t="s">
        <v>159</v>
      </c>
      <c r="B235" s="30">
        <v>14687</v>
      </c>
      <c r="C235" s="30">
        <v>10988</v>
      </c>
      <c r="D235" s="30">
        <v>2359</v>
      </c>
      <c r="E235" s="30">
        <v>2165</v>
      </c>
      <c r="F235" s="30">
        <v>194</v>
      </c>
      <c r="G235" s="30">
        <v>183</v>
      </c>
      <c r="H235" s="30">
        <v>50</v>
      </c>
      <c r="I235" s="35">
        <v>1107</v>
      </c>
      <c r="K235" s="77">
        <v>8599</v>
      </c>
      <c r="L235" s="77">
        <v>2389</v>
      </c>
    </row>
    <row r="236" spans="1:12">
      <c r="A236" s="30" t="s">
        <v>160</v>
      </c>
      <c r="B236" s="30">
        <v>14827</v>
      </c>
      <c r="C236" s="30">
        <v>11101</v>
      </c>
      <c r="D236" s="30">
        <v>2384</v>
      </c>
      <c r="E236" s="30">
        <v>2185</v>
      </c>
      <c r="F236" s="30">
        <v>199</v>
      </c>
      <c r="G236" s="30">
        <v>173</v>
      </c>
      <c r="H236" s="30">
        <v>49</v>
      </c>
      <c r="I236" s="35">
        <v>1120</v>
      </c>
      <c r="K236" s="77">
        <v>8722</v>
      </c>
      <c r="L236" s="77">
        <v>2379</v>
      </c>
    </row>
    <row r="237" spans="1:12">
      <c r="A237" s="30" t="s">
        <v>161</v>
      </c>
      <c r="B237" s="30">
        <v>15267</v>
      </c>
      <c r="C237" s="30">
        <v>11471</v>
      </c>
      <c r="D237" s="30">
        <v>2416</v>
      </c>
      <c r="E237" s="30">
        <v>2211</v>
      </c>
      <c r="F237" s="30">
        <v>205</v>
      </c>
      <c r="G237" s="30">
        <v>195</v>
      </c>
      <c r="H237" s="30">
        <v>66</v>
      </c>
      <c r="I237" s="35">
        <v>1119</v>
      </c>
      <c r="K237" s="77">
        <v>9098</v>
      </c>
      <c r="L237" s="77">
        <v>2373</v>
      </c>
    </row>
    <row r="238" spans="1:12">
      <c r="A238" s="30" t="s">
        <v>162</v>
      </c>
      <c r="B238" s="30">
        <v>15312</v>
      </c>
      <c r="C238" s="30">
        <v>11565</v>
      </c>
      <c r="D238" s="30">
        <v>2442</v>
      </c>
      <c r="E238" s="30">
        <v>2232</v>
      </c>
      <c r="F238" s="30">
        <v>210</v>
      </c>
      <c r="G238" s="30">
        <v>171</v>
      </c>
      <c r="H238" s="30">
        <v>40</v>
      </c>
      <c r="I238" s="35">
        <v>1094</v>
      </c>
      <c r="K238" s="77">
        <v>9202</v>
      </c>
      <c r="L238" s="77">
        <v>2363</v>
      </c>
    </row>
    <row r="239" spans="1:12">
      <c r="A239" s="30" t="s">
        <v>163</v>
      </c>
      <c r="B239" s="30">
        <v>15399</v>
      </c>
      <c r="C239" s="30">
        <v>11619</v>
      </c>
      <c r="D239" s="30">
        <v>2455</v>
      </c>
      <c r="E239" s="30">
        <v>2241</v>
      </c>
      <c r="F239" s="30">
        <v>214</v>
      </c>
      <c r="G239" s="30">
        <v>185</v>
      </c>
      <c r="H239" s="30">
        <v>47</v>
      </c>
      <c r="I239" s="35">
        <v>1093</v>
      </c>
      <c r="K239" s="77">
        <v>9262</v>
      </c>
      <c r="L239" s="77">
        <v>2357</v>
      </c>
    </row>
    <row r="240" spans="1:12">
      <c r="A240" s="30" t="s">
        <v>164</v>
      </c>
      <c r="B240" s="30">
        <v>15252</v>
      </c>
      <c r="C240" s="30">
        <v>11460</v>
      </c>
      <c r="D240" s="30">
        <v>2468</v>
      </c>
      <c r="E240" s="30">
        <v>2251</v>
      </c>
      <c r="F240" s="30">
        <v>217</v>
      </c>
      <c r="G240" s="30">
        <v>178</v>
      </c>
      <c r="H240" s="30">
        <v>41</v>
      </c>
      <c r="I240" s="35">
        <v>1105</v>
      </c>
      <c r="K240" s="77">
        <v>9098</v>
      </c>
      <c r="L240" s="77">
        <v>2362</v>
      </c>
    </row>
    <row r="241" spans="1:12">
      <c r="A241" s="30" t="s">
        <v>165</v>
      </c>
      <c r="B241" s="30">
        <v>15573</v>
      </c>
      <c r="C241" s="30">
        <v>11751</v>
      </c>
      <c r="D241" s="30">
        <v>2496</v>
      </c>
      <c r="E241" s="30">
        <v>2274</v>
      </c>
      <c r="F241" s="30">
        <v>222</v>
      </c>
      <c r="G241" s="30">
        <v>179</v>
      </c>
      <c r="H241" s="30">
        <v>32</v>
      </c>
      <c r="I241" s="35">
        <v>1115</v>
      </c>
      <c r="K241" s="77">
        <v>9366</v>
      </c>
      <c r="L241" s="77">
        <v>2385</v>
      </c>
    </row>
    <row r="242" spans="1:12">
      <c r="A242" s="30" t="s">
        <v>166</v>
      </c>
      <c r="B242" s="30">
        <v>15451</v>
      </c>
      <c r="C242" s="30">
        <v>11680</v>
      </c>
      <c r="D242" s="30">
        <v>2503</v>
      </c>
      <c r="E242" s="30">
        <v>2277</v>
      </c>
      <c r="F242" s="30">
        <v>226</v>
      </c>
      <c r="G242" s="30">
        <v>141</v>
      </c>
      <c r="H242" s="30">
        <v>11</v>
      </c>
      <c r="I242" s="35">
        <v>1116</v>
      </c>
      <c r="K242" s="77">
        <v>9318</v>
      </c>
      <c r="L242" s="77">
        <v>2362</v>
      </c>
    </row>
    <row r="243" spans="1:12">
      <c r="A243" s="30" t="s">
        <v>167</v>
      </c>
      <c r="B243" s="30">
        <v>15737</v>
      </c>
      <c r="C243" s="30">
        <v>11883</v>
      </c>
      <c r="D243" s="30">
        <v>2548</v>
      </c>
      <c r="E243" s="30">
        <v>2316</v>
      </c>
      <c r="F243" s="30">
        <v>232</v>
      </c>
      <c r="G243" s="30">
        <v>134</v>
      </c>
      <c r="H243" s="30">
        <v>70</v>
      </c>
      <c r="I243" s="35">
        <v>1102</v>
      </c>
      <c r="K243" s="77">
        <v>9559</v>
      </c>
      <c r="L243" s="77">
        <v>2324</v>
      </c>
    </row>
    <row r="244" spans="1:12">
      <c r="A244" s="30" t="s">
        <v>168</v>
      </c>
      <c r="B244" s="30">
        <v>16068</v>
      </c>
      <c r="C244" s="30">
        <v>12182</v>
      </c>
      <c r="D244" s="30">
        <v>2625</v>
      </c>
      <c r="E244" s="30">
        <v>2386</v>
      </c>
      <c r="F244" s="30">
        <v>239</v>
      </c>
      <c r="G244" s="30">
        <v>128</v>
      </c>
      <c r="H244" s="30">
        <v>9</v>
      </c>
      <c r="I244" s="35">
        <v>1124</v>
      </c>
      <c r="K244" s="77">
        <v>9794</v>
      </c>
      <c r="L244" s="77">
        <v>2388</v>
      </c>
    </row>
    <row r="245" spans="1:12">
      <c r="A245" s="30" t="s">
        <v>169</v>
      </c>
      <c r="B245" s="30">
        <v>16400</v>
      </c>
      <c r="C245" s="30">
        <v>12379</v>
      </c>
      <c r="D245" s="30">
        <v>2702</v>
      </c>
      <c r="E245" s="30">
        <v>2455</v>
      </c>
      <c r="F245" s="30">
        <v>247</v>
      </c>
      <c r="G245" s="30">
        <v>140</v>
      </c>
      <c r="H245" s="30">
        <v>36</v>
      </c>
      <c r="I245" s="35">
        <v>1143</v>
      </c>
      <c r="K245" s="77">
        <v>9887</v>
      </c>
      <c r="L245" s="77">
        <v>2492</v>
      </c>
    </row>
    <row r="246" spans="1:12">
      <c r="A246" s="30" t="s">
        <v>170</v>
      </c>
      <c r="B246" s="30">
        <v>16665</v>
      </c>
      <c r="C246" s="30">
        <v>12586</v>
      </c>
      <c r="D246" s="30">
        <v>2732</v>
      </c>
      <c r="E246" s="30">
        <v>2482</v>
      </c>
      <c r="F246" s="30">
        <v>250</v>
      </c>
      <c r="G246" s="30">
        <v>128</v>
      </c>
      <c r="H246" s="30">
        <v>10</v>
      </c>
      <c r="I246" s="35">
        <v>1209</v>
      </c>
      <c r="K246" s="77">
        <v>10137</v>
      </c>
      <c r="L246" s="77">
        <v>2449</v>
      </c>
    </row>
    <row r="247" spans="1:12">
      <c r="A247" s="30" t="s">
        <v>171</v>
      </c>
      <c r="B247" s="30">
        <v>16993</v>
      </c>
      <c r="C247" s="30">
        <v>12844</v>
      </c>
      <c r="D247" s="30">
        <v>2776</v>
      </c>
      <c r="E247" s="30">
        <v>2521</v>
      </c>
      <c r="F247" s="30">
        <v>255</v>
      </c>
      <c r="G247" s="30">
        <v>136</v>
      </c>
      <c r="H247" s="30">
        <v>10</v>
      </c>
      <c r="I247" s="35">
        <v>1227</v>
      </c>
      <c r="K247" s="77">
        <v>10347</v>
      </c>
      <c r="L247" s="77">
        <v>2497</v>
      </c>
    </row>
    <row r="248" spans="1:12">
      <c r="A248" s="30" t="s">
        <v>172</v>
      </c>
      <c r="B248" s="30">
        <v>17053</v>
      </c>
      <c r="C248" s="30">
        <v>12884</v>
      </c>
      <c r="D248" s="30">
        <v>2834</v>
      </c>
      <c r="E248" s="30">
        <v>2574</v>
      </c>
      <c r="F248" s="30">
        <v>260</v>
      </c>
      <c r="G248" s="30">
        <v>125</v>
      </c>
      <c r="H248" s="30">
        <v>12</v>
      </c>
      <c r="I248" s="35">
        <v>1198</v>
      </c>
      <c r="K248" s="77">
        <v>10426</v>
      </c>
      <c r="L248" s="77">
        <v>2458</v>
      </c>
    </row>
    <row r="249" spans="1:12">
      <c r="A249" s="30" t="s">
        <v>173</v>
      </c>
      <c r="B249" s="30">
        <v>17178</v>
      </c>
      <c r="C249" s="30">
        <v>13050</v>
      </c>
      <c r="D249" s="30">
        <v>2844</v>
      </c>
      <c r="E249" s="30">
        <v>2584</v>
      </c>
      <c r="F249" s="30">
        <v>260</v>
      </c>
      <c r="G249" s="30">
        <v>134</v>
      </c>
      <c r="H249" s="30">
        <v>10</v>
      </c>
      <c r="I249" s="35">
        <v>1140</v>
      </c>
      <c r="K249" s="77">
        <v>10582</v>
      </c>
      <c r="L249" s="77">
        <v>2468</v>
      </c>
    </row>
    <row r="250" spans="1:12">
      <c r="A250" s="30" t="s">
        <v>174</v>
      </c>
      <c r="B250" s="30" t="s">
        <v>0</v>
      </c>
      <c r="C250" s="30" t="s">
        <v>0</v>
      </c>
      <c r="D250" s="30" t="s">
        <v>0</v>
      </c>
      <c r="E250" s="30" t="s">
        <v>0</v>
      </c>
      <c r="F250" s="30" t="s">
        <v>0</v>
      </c>
      <c r="G250" s="30" t="s">
        <v>0</v>
      </c>
      <c r="H250" s="30" t="s">
        <v>0</v>
      </c>
      <c r="I250" s="35" t="s">
        <v>0</v>
      </c>
      <c r="K250" s="77" t="s">
        <v>0</v>
      </c>
    </row>
  </sheetData>
  <sheetProtection algorithmName="SHA-512" hashValue="Bm4TkO4vkpYgS2a6UREa4rvLGxWHJ5WAoh1mY6pJF4i3Uaz72aOX+V3XhQW3y1Aug2Clb4vGles1TNINkyiYTA==" saltValue="Gec325My1df9t2OJ4y3Utw==" spinCount="100000" sheet="1" objects="1" scenarios="1"/>
  <phoneticPr fontId="8" type="noConversion"/>
  <pageMargins left="0.75" right="0.75" top="1" bottom="1" header="0.5" footer="0.5"/>
  <pageSetup paperSize="9" scale="70" orientation="landscape" horizontalDpi="4294967292" verticalDpi="4294967292"/>
  <headerFooter>
    <oddHeader>&amp;C&amp;"Calibri,Regular"&amp;K000000Table 3.A  Rent received by sector&amp;R&amp;"Calibri,Regular"&amp;K0000001997 Blue Book</oddHead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0"/>
  <sheetViews>
    <sheetView workbookViewId="0">
      <pane xSplit="1" ySplit="6" topLeftCell="J15" activePane="bottomRight" state="frozen"/>
      <selection activeCell="B77" sqref="B77"/>
      <selection pane="topRight" activeCell="B77" sqref="B77"/>
      <selection pane="bottomLeft" activeCell="B77" sqref="B77"/>
      <selection pane="bottomRight" activeCell="M1" sqref="M1:M1048576"/>
    </sheetView>
  </sheetViews>
  <sheetFormatPr defaultColWidth="11" defaultRowHeight="15.75"/>
  <cols>
    <col min="1" max="1" width="10.875" style="76"/>
    <col min="2" max="2" width="10.875" style="91" customWidth="1"/>
    <col min="3" max="3" width="11" style="91" customWidth="1"/>
    <col min="4" max="4" width="11" style="76" customWidth="1"/>
    <col min="5" max="5" width="5.875" style="76" customWidth="1"/>
    <col min="6" max="6" width="10.125" style="76" customWidth="1"/>
    <col min="7" max="7" width="10.875" style="91" customWidth="1"/>
    <col min="8" max="8" width="11.125" style="76" customWidth="1"/>
    <col min="9" max="9" width="6.375" style="140" customWidth="1"/>
    <col min="10" max="11" width="10.375" style="91" customWidth="1"/>
    <col min="12" max="12" width="11" style="91" customWidth="1"/>
    <col min="13" max="13" width="5.625" style="151" customWidth="1"/>
    <col min="14" max="14" width="10.375" style="95" customWidth="1"/>
    <col min="15" max="16" width="10.875" style="91" customWidth="1"/>
    <col min="17" max="17" width="5" style="91" customWidth="1"/>
    <col min="18" max="20" width="11.375" style="76" customWidth="1"/>
    <col min="21" max="21" width="7" customWidth="1"/>
    <col min="22" max="22" width="10.625" style="76" customWidth="1"/>
    <col min="23" max="23" width="12" style="76" customWidth="1"/>
    <col min="24" max="24" width="12" style="140" customWidth="1"/>
    <col min="25" max="25" width="6.875" customWidth="1"/>
    <col min="26" max="26" width="11" style="76" customWidth="1"/>
    <col min="27" max="27" width="10.875" style="91" customWidth="1"/>
    <col min="28" max="28" width="12" style="140" customWidth="1"/>
    <col min="29" max="29" width="6.625" customWidth="1"/>
    <col min="30" max="30" width="13.5" style="76" customWidth="1"/>
    <col min="31" max="31" width="14" style="76" customWidth="1"/>
    <col min="32" max="32" width="13.625" style="76" customWidth="1"/>
  </cols>
  <sheetData>
    <row r="1" spans="1:32">
      <c r="A1" s="1" t="s">
        <v>0</v>
      </c>
      <c r="B1" s="91" t="s">
        <v>524</v>
      </c>
      <c r="C1" s="91" t="s">
        <v>524</v>
      </c>
      <c r="D1" s="76" t="s">
        <v>524</v>
      </c>
      <c r="F1" s="76" t="s">
        <v>525</v>
      </c>
      <c r="G1" s="91" t="s">
        <v>525</v>
      </c>
      <c r="H1" s="76" t="s">
        <v>525</v>
      </c>
      <c r="J1" s="91" t="s">
        <v>474</v>
      </c>
      <c r="K1" s="91" t="s">
        <v>474</v>
      </c>
      <c r="L1" s="91" t="s">
        <v>474</v>
      </c>
      <c r="N1" s="95" t="s">
        <v>476</v>
      </c>
      <c r="O1" s="91" t="s">
        <v>476</v>
      </c>
      <c r="P1" s="91" t="s">
        <v>476</v>
      </c>
      <c r="R1" s="21" t="s">
        <v>477</v>
      </c>
      <c r="S1" s="21" t="s">
        <v>477</v>
      </c>
      <c r="T1" s="21" t="s">
        <v>477</v>
      </c>
      <c r="V1" s="76" t="s">
        <v>1099</v>
      </c>
      <c r="W1" s="76" t="s">
        <v>1099</v>
      </c>
      <c r="X1" s="140" t="s">
        <v>1099</v>
      </c>
      <c r="Z1" s="76" t="s">
        <v>482</v>
      </c>
      <c r="AA1" s="91" t="s">
        <v>482</v>
      </c>
      <c r="AB1" s="140" t="s">
        <v>482</v>
      </c>
      <c r="AD1" s="76" t="s">
        <v>734</v>
      </c>
      <c r="AE1" s="76" t="s">
        <v>734</v>
      </c>
      <c r="AF1" s="77" t="s">
        <v>734</v>
      </c>
    </row>
    <row r="2" spans="1:32" ht="47.25">
      <c r="A2" s="1" t="s">
        <v>0</v>
      </c>
      <c r="B2" s="5" t="s">
        <v>530</v>
      </c>
      <c r="C2" s="5" t="s">
        <v>530</v>
      </c>
      <c r="D2" s="5" t="s">
        <v>530</v>
      </c>
      <c r="F2" s="5" t="s">
        <v>530</v>
      </c>
      <c r="G2" s="5" t="s">
        <v>530</v>
      </c>
      <c r="H2" s="5" t="s">
        <v>530</v>
      </c>
      <c r="I2" s="141"/>
      <c r="J2" s="5" t="s">
        <v>530</v>
      </c>
      <c r="K2" s="5" t="s">
        <v>530</v>
      </c>
      <c r="L2" s="5" t="s">
        <v>530</v>
      </c>
      <c r="M2" s="150"/>
      <c r="N2" s="5" t="s">
        <v>530</v>
      </c>
      <c r="O2" s="5" t="s">
        <v>530</v>
      </c>
      <c r="P2" s="5" t="s">
        <v>530</v>
      </c>
      <c r="Q2" s="5"/>
      <c r="R2" s="5" t="s">
        <v>530</v>
      </c>
      <c r="S2" s="5" t="s">
        <v>530</v>
      </c>
      <c r="T2" s="5" t="s">
        <v>530</v>
      </c>
      <c r="V2" s="5" t="s">
        <v>980</v>
      </c>
      <c r="W2" s="5" t="s">
        <v>980</v>
      </c>
      <c r="X2" s="141" t="s">
        <v>530</v>
      </c>
      <c r="Z2" s="5" t="s">
        <v>530</v>
      </c>
      <c r="AA2" s="5" t="s">
        <v>530</v>
      </c>
      <c r="AB2" s="141" t="s">
        <v>530</v>
      </c>
      <c r="AC2" s="5"/>
      <c r="AD2" s="5" t="s">
        <v>931</v>
      </c>
      <c r="AE2" s="5" t="s">
        <v>931</v>
      </c>
      <c r="AF2" s="5" t="s">
        <v>931</v>
      </c>
    </row>
    <row r="3" spans="1:32" ht="31.5">
      <c r="A3" s="1" t="s">
        <v>0</v>
      </c>
      <c r="B3" s="91" t="s">
        <v>531</v>
      </c>
      <c r="C3" s="91" t="s">
        <v>655</v>
      </c>
      <c r="D3" s="76" t="s">
        <v>998</v>
      </c>
      <c r="F3" s="76" t="s">
        <v>531</v>
      </c>
      <c r="G3" s="91" t="s">
        <v>655</v>
      </c>
      <c r="H3" s="76" t="s">
        <v>998</v>
      </c>
      <c r="J3" s="91" t="s">
        <v>531</v>
      </c>
      <c r="K3" s="91" t="s">
        <v>655</v>
      </c>
      <c r="L3" s="91" t="s">
        <v>998</v>
      </c>
      <c r="N3" s="91" t="s">
        <v>531</v>
      </c>
      <c r="O3" s="91" t="s">
        <v>655</v>
      </c>
      <c r="P3" s="91" t="s">
        <v>998</v>
      </c>
      <c r="R3" s="76" t="s">
        <v>531</v>
      </c>
      <c r="S3" s="76" t="s">
        <v>655</v>
      </c>
      <c r="T3" s="77" t="s">
        <v>998</v>
      </c>
      <c r="V3" s="5" t="s">
        <v>531</v>
      </c>
      <c r="W3" s="5" t="s">
        <v>655</v>
      </c>
      <c r="X3" s="141" t="s">
        <v>998</v>
      </c>
      <c r="Z3" s="76" t="s">
        <v>531</v>
      </c>
      <c r="AA3" s="91" t="s">
        <v>655</v>
      </c>
      <c r="AB3" s="141" t="s">
        <v>998</v>
      </c>
      <c r="AC3" s="77"/>
      <c r="AD3" s="5" t="s">
        <v>945</v>
      </c>
      <c r="AE3" s="5" t="s">
        <v>923</v>
      </c>
      <c r="AF3" s="77" t="s">
        <v>1325</v>
      </c>
    </row>
    <row r="4" spans="1:32" ht="78.75">
      <c r="A4" s="1"/>
      <c r="B4" s="5" t="s">
        <v>1252</v>
      </c>
      <c r="C4" s="5" t="s">
        <v>1254</v>
      </c>
      <c r="D4" s="5" t="s">
        <v>1255</v>
      </c>
      <c r="F4" s="5" t="s">
        <v>693</v>
      </c>
      <c r="G4" s="5" t="s">
        <v>694</v>
      </c>
      <c r="H4" s="5" t="s">
        <v>1255</v>
      </c>
      <c r="I4" s="141"/>
      <c r="J4" s="5" t="s">
        <v>699</v>
      </c>
      <c r="K4" s="5" t="s">
        <v>694</v>
      </c>
      <c r="L4" s="5" t="s">
        <v>1255</v>
      </c>
      <c r="M4" s="150"/>
      <c r="N4" s="5" t="s">
        <v>699</v>
      </c>
      <c r="O4" s="5" t="s">
        <v>694</v>
      </c>
      <c r="P4" s="5" t="s">
        <v>1255</v>
      </c>
      <c r="Q4" s="5"/>
      <c r="R4" s="5" t="s">
        <v>699</v>
      </c>
      <c r="S4" s="5" t="s">
        <v>694</v>
      </c>
      <c r="T4" s="5" t="s">
        <v>1255</v>
      </c>
      <c r="U4" s="5" t="s">
        <v>650</v>
      </c>
      <c r="V4" s="5" t="s">
        <v>700</v>
      </c>
      <c r="W4" s="5" t="s">
        <v>700</v>
      </c>
      <c r="X4" s="141" t="s">
        <v>1255</v>
      </c>
      <c r="Z4" s="5" t="s">
        <v>1213</v>
      </c>
      <c r="AA4" s="5" t="s">
        <v>1213</v>
      </c>
      <c r="AB4" s="141" t="s">
        <v>1255</v>
      </c>
      <c r="AC4" s="5"/>
      <c r="AD4" s="5" t="s">
        <v>949</v>
      </c>
      <c r="AE4" s="5" t="s">
        <v>938</v>
      </c>
      <c r="AF4" s="5" t="s">
        <v>1326</v>
      </c>
    </row>
    <row r="5" spans="1:32">
      <c r="A5" s="1"/>
      <c r="B5" s="21" t="s">
        <v>1269</v>
      </c>
      <c r="C5" s="21" t="s">
        <v>1269</v>
      </c>
      <c r="D5" s="21" t="s">
        <v>1269</v>
      </c>
      <c r="F5" s="21" t="s">
        <v>1269</v>
      </c>
      <c r="G5" s="21" t="s">
        <v>1269</v>
      </c>
      <c r="H5" s="21" t="s">
        <v>1269</v>
      </c>
      <c r="I5" s="21"/>
      <c r="J5" s="21" t="s">
        <v>1269</v>
      </c>
      <c r="K5" s="21" t="s">
        <v>1269</v>
      </c>
      <c r="L5" s="21" t="s">
        <v>1269</v>
      </c>
      <c r="M5" s="21"/>
      <c r="N5" s="21" t="s">
        <v>1269</v>
      </c>
      <c r="O5" s="21" t="s">
        <v>1269</v>
      </c>
      <c r="P5" s="21" t="s">
        <v>1269</v>
      </c>
      <c r="R5" s="21" t="s">
        <v>1269</v>
      </c>
      <c r="S5" s="21" t="s">
        <v>1269</v>
      </c>
      <c r="T5" s="21" t="s">
        <v>1269</v>
      </c>
      <c r="V5" s="21" t="s">
        <v>1269</v>
      </c>
      <c r="W5" s="21" t="s">
        <v>1269</v>
      </c>
      <c r="X5" s="21" t="s">
        <v>1269</v>
      </c>
      <c r="Z5" s="21" t="s">
        <v>1269</v>
      </c>
      <c r="AA5" s="21" t="s">
        <v>1269</v>
      </c>
      <c r="AB5" s="21" t="s">
        <v>1269</v>
      </c>
      <c r="AC5" s="21"/>
      <c r="AD5" s="21" t="s">
        <v>924</v>
      </c>
      <c r="AE5" s="21" t="s">
        <v>924</v>
      </c>
      <c r="AF5" s="21" t="s">
        <v>924</v>
      </c>
    </row>
    <row r="6" spans="1:32">
      <c r="A6" s="1"/>
      <c r="B6" s="91" t="s">
        <v>537</v>
      </c>
      <c r="C6" s="91" t="s">
        <v>536</v>
      </c>
      <c r="F6" s="76" t="s">
        <v>569</v>
      </c>
      <c r="G6" s="91" t="s">
        <v>571</v>
      </c>
      <c r="J6" s="91" t="s">
        <v>555</v>
      </c>
      <c r="K6" s="91" t="s">
        <v>556</v>
      </c>
      <c r="N6" s="95" t="s">
        <v>559</v>
      </c>
      <c r="O6" s="91" t="s">
        <v>560</v>
      </c>
      <c r="R6" s="76" t="s">
        <v>542</v>
      </c>
      <c r="S6" s="76" t="s">
        <v>543</v>
      </c>
      <c r="V6" s="76" t="s">
        <v>546</v>
      </c>
      <c r="W6" s="76" t="s">
        <v>547</v>
      </c>
      <c r="Z6" s="76" t="s">
        <v>551</v>
      </c>
      <c r="AA6" s="91" t="s">
        <v>553</v>
      </c>
      <c r="AD6" s="76" t="s">
        <v>648</v>
      </c>
      <c r="AE6" s="76" t="s">
        <v>639</v>
      </c>
    </row>
    <row r="7" spans="1:32">
      <c r="A7" s="1">
        <v>1948</v>
      </c>
      <c r="B7" s="91" t="s">
        <v>0</v>
      </c>
      <c r="C7" s="91" t="s">
        <v>0</v>
      </c>
      <c r="D7" s="76">
        <v>864</v>
      </c>
      <c r="F7" s="14">
        <v>742</v>
      </c>
      <c r="G7" s="14">
        <v>820</v>
      </c>
      <c r="H7" s="14">
        <v>-78</v>
      </c>
      <c r="I7" s="14"/>
      <c r="J7" s="91" t="s">
        <v>0</v>
      </c>
      <c r="K7" s="91" t="s">
        <v>0</v>
      </c>
      <c r="N7" s="95" t="s">
        <v>0</v>
      </c>
      <c r="O7" s="91" t="s">
        <v>0</v>
      </c>
      <c r="R7" s="14">
        <v>14</v>
      </c>
      <c r="S7" s="14">
        <v>57</v>
      </c>
      <c r="T7" s="14">
        <v>-43</v>
      </c>
      <c r="V7" s="14">
        <v>53</v>
      </c>
      <c r="W7" s="14">
        <v>507</v>
      </c>
      <c r="X7" s="14">
        <v>-454</v>
      </c>
      <c r="Y7" s="76"/>
      <c r="Z7" s="14">
        <v>12</v>
      </c>
      <c r="AA7" s="14">
        <v>66</v>
      </c>
      <c r="AB7" s="14">
        <v>-54</v>
      </c>
      <c r="AC7" s="77"/>
      <c r="AD7" s="76">
        <v>125</v>
      </c>
      <c r="AE7" s="76">
        <v>360</v>
      </c>
      <c r="AF7" s="76">
        <v>-235</v>
      </c>
    </row>
    <row r="8" spans="1:32">
      <c r="A8" s="1">
        <v>1949</v>
      </c>
      <c r="B8" s="91" t="s">
        <v>0</v>
      </c>
      <c r="C8" s="91" t="s">
        <v>0</v>
      </c>
      <c r="D8" s="76">
        <v>850</v>
      </c>
      <c r="F8" s="14">
        <v>749</v>
      </c>
      <c r="G8" s="14">
        <v>816</v>
      </c>
      <c r="H8" s="14">
        <v>-67</v>
      </c>
      <c r="I8" s="14"/>
      <c r="J8" s="91" t="s">
        <v>0</v>
      </c>
      <c r="K8" s="91" t="s">
        <v>0</v>
      </c>
      <c r="N8" s="95" t="s">
        <v>0</v>
      </c>
      <c r="O8" s="91" t="s">
        <v>0</v>
      </c>
      <c r="R8" s="14">
        <v>13</v>
      </c>
      <c r="S8" s="14">
        <v>87</v>
      </c>
      <c r="T8" s="14">
        <v>-74</v>
      </c>
      <c r="V8" s="14">
        <v>73</v>
      </c>
      <c r="W8" s="14">
        <v>505</v>
      </c>
      <c r="X8" s="14">
        <v>-432</v>
      </c>
      <c r="Y8" s="76"/>
      <c r="Z8" s="14">
        <v>14</v>
      </c>
      <c r="AA8" s="14">
        <v>72</v>
      </c>
      <c r="AB8" s="14">
        <v>-58</v>
      </c>
      <c r="AC8" s="77"/>
      <c r="AD8" s="76">
        <v>132</v>
      </c>
      <c r="AE8" s="76">
        <v>351</v>
      </c>
      <c r="AF8" s="76">
        <v>-219</v>
      </c>
    </row>
    <row r="9" spans="1:32">
      <c r="A9" s="1">
        <v>1950</v>
      </c>
      <c r="B9" s="91" t="s">
        <v>0</v>
      </c>
      <c r="C9" s="91" t="s">
        <v>0</v>
      </c>
      <c r="D9" s="76">
        <v>925</v>
      </c>
      <c r="F9" s="14">
        <v>895</v>
      </c>
      <c r="G9" s="14">
        <v>849</v>
      </c>
      <c r="H9" s="14">
        <v>46</v>
      </c>
      <c r="I9" s="14"/>
      <c r="J9" s="91" t="s">
        <v>0</v>
      </c>
      <c r="K9" s="91" t="s">
        <v>0</v>
      </c>
      <c r="N9" s="95" t="s">
        <v>0</v>
      </c>
      <c r="O9" s="91" t="s">
        <v>0</v>
      </c>
      <c r="R9" s="14">
        <v>17</v>
      </c>
      <c r="S9" s="14">
        <v>91</v>
      </c>
      <c r="T9" s="14">
        <v>-74</v>
      </c>
      <c r="V9" s="14">
        <v>70</v>
      </c>
      <c r="W9" s="14">
        <v>505</v>
      </c>
      <c r="X9" s="14">
        <v>-435</v>
      </c>
      <c r="Y9" s="76"/>
      <c r="Z9" s="14">
        <v>15</v>
      </c>
      <c r="AA9" s="14">
        <v>81</v>
      </c>
      <c r="AB9" s="14">
        <v>-66</v>
      </c>
      <c r="AC9" s="77"/>
      <c r="AD9" s="76">
        <v>162</v>
      </c>
      <c r="AE9" s="76">
        <v>558</v>
      </c>
      <c r="AF9" s="76">
        <v>-396</v>
      </c>
    </row>
    <row r="10" spans="1:32">
      <c r="A10" s="1">
        <v>1951</v>
      </c>
      <c r="B10" s="91" t="s">
        <v>0</v>
      </c>
      <c r="C10" s="91" t="s">
        <v>0</v>
      </c>
      <c r="D10" s="76">
        <v>937</v>
      </c>
      <c r="F10" s="14">
        <v>780</v>
      </c>
      <c r="G10" s="14">
        <v>755</v>
      </c>
      <c r="H10" s="14">
        <v>25</v>
      </c>
      <c r="I10" s="14"/>
      <c r="J10" s="91" t="s">
        <v>0</v>
      </c>
      <c r="K10" s="91" t="s">
        <v>0</v>
      </c>
      <c r="N10" s="95" t="s">
        <v>0</v>
      </c>
      <c r="O10" s="91" t="s">
        <v>0</v>
      </c>
      <c r="R10" s="14">
        <v>13</v>
      </c>
      <c r="S10" s="14">
        <v>106</v>
      </c>
      <c r="T10" s="14">
        <v>-93</v>
      </c>
      <c r="V10" s="14">
        <v>95</v>
      </c>
      <c r="W10" s="14">
        <v>548</v>
      </c>
      <c r="X10" s="14">
        <v>-453</v>
      </c>
      <c r="Y10" s="76"/>
      <c r="Z10" s="14">
        <v>15</v>
      </c>
      <c r="AA10" s="14">
        <v>89</v>
      </c>
      <c r="AB10" s="14">
        <v>-74</v>
      </c>
      <c r="AC10" s="77"/>
      <c r="AD10" s="76">
        <v>211</v>
      </c>
      <c r="AE10" s="76">
        <v>553</v>
      </c>
      <c r="AF10" s="76">
        <v>-342</v>
      </c>
    </row>
    <row r="11" spans="1:32">
      <c r="A11" s="1">
        <v>1952</v>
      </c>
      <c r="B11" s="91" t="s">
        <v>0</v>
      </c>
      <c r="C11" s="91" t="s">
        <v>0</v>
      </c>
      <c r="D11" s="76">
        <v>938</v>
      </c>
      <c r="F11" s="14">
        <v>748</v>
      </c>
      <c r="G11" s="14">
        <v>770</v>
      </c>
      <c r="H11" s="14">
        <v>-22</v>
      </c>
      <c r="I11" s="14"/>
      <c r="J11" s="91" t="s">
        <v>0</v>
      </c>
      <c r="K11" s="91" t="s">
        <v>0</v>
      </c>
      <c r="N11" s="95" t="s">
        <v>0</v>
      </c>
      <c r="O11" s="91" t="s">
        <v>0</v>
      </c>
      <c r="R11" s="14">
        <v>18</v>
      </c>
      <c r="S11" s="14">
        <v>118</v>
      </c>
      <c r="T11" s="14">
        <v>-100</v>
      </c>
      <c r="V11" s="14">
        <v>131</v>
      </c>
      <c r="W11" s="14">
        <v>607</v>
      </c>
      <c r="X11" s="14">
        <v>-476</v>
      </c>
      <c r="Y11" s="76"/>
      <c r="Z11" s="14">
        <v>16</v>
      </c>
      <c r="AA11" s="14">
        <v>104</v>
      </c>
      <c r="AB11" s="14">
        <v>-88</v>
      </c>
      <c r="AC11" s="77"/>
      <c r="AD11" s="76">
        <v>248</v>
      </c>
      <c r="AE11" s="76">
        <v>500</v>
      </c>
      <c r="AF11" s="76">
        <v>-252</v>
      </c>
    </row>
    <row r="12" spans="1:32">
      <c r="A12" s="1">
        <v>1953</v>
      </c>
      <c r="B12" s="91" t="s">
        <v>0</v>
      </c>
      <c r="C12" s="91" t="s">
        <v>0</v>
      </c>
      <c r="D12" s="76">
        <v>1024</v>
      </c>
      <c r="F12" s="14">
        <v>746</v>
      </c>
      <c r="G12" s="14">
        <v>828</v>
      </c>
      <c r="H12" s="14">
        <v>-82</v>
      </c>
      <c r="I12" s="14"/>
      <c r="J12" s="91" t="s">
        <v>0</v>
      </c>
      <c r="K12" s="91" t="s">
        <v>0</v>
      </c>
      <c r="N12" s="95" t="s">
        <v>0</v>
      </c>
      <c r="O12" s="91" t="s">
        <v>0</v>
      </c>
      <c r="R12" s="14">
        <v>22</v>
      </c>
      <c r="S12" s="14">
        <v>134</v>
      </c>
      <c r="T12" s="14">
        <v>-112</v>
      </c>
      <c r="V12" s="14">
        <v>142</v>
      </c>
      <c r="W12" s="14">
        <v>637</v>
      </c>
      <c r="X12" s="14">
        <v>-495</v>
      </c>
      <c r="Y12" s="76"/>
      <c r="Z12" s="14">
        <v>17</v>
      </c>
      <c r="AA12" s="14">
        <v>123</v>
      </c>
      <c r="AB12" s="14">
        <v>-106</v>
      </c>
      <c r="AC12" s="77"/>
      <c r="AD12" s="76">
        <v>266</v>
      </c>
      <c r="AE12" s="76">
        <v>495</v>
      </c>
      <c r="AF12" s="76">
        <v>-229</v>
      </c>
    </row>
    <row r="13" spans="1:32">
      <c r="A13" s="1">
        <v>1954</v>
      </c>
      <c r="B13" s="91" t="s">
        <v>0</v>
      </c>
      <c r="C13" s="91" t="s">
        <v>0</v>
      </c>
      <c r="D13" s="76">
        <v>1005</v>
      </c>
      <c r="F13" s="14">
        <v>853</v>
      </c>
      <c r="G13" s="14">
        <v>886</v>
      </c>
      <c r="H13" s="14">
        <v>-33</v>
      </c>
      <c r="I13" s="14"/>
      <c r="J13" s="91" t="s">
        <v>0</v>
      </c>
      <c r="K13" s="91" t="s">
        <v>0</v>
      </c>
      <c r="N13" s="95" t="s">
        <v>0</v>
      </c>
      <c r="O13" s="91" t="s">
        <v>0</v>
      </c>
      <c r="R13" s="14">
        <v>26</v>
      </c>
      <c r="S13" s="14">
        <v>148</v>
      </c>
      <c r="T13" s="14">
        <v>-122</v>
      </c>
      <c r="V13" s="14">
        <v>160</v>
      </c>
      <c r="W13" s="14">
        <v>635</v>
      </c>
      <c r="X13" s="14">
        <v>-475</v>
      </c>
      <c r="Y13" s="76"/>
      <c r="Z13" s="14">
        <v>17</v>
      </c>
      <c r="AA13" s="14">
        <v>142</v>
      </c>
      <c r="AB13" s="14">
        <v>-125</v>
      </c>
      <c r="AC13" s="77"/>
      <c r="AD13" s="76">
        <v>290</v>
      </c>
      <c r="AE13" s="76">
        <v>540</v>
      </c>
      <c r="AF13" s="76">
        <v>-250</v>
      </c>
    </row>
    <row r="14" spans="1:32">
      <c r="A14" s="1">
        <v>1955</v>
      </c>
      <c r="B14" s="91" t="s">
        <v>0</v>
      </c>
      <c r="C14" s="91" t="s">
        <v>0</v>
      </c>
      <c r="D14" s="76">
        <v>1053</v>
      </c>
      <c r="F14" s="14">
        <v>901</v>
      </c>
      <c r="G14" s="14">
        <v>1001</v>
      </c>
      <c r="H14" s="14">
        <v>-100</v>
      </c>
      <c r="I14" s="14"/>
      <c r="J14" s="91" t="s">
        <v>0</v>
      </c>
      <c r="K14" s="91" t="s">
        <v>0</v>
      </c>
      <c r="N14" s="95" t="s">
        <v>0</v>
      </c>
      <c r="O14" s="91" t="s">
        <v>0</v>
      </c>
      <c r="R14" s="14">
        <v>31</v>
      </c>
      <c r="S14" s="14">
        <v>160</v>
      </c>
      <c r="T14" s="14">
        <v>-129</v>
      </c>
      <c r="V14" s="14">
        <v>197</v>
      </c>
      <c r="W14" s="14">
        <v>705</v>
      </c>
      <c r="X14" s="14">
        <v>-508</v>
      </c>
      <c r="Y14" s="76"/>
      <c r="Z14" s="14">
        <v>19</v>
      </c>
      <c r="AA14" s="14">
        <v>161</v>
      </c>
      <c r="AB14" s="14">
        <v>-142</v>
      </c>
      <c r="AC14" s="77"/>
      <c r="AD14" s="76">
        <v>343</v>
      </c>
      <c r="AE14" s="76">
        <v>517</v>
      </c>
      <c r="AF14" s="76">
        <v>-174</v>
      </c>
    </row>
    <row r="15" spans="1:32">
      <c r="A15" s="1">
        <v>1956</v>
      </c>
      <c r="B15" s="91" t="s">
        <v>0</v>
      </c>
      <c r="C15" s="91" t="s">
        <v>0</v>
      </c>
      <c r="D15" s="76">
        <v>1050</v>
      </c>
      <c r="F15" s="14">
        <v>1046</v>
      </c>
      <c r="G15" s="14">
        <v>1075</v>
      </c>
      <c r="H15" s="14">
        <v>-29</v>
      </c>
      <c r="I15" s="14"/>
      <c r="J15" s="91" t="s">
        <v>0</v>
      </c>
      <c r="K15" s="91" t="s">
        <v>0</v>
      </c>
      <c r="N15" s="95" t="s">
        <v>0</v>
      </c>
      <c r="O15" s="91" t="s">
        <v>0</v>
      </c>
      <c r="R15" s="14">
        <v>28</v>
      </c>
      <c r="S15" s="14">
        <v>155</v>
      </c>
      <c r="T15" s="14">
        <v>-127</v>
      </c>
      <c r="V15" s="14">
        <v>226</v>
      </c>
      <c r="W15" s="14">
        <v>720</v>
      </c>
      <c r="X15" s="14">
        <v>-494</v>
      </c>
      <c r="Y15" s="76"/>
      <c r="Z15" s="14">
        <v>22</v>
      </c>
      <c r="AA15" s="14">
        <v>193</v>
      </c>
      <c r="AB15" s="14">
        <v>-171</v>
      </c>
      <c r="AC15" s="77"/>
      <c r="AD15" s="76">
        <v>342</v>
      </c>
      <c r="AE15" s="76">
        <v>571</v>
      </c>
      <c r="AF15" s="76">
        <v>-229</v>
      </c>
    </row>
    <row r="16" spans="1:32">
      <c r="A16" s="1">
        <v>1957</v>
      </c>
      <c r="B16" s="91" t="s">
        <v>0</v>
      </c>
      <c r="C16" s="91" t="s">
        <v>0</v>
      </c>
      <c r="D16" s="76">
        <v>1107</v>
      </c>
      <c r="F16" s="14">
        <v>1124</v>
      </c>
      <c r="G16" s="14">
        <v>1168</v>
      </c>
      <c r="H16" s="14">
        <v>-44</v>
      </c>
      <c r="I16" s="14"/>
      <c r="J16" s="91" t="s">
        <v>0</v>
      </c>
      <c r="K16" s="91" t="s">
        <v>0</v>
      </c>
      <c r="N16" s="95" t="s">
        <v>0</v>
      </c>
      <c r="O16" s="91" t="s">
        <v>0</v>
      </c>
      <c r="R16" s="14">
        <v>34</v>
      </c>
      <c r="S16" s="14">
        <v>188</v>
      </c>
      <c r="T16" s="14">
        <v>-154</v>
      </c>
      <c r="V16" s="14">
        <v>234</v>
      </c>
      <c r="W16" s="14">
        <v>702</v>
      </c>
      <c r="X16" s="14">
        <v>-468</v>
      </c>
      <c r="Y16" s="76"/>
      <c r="Z16" s="14">
        <v>29</v>
      </c>
      <c r="AA16" s="14">
        <v>221</v>
      </c>
      <c r="AB16" s="14">
        <v>-192</v>
      </c>
      <c r="AC16" s="77"/>
      <c r="AD16" s="76">
        <v>334</v>
      </c>
      <c r="AE16" s="76">
        <v>583</v>
      </c>
      <c r="AF16" s="76">
        <v>-249</v>
      </c>
    </row>
    <row r="17" spans="1:32">
      <c r="A17" s="1">
        <v>1958</v>
      </c>
      <c r="B17" s="91" t="s">
        <v>0</v>
      </c>
      <c r="C17" s="91" t="s">
        <v>0</v>
      </c>
      <c r="D17" s="76">
        <v>1224</v>
      </c>
      <c r="F17" s="14">
        <v>1228</v>
      </c>
      <c r="G17" s="14">
        <v>1256</v>
      </c>
      <c r="H17" s="14">
        <v>-28</v>
      </c>
      <c r="I17" s="14"/>
      <c r="J17" s="91" t="s">
        <v>0</v>
      </c>
      <c r="K17" s="91" t="s">
        <v>0</v>
      </c>
      <c r="N17" s="95" t="s">
        <v>0</v>
      </c>
      <c r="O17" s="91" t="s">
        <v>0</v>
      </c>
      <c r="R17" s="14">
        <v>32</v>
      </c>
      <c r="S17" s="14">
        <v>223</v>
      </c>
      <c r="T17" s="14">
        <v>-191</v>
      </c>
      <c r="V17" s="14">
        <v>277</v>
      </c>
      <c r="W17" s="14">
        <v>776</v>
      </c>
      <c r="X17" s="14">
        <v>-499</v>
      </c>
      <c r="Y17" s="76"/>
      <c r="Z17" s="14">
        <v>28</v>
      </c>
      <c r="AA17" s="14">
        <v>241</v>
      </c>
      <c r="AB17" s="14">
        <v>-213</v>
      </c>
      <c r="AC17" s="77"/>
      <c r="AD17" s="76">
        <v>389</v>
      </c>
      <c r="AE17" s="76">
        <v>682</v>
      </c>
      <c r="AF17" s="76">
        <v>-293</v>
      </c>
    </row>
    <row r="18" spans="1:32">
      <c r="A18" s="1">
        <v>1959</v>
      </c>
      <c r="B18" s="91" t="s">
        <v>0</v>
      </c>
      <c r="C18" s="91" t="s">
        <v>0</v>
      </c>
      <c r="D18" s="76">
        <v>1374</v>
      </c>
      <c r="F18" s="14">
        <v>1176</v>
      </c>
      <c r="G18" s="14">
        <v>1385</v>
      </c>
      <c r="H18" s="14">
        <v>-209</v>
      </c>
      <c r="I18" s="14"/>
      <c r="J18" s="91" t="s">
        <v>0</v>
      </c>
      <c r="K18" s="91" t="s">
        <v>0</v>
      </c>
      <c r="N18" s="95" t="s">
        <v>0</v>
      </c>
      <c r="O18" s="91" t="s">
        <v>0</v>
      </c>
      <c r="R18" s="14">
        <v>35</v>
      </c>
      <c r="S18" s="14">
        <v>254</v>
      </c>
      <c r="T18" s="14">
        <v>-219</v>
      </c>
      <c r="V18" s="14">
        <v>314</v>
      </c>
      <c r="W18" s="14">
        <v>770</v>
      </c>
      <c r="X18" s="14">
        <v>-456</v>
      </c>
      <c r="Y18" s="76"/>
      <c r="Z18" s="14">
        <v>34</v>
      </c>
      <c r="AA18" s="14">
        <v>262</v>
      </c>
      <c r="AB18" s="14">
        <v>-228</v>
      </c>
      <c r="AC18" s="77"/>
      <c r="AD18" s="76">
        <v>396</v>
      </c>
      <c r="AE18" s="76">
        <v>658</v>
      </c>
      <c r="AF18" s="76">
        <v>-262</v>
      </c>
    </row>
    <row r="19" spans="1:32">
      <c r="A19" s="1">
        <v>1960</v>
      </c>
      <c r="B19" s="91" t="s">
        <v>0</v>
      </c>
      <c r="C19" s="91" t="s">
        <v>0</v>
      </c>
      <c r="D19" s="76">
        <v>1669</v>
      </c>
      <c r="F19" s="14">
        <v>1263</v>
      </c>
      <c r="G19" s="14">
        <v>1684</v>
      </c>
      <c r="H19" s="14">
        <v>-421</v>
      </c>
      <c r="I19" s="14"/>
      <c r="J19" s="14"/>
      <c r="K19" s="14"/>
      <c r="L19" s="14"/>
      <c r="M19" s="14"/>
      <c r="O19" s="14"/>
      <c r="P19" s="14"/>
      <c r="Q19" s="14"/>
      <c r="R19" s="14">
        <v>44</v>
      </c>
      <c r="S19" s="14">
        <v>288</v>
      </c>
      <c r="T19" s="14">
        <v>-244</v>
      </c>
      <c r="V19" s="14">
        <v>337</v>
      </c>
      <c r="W19" s="14">
        <v>857</v>
      </c>
      <c r="X19" s="14">
        <v>-520</v>
      </c>
      <c r="Y19" s="76"/>
      <c r="Z19" s="14">
        <v>36</v>
      </c>
      <c r="AA19" s="14">
        <v>287</v>
      </c>
      <c r="AB19" s="14">
        <v>-251</v>
      </c>
      <c r="AC19" s="77"/>
      <c r="AD19" s="76">
        <v>438</v>
      </c>
      <c r="AE19" s="76">
        <v>671</v>
      </c>
      <c r="AF19" s="76">
        <v>-233</v>
      </c>
    </row>
    <row r="20" spans="1:32">
      <c r="A20" s="1">
        <v>1961</v>
      </c>
      <c r="B20" s="91" t="s">
        <v>0</v>
      </c>
      <c r="C20" s="91" t="s">
        <v>0</v>
      </c>
      <c r="D20" s="76">
        <v>1856</v>
      </c>
      <c r="F20" s="14">
        <v>1325</v>
      </c>
      <c r="G20" s="14">
        <v>1846</v>
      </c>
      <c r="H20" s="14">
        <v>-521</v>
      </c>
      <c r="I20" s="14"/>
      <c r="J20" s="14"/>
      <c r="K20" s="14"/>
      <c r="L20" s="14"/>
      <c r="M20" s="14"/>
      <c r="O20" s="14"/>
      <c r="P20" s="14"/>
      <c r="Q20" s="14"/>
      <c r="R20" s="14">
        <v>48</v>
      </c>
      <c r="S20" s="14">
        <v>345</v>
      </c>
      <c r="T20" s="14">
        <v>-297</v>
      </c>
      <c r="V20" s="14">
        <v>404</v>
      </c>
      <c r="W20" s="14">
        <v>893</v>
      </c>
      <c r="X20" s="14">
        <v>-489</v>
      </c>
      <c r="Y20" s="76"/>
      <c r="Z20" s="14">
        <v>40</v>
      </c>
      <c r="AA20" s="14">
        <v>335</v>
      </c>
      <c r="AB20" s="14">
        <v>-295</v>
      </c>
      <c r="AC20" s="77"/>
      <c r="AD20" s="76">
        <v>422</v>
      </c>
      <c r="AE20" s="76">
        <v>676</v>
      </c>
      <c r="AF20" s="76">
        <v>-254</v>
      </c>
    </row>
    <row r="21" spans="1:32">
      <c r="A21" s="1">
        <v>1962</v>
      </c>
      <c r="B21" s="91" t="s">
        <v>0</v>
      </c>
      <c r="C21" s="91" t="s">
        <v>0</v>
      </c>
      <c r="D21" s="76">
        <v>1929</v>
      </c>
      <c r="F21" s="14">
        <v>1388</v>
      </c>
      <c r="G21" s="14">
        <v>1919</v>
      </c>
      <c r="H21" s="14">
        <v>-531</v>
      </c>
      <c r="I21" s="14"/>
      <c r="J21" s="14"/>
      <c r="K21" s="14"/>
      <c r="L21" s="14"/>
      <c r="M21" s="14"/>
      <c r="O21" s="14"/>
      <c r="P21" s="14"/>
      <c r="Q21" s="14"/>
      <c r="R21" s="14">
        <v>49</v>
      </c>
      <c r="S21" s="14">
        <v>420</v>
      </c>
      <c r="T21" s="14">
        <v>-371</v>
      </c>
      <c r="V21" s="14">
        <v>497</v>
      </c>
      <c r="W21" s="14">
        <v>874</v>
      </c>
      <c r="X21" s="14">
        <v>-377</v>
      </c>
      <c r="Y21" s="76"/>
      <c r="Z21" s="14">
        <v>48</v>
      </c>
      <c r="AA21" s="14">
        <v>364</v>
      </c>
      <c r="AB21" s="14">
        <v>-316</v>
      </c>
      <c r="AC21" s="77"/>
      <c r="AD21" s="76">
        <v>420</v>
      </c>
      <c r="AE21" s="76">
        <v>754</v>
      </c>
      <c r="AF21" s="76">
        <v>-334</v>
      </c>
    </row>
    <row r="22" spans="1:32">
      <c r="A22" s="1">
        <v>1963</v>
      </c>
      <c r="B22" s="91" t="s">
        <v>0</v>
      </c>
      <c r="C22" s="91" t="s">
        <v>0</v>
      </c>
      <c r="D22" s="76">
        <v>2097</v>
      </c>
      <c r="F22" s="14">
        <v>1504</v>
      </c>
      <c r="G22" s="14">
        <v>2096</v>
      </c>
      <c r="H22" s="14">
        <v>-592</v>
      </c>
      <c r="I22" s="14"/>
      <c r="J22" s="14">
        <v>764</v>
      </c>
      <c r="K22" s="14">
        <v>1849</v>
      </c>
      <c r="L22" s="14">
        <v>-1085</v>
      </c>
      <c r="M22" s="14"/>
      <c r="N22" s="96">
        <v>1108</v>
      </c>
      <c r="O22" s="14">
        <v>615</v>
      </c>
      <c r="P22" s="14">
        <v>493</v>
      </c>
      <c r="Q22" s="14"/>
      <c r="R22" s="14">
        <v>35</v>
      </c>
      <c r="S22" s="14">
        <v>333</v>
      </c>
      <c r="T22" s="14">
        <v>-298</v>
      </c>
      <c r="V22" s="14">
        <v>461</v>
      </c>
      <c r="W22" s="14">
        <v>930</v>
      </c>
      <c r="X22" s="14">
        <v>-469</v>
      </c>
      <c r="Y22" s="76"/>
      <c r="Z22" s="14">
        <v>52</v>
      </c>
      <c r="AA22" s="14">
        <v>392</v>
      </c>
      <c r="AB22" s="14">
        <v>-340</v>
      </c>
      <c r="AC22" s="77"/>
      <c r="AD22" s="76">
        <v>444</v>
      </c>
      <c r="AE22" s="76">
        <v>842</v>
      </c>
      <c r="AF22" s="76">
        <v>-398</v>
      </c>
    </row>
    <row r="23" spans="1:32">
      <c r="A23" s="1">
        <v>1964</v>
      </c>
      <c r="B23" s="91" t="s">
        <v>0</v>
      </c>
      <c r="C23" s="91" t="s">
        <v>0</v>
      </c>
      <c r="D23" s="76">
        <v>2383</v>
      </c>
      <c r="F23" s="14">
        <v>1584</v>
      </c>
      <c r="G23" s="14">
        <v>2401</v>
      </c>
      <c r="H23" s="14">
        <v>-817</v>
      </c>
      <c r="I23" s="14"/>
      <c r="J23" s="14">
        <v>792</v>
      </c>
      <c r="K23" s="14">
        <v>2114</v>
      </c>
      <c r="L23" s="14">
        <v>-1322</v>
      </c>
      <c r="M23" s="14"/>
      <c r="N23" s="96">
        <v>1267</v>
      </c>
      <c r="O23" s="14">
        <v>762</v>
      </c>
      <c r="P23" s="14">
        <v>505</v>
      </c>
      <c r="Q23" s="14"/>
      <c r="R23" s="14">
        <v>39</v>
      </c>
      <c r="S23" s="14">
        <v>394</v>
      </c>
      <c r="T23" s="14">
        <v>-355</v>
      </c>
      <c r="V23" s="14">
        <v>516</v>
      </c>
      <c r="W23" s="14">
        <v>937</v>
      </c>
      <c r="X23" s="14">
        <v>-421</v>
      </c>
      <c r="Y23" s="76"/>
      <c r="Z23" s="14">
        <v>59</v>
      </c>
      <c r="AA23" s="14">
        <v>445</v>
      </c>
      <c r="AB23" s="14">
        <v>-386</v>
      </c>
      <c r="AC23" s="77"/>
      <c r="AD23" s="76">
        <v>496</v>
      </c>
      <c r="AE23" s="76">
        <v>900</v>
      </c>
      <c r="AF23" s="76">
        <v>-404</v>
      </c>
    </row>
    <row r="24" spans="1:32">
      <c r="A24" s="1">
        <v>1965</v>
      </c>
      <c r="B24" s="91" t="s">
        <v>0</v>
      </c>
      <c r="C24" s="91" t="s">
        <v>0</v>
      </c>
      <c r="D24" s="76">
        <v>2564</v>
      </c>
      <c r="F24" s="14">
        <v>1922</v>
      </c>
      <c r="G24" s="14">
        <v>2813</v>
      </c>
      <c r="H24" s="14">
        <v>-891</v>
      </c>
      <c r="I24" s="14"/>
      <c r="J24" s="14">
        <v>976</v>
      </c>
      <c r="K24" s="14">
        <v>2493</v>
      </c>
      <c r="L24" s="14">
        <v>-1517</v>
      </c>
      <c r="M24" s="14"/>
      <c r="N24" s="96">
        <v>1564</v>
      </c>
      <c r="O24" s="14">
        <v>938</v>
      </c>
      <c r="P24" s="14">
        <v>626</v>
      </c>
      <c r="Q24" s="14"/>
      <c r="R24" s="14">
        <v>48</v>
      </c>
      <c r="S24" s="14">
        <v>421</v>
      </c>
      <c r="T24" s="14">
        <v>-373</v>
      </c>
      <c r="V24" s="14">
        <v>570</v>
      </c>
      <c r="W24" s="14">
        <v>968</v>
      </c>
      <c r="X24" s="14">
        <v>-398</v>
      </c>
      <c r="Y24" s="76"/>
      <c r="Z24" s="14">
        <v>70</v>
      </c>
      <c r="AA24" s="14">
        <v>522</v>
      </c>
      <c r="AB24" s="14">
        <v>-452</v>
      </c>
      <c r="AC24" s="77"/>
      <c r="AD24" s="76">
        <v>557</v>
      </c>
      <c r="AE24" s="76">
        <v>1007</v>
      </c>
      <c r="AF24" s="76">
        <v>-450</v>
      </c>
    </row>
    <row r="25" spans="1:32">
      <c r="A25" s="1">
        <v>1966</v>
      </c>
      <c r="B25" s="91" t="s">
        <v>0</v>
      </c>
      <c r="C25" s="91" t="s">
        <v>0</v>
      </c>
      <c r="D25" s="76">
        <v>2649</v>
      </c>
      <c r="F25" s="14">
        <v>1986</v>
      </c>
      <c r="G25" s="14">
        <v>2936</v>
      </c>
      <c r="H25" s="14">
        <v>-950</v>
      </c>
      <c r="I25" s="14"/>
      <c r="J25" s="14">
        <v>919</v>
      </c>
      <c r="K25" s="14">
        <v>2500</v>
      </c>
      <c r="L25" s="14">
        <v>-1581</v>
      </c>
      <c r="M25" s="14"/>
      <c r="N25" s="96">
        <v>1736</v>
      </c>
      <c r="O25" s="14">
        <v>1105</v>
      </c>
      <c r="P25" s="14">
        <v>631</v>
      </c>
      <c r="Q25" s="14"/>
      <c r="R25" s="14">
        <v>55</v>
      </c>
      <c r="S25" s="14">
        <v>473</v>
      </c>
      <c r="T25" s="14">
        <v>-418</v>
      </c>
      <c r="V25" s="14">
        <v>673</v>
      </c>
      <c r="W25" s="14">
        <v>1036</v>
      </c>
      <c r="X25" s="14">
        <v>-363</v>
      </c>
      <c r="Y25" s="76"/>
      <c r="Z25" s="14">
        <v>84</v>
      </c>
      <c r="AA25" s="14">
        <v>600</v>
      </c>
      <c r="AB25" s="14">
        <v>-516</v>
      </c>
      <c r="AC25" s="77"/>
      <c r="AD25" s="76">
        <v>577</v>
      </c>
      <c r="AE25" s="76">
        <v>979</v>
      </c>
      <c r="AF25" s="76">
        <v>-402</v>
      </c>
    </row>
    <row r="26" spans="1:32">
      <c r="A26" s="1">
        <v>1967</v>
      </c>
      <c r="B26" s="91" t="s">
        <v>0</v>
      </c>
      <c r="C26" s="91" t="s">
        <v>0</v>
      </c>
      <c r="D26" s="76">
        <v>2726</v>
      </c>
      <c r="F26" s="14">
        <v>2126</v>
      </c>
      <c r="G26" s="14">
        <v>3008</v>
      </c>
      <c r="H26" s="14">
        <v>-882</v>
      </c>
      <c r="I26" s="14"/>
      <c r="J26" s="14">
        <v>931</v>
      </c>
      <c r="K26" s="14">
        <v>2467</v>
      </c>
      <c r="L26" s="14">
        <v>-1536</v>
      </c>
      <c r="M26" s="14"/>
      <c r="N26" s="96">
        <v>1852</v>
      </c>
      <c r="O26" s="14">
        <v>1198</v>
      </c>
      <c r="P26" s="14">
        <v>654</v>
      </c>
      <c r="Q26" s="14"/>
      <c r="R26" s="14">
        <v>57</v>
      </c>
      <c r="S26" s="14">
        <v>552</v>
      </c>
      <c r="T26" s="14">
        <v>-495</v>
      </c>
      <c r="V26" s="14">
        <v>736</v>
      </c>
      <c r="W26" s="14">
        <v>1105</v>
      </c>
      <c r="X26" s="14">
        <v>-369</v>
      </c>
      <c r="Y26" s="76"/>
      <c r="Z26" s="14">
        <v>92</v>
      </c>
      <c r="AA26" s="14">
        <v>671</v>
      </c>
      <c r="AB26" s="14">
        <v>-579</v>
      </c>
      <c r="AC26" s="77"/>
      <c r="AD26" s="76">
        <v>601</v>
      </c>
      <c r="AE26" s="76">
        <v>1002</v>
      </c>
      <c r="AF26" s="76">
        <v>-401</v>
      </c>
    </row>
    <row r="27" spans="1:32">
      <c r="A27" s="1">
        <v>1968</v>
      </c>
      <c r="B27" s="91" t="s">
        <v>0</v>
      </c>
      <c r="C27" s="91" t="s">
        <v>0</v>
      </c>
      <c r="D27" s="76">
        <v>2831</v>
      </c>
      <c r="F27" s="14">
        <v>2488</v>
      </c>
      <c r="G27" s="14">
        <v>3320</v>
      </c>
      <c r="H27" s="14">
        <v>-832</v>
      </c>
      <c r="I27" s="14"/>
      <c r="J27" s="14">
        <v>1081</v>
      </c>
      <c r="K27" s="14">
        <v>2650</v>
      </c>
      <c r="L27" s="14">
        <v>-1569</v>
      </c>
      <c r="M27" s="14"/>
      <c r="N27" s="96">
        <v>2204</v>
      </c>
      <c r="O27" s="14">
        <v>1467</v>
      </c>
      <c r="P27" s="14">
        <v>737</v>
      </c>
      <c r="Q27" s="14"/>
      <c r="R27" s="14">
        <v>79</v>
      </c>
      <c r="S27" s="14">
        <v>636</v>
      </c>
      <c r="T27" s="14">
        <v>-557</v>
      </c>
      <c r="V27" s="14">
        <v>852</v>
      </c>
      <c r="W27" s="14">
        <v>1240</v>
      </c>
      <c r="X27" s="14">
        <v>-388</v>
      </c>
      <c r="Y27" s="76"/>
      <c r="Z27" s="14">
        <v>96</v>
      </c>
      <c r="AA27" s="14">
        <v>791</v>
      </c>
      <c r="AB27" s="14">
        <v>-695</v>
      </c>
      <c r="AC27" s="77"/>
      <c r="AD27" s="76">
        <v>776</v>
      </c>
      <c r="AE27" s="76">
        <v>1135</v>
      </c>
      <c r="AF27" s="76">
        <v>-359</v>
      </c>
    </row>
    <row r="28" spans="1:32">
      <c r="A28" s="1">
        <v>1969</v>
      </c>
      <c r="B28" s="91" t="s">
        <v>0</v>
      </c>
      <c r="C28" s="91" t="s">
        <v>0</v>
      </c>
      <c r="D28" s="76">
        <v>3030</v>
      </c>
      <c r="F28" s="14">
        <v>2867</v>
      </c>
      <c r="G28" s="14">
        <v>3619</v>
      </c>
      <c r="H28" s="14">
        <v>-752</v>
      </c>
      <c r="I28" s="14"/>
      <c r="J28" s="14">
        <v>1293</v>
      </c>
      <c r="K28" s="14">
        <v>2845</v>
      </c>
      <c r="L28" s="14">
        <v>-1552</v>
      </c>
      <c r="M28" s="14"/>
      <c r="N28" s="96">
        <v>2495</v>
      </c>
      <c r="O28" s="14">
        <v>1695</v>
      </c>
      <c r="P28" s="14">
        <v>800</v>
      </c>
      <c r="Q28" s="14"/>
      <c r="R28" s="14">
        <v>95</v>
      </c>
      <c r="S28" s="14">
        <v>722</v>
      </c>
      <c r="T28" s="14">
        <v>-627</v>
      </c>
      <c r="V28" s="14">
        <v>987</v>
      </c>
      <c r="W28" s="14">
        <v>1280</v>
      </c>
      <c r="X28" s="14">
        <v>-293</v>
      </c>
      <c r="Y28" s="76"/>
      <c r="Z28" s="14">
        <v>103</v>
      </c>
      <c r="AA28" s="14">
        <v>930</v>
      </c>
      <c r="AB28" s="14">
        <v>-827</v>
      </c>
      <c r="AC28" s="77"/>
      <c r="AD28" s="76">
        <v>844</v>
      </c>
      <c r="AE28" s="76">
        <v>1375</v>
      </c>
      <c r="AF28" s="76">
        <v>-531</v>
      </c>
    </row>
    <row r="29" spans="1:32">
      <c r="A29" s="1">
        <v>1970</v>
      </c>
      <c r="B29" s="14">
        <v>4040</v>
      </c>
      <c r="C29" s="14">
        <v>1061</v>
      </c>
      <c r="D29" s="76">
        <v>2979</v>
      </c>
      <c r="F29" s="14">
        <v>3145</v>
      </c>
      <c r="G29" s="14">
        <v>3709</v>
      </c>
      <c r="H29" s="14">
        <v>-564</v>
      </c>
      <c r="I29" s="14"/>
      <c r="J29" s="14">
        <v>1345</v>
      </c>
      <c r="K29" s="14">
        <v>2807</v>
      </c>
      <c r="L29" s="14">
        <v>-1462</v>
      </c>
      <c r="M29" s="14"/>
      <c r="N29" s="96">
        <v>2741</v>
      </c>
      <c r="O29" s="14">
        <v>1843</v>
      </c>
      <c r="P29" s="14">
        <v>898</v>
      </c>
      <c r="Q29" s="14"/>
      <c r="R29" s="14">
        <v>104</v>
      </c>
      <c r="S29" s="14">
        <v>796</v>
      </c>
      <c r="T29" s="14">
        <v>-692</v>
      </c>
      <c r="V29" s="14">
        <v>1131</v>
      </c>
      <c r="W29" s="14">
        <v>1299</v>
      </c>
      <c r="X29" s="14">
        <v>-168</v>
      </c>
      <c r="Y29" s="76"/>
      <c r="Z29" s="14">
        <v>109</v>
      </c>
      <c r="AA29" s="14">
        <v>1068</v>
      </c>
      <c r="AB29" s="14">
        <v>-959</v>
      </c>
      <c r="AC29" s="77"/>
      <c r="AD29" s="76">
        <v>898</v>
      </c>
      <c r="AE29" s="76">
        <v>1494</v>
      </c>
      <c r="AF29" s="76">
        <v>-596</v>
      </c>
    </row>
    <row r="30" spans="1:32">
      <c r="A30" s="1">
        <v>1971</v>
      </c>
      <c r="B30" s="14">
        <v>4265</v>
      </c>
      <c r="C30" s="14">
        <v>1182</v>
      </c>
      <c r="D30" s="76">
        <v>3083</v>
      </c>
      <c r="F30" s="14">
        <v>3429</v>
      </c>
      <c r="G30" s="14">
        <v>4123</v>
      </c>
      <c r="H30" s="14">
        <v>-694</v>
      </c>
      <c r="I30" s="14"/>
      <c r="J30" s="14">
        <v>1328</v>
      </c>
      <c r="K30" s="14">
        <v>3063</v>
      </c>
      <c r="L30" s="14">
        <v>-1735</v>
      </c>
      <c r="M30" s="14"/>
      <c r="N30" s="96">
        <v>3020</v>
      </c>
      <c r="O30" s="14">
        <v>1979</v>
      </c>
      <c r="P30" s="14">
        <v>1041</v>
      </c>
      <c r="Q30" s="14"/>
      <c r="R30" s="14">
        <v>102</v>
      </c>
      <c r="S30" s="14">
        <v>881</v>
      </c>
      <c r="T30" s="14">
        <v>-779</v>
      </c>
      <c r="V30" s="14">
        <v>1319</v>
      </c>
      <c r="W30" s="14">
        <v>1390</v>
      </c>
      <c r="X30" s="14">
        <v>-71</v>
      </c>
      <c r="Y30" s="76"/>
      <c r="Z30" s="14">
        <v>118</v>
      </c>
      <c r="AA30" s="14">
        <v>1104</v>
      </c>
      <c r="AB30" s="14">
        <v>-986</v>
      </c>
      <c r="AC30" s="77"/>
      <c r="AD30" s="76">
        <v>984</v>
      </c>
      <c r="AE30" s="76">
        <v>1537</v>
      </c>
      <c r="AF30" s="76">
        <v>-553</v>
      </c>
    </row>
    <row r="31" spans="1:32">
      <c r="A31" s="1">
        <v>1972</v>
      </c>
      <c r="B31" s="14">
        <v>4475</v>
      </c>
      <c r="C31" s="14">
        <v>1450</v>
      </c>
      <c r="D31" s="76">
        <v>3025</v>
      </c>
      <c r="F31" s="14">
        <v>4088</v>
      </c>
      <c r="G31" s="14">
        <v>4582</v>
      </c>
      <c r="H31" s="14">
        <v>-494</v>
      </c>
      <c r="I31" s="14"/>
      <c r="J31" s="14">
        <v>1498</v>
      </c>
      <c r="K31" s="14">
        <v>3434</v>
      </c>
      <c r="L31" s="14">
        <v>-1936</v>
      </c>
      <c r="M31" s="14"/>
      <c r="N31" s="96">
        <v>3756</v>
      </c>
      <c r="O31" s="14">
        <v>2314</v>
      </c>
      <c r="P31" s="14">
        <v>1442</v>
      </c>
      <c r="Q31" s="14"/>
      <c r="R31" s="14">
        <v>107</v>
      </c>
      <c r="S31" s="14">
        <v>941</v>
      </c>
      <c r="T31" s="14">
        <v>-834</v>
      </c>
      <c r="V31" s="14">
        <v>1506</v>
      </c>
      <c r="W31" s="14">
        <v>1589</v>
      </c>
      <c r="X31" s="14">
        <v>-83</v>
      </c>
      <c r="Y31" s="76"/>
      <c r="Z31" s="14">
        <v>124</v>
      </c>
      <c r="AA31" s="14">
        <v>1144</v>
      </c>
      <c r="AB31" s="14">
        <v>-1020</v>
      </c>
      <c r="AC31" s="77"/>
      <c r="AD31" s="76">
        <v>2809</v>
      </c>
      <c r="AE31" s="76">
        <v>3403</v>
      </c>
      <c r="AF31" s="76">
        <v>-594</v>
      </c>
    </row>
    <row r="32" spans="1:32">
      <c r="A32" s="1">
        <v>1973</v>
      </c>
      <c r="B32" s="14">
        <v>4898</v>
      </c>
      <c r="C32" s="14">
        <v>2142</v>
      </c>
      <c r="D32" s="14">
        <v>2756</v>
      </c>
      <c r="F32" s="14">
        <v>6388</v>
      </c>
      <c r="G32" s="14">
        <v>5589</v>
      </c>
      <c r="H32" s="14">
        <v>799</v>
      </c>
      <c r="I32" s="14"/>
      <c r="J32" s="14">
        <v>2780</v>
      </c>
      <c r="K32" s="14">
        <v>4269</v>
      </c>
      <c r="L32" s="14">
        <v>-1489</v>
      </c>
      <c r="M32" s="14"/>
      <c r="N32" s="96">
        <v>5895</v>
      </c>
      <c r="O32" s="14">
        <v>3607</v>
      </c>
      <c r="P32" s="14">
        <v>2288</v>
      </c>
      <c r="Q32" s="14"/>
      <c r="R32" s="14">
        <v>222</v>
      </c>
      <c r="S32" s="14">
        <v>1149</v>
      </c>
      <c r="T32" s="14">
        <v>-927</v>
      </c>
      <c r="V32" s="14">
        <v>1734</v>
      </c>
      <c r="W32" s="14">
        <v>1773</v>
      </c>
      <c r="X32" s="14">
        <v>-39</v>
      </c>
      <c r="Y32" s="76"/>
      <c r="Z32" s="14">
        <v>182</v>
      </c>
      <c r="AA32" s="14">
        <v>1444</v>
      </c>
      <c r="AB32" s="14">
        <v>-1262</v>
      </c>
      <c r="AC32" s="77"/>
      <c r="AD32" s="76">
        <v>3598</v>
      </c>
      <c r="AE32" s="76">
        <v>4925</v>
      </c>
      <c r="AF32" s="76">
        <v>-1327</v>
      </c>
    </row>
    <row r="33" spans="1:32">
      <c r="A33" s="1">
        <v>1974</v>
      </c>
      <c r="B33" s="14">
        <v>5963</v>
      </c>
      <c r="C33" s="14">
        <v>2772</v>
      </c>
      <c r="D33" s="14">
        <v>3191</v>
      </c>
      <c r="F33" s="14">
        <v>7810</v>
      </c>
      <c r="G33" s="14">
        <v>6467</v>
      </c>
      <c r="H33" s="14">
        <v>1343</v>
      </c>
      <c r="I33" s="14"/>
      <c r="J33" s="14">
        <v>3274</v>
      </c>
      <c r="K33" s="14">
        <v>4929</v>
      </c>
      <c r="L33" s="14">
        <v>-1655</v>
      </c>
      <c r="M33" s="14"/>
      <c r="N33" s="96">
        <v>7888</v>
      </c>
      <c r="O33" s="14">
        <v>4890</v>
      </c>
      <c r="P33" s="14">
        <v>2998</v>
      </c>
      <c r="Q33" s="14"/>
      <c r="R33" s="14">
        <v>291</v>
      </c>
      <c r="S33" s="14">
        <v>1601</v>
      </c>
      <c r="T33" s="14">
        <v>-1310</v>
      </c>
      <c r="V33" s="14">
        <v>2107</v>
      </c>
      <c r="W33" s="14">
        <v>2122</v>
      </c>
      <c r="X33" s="14">
        <v>-15</v>
      </c>
      <c r="Y33" s="76"/>
      <c r="Z33" s="14">
        <v>345</v>
      </c>
      <c r="AA33" s="14">
        <v>2046</v>
      </c>
      <c r="AB33" s="14">
        <v>-1701</v>
      </c>
      <c r="AC33" s="77"/>
      <c r="AD33" s="76">
        <v>4703</v>
      </c>
      <c r="AE33" s="76">
        <v>6211</v>
      </c>
      <c r="AF33" s="76">
        <v>-1508</v>
      </c>
    </row>
    <row r="34" spans="1:32">
      <c r="A34" s="1">
        <v>1975</v>
      </c>
      <c r="B34" s="14">
        <v>6651</v>
      </c>
      <c r="C34" s="14">
        <v>2912</v>
      </c>
      <c r="D34" s="14">
        <v>3739</v>
      </c>
      <c r="F34" s="14">
        <v>7597</v>
      </c>
      <c r="G34" s="14">
        <v>6788</v>
      </c>
      <c r="H34" s="14">
        <v>809</v>
      </c>
      <c r="I34" s="14"/>
      <c r="J34" s="14">
        <v>2808</v>
      </c>
      <c r="K34" s="14">
        <v>4869</v>
      </c>
      <c r="L34" s="14">
        <v>-2061</v>
      </c>
      <c r="M34" s="14"/>
      <c r="N34" s="96">
        <v>8049</v>
      </c>
      <c r="O34" s="14">
        <v>5179</v>
      </c>
      <c r="P34" s="14">
        <v>2870</v>
      </c>
      <c r="Q34" s="14"/>
      <c r="R34" s="14">
        <v>313</v>
      </c>
      <c r="S34" s="14">
        <v>1926</v>
      </c>
      <c r="T34" s="14">
        <v>-1613</v>
      </c>
      <c r="V34" s="14">
        <v>2513</v>
      </c>
      <c r="W34" s="14">
        <v>2684</v>
      </c>
      <c r="X34" s="14">
        <v>-171</v>
      </c>
      <c r="Y34" s="76"/>
      <c r="Z34" s="14">
        <v>460</v>
      </c>
      <c r="AA34" s="14">
        <v>2333</v>
      </c>
      <c r="AB34" s="14">
        <v>-1873</v>
      </c>
      <c r="AC34" s="77"/>
      <c r="AD34" s="76">
        <v>5673</v>
      </c>
      <c r="AE34" s="76">
        <v>6564</v>
      </c>
      <c r="AF34" s="76">
        <v>-891</v>
      </c>
    </row>
    <row r="35" spans="1:32">
      <c r="A35" s="1">
        <v>1976</v>
      </c>
      <c r="B35" s="14">
        <v>7726</v>
      </c>
      <c r="C35" s="14">
        <v>3537</v>
      </c>
      <c r="D35" s="14">
        <v>4189</v>
      </c>
      <c r="F35" s="14">
        <v>9902</v>
      </c>
      <c r="G35" s="14">
        <v>7779</v>
      </c>
      <c r="H35" s="14">
        <v>2123</v>
      </c>
      <c r="I35" s="14"/>
      <c r="J35" s="14">
        <v>3888</v>
      </c>
      <c r="K35" s="14">
        <v>5988</v>
      </c>
      <c r="L35" s="14">
        <v>-2100</v>
      </c>
      <c r="M35" s="14"/>
      <c r="N35" s="96">
        <v>10085</v>
      </c>
      <c r="O35" s="14">
        <v>5862</v>
      </c>
      <c r="P35" s="14">
        <v>4223</v>
      </c>
      <c r="Q35" s="14"/>
      <c r="R35" s="14">
        <v>506</v>
      </c>
      <c r="S35" s="14">
        <v>2456</v>
      </c>
      <c r="T35" s="14">
        <v>-1950</v>
      </c>
      <c r="V35" s="14">
        <v>3052</v>
      </c>
      <c r="W35" s="14">
        <v>3641</v>
      </c>
      <c r="X35" s="14">
        <v>-589</v>
      </c>
      <c r="Y35" s="76"/>
      <c r="Z35" s="14">
        <v>544</v>
      </c>
      <c r="AA35" s="14">
        <v>2757</v>
      </c>
      <c r="AB35" s="14">
        <v>-2213</v>
      </c>
      <c r="AC35" s="77"/>
      <c r="AD35" s="76">
        <v>6829</v>
      </c>
      <c r="AE35" s="76">
        <v>8389</v>
      </c>
      <c r="AF35" s="76">
        <v>-1560</v>
      </c>
    </row>
    <row r="36" spans="1:32">
      <c r="A36" s="1">
        <v>1977</v>
      </c>
      <c r="B36" s="14">
        <v>8361</v>
      </c>
      <c r="C36" s="14">
        <v>4263</v>
      </c>
      <c r="D36" s="14">
        <v>4098</v>
      </c>
      <c r="F36" s="14">
        <v>10892</v>
      </c>
      <c r="G36" s="14">
        <v>9045</v>
      </c>
      <c r="H36" s="14">
        <v>1847</v>
      </c>
      <c r="I36" s="14"/>
      <c r="J36" s="14">
        <v>3713</v>
      </c>
      <c r="K36" s="14">
        <v>7170</v>
      </c>
      <c r="L36" s="14">
        <v>-3457</v>
      </c>
      <c r="M36" s="14"/>
      <c r="N36" s="96">
        <v>10910</v>
      </c>
      <c r="O36" s="14">
        <v>5606</v>
      </c>
      <c r="P36" s="14">
        <v>5304</v>
      </c>
      <c r="Q36" s="14"/>
      <c r="R36" s="14">
        <v>498</v>
      </c>
      <c r="S36" s="14">
        <v>2577</v>
      </c>
      <c r="T36" s="14">
        <v>-2079</v>
      </c>
      <c r="V36" s="14">
        <v>3415</v>
      </c>
      <c r="W36" s="14">
        <v>4573</v>
      </c>
      <c r="X36" s="14">
        <v>-1158</v>
      </c>
      <c r="Y36" s="76"/>
      <c r="Z36" s="14">
        <v>516</v>
      </c>
      <c r="AA36" s="14">
        <v>2959</v>
      </c>
      <c r="AB36" s="14">
        <v>-2443</v>
      </c>
      <c r="AC36" s="77"/>
      <c r="AD36" s="76">
        <v>8551</v>
      </c>
      <c r="AE36" s="76">
        <v>8816</v>
      </c>
      <c r="AF36" s="76">
        <v>-265</v>
      </c>
    </row>
    <row r="37" spans="1:32">
      <c r="A37" s="1">
        <v>1978</v>
      </c>
      <c r="B37" s="14">
        <v>9765</v>
      </c>
      <c r="C37" s="14">
        <v>4468</v>
      </c>
      <c r="D37" s="14">
        <v>5297</v>
      </c>
      <c r="F37" s="14">
        <v>11834</v>
      </c>
      <c r="G37" s="14">
        <v>10116</v>
      </c>
      <c r="H37" s="14">
        <v>1718</v>
      </c>
      <c r="I37" s="14"/>
      <c r="J37" s="14">
        <v>4433</v>
      </c>
      <c r="K37" s="14">
        <v>8165</v>
      </c>
      <c r="L37" s="14">
        <v>-3732</v>
      </c>
      <c r="M37" s="14"/>
      <c r="N37" s="96">
        <v>12088</v>
      </c>
      <c r="O37" s="14">
        <v>6638</v>
      </c>
      <c r="P37" s="14">
        <v>5450</v>
      </c>
      <c r="Q37" s="14"/>
      <c r="R37" s="14">
        <v>567</v>
      </c>
      <c r="S37" s="14">
        <v>2530</v>
      </c>
      <c r="T37" s="14">
        <v>-1963</v>
      </c>
      <c r="V37" s="14">
        <v>3706</v>
      </c>
      <c r="W37" s="14">
        <v>5533</v>
      </c>
      <c r="X37" s="14">
        <v>-1827</v>
      </c>
      <c r="Y37" s="76"/>
      <c r="Z37" s="14">
        <v>495</v>
      </c>
      <c r="AA37" s="14">
        <v>2914</v>
      </c>
      <c r="AB37" s="14">
        <v>-2419</v>
      </c>
      <c r="AC37" s="77"/>
      <c r="AD37" s="76">
        <v>10375</v>
      </c>
      <c r="AE37" s="76">
        <v>11181</v>
      </c>
      <c r="AF37" s="76">
        <v>-806</v>
      </c>
    </row>
    <row r="38" spans="1:32">
      <c r="A38" s="1">
        <v>1979</v>
      </c>
      <c r="B38" s="14">
        <v>14036</v>
      </c>
      <c r="C38" s="14">
        <v>6578</v>
      </c>
      <c r="D38" s="14">
        <v>7458</v>
      </c>
      <c r="F38" s="14">
        <v>17556</v>
      </c>
      <c r="G38" s="14">
        <v>16300</v>
      </c>
      <c r="H38" s="14">
        <v>1256</v>
      </c>
      <c r="I38" s="14"/>
      <c r="J38" s="14">
        <v>7760</v>
      </c>
      <c r="K38" s="14">
        <v>13209</v>
      </c>
      <c r="L38" s="14">
        <v>-5449</v>
      </c>
      <c r="M38" s="14"/>
      <c r="N38" s="96">
        <v>16941</v>
      </c>
      <c r="O38" s="14">
        <v>10236</v>
      </c>
      <c r="P38" s="14">
        <v>6705</v>
      </c>
      <c r="Q38" s="14"/>
      <c r="R38" s="14">
        <v>597</v>
      </c>
      <c r="S38" s="14">
        <v>2779</v>
      </c>
      <c r="T38" s="14">
        <v>-2182</v>
      </c>
      <c r="V38" s="14">
        <v>4265</v>
      </c>
      <c r="W38" s="14">
        <v>6670</v>
      </c>
      <c r="X38" s="14">
        <v>-2405</v>
      </c>
      <c r="Y38" s="76"/>
      <c r="Z38" s="14">
        <v>559</v>
      </c>
      <c r="AA38" s="14">
        <v>3481</v>
      </c>
      <c r="AB38" s="14">
        <v>-2922</v>
      </c>
      <c r="AC38" s="77"/>
      <c r="AD38" s="76">
        <v>16301</v>
      </c>
      <c r="AE38" s="76">
        <v>17506</v>
      </c>
      <c r="AF38" s="76">
        <v>-1205</v>
      </c>
    </row>
    <row r="39" spans="1:32">
      <c r="A39" s="1">
        <v>1980</v>
      </c>
      <c r="B39" s="14">
        <v>18226</v>
      </c>
      <c r="C39" s="14">
        <v>9788</v>
      </c>
      <c r="D39" s="14">
        <v>8438</v>
      </c>
      <c r="F39" s="14">
        <v>21977</v>
      </c>
      <c r="G39" s="14">
        <v>21349</v>
      </c>
      <c r="H39" s="14">
        <v>628</v>
      </c>
      <c r="I39" s="14"/>
      <c r="J39" s="14">
        <v>7770</v>
      </c>
      <c r="K39" s="14">
        <v>15792</v>
      </c>
      <c r="L39" s="14">
        <v>-8022</v>
      </c>
      <c r="M39" s="14"/>
      <c r="N39" s="96">
        <v>23550</v>
      </c>
      <c r="O39" s="14">
        <v>14900</v>
      </c>
      <c r="P39" s="14">
        <v>8650</v>
      </c>
      <c r="Q39" s="14"/>
      <c r="R39" s="14">
        <v>570</v>
      </c>
      <c r="S39" s="14">
        <v>2886</v>
      </c>
      <c r="T39" s="14">
        <v>-2316</v>
      </c>
      <c r="V39" s="14">
        <v>4872</v>
      </c>
      <c r="W39" s="14">
        <v>8264</v>
      </c>
      <c r="X39" s="14">
        <v>-3392</v>
      </c>
      <c r="Y39" s="76"/>
      <c r="Z39" s="14">
        <v>707</v>
      </c>
      <c r="AA39" s="14">
        <v>4248</v>
      </c>
      <c r="AB39" s="14">
        <v>-3541</v>
      </c>
      <c r="AC39" s="91"/>
      <c r="AD39" s="76">
        <v>23864</v>
      </c>
      <c r="AE39" s="76">
        <v>23681</v>
      </c>
      <c r="AF39" s="76">
        <v>183</v>
      </c>
    </row>
    <row r="40" spans="1:32">
      <c r="A40" s="1">
        <v>1981</v>
      </c>
      <c r="B40" s="14">
        <v>20313</v>
      </c>
      <c r="C40" s="14">
        <v>11331</v>
      </c>
      <c r="D40" s="14">
        <v>8982</v>
      </c>
      <c r="F40" s="14">
        <v>24983</v>
      </c>
      <c r="G40" s="14">
        <v>21857</v>
      </c>
      <c r="H40" s="14">
        <v>3126</v>
      </c>
      <c r="I40" s="14"/>
      <c r="J40" s="14">
        <v>9061</v>
      </c>
      <c r="K40" s="14">
        <v>15690</v>
      </c>
      <c r="L40" s="14">
        <v>-6629</v>
      </c>
      <c r="M40" s="14"/>
      <c r="N40" s="96">
        <v>25709</v>
      </c>
      <c r="O40" s="14">
        <v>15954</v>
      </c>
      <c r="P40" s="14">
        <v>9755</v>
      </c>
      <c r="Q40" s="14"/>
      <c r="R40" s="14">
        <v>761</v>
      </c>
      <c r="S40" s="14">
        <v>3355</v>
      </c>
      <c r="T40" s="14">
        <v>-2594</v>
      </c>
      <c r="V40" s="14">
        <v>5534</v>
      </c>
      <c r="W40" s="14">
        <v>10122</v>
      </c>
      <c r="X40" s="14">
        <v>-4588</v>
      </c>
      <c r="Y40" s="76"/>
      <c r="Z40" s="14">
        <v>738</v>
      </c>
      <c r="AA40" s="14">
        <v>4413</v>
      </c>
      <c r="AB40" s="14">
        <v>-3675</v>
      </c>
      <c r="AC40" s="91"/>
      <c r="AD40" s="76">
        <v>36278</v>
      </c>
      <c r="AE40" s="76">
        <v>37529</v>
      </c>
      <c r="AF40" s="76">
        <v>-1251</v>
      </c>
    </row>
    <row r="41" spans="1:32">
      <c r="A41" s="1">
        <v>1982</v>
      </c>
      <c r="B41" s="14">
        <v>23465</v>
      </c>
      <c r="C41" s="14">
        <v>13378</v>
      </c>
      <c r="D41" s="14">
        <v>10087</v>
      </c>
      <c r="F41" s="14">
        <v>26715</v>
      </c>
      <c r="G41" s="14">
        <v>23864</v>
      </c>
      <c r="H41" s="14">
        <v>2851</v>
      </c>
      <c r="I41" s="14"/>
      <c r="J41" s="14">
        <v>8920</v>
      </c>
      <c r="K41" s="14">
        <v>16734</v>
      </c>
      <c r="L41" s="14">
        <v>-7814</v>
      </c>
      <c r="M41" s="14"/>
      <c r="N41" s="96">
        <v>27839</v>
      </c>
      <c r="O41" s="14">
        <v>17174</v>
      </c>
      <c r="P41" s="14">
        <v>10665</v>
      </c>
      <c r="Q41" s="14"/>
      <c r="R41" s="14">
        <v>874</v>
      </c>
      <c r="S41" s="14">
        <v>3694</v>
      </c>
      <c r="T41" s="14">
        <v>-2820</v>
      </c>
      <c r="V41" s="14">
        <v>6240</v>
      </c>
      <c r="W41" s="14">
        <v>11420</v>
      </c>
      <c r="X41" s="14">
        <v>-5180</v>
      </c>
      <c r="Y41" s="76"/>
      <c r="Z41" s="14">
        <v>818</v>
      </c>
      <c r="AA41" s="14">
        <v>4298</v>
      </c>
      <c r="AB41" s="14">
        <v>-3480</v>
      </c>
      <c r="AC41" s="91"/>
      <c r="AD41" s="76">
        <v>42939</v>
      </c>
      <c r="AE41" s="76">
        <v>44397</v>
      </c>
      <c r="AF41" s="76">
        <v>-1458</v>
      </c>
    </row>
    <row r="42" spans="1:32">
      <c r="A42" s="1">
        <v>1983</v>
      </c>
      <c r="B42" s="14">
        <v>23799</v>
      </c>
      <c r="C42" s="14">
        <v>13233</v>
      </c>
      <c r="D42" s="14">
        <v>10566</v>
      </c>
      <c r="F42" s="14">
        <v>28444</v>
      </c>
      <c r="G42" s="14">
        <v>24345</v>
      </c>
      <c r="H42" s="14">
        <v>4099</v>
      </c>
      <c r="I42" s="14"/>
      <c r="J42" s="14">
        <v>9923</v>
      </c>
      <c r="K42" s="14">
        <v>17523</v>
      </c>
      <c r="L42" s="14">
        <v>-7600</v>
      </c>
      <c r="M42" s="14"/>
      <c r="N42" s="96">
        <v>28030</v>
      </c>
      <c r="O42" s="14">
        <v>16331</v>
      </c>
      <c r="P42" s="14">
        <v>11699</v>
      </c>
      <c r="Q42" s="14"/>
      <c r="R42" s="14">
        <v>981</v>
      </c>
      <c r="S42" s="14">
        <v>3705</v>
      </c>
      <c r="T42" s="14">
        <v>-2724</v>
      </c>
      <c r="V42" s="14">
        <v>6366</v>
      </c>
      <c r="W42" s="14">
        <v>12263</v>
      </c>
      <c r="X42" s="14">
        <v>-5897</v>
      </c>
      <c r="Y42" s="76"/>
      <c r="Z42" s="14">
        <v>745</v>
      </c>
      <c r="AA42" s="14">
        <v>3959</v>
      </c>
      <c r="AB42" s="14">
        <v>-3214</v>
      </c>
      <c r="AC42" s="91"/>
      <c r="AD42" s="76">
        <v>39619</v>
      </c>
      <c r="AE42" s="76">
        <v>42449</v>
      </c>
      <c r="AF42" s="76">
        <v>-2830</v>
      </c>
    </row>
    <row r="43" spans="1:32">
      <c r="A43" s="1">
        <v>1984</v>
      </c>
      <c r="B43" s="14">
        <v>30156</v>
      </c>
      <c r="C43" s="14">
        <v>17344</v>
      </c>
      <c r="D43" s="14">
        <v>12812</v>
      </c>
      <c r="F43" s="14">
        <v>34301</v>
      </c>
      <c r="G43" s="14">
        <v>29524</v>
      </c>
      <c r="H43" s="14">
        <v>4777</v>
      </c>
      <c r="I43" s="14"/>
      <c r="J43" s="14">
        <v>12441</v>
      </c>
      <c r="K43" s="14">
        <v>19833</v>
      </c>
      <c r="L43" s="14">
        <v>-7392</v>
      </c>
      <c r="M43" s="14"/>
      <c r="N43" s="96">
        <v>32412</v>
      </c>
      <c r="O43" s="14">
        <v>20243</v>
      </c>
      <c r="P43" s="14">
        <v>12169</v>
      </c>
      <c r="Q43" s="14"/>
      <c r="R43" s="14">
        <v>587</v>
      </c>
      <c r="S43" s="14">
        <v>3175</v>
      </c>
      <c r="T43" s="14">
        <v>-2588</v>
      </c>
      <c r="U43" s="76"/>
      <c r="V43" s="14">
        <v>6790</v>
      </c>
      <c r="W43" s="14">
        <v>14110</v>
      </c>
      <c r="X43" s="14">
        <v>-7320</v>
      </c>
      <c r="Y43" s="76"/>
      <c r="Z43" s="14">
        <v>694</v>
      </c>
      <c r="AA43" s="14">
        <v>4031</v>
      </c>
      <c r="AB43" s="14">
        <v>-3337</v>
      </c>
      <c r="AC43" s="91"/>
      <c r="AD43" s="76">
        <v>47277</v>
      </c>
      <c r="AE43" s="76">
        <v>51621</v>
      </c>
      <c r="AF43" s="76">
        <v>-4344</v>
      </c>
    </row>
    <row r="44" spans="1:32">
      <c r="A44" s="1">
        <v>1985</v>
      </c>
      <c r="B44" s="14">
        <v>36650</v>
      </c>
      <c r="C44" s="14">
        <v>22697</v>
      </c>
      <c r="D44" s="14">
        <v>13953</v>
      </c>
      <c r="F44" s="14">
        <v>40710</v>
      </c>
      <c r="G44" s="14">
        <v>38470</v>
      </c>
      <c r="H44" s="14">
        <v>2240</v>
      </c>
      <c r="I44" s="14"/>
      <c r="J44" s="14">
        <v>13068</v>
      </c>
      <c r="K44" s="14">
        <v>22973</v>
      </c>
      <c r="L44" s="14">
        <v>-9905</v>
      </c>
      <c r="M44" s="14"/>
      <c r="N44" s="96">
        <v>40835</v>
      </c>
      <c r="O44" s="14">
        <v>28690</v>
      </c>
      <c r="P44" s="14">
        <v>12145</v>
      </c>
      <c r="Q44" s="14"/>
      <c r="R44" s="14">
        <v>513</v>
      </c>
      <c r="S44" s="14">
        <v>2968</v>
      </c>
      <c r="T44" s="14">
        <v>-2455</v>
      </c>
      <c r="V44" s="14">
        <v>8175</v>
      </c>
      <c r="W44" s="14">
        <v>15724</v>
      </c>
      <c r="X44" s="14">
        <v>-7549</v>
      </c>
      <c r="Y44" s="76"/>
      <c r="Z44" s="14">
        <v>751</v>
      </c>
      <c r="AA44" s="14">
        <v>4644</v>
      </c>
      <c r="AB44" s="14">
        <v>-3893</v>
      </c>
      <c r="AC44" s="91"/>
      <c r="AD44" s="76">
        <v>49714</v>
      </c>
      <c r="AE44" s="76">
        <v>52010</v>
      </c>
      <c r="AF44" s="76">
        <v>-2296</v>
      </c>
    </row>
    <row r="45" spans="1:32" s="105" customFormat="1" ht="15">
      <c r="A45" s="103">
        <v>1986</v>
      </c>
      <c r="B45" s="104">
        <v>38388</v>
      </c>
      <c r="C45" s="104">
        <v>24819</v>
      </c>
      <c r="D45" s="104">
        <v>13569</v>
      </c>
      <c r="E45" s="104"/>
      <c r="F45" s="104">
        <v>72041</v>
      </c>
      <c r="G45" s="104">
        <v>67148</v>
      </c>
      <c r="H45" s="104">
        <v>4893</v>
      </c>
      <c r="I45" s="104"/>
      <c r="J45" s="104">
        <v>15124</v>
      </c>
      <c r="K45" s="104">
        <v>24589</v>
      </c>
      <c r="L45" s="104">
        <v>-9465</v>
      </c>
      <c r="M45" s="104"/>
      <c r="N45" s="104">
        <v>95500</v>
      </c>
      <c r="O45" s="104">
        <v>81142</v>
      </c>
      <c r="P45" s="104">
        <v>14358</v>
      </c>
      <c r="Q45" s="104"/>
      <c r="R45" s="104">
        <v>569</v>
      </c>
      <c r="S45" s="104">
        <v>2897</v>
      </c>
      <c r="T45" s="104">
        <v>-2328</v>
      </c>
      <c r="V45" s="104">
        <v>9317</v>
      </c>
      <c r="W45" s="104">
        <v>17052</v>
      </c>
      <c r="X45" s="104">
        <v>-7735</v>
      </c>
      <c r="Y45" s="104"/>
      <c r="Z45" s="104">
        <v>844</v>
      </c>
      <c r="AA45" s="104">
        <v>4614</v>
      </c>
      <c r="AB45" s="104">
        <v>-3770</v>
      </c>
      <c r="AC45" s="104"/>
      <c r="AD45" s="104">
        <v>42712</v>
      </c>
      <c r="AE45" s="104">
        <v>47341</v>
      </c>
      <c r="AF45" s="104">
        <v>-4629</v>
      </c>
    </row>
    <row r="46" spans="1:32" s="105" customFormat="1" ht="15">
      <c r="A46" s="103">
        <v>1987</v>
      </c>
      <c r="B46" s="104">
        <v>41659</v>
      </c>
      <c r="C46" s="104">
        <v>27307</v>
      </c>
      <c r="D46" s="104">
        <v>14352</v>
      </c>
      <c r="E46" s="104"/>
      <c r="F46" s="104">
        <v>75036</v>
      </c>
      <c r="G46" s="104">
        <v>70899</v>
      </c>
      <c r="H46" s="104">
        <v>4137</v>
      </c>
      <c r="I46" s="104"/>
      <c r="J46" s="104">
        <v>18834</v>
      </c>
      <c r="K46" s="104">
        <v>29981</v>
      </c>
      <c r="L46" s="104">
        <v>-11147</v>
      </c>
      <c r="M46" s="104"/>
      <c r="N46" s="104">
        <v>97547</v>
      </c>
      <c r="O46" s="104">
        <v>82263</v>
      </c>
      <c r="P46" s="104">
        <v>15284</v>
      </c>
      <c r="Q46" s="104"/>
      <c r="R46" s="104">
        <v>440</v>
      </c>
      <c r="S46" s="104">
        <v>2778</v>
      </c>
      <c r="T46" s="104">
        <v>-2338</v>
      </c>
      <c r="V46" s="104">
        <v>10194</v>
      </c>
      <c r="W46" s="104">
        <v>18568</v>
      </c>
      <c r="X46" s="104">
        <v>-8374</v>
      </c>
      <c r="Y46" s="104"/>
      <c r="Z46" s="104">
        <v>878</v>
      </c>
      <c r="AA46" s="104">
        <v>4728</v>
      </c>
      <c r="AB46" s="104">
        <v>-3850</v>
      </c>
      <c r="AC46" s="104"/>
      <c r="AD46" s="104">
        <v>44075</v>
      </c>
      <c r="AE46" s="104">
        <v>48002</v>
      </c>
      <c r="AF46" s="104">
        <v>-3927</v>
      </c>
    </row>
    <row r="47" spans="1:32" s="105" customFormat="1" ht="15">
      <c r="A47" s="103">
        <v>1988</v>
      </c>
      <c r="B47" s="104">
        <v>48603</v>
      </c>
      <c r="C47" s="104">
        <v>31257</v>
      </c>
      <c r="D47" s="104">
        <v>17346</v>
      </c>
      <c r="E47" s="104"/>
      <c r="F47" s="104">
        <v>86363</v>
      </c>
      <c r="G47" s="104">
        <v>84780</v>
      </c>
      <c r="H47" s="104">
        <v>1583</v>
      </c>
      <c r="I47" s="104"/>
      <c r="J47" s="104">
        <v>23484</v>
      </c>
      <c r="K47" s="104">
        <v>38672</v>
      </c>
      <c r="L47" s="104">
        <v>-15188</v>
      </c>
      <c r="M47" s="104"/>
      <c r="N47" s="104">
        <v>114416</v>
      </c>
      <c r="O47" s="104">
        <v>97645</v>
      </c>
      <c r="P47" s="104">
        <v>16771</v>
      </c>
      <c r="Q47" s="104"/>
      <c r="R47" s="104">
        <v>547</v>
      </c>
      <c r="S47" s="104">
        <v>2702</v>
      </c>
      <c r="T47" s="104">
        <v>-2155</v>
      </c>
      <c r="V47" s="104">
        <v>10797</v>
      </c>
      <c r="W47" s="104">
        <v>18971</v>
      </c>
      <c r="X47" s="104">
        <v>-8174</v>
      </c>
      <c r="Y47" s="104"/>
      <c r="Z47" s="104">
        <v>929</v>
      </c>
      <c r="AA47" s="104">
        <v>4963</v>
      </c>
      <c r="AB47" s="104">
        <v>-4034</v>
      </c>
      <c r="AC47" s="104"/>
      <c r="AD47" s="104">
        <v>51984</v>
      </c>
      <c r="AE47" s="104">
        <v>56550</v>
      </c>
      <c r="AF47" s="104">
        <v>-4566</v>
      </c>
    </row>
    <row r="48" spans="1:32" s="105" customFormat="1" ht="15">
      <c r="A48" s="103">
        <v>1989</v>
      </c>
      <c r="B48" s="104">
        <v>63109</v>
      </c>
      <c r="C48" s="104">
        <v>45140</v>
      </c>
      <c r="D48" s="104">
        <v>17969</v>
      </c>
      <c r="E48" s="104"/>
      <c r="F48" s="104">
        <v>115715</v>
      </c>
      <c r="G48" s="104">
        <v>116278</v>
      </c>
      <c r="H48" s="104">
        <v>-563</v>
      </c>
      <c r="I48" s="104"/>
      <c r="J48" s="104">
        <v>33365</v>
      </c>
      <c r="K48" s="104">
        <v>55221</v>
      </c>
      <c r="L48" s="104">
        <v>-21856</v>
      </c>
      <c r="M48" s="104"/>
      <c r="N48" s="104">
        <v>164246</v>
      </c>
      <c r="O48" s="104">
        <v>142953</v>
      </c>
      <c r="P48" s="104">
        <v>21293</v>
      </c>
      <c r="Q48" s="104"/>
      <c r="R48" s="104">
        <v>792</v>
      </c>
      <c r="S48" s="104">
        <v>2676</v>
      </c>
      <c r="T48" s="104">
        <v>-1884</v>
      </c>
      <c r="V48" s="104">
        <v>12680</v>
      </c>
      <c r="W48" s="104">
        <v>20676</v>
      </c>
      <c r="X48" s="104">
        <v>-7996</v>
      </c>
      <c r="Y48" s="104"/>
      <c r="Z48" s="104">
        <v>1463</v>
      </c>
      <c r="AA48" s="104">
        <v>5487</v>
      </c>
      <c r="AB48" s="104">
        <v>-4024</v>
      </c>
      <c r="AC48" s="104"/>
      <c r="AD48" s="104">
        <v>70476</v>
      </c>
      <c r="AE48" s="104">
        <v>73978</v>
      </c>
      <c r="AF48" s="104">
        <v>-3502</v>
      </c>
    </row>
    <row r="49" spans="1:32" s="105" customFormat="1" ht="15">
      <c r="A49" s="103">
        <v>1990</v>
      </c>
      <c r="B49" s="104">
        <v>73666</v>
      </c>
      <c r="C49" s="104">
        <v>55982</v>
      </c>
      <c r="D49" s="104">
        <v>17684</v>
      </c>
      <c r="E49" s="104"/>
      <c r="F49" s="104">
        <v>131400</v>
      </c>
      <c r="G49" s="104">
        <v>134207</v>
      </c>
      <c r="H49" s="104">
        <v>-2807</v>
      </c>
      <c r="I49" s="104"/>
      <c r="J49" s="104">
        <v>34625</v>
      </c>
      <c r="K49" s="104">
        <v>60665</v>
      </c>
      <c r="L49" s="104">
        <v>-26040</v>
      </c>
      <c r="M49" s="104"/>
      <c r="N49" s="104">
        <v>192537</v>
      </c>
      <c r="O49" s="104">
        <v>169304</v>
      </c>
      <c r="P49" s="104">
        <v>23233</v>
      </c>
      <c r="Q49" s="104"/>
      <c r="R49" s="104">
        <v>732</v>
      </c>
      <c r="S49" s="104">
        <v>1950</v>
      </c>
      <c r="T49" s="104">
        <v>-1218</v>
      </c>
      <c r="V49" s="104">
        <v>12624</v>
      </c>
      <c r="W49" s="104">
        <v>20770</v>
      </c>
      <c r="X49" s="104">
        <v>-8146</v>
      </c>
      <c r="Y49" s="104"/>
      <c r="Z49" s="104">
        <v>1351</v>
      </c>
      <c r="AA49" s="104">
        <v>5594</v>
      </c>
      <c r="AB49" s="104">
        <v>-4243</v>
      </c>
      <c r="AC49" s="104"/>
      <c r="AD49" s="104">
        <v>77836</v>
      </c>
      <c r="AE49" s="104">
        <v>79106</v>
      </c>
      <c r="AF49" s="104">
        <v>-1270</v>
      </c>
    </row>
    <row r="50" spans="1:32" s="105" customFormat="1" ht="15">
      <c r="A50" s="103">
        <v>1991</v>
      </c>
      <c r="B50" s="104">
        <v>70856</v>
      </c>
      <c r="C50" s="104">
        <v>52242</v>
      </c>
      <c r="D50" s="104">
        <v>18614</v>
      </c>
      <c r="E50" s="104"/>
      <c r="F50" s="104">
        <v>124296</v>
      </c>
      <c r="G50" s="104">
        <v>130631</v>
      </c>
      <c r="H50" s="104">
        <v>-6335</v>
      </c>
      <c r="I50" s="104"/>
      <c r="J50" s="104">
        <v>31189</v>
      </c>
      <c r="K50" s="104">
        <v>58323</v>
      </c>
      <c r="L50" s="104">
        <v>-27134</v>
      </c>
      <c r="M50" s="104"/>
      <c r="N50" s="104">
        <v>178990</v>
      </c>
      <c r="O50" s="104">
        <v>158191</v>
      </c>
      <c r="P50" s="104">
        <v>20799</v>
      </c>
      <c r="Q50" s="104"/>
      <c r="R50" s="104">
        <v>517</v>
      </c>
      <c r="S50" s="104">
        <v>1288</v>
      </c>
      <c r="T50" s="104">
        <v>-771</v>
      </c>
      <c r="V50" s="104">
        <v>12010</v>
      </c>
      <c r="W50" s="104">
        <v>18884</v>
      </c>
      <c r="X50" s="104">
        <v>-6874</v>
      </c>
      <c r="Y50" s="104"/>
      <c r="Z50" s="104">
        <v>973</v>
      </c>
      <c r="AA50" s="104">
        <v>5458</v>
      </c>
      <c r="AB50" s="104">
        <v>-4485</v>
      </c>
      <c r="AC50" s="104"/>
      <c r="AD50" s="104">
        <v>76816</v>
      </c>
      <c r="AE50" s="104">
        <v>76965</v>
      </c>
      <c r="AF50" s="104">
        <v>-149</v>
      </c>
    </row>
    <row r="51" spans="1:32" s="105" customFormat="1" ht="15">
      <c r="A51" s="103">
        <v>1992</v>
      </c>
      <c r="B51" s="104">
        <v>69215</v>
      </c>
      <c r="C51" s="104">
        <v>47788</v>
      </c>
      <c r="D51" s="104">
        <v>21427</v>
      </c>
      <c r="E51" s="104"/>
      <c r="F51" s="104">
        <v>111343</v>
      </c>
      <c r="G51" s="104">
        <v>116963</v>
      </c>
      <c r="H51" s="104">
        <v>-5620</v>
      </c>
      <c r="I51" s="104"/>
      <c r="J51" s="104">
        <v>29081</v>
      </c>
      <c r="K51" s="104">
        <v>58581</v>
      </c>
      <c r="L51" s="104">
        <v>-29500</v>
      </c>
      <c r="M51" s="104"/>
      <c r="N51" s="104">
        <v>155251</v>
      </c>
      <c r="O51" s="104">
        <v>131371</v>
      </c>
      <c r="P51" s="104">
        <v>23880</v>
      </c>
      <c r="Q51" s="104"/>
      <c r="R51" s="104">
        <v>480</v>
      </c>
      <c r="S51" s="104">
        <v>1291</v>
      </c>
      <c r="T51" s="104">
        <v>-811</v>
      </c>
      <c r="V51" s="104">
        <v>10994</v>
      </c>
      <c r="W51" s="104">
        <v>18538</v>
      </c>
      <c r="X51" s="104">
        <v>-7544</v>
      </c>
      <c r="Y51" s="104"/>
      <c r="Z51" s="104">
        <v>773</v>
      </c>
      <c r="AA51" s="104">
        <v>5102</v>
      </c>
      <c r="AB51" s="104">
        <v>-4329</v>
      </c>
      <c r="AC51" s="104"/>
      <c r="AD51" s="104">
        <v>65421</v>
      </c>
      <c r="AE51" s="104">
        <v>68544</v>
      </c>
      <c r="AF51" s="104">
        <v>-3123</v>
      </c>
    </row>
    <row r="52" spans="1:32" s="105" customFormat="1" ht="15">
      <c r="A52" s="103">
        <v>1993</v>
      </c>
      <c r="B52" s="104">
        <v>60884</v>
      </c>
      <c r="C52" s="104">
        <v>37523</v>
      </c>
      <c r="D52" s="104">
        <v>23361</v>
      </c>
      <c r="E52" s="104"/>
      <c r="F52" s="104">
        <v>107016</v>
      </c>
      <c r="G52" s="104">
        <v>113049</v>
      </c>
      <c r="H52" s="104">
        <v>-6033</v>
      </c>
      <c r="I52" s="104"/>
      <c r="J52" s="104">
        <v>28355</v>
      </c>
      <c r="K52" s="104">
        <v>55084</v>
      </c>
      <c r="L52" s="104">
        <v>-26729</v>
      </c>
      <c r="M52" s="104"/>
      <c r="N52" s="104">
        <v>134724</v>
      </c>
      <c r="O52" s="104">
        <v>114028</v>
      </c>
      <c r="P52" s="104">
        <v>20696</v>
      </c>
      <c r="Q52" s="104"/>
      <c r="R52" s="104">
        <v>435</v>
      </c>
      <c r="S52" s="104">
        <v>1495</v>
      </c>
      <c r="T52" s="104">
        <v>-1060</v>
      </c>
      <c r="V52" s="104">
        <v>9473</v>
      </c>
      <c r="W52" s="104">
        <v>19199</v>
      </c>
      <c r="X52" s="104">
        <v>-9726</v>
      </c>
      <c r="Y52" s="104"/>
      <c r="Z52" s="104">
        <v>536</v>
      </c>
      <c r="AA52" s="104">
        <v>4483</v>
      </c>
      <c r="AB52" s="104">
        <v>-3947</v>
      </c>
      <c r="AC52" s="104"/>
      <c r="AD52" s="104">
        <v>71750</v>
      </c>
      <c r="AE52" s="104">
        <v>74345</v>
      </c>
      <c r="AF52" s="104">
        <v>-2595</v>
      </c>
    </row>
    <row r="53" spans="1:32" s="105" customFormat="1" ht="15">
      <c r="A53" s="103">
        <v>1994</v>
      </c>
      <c r="B53" s="104">
        <v>61451</v>
      </c>
      <c r="C53" s="104">
        <v>38130</v>
      </c>
      <c r="D53" s="104">
        <v>23321</v>
      </c>
      <c r="E53" s="104"/>
      <c r="F53" s="104">
        <v>113331</v>
      </c>
      <c r="G53" s="104">
        <v>108065</v>
      </c>
      <c r="H53" s="104">
        <v>5266</v>
      </c>
      <c r="I53" s="104"/>
      <c r="J53" s="104">
        <v>34722</v>
      </c>
      <c r="K53" s="104">
        <v>60110</v>
      </c>
      <c r="L53" s="104">
        <v>-25388</v>
      </c>
      <c r="M53" s="104"/>
      <c r="N53" s="104">
        <v>139018</v>
      </c>
      <c r="O53" s="104">
        <v>108364</v>
      </c>
      <c r="P53" s="104">
        <v>30654</v>
      </c>
      <c r="Q53" s="104"/>
      <c r="R53" s="104">
        <v>503</v>
      </c>
      <c r="S53" s="104">
        <v>2245</v>
      </c>
      <c r="T53" s="104">
        <v>-1742</v>
      </c>
      <c r="V53" s="104">
        <v>9740</v>
      </c>
      <c r="W53" s="104">
        <v>23094</v>
      </c>
      <c r="X53" s="104">
        <v>-13354</v>
      </c>
      <c r="Y53" s="104"/>
      <c r="Z53" s="104">
        <v>560</v>
      </c>
      <c r="AA53" s="104">
        <v>4384</v>
      </c>
      <c r="AB53" s="104">
        <v>-3824</v>
      </c>
      <c r="AC53" s="104"/>
      <c r="AD53" s="104">
        <v>68137</v>
      </c>
      <c r="AE53" s="104">
        <v>77804</v>
      </c>
      <c r="AF53" s="104">
        <v>-9667</v>
      </c>
    </row>
    <row r="54" spans="1:32" s="105" customFormat="1" ht="15">
      <c r="A54" s="103">
        <v>1995</v>
      </c>
      <c r="B54" s="104">
        <v>74466</v>
      </c>
      <c r="C54" s="104">
        <v>41195</v>
      </c>
      <c r="D54" s="104">
        <v>33271</v>
      </c>
      <c r="E54" s="104"/>
      <c r="F54" s="104">
        <v>129326</v>
      </c>
      <c r="G54" s="104">
        <v>132245</v>
      </c>
      <c r="H54" s="104">
        <v>-2919</v>
      </c>
      <c r="I54" s="104"/>
      <c r="J54" s="104">
        <v>41400</v>
      </c>
      <c r="K54" s="104">
        <v>73406</v>
      </c>
      <c r="L54" s="104">
        <v>-32006</v>
      </c>
      <c r="M54" s="104"/>
      <c r="N54" s="104">
        <v>162548</v>
      </c>
      <c r="O54" s="104">
        <v>133461</v>
      </c>
      <c r="P54" s="104">
        <v>29087</v>
      </c>
      <c r="Q54" s="104"/>
      <c r="R54" s="104">
        <v>652</v>
      </c>
      <c r="S54" s="104">
        <v>2431</v>
      </c>
      <c r="T54" s="104">
        <v>-1779</v>
      </c>
      <c r="V54" s="104">
        <v>10177</v>
      </c>
      <c r="W54" s="104">
        <v>27251</v>
      </c>
      <c r="X54" s="104">
        <v>-17074</v>
      </c>
      <c r="Y54" s="104"/>
      <c r="Z54" s="104">
        <v>705</v>
      </c>
      <c r="AA54" s="104">
        <v>4284</v>
      </c>
      <c r="AB54" s="104">
        <v>-3579</v>
      </c>
      <c r="AC54" s="104"/>
      <c r="AD54" s="104">
        <v>83398</v>
      </c>
      <c r="AE54" s="104">
        <v>91318</v>
      </c>
      <c r="AF54" s="104">
        <v>-7920</v>
      </c>
    </row>
    <row r="55" spans="1:32" s="105" customFormat="1" ht="15">
      <c r="A55" s="103">
        <v>1996</v>
      </c>
      <c r="B55" s="104">
        <v>79251</v>
      </c>
      <c r="C55" s="104">
        <v>40282</v>
      </c>
      <c r="D55" s="104">
        <v>38969</v>
      </c>
      <c r="E55" s="104"/>
      <c r="F55" s="104">
        <v>132254</v>
      </c>
      <c r="G55" s="104">
        <v>139213</v>
      </c>
      <c r="H55" s="104">
        <v>-6959</v>
      </c>
      <c r="I55" s="104"/>
      <c r="J55" s="104">
        <v>43860</v>
      </c>
      <c r="K55" s="104">
        <v>79271</v>
      </c>
      <c r="L55" s="104">
        <v>-35411</v>
      </c>
      <c r="M55" s="104"/>
      <c r="N55" s="104">
        <v>168921</v>
      </c>
      <c r="O55" s="104">
        <v>140469</v>
      </c>
      <c r="P55" s="104">
        <v>28452</v>
      </c>
      <c r="Q55" s="104"/>
      <c r="R55" s="104">
        <v>857</v>
      </c>
      <c r="S55" s="104">
        <v>2659</v>
      </c>
      <c r="T55" s="104">
        <v>-1802</v>
      </c>
      <c r="V55" s="104">
        <v>10806</v>
      </c>
      <c r="W55" s="104">
        <v>28596</v>
      </c>
      <c r="X55" s="104">
        <v>-17790</v>
      </c>
      <c r="Y55" s="104"/>
      <c r="Z55" s="104">
        <v>689</v>
      </c>
      <c r="AA55" s="104">
        <v>4525</v>
      </c>
      <c r="AB55" s="104">
        <v>-3836</v>
      </c>
      <c r="AC55" s="104"/>
      <c r="AD55" s="104">
        <v>86151</v>
      </c>
      <c r="AE55" s="104">
        <v>94733</v>
      </c>
      <c r="AF55" s="104">
        <v>-8582</v>
      </c>
    </row>
    <row r="56" spans="1:32" s="105" customFormat="1" ht="15">
      <c r="A56" s="103">
        <v>1997</v>
      </c>
      <c r="B56" s="104">
        <v>90148</v>
      </c>
      <c r="C56" s="104">
        <v>43798</v>
      </c>
      <c r="D56" s="104">
        <v>46350</v>
      </c>
      <c r="E56" s="104"/>
      <c r="F56" s="104">
        <v>139381</v>
      </c>
      <c r="G56" s="104">
        <v>148583</v>
      </c>
      <c r="H56" s="104">
        <v>-9202</v>
      </c>
      <c r="I56" s="104"/>
      <c r="J56" s="104">
        <v>46855</v>
      </c>
      <c r="K56" s="104">
        <v>86784</v>
      </c>
      <c r="L56" s="104">
        <v>-39929</v>
      </c>
      <c r="M56" s="104"/>
      <c r="N56" s="104">
        <v>183320</v>
      </c>
      <c r="O56" s="104">
        <v>152593</v>
      </c>
      <c r="P56" s="104">
        <v>30727</v>
      </c>
      <c r="Q56" s="104"/>
      <c r="R56" s="104">
        <v>735</v>
      </c>
      <c r="S56" s="104">
        <v>2012</v>
      </c>
      <c r="T56" s="104">
        <v>-1277</v>
      </c>
      <c r="V56" s="104">
        <v>10103</v>
      </c>
      <c r="W56" s="104">
        <v>30353</v>
      </c>
      <c r="X56" s="104">
        <v>-20250</v>
      </c>
      <c r="Y56" s="104"/>
      <c r="Z56" s="104">
        <v>818</v>
      </c>
      <c r="AA56" s="104">
        <v>4302</v>
      </c>
      <c r="AB56" s="104">
        <v>-3484</v>
      </c>
      <c r="AC56" s="104"/>
      <c r="AD56" s="104">
        <v>87558</v>
      </c>
      <c r="AE56" s="104">
        <v>99695</v>
      </c>
      <c r="AF56" s="104">
        <v>-12137</v>
      </c>
    </row>
    <row r="57" spans="1:32">
      <c r="A57" s="1">
        <v>1998</v>
      </c>
    </row>
    <row r="58" spans="1:32">
      <c r="A58" s="1">
        <v>1999</v>
      </c>
    </row>
    <row r="59" spans="1:32">
      <c r="A59" s="1">
        <v>2000</v>
      </c>
    </row>
    <row r="60" spans="1:32">
      <c r="A60" s="1">
        <v>2001</v>
      </c>
    </row>
    <row r="61" spans="1:32">
      <c r="A61" s="1">
        <v>2002</v>
      </c>
    </row>
    <row r="62" spans="1:32">
      <c r="A62" s="1">
        <v>2003</v>
      </c>
    </row>
    <row r="63" spans="1:32">
      <c r="A63" s="1">
        <v>2004</v>
      </c>
    </row>
    <row r="64" spans="1:32">
      <c r="A64" s="1">
        <v>2005</v>
      </c>
    </row>
    <row r="65" spans="1:32">
      <c r="A65" s="1">
        <v>2006</v>
      </c>
    </row>
    <row r="66" spans="1:32">
      <c r="A66" s="1">
        <v>2007</v>
      </c>
    </row>
    <row r="67" spans="1:32">
      <c r="A67" s="1">
        <v>2008</v>
      </c>
    </row>
    <row r="68" spans="1:32">
      <c r="A68" s="1">
        <v>2009</v>
      </c>
    </row>
    <row r="69" spans="1:32">
      <c r="A69" s="1">
        <v>2010</v>
      </c>
    </row>
    <row r="70" spans="1:32">
      <c r="A70" s="1">
        <v>2011</v>
      </c>
    </row>
    <row r="71" spans="1:32">
      <c r="A71" s="1">
        <v>2012</v>
      </c>
    </row>
    <row r="72" spans="1:32">
      <c r="A72" s="1">
        <v>2013</v>
      </c>
    </row>
    <row r="73" spans="1:32">
      <c r="A73" s="1"/>
      <c r="D73" s="91"/>
      <c r="E73" s="91"/>
      <c r="F73" s="91"/>
      <c r="H73" s="91"/>
      <c r="R73" s="91"/>
      <c r="S73" s="91"/>
      <c r="T73" s="91"/>
      <c r="V73" s="91"/>
      <c r="W73" s="91"/>
      <c r="Z73" s="91"/>
      <c r="AD73" s="91"/>
      <c r="AE73" s="91"/>
      <c r="AF73" s="91"/>
    </row>
    <row r="74" spans="1:32">
      <c r="A74" s="1"/>
      <c r="D74" s="91"/>
      <c r="E74" s="91"/>
      <c r="F74" s="91"/>
      <c r="H74" s="91"/>
      <c r="R74" s="91"/>
      <c r="S74" s="91"/>
      <c r="T74" s="91"/>
      <c r="V74" s="91"/>
      <c r="W74" s="91"/>
      <c r="Z74" s="91"/>
      <c r="AD74" s="91"/>
      <c r="AE74" s="91"/>
      <c r="AF74" s="91"/>
    </row>
    <row r="75" spans="1:32">
      <c r="A75" s="1"/>
      <c r="D75" s="91"/>
      <c r="E75" s="91"/>
      <c r="F75" s="91"/>
      <c r="H75" s="91"/>
      <c r="R75" s="91"/>
      <c r="S75" s="91"/>
      <c r="T75" s="91"/>
      <c r="V75" s="91"/>
      <c r="W75" s="91"/>
      <c r="Z75" s="91"/>
      <c r="AD75" s="91"/>
      <c r="AE75" s="91"/>
      <c r="AF75" s="91"/>
    </row>
    <row r="77" spans="1:32">
      <c r="A77" s="76" t="s">
        <v>1</v>
      </c>
      <c r="B77" s="91" t="s">
        <v>0</v>
      </c>
      <c r="C77" s="91" t="s">
        <v>0</v>
      </c>
      <c r="D77" s="76">
        <v>246</v>
      </c>
      <c r="F77" s="76" t="s">
        <v>0</v>
      </c>
      <c r="G77" s="91" t="s">
        <v>0</v>
      </c>
      <c r="J77" s="91" t="s">
        <v>0</v>
      </c>
      <c r="K77" s="91" t="s">
        <v>0</v>
      </c>
      <c r="N77" s="95" t="s">
        <v>0</v>
      </c>
      <c r="O77" s="91" t="s">
        <v>0</v>
      </c>
      <c r="R77" s="76" t="s">
        <v>0</v>
      </c>
      <c r="S77" s="76" t="s">
        <v>0</v>
      </c>
      <c r="V77" s="14">
        <v>63</v>
      </c>
      <c r="W77" s="14">
        <v>159</v>
      </c>
      <c r="X77" s="14">
        <v>-96</v>
      </c>
      <c r="Y77" s="76"/>
      <c r="Z77" s="14">
        <v>5</v>
      </c>
      <c r="AA77" s="14">
        <v>39</v>
      </c>
      <c r="AB77" s="14">
        <v>-34</v>
      </c>
      <c r="AC77" s="77"/>
      <c r="AD77" s="76">
        <v>59</v>
      </c>
      <c r="AE77" s="76">
        <v>113</v>
      </c>
      <c r="AF77" s="76">
        <v>-54</v>
      </c>
    </row>
    <row r="78" spans="1:32">
      <c r="A78" s="76" t="s">
        <v>2</v>
      </c>
      <c r="B78" s="91" t="s">
        <v>0</v>
      </c>
      <c r="C78" s="91" t="s">
        <v>0</v>
      </c>
      <c r="D78" s="76">
        <v>292</v>
      </c>
      <c r="F78" s="76" t="s">
        <v>0</v>
      </c>
      <c r="G78" s="91" t="s">
        <v>0</v>
      </c>
      <c r="J78" s="91" t="s">
        <v>0</v>
      </c>
      <c r="K78" s="91" t="s">
        <v>0</v>
      </c>
      <c r="N78" s="95" t="s">
        <v>0</v>
      </c>
      <c r="O78" s="91" t="s">
        <v>0</v>
      </c>
      <c r="R78" s="76" t="s">
        <v>0</v>
      </c>
      <c r="S78" s="76" t="s">
        <v>0</v>
      </c>
      <c r="V78" s="14">
        <v>32</v>
      </c>
      <c r="W78" s="14">
        <v>165</v>
      </c>
      <c r="X78" s="14">
        <v>-133</v>
      </c>
      <c r="Y78" s="76"/>
      <c r="Z78" s="14">
        <v>4</v>
      </c>
      <c r="AA78" s="14">
        <v>40</v>
      </c>
      <c r="AB78" s="14">
        <v>-36</v>
      </c>
      <c r="AC78" s="77"/>
      <c r="AD78" s="76">
        <v>72</v>
      </c>
      <c r="AE78" s="76">
        <v>127</v>
      </c>
      <c r="AF78" s="76">
        <v>-55</v>
      </c>
    </row>
    <row r="79" spans="1:32">
      <c r="A79" s="76" t="s">
        <v>3</v>
      </c>
      <c r="B79" s="91" t="s">
        <v>0</v>
      </c>
      <c r="C79" s="91" t="s">
        <v>0</v>
      </c>
      <c r="D79" s="76">
        <v>307</v>
      </c>
      <c r="F79" s="76" t="s">
        <v>0</v>
      </c>
      <c r="G79" s="91" t="s">
        <v>0</v>
      </c>
      <c r="J79" s="91" t="s">
        <v>0</v>
      </c>
      <c r="K79" s="91" t="s">
        <v>0</v>
      </c>
      <c r="N79" s="95" t="s">
        <v>0</v>
      </c>
      <c r="O79" s="91" t="s">
        <v>0</v>
      </c>
      <c r="R79" s="76" t="s">
        <v>0</v>
      </c>
      <c r="S79" s="76" t="s">
        <v>0</v>
      </c>
      <c r="V79" s="14">
        <v>48</v>
      </c>
      <c r="W79" s="14">
        <v>167</v>
      </c>
      <c r="X79" s="14">
        <v>-119</v>
      </c>
      <c r="Y79" s="76"/>
      <c r="Z79" s="14">
        <v>4</v>
      </c>
      <c r="AA79" s="14">
        <v>41</v>
      </c>
      <c r="AB79" s="14">
        <v>-37</v>
      </c>
      <c r="AC79" s="77"/>
      <c r="AD79" s="76">
        <v>72</v>
      </c>
      <c r="AE79" s="76">
        <v>144</v>
      </c>
      <c r="AF79" s="76">
        <v>-72</v>
      </c>
    </row>
    <row r="80" spans="1:32">
      <c r="A80" s="76" t="s">
        <v>4</v>
      </c>
      <c r="B80" s="91" t="s">
        <v>0</v>
      </c>
      <c r="C80" s="91" t="s">
        <v>0</v>
      </c>
      <c r="D80" s="76">
        <v>208</v>
      </c>
      <c r="F80" s="76" t="s">
        <v>0</v>
      </c>
      <c r="G80" s="91" t="s">
        <v>0</v>
      </c>
      <c r="J80" s="91" t="s">
        <v>0</v>
      </c>
      <c r="K80" s="91" t="s">
        <v>0</v>
      </c>
      <c r="N80" s="95" t="s">
        <v>0</v>
      </c>
      <c r="O80" s="91" t="s">
        <v>0</v>
      </c>
      <c r="R80" s="76" t="s">
        <v>0</v>
      </c>
      <c r="S80" s="76" t="s">
        <v>0</v>
      </c>
      <c r="V80" s="14">
        <v>54</v>
      </c>
      <c r="W80" s="14">
        <v>214</v>
      </c>
      <c r="X80" s="14">
        <v>-160</v>
      </c>
      <c r="Y80" s="76"/>
      <c r="Z80" s="14">
        <v>6</v>
      </c>
      <c r="AA80" s="14">
        <v>41</v>
      </c>
      <c r="AB80" s="14">
        <v>-35</v>
      </c>
      <c r="AC80" s="77"/>
      <c r="AD80" s="76">
        <v>140</v>
      </c>
      <c r="AE80" s="76">
        <v>133</v>
      </c>
      <c r="AF80" s="76">
        <v>7</v>
      </c>
    </row>
    <row r="81" spans="1:32">
      <c r="A81" s="76" t="s">
        <v>5</v>
      </c>
      <c r="B81" s="91" t="s">
        <v>0</v>
      </c>
      <c r="C81" s="91" t="s">
        <v>0</v>
      </c>
      <c r="D81" s="76">
        <v>247</v>
      </c>
      <c r="F81" s="76" t="s">
        <v>0</v>
      </c>
      <c r="G81" s="91" t="s">
        <v>0</v>
      </c>
      <c r="J81" s="91" t="s">
        <v>0</v>
      </c>
      <c r="K81" s="91" t="s">
        <v>0</v>
      </c>
      <c r="N81" s="95" t="s">
        <v>0</v>
      </c>
      <c r="O81" s="91" t="s">
        <v>0</v>
      </c>
      <c r="R81" s="76" t="s">
        <v>0</v>
      </c>
      <c r="S81" s="76" t="s">
        <v>0</v>
      </c>
      <c r="V81" s="14">
        <v>68</v>
      </c>
      <c r="W81" s="14">
        <v>174</v>
      </c>
      <c r="X81" s="14">
        <v>-106</v>
      </c>
      <c r="Y81" s="76"/>
      <c r="Z81" s="14">
        <v>7</v>
      </c>
      <c r="AA81" s="14">
        <v>47</v>
      </c>
      <c r="AB81" s="14">
        <v>-40</v>
      </c>
      <c r="AC81" s="77"/>
      <c r="AD81" s="76">
        <v>75</v>
      </c>
      <c r="AE81" s="76">
        <v>124</v>
      </c>
      <c r="AF81" s="76">
        <v>-49</v>
      </c>
    </row>
    <row r="82" spans="1:32">
      <c r="A82" s="76" t="s">
        <v>6</v>
      </c>
      <c r="B82" s="91" t="s">
        <v>0</v>
      </c>
      <c r="C82" s="91" t="s">
        <v>0</v>
      </c>
      <c r="D82" s="76">
        <v>286</v>
      </c>
      <c r="F82" s="76" t="s">
        <v>0</v>
      </c>
      <c r="G82" s="91" t="s">
        <v>0</v>
      </c>
      <c r="J82" s="91" t="s">
        <v>0</v>
      </c>
      <c r="K82" s="91" t="s">
        <v>0</v>
      </c>
      <c r="N82" s="95" t="s">
        <v>0</v>
      </c>
      <c r="O82" s="91" t="s">
        <v>0</v>
      </c>
      <c r="R82" s="76" t="s">
        <v>0</v>
      </c>
      <c r="S82" s="76" t="s">
        <v>0</v>
      </c>
      <c r="V82" s="14">
        <v>45</v>
      </c>
      <c r="W82" s="14">
        <v>183</v>
      </c>
      <c r="X82" s="14">
        <v>-138</v>
      </c>
      <c r="Y82" s="76"/>
      <c r="Z82" s="14">
        <v>4</v>
      </c>
      <c r="AA82" s="14">
        <v>48</v>
      </c>
      <c r="AB82" s="14">
        <v>-44</v>
      </c>
      <c r="AC82" s="77"/>
      <c r="AD82" s="76">
        <v>84</v>
      </c>
      <c r="AE82" s="76">
        <v>139</v>
      </c>
      <c r="AF82" s="76">
        <v>-55</v>
      </c>
    </row>
    <row r="83" spans="1:32">
      <c r="A83" s="76" t="s">
        <v>7</v>
      </c>
      <c r="B83" s="91" t="s">
        <v>0</v>
      </c>
      <c r="C83" s="91" t="s">
        <v>0</v>
      </c>
      <c r="D83" s="76">
        <v>282</v>
      </c>
      <c r="F83" s="76" t="s">
        <v>0</v>
      </c>
      <c r="G83" s="91" t="s">
        <v>0</v>
      </c>
      <c r="J83" s="91" t="s">
        <v>0</v>
      </c>
      <c r="K83" s="91" t="s">
        <v>0</v>
      </c>
      <c r="N83" s="95" t="s">
        <v>0</v>
      </c>
      <c r="O83" s="91" t="s">
        <v>0</v>
      </c>
      <c r="R83" s="76" t="s">
        <v>0</v>
      </c>
      <c r="S83" s="76" t="s">
        <v>0</v>
      </c>
      <c r="V83" s="14">
        <v>47</v>
      </c>
      <c r="W83" s="14">
        <v>171</v>
      </c>
      <c r="X83" s="14">
        <v>-124</v>
      </c>
      <c r="Y83" s="76"/>
      <c r="Z83" s="14">
        <v>5</v>
      </c>
      <c r="AA83" s="14">
        <v>49</v>
      </c>
      <c r="AB83" s="14">
        <v>-44</v>
      </c>
      <c r="AC83" s="77"/>
      <c r="AD83" s="76">
        <v>85</v>
      </c>
      <c r="AE83" s="76">
        <v>159</v>
      </c>
      <c r="AF83" s="76">
        <v>-74</v>
      </c>
    </row>
    <row r="84" spans="1:32">
      <c r="A84" s="76" t="s">
        <v>8</v>
      </c>
      <c r="B84" s="91" t="s">
        <v>0</v>
      </c>
      <c r="C84" s="91" t="s">
        <v>0</v>
      </c>
      <c r="D84" s="76">
        <v>235</v>
      </c>
      <c r="F84" s="76" t="s">
        <v>0</v>
      </c>
      <c r="G84" s="91" t="s">
        <v>0</v>
      </c>
      <c r="J84" s="91" t="s">
        <v>0</v>
      </c>
      <c r="K84" s="91" t="s">
        <v>0</v>
      </c>
      <c r="N84" s="95" t="s">
        <v>0</v>
      </c>
      <c r="O84" s="91" t="s">
        <v>0</v>
      </c>
      <c r="R84" s="76" t="s">
        <v>0</v>
      </c>
      <c r="S84" s="76" t="s">
        <v>0</v>
      </c>
      <c r="V84" s="14">
        <v>66</v>
      </c>
      <c r="W84" s="14">
        <v>192</v>
      </c>
      <c r="X84" s="14">
        <v>-126</v>
      </c>
      <c r="Y84" s="76"/>
      <c r="Z84" s="14">
        <v>6</v>
      </c>
      <c r="AA84" s="14">
        <v>49</v>
      </c>
      <c r="AB84" s="14">
        <v>-43</v>
      </c>
      <c r="AC84" s="77"/>
      <c r="AD84" s="76">
        <v>98</v>
      </c>
      <c r="AE84" s="76">
        <v>149</v>
      </c>
      <c r="AF84" s="76">
        <v>-51</v>
      </c>
    </row>
    <row r="85" spans="1:32">
      <c r="A85" s="76" t="s">
        <v>9</v>
      </c>
      <c r="B85" s="91" t="s">
        <v>0</v>
      </c>
      <c r="C85" s="91" t="s">
        <v>0</v>
      </c>
      <c r="D85" s="76">
        <v>253</v>
      </c>
      <c r="F85" s="76" t="s">
        <v>0</v>
      </c>
      <c r="G85" s="91" t="s">
        <v>0</v>
      </c>
      <c r="J85" s="91" t="s">
        <v>0</v>
      </c>
      <c r="K85" s="91" t="s">
        <v>0</v>
      </c>
      <c r="N85" s="95" t="s">
        <v>0</v>
      </c>
      <c r="O85" s="91" t="s">
        <v>0</v>
      </c>
      <c r="R85" s="76" t="s">
        <v>0</v>
      </c>
      <c r="S85" s="76" t="s">
        <v>0</v>
      </c>
      <c r="V85" s="14">
        <v>65</v>
      </c>
      <c r="W85" s="14">
        <v>161</v>
      </c>
      <c r="X85" s="14">
        <v>-96</v>
      </c>
      <c r="Y85" s="76"/>
      <c r="Z85" s="14">
        <v>8</v>
      </c>
      <c r="AA85" s="14">
        <v>55</v>
      </c>
      <c r="AB85" s="14">
        <v>-47</v>
      </c>
      <c r="AC85" s="77"/>
      <c r="AD85" s="76">
        <v>79</v>
      </c>
      <c r="AE85" s="76">
        <v>128</v>
      </c>
      <c r="AF85" s="76">
        <v>-49</v>
      </c>
    </row>
    <row r="86" spans="1:32">
      <c r="A86" s="76" t="s">
        <v>10</v>
      </c>
      <c r="B86" s="91" t="s">
        <v>0</v>
      </c>
      <c r="C86" s="91" t="s">
        <v>0</v>
      </c>
      <c r="D86" s="76">
        <v>302</v>
      </c>
      <c r="F86" s="76" t="s">
        <v>0</v>
      </c>
      <c r="G86" s="91" t="s">
        <v>0</v>
      </c>
      <c r="J86" s="91" t="s">
        <v>0</v>
      </c>
      <c r="K86" s="91" t="s">
        <v>0</v>
      </c>
      <c r="N86" s="95" t="s">
        <v>0</v>
      </c>
      <c r="O86" s="91" t="s">
        <v>0</v>
      </c>
      <c r="R86" s="76" t="s">
        <v>0</v>
      </c>
      <c r="S86" s="76" t="s">
        <v>0</v>
      </c>
      <c r="V86" s="14">
        <v>49</v>
      </c>
      <c r="W86" s="14">
        <v>178</v>
      </c>
      <c r="X86" s="14">
        <v>-129</v>
      </c>
      <c r="Y86" s="76"/>
      <c r="Z86" s="14">
        <v>5</v>
      </c>
      <c r="AA86" s="14">
        <v>55</v>
      </c>
      <c r="AB86" s="14">
        <v>-50</v>
      </c>
      <c r="AC86" s="77"/>
      <c r="AD86" s="76">
        <v>84</v>
      </c>
      <c r="AE86" s="76">
        <v>145</v>
      </c>
      <c r="AF86" s="76">
        <v>-61</v>
      </c>
    </row>
    <row r="87" spans="1:32">
      <c r="A87" s="76" t="s">
        <v>11</v>
      </c>
      <c r="B87" s="91" t="s">
        <v>0</v>
      </c>
      <c r="C87" s="91" t="s">
        <v>0</v>
      </c>
      <c r="D87" s="76">
        <v>298</v>
      </c>
      <c r="F87" s="76" t="s">
        <v>0</v>
      </c>
      <c r="G87" s="91" t="s">
        <v>0</v>
      </c>
      <c r="J87" s="91" t="s">
        <v>0</v>
      </c>
      <c r="K87" s="91" t="s">
        <v>0</v>
      </c>
      <c r="N87" s="95" t="s">
        <v>0</v>
      </c>
      <c r="O87" s="91" t="s">
        <v>0</v>
      </c>
      <c r="R87" s="76" t="s">
        <v>0</v>
      </c>
      <c r="S87" s="76" t="s">
        <v>0</v>
      </c>
      <c r="V87" s="14">
        <v>61</v>
      </c>
      <c r="W87" s="14">
        <v>164</v>
      </c>
      <c r="X87" s="14">
        <v>-103</v>
      </c>
      <c r="Y87" s="76"/>
      <c r="Z87" s="14">
        <v>8</v>
      </c>
      <c r="AA87" s="14">
        <v>55</v>
      </c>
      <c r="AB87" s="14">
        <v>-47</v>
      </c>
      <c r="AC87" s="77"/>
      <c r="AD87" s="76">
        <v>81</v>
      </c>
      <c r="AE87" s="76">
        <v>163</v>
      </c>
      <c r="AF87" s="76">
        <v>-82</v>
      </c>
    </row>
    <row r="88" spans="1:32">
      <c r="A88" s="76" t="s">
        <v>12</v>
      </c>
      <c r="B88" s="91" t="s">
        <v>0</v>
      </c>
      <c r="C88" s="91" t="s">
        <v>0</v>
      </c>
      <c r="D88" s="76">
        <v>254</v>
      </c>
      <c r="F88" s="76" t="s">
        <v>0</v>
      </c>
      <c r="G88" s="91" t="s">
        <v>0</v>
      </c>
      <c r="J88" s="91" t="s">
        <v>0</v>
      </c>
      <c r="K88" s="91" t="s">
        <v>0</v>
      </c>
      <c r="N88" s="95" t="s">
        <v>0</v>
      </c>
      <c r="O88" s="91" t="s">
        <v>0</v>
      </c>
      <c r="R88" s="76" t="s">
        <v>0</v>
      </c>
      <c r="S88" s="76" t="s">
        <v>0</v>
      </c>
      <c r="V88" s="14">
        <v>59</v>
      </c>
      <c r="W88" s="14">
        <v>199</v>
      </c>
      <c r="X88" s="14">
        <v>-140</v>
      </c>
      <c r="Y88" s="76"/>
      <c r="Z88" s="14">
        <v>8</v>
      </c>
      <c r="AA88" s="14">
        <v>56</v>
      </c>
      <c r="AB88" s="14">
        <v>-48</v>
      </c>
      <c r="AC88" s="77"/>
      <c r="AD88" s="76">
        <v>90</v>
      </c>
      <c r="AE88" s="76">
        <v>147</v>
      </c>
      <c r="AF88" s="76">
        <v>-57</v>
      </c>
    </row>
    <row r="89" spans="1:32">
      <c r="A89" s="76" t="s">
        <v>13</v>
      </c>
      <c r="B89" s="91" t="s">
        <v>0</v>
      </c>
      <c r="C89" s="91" t="s">
        <v>0</v>
      </c>
      <c r="D89" s="76">
        <v>297</v>
      </c>
      <c r="F89" s="76" t="s">
        <v>0</v>
      </c>
      <c r="G89" s="91" t="s">
        <v>0</v>
      </c>
      <c r="J89" s="91" t="s">
        <v>0</v>
      </c>
      <c r="K89" s="91" t="s">
        <v>0</v>
      </c>
      <c r="N89" s="95" t="s">
        <v>0</v>
      </c>
      <c r="O89" s="91" t="s">
        <v>0</v>
      </c>
      <c r="R89" s="76" t="s">
        <v>0</v>
      </c>
      <c r="S89" s="76" t="s">
        <v>0</v>
      </c>
      <c r="V89" s="14">
        <v>83</v>
      </c>
      <c r="W89" s="14">
        <v>202</v>
      </c>
      <c r="X89" s="14">
        <v>-119</v>
      </c>
      <c r="Y89" s="76"/>
      <c r="Z89" s="14">
        <v>9</v>
      </c>
      <c r="AA89" s="14">
        <v>60</v>
      </c>
      <c r="AB89" s="14">
        <v>-51</v>
      </c>
      <c r="AC89" s="77"/>
      <c r="AD89" s="76">
        <v>89</v>
      </c>
      <c r="AE89" s="76">
        <v>185</v>
      </c>
      <c r="AF89" s="76">
        <v>-96</v>
      </c>
    </row>
    <row r="90" spans="1:32">
      <c r="A90" s="76" t="s">
        <v>14</v>
      </c>
      <c r="B90" s="91" t="s">
        <v>0</v>
      </c>
      <c r="C90" s="91" t="s">
        <v>0</v>
      </c>
      <c r="D90" s="76">
        <v>334</v>
      </c>
      <c r="F90" s="76" t="s">
        <v>0</v>
      </c>
      <c r="G90" s="91" t="s">
        <v>0</v>
      </c>
      <c r="J90" s="91" t="s">
        <v>0</v>
      </c>
      <c r="K90" s="91" t="s">
        <v>0</v>
      </c>
      <c r="N90" s="95" t="s">
        <v>0</v>
      </c>
      <c r="O90" s="91" t="s">
        <v>0</v>
      </c>
      <c r="R90" s="76" t="s">
        <v>0</v>
      </c>
      <c r="S90" s="76" t="s">
        <v>0</v>
      </c>
      <c r="V90" s="14">
        <v>60</v>
      </c>
      <c r="W90" s="14">
        <v>177</v>
      </c>
      <c r="X90" s="14">
        <v>-117</v>
      </c>
      <c r="Y90" s="76"/>
      <c r="Z90" s="14">
        <v>6</v>
      </c>
      <c r="AA90" s="14">
        <v>60</v>
      </c>
      <c r="AB90" s="14">
        <v>-54</v>
      </c>
      <c r="AC90" s="77"/>
      <c r="AD90" s="76">
        <v>89</v>
      </c>
      <c r="AE90" s="76">
        <v>134</v>
      </c>
      <c r="AF90" s="76">
        <v>-45</v>
      </c>
    </row>
    <row r="91" spans="1:32">
      <c r="A91" s="76" t="s">
        <v>15</v>
      </c>
      <c r="B91" s="91" t="s">
        <v>0</v>
      </c>
      <c r="C91" s="91" t="s">
        <v>0</v>
      </c>
      <c r="D91" s="76">
        <v>345</v>
      </c>
      <c r="F91" s="76" t="s">
        <v>0</v>
      </c>
      <c r="G91" s="91" t="s">
        <v>0</v>
      </c>
      <c r="J91" s="91" t="s">
        <v>0</v>
      </c>
      <c r="K91" s="91" t="s">
        <v>0</v>
      </c>
      <c r="N91" s="95" t="s">
        <v>0</v>
      </c>
      <c r="O91" s="91" t="s">
        <v>0</v>
      </c>
      <c r="R91" s="76" t="s">
        <v>0</v>
      </c>
      <c r="S91" s="76" t="s">
        <v>0</v>
      </c>
      <c r="V91" s="14">
        <v>61</v>
      </c>
      <c r="W91" s="14">
        <v>186</v>
      </c>
      <c r="X91" s="14">
        <v>-125</v>
      </c>
      <c r="Y91" s="76"/>
      <c r="Z91" s="14">
        <v>6</v>
      </c>
      <c r="AA91" s="14">
        <v>60</v>
      </c>
      <c r="AB91" s="14">
        <v>-54</v>
      </c>
      <c r="AC91" s="77"/>
      <c r="AD91" s="76">
        <v>82</v>
      </c>
      <c r="AE91" s="76">
        <v>193</v>
      </c>
      <c r="AF91" s="76">
        <v>-111</v>
      </c>
    </row>
    <row r="92" spans="1:32">
      <c r="A92" s="76" t="s">
        <v>16</v>
      </c>
      <c r="B92" s="91" t="s">
        <v>0</v>
      </c>
      <c r="C92" s="91" t="s">
        <v>0</v>
      </c>
      <c r="D92" s="76">
        <v>248</v>
      </c>
      <c r="F92" s="76" t="s">
        <v>0</v>
      </c>
      <c r="G92" s="91" t="s">
        <v>0</v>
      </c>
      <c r="J92" s="91" t="s">
        <v>0</v>
      </c>
      <c r="K92" s="91" t="s">
        <v>0</v>
      </c>
      <c r="N92" s="95" t="s">
        <v>0</v>
      </c>
      <c r="O92" s="91" t="s">
        <v>0</v>
      </c>
      <c r="R92" s="76" t="s">
        <v>0</v>
      </c>
      <c r="S92" s="76" t="s">
        <v>0</v>
      </c>
      <c r="V92" s="14">
        <v>73</v>
      </c>
      <c r="W92" s="14">
        <v>211</v>
      </c>
      <c r="X92" s="14">
        <v>-138</v>
      </c>
      <c r="Y92" s="76"/>
      <c r="Z92" s="14">
        <v>7</v>
      </c>
      <c r="AA92" s="14">
        <v>61</v>
      </c>
      <c r="AB92" s="14">
        <v>-54</v>
      </c>
      <c r="AC92" s="77"/>
      <c r="AD92" s="76">
        <v>129</v>
      </c>
      <c r="AE92" s="76">
        <v>170</v>
      </c>
      <c r="AF92" s="76">
        <v>-41</v>
      </c>
    </row>
    <row r="93" spans="1:32">
      <c r="A93" s="76" t="s">
        <v>17</v>
      </c>
      <c r="B93" s="91" t="s">
        <v>0</v>
      </c>
      <c r="C93" s="91" t="s">
        <v>0</v>
      </c>
      <c r="D93" s="76">
        <v>337</v>
      </c>
      <c r="F93" s="76" t="s">
        <v>0</v>
      </c>
      <c r="G93" s="91" t="s">
        <v>0</v>
      </c>
      <c r="J93" s="91" t="s">
        <v>0</v>
      </c>
      <c r="K93" s="91" t="s">
        <v>0</v>
      </c>
      <c r="N93" s="95" t="s">
        <v>0</v>
      </c>
      <c r="O93" s="91" t="s">
        <v>0</v>
      </c>
      <c r="R93" s="76" t="s">
        <v>0</v>
      </c>
      <c r="S93" s="76" t="s">
        <v>0</v>
      </c>
      <c r="V93" s="14">
        <v>81</v>
      </c>
      <c r="W93" s="14">
        <v>191</v>
      </c>
      <c r="X93" s="14">
        <v>-110</v>
      </c>
      <c r="Y93" s="76"/>
      <c r="Z93" s="14">
        <v>7</v>
      </c>
      <c r="AA93" s="14">
        <v>65</v>
      </c>
      <c r="AB93" s="14">
        <v>-58</v>
      </c>
      <c r="AC93" s="77"/>
      <c r="AD93" s="76">
        <v>79</v>
      </c>
      <c r="AE93" s="76">
        <v>141</v>
      </c>
      <c r="AF93" s="76">
        <v>-62</v>
      </c>
    </row>
    <row r="94" spans="1:32">
      <c r="A94" s="76" t="s">
        <v>18</v>
      </c>
      <c r="B94" s="91" t="s">
        <v>0</v>
      </c>
      <c r="C94" s="91" t="s">
        <v>0</v>
      </c>
      <c r="D94" s="76">
        <v>363</v>
      </c>
      <c r="F94" s="76" t="s">
        <v>0</v>
      </c>
      <c r="G94" s="91" t="s">
        <v>0</v>
      </c>
      <c r="J94" s="91" t="s">
        <v>0</v>
      </c>
      <c r="K94" s="91" t="s">
        <v>0</v>
      </c>
      <c r="N94" s="95" t="s">
        <v>0</v>
      </c>
      <c r="O94" s="91" t="s">
        <v>0</v>
      </c>
      <c r="R94" s="76" t="s">
        <v>0</v>
      </c>
      <c r="S94" s="76" t="s">
        <v>0</v>
      </c>
      <c r="V94" s="14">
        <v>65</v>
      </c>
      <c r="W94" s="14">
        <v>171</v>
      </c>
      <c r="X94" s="14">
        <v>-106</v>
      </c>
      <c r="Y94" s="76"/>
      <c r="Z94" s="14">
        <v>8</v>
      </c>
      <c r="AA94" s="14">
        <v>66</v>
      </c>
      <c r="AB94" s="14">
        <v>-58</v>
      </c>
      <c r="AC94" s="77"/>
      <c r="AD94" s="76">
        <v>91</v>
      </c>
      <c r="AE94" s="76">
        <v>174</v>
      </c>
      <c r="AF94" s="76">
        <v>-83</v>
      </c>
    </row>
    <row r="95" spans="1:32">
      <c r="A95" s="76" t="s">
        <v>19</v>
      </c>
      <c r="B95" s="91" t="s">
        <v>0</v>
      </c>
      <c r="C95" s="91" t="s">
        <v>0</v>
      </c>
      <c r="D95" s="76">
        <v>377</v>
      </c>
      <c r="F95" s="76" t="s">
        <v>0</v>
      </c>
      <c r="G95" s="91" t="s">
        <v>0</v>
      </c>
      <c r="J95" s="91" t="s">
        <v>0</v>
      </c>
      <c r="K95" s="91" t="s">
        <v>0</v>
      </c>
      <c r="N95" s="95" t="s">
        <v>0</v>
      </c>
      <c r="O95" s="91" t="s">
        <v>0</v>
      </c>
      <c r="R95" s="76" t="s">
        <v>0</v>
      </c>
      <c r="S95" s="76" t="s">
        <v>0</v>
      </c>
      <c r="V95" s="14">
        <v>89</v>
      </c>
      <c r="W95" s="14">
        <v>192</v>
      </c>
      <c r="X95" s="14">
        <v>-103</v>
      </c>
      <c r="Y95" s="76"/>
      <c r="Z95" s="14">
        <v>10</v>
      </c>
      <c r="AA95" s="14">
        <v>66</v>
      </c>
      <c r="AB95" s="14">
        <v>-56</v>
      </c>
      <c r="AC95" s="77"/>
      <c r="AD95" s="76">
        <v>85</v>
      </c>
      <c r="AE95" s="76">
        <v>179</v>
      </c>
      <c r="AF95" s="76">
        <v>-94</v>
      </c>
    </row>
    <row r="96" spans="1:32">
      <c r="A96" s="76" t="s">
        <v>20</v>
      </c>
      <c r="B96" s="91" t="s">
        <v>0</v>
      </c>
      <c r="C96" s="91" t="s">
        <v>0</v>
      </c>
      <c r="D96" s="76">
        <v>297</v>
      </c>
      <c r="F96" s="76" t="s">
        <v>0</v>
      </c>
      <c r="G96" s="91" t="s">
        <v>0</v>
      </c>
      <c r="J96" s="91" t="s">
        <v>0</v>
      </c>
      <c r="K96" s="91" t="s">
        <v>0</v>
      </c>
      <c r="N96" s="95" t="s">
        <v>0</v>
      </c>
      <c r="O96" s="91" t="s">
        <v>0</v>
      </c>
      <c r="R96" s="76" t="s">
        <v>0</v>
      </c>
      <c r="S96" s="76" t="s">
        <v>0</v>
      </c>
      <c r="V96" s="14">
        <v>79</v>
      </c>
      <c r="W96" s="14">
        <v>216</v>
      </c>
      <c r="X96" s="14">
        <v>-137</v>
      </c>
      <c r="Y96" s="76"/>
      <c r="Z96" s="14">
        <v>9</v>
      </c>
      <c r="AA96" s="14">
        <v>65</v>
      </c>
      <c r="AB96" s="14">
        <v>-56</v>
      </c>
      <c r="AC96" s="77"/>
      <c r="AD96" s="76">
        <v>141</v>
      </c>
      <c r="AE96" s="76">
        <v>164</v>
      </c>
      <c r="AF96" s="76">
        <v>-23</v>
      </c>
    </row>
    <row r="97" spans="1:32">
      <c r="A97" s="76" t="s">
        <v>21</v>
      </c>
      <c r="B97" s="91" t="s">
        <v>0</v>
      </c>
      <c r="C97" s="91" t="s">
        <v>0</v>
      </c>
      <c r="D97" s="76">
        <v>364</v>
      </c>
      <c r="F97" s="14"/>
      <c r="G97" s="91" t="s">
        <v>0</v>
      </c>
      <c r="J97" s="14"/>
      <c r="K97" s="14"/>
      <c r="N97" s="96"/>
      <c r="R97" s="14"/>
      <c r="S97" s="14" t="s">
        <v>0</v>
      </c>
      <c r="T97" s="14"/>
      <c r="V97" s="14">
        <v>88</v>
      </c>
      <c r="W97" s="14">
        <v>210</v>
      </c>
      <c r="X97" s="14">
        <v>-122</v>
      </c>
      <c r="Y97" s="76"/>
      <c r="Z97" s="14">
        <v>9</v>
      </c>
      <c r="AA97" s="14">
        <v>72</v>
      </c>
      <c r="AB97" s="14">
        <v>-63</v>
      </c>
      <c r="AC97" s="77"/>
      <c r="AD97" s="76">
        <v>91</v>
      </c>
      <c r="AE97" s="76">
        <v>159</v>
      </c>
      <c r="AF97" s="76">
        <v>-68</v>
      </c>
    </row>
    <row r="98" spans="1:32">
      <c r="A98" s="76" t="s">
        <v>22</v>
      </c>
      <c r="B98" s="91" t="s">
        <v>0</v>
      </c>
      <c r="C98" s="91" t="s">
        <v>0</v>
      </c>
      <c r="D98" s="76">
        <v>444</v>
      </c>
      <c r="F98" s="14"/>
      <c r="G98" s="91" t="s">
        <v>0</v>
      </c>
      <c r="J98" s="14"/>
      <c r="K98" s="14"/>
      <c r="N98" s="96"/>
      <c r="R98" s="14"/>
      <c r="S98" s="14" t="s">
        <v>0</v>
      </c>
      <c r="T98" s="14"/>
      <c r="V98" s="14">
        <v>63</v>
      </c>
      <c r="W98" s="14">
        <v>191</v>
      </c>
      <c r="X98" s="14">
        <v>-128</v>
      </c>
      <c r="Y98" s="76"/>
      <c r="Z98" s="14">
        <v>8</v>
      </c>
      <c r="AA98" s="14">
        <v>72</v>
      </c>
      <c r="AB98" s="14">
        <v>-64</v>
      </c>
      <c r="AC98" s="77"/>
      <c r="AD98" s="76">
        <v>100</v>
      </c>
      <c r="AE98" s="76">
        <v>150</v>
      </c>
      <c r="AF98" s="76">
        <v>-50</v>
      </c>
    </row>
    <row r="99" spans="1:32">
      <c r="A99" s="76" t="s">
        <v>23</v>
      </c>
      <c r="B99" s="91" t="s">
        <v>0</v>
      </c>
      <c r="C99" s="91" t="s">
        <v>0</v>
      </c>
      <c r="D99" s="76">
        <v>433</v>
      </c>
      <c r="F99" s="14"/>
      <c r="G99" s="91" t="s">
        <v>0</v>
      </c>
      <c r="J99" s="14"/>
      <c r="K99" s="14"/>
      <c r="N99" s="96"/>
      <c r="R99" s="14"/>
      <c r="S99" s="14" t="s">
        <v>0</v>
      </c>
      <c r="T99" s="14"/>
      <c r="V99" s="14">
        <v>106</v>
      </c>
      <c r="W99" s="14">
        <v>214</v>
      </c>
      <c r="X99" s="14">
        <v>-108</v>
      </c>
      <c r="Y99" s="76"/>
      <c r="Z99" s="14">
        <v>9</v>
      </c>
      <c r="AA99" s="14">
        <v>72</v>
      </c>
      <c r="AB99" s="14">
        <v>-63</v>
      </c>
      <c r="AC99" s="77"/>
      <c r="AD99" s="76">
        <v>106</v>
      </c>
      <c r="AE99" s="76">
        <v>177</v>
      </c>
      <c r="AF99" s="76">
        <v>-71</v>
      </c>
    </row>
    <row r="100" spans="1:32">
      <c r="A100" s="76" t="s">
        <v>24</v>
      </c>
      <c r="B100" s="91" t="s">
        <v>0</v>
      </c>
      <c r="C100" s="91" t="s">
        <v>0</v>
      </c>
      <c r="D100" s="76">
        <v>428</v>
      </c>
      <c r="F100" s="14"/>
      <c r="G100" s="91" t="s">
        <v>0</v>
      </c>
      <c r="J100" s="14"/>
      <c r="K100" s="14"/>
      <c r="N100" s="96"/>
      <c r="R100" s="14"/>
      <c r="S100" s="14" t="s">
        <v>0</v>
      </c>
      <c r="T100" s="14"/>
      <c r="V100" s="14">
        <v>80</v>
      </c>
      <c r="W100" s="14">
        <v>242</v>
      </c>
      <c r="X100" s="14">
        <v>-162</v>
      </c>
      <c r="Y100" s="76"/>
      <c r="Z100" s="14">
        <v>10</v>
      </c>
      <c r="AA100" s="14">
        <v>71</v>
      </c>
      <c r="AB100" s="14">
        <v>-61</v>
      </c>
      <c r="AC100" s="77"/>
      <c r="AD100" s="76">
        <v>141</v>
      </c>
      <c r="AE100" s="76">
        <v>185</v>
      </c>
      <c r="AF100" s="76">
        <v>-44</v>
      </c>
    </row>
    <row r="101" spans="1:32">
      <c r="A101" s="76" t="s">
        <v>25</v>
      </c>
      <c r="B101" s="91" t="s">
        <v>0</v>
      </c>
      <c r="C101" s="91" t="s">
        <v>0</v>
      </c>
      <c r="D101" s="76">
        <v>391</v>
      </c>
      <c r="F101" s="14"/>
      <c r="G101" s="14"/>
      <c r="H101" s="14"/>
      <c r="I101" s="14"/>
      <c r="J101" s="14"/>
      <c r="K101" s="14"/>
      <c r="N101" s="96"/>
      <c r="R101" s="14">
        <v>12</v>
      </c>
      <c r="S101" s="14">
        <v>82</v>
      </c>
      <c r="T101" s="14">
        <v>-70</v>
      </c>
      <c r="V101" s="14">
        <v>101</v>
      </c>
      <c r="W101" s="14">
        <v>208</v>
      </c>
      <c r="X101" s="14">
        <v>-107</v>
      </c>
      <c r="Y101" s="76"/>
      <c r="Z101" s="14">
        <v>12</v>
      </c>
      <c r="AA101" s="14">
        <v>101</v>
      </c>
      <c r="AB101" s="14">
        <v>-89</v>
      </c>
      <c r="AC101" s="77"/>
      <c r="AD101" s="76">
        <v>85</v>
      </c>
      <c r="AE101" s="76">
        <v>180</v>
      </c>
      <c r="AF101" s="76">
        <v>-95</v>
      </c>
    </row>
    <row r="102" spans="1:32">
      <c r="A102" s="76" t="s">
        <v>26</v>
      </c>
      <c r="B102" s="91" t="s">
        <v>0</v>
      </c>
      <c r="C102" s="91" t="s">
        <v>0</v>
      </c>
      <c r="D102" s="76">
        <v>504</v>
      </c>
      <c r="F102" s="14"/>
      <c r="G102" s="14"/>
      <c r="H102" s="14"/>
      <c r="I102" s="14"/>
      <c r="J102" s="14"/>
      <c r="K102" s="14"/>
      <c r="N102" s="96"/>
      <c r="R102" s="14">
        <v>12</v>
      </c>
      <c r="S102" s="14">
        <v>50</v>
      </c>
      <c r="T102" s="14">
        <v>-38</v>
      </c>
      <c r="V102" s="14">
        <v>68</v>
      </c>
      <c r="W102" s="14">
        <v>205</v>
      </c>
      <c r="X102" s="14">
        <v>-137</v>
      </c>
      <c r="Y102" s="76"/>
      <c r="Z102" s="14">
        <v>8</v>
      </c>
      <c r="AA102" s="14">
        <v>66</v>
      </c>
      <c r="AB102" s="14">
        <v>-58</v>
      </c>
      <c r="AC102" s="77"/>
      <c r="AD102" s="76">
        <v>97</v>
      </c>
      <c r="AE102" s="76">
        <v>153</v>
      </c>
      <c r="AF102" s="76">
        <v>-56</v>
      </c>
    </row>
    <row r="103" spans="1:32">
      <c r="A103" s="76" t="s">
        <v>27</v>
      </c>
      <c r="B103" s="91" t="s">
        <v>0</v>
      </c>
      <c r="C103" s="91" t="s">
        <v>0</v>
      </c>
      <c r="D103" s="76">
        <v>510</v>
      </c>
      <c r="F103" s="14"/>
      <c r="G103" s="14"/>
      <c r="H103" s="14"/>
      <c r="I103" s="14"/>
      <c r="J103" s="14"/>
      <c r="K103" s="14"/>
      <c r="N103" s="96"/>
      <c r="R103" s="14">
        <v>12</v>
      </c>
      <c r="S103" s="14">
        <v>143</v>
      </c>
      <c r="T103" s="14">
        <v>-131</v>
      </c>
      <c r="V103" s="14">
        <v>131</v>
      </c>
      <c r="W103" s="14">
        <v>232</v>
      </c>
      <c r="X103" s="14">
        <v>-101</v>
      </c>
      <c r="Y103" s="76"/>
      <c r="Z103" s="14">
        <v>9</v>
      </c>
      <c r="AA103" s="14">
        <v>94</v>
      </c>
      <c r="AB103" s="14">
        <v>-85</v>
      </c>
      <c r="AC103" s="77"/>
      <c r="AD103" s="76">
        <v>99</v>
      </c>
      <c r="AE103" s="76">
        <v>189</v>
      </c>
      <c r="AF103" s="76">
        <v>-90</v>
      </c>
    </row>
    <row r="104" spans="1:32">
      <c r="A104" s="76" t="s">
        <v>28</v>
      </c>
      <c r="B104" s="91" t="s">
        <v>0</v>
      </c>
      <c r="C104" s="91" t="s">
        <v>0</v>
      </c>
      <c r="D104" s="76">
        <v>451</v>
      </c>
      <c r="F104" s="14"/>
      <c r="G104" s="14"/>
      <c r="H104" s="14"/>
      <c r="I104" s="14"/>
      <c r="J104" s="14"/>
      <c r="K104" s="14"/>
      <c r="N104" s="96"/>
      <c r="R104" s="14">
        <v>12</v>
      </c>
      <c r="S104" s="14">
        <v>70</v>
      </c>
      <c r="T104" s="14">
        <v>-58</v>
      </c>
      <c r="V104" s="14">
        <v>104</v>
      </c>
      <c r="W104" s="14">
        <v>248</v>
      </c>
      <c r="X104" s="14">
        <v>-144</v>
      </c>
      <c r="Y104" s="76"/>
      <c r="Z104" s="14">
        <v>11</v>
      </c>
      <c r="AA104" s="14">
        <v>74</v>
      </c>
      <c r="AB104" s="14">
        <v>-63</v>
      </c>
      <c r="AC104" s="77"/>
      <c r="AD104" s="76">
        <v>141</v>
      </c>
      <c r="AE104" s="76">
        <v>154</v>
      </c>
      <c r="AF104" s="76">
        <v>-13</v>
      </c>
    </row>
    <row r="105" spans="1:32">
      <c r="A105" s="76" t="s">
        <v>29</v>
      </c>
      <c r="B105" s="91" t="s">
        <v>0</v>
      </c>
      <c r="C105" s="91" t="s">
        <v>0</v>
      </c>
      <c r="D105" s="76">
        <v>403</v>
      </c>
      <c r="F105" s="14"/>
      <c r="G105" s="14"/>
      <c r="H105" s="14"/>
      <c r="I105" s="14"/>
      <c r="J105" s="14"/>
      <c r="K105" s="14"/>
      <c r="N105" s="96"/>
      <c r="R105" s="14">
        <v>12</v>
      </c>
      <c r="S105" s="14">
        <v>100</v>
      </c>
      <c r="T105" s="14">
        <v>-88</v>
      </c>
      <c r="V105" s="14">
        <v>126</v>
      </c>
      <c r="W105" s="14">
        <v>229</v>
      </c>
      <c r="X105" s="14">
        <v>-103</v>
      </c>
      <c r="Y105" s="76"/>
      <c r="Z105" s="14">
        <v>10</v>
      </c>
      <c r="AA105" s="14">
        <v>110</v>
      </c>
      <c r="AB105" s="14">
        <v>-100</v>
      </c>
      <c r="AC105" s="77"/>
      <c r="AD105" s="76">
        <v>89</v>
      </c>
      <c r="AE105" s="76">
        <v>200</v>
      </c>
      <c r="AF105" s="76">
        <v>-111</v>
      </c>
    </row>
    <row r="106" spans="1:32">
      <c r="A106" s="76" t="s">
        <v>30</v>
      </c>
      <c r="B106" s="91" t="s">
        <v>0</v>
      </c>
      <c r="C106" s="91" t="s">
        <v>0</v>
      </c>
      <c r="D106" s="76">
        <v>516</v>
      </c>
      <c r="F106" s="14"/>
      <c r="G106" s="14"/>
      <c r="H106" s="14"/>
      <c r="I106" s="14"/>
      <c r="J106" s="14"/>
      <c r="K106" s="14"/>
      <c r="N106" s="96"/>
      <c r="R106" s="14">
        <v>12</v>
      </c>
      <c r="S106" s="14">
        <v>49</v>
      </c>
      <c r="T106" s="14">
        <v>-37</v>
      </c>
      <c r="V106" s="14">
        <v>70</v>
      </c>
      <c r="W106" s="14">
        <v>192</v>
      </c>
      <c r="X106" s="14">
        <v>-122</v>
      </c>
      <c r="Y106" s="76"/>
      <c r="Z106" s="14">
        <v>12</v>
      </c>
      <c r="AA106" s="14">
        <v>70</v>
      </c>
      <c r="AB106" s="14">
        <v>-58</v>
      </c>
      <c r="AC106" s="77"/>
      <c r="AD106" s="76">
        <v>96</v>
      </c>
      <c r="AE106" s="76">
        <v>193</v>
      </c>
      <c r="AF106" s="76">
        <v>-97</v>
      </c>
    </row>
    <row r="107" spans="1:32">
      <c r="A107" s="76" t="s">
        <v>31</v>
      </c>
      <c r="B107" s="91" t="s">
        <v>0</v>
      </c>
      <c r="C107" s="91" t="s">
        <v>0</v>
      </c>
      <c r="D107" s="76">
        <v>519</v>
      </c>
      <c r="F107" s="14"/>
      <c r="G107" s="14"/>
      <c r="H107" s="14"/>
      <c r="I107" s="14"/>
      <c r="J107" s="14"/>
      <c r="K107" s="14"/>
      <c r="N107" s="96"/>
      <c r="R107" s="14">
        <v>12</v>
      </c>
      <c r="S107" s="14">
        <v>88</v>
      </c>
      <c r="T107" s="14">
        <v>-76</v>
      </c>
      <c r="V107" s="14">
        <v>96</v>
      </c>
      <c r="W107" s="14">
        <v>221</v>
      </c>
      <c r="X107" s="14">
        <v>-125</v>
      </c>
      <c r="Y107" s="76"/>
      <c r="Z107" s="14">
        <v>13</v>
      </c>
      <c r="AA107" s="14">
        <v>100</v>
      </c>
      <c r="AB107" s="14">
        <v>-87</v>
      </c>
      <c r="AC107" s="77"/>
      <c r="AD107" s="76">
        <v>93</v>
      </c>
      <c r="AE107" s="76">
        <v>189</v>
      </c>
      <c r="AF107" s="76">
        <v>-96</v>
      </c>
    </row>
    <row r="108" spans="1:32">
      <c r="A108" s="76" t="s">
        <v>32</v>
      </c>
      <c r="B108" s="91" t="s">
        <v>0</v>
      </c>
      <c r="C108" s="91" t="s">
        <v>0</v>
      </c>
      <c r="D108" s="76">
        <v>491</v>
      </c>
      <c r="F108" s="14"/>
      <c r="G108" s="14"/>
      <c r="H108" s="14"/>
      <c r="I108" s="14"/>
      <c r="J108" s="14"/>
      <c r="K108" s="14"/>
      <c r="N108" s="96"/>
      <c r="R108" s="14">
        <v>13</v>
      </c>
      <c r="S108" s="14">
        <v>183</v>
      </c>
      <c r="T108" s="14">
        <v>-170</v>
      </c>
      <c r="V108" s="14">
        <v>205</v>
      </c>
      <c r="W108" s="14">
        <v>232</v>
      </c>
      <c r="X108" s="14">
        <v>-27</v>
      </c>
      <c r="Y108" s="76"/>
      <c r="Z108" s="14">
        <v>13</v>
      </c>
      <c r="AA108" s="14">
        <v>84</v>
      </c>
      <c r="AB108" s="14">
        <v>-71</v>
      </c>
      <c r="AC108" s="77"/>
      <c r="AD108" s="76">
        <v>142</v>
      </c>
      <c r="AE108" s="76">
        <v>172</v>
      </c>
      <c r="AF108" s="76">
        <v>-30</v>
      </c>
    </row>
    <row r="109" spans="1:32">
      <c r="A109" s="76" t="s">
        <v>33</v>
      </c>
      <c r="B109" s="91" t="s">
        <v>0</v>
      </c>
      <c r="C109" s="91" t="s">
        <v>0</v>
      </c>
      <c r="D109" s="76">
        <v>443</v>
      </c>
      <c r="F109" s="14">
        <v>373</v>
      </c>
      <c r="G109" s="14">
        <v>396</v>
      </c>
      <c r="H109" s="14">
        <v>-23</v>
      </c>
      <c r="I109" s="14"/>
      <c r="J109" s="14">
        <v>187</v>
      </c>
      <c r="K109" s="14">
        <v>324</v>
      </c>
      <c r="L109" s="91">
        <v>-137</v>
      </c>
      <c r="N109" s="96">
        <v>262</v>
      </c>
      <c r="O109" s="91">
        <v>148</v>
      </c>
      <c r="P109" s="91">
        <v>114</v>
      </c>
      <c r="R109" s="14">
        <v>9</v>
      </c>
      <c r="S109" s="14">
        <v>83</v>
      </c>
      <c r="T109" s="14">
        <v>-74</v>
      </c>
      <c r="V109" s="14">
        <v>123</v>
      </c>
      <c r="W109" s="14">
        <v>254</v>
      </c>
      <c r="X109" s="14">
        <v>-131</v>
      </c>
      <c r="Y109" s="76"/>
      <c r="Z109" s="14">
        <v>13</v>
      </c>
      <c r="AA109" s="14">
        <v>114</v>
      </c>
      <c r="AB109" s="14">
        <v>-101</v>
      </c>
      <c r="AC109" s="77"/>
      <c r="AD109" s="76">
        <v>98</v>
      </c>
      <c r="AE109" s="76">
        <v>212</v>
      </c>
      <c r="AF109" s="76">
        <v>-114</v>
      </c>
    </row>
    <row r="110" spans="1:32">
      <c r="A110" s="76" t="s">
        <v>34</v>
      </c>
      <c r="B110" s="91" t="s">
        <v>0</v>
      </c>
      <c r="C110" s="91" t="s">
        <v>0</v>
      </c>
      <c r="D110" s="76">
        <v>579</v>
      </c>
      <c r="F110" s="14">
        <v>365</v>
      </c>
      <c r="G110" s="14">
        <v>633</v>
      </c>
      <c r="H110" s="14">
        <v>-268</v>
      </c>
      <c r="I110" s="14"/>
      <c r="J110" s="14">
        <v>185</v>
      </c>
      <c r="K110" s="14">
        <v>567</v>
      </c>
      <c r="L110" s="91">
        <v>-382</v>
      </c>
      <c r="N110" s="96">
        <v>282</v>
      </c>
      <c r="O110" s="91">
        <v>168</v>
      </c>
      <c r="P110" s="91">
        <v>114</v>
      </c>
      <c r="R110" s="14">
        <v>9</v>
      </c>
      <c r="S110" s="14">
        <v>28</v>
      </c>
      <c r="T110" s="14">
        <v>-19</v>
      </c>
      <c r="V110" s="14">
        <v>66</v>
      </c>
      <c r="W110" s="14">
        <v>191</v>
      </c>
      <c r="X110" s="14">
        <v>-125</v>
      </c>
      <c r="Y110" s="76"/>
      <c r="Z110" s="14">
        <v>13</v>
      </c>
      <c r="AA110" s="14">
        <v>80</v>
      </c>
      <c r="AB110" s="14">
        <v>-67</v>
      </c>
      <c r="AC110" s="77"/>
      <c r="AD110" s="76">
        <v>101</v>
      </c>
      <c r="AE110" s="76">
        <v>201</v>
      </c>
      <c r="AF110" s="76">
        <v>-100</v>
      </c>
    </row>
    <row r="111" spans="1:32">
      <c r="A111" s="76" t="s">
        <v>35</v>
      </c>
      <c r="B111" s="91" t="s">
        <v>0</v>
      </c>
      <c r="C111" s="91" t="s">
        <v>0</v>
      </c>
      <c r="D111" s="76">
        <v>546</v>
      </c>
      <c r="F111" s="14">
        <v>388</v>
      </c>
      <c r="G111" s="14">
        <v>495</v>
      </c>
      <c r="H111" s="14">
        <v>-107</v>
      </c>
      <c r="I111" s="14"/>
      <c r="J111" s="14">
        <v>204</v>
      </c>
      <c r="K111" s="14">
        <v>437</v>
      </c>
      <c r="L111" s="91">
        <v>-233</v>
      </c>
      <c r="N111" s="96">
        <v>277</v>
      </c>
      <c r="O111" s="91">
        <v>151</v>
      </c>
      <c r="P111" s="91">
        <v>126</v>
      </c>
      <c r="R111" s="14">
        <v>9</v>
      </c>
      <c r="S111" s="14">
        <v>158</v>
      </c>
      <c r="T111" s="14">
        <v>-149</v>
      </c>
      <c r="V111" s="14">
        <v>183</v>
      </c>
      <c r="W111" s="14">
        <v>253</v>
      </c>
      <c r="X111" s="14">
        <v>-70</v>
      </c>
      <c r="Y111" s="76"/>
      <c r="Z111" s="14">
        <v>13</v>
      </c>
      <c r="AA111" s="14">
        <v>110</v>
      </c>
      <c r="AB111" s="14">
        <v>-97</v>
      </c>
      <c r="AC111" s="77"/>
      <c r="AD111" s="76">
        <v>100</v>
      </c>
      <c r="AE111" s="76">
        <v>223</v>
      </c>
      <c r="AF111" s="76">
        <v>-123</v>
      </c>
    </row>
    <row r="112" spans="1:32">
      <c r="A112" s="76" t="s">
        <v>36</v>
      </c>
      <c r="B112" s="91" t="s">
        <v>0</v>
      </c>
      <c r="C112" s="91" t="s">
        <v>0</v>
      </c>
      <c r="D112" s="76">
        <v>529</v>
      </c>
      <c r="F112" s="14">
        <v>378</v>
      </c>
      <c r="G112" s="14">
        <v>572</v>
      </c>
      <c r="H112" s="14">
        <v>-194</v>
      </c>
      <c r="I112" s="14"/>
      <c r="J112" s="14">
        <v>188</v>
      </c>
      <c r="K112" s="14">
        <v>521</v>
      </c>
      <c r="L112" s="91">
        <v>-333</v>
      </c>
      <c r="N112" s="96">
        <v>287</v>
      </c>
      <c r="O112" s="91">
        <v>148</v>
      </c>
      <c r="P112" s="91">
        <v>139</v>
      </c>
      <c r="R112" s="14">
        <v>8</v>
      </c>
      <c r="S112" s="14">
        <v>64</v>
      </c>
      <c r="T112" s="14">
        <v>-56</v>
      </c>
      <c r="V112" s="14">
        <v>89</v>
      </c>
      <c r="W112" s="14">
        <v>232</v>
      </c>
      <c r="X112" s="14">
        <v>-143</v>
      </c>
      <c r="Y112" s="76"/>
      <c r="Z112" s="14">
        <v>13</v>
      </c>
      <c r="AA112" s="14">
        <v>88</v>
      </c>
      <c r="AB112" s="14">
        <v>-75</v>
      </c>
      <c r="AC112" s="77"/>
      <c r="AD112" s="76">
        <v>145</v>
      </c>
      <c r="AE112" s="76">
        <v>206</v>
      </c>
      <c r="AF112" s="76">
        <v>-61</v>
      </c>
    </row>
    <row r="113" spans="1:32">
      <c r="A113" s="76" t="s">
        <v>37</v>
      </c>
      <c r="B113" s="91" t="s">
        <v>0</v>
      </c>
      <c r="C113" s="91" t="s">
        <v>0</v>
      </c>
      <c r="D113" s="76">
        <v>519</v>
      </c>
      <c r="F113" s="14">
        <v>396</v>
      </c>
      <c r="G113" s="14">
        <v>439</v>
      </c>
      <c r="H113" s="14">
        <v>-43</v>
      </c>
      <c r="I113" s="14"/>
      <c r="J113" s="14">
        <v>214</v>
      </c>
      <c r="K113" s="14">
        <v>359</v>
      </c>
      <c r="L113" s="91">
        <v>-145</v>
      </c>
      <c r="N113" s="96">
        <v>274</v>
      </c>
      <c r="O113" s="91">
        <v>172</v>
      </c>
      <c r="P113" s="91">
        <v>102</v>
      </c>
      <c r="R113" s="14">
        <v>9</v>
      </c>
      <c r="S113" s="14">
        <v>121</v>
      </c>
      <c r="T113" s="14">
        <v>-112</v>
      </c>
      <c r="V113" s="14">
        <v>154</v>
      </c>
      <c r="W113" s="14">
        <v>267</v>
      </c>
      <c r="X113" s="14">
        <v>-113</v>
      </c>
      <c r="Y113" s="76"/>
      <c r="Z113" s="14">
        <v>14</v>
      </c>
      <c r="AA113" s="14">
        <v>129</v>
      </c>
      <c r="AB113" s="14">
        <v>-115</v>
      </c>
      <c r="AC113" s="77"/>
      <c r="AD113" s="76">
        <v>111</v>
      </c>
      <c r="AE113" s="76">
        <v>247</v>
      </c>
      <c r="AF113" s="76">
        <v>-136</v>
      </c>
    </row>
    <row r="114" spans="1:32">
      <c r="A114" s="76" t="s">
        <v>38</v>
      </c>
      <c r="B114" s="91" t="s">
        <v>0</v>
      </c>
      <c r="C114" s="91" t="s">
        <v>0</v>
      </c>
      <c r="D114" s="76">
        <v>643</v>
      </c>
      <c r="F114" s="14">
        <v>397</v>
      </c>
      <c r="G114" s="14">
        <v>715</v>
      </c>
      <c r="H114" s="14">
        <v>-318</v>
      </c>
      <c r="I114" s="14"/>
      <c r="J114" s="14">
        <v>206</v>
      </c>
      <c r="K114" s="14">
        <v>639</v>
      </c>
      <c r="L114" s="91">
        <v>-433</v>
      </c>
      <c r="N114" s="96">
        <v>317</v>
      </c>
      <c r="O114" s="91">
        <v>202</v>
      </c>
      <c r="P114" s="91">
        <v>115</v>
      </c>
      <c r="R114" s="14">
        <v>10</v>
      </c>
      <c r="S114" s="14">
        <v>46</v>
      </c>
      <c r="T114" s="14">
        <v>-36</v>
      </c>
      <c r="V114" s="14">
        <v>79</v>
      </c>
      <c r="W114" s="14">
        <v>194</v>
      </c>
      <c r="X114" s="14">
        <v>-115</v>
      </c>
      <c r="Y114" s="76"/>
      <c r="Z114" s="14">
        <v>15</v>
      </c>
      <c r="AA114" s="14">
        <v>89</v>
      </c>
      <c r="AB114" s="14">
        <v>-74</v>
      </c>
      <c r="AC114" s="77"/>
      <c r="AD114" s="76">
        <v>131</v>
      </c>
      <c r="AE114" s="76">
        <v>231</v>
      </c>
      <c r="AF114" s="76">
        <v>-100</v>
      </c>
    </row>
    <row r="115" spans="1:32">
      <c r="A115" s="76" t="s">
        <v>39</v>
      </c>
      <c r="B115" s="91" t="s">
        <v>0</v>
      </c>
      <c r="C115" s="91" t="s">
        <v>0</v>
      </c>
      <c r="D115" s="76">
        <v>646</v>
      </c>
      <c r="F115" s="14">
        <v>387</v>
      </c>
      <c r="G115" s="14">
        <v>602</v>
      </c>
      <c r="H115" s="14">
        <v>-215</v>
      </c>
      <c r="I115" s="14"/>
      <c r="J115" s="14">
        <v>184</v>
      </c>
      <c r="K115" s="14">
        <v>537</v>
      </c>
      <c r="L115" s="91">
        <v>-353</v>
      </c>
      <c r="N115" s="96">
        <v>322</v>
      </c>
      <c r="O115" s="91">
        <v>184</v>
      </c>
      <c r="P115" s="91">
        <v>138</v>
      </c>
      <c r="R115" s="14">
        <v>10</v>
      </c>
      <c r="S115" s="14">
        <v>162</v>
      </c>
      <c r="T115" s="14">
        <v>-152</v>
      </c>
      <c r="V115" s="14">
        <v>192</v>
      </c>
      <c r="W115" s="14">
        <v>269</v>
      </c>
      <c r="X115" s="14">
        <v>-77</v>
      </c>
      <c r="Y115" s="76"/>
      <c r="Z115" s="14">
        <v>15</v>
      </c>
      <c r="AA115" s="14">
        <v>124</v>
      </c>
      <c r="AB115" s="14">
        <v>-109</v>
      </c>
      <c r="AC115" s="77"/>
      <c r="AD115" s="76">
        <v>122</v>
      </c>
      <c r="AE115" s="76">
        <v>215</v>
      </c>
      <c r="AF115" s="76">
        <v>-93</v>
      </c>
    </row>
    <row r="116" spans="1:32">
      <c r="A116" s="76" t="s">
        <v>40</v>
      </c>
      <c r="B116" s="91" t="s">
        <v>0</v>
      </c>
      <c r="C116" s="91" t="s">
        <v>0</v>
      </c>
      <c r="D116" s="76">
        <v>575</v>
      </c>
      <c r="F116" s="14">
        <v>404</v>
      </c>
      <c r="G116" s="14">
        <v>645</v>
      </c>
      <c r="H116" s="14">
        <v>-241</v>
      </c>
      <c r="I116" s="14"/>
      <c r="J116" s="14">
        <v>188</v>
      </c>
      <c r="K116" s="14">
        <v>579</v>
      </c>
      <c r="L116" s="91">
        <v>-391</v>
      </c>
      <c r="N116" s="96">
        <v>354</v>
      </c>
      <c r="O116" s="91">
        <v>204</v>
      </c>
      <c r="P116" s="91">
        <v>150</v>
      </c>
      <c r="R116" s="14">
        <v>10</v>
      </c>
      <c r="S116" s="14">
        <v>65</v>
      </c>
      <c r="T116" s="14">
        <v>-55</v>
      </c>
      <c r="V116" s="14">
        <v>91</v>
      </c>
      <c r="W116" s="14">
        <v>207</v>
      </c>
      <c r="X116" s="14">
        <v>-116</v>
      </c>
      <c r="Y116" s="76"/>
      <c r="Z116" s="14">
        <v>15</v>
      </c>
      <c r="AA116" s="14">
        <v>103</v>
      </c>
      <c r="AB116" s="14">
        <v>-88</v>
      </c>
      <c r="AC116" s="77"/>
      <c r="AD116" s="76">
        <v>132</v>
      </c>
      <c r="AE116" s="76">
        <v>207</v>
      </c>
      <c r="AF116" s="76">
        <v>-75</v>
      </c>
    </row>
    <row r="117" spans="1:32">
      <c r="A117" s="76" t="s">
        <v>41</v>
      </c>
      <c r="B117" s="91" t="s">
        <v>0</v>
      </c>
      <c r="C117" s="91" t="s">
        <v>0</v>
      </c>
      <c r="D117" s="76">
        <v>582</v>
      </c>
      <c r="F117" s="14">
        <v>471</v>
      </c>
      <c r="G117" s="14">
        <v>574</v>
      </c>
      <c r="H117" s="14">
        <v>-103</v>
      </c>
      <c r="I117" s="14"/>
      <c r="J117" s="14">
        <v>239</v>
      </c>
      <c r="K117" s="14">
        <v>490</v>
      </c>
      <c r="L117" s="91">
        <v>-251</v>
      </c>
      <c r="N117" s="96">
        <v>376</v>
      </c>
      <c r="O117" s="91">
        <v>228</v>
      </c>
      <c r="P117" s="91">
        <v>148</v>
      </c>
      <c r="R117" s="14">
        <v>12</v>
      </c>
      <c r="S117" s="14">
        <v>134</v>
      </c>
      <c r="T117" s="14">
        <v>-122</v>
      </c>
      <c r="V117" s="14">
        <v>171</v>
      </c>
      <c r="W117" s="14">
        <v>272</v>
      </c>
      <c r="X117" s="14">
        <v>-101</v>
      </c>
      <c r="Y117" s="76"/>
      <c r="Z117" s="14">
        <v>15</v>
      </c>
      <c r="AA117" s="14">
        <v>150</v>
      </c>
      <c r="AB117" s="14">
        <v>-135</v>
      </c>
      <c r="AC117" s="77"/>
      <c r="AD117" s="76">
        <v>132</v>
      </c>
      <c r="AE117" s="76">
        <v>253</v>
      </c>
      <c r="AF117" s="76">
        <v>-121</v>
      </c>
    </row>
    <row r="118" spans="1:32">
      <c r="A118" s="76" t="s">
        <v>42</v>
      </c>
      <c r="B118" s="91" t="s">
        <v>0</v>
      </c>
      <c r="C118" s="91" t="s">
        <v>0</v>
      </c>
      <c r="D118" s="76">
        <v>681</v>
      </c>
      <c r="F118" s="14">
        <v>484</v>
      </c>
      <c r="G118" s="14">
        <v>806</v>
      </c>
      <c r="H118" s="14">
        <v>-322</v>
      </c>
      <c r="I118" s="14"/>
      <c r="J118" s="14">
        <v>249</v>
      </c>
      <c r="K118" s="14">
        <v>729</v>
      </c>
      <c r="L118" s="91">
        <v>-480</v>
      </c>
      <c r="N118" s="96">
        <v>403</v>
      </c>
      <c r="O118" s="91">
        <v>245</v>
      </c>
      <c r="P118" s="91">
        <v>158</v>
      </c>
      <c r="R118" s="14">
        <v>12</v>
      </c>
      <c r="S118" s="14">
        <v>46</v>
      </c>
      <c r="T118" s="14">
        <v>-34</v>
      </c>
      <c r="V118" s="14">
        <v>85</v>
      </c>
      <c r="W118" s="14">
        <v>211</v>
      </c>
      <c r="X118" s="14">
        <v>-126</v>
      </c>
      <c r="Y118" s="76"/>
      <c r="Z118" s="14">
        <v>17</v>
      </c>
      <c r="AA118" s="14">
        <v>99</v>
      </c>
      <c r="AB118" s="14">
        <v>-82</v>
      </c>
      <c r="AC118" s="77"/>
      <c r="AD118" s="76">
        <v>141</v>
      </c>
      <c r="AE118" s="76">
        <v>258</v>
      </c>
      <c r="AF118" s="76">
        <v>-117</v>
      </c>
    </row>
    <row r="119" spans="1:32">
      <c r="A119" s="76" t="s">
        <v>43</v>
      </c>
      <c r="B119" s="91" t="s">
        <v>0</v>
      </c>
      <c r="C119" s="91" t="s">
        <v>0</v>
      </c>
      <c r="D119" s="76">
        <v>647</v>
      </c>
      <c r="F119" s="14">
        <v>475</v>
      </c>
      <c r="G119" s="14">
        <v>651</v>
      </c>
      <c r="H119" s="14">
        <v>-176</v>
      </c>
      <c r="I119" s="14"/>
      <c r="J119" s="14">
        <v>237</v>
      </c>
      <c r="K119" s="14">
        <v>564</v>
      </c>
      <c r="L119" s="91">
        <v>-327</v>
      </c>
      <c r="N119" s="96">
        <v>386</v>
      </c>
      <c r="O119" s="91">
        <v>235</v>
      </c>
      <c r="P119" s="91">
        <v>151</v>
      </c>
      <c r="R119" s="14">
        <v>12</v>
      </c>
      <c r="S119" s="14">
        <v>187</v>
      </c>
      <c r="T119" s="14">
        <v>-175</v>
      </c>
      <c r="V119" s="14">
        <v>222</v>
      </c>
      <c r="W119" s="14">
        <v>262</v>
      </c>
      <c r="X119" s="14">
        <v>-40</v>
      </c>
      <c r="Y119" s="76"/>
      <c r="Z119" s="14">
        <v>18</v>
      </c>
      <c r="AA119" s="14">
        <v>154</v>
      </c>
      <c r="AB119" s="14">
        <v>-136</v>
      </c>
      <c r="AC119" s="77"/>
      <c r="AD119" s="76">
        <v>131</v>
      </c>
      <c r="AE119" s="76">
        <v>251</v>
      </c>
      <c r="AF119" s="76">
        <v>-120</v>
      </c>
    </row>
    <row r="120" spans="1:32">
      <c r="A120" s="76" t="s">
        <v>44</v>
      </c>
      <c r="B120" s="91" t="s">
        <v>0</v>
      </c>
      <c r="C120" s="91" t="s">
        <v>0</v>
      </c>
      <c r="D120" s="76">
        <v>654</v>
      </c>
      <c r="F120" s="14">
        <v>492</v>
      </c>
      <c r="G120" s="14">
        <v>782</v>
      </c>
      <c r="H120" s="14">
        <v>-290</v>
      </c>
      <c r="I120" s="14"/>
      <c r="J120" s="14">
        <v>251</v>
      </c>
      <c r="K120" s="14">
        <v>710</v>
      </c>
      <c r="L120" s="91">
        <v>-459</v>
      </c>
      <c r="N120" s="96">
        <v>399</v>
      </c>
      <c r="O120" s="91">
        <v>230</v>
      </c>
      <c r="P120" s="91">
        <v>169</v>
      </c>
      <c r="R120" s="14">
        <v>12</v>
      </c>
      <c r="S120" s="14">
        <v>54</v>
      </c>
      <c r="T120" s="14">
        <v>-42</v>
      </c>
      <c r="V120" s="14">
        <v>92</v>
      </c>
      <c r="W120" s="14">
        <v>223</v>
      </c>
      <c r="X120" s="14">
        <v>-131</v>
      </c>
      <c r="Y120" s="76"/>
      <c r="Z120" s="14">
        <v>20</v>
      </c>
      <c r="AA120" s="14">
        <v>119</v>
      </c>
      <c r="AB120" s="14">
        <v>-99</v>
      </c>
      <c r="AC120" s="77"/>
      <c r="AD120" s="76">
        <v>153</v>
      </c>
      <c r="AE120" s="76">
        <v>245</v>
      </c>
      <c r="AF120" s="76">
        <v>-92</v>
      </c>
    </row>
    <row r="121" spans="1:32">
      <c r="A121" s="76" t="s">
        <v>45</v>
      </c>
      <c r="B121" s="91" t="s">
        <v>0</v>
      </c>
      <c r="C121" s="91" t="s">
        <v>0</v>
      </c>
      <c r="D121" s="76">
        <v>926</v>
      </c>
      <c r="F121" s="14">
        <v>475</v>
      </c>
      <c r="G121" s="14">
        <v>928</v>
      </c>
      <c r="H121" s="14">
        <v>-453</v>
      </c>
      <c r="I121" s="14"/>
      <c r="J121" s="14">
        <v>223</v>
      </c>
      <c r="K121" s="14">
        <v>800</v>
      </c>
      <c r="L121" s="91">
        <v>-577</v>
      </c>
      <c r="N121" s="96">
        <v>433</v>
      </c>
      <c r="O121" s="91">
        <v>309</v>
      </c>
      <c r="P121" s="91">
        <v>124</v>
      </c>
      <c r="R121" s="14">
        <v>13</v>
      </c>
      <c r="S121" s="14">
        <v>136</v>
      </c>
      <c r="T121" s="14">
        <v>-123</v>
      </c>
      <c r="V121" s="14">
        <v>191</v>
      </c>
      <c r="W121" s="14">
        <v>275</v>
      </c>
      <c r="X121" s="14">
        <v>-84</v>
      </c>
      <c r="Y121" s="76"/>
      <c r="Z121" s="14">
        <v>20</v>
      </c>
      <c r="AA121" s="14">
        <v>177</v>
      </c>
      <c r="AB121" s="14">
        <v>-157</v>
      </c>
      <c r="AC121" s="77"/>
      <c r="AD121" s="76">
        <v>138</v>
      </c>
      <c r="AE121" s="76">
        <v>247</v>
      </c>
      <c r="AF121" s="76">
        <v>-109</v>
      </c>
    </row>
    <row r="122" spans="1:32">
      <c r="A122" s="76" t="s">
        <v>46</v>
      </c>
      <c r="B122" s="91" t="s">
        <v>0</v>
      </c>
      <c r="C122" s="91" t="s">
        <v>0</v>
      </c>
      <c r="D122" s="76">
        <v>613</v>
      </c>
      <c r="F122" s="14">
        <v>514</v>
      </c>
      <c r="G122" s="14">
        <v>736</v>
      </c>
      <c r="H122" s="14">
        <v>-222</v>
      </c>
      <c r="I122" s="14"/>
      <c r="J122" s="14">
        <v>250</v>
      </c>
      <c r="K122" s="14">
        <v>649</v>
      </c>
      <c r="L122" s="91">
        <v>-399</v>
      </c>
      <c r="N122" s="96">
        <v>427</v>
      </c>
      <c r="O122" s="91">
        <v>250</v>
      </c>
      <c r="P122" s="91">
        <v>177</v>
      </c>
      <c r="R122" s="14">
        <v>13</v>
      </c>
      <c r="S122" s="14">
        <v>62</v>
      </c>
      <c r="T122" s="14">
        <v>-49</v>
      </c>
      <c r="V122" s="14">
        <v>105</v>
      </c>
      <c r="W122" s="14">
        <v>226</v>
      </c>
      <c r="X122" s="14">
        <v>-121</v>
      </c>
      <c r="Y122" s="76"/>
      <c r="Z122" s="14">
        <v>21</v>
      </c>
      <c r="AA122" s="14">
        <v>116</v>
      </c>
      <c r="AB122" s="14">
        <v>-95</v>
      </c>
      <c r="AC122" s="77"/>
      <c r="AD122" s="76">
        <v>139</v>
      </c>
      <c r="AE122" s="76">
        <v>265</v>
      </c>
      <c r="AF122" s="76">
        <v>-126</v>
      </c>
    </row>
    <row r="123" spans="1:32">
      <c r="A123" s="76" t="s">
        <v>47</v>
      </c>
      <c r="B123" s="91" t="s">
        <v>0</v>
      </c>
      <c r="C123" s="91" t="s">
        <v>0</v>
      </c>
      <c r="D123" s="76">
        <v>535</v>
      </c>
      <c r="F123" s="14">
        <v>502</v>
      </c>
      <c r="G123" s="14">
        <v>564</v>
      </c>
      <c r="H123" s="14">
        <v>-62</v>
      </c>
      <c r="I123" s="14"/>
      <c r="J123" s="14">
        <v>224</v>
      </c>
      <c r="K123" s="14">
        <v>456</v>
      </c>
      <c r="L123" s="91">
        <v>-232</v>
      </c>
      <c r="N123" s="96">
        <v>435</v>
      </c>
      <c r="O123" s="91">
        <v>265</v>
      </c>
      <c r="P123" s="91">
        <v>170</v>
      </c>
      <c r="R123" s="14">
        <v>14</v>
      </c>
      <c r="S123" s="14">
        <v>210</v>
      </c>
      <c r="T123" s="14">
        <v>-196</v>
      </c>
      <c r="V123" s="14">
        <v>264</v>
      </c>
      <c r="W123" s="14">
        <v>280</v>
      </c>
      <c r="X123" s="14">
        <v>-16</v>
      </c>
      <c r="Y123" s="76"/>
      <c r="Z123" s="14">
        <v>21</v>
      </c>
      <c r="AA123" s="14">
        <v>171</v>
      </c>
      <c r="AB123" s="14">
        <v>-150</v>
      </c>
      <c r="AC123" s="77"/>
      <c r="AD123" s="76">
        <v>129</v>
      </c>
      <c r="AE123" s="76">
        <v>240</v>
      </c>
      <c r="AF123" s="76">
        <v>-111</v>
      </c>
    </row>
    <row r="124" spans="1:32">
      <c r="A124" s="76" t="s">
        <v>48</v>
      </c>
      <c r="B124" s="91" t="s">
        <v>0</v>
      </c>
      <c r="C124" s="91" t="s">
        <v>0</v>
      </c>
      <c r="D124" s="76">
        <v>575</v>
      </c>
      <c r="F124" s="14">
        <v>495</v>
      </c>
      <c r="G124" s="14">
        <v>708</v>
      </c>
      <c r="H124" s="14">
        <v>-213</v>
      </c>
      <c r="I124" s="14"/>
      <c r="J124" s="14">
        <v>222</v>
      </c>
      <c r="K124" s="14">
        <v>594</v>
      </c>
      <c r="L124" s="91">
        <v>-372</v>
      </c>
      <c r="N124" s="96">
        <v>441</v>
      </c>
      <c r="O124" s="91">
        <v>282</v>
      </c>
      <c r="P124" s="91">
        <v>159</v>
      </c>
      <c r="R124" s="14">
        <v>15</v>
      </c>
      <c r="S124" s="14">
        <v>65</v>
      </c>
      <c r="T124" s="14">
        <v>-50</v>
      </c>
      <c r="V124" s="14">
        <v>113</v>
      </c>
      <c r="W124" s="14">
        <v>255</v>
      </c>
      <c r="X124" s="14">
        <v>-142</v>
      </c>
      <c r="Y124" s="76"/>
      <c r="Z124" s="14">
        <v>22</v>
      </c>
      <c r="AA124" s="14">
        <v>136</v>
      </c>
      <c r="AB124" s="14">
        <v>-114</v>
      </c>
      <c r="AC124" s="77"/>
      <c r="AD124" s="76">
        <v>171</v>
      </c>
      <c r="AE124" s="76">
        <v>227</v>
      </c>
      <c r="AF124" s="76">
        <v>-56</v>
      </c>
    </row>
    <row r="125" spans="1:32">
      <c r="A125" s="76" t="s">
        <v>49</v>
      </c>
      <c r="B125" s="91" t="s">
        <v>0</v>
      </c>
      <c r="C125" s="91" t="s">
        <v>0</v>
      </c>
      <c r="D125" s="76">
        <v>667</v>
      </c>
      <c r="F125" s="14">
        <v>499</v>
      </c>
      <c r="G125" s="14">
        <v>655</v>
      </c>
      <c r="H125" s="14">
        <v>-156</v>
      </c>
      <c r="I125" s="14"/>
      <c r="J125" s="14">
        <v>220</v>
      </c>
      <c r="K125" s="14">
        <v>514</v>
      </c>
      <c r="L125" s="91">
        <v>-294</v>
      </c>
      <c r="N125" s="96">
        <v>437</v>
      </c>
      <c r="O125" s="91">
        <v>299</v>
      </c>
      <c r="P125" s="91">
        <v>138</v>
      </c>
      <c r="R125" s="14">
        <v>14</v>
      </c>
      <c r="S125" s="14">
        <v>131</v>
      </c>
      <c r="T125" s="14">
        <v>-117</v>
      </c>
      <c r="V125" s="14">
        <v>201</v>
      </c>
      <c r="W125" s="14">
        <v>299</v>
      </c>
      <c r="X125" s="14">
        <v>-98</v>
      </c>
      <c r="Y125" s="76"/>
      <c r="Z125" s="14">
        <v>22</v>
      </c>
      <c r="AA125" s="14">
        <v>201</v>
      </c>
      <c r="AB125" s="14">
        <v>-179</v>
      </c>
      <c r="AC125" s="77"/>
      <c r="AD125" s="76">
        <v>130</v>
      </c>
      <c r="AE125" s="76">
        <v>247</v>
      </c>
      <c r="AF125" s="76">
        <v>-117</v>
      </c>
    </row>
    <row r="126" spans="1:32">
      <c r="A126" s="76" t="s">
        <v>50</v>
      </c>
      <c r="B126" s="91" t="s">
        <v>0</v>
      </c>
      <c r="C126" s="91" t="s">
        <v>0</v>
      </c>
      <c r="D126" s="76">
        <v>691</v>
      </c>
      <c r="F126" s="14">
        <v>497</v>
      </c>
      <c r="G126" s="14">
        <v>856</v>
      </c>
      <c r="H126" s="14">
        <v>-359</v>
      </c>
      <c r="I126" s="14"/>
      <c r="J126" s="14">
        <v>210</v>
      </c>
      <c r="K126" s="14">
        <v>731</v>
      </c>
      <c r="L126" s="91">
        <v>-521</v>
      </c>
      <c r="N126" s="96">
        <v>451</v>
      </c>
      <c r="O126" s="91">
        <v>289</v>
      </c>
      <c r="P126" s="91">
        <v>162</v>
      </c>
      <c r="R126" s="14">
        <v>13</v>
      </c>
      <c r="S126" s="14">
        <v>76</v>
      </c>
      <c r="T126" s="14">
        <v>-63</v>
      </c>
      <c r="V126" s="14">
        <v>137</v>
      </c>
      <c r="W126" s="14">
        <v>213</v>
      </c>
      <c r="X126" s="14">
        <v>-76</v>
      </c>
      <c r="Y126" s="76"/>
      <c r="Z126" s="14">
        <v>23</v>
      </c>
      <c r="AA126" s="14">
        <v>128</v>
      </c>
      <c r="AB126" s="14">
        <v>-105</v>
      </c>
      <c r="AC126" s="77"/>
      <c r="AD126" s="76">
        <v>149</v>
      </c>
      <c r="AE126" s="76">
        <v>237</v>
      </c>
      <c r="AF126" s="76">
        <v>-88</v>
      </c>
    </row>
    <row r="127" spans="1:32">
      <c r="A127" s="76" t="s">
        <v>51</v>
      </c>
      <c r="B127" s="91" t="s">
        <v>0</v>
      </c>
      <c r="C127" s="91" t="s">
        <v>0</v>
      </c>
      <c r="D127" s="76">
        <v>776</v>
      </c>
      <c r="F127" s="14">
        <v>525</v>
      </c>
      <c r="G127" s="14">
        <v>713</v>
      </c>
      <c r="H127" s="14">
        <v>-188</v>
      </c>
      <c r="I127" s="14"/>
      <c r="J127" s="14">
        <v>222</v>
      </c>
      <c r="K127" s="14">
        <v>571</v>
      </c>
      <c r="L127" s="91">
        <v>-349</v>
      </c>
      <c r="N127" s="96">
        <v>455</v>
      </c>
      <c r="O127" s="91">
        <v>294</v>
      </c>
      <c r="P127" s="91">
        <v>161</v>
      </c>
      <c r="R127" s="14">
        <v>15</v>
      </c>
      <c r="S127" s="14">
        <v>276</v>
      </c>
      <c r="T127" s="14">
        <v>-261</v>
      </c>
      <c r="V127" s="14">
        <v>292</v>
      </c>
      <c r="W127" s="14">
        <v>327</v>
      </c>
      <c r="X127" s="14">
        <v>-35</v>
      </c>
      <c r="Y127" s="76"/>
      <c r="Z127" s="14">
        <v>23</v>
      </c>
      <c r="AA127" s="14">
        <v>197</v>
      </c>
      <c r="AB127" s="14">
        <v>-174</v>
      </c>
      <c r="AC127" s="77"/>
      <c r="AD127" s="76">
        <v>125</v>
      </c>
      <c r="AE127" s="76">
        <v>243</v>
      </c>
      <c r="AF127" s="76">
        <v>-118</v>
      </c>
    </row>
    <row r="128" spans="1:32">
      <c r="A128" s="76" t="s">
        <v>52</v>
      </c>
      <c r="B128" s="91" t="s">
        <v>0</v>
      </c>
      <c r="C128" s="91" t="s">
        <v>0</v>
      </c>
      <c r="D128" s="76">
        <v>592</v>
      </c>
      <c r="F128" s="14">
        <v>605</v>
      </c>
      <c r="G128" s="14">
        <v>784</v>
      </c>
      <c r="H128" s="14">
        <v>-179</v>
      </c>
      <c r="I128" s="14"/>
      <c r="J128" s="14">
        <v>279</v>
      </c>
      <c r="K128" s="14">
        <v>651</v>
      </c>
      <c r="L128" s="91">
        <v>-372</v>
      </c>
      <c r="N128" s="96">
        <v>509</v>
      </c>
      <c r="O128" s="91">
        <v>316</v>
      </c>
      <c r="P128" s="91">
        <v>193</v>
      </c>
      <c r="R128" s="14">
        <v>15</v>
      </c>
      <c r="S128" s="14">
        <v>69</v>
      </c>
      <c r="T128" s="14">
        <v>-54</v>
      </c>
      <c r="V128" s="14">
        <v>106</v>
      </c>
      <c r="W128" s="14">
        <v>266</v>
      </c>
      <c r="X128" s="14">
        <v>-160</v>
      </c>
      <c r="Y128" s="76"/>
      <c r="Z128" s="14">
        <v>24</v>
      </c>
      <c r="AA128" s="14">
        <v>145</v>
      </c>
      <c r="AB128" s="14">
        <v>-121</v>
      </c>
      <c r="AC128" s="77"/>
      <c r="AD128" s="76">
        <v>197</v>
      </c>
      <c r="AE128" s="76">
        <v>275</v>
      </c>
      <c r="AF128" s="76">
        <v>-78</v>
      </c>
    </row>
    <row r="129" spans="1:32">
      <c r="A129" s="76" t="s">
        <v>53</v>
      </c>
      <c r="B129" s="91" t="s">
        <v>0</v>
      </c>
      <c r="C129" s="91" t="s">
        <v>0</v>
      </c>
      <c r="D129" s="76">
        <v>709</v>
      </c>
      <c r="F129" s="14">
        <v>610</v>
      </c>
      <c r="G129" s="14">
        <v>715</v>
      </c>
      <c r="H129" s="14">
        <v>-105</v>
      </c>
      <c r="I129" s="14"/>
      <c r="J129" s="14">
        <v>255</v>
      </c>
      <c r="K129" s="14">
        <v>535</v>
      </c>
      <c r="L129" s="91">
        <v>-280</v>
      </c>
      <c r="N129" s="96">
        <v>545</v>
      </c>
      <c r="O129" s="91">
        <v>370</v>
      </c>
      <c r="P129" s="91">
        <v>175</v>
      </c>
      <c r="R129" s="14">
        <v>18</v>
      </c>
      <c r="S129" s="14">
        <v>185</v>
      </c>
      <c r="T129" s="14">
        <v>-167</v>
      </c>
      <c r="V129" s="14">
        <v>235</v>
      </c>
      <c r="W129" s="14">
        <v>365</v>
      </c>
      <c r="X129" s="14">
        <v>-130</v>
      </c>
      <c r="Y129" s="76"/>
      <c r="Z129" s="14">
        <v>24</v>
      </c>
      <c r="AA129" s="14">
        <v>234</v>
      </c>
      <c r="AB129" s="14">
        <v>-210</v>
      </c>
      <c r="AC129" s="77"/>
      <c r="AD129" s="76">
        <v>177</v>
      </c>
      <c r="AE129" s="76">
        <v>274</v>
      </c>
      <c r="AF129" s="76">
        <v>-97</v>
      </c>
    </row>
    <row r="130" spans="1:32">
      <c r="A130" s="76" t="s">
        <v>54</v>
      </c>
      <c r="B130" s="91" t="s">
        <v>0</v>
      </c>
      <c r="C130" s="91" t="s">
        <v>0</v>
      </c>
      <c r="D130" s="76">
        <v>706</v>
      </c>
      <c r="F130" s="14">
        <v>636</v>
      </c>
      <c r="G130" s="14">
        <v>927</v>
      </c>
      <c r="H130" s="14">
        <v>-291</v>
      </c>
      <c r="I130" s="14"/>
      <c r="J130" s="14">
        <v>294</v>
      </c>
      <c r="K130" s="14">
        <v>783</v>
      </c>
      <c r="L130" s="91">
        <v>-489</v>
      </c>
      <c r="N130" s="96">
        <v>555</v>
      </c>
      <c r="O130" s="91">
        <v>357</v>
      </c>
      <c r="P130" s="91">
        <v>198</v>
      </c>
      <c r="R130" s="14">
        <v>19</v>
      </c>
      <c r="S130" s="14">
        <v>98</v>
      </c>
      <c r="T130" s="14">
        <v>-79</v>
      </c>
      <c r="V130" s="14">
        <v>152</v>
      </c>
      <c r="W130" s="14">
        <v>243</v>
      </c>
      <c r="X130" s="14">
        <v>-91</v>
      </c>
      <c r="Y130" s="76"/>
      <c r="Z130" s="14">
        <v>24</v>
      </c>
      <c r="AA130" s="14">
        <v>153</v>
      </c>
      <c r="AB130" s="14">
        <v>-129</v>
      </c>
      <c r="AC130" s="77"/>
      <c r="AD130" s="76">
        <v>194</v>
      </c>
      <c r="AE130" s="76">
        <v>310</v>
      </c>
      <c r="AF130" s="76">
        <v>-116</v>
      </c>
    </row>
    <row r="131" spans="1:32">
      <c r="A131" s="76" t="s">
        <v>55</v>
      </c>
      <c r="B131" s="91" t="s">
        <v>0</v>
      </c>
      <c r="C131" s="91" t="s">
        <v>0</v>
      </c>
      <c r="D131" s="76">
        <v>744</v>
      </c>
      <c r="F131" s="14">
        <v>639</v>
      </c>
      <c r="G131" s="14">
        <v>782</v>
      </c>
      <c r="H131" s="14">
        <v>-143</v>
      </c>
      <c r="I131" s="14"/>
      <c r="J131" s="14">
        <v>286</v>
      </c>
      <c r="K131" s="14">
        <v>602</v>
      </c>
      <c r="L131" s="91">
        <v>-316</v>
      </c>
      <c r="N131" s="96">
        <v>549</v>
      </c>
      <c r="O131" s="91">
        <v>376</v>
      </c>
      <c r="P131" s="91">
        <v>173</v>
      </c>
      <c r="R131" s="14">
        <v>20</v>
      </c>
      <c r="S131" s="14">
        <v>220</v>
      </c>
      <c r="T131" s="14">
        <v>-200</v>
      </c>
      <c r="V131" s="14">
        <v>278</v>
      </c>
      <c r="W131" s="14">
        <v>357</v>
      </c>
      <c r="X131" s="14">
        <v>-79</v>
      </c>
      <c r="Y131" s="76"/>
      <c r="Z131" s="14">
        <v>24</v>
      </c>
      <c r="AA131" s="14">
        <v>231</v>
      </c>
      <c r="AB131" s="14">
        <v>-207</v>
      </c>
      <c r="AC131" s="77"/>
      <c r="AD131" s="76">
        <v>184</v>
      </c>
      <c r="AE131" s="76">
        <v>299</v>
      </c>
      <c r="AF131" s="76">
        <v>-115</v>
      </c>
    </row>
    <row r="132" spans="1:32">
      <c r="A132" s="76" t="s">
        <v>56</v>
      </c>
      <c r="B132" s="91" t="s">
        <v>0</v>
      </c>
      <c r="C132" s="91" t="s">
        <v>0</v>
      </c>
      <c r="D132" s="76">
        <v>672</v>
      </c>
      <c r="F132" s="14">
        <v>603</v>
      </c>
      <c r="G132" s="14">
        <v>896</v>
      </c>
      <c r="H132" s="14">
        <v>-293</v>
      </c>
      <c r="I132" s="14"/>
      <c r="J132" s="14">
        <v>246</v>
      </c>
      <c r="K132" s="14">
        <v>730</v>
      </c>
      <c r="L132" s="91">
        <v>-484</v>
      </c>
      <c r="N132" s="96">
        <v>555</v>
      </c>
      <c r="O132" s="91">
        <v>364</v>
      </c>
      <c r="P132" s="91">
        <v>191</v>
      </c>
      <c r="R132" s="14">
        <v>22</v>
      </c>
      <c r="S132" s="14">
        <v>133</v>
      </c>
      <c r="T132" s="14">
        <v>-111</v>
      </c>
      <c r="V132" s="14">
        <v>187</v>
      </c>
      <c r="W132" s="14">
        <v>275</v>
      </c>
      <c r="X132" s="14">
        <v>-88</v>
      </c>
      <c r="Y132" s="76"/>
      <c r="Z132" s="14">
        <v>24</v>
      </c>
      <c r="AA132" s="14">
        <v>173</v>
      </c>
      <c r="AB132" s="14">
        <v>-149</v>
      </c>
      <c r="AC132" s="77"/>
      <c r="AD132" s="76">
        <v>221</v>
      </c>
      <c r="AE132" s="76">
        <v>252</v>
      </c>
      <c r="AF132" s="76">
        <v>-31</v>
      </c>
    </row>
    <row r="133" spans="1:32">
      <c r="A133" s="76" t="s">
        <v>57</v>
      </c>
      <c r="B133" s="91" t="s">
        <v>0</v>
      </c>
      <c r="C133" s="91" t="s">
        <v>0</v>
      </c>
      <c r="D133" s="76">
        <v>779</v>
      </c>
      <c r="F133" s="14">
        <v>709</v>
      </c>
      <c r="G133" s="14">
        <v>781</v>
      </c>
      <c r="H133" s="14">
        <v>-72</v>
      </c>
      <c r="I133" s="14"/>
      <c r="J133" s="14">
        <v>333</v>
      </c>
      <c r="K133" s="14">
        <v>597</v>
      </c>
      <c r="L133" s="91">
        <v>-264</v>
      </c>
      <c r="N133" s="96">
        <v>581</v>
      </c>
      <c r="O133" s="91">
        <v>389</v>
      </c>
      <c r="P133" s="91">
        <v>192</v>
      </c>
      <c r="R133" s="14">
        <v>22</v>
      </c>
      <c r="S133" s="14">
        <v>210</v>
      </c>
      <c r="T133" s="14">
        <v>-188</v>
      </c>
      <c r="V133" s="14">
        <v>276</v>
      </c>
      <c r="W133" s="14">
        <v>374</v>
      </c>
      <c r="X133" s="14">
        <v>-98</v>
      </c>
      <c r="Y133" s="76"/>
      <c r="Z133" s="14">
        <v>25</v>
      </c>
      <c r="AA133" s="14">
        <v>269</v>
      </c>
      <c r="AB133" s="14">
        <v>-244</v>
      </c>
      <c r="AC133" s="77"/>
      <c r="AD133" s="76">
        <v>177</v>
      </c>
      <c r="AE133" s="76">
        <v>354</v>
      </c>
      <c r="AF133" s="76">
        <v>-177</v>
      </c>
    </row>
    <row r="134" spans="1:32">
      <c r="A134" s="76" t="s">
        <v>58</v>
      </c>
      <c r="B134" s="91" t="s">
        <v>0</v>
      </c>
      <c r="C134" s="91" t="s">
        <v>0</v>
      </c>
      <c r="D134" s="76">
        <v>720</v>
      </c>
      <c r="F134" s="14">
        <v>719</v>
      </c>
      <c r="G134" s="14">
        <v>987</v>
      </c>
      <c r="H134" s="14">
        <v>-268</v>
      </c>
      <c r="I134" s="14"/>
      <c r="J134" s="14">
        <v>336</v>
      </c>
      <c r="K134" s="14">
        <v>799</v>
      </c>
      <c r="L134" s="91">
        <v>-463</v>
      </c>
      <c r="N134" s="96">
        <v>621</v>
      </c>
      <c r="O134" s="91">
        <v>426</v>
      </c>
      <c r="P134" s="91">
        <v>195</v>
      </c>
      <c r="R134" s="14">
        <v>23</v>
      </c>
      <c r="S134" s="14">
        <v>157</v>
      </c>
      <c r="T134" s="14">
        <v>-134</v>
      </c>
      <c r="V134" s="14">
        <v>225</v>
      </c>
      <c r="W134" s="14">
        <v>258</v>
      </c>
      <c r="X134" s="14">
        <v>-33</v>
      </c>
      <c r="Y134" s="76"/>
      <c r="Z134" s="14">
        <v>25</v>
      </c>
      <c r="AA134" s="14">
        <v>167</v>
      </c>
      <c r="AB134" s="14">
        <v>-142</v>
      </c>
      <c r="AC134" s="77"/>
      <c r="AD134" s="76">
        <v>208</v>
      </c>
      <c r="AE134" s="76">
        <v>351</v>
      </c>
      <c r="AF134" s="76">
        <v>-143</v>
      </c>
    </row>
    <row r="135" spans="1:32">
      <c r="A135" s="76" t="s">
        <v>59</v>
      </c>
      <c r="B135" s="91" t="s">
        <v>0</v>
      </c>
      <c r="C135" s="91" t="s">
        <v>0</v>
      </c>
      <c r="D135" s="76">
        <v>796</v>
      </c>
      <c r="F135" s="14">
        <v>708</v>
      </c>
      <c r="G135" s="14">
        <v>860</v>
      </c>
      <c r="H135" s="14">
        <v>-152</v>
      </c>
      <c r="I135" s="14"/>
      <c r="J135" s="14">
        <v>310</v>
      </c>
      <c r="K135" s="14">
        <v>643</v>
      </c>
      <c r="L135" s="91">
        <v>-333</v>
      </c>
      <c r="N135" s="96">
        <v>625</v>
      </c>
      <c r="O135" s="91">
        <v>444</v>
      </c>
      <c r="P135" s="91">
        <v>181</v>
      </c>
      <c r="R135" s="14">
        <v>25</v>
      </c>
      <c r="S135" s="14">
        <v>192</v>
      </c>
      <c r="T135" s="14">
        <v>-167</v>
      </c>
      <c r="V135" s="14">
        <v>251</v>
      </c>
      <c r="W135" s="14">
        <v>346</v>
      </c>
      <c r="X135" s="14">
        <v>-95</v>
      </c>
      <c r="Y135" s="76"/>
      <c r="Z135" s="14">
        <v>26</v>
      </c>
      <c r="AA135" s="14">
        <v>280</v>
      </c>
      <c r="AB135" s="14">
        <v>-254</v>
      </c>
      <c r="AC135" s="77"/>
      <c r="AD135" s="76">
        <v>207</v>
      </c>
      <c r="AE135" s="76">
        <v>335</v>
      </c>
      <c r="AF135" s="76">
        <v>-128</v>
      </c>
    </row>
    <row r="136" spans="1:32">
      <c r="A136" s="76" t="s">
        <v>60</v>
      </c>
      <c r="B136" s="91" t="s">
        <v>0</v>
      </c>
      <c r="C136" s="91" t="s">
        <v>0</v>
      </c>
      <c r="D136" s="76">
        <v>735</v>
      </c>
      <c r="F136" s="14">
        <v>731</v>
      </c>
      <c r="G136" s="14">
        <v>991</v>
      </c>
      <c r="H136" s="14">
        <v>-260</v>
      </c>
      <c r="I136" s="14"/>
      <c r="J136" s="14">
        <v>314</v>
      </c>
      <c r="K136" s="14">
        <v>806</v>
      </c>
      <c r="L136" s="91">
        <v>-492</v>
      </c>
      <c r="N136" s="96">
        <v>668</v>
      </c>
      <c r="O136" s="91">
        <v>436</v>
      </c>
      <c r="P136" s="91">
        <v>232</v>
      </c>
      <c r="R136" s="14">
        <v>25</v>
      </c>
      <c r="S136" s="14">
        <v>163</v>
      </c>
      <c r="T136" s="14">
        <v>-138</v>
      </c>
      <c r="V136" s="14">
        <v>235</v>
      </c>
      <c r="W136" s="14">
        <v>302</v>
      </c>
      <c r="X136" s="14">
        <v>-67</v>
      </c>
      <c r="Y136" s="76"/>
      <c r="Z136" s="14">
        <v>27</v>
      </c>
      <c r="AA136" s="14">
        <v>214</v>
      </c>
      <c r="AB136" s="14">
        <v>-187</v>
      </c>
      <c r="AC136" s="77"/>
      <c r="AD136" s="76">
        <v>252</v>
      </c>
      <c r="AE136" s="76">
        <v>335</v>
      </c>
      <c r="AF136" s="76">
        <v>-83</v>
      </c>
    </row>
    <row r="137" spans="1:32">
      <c r="A137" s="76" t="s">
        <v>61</v>
      </c>
      <c r="B137" s="91">
        <v>974</v>
      </c>
      <c r="C137" s="91">
        <v>249</v>
      </c>
      <c r="D137" s="76">
        <v>725</v>
      </c>
      <c r="F137" s="14">
        <v>755</v>
      </c>
      <c r="G137" s="14">
        <v>777</v>
      </c>
      <c r="H137" s="14">
        <v>-22</v>
      </c>
      <c r="I137" s="14"/>
      <c r="J137" s="14">
        <v>332</v>
      </c>
      <c r="K137" s="14">
        <v>542</v>
      </c>
      <c r="L137" s="91">
        <v>-210</v>
      </c>
      <c r="N137" s="96">
        <v>645</v>
      </c>
      <c r="O137" s="91">
        <v>457</v>
      </c>
      <c r="P137" s="91">
        <v>188</v>
      </c>
      <c r="R137" s="14">
        <v>23</v>
      </c>
      <c r="S137" s="14">
        <v>215</v>
      </c>
      <c r="T137" s="14">
        <v>-192</v>
      </c>
      <c r="V137" s="14">
        <v>295</v>
      </c>
      <c r="W137" s="14">
        <v>353</v>
      </c>
      <c r="X137" s="14">
        <v>-58</v>
      </c>
      <c r="Y137" s="76"/>
      <c r="Z137" s="14">
        <v>27</v>
      </c>
      <c r="AA137" s="14">
        <v>314</v>
      </c>
      <c r="AB137" s="14">
        <v>-287</v>
      </c>
      <c r="AC137" s="77"/>
      <c r="AD137" s="76">
        <v>199</v>
      </c>
      <c r="AE137" s="76">
        <v>365</v>
      </c>
      <c r="AF137" s="76">
        <v>-166</v>
      </c>
    </row>
    <row r="138" spans="1:32">
      <c r="A138" s="76" t="s">
        <v>62</v>
      </c>
      <c r="B138" s="91">
        <v>1050</v>
      </c>
      <c r="C138" s="91">
        <v>260</v>
      </c>
      <c r="D138" s="76">
        <v>790</v>
      </c>
      <c r="F138" s="14">
        <v>800</v>
      </c>
      <c r="G138" s="14">
        <v>1076</v>
      </c>
      <c r="H138" s="14">
        <v>-276</v>
      </c>
      <c r="I138" s="14"/>
      <c r="J138" s="14">
        <v>363</v>
      </c>
      <c r="K138" s="14">
        <v>866</v>
      </c>
      <c r="L138" s="91">
        <v>-503</v>
      </c>
      <c r="N138" s="96">
        <v>688</v>
      </c>
      <c r="O138" s="91">
        <v>461</v>
      </c>
      <c r="P138" s="91">
        <v>227</v>
      </c>
      <c r="R138" s="14">
        <v>26</v>
      </c>
      <c r="S138" s="14">
        <v>180</v>
      </c>
      <c r="T138" s="14">
        <v>-154</v>
      </c>
      <c r="V138" s="14">
        <v>271</v>
      </c>
      <c r="W138" s="14">
        <v>270</v>
      </c>
      <c r="X138" s="14">
        <v>1</v>
      </c>
      <c r="Y138" s="76"/>
      <c r="Z138" s="14">
        <v>27</v>
      </c>
      <c r="AA138" s="14">
        <v>211</v>
      </c>
      <c r="AB138" s="14">
        <v>-184</v>
      </c>
      <c r="AC138" s="77"/>
      <c r="AD138" s="76">
        <v>228</v>
      </c>
      <c r="AE138" s="76">
        <v>405</v>
      </c>
      <c r="AF138" s="76">
        <v>-177</v>
      </c>
    </row>
    <row r="139" spans="1:32">
      <c r="A139" s="76" t="s">
        <v>63</v>
      </c>
      <c r="B139" s="91">
        <v>1032</v>
      </c>
      <c r="C139" s="91">
        <v>270</v>
      </c>
      <c r="D139" s="76">
        <v>762</v>
      </c>
      <c r="F139" s="14">
        <v>773</v>
      </c>
      <c r="G139" s="14">
        <v>863</v>
      </c>
      <c r="H139" s="14">
        <v>-90</v>
      </c>
      <c r="I139" s="14"/>
      <c r="J139" s="14">
        <v>314</v>
      </c>
      <c r="K139" s="14">
        <v>633</v>
      </c>
      <c r="L139" s="91">
        <v>-319</v>
      </c>
      <c r="N139" s="96">
        <v>689</v>
      </c>
      <c r="O139" s="91">
        <v>460</v>
      </c>
      <c r="P139" s="91">
        <v>229</v>
      </c>
      <c r="R139" s="14">
        <v>27</v>
      </c>
      <c r="S139" s="14">
        <v>212</v>
      </c>
      <c r="T139" s="14">
        <v>-185</v>
      </c>
      <c r="V139" s="14">
        <v>288</v>
      </c>
      <c r="W139" s="14">
        <v>347</v>
      </c>
      <c r="X139" s="14">
        <v>-59</v>
      </c>
      <c r="Y139" s="76"/>
      <c r="Z139" s="14">
        <v>27</v>
      </c>
      <c r="AA139" s="14">
        <v>300</v>
      </c>
      <c r="AB139" s="14">
        <v>-273</v>
      </c>
      <c r="AC139" s="77"/>
      <c r="AD139" s="76">
        <v>199</v>
      </c>
      <c r="AE139" s="76">
        <v>354</v>
      </c>
      <c r="AF139" s="76">
        <v>-155</v>
      </c>
    </row>
    <row r="140" spans="1:32">
      <c r="A140" s="76" t="s">
        <v>64</v>
      </c>
      <c r="B140" s="91">
        <v>984</v>
      </c>
      <c r="C140" s="91">
        <v>282</v>
      </c>
      <c r="D140" s="76">
        <v>702</v>
      </c>
      <c r="F140" s="14">
        <v>817</v>
      </c>
      <c r="G140" s="14">
        <v>993</v>
      </c>
      <c r="H140" s="14">
        <v>-176</v>
      </c>
      <c r="I140" s="14"/>
      <c r="J140" s="14">
        <v>336</v>
      </c>
      <c r="K140" s="14">
        <v>766</v>
      </c>
      <c r="L140" s="91">
        <v>-430</v>
      </c>
      <c r="N140" s="96">
        <v>719</v>
      </c>
      <c r="O140" s="91">
        <v>465</v>
      </c>
      <c r="P140" s="91">
        <v>254</v>
      </c>
      <c r="R140" s="14">
        <v>28</v>
      </c>
      <c r="S140" s="14">
        <v>189</v>
      </c>
      <c r="T140" s="14">
        <v>-161</v>
      </c>
      <c r="V140" s="14">
        <v>277</v>
      </c>
      <c r="W140" s="14">
        <v>329</v>
      </c>
      <c r="X140" s="14">
        <v>-52</v>
      </c>
      <c r="Y140" s="76"/>
      <c r="Z140" s="14">
        <v>28</v>
      </c>
      <c r="AA140" s="14">
        <v>243</v>
      </c>
      <c r="AB140" s="14">
        <v>-215</v>
      </c>
      <c r="AC140" s="77"/>
      <c r="AD140" s="76">
        <v>272</v>
      </c>
      <c r="AE140" s="76">
        <v>370</v>
      </c>
      <c r="AF140" s="76">
        <v>-98</v>
      </c>
    </row>
    <row r="141" spans="1:32">
      <c r="A141" s="76" t="s">
        <v>65</v>
      </c>
      <c r="B141" s="91">
        <v>1022</v>
      </c>
      <c r="C141" s="91">
        <v>274</v>
      </c>
      <c r="D141" s="76">
        <v>748</v>
      </c>
      <c r="F141" s="14">
        <v>838</v>
      </c>
      <c r="G141" s="14">
        <v>904</v>
      </c>
      <c r="H141" s="14">
        <v>-66</v>
      </c>
      <c r="I141" s="14"/>
      <c r="J141" s="14">
        <v>348</v>
      </c>
      <c r="K141" s="14">
        <v>645</v>
      </c>
      <c r="L141" s="91">
        <v>-297</v>
      </c>
      <c r="N141" s="96">
        <v>727</v>
      </c>
      <c r="O141" s="91">
        <v>496</v>
      </c>
      <c r="P141" s="91">
        <v>231</v>
      </c>
      <c r="R141" s="14">
        <v>27</v>
      </c>
      <c r="S141" s="14">
        <v>247</v>
      </c>
      <c r="T141" s="14">
        <v>-220</v>
      </c>
      <c r="V141" s="14">
        <v>341</v>
      </c>
      <c r="W141" s="14">
        <v>349</v>
      </c>
      <c r="X141" s="14">
        <v>-8</v>
      </c>
      <c r="Y141" s="76"/>
      <c r="Z141" s="14">
        <v>28</v>
      </c>
      <c r="AA141" s="14">
        <v>312</v>
      </c>
      <c r="AB141" s="14">
        <v>-284</v>
      </c>
      <c r="AC141" s="77"/>
      <c r="AD141" s="76">
        <v>218</v>
      </c>
      <c r="AE141" s="76">
        <v>388</v>
      </c>
      <c r="AF141" s="76">
        <v>-170</v>
      </c>
    </row>
    <row r="142" spans="1:32">
      <c r="A142" s="76" t="s">
        <v>66</v>
      </c>
      <c r="B142" s="91">
        <v>1096</v>
      </c>
      <c r="C142" s="91">
        <v>289</v>
      </c>
      <c r="D142" s="76">
        <v>807</v>
      </c>
      <c r="F142" s="14">
        <v>859</v>
      </c>
      <c r="G142" s="14">
        <v>1151</v>
      </c>
      <c r="H142" s="14">
        <v>-292</v>
      </c>
      <c r="I142" s="14"/>
      <c r="J142" s="14">
        <v>357</v>
      </c>
      <c r="K142" s="14">
        <v>896</v>
      </c>
      <c r="L142" s="91">
        <v>-539</v>
      </c>
      <c r="N142" s="96">
        <v>750</v>
      </c>
      <c r="O142" s="91">
        <v>503</v>
      </c>
      <c r="P142" s="91">
        <v>247</v>
      </c>
      <c r="R142" s="14">
        <v>27</v>
      </c>
      <c r="S142" s="14">
        <v>200</v>
      </c>
      <c r="T142" s="14">
        <v>-173</v>
      </c>
      <c r="V142" s="14">
        <v>310</v>
      </c>
      <c r="W142" s="14">
        <v>293</v>
      </c>
      <c r="X142" s="14">
        <v>17</v>
      </c>
      <c r="Y142" s="76"/>
      <c r="Z142" s="14">
        <v>29</v>
      </c>
      <c r="AA142" s="14">
        <v>228</v>
      </c>
      <c r="AB142" s="14">
        <v>-199</v>
      </c>
      <c r="AC142" s="77"/>
      <c r="AD142" s="76">
        <v>254</v>
      </c>
      <c r="AE142" s="76">
        <v>414</v>
      </c>
      <c r="AF142" s="76">
        <v>-160</v>
      </c>
    </row>
    <row r="143" spans="1:32">
      <c r="A143" s="76" t="s">
        <v>67</v>
      </c>
      <c r="B143" s="91">
        <v>1103</v>
      </c>
      <c r="C143" s="91">
        <v>306</v>
      </c>
      <c r="D143" s="76">
        <v>797</v>
      </c>
      <c r="F143" s="14">
        <v>861</v>
      </c>
      <c r="G143" s="14">
        <v>971</v>
      </c>
      <c r="H143" s="14">
        <v>-110</v>
      </c>
      <c r="I143" s="14"/>
      <c r="J143" s="14">
        <v>316</v>
      </c>
      <c r="K143" s="14">
        <v>710</v>
      </c>
      <c r="L143" s="91">
        <v>-394</v>
      </c>
      <c r="N143" s="96">
        <v>769</v>
      </c>
      <c r="O143" s="91">
        <v>485</v>
      </c>
      <c r="P143" s="91">
        <v>284</v>
      </c>
      <c r="R143" s="14">
        <v>27</v>
      </c>
      <c r="S143" s="14">
        <v>228</v>
      </c>
      <c r="T143" s="14">
        <v>-201</v>
      </c>
      <c r="V143" s="14">
        <v>332</v>
      </c>
      <c r="W143" s="14">
        <v>391</v>
      </c>
      <c r="X143" s="14">
        <v>-59</v>
      </c>
      <c r="Y143" s="76"/>
      <c r="Z143" s="14">
        <v>30</v>
      </c>
      <c r="AA143" s="14">
        <v>302</v>
      </c>
      <c r="AB143" s="14">
        <v>-272</v>
      </c>
      <c r="AC143" s="77"/>
      <c r="AD143" s="76">
        <v>214</v>
      </c>
      <c r="AE143" s="76">
        <v>369</v>
      </c>
      <c r="AF143" s="76">
        <v>-155</v>
      </c>
    </row>
    <row r="144" spans="1:32">
      <c r="A144" s="76" t="s">
        <v>68</v>
      </c>
      <c r="B144" s="91">
        <v>1044</v>
      </c>
      <c r="C144" s="91">
        <v>313</v>
      </c>
      <c r="D144" s="76">
        <v>731</v>
      </c>
      <c r="F144" s="14">
        <v>871</v>
      </c>
      <c r="G144" s="14">
        <v>1097</v>
      </c>
      <c r="H144" s="14">
        <v>-226</v>
      </c>
      <c r="I144" s="14"/>
      <c r="J144" s="14">
        <v>307</v>
      </c>
      <c r="K144" s="14">
        <v>812</v>
      </c>
      <c r="L144" s="91">
        <v>-505</v>
      </c>
      <c r="N144" s="96">
        <v>774</v>
      </c>
      <c r="O144" s="91">
        <v>495</v>
      </c>
      <c r="P144" s="91">
        <v>279</v>
      </c>
      <c r="R144" s="14">
        <v>21</v>
      </c>
      <c r="S144" s="14">
        <v>206</v>
      </c>
      <c r="T144" s="14">
        <v>-185</v>
      </c>
      <c r="V144" s="14">
        <v>336</v>
      </c>
      <c r="W144" s="14">
        <v>357</v>
      </c>
      <c r="X144" s="14">
        <v>-21</v>
      </c>
      <c r="Y144" s="76"/>
      <c r="Z144" s="14">
        <v>31</v>
      </c>
      <c r="AA144" s="14">
        <v>262</v>
      </c>
      <c r="AB144" s="14">
        <v>-231</v>
      </c>
      <c r="AC144" s="77"/>
      <c r="AD144" s="76">
        <v>298</v>
      </c>
      <c r="AE144" s="76">
        <v>366</v>
      </c>
      <c r="AF144" s="76">
        <v>-68</v>
      </c>
    </row>
    <row r="145" spans="1:32">
      <c r="A145" s="76" t="s">
        <v>69</v>
      </c>
      <c r="B145" s="91">
        <v>1101</v>
      </c>
      <c r="C145" s="91">
        <v>313</v>
      </c>
      <c r="D145" s="76">
        <v>788</v>
      </c>
      <c r="F145" s="14">
        <v>931</v>
      </c>
      <c r="G145" s="14">
        <v>991</v>
      </c>
      <c r="H145" s="14">
        <v>-60</v>
      </c>
      <c r="I145" s="14"/>
      <c r="J145" s="14">
        <v>335</v>
      </c>
      <c r="K145" s="14">
        <v>708</v>
      </c>
      <c r="L145" s="91">
        <v>-373</v>
      </c>
      <c r="N145" s="96">
        <v>814</v>
      </c>
      <c r="O145" s="91">
        <v>501</v>
      </c>
      <c r="P145" s="91">
        <v>313</v>
      </c>
      <c r="R145" s="14">
        <v>25</v>
      </c>
      <c r="S145" s="14">
        <v>269</v>
      </c>
      <c r="T145" s="14">
        <v>-244</v>
      </c>
      <c r="V145" s="14">
        <v>397</v>
      </c>
      <c r="W145" s="14">
        <v>424</v>
      </c>
      <c r="X145" s="14">
        <v>-27</v>
      </c>
      <c r="Y145" s="76"/>
      <c r="Z145" s="14">
        <v>31</v>
      </c>
      <c r="AA145" s="14">
        <v>329</v>
      </c>
      <c r="AB145" s="14">
        <v>-298</v>
      </c>
      <c r="AC145" s="77"/>
      <c r="AD145" s="76">
        <v>668</v>
      </c>
      <c r="AE145" s="76">
        <v>827</v>
      </c>
      <c r="AF145" s="76">
        <v>-159</v>
      </c>
    </row>
    <row r="146" spans="1:32">
      <c r="A146" s="76" t="s">
        <v>70</v>
      </c>
      <c r="B146" s="91">
        <v>1246</v>
      </c>
      <c r="C146" s="91">
        <v>335</v>
      </c>
      <c r="D146" s="76">
        <v>911</v>
      </c>
      <c r="F146" s="14">
        <v>989</v>
      </c>
      <c r="G146" s="14">
        <v>1331</v>
      </c>
      <c r="H146" s="14">
        <v>-342</v>
      </c>
      <c r="I146" s="14"/>
      <c r="J146" s="14">
        <v>380</v>
      </c>
      <c r="K146" s="14">
        <v>1057</v>
      </c>
      <c r="L146" s="91">
        <v>-677</v>
      </c>
      <c r="N146" s="96">
        <v>886</v>
      </c>
      <c r="O146" s="91">
        <v>551</v>
      </c>
      <c r="P146" s="91">
        <v>335</v>
      </c>
      <c r="R146" s="14">
        <v>23</v>
      </c>
      <c r="S146" s="14">
        <v>191</v>
      </c>
      <c r="T146" s="14">
        <v>-168</v>
      </c>
      <c r="V146" s="14">
        <v>350</v>
      </c>
      <c r="W146" s="14">
        <v>362</v>
      </c>
      <c r="X146" s="14">
        <v>-12</v>
      </c>
      <c r="Y146" s="76"/>
      <c r="Z146" s="14">
        <v>31</v>
      </c>
      <c r="AA146" s="14">
        <v>237</v>
      </c>
      <c r="AB146" s="14">
        <v>-206</v>
      </c>
      <c r="AC146" s="77"/>
      <c r="AD146" s="76">
        <v>689</v>
      </c>
      <c r="AE146" s="76">
        <v>872</v>
      </c>
      <c r="AF146" s="76">
        <v>-183</v>
      </c>
    </row>
    <row r="147" spans="1:32">
      <c r="A147" s="76" t="s">
        <v>71</v>
      </c>
      <c r="B147" s="91">
        <v>1091</v>
      </c>
      <c r="C147" s="91">
        <v>386</v>
      </c>
      <c r="D147" s="76">
        <v>705</v>
      </c>
      <c r="F147" s="14">
        <v>1058</v>
      </c>
      <c r="G147" s="14">
        <v>1086</v>
      </c>
      <c r="H147" s="14">
        <v>-28</v>
      </c>
      <c r="I147" s="14"/>
      <c r="J147" s="14">
        <v>378</v>
      </c>
      <c r="K147" s="14">
        <v>807</v>
      </c>
      <c r="L147" s="91">
        <v>-429</v>
      </c>
      <c r="N147" s="96">
        <v>1003</v>
      </c>
      <c r="O147" s="91">
        <v>602</v>
      </c>
      <c r="P147" s="91">
        <v>401</v>
      </c>
      <c r="R147" s="14">
        <v>28</v>
      </c>
      <c r="S147" s="14">
        <v>287</v>
      </c>
      <c r="T147" s="14">
        <v>-259</v>
      </c>
      <c r="V147" s="14">
        <v>403</v>
      </c>
      <c r="W147" s="14">
        <v>396</v>
      </c>
      <c r="X147" s="14">
        <v>7</v>
      </c>
      <c r="Y147" s="76"/>
      <c r="Z147" s="14">
        <v>30</v>
      </c>
      <c r="AA147" s="14">
        <v>294</v>
      </c>
      <c r="AB147" s="14">
        <v>-264</v>
      </c>
      <c r="AC147" s="77"/>
      <c r="AD147" s="76">
        <v>689</v>
      </c>
      <c r="AE147" s="76">
        <v>850</v>
      </c>
      <c r="AF147" s="76">
        <v>-161</v>
      </c>
    </row>
    <row r="148" spans="1:32">
      <c r="A148" s="76" t="s">
        <v>72</v>
      </c>
      <c r="B148" s="91">
        <v>1037</v>
      </c>
      <c r="C148" s="91">
        <v>416</v>
      </c>
      <c r="D148" s="76">
        <v>621</v>
      </c>
      <c r="F148" s="14">
        <v>1110</v>
      </c>
      <c r="G148" s="14">
        <v>1174</v>
      </c>
      <c r="H148" s="14">
        <v>-64</v>
      </c>
      <c r="I148" s="14"/>
      <c r="J148" s="14">
        <v>405</v>
      </c>
      <c r="K148" s="14">
        <v>862</v>
      </c>
      <c r="L148" s="91">
        <v>-457</v>
      </c>
      <c r="N148" s="96">
        <v>1053</v>
      </c>
      <c r="O148" s="91">
        <v>660</v>
      </c>
      <c r="P148" s="91">
        <v>393</v>
      </c>
      <c r="R148" s="14">
        <v>31</v>
      </c>
      <c r="S148" s="14">
        <v>194</v>
      </c>
      <c r="T148" s="14">
        <v>-163</v>
      </c>
      <c r="V148" s="14">
        <v>356</v>
      </c>
      <c r="W148" s="14">
        <v>407</v>
      </c>
      <c r="X148" s="14">
        <v>-51</v>
      </c>
      <c r="Y148" s="76"/>
      <c r="Z148" s="14">
        <v>32</v>
      </c>
      <c r="AA148" s="14">
        <v>284</v>
      </c>
      <c r="AB148" s="14">
        <v>-252</v>
      </c>
      <c r="AC148" s="77"/>
      <c r="AD148" s="76">
        <v>763</v>
      </c>
      <c r="AE148" s="76">
        <v>854</v>
      </c>
      <c r="AF148" s="76">
        <v>-91</v>
      </c>
    </row>
    <row r="149" spans="1:32">
      <c r="A149" s="76" t="s">
        <v>73</v>
      </c>
      <c r="B149" s="91">
        <v>1141</v>
      </c>
      <c r="C149" s="91">
        <v>466</v>
      </c>
      <c r="D149" s="14">
        <v>675</v>
      </c>
      <c r="F149" s="14">
        <v>1322</v>
      </c>
      <c r="G149" s="14">
        <v>1217</v>
      </c>
      <c r="H149" s="14">
        <v>105</v>
      </c>
      <c r="I149" s="14"/>
      <c r="J149" s="14">
        <v>516</v>
      </c>
      <c r="K149" s="14">
        <v>931</v>
      </c>
      <c r="L149" s="91">
        <v>-415</v>
      </c>
      <c r="N149" s="96">
        <v>1277</v>
      </c>
      <c r="O149" s="91">
        <v>757</v>
      </c>
      <c r="P149" s="91">
        <v>520</v>
      </c>
      <c r="R149" s="14">
        <v>42</v>
      </c>
      <c r="S149" s="14">
        <v>343</v>
      </c>
      <c r="T149" s="14">
        <v>-301</v>
      </c>
      <c r="V149" s="14">
        <v>469</v>
      </c>
      <c r="W149" s="14">
        <v>444</v>
      </c>
      <c r="X149" s="14">
        <v>25</v>
      </c>
      <c r="Y149" s="76"/>
      <c r="Z149" s="14">
        <v>38</v>
      </c>
      <c r="AA149" s="14">
        <v>374</v>
      </c>
      <c r="AB149" s="14">
        <v>-336</v>
      </c>
      <c r="AC149" s="77"/>
      <c r="AD149" s="76">
        <v>892</v>
      </c>
      <c r="AE149" s="76">
        <v>1060</v>
      </c>
      <c r="AF149" s="76">
        <v>-168</v>
      </c>
    </row>
    <row r="150" spans="1:32">
      <c r="A150" s="76" t="s">
        <v>74</v>
      </c>
      <c r="B150" s="91">
        <v>1256</v>
      </c>
      <c r="C150" s="91">
        <v>486</v>
      </c>
      <c r="D150" s="14">
        <v>770</v>
      </c>
      <c r="F150" s="14">
        <v>1555</v>
      </c>
      <c r="G150" s="14">
        <v>1541</v>
      </c>
      <c r="H150" s="14">
        <v>14</v>
      </c>
      <c r="I150" s="14"/>
      <c r="J150" s="14">
        <v>720</v>
      </c>
      <c r="K150" s="14">
        <v>1213</v>
      </c>
      <c r="L150" s="91">
        <v>-493</v>
      </c>
      <c r="N150" s="96">
        <v>1336</v>
      </c>
      <c r="O150" s="91">
        <v>829</v>
      </c>
      <c r="P150" s="91">
        <v>507</v>
      </c>
      <c r="R150" s="14">
        <v>45</v>
      </c>
      <c r="S150" s="14">
        <v>195</v>
      </c>
      <c r="T150" s="14">
        <v>-150</v>
      </c>
      <c r="V150" s="14">
        <v>368</v>
      </c>
      <c r="W150" s="14">
        <v>362</v>
      </c>
      <c r="X150" s="14">
        <v>6</v>
      </c>
      <c r="Y150" s="76"/>
      <c r="Z150" s="14">
        <v>44</v>
      </c>
      <c r="AA150" s="14">
        <v>296</v>
      </c>
      <c r="AB150" s="14">
        <v>-252</v>
      </c>
      <c r="AC150" s="77"/>
      <c r="AD150" s="76">
        <v>890</v>
      </c>
      <c r="AE150" s="76">
        <v>1278</v>
      </c>
      <c r="AF150" s="76">
        <v>-388</v>
      </c>
    </row>
    <row r="151" spans="1:32">
      <c r="A151" s="76" t="s">
        <v>75</v>
      </c>
      <c r="B151" s="91">
        <v>1298</v>
      </c>
      <c r="C151" s="91">
        <v>557</v>
      </c>
      <c r="D151" s="14">
        <v>741</v>
      </c>
      <c r="F151" s="14">
        <v>1568</v>
      </c>
      <c r="G151" s="14">
        <v>1310</v>
      </c>
      <c r="H151" s="14">
        <v>258</v>
      </c>
      <c r="I151" s="14"/>
      <c r="J151" s="14">
        <v>650</v>
      </c>
      <c r="K151" s="14">
        <v>977</v>
      </c>
      <c r="L151" s="91">
        <v>-327</v>
      </c>
      <c r="N151" s="96">
        <v>1493</v>
      </c>
      <c r="O151" s="91">
        <v>908</v>
      </c>
      <c r="P151" s="91">
        <v>585</v>
      </c>
      <c r="R151" s="14">
        <v>62</v>
      </c>
      <c r="S151" s="14">
        <v>367</v>
      </c>
      <c r="T151" s="14">
        <v>-305</v>
      </c>
      <c r="V151" s="14">
        <v>485</v>
      </c>
      <c r="W151" s="14">
        <v>507</v>
      </c>
      <c r="X151" s="14">
        <v>-22</v>
      </c>
      <c r="Y151" s="76"/>
      <c r="Z151" s="14">
        <v>48</v>
      </c>
      <c r="AA151" s="14">
        <v>399</v>
      </c>
      <c r="AB151" s="14">
        <v>-351</v>
      </c>
      <c r="AC151" s="77"/>
      <c r="AD151" s="76">
        <v>858</v>
      </c>
      <c r="AE151" s="76">
        <v>1179</v>
      </c>
      <c r="AF151" s="76">
        <v>-321</v>
      </c>
    </row>
    <row r="152" spans="1:32">
      <c r="A152" s="76" t="s">
        <v>76</v>
      </c>
      <c r="B152" s="91">
        <v>1203</v>
      </c>
      <c r="C152" s="91">
        <v>633</v>
      </c>
      <c r="D152" s="14">
        <v>570</v>
      </c>
      <c r="F152" s="14">
        <v>1943</v>
      </c>
      <c r="G152" s="14">
        <v>1521</v>
      </c>
      <c r="H152" s="14">
        <v>422</v>
      </c>
      <c r="I152" s="14"/>
      <c r="J152" s="14">
        <v>894</v>
      </c>
      <c r="K152" s="14">
        <v>1148</v>
      </c>
      <c r="L152" s="91">
        <v>-254</v>
      </c>
      <c r="N152" s="96">
        <v>1789</v>
      </c>
      <c r="O152" s="91">
        <v>1113</v>
      </c>
      <c r="P152" s="91">
        <v>676</v>
      </c>
      <c r="R152" s="14">
        <v>73</v>
      </c>
      <c r="S152" s="14">
        <v>244</v>
      </c>
      <c r="T152" s="14">
        <v>-171</v>
      </c>
      <c r="V152" s="14">
        <v>412</v>
      </c>
      <c r="W152" s="14">
        <v>460</v>
      </c>
      <c r="X152" s="14">
        <v>-48</v>
      </c>
      <c r="Y152" s="76"/>
      <c r="Z152" s="14">
        <v>52</v>
      </c>
      <c r="AA152" s="14">
        <v>375</v>
      </c>
      <c r="AB152" s="14">
        <v>-323</v>
      </c>
      <c r="AC152" s="77"/>
      <c r="AD152" s="76">
        <v>958</v>
      </c>
      <c r="AE152" s="76">
        <v>1408</v>
      </c>
      <c r="AF152" s="76">
        <v>-450</v>
      </c>
    </row>
    <row r="153" spans="1:32">
      <c r="A153" s="76" t="s">
        <v>77</v>
      </c>
      <c r="B153" s="91">
        <v>1501</v>
      </c>
      <c r="C153" s="91">
        <v>679</v>
      </c>
      <c r="D153" s="14">
        <v>822</v>
      </c>
      <c r="F153" s="14">
        <v>1985</v>
      </c>
      <c r="G153" s="14">
        <v>1543</v>
      </c>
      <c r="H153" s="14">
        <v>442</v>
      </c>
      <c r="I153" s="14"/>
      <c r="J153" s="14">
        <v>888</v>
      </c>
      <c r="K153" s="14">
        <v>1162</v>
      </c>
      <c r="L153" s="91">
        <v>-274</v>
      </c>
      <c r="N153" s="96">
        <v>1913</v>
      </c>
      <c r="O153" s="91">
        <v>1197</v>
      </c>
      <c r="P153" s="91">
        <v>716</v>
      </c>
      <c r="R153" s="14">
        <v>77</v>
      </c>
      <c r="S153" s="14">
        <v>472</v>
      </c>
      <c r="T153" s="14">
        <v>-395</v>
      </c>
      <c r="V153" s="14">
        <v>593</v>
      </c>
      <c r="W153" s="14">
        <v>564</v>
      </c>
      <c r="X153" s="14">
        <v>29</v>
      </c>
      <c r="Y153" s="76"/>
      <c r="Z153" s="14">
        <v>54</v>
      </c>
      <c r="AA153" s="14">
        <v>538</v>
      </c>
      <c r="AB153" s="14">
        <v>-484</v>
      </c>
      <c r="AC153" s="77"/>
      <c r="AD153" s="76">
        <v>1187</v>
      </c>
      <c r="AE153" s="76">
        <v>1601</v>
      </c>
      <c r="AF153" s="76">
        <v>-414</v>
      </c>
    </row>
    <row r="154" spans="1:32">
      <c r="A154" s="76" t="s">
        <v>78</v>
      </c>
      <c r="B154" s="91">
        <v>1361</v>
      </c>
      <c r="C154" s="91">
        <v>680</v>
      </c>
      <c r="D154" s="14">
        <v>681</v>
      </c>
      <c r="F154" s="14">
        <v>1956</v>
      </c>
      <c r="G154" s="14">
        <v>1691</v>
      </c>
      <c r="H154" s="14">
        <v>265</v>
      </c>
      <c r="I154" s="14"/>
      <c r="J154" s="14">
        <v>847</v>
      </c>
      <c r="K154" s="14">
        <v>1293</v>
      </c>
      <c r="L154" s="91">
        <v>-446</v>
      </c>
      <c r="N154" s="96">
        <v>1939</v>
      </c>
      <c r="O154" s="91">
        <v>1228</v>
      </c>
      <c r="P154" s="91">
        <v>711</v>
      </c>
      <c r="R154" s="14">
        <v>62</v>
      </c>
      <c r="S154" s="14">
        <v>267</v>
      </c>
      <c r="T154" s="14">
        <v>-205</v>
      </c>
      <c r="V154" s="14">
        <v>402</v>
      </c>
      <c r="W154" s="14">
        <v>420</v>
      </c>
      <c r="X154" s="14">
        <v>-18</v>
      </c>
      <c r="Y154" s="76"/>
      <c r="Z154" s="14">
        <v>85</v>
      </c>
      <c r="AA154" s="14">
        <v>378</v>
      </c>
      <c r="AB154" s="14">
        <v>-293</v>
      </c>
      <c r="AC154" s="77"/>
      <c r="AD154" s="76">
        <v>1151</v>
      </c>
      <c r="AE154" s="76">
        <v>1581</v>
      </c>
      <c r="AF154" s="76">
        <v>-430</v>
      </c>
    </row>
    <row r="155" spans="1:32">
      <c r="A155" s="76" t="s">
        <v>79</v>
      </c>
      <c r="B155" s="91">
        <v>1626</v>
      </c>
      <c r="C155" s="91">
        <v>704</v>
      </c>
      <c r="D155" s="14">
        <v>922</v>
      </c>
      <c r="F155" s="14">
        <v>1881</v>
      </c>
      <c r="G155" s="14">
        <v>1562</v>
      </c>
      <c r="H155" s="14">
        <v>319</v>
      </c>
      <c r="I155" s="14"/>
      <c r="J155" s="14">
        <v>768</v>
      </c>
      <c r="K155" s="14">
        <v>1207</v>
      </c>
      <c r="L155" s="91">
        <v>-439</v>
      </c>
      <c r="N155" s="96">
        <v>1959</v>
      </c>
      <c r="O155" s="91">
        <v>1201</v>
      </c>
      <c r="P155" s="91">
        <v>758</v>
      </c>
      <c r="R155" s="14">
        <v>73</v>
      </c>
      <c r="S155" s="14">
        <v>475</v>
      </c>
      <c r="T155" s="14">
        <v>-402</v>
      </c>
      <c r="V155" s="14">
        <v>569</v>
      </c>
      <c r="W155" s="14">
        <v>615</v>
      </c>
      <c r="X155" s="14">
        <v>-46</v>
      </c>
      <c r="Y155" s="76"/>
      <c r="Z155" s="14">
        <v>90</v>
      </c>
      <c r="AA155" s="14">
        <v>540</v>
      </c>
      <c r="AB155" s="14">
        <v>-450</v>
      </c>
      <c r="AC155" s="77"/>
      <c r="AD155" s="76">
        <v>1129</v>
      </c>
      <c r="AE155" s="76">
        <v>1472</v>
      </c>
      <c r="AF155" s="76">
        <v>-343</v>
      </c>
    </row>
    <row r="156" spans="1:32">
      <c r="A156" s="76" t="s">
        <v>80</v>
      </c>
      <c r="B156" s="91">
        <v>1475</v>
      </c>
      <c r="C156" s="91">
        <v>709</v>
      </c>
      <c r="D156" s="14">
        <v>766</v>
      </c>
      <c r="F156" s="14">
        <v>1988</v>
      </c>
      <c r="G156" s="14">
        <v>1671</v>
      </c>
      <c r="H156" s="14">
        <v>317</v>
      </c>
      <c r="I156" s="14"/>
      <c r="J156" s="14">
        <v>771</v>
      </c>
      <c r="K156" s="14">
        <v>1267</v>
      </c>
      <c r="L156" s="91">
        <v>-496</v>
      </c>
      <c r="N156" s="96">
        <v>2077</v>
      </c>
      <c r="O156" s="91">
        <v>1264</v>
      </c>
      <c r="P156" s="91">
        <v>813</v>
      </c>
      <c r="R156" s="14">
        <v>79</v>
      </c>
      <c r="S156" s="14">
        <v>387</v>
      </c>
      <c r="T156" s="14">
        <v>-308</v>
      </c>
      <c r="V156" s="14">
        <v>543</v>
      </c>
      <c r="W156" s="14">
        <v>523</v>
      </c>
      <c r="X156" s="14">
        <v>20</v>
      </c>
      <c r="Y156" s="76"/>
      <c r="Z156" s="14">
        <v>116</v>
      </c>
      <c r="AA156" s="14">
        <v>590</v>
      </c>
      <c r="AB156" s="14">
        <v>-474</v>
      </c>
      <c r="AC156" s="77"/>
      <c r="AD156" s="76">
        <v>1236</v>
      </c>
      <c r="AE156" s="76">
        <v>1557</v>
      </c>
      <c r="AF156" s="76">
        <v>-321</v>
      </c>
    </row>
    <row r="157" spans="1:32">
      <c r="A157" s="76" t="s">
        <v>81</v>
      </c>
      <c r="B157" s="91">
        <v>1681</v>
      </c>
      <c r="C157" s="91">
        <v>696</v>
      </c>
      <c r="D157" s="14">
        <v>985</v>
      </c>
      <c r="F157" s="14">
        <v>1869</v>
      </c>
      <c r="G157" s="14">
        <v>1631</v>
      </c>
      <c r="H157" s="14">
        <v>238</v>
      </c>
      <c r="I157" s="14"/>
      <c r="J157" s="14">
        <v>682</v>
      </c>
      <c r="K157" s="14">
        <v>1191</v>
      </c>
      <c r="L157" s="91">
        <v>-509</v>
      </c>
      <c r="N157" s="96">
        <v>2037</v>
      </c>
      <c r="O157" s="91">
        <v>1290</v>
      </c>
      <c r="P157" s="91">
        <v>747</v>
      </c>
      <c r="R157" s="14">
        <v>68</v>
      </c>
      <c r="S157" s="14">
        <v>566</v>
      </c>
      <c r="T157" s="14">
        <v>-498</v>
      </c>
      <c r="V157" s="14">
        <v>678</v>
      </c>
      <c r="W157" s="14">
        <v>666</v>
      </c>
      <c r="X157" s="14">
        <v>12</v>
      </c>
      <c r="Y157" s="76"/>
      <c r="Z157" s="14">
        <v>102</v>
      </c>
      <c r="AA157" s="14">
        <v>635</v>
      </c>
      <c r="AB157" s="14">
        <v>-533</v>
      </c>
      <c r="AC157" s="77"/>
      <c r="AD157" s="76">
        <v>1376</v>
      </c>
      <c r="AE157" s="76">
        <v>1580</v>
      </c>
      <c r="AF157" s="76">
        <v>-204</v>
      </c>
    </row>
    <row r="158" spans="1:32">
      <c r="A158" s="76" t="s">
        <v>82</v>
      </c>
      <c r="B158" s="91">
        <v>1437</v>
      </c>
      <c r="C158" s="91">
        <v>683</v>
      </c>
      <c r="D158" s="14">
        <v>754</v>
      </c>
      <c r="F158" s="14">
        <v>1820</v>
      </c>
      <c r="G158" s="14">
        <v>1777</v>
      </c>
      <c r="H158" s="14">
        <v>43</v>
      </c>
      <c r="I158" s="14"/>
      <c r="J158" s="14">
        <v>638</v>
      </c>
      <c r="K158" s="14">
        <v>1285</v>
      </c>
      <c r="L158" s="91">
        <v>-647</v>
      </c>
      <c r="N158" s="96">
        <v>1958</v>
      </c>
      <c r="O158" s="91">
        <v>1268</v>
      </c>
      <c r="P158" s="91">
        <v>690</v>
      </c>
      <c r="R158" s="14">
        <v>77</v>
      </c>
      <c r="S158" s="14">
        <v>344</v>
      </c>
      <c r="T158" s="14">
        <v>-267</v>
      </c>
      <c r="V158" s="14">
        <v>550</v>
      </c>
      <c r="W158" s="14">
        <v>568</v>
      </c>
      <c r="X158" s="14">
        <v>-18</v>
      </c>
      <c r="Y158" s="76"/>
      <c r="Z158" s="14">
        <v>105</v>
      </c>
      <c r="AA158" s="14">
        <v>438</v>
      </c>
      <c r="AB158" s="14">
        <v>-333</v>
      </c>
      <c r="AC158" s="77"/>
      <c r="AD158" s="76">
        <v>1492</v>
      </c>
      <c r="AE158" s="76">
        <v>1671</v>
      </c>
      <c r="AF158" s="76">
        <v>-179</v>
      </c>
    </row>
    <row r="159" spans="1:32">
      <c r="A159" s="76" t="s">
        <v>83</v>
      </c>
      <c r="B159" s="91">
        <v>1856</v>
      </c>
      <c r="C159" s="91">
        <v>734</v>
      </c>
      <c r="D159" s="14">
        <v>1122</v>
      </c>
      <c r="F159" s="14">
        <v>1856</v>
      </c>
      <c r="G159" s="14">
        <v>1632</v>
      </c>
      <c r="H159" s="14">
        <v>224</v>
      </c>
      <c r="I159" s="14"/>
      <c r="J159" s="14">
        <v>696</v>
      </c>
      <c r="K159" s="14">
        <v>1180</v>
      </c>
      <c r="L159" s="91">
        <v>-484</v>
      </c>
      <c r="N159" s="96">
        <v>1938</v>
      </c>
      <c r="O159" s="91">
        <v>1230</v>
      </c>
      <c r="P159" s="91">
        <v>708</v>
      </c>
      <c r="R159" s="14">
        <v>86</v>
      </c>
      <c r="S159" s="14">
        <v>580</v>
      </c>
      <c r="T159" s="14">
        <v>-494</v>
      </c>
      <c r="V159" s="14">
        <v>714</v>
      </c>
      <c r="W159" s="14">
        <v>786</v>
      </c>
      <c r="X159" s="14">
        <v>-72</v>
      </c>
      <c r="Y159" s="76"/>
      <c r="Z159" s="14">
        <v>116</v>
      </c>
      <c r="AA159" s="14">
        <v>661</v>
      </c>
      <c r="AB159" s="14">
        <v>-545</v>
      </c>
      <c r="AC159" s="77"/>
      <c r="AD159" s="76">
        <v>1347</v>
      </c>
      <c r="AE159" s="76">
        <v>1582</v>
      </c>
      <c r="AF159" s="76">
        <v>-235</v>
      </c>
    </row>
    <row r="160" spans="1:32">
      <c r="A160" s="76" t="s">
        <v>84</v>
      </c>
      <c r="B160" s="91">
        <v>1677</v>
      </c>
      <c r="C160" s="91">
        <v>799</v>
      </c>
      <c r="D160" s="14">
        <v>878</v>
      </c>
      <c r="F160" s="14">
        <v>2052</v>
      </c>
      <c r="G160" s="14">
        <v>1748</v>
      </c>
      <c r="H160" s="14">
        <v>304</v>
      </c>
      <c r="I160" s="14"/>
      <c r="J160" s="14">
        <v>792</v>
      </c>
      <c r="K160" s="14">
        <v>1213</v>
      </c>
      <c r="L160" s="91">
        <v>-421</v>
      </c>
      <c r="N160" s="96">
        <v>2116</v>
      </c>
      <c r="O160" s="91">
        <v>1391</v>
      </c>
      <c r="P160" s="91">
        <v>725</v>
      </c>
      <c r="R160" s="14">
        <v>82</v>
      </c>
      <c r="S160" s="14">
        <v>436</v>
      </c>
      <c r="T160" s="14">
        <v>-354</v>
      </c>
      <c r="V160" s="14">
        <v>571</v>
      </c>
      <c r="W160" s="14">
        <v>664</v>
      </c>
      <c r="X160" s="14">
        <v>-93</v>
      </c>
      <c r="Y160" s="76"/>
      <c r="Z160" s="14">
        <v>137</v>
      </c>
      <c r="AA160" s="14">
        <v>599</v>
      </c>
      <c r="AB160" s="14">
        <v>-462</v>
      </c>
      <c r="AC160" s="77"/>
      <c r="AD160" s="76">
        <v>1458</v>
      </c>
      <c r="AE160" s="76">
        <v>1731</v>
      </c>
      <c r="AF160" s="76">
        <v>-273</v>
      </c>
    </row>
    <row r="161" spans="1:32">
      <c r="A161" s="76" t="s">
        <v>85</v>
      </c>
      <c r="B161" s="91">
        <v>2107</v>
      </c>
      <c r="C161" s="91">
        <v>880</v>
      </c>
      <c r="D161" s="14">
        <v>1227</v>
      </c>
      <c r="F161" s="14">
        <v>2139</v>
      </c>
      <c r="G161" s="14">
        <v>1731</v>
      </c>
      <c r="H161" s="14">
        <v>408</v>
      </c>
      <c r="I161" s="14"/>
      <c r="J161" s="14">
        <v>820</v>
      </c>
      <c r="K161" s="14">
        <v>1279</v>
      </c>
      <c r="L161" s="91">
        <v>-459</v>
      </c>
      <c r="N161" s="96">
        <v>2151</v>
      </c>
      <c r="O161" s="91">
        <v>1284</v>
      </c>
      <c r="P161" s="91">
        <v>867</v>
      </c>
      <c r="R161" s="14">
        <v>94</v>
      </c>
      <c r="S161" s="14">
        <v>650</v>
      </c>
      <c r="T161" s="14">
        <v>-556</v>
      </c>
      <c r="V161" s="14">
        <v>859</v>
      </c>
      <c r="W161" s="14">
        <v>927</v>
      </c>
      <c r="X161" s="14">
        <v>-68</v>
      </c>
      <c r="Y161" s="76"/>
      <c r="Z161" s="14">
        <v>132</v>
      </c>
      <c r="AA161" s="14">
        <v>835</v>
      </c>
      <c r="AB161" s="14">
        <v>-703</v>
      </c>
      <c r="AC161" s="77"/>
      <c r="AD161" s="76">
        <v>1617</v>
      </c>
      <c r="AE161" s="76">
        <v>1925</v>
      </c>
      <c r="AF161" s="76">
        <v>-308</v>
      </c>
    </row>
    <row r="162" spans="1:32">
      <c r="A162" s="76" t="s">
        <v>86</v>
      </c>
      <c r="B162" s="91">
        <v>1576</v>
      </c>
      <c r="C162" s="91">
        <v>798</v>
      </c>
      <c r="D162" s="14">
        <v>778</v>
      </c>
      <c r="F162" s="14">
        <v>2407</v>
      </c>
      <c r="G162" s="14">
        <v>1964</v>
      </c>
      <c r="H162" s="14">
        <v>443</v>
      </c>
      <c r="I162" s="14"/>
      <c r="J162" s="14">
        <v>934</v>
      </c>
      <c r="K162" s="14">
        <v>1452</v>
      </c>
      <c r="L162" s="91">
        <v>-518</v>
      </c>
      <c r="N162" s="96">
        <v>2408</v>
      </c>
      <c r="O162" s="91">
        <v>1447</v>
      </c>
      <c r="P162" s="91">
        <v>961</v>
      </c>
      <c r="R162" s="14">
        <v>110</v>
      </c>
      <c r="S162" s="14">
        <v>499</v>
      </c>
      <c r="T162" s="14">
        <v>-389</v>
      </c>
      <c r="V162" s="14">
        <v>665</v>
      </c>
      <c r="W162" s="14">
        <v>753</v>
      </c>
      <c r="X162" s="14">
        <v>-88</v>
      </c>
      <c r="Y162" s="76"/>
      <c r="Z162" s="14">
        <v>132</v>
      </c>
      <c r="AA162" s="14">
        <v>494</v>
      </c>
      <c r="AB162" s="14">
        <v>-362</v>
      </c>
      <c r="AC162" s="77"/>
      <c r="AD162" s="76">
        <v>1692</v>
      </c>
      <c r="AE162" s="76">
        <v>2074</v>
      </c>
      <c r="AF162" s="76">
        <v>-382</v>
      </c>
    </row>
    <row r="163" spans="1:32">
      <c r="A163" s="76" t="s">
        <v>87</v>
      </c>
      <c r="B163" s="91">
        <v>2157</v>
      </c>
      <c r="C163" s="91">
        <v>865</v>
      </c>
      <c r="D163" s="14">
        <v>1292</v>
      </c>
      <c r="F163" s="14">
        <v>2539</v>
      </c>
      <c r="G163" s="14">
        <v>1905</v>
      </c>
      <c r="H163" s="14">
        <v>634</v>
      </c>
      <c r="I163" s="14"/>
      <c r="J163" s="14">
        <v>1012</v>
      </c>
      <c r="K163" s="14">
        <v>1529</v>
      </c>
      <c r="L163" s="91">
        <v>-517</v>
      </c>
      <c r="N163" s="96">
        <v>2551</v>
      </c>
      <c r="O163" s="91">
        <v>1400</v>
      </c>
      <c r="P163" s="91">
        <v>1151</v>
      </c>
      <c r="R163" s="14">
        <v>131</v>
      </c>
      <c r="S163" s="14">
        <v>690</v>
      </c>
      <c r="T163" s="14">
        <v>-559</v>
      </c>
      <c r="V163" s="14">
        <v>836</v>
      </c>
      <c r="W163" s="14">
        <v>1120</v>
      </c>
      <c r="X163" s="14">
        <v>-284</v>
      </c>
      <c r="Y163" s="76"/>
      <c r="Z163" s="14">
        <v>131</v>
      </c>
      <c r="AA163" s="14">
        <v>760</v>
      </c>
      <c r="AB163" s="14">
        <v>-629</v>
      </c>
      <c r="AC163" s="77"/>
      <c r="AD163" s="76">
        <v>1674</v>
      </c>
      <c r="AE163" s="76">
        <v>2128</v>
      </c>
      <c r="AF163" s="76">
        <v>-454</v>
      </c>
    </row>
    <row r="164" spans="1:32">
      <c r="A164" s="76" t="s">
        <v>88</v>
      </c>
      <c r="B164" s="91">
        <v>1886</v>
      </c>
      <c r="C164" s="91">
        <v>994</v>
      </c>
      <c r="D164" s="14">
        <v>892</v>
      </c>
      <c r="F164" s="14">
        <v>2817</v>
      </c>
      <c r="G164" s="14">
        <v>2179</v>
      </c>
      <c r="H164" s="14">
        <v>638</v>
      </c>
      <c r="I164" s="14"/>
      <c r="J164" s="14">
        <v>1122</v>
      </c>
      <c r="K164" s="14">
        <v>1728</v>
      </c>
      <c r="L164" s="91">
        <v>-606</v>
      </c>
      <c r="N164" s="96">
        <v>2975</v>
      </c>
      <c r="O164" s="91">
        <v>1731</v>
      </c>
      <c r="P164" s="91">
        <v>1244</v>
      </c>
      <c r="R164" s="14">
        <v>171</v>
      </c>
      <c r="S164" s="14">
        <v>617</v>
      </c>
      <c r="T164" s="14">
        <v>-446</v>
      </c>
      <c r="V164" s="14">
        <v>692</v>
      </c>
      <c r="W164" s="14">
        <v>841</v>
      </c>
      <c r="X164" s="14">
        <v>-149</v>
      </c>
      <c r="Y164" s="76"/>
      <c r="Z164" s="14">
        <v>149</v>
      </c>
      <c r="AA164" s="14">
        <v>668</v>
      </c>
      <c r="AB164" s="14">
        <v>-519</v>
      </c>
      <c r="AC164" s="77"/>
      <c r="AD164" s="76">
        <v>1846</v>
      </c>
      <c r="AE164" s="76">
        <v>2262</v>
      </c>
      <c r="AF164" s="76">
        <v>-416</v>
      </c>
    </row>
    <row r="165" spans="1:32">
      <c r="A165" s="76" t="s">
        <v>89</v>
      </c>
      <c r="B165" s="91">
        <v>2005</v>
      </c>
      <c r="C165" s="91">
        <v>1088</v>
      </c>
      <c r="D165" s="14">
        <v>917</v>
      </c>
      <c r="F165" s="14">
        <v>2946</v>
      </c>
      <c r="G165" s="14">
        <v>2106</v>
      </c>
      <c r="H165" s="14">
        <v>840</v>
      </c>
      <c r="I165" s="14"/>
      <c r="J165" s="14">
        <v>1008</v>
      </c>
      <c r="K165" s="14">
        <v>1661</v>
      </c>
      <c r="L165" s="91">
        <v>-653</v>
      </c>
      <c r="N165" s="96">
        <v>3008</v>
      </c>
      <c r="O165" s="91">
        <v>1515</v>
      </c>
      <c r="P165" s="91">
        <v>1493</v>
      </c>
      <c r="R165" s="14">
        <v>142</v>
      </c>
      <c r="S165" s="14">
        <v>735</v>
      </c>
      <c r="T165" s="14">
        <v>-593</v>
      </c>
      <c r="V165" s="14">
        <v>968</v>
      </c>
      <c r="W165" s="14">
        <v>1182</v>
      </c>
      <c r="X165" s="14">
        <v>-214</v>
      </c>
      <c r="Y165" s="76"/>
      <c r="Z165" s="14">
        <v>145</v>
      </c>
      <c r="AA165" s="14">
        <v>939</v>
      </c>
      <c r="AB165" s="14">
        <v>-794</v>
      </c>
      <c r="AC165" s="77"/>
      <c r="AD165" s="76">
        <v>1979</v>
      </c>
      <c r="AE165" s="76">
        <v>2135</v>
      </c>
      <c r="AF165" s="76">
        <v>-156</v>
      </c>
    </row>
    <row r="166" spans="1:32">
      <c r="A166" s="76" t="s">
        <v>90</v>
      </c>
      <c r="B166" s="91">
        <v>1987</v>
      </c>
      <c r="C166" s="91">
        <v>1097</v>
      </c>
      <c r="D166" s="14">
        <v>890</v>
      </c>
      <c r="F166" s="14">
        <v>2674</v>
      </c>
      <c r="G166" s="14">
        <v>2420</v>
      </c>
      <c r="H166" s="14">
        <v>254</v>
      </c>
      <c r="I166" s="14"/>
      <c r="J166" s="14">
        <v>949</v>
      </c>
      <c r="K166" s="14">
        <v>1883</v>
      </c>
      <c r="L166" s="91">
        <v>-934</v>
      </c>
      <c r="N166" s="96">
        <v>2648</v>
      </c>
      <c r="O166" s="91">
        <v>1460</v>
      </c>
      <c r="P166" s="91">
        <v>1188</v>
      </c>
      <c r="R166" s="14">
        <v>129</v>
      </c>
      <c r="S166" s="14">
        <v>550</v>
      </c>
      <c r="T166" s="14">
        <v>-421</v>
      </c>
      <c r="V166" s="14">
        <v>744</v>
      </c>
      <c r="W166" s="14">
        <v>1061</v>
      </c>
      <c r="X166" s="14">
        <v>-317</v>
      </c>
      <c r="Y166" s="76"/>
      <c r="Z166" s="14">
        <v>115</v>
      </c>
      <c r="AA166" s="14">
        <v>537</v>
      </c>
      <c r="AB166" s="14">
        <v>-422</v>
      </c>
      <c r="AC166" s="77"/>
      <c r="AD166" s="76">
        <v>2190</v>
      </c>
      <c r="AE166" s="76">
        <v>2174</v>
      </c>
      <c r="AF166" s="76">
        <v>16</v>
      </c>
    </row>
    <row r="167" spans="1:32">
      <c r="A167" s="76" t="s">
        <v>91</v>
      </c>
      <c r="B167" s="91">
        <v>2212</v>
      </c>
      <c r="C167" s="91">
        <v>1083</v>
      </c>
      <c r="D167" s="14">
        <v>1129</v>
      </c>
      <c r="F167" s="14">
        <v>2736</v>
      </c>
      <c r="G167" s="14">
        <v>2197</v>
      </c>
      <c r="H167" s="14">
        <v>539</v>
      </c>
      <c r="I167" s="14"/>
      <c r="J167" s="14">
        <v>889</v>
      </c>
      <c r="K167" s="14">
        <v>1781</v>
      </c>
      <c r="L167" s="91">
        <v>-892</v>
      </c>
      <c r="N167" s="96">
        <v>2727</v>
      </c>
      <c r="O167" s="91">
        <v>1296</v>
      </c>
      <c r="P167" s="91">
        <v>1431</v>
      </c>
      <c r="R167" s="14">
        <v>116</v>
      </c>
      <c r="S167" s="14">
        <v>823</v>
      </c>
      <c r="T167" s="14">
        <v>-707</v>
      </c>
      <c r="V167" s="14">
        <v>1064</v>
      </c>
      <c r="W167" s="14">
        <v>1223</v>
      </c>
      <c r="X167" s="14">
        <v>-159</v>
      </c>
      <c r="Y167" s="76"/>
      <c r="Z167" s="14">
        <v>127</v>
      </c>
      <c r="AA167" s="14">
        <v>834</v>
      </c>
      <c r="AB167" s="14">
        <v>-707</v>
      </c>
      <c r="AC167" s="77"/>
      <c r="AD167" s="76">
        <v>2092</v>
      </c>
      <c r="AE167" s="76">
        <v>2187</v>
      </c>
      <c r="AF167" s="76">
        <v>-95</v>
      </c>
    </row>
    <row r="168" spans="1:32">
      <c r="A168" s="76" t="s">
        <v>92</v>
      </c>
      <c r="B168" s="91">
        <v>2157</v>
      </c>
      <c r="C168" s="91">
        <v>995</v>
      </c>
      <c r="D168" s="14">
        <v>1162</v>
      </c>
      <c r="F168" s="14">
        <v>2536</v>
      </c>
      <c r="G168" s="14">
        <v>2322</v>
      </c>
      <c r="H168" s="14">
        <v>214</v>
      </c>
      <c r="I168" s="14"/>
      <c r="J168" s="14">
        <v>867</v>
      </c>
      <c r="K168" s="14">
        <v>1845</v>
      </c>
      <c r="L168" s="91">
        <v>-978</v>
      </c>
      <c r="N168" s="96">
        <v>2527</v>
      </c>
      <c r="O168" s="91">
        <v>1335</v>
      </c>
      <c r="P168" s="91">
        <v>1192</v>
      </c>
      <c r="R168" s="14">
        <v>111</v>
      </c>
      <c r="S168" s="14">
        <v>469</v>
      </c>
      <c r="T168" s="14">
        <v>-358</v>
      </c>
      <c r="V168" s="14">
        <v>639</v>
      </c>
      <c r="W168" s="14">
        <v>1107</v>
      </c>
      <c r="X168" s="14">
        <v>-468</v>
      </c>
      <c r="Y168" s="76"/>
      <c r="Z168" s="14">
        <v>129</v>
      </c>
      <c r="AA168" s="14">
        <v>649</v>
      </c>
      <c r="AB168" s="14">
        <v>-520</v>
      </c>
      <c r="AC168" s="77"/>
      <c r="AD168" s="76">
        <v>2290</v>
      </c>
      <c r="AE168" s="76">
        <v>2320</v>
      </c>
      <c r="AF168" s="76">
        <v>-30</v>
      </c>
    </row>
    <row r="169" spans="1:32">
      <c r="A169" s="76" t="s">
        <v>93</v>
      </c>
      <c r="B169" s="91">
        <v>2163</v>
      </c>
      <c r="C169" s="91">
        <v>947</v>
      </c>
      <c r="D169" s="14">
        <v>1216</v>
      </c>
      <c r="F169" s="14">
        <v>2707</v>
      </c>
      <c r="G169" s="14">
        <v>2097</v>
      </c>
      <c r="H169" s="14">
        <v>610</v>
      </c>
      <c r="I169" s="14"/>
      <c r="J169" s="14">
        <v>921</v>
      </c>
      <c r="K169" s="14">
        <v>1672</v>
      </c>
      <c r="L169" s="91">
        <v>-751</v>
      </c>
      <c r="N169" s="96">
        <v>2673</v>
      </c>
      <c r="O169" s="91">
        <v>1312</v>
      </c>
      <c r="P169" s="91">
        <v>1361</v>
      </c>
      <c r="R169" s="14">
        <v>123</v>
      </c>
      <c r="S169" s="14">
        <v>716</v>
      </c>
      <c r="T169" s="14">
        <v>-593</v>
      </c>
      <c r="V169" s="14">
        <v>1073</v>
      </c>
      <c r="W169" s="14">
        <v>1410</v>
      </c>
      <c r="X169" s="14">
        <v>-337</v>
      </c>
      <c r="Y169" s="76"/>
      <c r="Z169" s="14">
        <v>139</v>
      </c>
      <c r="AA169" s="14">
        <v>897</v>
      </c>
      <c r="AB169" s="14">
        <v>-758</v>
      </c>
      <c r="AC169" s="77"/>
      <c r="AD169" s="76">
        <v>2308</v>
      </c>
      <c r="AE169" s="76">
        <v>2446</v>
      </c>
      <c r="AF169" s="76">
        <v>-138</v>
      </c>
    </row>
    <row r="170" spans="1:32">
      <c r="A170" s="76" t="s">
        <v>94</v>
      </c>
      <c r="B170" s="91">
        <v>2318</v>
      </c>
      <c r="C170" s="91">
        <v>1023</v>
      </c>
      <c r="D170" s="14">
        <v>1295</v>
      </c>
      <c r="F170" s="14">
        <v>2721</v>
      </c>
      <c r="G170" s="14">
        <v>2594</v>
      </c>
      <c r="H170" s="14">
        <v>127</v>
      </c>
      <c r="I170" s="14"/>
      <c r="J170" s="14">
        <v>1112</v>
      </c>
      <c r="K170" s="14">
        <v>2174</v>
      </c>
      <c r="L170" s="91">
        <v>-1062</v>
      </c>
      <c r="N170" s="96">
        <v>2778</v>
      </c>
      <c r="O170" s="91">
        <v>1589</v>
      </c>
      <c r="P170" s="91">
        <v>1189</v>
      </c>
      <c r="R170" s="14">
        <v>149</v>
      </c>
      <c r="S170" s="14">
        <v>552</v>
      </c>
      <c r="T170" s="14">
        <v>-403</v>
      </c>
      <c r="V170" s="14">
        <v>811</v>
      </c>
      <c r="W170" s="14">
        <v>1192</v>
      </c>
      <c r="X170" s="14">
        <v>-381</v>
      </c>
      <c r="Y170" s="76"/>
      <c r="Z170" s="14">
        <v>113</v>
      </c>
      <c r="AA170" s="14">
        <v>561</v>
      </c>
      <c r="AB170" s="14">
        <v>-448</v>
      </c>
      <c r="AC170" s="77"/>
      <c r="AD170" s="76">
        <v>2613</v>
      </c>
      <c r="AE170" s="76">
        <v>2803</v>
      </c>
      <c r="AF170" s="76">
        <v>-190</v>
      </c>
    </row>
    <row r="171" spans="1:32">
      <c r="A171" s="76" t="s">
        <v>95</v>
      </c>
      <c r="B171" s="91">
        <v>2505</v>
      </c>
      <c r="C171" s="91">
        <v>1170</v>
      </c>
      <c r="D171" s="14">
        <v>1335</v>
      </c>
      <c r="F171" s="14">
        <v>3094</v>
      </c>
      <c r="G171" s="14">
        <v>2408</v>
      </c>
      <c r="H171" s="14">
        <v>686</v>
      </c>
      <c r="I171" s="14"/>
      <c r="J171" s="14">
        <v>1150</v>
      </c>
      <c r="K171" s="14">
        <v>1954</v>
      </c>
      <c r="L171" s="91">
        <v>-804</v>
      </c>
      <c r="N171" s="96">
        <v>3141</v>
      </c>
      <c r="O171" s="91">
        <v>1651</v>
      </c>
      <c r="P171" s="91">
        <v>1490</v>
      </c>
      <c r="R171" s="14">
        <v>129</v>
      </c>
      <c r="S171" s="14">
        <v>696</v>
      </c>
      <c r="T171" s="14">
        <v>-567</v>
      </c>
      <c r="V171" s="14">
        <v>1014</v>
      </c>
      <c r="W171" s="14">
        <v>1479</v>
      </c>
      <c r="X171" s="14">
        <v>-465</v>
      </c>
      <c r="Y171" s="76"/>
      <c r="Z171" s="14">
        <v>113</v>
      </c>
      <c r="AA171" s="14">
        <v>759</v>
      </c>
      <c r="AB171" s="14">
        <v>-646</v>
      </c>
      <c r="AC171" s="77"/>
      <c r="AD171" s="76">
        <v>2498</v>
      </c>
      <c r="AE171" s="76">
        <v>2841</v>
      </c>
      <c r="AF171" s="76">
        <v>-343</v>
      </c>
    </row>
    <row r="172" spans="1:32">
      <c r="A172" s="76" t="s">
        <v>96</v>
      </c>
      <c r="B172" s="91">
        <v>2779</v>
      </c>
      <c r="C172" s="91">
        <v>1328</v>
      </c>
      <c r="D172" s="14">
        <v>1451</v>
      </c>
      <c r="F172" s="14">
        <v>3312</v>
      </c>
      <c r="G172" s="14">
        <v>3017</v>
      </c>
      <c r="H172" s="14">
        <v>295</v>
      </c>
      <c r="I172" s="14"/>
      <c r="J172" s="14">
        <v>1250</v>
      </c>
      <c r="K172" s="14">
        <v>2365</v>
      </c>
      <c r="L172" s="91">
        <v>-1115</v>
      </c>
      <c r="N172" s="96">
        <v>3496</v>
      </c>
      <c r="O172" s="91">
        <v>2086</v>
      </c>
      <c r="P172" s="91">
        <v>1410</v>
      </c>
      <c r="R172" s="14">
        <v>166</v>
      </c>
      <c r="S172" s="14">
        <v>566</v>
      </c>
      <c r="T172" s="14">
        <v>-400</v>
      </c>
      <c r="V172" s="14">
        <v>808</v>
      </c>
      <c r="W172" s="14">
        <v>1452</v>
      </c>
      <c r="X172" s="14">
        <v>-644</v>
      </c>
      <c r="Y172" s="76"/>
      <c r="Z172" s="14">
        <v>130</v>
      </c>
      <c r="AA172" s="14">
        <v>697</v>
      </c>
      <c r="AB172" s="14">
        <v>-567</v>
      </c>
      <c r="AC172" s="77"/>
      <c r="AD172" s="76">
        <v>2956</v>
      </c>
      <c r="AE172" s="76">
        <v>3091</v>
      </c>
      <c r="AF172" s="76">
        <v>-135</v>
      </c>
    </row>
    <row r="173" spans="1:32">
      <c r="A173" s="76" t="s">
        <v>97</v>
      </c>
      <c r="B173" s="91">
        <v>2742</v>
      </c>
      <c r="C173" s="91">
        <v>1474</v>
      </c>
      <c r="D173" s="14">
        <v>1268</v>
      </c>
      <c r="F173" s="14">
        <v>4130</v>
      </c>
      <c r="G173" s="14">
        <v>2909</v>
      </c>
      <c r="H173" s="14">
        <v>1221</v>
      </c>
      <c r="I173" s="14"/>
      <c r="J173" s="14">
        <v>1731</v>
      </c>
      <c r="K173" s="14">
        <v>2393</v>
      </c>
      <c r="L173" s="91">
        <v>-662</v>
      </c>
      <c r="N173" s="96">
        <v>3929</v>
      </c>
      <c r="O173" s="91">
        <v>2046</v>
      </c>
      <c r="P173" s="91">
        <v>1883</v>
      </c>
      <c r="R173" s="14">
        <v>148</v>
      </c>
      <c r="S173" s="14">
        <v>839</v>
      </c>
      <c r="T173" s="14">
        <v>-691</v>
      </c>
      <c r="V173" s="14">
        <v>1186</v>
      </c>
      <c r="W173" s="14">
        <v>1597</v>
      </c>
      <c r="X173" s="14">
        <v>-411</v>
      </c>
      <c r="Y173" s="76"/>
      <c r="Z173" s="14">
        <v>154</v>
      </c>
      <c r="AA173" s="14">
        <v>1040</v>
      </c>
      <c r="AB173" s="14">
        <v>-886</v>
      </c>
      <c r="AC173" s="77"/>
      <c r="AD173" s="76">
        <v>3254</v>
      </c>
      <c r="AE173" s="76">
        <v>3755</v>
      </c>
      <c r="AF173" s="76">
        <v>-501</v>
      </c>
    </row>
    <row r="174" spans="1:32">
      <c r="A174" s="76" t="s">
        <v>98</v>
      </c>
      <c r="B174" s="91">
        <v>3084</v>
      </c>
      <c r="C174" s="91">
        <v>1584</v>
      </c>
      <c r="D174" s="14">
        <v>1500</v>
      </c>
      <c r="F174" s="14">
        <v>4059</v>
      </c>
      <c r="G174" s="14">
        <v>3825</v>
      </c>
      <c r="H174" s="14">
        <v>234</v>
      </c>
      <c r="I174" s="14"/>
      <c r="J174" s="14">
        <v>1768</v>
      </c>
      <c r="K174" s="14">
        <v>3010</v>
      </c>
      <c r="L174" s="91">
        <v>-1242</v>
      </c>
      <c r="N174" s="96">
        <v>3910</v>
      </c>
      <c r="O174" s="91">
        <v>2434</v>
      </c>
      <c r="P174" s="91">
        <v>1476</v>
      </c>
      <c r="R174" s="14">
        <v>131</v>
      </c>
      <c r="S174" s="14">
        <v>650</v>
      </c>
      <c r="T174" s="14">
        <v>-519</v>
      </c>
      <c r="V174" s="14">
        <v>975</v>
      </c>
      <c r="W174" s="14">
        <v>1545</v>
      </c>
      <c r="X174" s="14">
        <v>-570</v>
      </c>
      <c r="Y174" s="76"/>
      <c r="Z174" s="14">
        <v>119</v>
      </c>
      <c r="AA174" s="14">
        <v>662</v>
      </c>
      <c r="AB174" s="14">
        <v>-543</v>
      </c>
      <c r="AC174" s="77"/>
      <c r="AD174" s="76">
        <v>3995</v>
      </c>
      <c r="AE174" s="76">
        <v>4097</v>
      </c>
      <c r="AF174" s="76">
        <v>-102</v>
      </c>
    </row>
    <row r="175" spans="1:32">
      <c r="A175" s="76" t="s">
        <v>99</v>
      </c>
      <c r="B175" s="91">
        <v>3588</v>
      </c>
      <c r="C175" s="91">
        <v>1661</v>
      </c>
      <c r="D175" s="14">
        <v>1927</v>
      </c>
      <c r="F175" s="14">
        <v>4734</v>
      </c>
      <c r="G175" s="14">
        <v>3969</v>
      </c>
      <c r="H175" s="14">
        <v>765</v>
      </c>
      <c r="I175" s="14"/>
      <c r="J175" s="14">
        <v>2132</v>
      </c>
      <c r="K175" s="14">
        <v>3156</v>
      </c>
      <c r="L175" s="91">
        <v>-1024</v>
      </c>
      <c r="N175" s="96">
        <v>4401</v>
      </c>
      <c r="O175" s="91">
        <v>2612</v>
      </c>
      <c r="P175" s="91">
        <v>1789</v>
      </c>
      <c r="R175" s="14">
        <v>149</v>
      </c>
      <c r="S175" s="14">
        <v>732</v>
      </c>
      <c r="T175" s="14">
        <v>-583</v>
      </c>
      <c r="V175" s="14">
        <v>1155</v>
      </c>
      <c r="W175" s="14">
        <v>1833</v>
      </c>
      <c r="X175" s="14">
        <v>-678</v>
      </c>
      <c r="Y175" s="76"/>
      <c r="Z175" s="14">
        <v>131</v>
      </c>
      <c r="AA175" s="14">
        <v>991</v>
      </c>
      <c r="AB175" s="14">
        <v>-860</v>
      </c>
      <c r="AC175" s="77"/>
      <c r="AD175" s="76">
        <v>3954</v>
      </c>
      <c r="AE175" s="76">
        <v>4525</v>
      </c>
      <c r="AF175" s="76">
        <v>-571</v>
      </c>
    </row>
    <row r="176" spans="1:32">
      <c r="A176" s="76" t="s">
        <v>100</v>
      </c>
      <c r="B176" s="91">
        <v>4622</v>
      </c>
      <c r="C176" s="91">
        <v>1859</v>
      </c>
      <c r="D176" s="14">
        <v>2763</v>
      </c>
      <c r="F176" s="14">
        <v>4633</v>
      </c>
      <c r="G176" s="14">
        <v>5597</v>
      </c>
      <c r="H176" s="14">
        <v>-964</v>
      </c>
      <c r="I176" s="14"/>
      <c r="J176" s="14">
        <v>2129</v>
      </c>
      <c r="K176" s="14">
        <v>4650</v>
      </c>
      <c r="L176" s="91">
        <v>-2521</v>
      </c>
      <c r="N176" s="96">
        <v>4701</v>
      </c>
      <c r="O176" s="91">
        <v>3144</v>
      </c>
      <c r="P176" s="91">
        <v>1557</v>
      </c>
      <c r="R176" s="14">
        <v>169</v>
      </c>
      <c r="S176" s="14">
        <v>558</v>
      </c>
      <c r="T176" s="14">
        <v>-389</v>
      </c>
      <c r="V176" s="14">
        <v>949</v>
      </c>
      <c r="W176" s="14">
        <v>1695</v>
      </c>
      <c r="X176" s="14">
        <v>-746</v>
      </c>
      <c r="Y176" s="76"/>
      <c r="Z176" s="14">
        <v>155</v>
      </c>
      <c r="AA176" s="14">
        <v>788</v>
      </c>
      <c r="AB176" s="14">
        <v>-633</v>
      </c>
      <c r="AC176" s="77"/>
      <c r="AD176" s="76">
        <v>5098</v>
      </c>
      <c r="AE176" s="76">
        <v>5129</v>
      </c>
      <c r="AF176" s="76">
        <v>-31</v>
      </c>
    </row>
    <row r="177" spans="1:32">
      <c r="A177" s="76" t="s">
        <v>101</v>
      </c>
      <c r="B177" s="91">
        <v>4246</v>
      </c>
      <c r="C177" s="91">
        <v>2304</v>
      </c>
      <c r="D177" s="14">
        <v>1942</v>
      </c>
      <c r="F177" s="14">
        <v>5599</v>
      </c>
      <c r="G177" s="14">
        <v>4914</v>
      </c>
      <c r="H177" s="14">
        <v>685</v>
      </c>
      <c r="I177" s="14"/>
      <c r="J177" s="14">
        <v>2183</v>
      </c>
      <c r="K177" s="14">
        <v>3806</v>
      </c>
      <c r="L177" s="91">
        <v>-1623</v>
      </c>
      <c r="N177" s="96">
        <v>5699</v>
      </c>
      <c r="O177" s="91">
        <v>3391</v>
      </c>
      <c r="P177" s="91">
        <v>2308</v>
      </c>
      <c r="R177" s="14">
        <v>157</v>
      </c>
      <c r="S177" s="14">
        <v>774</v>
      </c>
      <c r="T177" s="14">
        <v>-617</v>
      </c>
      <c r="V177" s="14">
        <v>1265</v>
      </c>
      <c r="W177" s="14">
        <v>2225</v>
      </c>
      <c r="X177" s="14">
        <v>-960</v>
      </c>
      <c r="Y177" s="76"/>
      <c r="Z177" s="14">
        <v>189</v>
      </c>
      <c r="AA177" s="14">
        <v>1238</v>
      </c>
      <c r="AB177" s="14">
        <v>-1049</v>
      </c>
      <c r="AC177" s="77"/>
      <c r="AD177" s="76">
        <v>5643</v>
      </c>
      <c r="AE177" s="76">
        <v>5644</v>
      </c>
      <c r="AF177" s="76">
        <v>-1</v>
      </c>
    </row>
    <row r="178" spans="1:32">
      <c r="A178" s="76" t="s">
        <v>102</v>
      </c>
      <c r="B178" s="91">
        <v>4239</v>
      </c>
      <c r="C178" s="91">
        <v>2427</v>
      </c>
      <c r="D178" s="14">
        <v>1812</v>
      </c>
      <c r="F178" s="14">
        <v>5370</v>
      </c>
      <c r="G178" s="14">
        <v>5601</v>
      </c>
      <c r="H178" s="14">
        <v>-231</v>
      </c>
      <c r="I178" s="14"/>
      <c r="J178" s="14">
        <v>1984</v>
      </c>
      <c r="K178" s="14">
        <v>4128</v>
      </c>
      <c r="L178" s="91">
        <v>-2144</v>
      </c>
      <c r="N178" s="96">
        <v>5719</v>
      </c>
      <c r="O178" s="91">
        <v>3806</v>
      </c>
      <c r="P178" s="91">
        <v>1913</v>
      </c>
      <c r="R178" s="14">
        <v>119</v>
      </c>
      <c r="S178" s="14">
        <v>627</v>
      </c>
      <c r="T178" s="14">
        <v>-508</v>
      </c>
      <c r="V178" s="14">
        <v>1182</v>
      </c>
      <c r="W178" s="14">
        <v>1798</v>
      </c>
      <c r="X178" s="14">
        <v>-616</v>
      </c>
      <c r="Y178" s="76"/>
      <c r="Z178" s="14">
        <v>142</v>
      </c>
      <c r="AA178" s="14">
        <v>806</v>
      </c>
      <c r="AB178" s="14">
        <v>-664</v>
      </c>
      <c r="AC178" s="77"/>
      <c r="AD178" s="76">
        <v>6536</v>
      </c>
      <c r="AE178" s="76">
        <v>6329</v>
      </c>
      <c r="AF178" s="76">
        <v>207</v>
      </c>
    </row>
    <row r="179" spans="1:32">
      <c r="A179" s="76" t="s">
        <v>103</v>
      </c>
      <c r="B179" s="91">
        <v>4882</v>
      </c>
      <c r="C179" s="91">
        <v>2477</v>
      </c>
      <c r="D179" s="14">
        <v>2405</v>
      </c>
      <c r="F179" s="14">
        <v>5482</v>
      </c>
      <c r="G179" s="14">
        <v>5058</v>
      </c>
      <c r="H179" s="14">
        <v>424</v>
      </c>
      <c r="I179" s="14"/>
      <c r="J179" s="14">
        <v>1717</v>
      </c>
      <c r="K179" s="14">
        <v>3719</v>
      </c>
      <c r="L179" s="91">
        <v>-2002</v>
      </c>
      <c r="N179" s="96">
        <v>6081</v>
      </c>
      <c r="O179" s="91">
        <v>3655</v>
      </c>
      <c r="P179" s="91">
        <v>2426</v>
      </c>
      <c r="R179" s="14">
        <v>146</v>
      </c>
      <c r="S179" s="14">
        <v>776</v>
      </c>
      <c r="T179" s="14">
        <v>-630</v>
      </c>
      <c r="V179" s="14">
        <v>1270</v>
      </c>
      <c r="W179" s="14">
        <v>2394</v>
      </c>
      <c r="X179" s="14">
        <v>-1124</v>
      </c>
      <c r="Y179" s="76"/>
      <c r="Z179" s="14">
        <v>181</v>
      </c>
      <c r="AA179" s="14">
        <v>1227</v>
      </c>
      <c r="AB179" s="14">
        <v>-1046</v>
      </c>
      <c r="AC179" s="77"/>
      <c r="AD179" s="76">
        <v>5656</v>
      </c>
      <c r="AE179" s="76">
        <v>5685</v>
      </c>
      <c r="AF179" s="76">
        <v>-29</v>
      </c>
    </row>
    <row r="180" spans="1:32">
      <c r="A180" s="76" t="s">
        <v>104</v>
      </c>
      <c r="B180" s="91">
        <v>4859</v>
      </c>
      <c r="C180" s="91">
        <v>2580</v>
      </c>
      <c r="D180" s="14">
        <v>2279</v>
      </c>
      <c r="F180" s="14">
        <v>5526</v>
      </c>
      <c r="G180" s="14">
        <v>5776</v>
      </c>
      <c r="H180" s="14">
        <v>-250</v>
      </c>
      <c r="I180" s="14"/>
      <c r="J180" s="14">
        <v>1886</v>
      </c>
      <c r="K180" s="14">
        <v>4139</v>
      </c>
      <c r="L180" s="91">
        <v>-2253</v>
      </c>
      <c r="N180" s="96">
        <v>6051</v>
      </c>
      <c r="O180" s="91">
        <v>4048</v>
      </c>
      <c r="P180" s="91">
        <v>2003</v>
      </c>
      <c r="R180" s="14">
        <v>148</v>
      </c>
      <c r="S180" s="14">
        <v>709</v>
      </c>
      <c r="T180" s="14">
        <v>-561</v>
      </c>
      <c r="V180" s="14">
        <v>1155</v>
      </c>
      <c r="W180" s="14">
        <v>1847</v>
      </c>
      <c r="X180" s="14">
        <v>-692</v>
      </c>
      <c r="Y180" s="76"/>
      <c r="Z180" s="14">
        <v>195</v>
      </c>
      <c r="AA180" s="14">
        <v>977</v>
      </c>
      <c r="AB180" s="14">
        <v>-782</v>
      </c>
      <c r="AC180" s="77"/>
      <c r="AD180" s="76">
        <v>6029</v>
      </c>
      <c r="AE180" s="76">
        <v>6023</v>
      </c>
      <c r="AF180" s="76">
        <v>6</v>
      </c>
    </row>
    <row r="181" spans="1:32">
      <c r="A181" s="76" t="s">
        <v>105</v>
      </c>
      <c r="B181" s="91">
        <v>4807</v>
      </c>
      <c r="C181" s="91">
        <v>2608</v>
      </c>
      <c r="D181" s="14">
        <v>2199</v>
      </c>
      <c r="F181" s="14">
        <v>6008</v>
      </c>
      <c r="G181" s="14">
        <v>4785</v>
      </c>
      <c r="H181" s="14">
        <v>1223</v>
      </c>
      <c r="I181" s="14"/>
      <c r="J181" s="14">
        <v>2083</v>
      </c>
      <c r="K181" s="14">
        <v>3397</v>
      </c>
      <c r="L181" s="91">
        <v>-1314</v>
      </c>
      <c r="N181" s="96">
        <v>6120</v>
      </c>
      <c r="O181" s="91">
        <v>3583</v>
      </c>
      <c r="P181" s="91">
        <v>2537</v>
      </c>
      <c r="R181" s="14">
        <v>177</v>
      </c>
      <c r="S181" s="14">
        <v>884</v>
      </c>
      <c r="T181" s="14">
        <v>-707</v>
      </c>
      <c r="V181" s="14">
        <v>1423</v>
      </c>
      <c r="W181" s="14">
        <v>2666</v>
      </c>
      <c r="X181" s="14">
        <v>-1243</v>
      </c>
      <c r="Y181" s="76"/>
      <c r="Z181" s="14">
        <v>224</v>
      </c>
      <c r="AA181" s="14">
        <v>1372</v>
      </c>
      <c r="AB181" s="14">
        <v>-1148</v>
      </c>
      <c r="AC181" s="77"/>
      <c r="AD181" s="76">
        <v>6853</v>
      </c>
      <c r="AE181" s="76">
        <v>7177</v>
      </c>
      <c r="AF181" s="76">
        <v>-324</v>
      </c>
    </row>
    <row r="182" spans="1:32">
      <c r="A182" s="76" t="s">
        <v>106</v>
      </c>
      <c r="B182" s="91">
        <v>4677</v>
      </c>
      <c r="C182" s="91">
        <v>2603</v>
      </c>
      <c r="D182" s="14">
        <v>2074</v>
      </c>
      <c r="F182" s="14">
        <v>5554</v>
      </c>
      <c r="G182" s="14">
        <v>5199</v>
      </c>
      <c r="H182" s="14">
        <v>355</v>
      </c>
      <c r="I182" s="14"/>
      <c r="J182" s="14">
        <v>1974</v>
      </c>
      <c r="K182" s="14">
        <v>3676</v>
      </c>
      <c r="L182" s="91">
        <v>-1702</v>
      </c>
      <c r="N182" s="96">
        <v>5800</v>
      </c>
      <c r="O182" s="91">
        <v>3743</v>
      </c>
      <c r="P182" s="91">
        <v>2057</v>
      </c>
      <c r="R182" s="14">
        <v>173</v>
      </c>
      <c r="S182" s="14">
        <v>616</v>
      </c>
      <c r="T182" s="14">
        <v>-443</v>
      </c>
      <c r="V182" s="14">
        <v>1247</v>
      </c>
      <c r="W182" s="14">
        <v>2199</v>
      </c>
      <c r="X182" s="14">
        <v>-952</v>
      </c>
      <c r="Y182" s="76"/>
      <c r="Z182" s="14">
        <v>145</v>
      </c>
      <c r="AA182" s="14">
        <v>844</v>
      </c>
      <c r="AB182" s="14">
        <v>-699</v>
      </c>
      <c r="AC182" s="77"/>
      <c r="AD182" s="76">
        <v>8168</v>
      </c>
      <c r="AE182" s="76">
        <v>8503</v>
      </c>
      <c r="AF182" s="76">
        <v>-335</v>
      </c>
    </row>
    <row r="183" spans="1:32">
      <c r="A183" s="76" t="s">
        <v>107</v>
      </c>
      <c r="B183" s="91">
        <v>5346</v>
      </c>
      <c r="C183" s="91">
        <v>2845</v>
      </c>
      <c r="D183" s="14">
        <v>2501</v>
      </c>
      <c r="F183" s="14">
        <v>6495</v>
      </c>
      <c r="G183" s="14">
        <v>5196</v>
      </c>
      <c r="H183" s="14">
        <v>1299</v>
      </c>
      <c r="I183" s="14"/>
      <c r="J183" s="14">
        <v>2349</v>
      </c>
      <c r="K183" s="14">
        <v>3842</v>
      </c>
      <c r="L183" s="91">
        <v>-1493</v>
      </c>
      <c r="N183" s="96">
        <v>6722</v>
      </c>
      <c r="O183" s="91">
        <v>3930</v>
      </c>
      <c r="P183" s="91">
        <v>2792</v>
      </c>
      <c r="R183" s="14">
        <v>215</v>
      </c>
      <c r="S183" s="14">
        <v>982</v>
      </c>
      <c r="T183" s="14">
        <v>-767</v>
      </c>
      <c r="V183" s="14">
        <v>1469</v>
      </c>
      <c r="W183" s="14">
        <v>3043</v>
      </c>
      <c r="X183" s="14">
        <v>-1574</v>
      </c>
      <c r="Y183" s="76"/>
      <c r="Z183" s="14">
        <v>181</v>
      </c>
      <c r="AA183" s="14">
        <v>1240</v>
      </c>
      <c r="AB183" s="14">
        <v>-1059</v>
      </c>
      <c r="AC183" s="77"/>
      <c r="AD183" s="76">
        <v>9811</v>
      </c>
      <c r="AE183" s="76">
        <v>10211</v>
      </c>
      <c r="AF183" s="76">
        <v>-400</v>
      </c>
    </row>
    <row r="184" spans="1:32">
      <c r="A184" s="76" t="s">
        <v>108</v>
      </c>
      <c r="B184" s="91">
        <v>5483</v>
      </c>
      <c r="C184" s="91">
        <v>3275</v>
      </c>
      <c r="D184" s="14">
        <v>2208</v>
      </c>
      <c r="F184" s="14">
        <v>6926</v>
      </c>
      <c r="G184" s="14">
        <v>6677</v>
      </c>
      <c r="H184" s="14">
        <v>249</v>
      </c>
      <c r="I184" s="14"/>
      <c r="J184" s="14">
        <v>2655</v>
      </c>
      <c r="K184" s="14">
        <v>4775</v>
      </c>
      <c r="L184" s="91">
        <v>-2120</v>
      </c>
      <c r="N184" s="96">
        <v>7067</v>
      </c>
      <c r="O184" s="91">
        <v>4698</v>
      </c>
      <c r="P184" s="91">
        <v>2369</v>
      </c>
      <c r="R184" s="14">
        <v>196</v>
      </c>
      <c r="S184" s="14">
        <v>873</v>
      </c>
      <c r="T184" s="14">
        <v>-677</v>
      </c>
      <c r="V184" s="14">
        <v>1395</v>
      </c>
      <c r="W184" s="14">
        <v>2214</v>
      </c>
      <c r="X184" s="14">
        <v>-819</v>
      </c>
      <c r="Y184" s="76"/>
      <c r="Z184" s="14">
        <v>188</v>
      </c>
      <c r="AA184" s="14">
        <v>957</v>
      </c>
      <c r="AB184" s="14">
        <v>-769</v>
      </c>
      <c r="AC184" s="77"/>
      <c r="AD184" s="76">
        <v>11446</v>
      </c>
      <c r="AE184" s="76">
        <v>11638</v>
      </c>
      <c r="AF184" s="76">
        <v>-192</v>
      </c>
    </row>
    <row r="185" spans="1:32">
      <c r="A185" s="76" t="s">
        <v>109</v>
      </c>
      <c r="B185" s="91">
        <v>5917</v>
      </c>
      <c r="C185" s="91">
        <v>3333</v>
      </c>
      <c r="D185" s="14">
        <v>2584</v>
      </c>
      <c r="F185" s="14">
        <v>6842</v>
      </c>
      <c r="G185" s="14">
        <v>5766</v>
      </c>
      <c r="H185" s="14">
        <v>1076</v>
      </c>
      <c r="I185" s="14"/>
      <c r="J185" s="14">
        <v>2284</v>
      </c>
      <c r="K185" s="14">
        <v>4111</v>
      </c>
      <c r="L185" s="91">
        <v>-1827</v>
      </c>
      <c r="N185" s="96">
        <v>7211</v>
      </c>
      <c r="O185" s="91">
        <v>4308</v>
      </c>
      <c r="P185" s="91">
        <v>2903</v>
      </c>
      <c r="R185" s="14">
        <v>208</v>
      </c>
      <c r="S185" s="14">
        <v>999</v>
      </c>
      <c r="T185" s="14">
        <v>-791</v>
      </c>
      <c r="V185" s="14">
        <v>1665</v>
      </c>
      <c r="W185" s="14">
        <v>3248</v>
      </c>
      <c r="X185" s="14">
        <v>-1583</v>
      </c>
      <c r="Y185" s="76"/>
      <c r="Z185" s="14">
        <v>229</v>
      </c>
      <c r="AA185" s="14">
        <v>1361</v>
      </c>
      <c r="AB185" s="14">
        <v>-1132</v>
      </c>
      <c r="AC185" s="77"/>
      <c r="AD185" s="76">
        <v>10200</v>
      </c>
      <c r="AE185" s="76">
        <v>10354</v>
      </c>
      <c r="AF185" s="76">
        <v>-154</v>
      </c>
    </row>
    <row r="186" spans="1:32">
      <c r="A186" s="76" t="s">
        <v>110</v>
      </c>
      <c r="B186" s="91">
        <v>5739</v>
      </c>
      <c r="C186" s="91">
        <v>3419</v>
      </c>
      <c r="D186" s="14">
        <v>2320</v>
      </c>
      <c r="F186" s="14">
        <v>6584</v>
      </c>
      <c r="G186" s="14">
        <v>6327</v>
      </c>
      <c r="H186" s="14">
        <v>257</v>
      </c>
      <c r="I186" s="14"/>
      <c r="J186" s="14">
        <v>2233</v>
      </c>
      <c r="K186" s="14">
        <v>4429</v>
      </c>
      <c r="L186" s="91">
        <v>-2196</v>
      </c>
      <c r="N186" s="96">
        <v>7061</v>
      </c>
      <c r="O186" s="91">
        <v>4608</v>
      </c>
      <c r="P186" s="91">
        <v>2453</v>
      </c>
      <c r="R186" s="14">
        <v>226</v>
      </c>
      <c r="S186" s="14">
        <v>821</v>
      </c>
      <c r="T186" s="14">
        <v>-595</v>
      </c>
      <c r="V186" s="14">
        <v>1564</v>
      </c>
      <c r="W186" s="14">
        <v>2446</v>
      </c>
      <c r="X186" s="14">
        <v>-882</v>
      </c>
      <c r="Y186" s="76"/>
      <c r="Z186" s="14">
        <v>177</v>
      </c>
      <c r="AA186" s="14">
        <v>910</v>
      </c>
      <c r="AB186" s="14">
        <v>-733</v>
      </c>
      <c r="AC186" s="77"/>
      <c r="AD186" s="76">
        <v>10988</v>
      </c>
      <c r="AE186" s="76">
        <v>11355</v>
      </c>
      <c r="AF186" s="76">
        <v>-367</v>
      </c>
    </row>
    <row r="187" spans="1:32">
      <c r="A187" s="76" t="s">
        <v>111</v>
      </c>
      <c r="B187" s="91">
        <v>6256</v>
      </c>
      <c r="C187" s="91">
        <v>3437</v>
      </c>
      <c r="D187" s="14">
        <v>2819</v>
      </c>
      <c r="F187" s="14">
        <v>6800</v>
      </c>
      <c r="G187" s="14">
        <v>5747</v>
      </c>
      <c r="H187" s="14">
        <v>1053</v>
      </c>
      <c r="I187" s="14"/>
      <c r="J187" s="14">
        <v>2115</v>
      </c>
      <c r="K187" s="14">
        <v>3974</v>
      </c>
      <c r="L187" s="91">
        <v>-1859</v>
      </c>
      <c r="N187" s="96">
        <v>7109</v>
      </c>
      <c r="O187" s="91">
        <v>4197</v>
      </c>
      <c r="P187" s="91">
        <v>2912</v>
      </c>
      <c r="R187" s="14">
        <v>228</v>
      </c>
      <c r="S187" s="14">
        <v>1001</v>
      </c>
      <c r="T187" s="14">
        <v>-773</v>
      </c>
      <c r="V187" s="14">
        <v>1589</v>
      </c>
      <c r="W187" s="14">
        <v>3278</v>
      </c>
      <c r="X187" s="14">
        <v>-1689</v>
      </c>
      <c r="Y187" s="76"/>
      <c r="Z187" s="14">
        <v>208</v>
      </c>
      <c r="AA187" s="14">
        <v>1142</v>
      </c>
      <c r="AB187" s="14">
        <v>-934</v>
      </c>
      <c r="AC187" s="77"/>
      <c r="AD187" s="76">
        <v>10699</v>
      </c>
      <c r="AE187" s="76">
        <v>11175</v>
      </c>
      <c r="AF187" s="76">
        <v>-476</v>
      </c>
    </row>
    <row r="188" spans="1:32">
      <c r="A188" s="76" t="s">
        <v>112</v>
      </c>
      <c r="B188" s="91">
        <v>5553</v>
      </c>
      <c r="C188" s="91">
        <v>3189</v>
      </c>
      <c r="D188" s="14">
        <v>2364</v>
      </c>
      <c r="F188" s="14">
        <v>6489</v>
      </c>
      <c r="G188" s="14">
        <v>6024</v>
      </c>
      <c r="H188" s="14">
        <v>465</v>
      </c>
      <c r="I188" s="14"/>
      <c r="J188" s="14">
        <v>2288</v>
      </c>
      <c r="K188" s="14">
        <v>4220</v>
      </c>
      <c r="L188" s="91">
        <v>-1932</v>
      </c>
      <c r="N188" s="96">
        <v>6458</v>
      </c>
      <c r="O188" s="91">
        <v>4061</v>
      </c>
      <c r="P188" s="91">
        <v>2397</v>
      </c>
      <c r="R188" s="14">
        <v>212</v>
      </c>
      <c r="S188" s="14">
        <v>873</v>
      </c>
      <c r="T188" s="14">
        <v>-661</v>
      </c>
      <c r="V188" s="14">
        <v>1422</v>
      </c>
      <c r="W188" s="14">
        <v>2448</v>
      </c>
      <c r="X188" s="14">
        <v>-1026</v>
      </c>
      <c r="Y188" s="76"/>
      <c r="Z188" s="14">
        <v>204</v>
      </c>
      <c r="AA188" s="14">
        <v>885</v>
      </c>
      <c r="AB188" s="14">
        <v>-681</v>
      </c>
      <c r="AC188" s="77"/>
      <c r="AD188" s="76">
        <v>11052</v>
      </c>
      <c r="AE188" s="76">
        <v>11513</v>
      </c>
      <c r="AF188" s="76">
        <v>-461</v>
      </c>
    </row>
    <row r="189" spans="1:32">
      <c r="A189" s="76" t="s">
        <v>113</v>
      </c>
      <c r="B189" s="91">
        <v>5513</v>
      </c>
      <c r="C189" s="91">
        <v>2992</v>
      </c>
      <c r="D189" s="14">
        <v>2521</v>
      </c>
      <c r="F189" s="14">
        <v>6905</v>
      </c>
      <c r="G189" s="14">
        <v>5122</v>
      </c>
      <c r="H189" s="14">
        <v>1783</v>
      </c>
      <c r="I189" s="14"/>
      <c r="J189" s="14">
        <v>2347</v>
      </c>
      <c r="K189" s="14">
        <v>3578</v>
      </c>
      <c r="L189" s="91">
        <v>-1231</v>
      </c>
      <c r="N189" s="96">
        <v>6891</v>
      </c>
      <c r="O189" s="91">
        <v>3877</v>
      </c>
      <c r="P189" s="91">
        <v>3014</v>
      </c>
      <c r="R189" s="14">
        <v>261</v>
      </c>
      <c r="S189" s="14">
        <v>1107</v>
      </c>
      <c r="T189" s="14">
        <v>-846</v>
      </c>
      <c r="V189" s="14">
        <v>1677</v>
      </c>
      <c r="W189" s="14">
        <v>3284</v>
      </c>
      <c r="X189" s="14">
        <v>-1607</v>
      </c>
      <c r="Y189" s="76"/>
      <c r="Z189" s="14">
        <v>247</v>
      </c>
      <c r="AA189" s="14">
        <v>1248</v>
      </c>
      <c r="AB189" s="14">
        <v>-1001</v>
      </c>
      <c r="AC189" s="77"/>
      <c r="AD189" s="76">
        <v>10571</v>
      </c>
      <c r="AE189" s="76">
        <v>11421</v>
      </c>
      <c r="AF189" s="76">
        <v>-850</v>
      </c>
    </row>
    <row r="190" spans="1:32">
      <c r="A190" s="76" t="s">
        <v>114</v>
      </c>
      <c r="B190" s="91">
        <v>5551</v>
      </c>
      <c r="C190" s="91">
        <v>3245</v>
      </c>
      <c r="D190" s="14">
        <v>2306</v>
      </c>
      <c r="F190" s="14">
        <v>6661</v>
      </c>
      <c r="G190" s="14">
        <v>6376</v>
      </c>
      <c r="H190" s="14">
        <v>285</v>
      </c>
      <c r="I190" s="14"/>
      <c r="J190" s="14">
        <v>2309</v>
      </c>
      <c r="K190" s="14">
        <v>4768</v>
      </c>
      <c r="L190" s="91">
        <v>-2459</v>
      </c>
      <c r="N190" s="96">
        <v>6748</v>
      </c>
      <c r="O190" s="91">
        <v>4004</v>
      </c>
      <c r="P190" s="91">
        <v>2744</v>
      </c>
      <c r="R190" s="14">
        <v>223</v>
      </c>
      <c r="S190" s="14">
        <v>826</v>
      </c>
      <c r="T190" s="14">
        <v>-603</v>
      </c>
      <c r="V190" s="14">
        <v>1599</v>
      </c>
      <c r="W190" s="14">
        <v>2587</v>
      </c>
      <c r="X190" s="14">
        <v>-988</v>
      </c>
      <c r="Y190" s="76"/>
      <c r="Z190" s="14">
        <v>153</v>
      </c>
      <c r="AA190" s="14">
        <v>801</v>
      </c>
      <c r="AB190" s="14">
        <v>-648</v>
      </c>
      <c r="AC190" s="77"/>
      <c r="AD190" s="76">
        <v>9722</v>
      </c>
      <c r="AE190" s="76">
        <v>10074</v>
      </c>
      <c r="AF190" s="76">
        <v>-352</v>
      </c>
    </row>
    <row r="191" spans="1:32">
      <c r="A191" s="76" t="s">
        <v>115</v>
      </c>
      <c r="B191" s="91">
        <v>6252</v>
      </c>
      <c r="C191" s="91">
        <v>3515</v>
      </c>
      <c r="D191" s="14">
        <v>2737</v>
      </c>
      <c r="F191" s="14">
        <v>7612</v>
      </c>
      <c r="G191" s="14">
        <v>5836</v>
      </c>
      <c r="H191" s="14">
        <v>1776</v>
      </c>
      <c r="I191" s="14"/>
      <c r="J191" s="14">
        <v>2758</v>
      </c>
      <c r="K191" s="14">
        <v>4190</v>
      </c>
      <c r="L191" s="91">
        <v>-1432</v>
      </c>
      <c r="N191" s="96">
        <v>7222</v>
      </c>
      <c r="O191" s="91">
        <v>4014</v>
      </c>
      <c r="P191" s="91">
        <v>3208</v>
      </c>
      <c r="R191" s="14">
        <v>238</v>
      </c>
      <c r="S191" s="14">
        <v>931</v>
      </c>
      <c r="T191" s="14">
        <v>-693</v>
      </c>
      <c r="V191" s="14">
        <v>1555</v>
      </c>
      <c r="W191" s="14">
        <v>3386</v>
      </c>
      <c r="X191" s="14">
        <v>-1831</v>
      </c>
      <c r="Y191" s="76"/>
      <c r="Z191" s="14">
        <v>179</v>
      </c>
      <c r="AA191" s="14">
        <v>1061</v>
      </c>
      <c r="AB191" s="14">
        <v>-882</v>
      </c>
      <c r="AC191" s="77"/>
      <c r="AD191" s="76">
        <v>9186</v>
      </c>
      <c r="AE191" s="76">
        <v>10293</v>
      </c>
      <c r="AF191" s="76">
        <v>-1107</v>
      </c>
    </row>
    <row r="192" spans="1:32">
      <c r="A192" s="76" t="s">
        <v>116</v>
      </c>
      <c r="B192" s="91">
        <v>6483</v>
      </c>
      <c r="C192" s="91">
        <v>3481</v>
      </c>
      <c r="D192" s="14">
        <v>3002</v>
      </c>
      <c r="F192" s="14">
        <v>7266</v>
      </c>
      <c r="G192" s="14">
        <v>7011</v>
      </c>
      <c r="H192" s="14">
        <v>255</v>
      </c>
      <c r="I192" s="14"/>
      <c r="J192" s="14">
        <v>2509</v>
      </c>
      <c r="K192" s="14">
        <v>4987</v>
      </c>
      <c r="L192" s="91">
        <v>-2478</v>
      </c>
      <c r="N192" s="97">
        <v>7169</v>
      </c>
      <c r="O192" s="91">
        <v>4436</v>
      </c>
      <c r="P192" s="91">
        <v>2733</v>
      </c>
      <c r="R192" s="14">
        <v>259</v>
      </c>
      <c r="S192" s="14">
        <v>841</v>
      </c>
      <c r="T192" s="14">
        <v>-582</v>
      </c>
      <c r="V192" s="14">
        <v>1535</v>
      </c>
      <c r="W192" s="14">
        <v>3006</v>
      </c>
      <c r="X192" s="14">
        <v>-1471</v>
      </c>
      <c r="Y192" s="76"/>
      <c r="Z192" s="14">
        <v>166</v>
      </c>
      <c r="AA192" s="14">
        <v>849</v>
      </c>
      <c r="AB192" s="14">
        <v>-683</v>
      </c>
      <c r="AC192" s="77"/>
      <c r="AD192" s="76">
        <v>10140</v>
      </c>
      <c r="AE192" s="76">
        <v>10661</v>
      </c>
      <c r="AF192" s="76">
        <v>-521</v>
      </c>
    </row>
    <row r="193" spans="1:32">
      <c r="A193" s="76" t="s">
        <v>117</v>
      </c>
      <c r="B193" s="91">
        <v>6665</v>
      </c>
      <c r="C193" s="91">
        <v>3871</v>
      </c>
      <c r="D193" s="14">
        <v>2794</v>
      </c>
      <c r="F193" s="14">
        <v>8128</v>
      </c>
      <c r="G193" s="14">
        <v>6493</v>
      </c>
      <c r="H193" s="14">
        <v>1635</v>
      </c>
      <c r="I193" s="14"/>
      <c r="J193" s="14">
        <v>3090</v>
      </c>
      <c r="K193" s="14">
        <v>4243</v>
      </c>
      <c r="L193" s="91">
        <v>-1153</v>
      </c>
      <c r="N193" s="96">
        <v>7310</v>
      </c>
      <c r="O193" s="91">
        <v>4522</v>
      </c>
      <c r="P193" s="91">
        <v>2788</v>
      </c>
      <c r="R193" s="14">
        <v>154</v>
      </c>
      <c r="S193" s="14">
        <v>894</v>
      </c>
      <c r="T193" s="14">
        <v>-740</v>
      </c>
      <c r="V193" s="14">
        <v>1692</v>
      </c>
      <c r="W193" s="14">
        <v>3730</v>
      </c>
      <c r="X193" s="14">
        <v>-2038</v>
      </c>
      <c r="Y193" s="76"/>
      <c r="Z193" s="14">
        <v>207</v>
      </c>
      <c r="AA193" s="14">
        <v>1031</v>
      </c>
      <c r="AB193" s="14">
        <v>-824</v>
      </c>
      <c r="AC193" s="77"/>
      <c r="AD193" s="76">
        <v>10691</v>
      </c>
      <c r="AE193" s="76">
        <v>11518</v>
      </c>
      <c r="AF193" s="76">
        <v>-827</v>
      </c>
    </row>
    <row r="194" spans="1:32">
      <c r="A194" s="76" t="s">
        <v>118</v>
      </c>
      <c r="B194" s="91">
        <v>7105</v>
      </c>
      <c r="C194" s="91">
        <v>3963</v>
      </c>
      <c r="D194" s="14">
        <v>3142</v>
      </c>
      <c r="F194" s="14">
        <v>7833</v>
      </c>
      <c r="G194" s="14">
        <v>7314</v>
      </c>
      <c r="H194" s="14">
        <v>519</v>
      </c>
      <c r="I194" s="14"/>
      <c r="J194" s="14">
        <v>2706</v>
      </c>
      <c r="K194" s="14">
        <v>5156</v>
      </c>
      <c r="L194" s="91">
        <v>-2450</v>
      </c>
      <c r="N194" s="96">
        <v>7684</v>
      </c>
      <c r="O194" s="91">
        <v>4715</v>
      </c>
      <c r="P194" s="91">
        <v>2969</v>
      </c>
      <c r="R194" s="14">
        <v>139</v>
      </c>
      <c r="S194" s="14">
        <v>728</v>
      </c>
      <c r="T194" s="14">
        <v>-589</v>
      </c>
      <c r="V194" s="14">
        <v>1671</v>
      </c>
      <c r="W194" s="14">
        <v>3073</v>
      </c>
      <c r="X194" s="14">
        <v>-1402</v>
      </c>
      <c r="Y194" s="76"/>
      <c r="Z194" s="14">
        <v>144</v>
      </c>
      <c r="AA194" s="14">
        <v>916</v>
      </c>
      <c r="AB194" s="14">
        <v>-772</v>
      </c>
      <c r="AC194" s="77"/>
      <c r="AD194" s="76">
        <v>11029</v>
      </c>
      <c r="AE194" s="76">
        <v>11927</v>
      </c>
      <c r="AF194" s="76">
        <v>-898</v>
      </c>
    </row>
    <row r="195" spans="1:32">
      <c r="A195" s="76" t="s">
        <v>119</v>
      </c>
      <c r="B195" s="91">
        <v>7614</v>
      </c>
      <c r="C195" s="91">
        <v>4580</v>
      </c>
      <c r="D195" s="14">
        <v>3034</v>
      </c>
      <c r="F195" s="14">
        <v>8897</v>
      </c>
      <c r="G195" s="14">
        <v>7090</v>
      </c>
      <c r="H195" s="14">
        <v>1807</v>
      </c>
      <c r="I195" s="14"/>
      <c r="J195" s="14">
        <v>3415</v>
      </c>
      <c r="K195" s="14">
        <v>4770</v>
      </c>
      <c r="L195" s="91">
        <v>-1355</v>
      </c>
      <c r="N195" s="96">
        <v>8362</v>
      </c>
      <c r="O195" s="91">
        <v>5200</v>
      </c>
      <c r="P195" s="91">
        <v>3162</v>
      </c>
      <c r="R195" s="14">
        <v>141</v>
      </c>
      <c r="S195" s="14">
        <v>813</v>
      </c>
      <c r="T195" s="14">
        <v>-672</v>
      </c>
      <c r="V195" s="14">
        <v>1679</v>
      </c>
      <c r="W195" s="14">
        <v>3678</v>
      </c>
      <c r="X195" s="14">
        <v>-1999</v>
      </c>
      <c r="Y195" s="76"/>
      <c r="Z195" s="14">
        <v>173</v>
      </c>
      <c r="AA195" s="14">
        <v>1063</v>
      </c>
      <c r="AB195" s="14">
        <v>-890</v>
      </c>
      <c r="AC195" s="77"/>
      <c r="AD195" s="76">
        <v>12243</v>
      </c>
      <c r="AE195" s="76">
        <v>13523</v>
      </c>
      <c r="AF195" s="76">
        <v>-1280</v>
      </c>
    </row>
    <row r="196" spans="1:32">
      <c r="A196" s="76" t="s">
        <v>120</v>
      </c>
      <c r="B196" s="91">
        <v>8772</v>
      </c>
      <c r="C196" s="91">
        <v>4930</v>
      </c>
      <c r="D196" s="14">
        <v>3842</v>
      </c>
      <c r="F196" s="14">
        <v>9443</v>
      </c>
      <c r="G196" s="14">
        <v>8627</v>
      </c>
      <c r="H196" s="14">
        <v>816</v>
      </c>
      <c r="I196" s="14"/>
      <c r="J196" s="14">
        <v>3230</v>
      </c>
      <c r="K196" s="14">
        <v>5664</v>
      </c>
      <c r="L196" s="91">
        <v>-2434</v>
      </c>
      <c r="N196" s="96">
        <v>9056</v>
      </c>
      <c r="O196" s="91">
        <v>5806</v>
      </c>
      <c r="P196" s="91">
        <v>3250</v>
      </c>
      <c r="R196" s="14">
        <v>153</v>
      </c>
      <c r="S196" s="14">
        <v>740</v>
      </c>
      <c r="T196" s="14">
        <v>-587</v>
      </c>
      <c r="V196" s="14">
        <v>1748</v>
      </c>
      <c r="W196" s="14">
        <v>3629</v>
      </c>
      <c r="X196" s="14">
        <v>-1881</v>
      </c>
      <c r="Y196" s="76"/>
      <c r="Z196" s="14">
        <v>170</v>
      </c>
      <c r="AA196" s="14">
        <v>1021</v>
      </c>
      <c r="AB196" s="14">
        <v>-851</v>
      </c>
      <c r="AC196" s="77"/>
      <c r="AD196" s="76">
        <v>13314</v>
      </c>
      <c r="AE196" s="76">
        <v>14653</v>
      </c>
      <c r="AF196" s="76">
        <v>-1339</v>
      </c>
    </row>
    <row r="197" spans="1:32">
      <c r="A197" s="76" t="s">
        <v>121</v>
      </c>
      <c r="B197" s="91">
        <v>8060</v>
      </c>
      <c r="C197" s="91">
        <v>5200</v>
      </c>
      <c r="D197" s="14">
        <v>2860</v>
      </c>
      <c r="F197" s="14">
        <v>10332</v>
      </c>
      <c r="G197" s="14">
        <v>8571</v>
      </c>
      <c r="H197" s="14">
        <v>1761</v>
      </c>
      <c r="I197" s="14"/>
      <c r="J197" s="14">
        <v>3767</v>
      </c>
      <c r="K197" s="14">
        <v>5610</v>
      </c>
      <c r="L197" s="91">
        <v>-1843</v>
      </c>
      <c r="N197" s="96">
        <v>9898</v>
      </c>
      <c r="O197" s="91">
        <v>6294</v>
      </c>
      <c r="P197" s="91">
        <v>3604</v>
      </c>
      <c r="R197" s="14">
        <v>148</v>
      </c>
      <c r="S197" s="14">
        <v>757</v>
      </c>
      <c r="T197" s="14">
        <v>-609</v>
      </c>
      <c r="V197" s="14">
        <v>1677</v>
      </c>
      <c r="W197" s="14">
        <v>3936</v>
      </c>
      <c r="X197" s="14">
        <v>-2259</v>
      </c>
      <c r="Y197" s="76"/>
      <c r="Z197" s="14">
        <v>233</v>
      </c>
      <c r="AA197" s="14">
        <v>1200</v>
      </c>
      <c r="AB197" s="14">
        <v>-967</v>
      </c>
      <c r="AC197" s="77"/>
      <c r="AD197" s="76">
        <v>13898</v>
      </c>
      <c r="AE197" s="76">
        <v>14684</v>
      </c>
      <c r="AF197" s="76">
        <v>-786</v>
      </c>
    </row>
    <row r="198" spans="1:32">
      <c r="A198" s="76" t="s">
        <v>122</v>
      </c>
      <c r="B198" s="91">
        <v>9670</v>
      </c>
      <c r="C198" s="91">
        <v>5720</v>
      </c>
      <c r="D198" s="14">
        <v>3950</v>
      </c>
      <c r="F198" s="14">
        <v>10143</v>
      </c>
      <c r="G198" s="14">
        <v>10486</v>
      </c>
      <c r="H198" s="14">
        <v>-343</v>
      </c>
      <c r="I198" s="14"/>
      <c r="J198" s="14">
        <v>3441</v>
      </c>
      <c r="K198" s="14">
        <v>5822</v>
      </c>
      <c r="L198" s="91">
        <v>-2381</v>
      </c>
      <c r="N198" s="96">
        <v>10035</v>
      </c>
      <c r="O198" s="91">
        <v>7997</v>
      </c>
      <c r="P198" s="91">
        <v>2038</v>
      </c>
      <c r="R198" s="14">
        <v>131</v>
      </c>
      <c r="S198" s="14">
        <v>744</v>
      </c>
      <c r="T198" s="14">
        <v>-613</v>
      </c>
      <c r="V198" s="14">
        <v>2212</v>
      </c>
      <c r="W198" s="14">
        <v>3617</v>
      </c>
      <c r="X198" s="14">
        <v>-1405</v>
      </c>
      <c r="Y198" s="76"/>
      <c r="Z198" s="14">
        <v>157</v>
      </c>
      <c r="AA198" s="14">
        <v>1137</v>
      </c>
      <c r="AB198" s="14">
        <v>-980</v>
      </c>
      <c r="AC198" s="77"/>
      <c r="AD198" s="76">
        <v>12756</v>
      </c>
      <c r="AE198" s="76">
        <v>13365</v>
      </c>
      <c r="AF198" s="76">
        <v>-609</v>
      </c>
    </row>
    <row r="199" spans="1:32">
      <c r="A199" s="76" t="s">
        <v>123</v>
      </c>
      <c r="B199" s="91">
        <v>9312</v>
      </c>
      <c r="C199" s="91">
        <v>5866</v>
      </c>
      <c r="D199" s="14">
        <v>3446</v>
      </c>
      <c r="F199" s="14">
        <v>10352</v>
      </c>
      <c r="G199" s="14">
        <v>9129</v>
      </c>
      <c r="H199" s="14">
        <v>1223</v>
      </c>
      <c r="I199" s="14"/>
      <c r="J199" s="14">
        <v>3180</v>
      </c>
      <c r="K199" s="14">
        <v>5220</v>
      </c>
      <c r="L199" s="91">
        <v>-2040</v>
      </c>
      <c r="N199" s="96">
        <v>10379</v>
      </c>
      <c r="O199" s="91">
        <v>7116</v>
      </c>
      <c r="P199" s="91">
        <v>3263</v>
      </c>
      <c r="R199" s="14">
        <v>116</v>
      </c>
      <c r="S199" s="14">
        <v>782</v>
      </c>
      <c r="T199" s="14">
        <v>-666</v>
      </c>
      <c r="V199" s="14">
        <v>2208</v>
      </c>
      <c r="W199" s="14">
        <v>4254</v>
      </c>
      <c r="X199" s="14">
        <v>-2046</v>
      </c>
      <c r="Y199" s="76"/>
      <c r="Z199" s="14">
        <v>186</v>
      </c>
      <c r="AA199" s="14">
        <v>1241</v>
      </c>
      <c r="AB199" s="14">
        <v>-1055</v>
      </c>
      <c r="AC199" s="77"/>
      <c r="AD199" s="76">
        <v>11390</v>
      </c>
      <c r="AE199" s="76">
        <v>12292</v>
      </c>
      <c r="AF199" s="76">
        <v>-902</v>
      </c>
    </row>
    <row r="200" spans="1:32">
      <c r="A200" s="76" t="s">
        <v>124</v>
      </c>
      <c r="B200" s="91">
        <v>9608</v>
      </c>
      <c r="C200" s="91">
        <v>5911</v>
      </c>
      <c r="D200" s="14">
        <v>3697</v>
      </c>
      <c r="F200" s="14">
        <v>9883</v>
      </c>
      <c r="G200" s="14">
        <v>10284</v>
      </c>
      <c r="H200" s="14">
        <v>-401</v>
      </c>
      <c r="I200" s="14"/>
      <c r="J200" s="14">
        <v>2680</v>
      </c>
      <c r="K200" s="14">
        <v>6321</v>
      </c>
      <c r="L200" s="91">
        <v>-3641</v>
      </c>
      <c r="N200" s="96">
        <v>10523</v>
      </c>
      <c r="O200" s="91">
        <v>7283</v>
      </c>
      <c r="P200" s="91">
        <v>3240</v>
      </c>
      <c r="R200" s="14">
        <v>118</v>
      </c>
      <c r="S200" s="14">
        <v>685</v>
      </c>
      <c r="T200" s="14">
        <v>-567</v>
      </c>
      <c r="V200" s="14">
        <v>2078</v>
      </c>
      <c r="W200" s="14">
        <v>3917</v>
      </c>
      <c r="X200" s="14">
        <v>-1839</v>
      </c>
      <c r="Y200" s="76"/>
      <c r="Z200" s="14">
        <v>175</v>
      </c>
      <c r="AA200" s="14">
        <v>1066</v>
      </c>
      <c r="AB200" s="14">
        <v>-891</v>
      </c>
      <c r="AC200" s="77"/>
      <c r="AD200" s="76">
        <v>11670</v>
      </c>
      <c r="AE200" s="76">
        <v>11669</v>
      </c>
      <c r="AF200" s="76">
        <v>1</v>
      </c>
    </row>
    <row r="201" spans="1:32">
      <c r="A201" s="76" t="s">
        <v>125</v>
      </c>
      <c r="B201" s="91">
        <v>9287</v>
      </c>
      <c r="C201" s="91">
        <v>6102</v>
      </c>
      <c r="D201" s="14">
        <v>3185</v>
      </c>
      <c r="F201" s="76">
        <v>18036</v>
      </c>
      <c r="G201" s="91">
        <v>16361</v>
      </c>
      <c r="H201" s="14">
        <v>1675</v>
      </c>
      <c r="I201" s="14"/>
      <c r="J201" s="91">
        <v>3211</v>
      </c>
      <c r="K201" s="91">
        <v>5068</v>
      </c>
      <c r="L201" s="91">
        <v>-1857</v>
      </c>
      <c r="N201" s="95">
        <v>24303</v>
      </c>
      <c r="O201" s="91">
        <v>20771</v>
      </c>
      <c r="P201" s="91">
        <v>3532</v>
      </c>
      <c r="R201" s="76">
        <v>175</v>
      </c>
      <c r="S201" s="76">
        <v>849</v>
      </c>
      <c r="T201" s="14">
        <v>-674</v>
      </c>
      <c r="V201" s="76">
        <v>2246</v>
      </c>
      <c r="W201" s="76">
        <v>4512</v>
      </c>
      <c r="X201" s="140">
        <v>-2266</v>
      </c>
      <c r="Y201" s="76"/>
      <c r="Z201" s="76">
        <v>222</v>
      </c>
      <c r="AA201" s="91">
        <v>1207</v>
      </c>
      <c r="AB201" s="140">
        <v>-985</v>
      </c>
      <c r="AC201" s="77"/>
      <c r="AD201" s="76">
        <v>10860</v>
      </c>
      <c r="AE201" s="76">
        <v>11795</v>
      </c>
      <c r="AF201" s="76">
        <v>-935</v>
      </c>
    </row>
    <row r="202" spans="1:32">
      <c r="A202" s="76" t="s">
        <v>126</v>
      </c>
      <c r="B202" s="91">
        <v>9565</v>
      </c>
      <c r="C202" s="91">
        <v>6074</v>
      </c>
      <c r="D202" s="14">
        <v>3491</v>
      </c>
      <c r="F202" s="76">
        <v>17329</v>
      </c>
      <c r="G202" s="91">
        <v>16743</v>
      </c>
      <c r="H202" s="14">
        <v>586</v>
      </c>
      <c r="I202" s="14"/>
      <c r="J202" s="91">
        <v>3687</v>
      </c>
      <c r="K202" s="91">
        <v>6303</v>
      </c>
      <c r="L202" s="91">
        <v>-2616</v>
      </c>
      <c r="N202" s="95">
        <v>23237</v>
      </c>
      <c r="O202" s="91">
        <v>20035</v>
      </c>
      <c r="P202" s="91">
        <v>3202</v>
      </c>
      <c r="R202" s="76">
        <v>112</v>
      </c>
      <c r="S202" s="76">
        <v>699</v>
      </c>
      <c r="T202" s="14">
        <v>-587</v>
      </c>
      <c r="V202" s="76">
        <v>2347</v>
      </c>
      <c r="W202" s="76">
        <v>3810</v>
      </c>
      <c r="X202" s="140">
        <v>-1463</v>
      </c>
      <c r="Y202" s="76"/>
      <c r="Z202" s="76">
        <v>193</v>
      </c>
      <c r="AA202" s="91">
        <v>1054</v>
      </c>
      <c r="AB202" s="140">
        <v>-861</v>
      </c>
      <c r="AC202" s="77"/>
      <c r="AD202" s="76">
        <v>10282</v>
      </c>
      <c r="AE202" s="76">
        <v>11448</v>
      </c>
      <c r="AF202" s="76">
        <v>-1166</v>
      </c>
    </row>
    <row r="203" spans="1:32">
      <c r="A203" s="76" t="s">
        <v>127</v>
      </c>
      <c r="B203" s="91">
        <v>9617</v>
      </c>
      <c r="C203" s="91">
        <v>6119</v>
      </c>
      <c r="D203" s="14">
        <v>3498</v>
      </c>
      <c r="F203" s="76">
        <v>18008</v>
      </c>
      <c r="G203" s="91">
        <v>16092</v>
      </c>
      <c r="H203" s="14">
        <v>1916</v>
      </c>
      <c r="I203" s="14"/>
      <c r="J203" s="91">
        <v>3811</v>
      </c>
      <c r="K203" s="91">
        <v>5722</v>
      </c>
      <c r="L203" s="91">
        <v>-1911</v>
      </c>
      <c r="N203" s="95">
        <v>23677</v>
      </c>
      <c r="O203" s="91">
        <v>19850</v>
      </c>
      <c r="P203" s="91">
        <v>3827</v>
      </c>
      <c r="R203" s="76">
        <v>159</v>
      </c>
      <c r="S203" s="76">
        <v>676</v>
      </c>
      <c r="T203" s="14">
        <v>-517</v>
      </c>
      <c r="V203" s="76">
        <v>2381</v>
      </c>
      <c r="W203" s="76">
        <v>4799</v>
      </c>
      <c r="X203" s="140">
        <v>-2418</v>
      </c>
      <c r="Y203" s="76"/>
      <c r="Z203" s="76">
        <v>208</v>
      </c>
      <c r="AA203" s="91">
        <v>1204</v>
      </c>
      <c r="AB203" s="140">
        <v>-996</v>
      </c>
      <c r="AC203" s="77"/>
      <c r="AD203" s="76">
        <v>10392</v>
      </c>
      <c r="AE203" s="76">
        <v>11875</v>
      </c>
      <c r="AF203" s="76">
        <v>-1483</v>
      </c>
    </row>
    <row r="204" spans="1:32">
      <c r="A204" s="76" t="s">
        <v>128</v>
      </c>
      <c r="B204" s="91">
        <v>9919</v>
      </c>
      <c r="C204" s="91">
        <v>6524</v>
      </c>
      <c r="D204" s="14">
        <v>3395</v>
      </c>
      <c r="F204" s="76">
        <v>18668</v>
      </c>
      <c r="G204" s="91">
        <v>17952</v>
      </c>
      <c r="H204" s="14">
        <v>716</v>
      </c>
      <c r="I204" s="14"/>
      <c r="J204" s="91">
        <v>4415</v>
      </c>
      <c r="K204" s="91">
        <v>7496</v>
      </c>
      <c r="L204" s="91">
        <v>-3081</v>
      </c>
      <c r="N204" s="95">
        <v>24283</v>
      </c>
      <c r="O204" s="91">
        <v>20486</v>
      </c>
      <c r="P204" s="91">
        <v>3797</v>
      </c>
      <c r="R204" s="76">
        <v>123</v>
      </c>
      <c r="S204" s="76">
        <v>673</v>
      </c>
      <c r="T204" s="14">
        <v>-550</v>
      </c>
      <c r="V204" s="76">
        <v>2343</v>
      </c>
      <c r="W204" s="76">
        <v>3931</v>
      </c>
      <c r="X204" s="140">
        <v>-1588</v>
      </c>
      <c r="Y204" s="76"/>
      <c r="Z204" s="76">
        <v>221</v>
      </c>
      <c r="AA204" s="91">
        <v>1149</v>
      </c>
      <c r="AB204" s="140">
        <v>-928</v>
      </c>
      <c r="AC204" s="77"/>
      <c r="AD204" s="76">
        <v>11178</v>
      </c>
      <c r="AE204" s="76">
        <v>12223</v>
      </c>
      <c r="AF204" s="76">
        <v>-1045</v>
      </c>
    </row>
    <row r="205" spans="1:32">
      <c r="A205" s="76" t="s">
        <v>129</v>
      </c>
      <c r="B205" s="91">
        <v>10188</v>
      </c>
      <c r="C205" s="91">
        <v>6724</v>
      </c>
      <c r="D205" s="14">
        <v>3464</v>
      </c>
      <c r="F205" s="76">
        <v>18883</v>
      </c>
      <c r="G205" s="91">
        <v>16862</v>
      </c>
      <c r="H205" s="14">
        <v>2021</v>
      </c>
      <c r="I205" s="14"/>
      <c r="J205" s="91">
        <v>4563</v>
      </c>
      <c r="K205" s="91">
        <v>6679</v>
      </c>
      <c r="L205" s="91">
        <v>-2116</v>
      </c>
      <c r="N205" s="95">
        <v>24093</v>
      </c>
      <c r="O205" s="91">
        <v>19956</v>
      </c>
      <c r="P205" s="91">
        <v>4137</v>
      </c>
      <c r="R205" s="76">
        <v>135</v>
      </c>
      <c r="S205" s="76">
        <v>798</v>
      </c>
      <c r="T205" s="14">
        <v>-663</v>
      </c>
      <c r="V205" s="76">
        <v>2504</v>
      </c>
      <c r="W205" s="76">
        <v>5061</v>
      </c>
      <c r="X205" s="140">
        <v>-2557</v>
      </c>
      <c r="Y205" s="76"/>
      <c r="Z205" s="76">
        <v>224</v>
      </c>
      <c r="AA205" s="91">
        <v>1242</v>
      </c>
      <c r="AB205" s="140">
        <v>-1018</v>
      </c>
      <c r="AC205" s="77"/>
      <c r="AD205" s="76">
        <v>10695</v>
      </c>
      <c r="AE205" s="76">
        <v>11942</v>
      </c>
      <c r="AF205" s="76">
        <v>-1247</v>
      </c>
    </row>
    <row r="206" spans="1:32">
      <c r="A206" s="76" t="s">
        <v>130</v>
      </c>
      <c r="B206" s="91">
        <v>10050</v>
      </c>
      <c r="C206" s="91">
        <v>6657</v>
      </c>
      <c r="D206" s="14">
        <v>3393</v>
      </c>
      <c r="F206" s="76">
        <v>18427</v>
      </c>
      <c r="G206" s="91">
        <v>17870</v>
      </c>
      <c r="H206" s="14">
        <v>557</v>
      </c>
      <c r="I206" s="14"/>
      <c r="J206" s="91">
        <v>4799</v>
      </c>
      <c r="K206" s="91">
        <v>7616</v>
      </c>
      <c r="L206" s="91">
        <v>-2817</v>
      </c>
      <c r="N206" s="95">
        <v>23754</v>
      </c>
      <c r="O206" s="91">
        <v>20380</v>
      </c>
      <c r="P206" s="91">
        <v>3374</v>
      </c>
      <c r="R206" s="76">
        <v>85</v>
      </c>
      <c r="S206" s="76">
        <v>665</v>
      </c>
      <c r="T206" s="14">
        <v>-580</v>
      </c>
      <c r="V206" s="76">
        <v>2443</v>
      </c>
      <c r="W206" s="76">
        <v>3948</v>
      </c>
      <c r="X206" s="140">
        <v>-1505</v>
      </c>
      <c r="Y206" s="76"/>
      <c r="Z206" s="76">
        <v>210</v>
      </c>
      <c r="AA206" s="91">
        <v>1074</v>
      </c>
      <c r="AB206" s="140">
        <v>-864</v>
      </c>
      <c r="AC206" s="77"/>
      <c r="AD206" s="76">
        <v>11017</v>
      </c>
      <c r="AE206" s="76">
        <v>12018</v>
      </c>
      <c r="AF206" s="76">
        <v>-1001</v>
      </c>
    </row>
    <row r="207" spans="1:32">
      <c r="A207" s="76" t="s">
        <v>131</v>
      </c>
      <c r="B207" s="91">
        <v>11026</v>
      </c>
      <c r="C207" s="91">
        <v>6915</v>
      </c>
      <c r="D207" s="14">
        <v>4111</v>
      </c>
      <c r="F207" s="76">
        <v>18983</v>
      </c>
      <c r="G207" s="91">
        <v>17589</v>
      </c>
      <c r="H207" s="14">
        <v>1394</v>
      </c>
      <c r="I207" s="14"/>
      <c r="J207" s="91">
        <v>4527</v>
      </c>
      <c r="K207" s="91">
        <v>7148</v>
      </c>
      <c r="L207" s="91">
        <v>-2621</v>
      </c>
      <c r="N207" s="95">
        <v>24790</v>
      </c>
      <c r="O207" s="91">
        <v>20775</v>
      </c>
      <c r="P207" s="91">
        <v>4015</v>
      </c>
      <c r="R207" s="76">
        <v>134</v>
      </c>
      <c r="S207" s="76">
        <v>549</v>
      </c>
      <c r="T207" s="14">
        <v>-415</v>
      </c>
      <c r="V207" s="76">
        <v>2489</v>
      </c>
      <c r="W207" s="76">
        <v>5339</v>
      </c>
      <c r="X207" s="140">
        <v>-2850</v>
      </c>
      <c r="Y207" s="76"/>
      <c r="Z207" s="76">
        <v>233</v>
      </c>
      <c r="AA207" s="91">
        <v>1283</v>
      </c>
      <c r="AB207" s="140">
        <v>-1050</v>
      </c>
      <c r="AC207" s="77"/>
      <c r="AD207" s="76">
        <v>10848</v>
      </c>
      <c r="AE207" s="76">
        <v>12038</v>
      </c>
      <c r="AF207" s="76">
        <v>-1190</v>
      </c>
    </row>
    <row r="208" spans="1:32">
      <c r="A208" s="76" t="s">
        <v>132</v>
      </c>
      <c r="B208" s="91">
        <v>10395</v>
      </c>
      <c r="C208" s="91">
        <v>7011</v>
      </c>
      <c r="D208" s="14">
        <v>3384</v>
      </c>
      <c r="F208" s="76">
        <v>18743</v>
      </c>
      <c r="G208" s="91">
        <v>18578</v>
      </c>
      <c r="H208" s="14">
        <v>165</v>
      </c>
      <c r="I208" s="14"/>
      <c r="J208" s="91">
        <v>4945</v>
      </c>
      <c r="K208" s="91">
        <v>8538</v>
      </c>
      <c r="L208" s="91">
        <v>-3593</v>
      </c>
      <c r="N208" s="95">
        <v>24910</v>
      </c>
      <c r="O208" s="91">
        <v>21152</v>
      </c>
      <c r="P208" s="91">
        <v>3758</v>
      </c>
      <c r="R208" s="76">
        <v>86</v>
      </c>
      <c r="S208" s="76">
        <v>766</v>
      </c>
      <c r="T208" s="14">
        <v>-680</v>
      </c>
      <c r="V208" s="76">
        <v>2758</v>
      </c>
      <c r="W208" s="76">
        <v>4220</v>
      </c>
      <c r="X208" s="140">
        <v>-1462</v>
      </c>
      <c r="Y208" s="76"/>
      <c r="Z208" s="76">
        <v>211</v>
      </c>
      <c r="AA208" s="91">
        <v>1129</v>
      </c>
      <c r="AB208" s="140">
        <v>-918</v>
      </c>
      <c r="AC208" s="77"/>
      <c r="AD208" s="76">
        <v>11515</v>
      </c>
      <c r="AE208" s="76">
        <v>12004</v>
      </c>
      <c r="AF208" s="76">
        <v>-489</v>
      </c>
    </row>
    <row r="209" spans="1:32">
      <c r="A209" s="76" t="s">
        <v>133</v>
      </c>
      <c r="B209" s="91">
        <v>10707</v>
      </c>
      <c r="C209" s="91">
        <v>6880</v>
      </c>
      <c r="D209" s="14">
        <v>3827</v>
      </c>
      <c r="F209" s="76">
        <v>19813</v>
      </c>
      <c r="G209" s="91">
        <v>18524</v>
      </c>
      <c r="H209" s="14">
        <v>1289</v>
      </c>
      <c r="I209" s="14"/>
      <c r="J209" s="91">
        <v>4887</v>
      </c>
      <c r="K209" s="91">
        <v>7490</v>
      </c>
      <c r="L209" s="91">
        <v>-2603</v>
      </c>
      <c r="N209" s="95">
        <v>24923</v>
      </c>
      <c r="O209" s="91">
        <v>21031</v>
      </c>
      <c r="P209" s="91">
        <v>3892</v>
      </c>
      <c r="R209" s="76">
        <v>142</v>
      </c>
      <c r="S209" s="76">
        <v>824</v>
      </c>
      <c r="T209" s="14">
        <v>-682</v>
      </c>
      <c r="V209" s="76">
        <v>2743</v>
      </c>
      <c r="W209" s="76">
        <v>5100</v>
      </c>
      <c r="X209" s="140">
        <v>-2357</v>
      </c>
      <c r="Y209" s="76"/>
      <c r="Z209" s="76">
        <v>192</v>
      </c>
      <c r="AA209" s="91">
        <v>1264</v>
      </c>
      <c r="AB209" s="140">
        <v>-1072</v>
      </c>
      <c r="AC209" s="77"/>
      <c r="AD209" s="76">
        <v>12035</v>
      </c>
      <c r="AE209" s="76">
        <v>13040</v>
      </c>
      <c r="AF209" s="76">
        <v>-1005</v>
      </c>
    </row>
    <row r="210" spans="1:32">
      <c r="A210" s="76" t="s">
        <v>134</v>
      </c>
      <c r="B210" s="91">
        <v>10979</v>
      </c>
      <c r="C210" s="91">
        <v>6910</v>
      </c>
      <c r="D210" s="14">
        <v>4069</v>
      </c>
      <c r="F210" s="76">
        <v>20036</v>
      </c>
      <c r="G210" s="91">
        <v>19796</v>
      </c>
      <c r="H210" s="14">
        <v>240</v>
      </c>
      <c r="I210" s="14"/>
      <c r="J210" s="91">
        <v>5426</v>
      </c>
      <c r="K210" s="91">
        <v>8961</v>
      </c>
      <c r="L210" s="91">
        <v>-3535</v>
      </c>
      <c r="N210" s="95">
        <v>25563</v>
      </c>
      <c r="O210" s="91">
        <v>21788</v>
      </c>
      <c r="P210" s="91">
        <v>3775</v>
      </c>
      <c r="R210" s="76">
        <v>101</v>
      </c>
      <c r="S210" s="76">
        <v>643</v>
      </c>
      <c r="T210" s="14">
        <v>-542</v>
      </c>
      <c r="V210" s="76">
        <v>2479</v>
      </c>
      <c r="W210" s="76">
        <v>3988</v>
      </c>
      <c r="X210" s="140">
        <v>-1509</v>
      </c>
      <c r="Y210" s="76"/>
      <c r="Z210" s="76">
        <v>181</v>
      </c>
      <c r="AA210" s="91">
        <v>1128</v>
      </c>
      <c r="AB210" s="140">
        <v>-947</v>
      </c>
      <c r="AC210" s="77"/>
      <c r="AD210" s="76">
        <v>12354</v>
      </c>
      <c r="AE210" s="76">
        <v>13665</v>
      </c>
      <c r="AF210" s="76">
        <v>-1311</v>
      </c>
    </row>
    <row r="211" spans="1:32">
      <c r="A211" s="76" t="s">
        <v>135</v>
      </c>
      <c r="B211" s="91">
        <v>12687</v>
      </c>
      <c r="C211" s="91">
        <v>8063</v>
      </c>
      <c r="D211" s="14">
        <v>4624</v>
      </c>
      <c r="F211" s="76">
        <v>22573</v>
      </c>
      <c r="G211" s="91">
        <v>21724</v>
      </c>
      <c r="H211" s="14">
        <v>849</v>
      </c>
      <c r="I211" s="14"/>
      <c r="J211" s="91">
        <v>5846</v>
      </c>
      <c r="K211" s="91">
        <v>9726</v>
      </c>
      <c r="L211" s="91">
        <v>-3880</v>
      </c>
      <c r="N211" s="95">
        <v>30464</v>
      </c>
      <c r="O211" s="91">
        <v>25735</v>
      </c>
      <c r="P211" s="91">
        <v>4729</v>
      </c>
      <c r="R211" s="76">
        <v>168</v>
      </c>
      <c r="S211" s="76">
        <v>534</v>
      </c>
      <c r="T211" s="14">
        <v>-366</v>
      </c>
      <c r="V211" s="76">
        <v>2768</v>
      </c>
      <c r="W211" s="76">
        <v>5370</v>
      </c>
      <c r="X211" s="140">
        <v>-2602</v>
      </c>
      <c r="Y211" s="76"/>
      <c r="Z211" s="76">
        <v>255</v>
      </c>
      <c r="AA211" s="91">
        <v>1361</v>
      </c>
      <c r="AB211" s="140">
        <v>-1106</v>
      </c>
      <c r="AC211" s="77"/>
      <c r="AD211" s="76">
        <v>13370</v>
      </c>
      <c r="AE211" s="76">
        <v>14769</v>
      </c>
      <c r="AF211" s="76">
        <v>-1399</v>
      </c>
    </row>
    <row r="212" spans="1:32">
      <c r="A212" s="76" t="s">
        <v>136</v>
      </c>
      <c r="B212" s="91">
        <v>14230</v>
      </c>
      <c r="C212" s="91">
        <v>9404</v>
      </c>
      <c r="D212" s="14">
        <v>4826</v>
      </c>
      <c r="F212" s="76">
        <v>23941</v>
      </c>
      <c r="G212" s="91">
        <v>24736</v>
      </c>
      <c r="H212" s="14">
        <v>-795</v>
      </c>
      <c r="I212" s="14"/>
      <c r="J212" s="91">
        <v>7325</v>
      </c>
      <c r="K212" s="91">
        <v>12495</v>
      </c>
      <c r="L212" s="91">
        <v>-5170</v>
      </c>
      <c r="N212" s="95">
        <v>33466</v>
      </c>
      <c r="O212" s="91">
        <v>29091</v>
      </c>
      <c r="P212" s="91">
        <v>4375</v>
      </c>
      <c r="R212" s="76">
        <v>136</v>
      </c>
      <c r="S212" s="76">
        <v>701</v>
      </c>
      <c r="T212" s="14">
        <v>-565</v>
      </c>
      <c r="V212" s="76">
        <v>2807</v>
      </c>
      <c r="W212" s="76">
        <v>4513</v>
      </c>
      <c r="X212" s="140">
        <v>-1706</v>
      </c>
      <c r="Y212" s="76"/>
      <c r="Z212" s="76">
        <v>301</v>
      </c>
      <c r="AA212" s="91">
        <v>1210</v>
      </c>
      <c r="AB212" s="140">
        <v>-909</v>
      </c>
      <c r="AC212" s="77"/>
      <c r="AD212" s="76">
        <v>14225</v>
      </c>
      <c r="AE212" s="76">
        <v>15076</v>
      </c>
      <c r="AF212" s="76">
        <v>-851</v>
      </c>
    </row>
    <row r="213" spans="1:32">
      <c r="A213" s="76" t="s">
        <v>137</v>
      </c>
      <c r="B213" s="91">
        <v>14330</v>
      </c>
      <c r="C213" s="91">
        <v>10152</v>
      </c>
      <c r="D213" s="14">
        <v>4178</v>
      </c>
      <c r="F213" s="76">
        <v>26700</v>
      </c>
      <c r="G213" s="91">
        <v>25626</v>
      </c>
      <c r="H213" s="14">
        <v>1074</v>
      </c>
      <c r="I213" s="14"/>
      <c r="J213" s="91">
        <v>7117</v>
      </c>
      <c r="K213" s="91">
        <v>11013</v>
      </c>
      <c r="L213" s="91">
        <v>-3896</v>
      </c>
      <c r="N213" s="95">
        <v>36367</v>
      </c>
      <c r="O213" s="91">
        <v>31397</v>
      </c>
      <c r="P213" s="91">
        <v>4970</v>
      </c>
      <c r="R213" s="76">
        <v>206</v>
      </c>
      <c r="S213" s="76">
        <v>662</v>
      </c>
      <c r="T213" s="14">
        <v>-456</v>
      </c>
      <c r="V213" s="76">
        <v>3202</v>
      </c>
      <c r="W213" s="76">
        <v>5562</v>
      </c>
      <c r="X213" s="140">
        <v>-2360</v>
      </c>
      <c r="Y213" s="76"/>
      <c r="Z213" s="76">
        <v>321</v>
      </c>
      <c r="AA213" s="91">
        <v>1476</v>
      </c>
      <c r="AB213" s="140">
        <v>-1155</v>
      </c>
      <c r="AC213" s="77"/>
      <c r="AD213" s="76">
        <v>15854</v>
      </c>
      <c r="AE213" s="76">
        <v>17135</v>
      </c>
      <c r="AF213" s="76">
        <v>-1281</v>
      </c>
    </row>
    <row r="214" spans="1:32">
      <c r="A214" s="76" t="s">
        <v>138</v>
      </c>
      <c r="B214" s="91">
        <v>15101</v>
      </c>
      <c r="C214" s="91">
        <v>10943</v>
      </c>
      <c r="D214" s="14">
        <v>4158</v>
      </c>
      <c r="F214" s="76">
        <v>28546</v>
      </c>
      <c r="G214" s="91">
        <v>28460</v>
      </c>
      <c r="H214" s="14">
        <v>86</v>
      </c>
      <c r="I214" s="14"/>
      <c r="J214" s="91">
        <v>9406</v>
      </c>
      <c r="K214" s="91">
        <v>14422</v>
      </c>
      <c r="L214" s="91">
        <v>-5016</v>
      </c>
      <c r="N214" s="95">
        <v>39985</v>
      </c>
      <c r="O214" s="91">
        <v>34883</v>
      </c>
      <c r="P214" s="91">
        <v>5102</v>
      </c>
      <c r="R214" s="76">
        <v>186</v>
      </c>
      <c r="S214" s="76">
        <v>671</v>
      </c>
      <c r="T214" s="14">
        <v>-485</v>
      </c>
      <c r="V214" s="76">
        <v>2850</v>
      </c>
      <c r="W214" s="76">
        <v>4523</v>
      </c>
      <c r="X214" s="140">
        <v>-1673</v>
      </c>
      <c r="Y214" s="76"/>
      <c r="Z214" s="76">
        <v>355</v>
      </c>
      <c r="AA214" s="91">
        <v>1333</v>
      </c>
      <c r="AB214" s="140">
        <v>-978</v>
      </c>
      <c r="AC214" s="77"/>
      <c r="AD214" s="76">
        <v>17396</v>
      </c>
      <c r="AE214" s="76">
        <v>18504</v>
      </c>
      <c r="AF214" s="76">
        <v>-1108</v>
      </c>
    </row>
    <row r="215" spans="1:32">
      <c r="A215" s="76" t="s">
        <v>139</v>
      </c>
      <c r="B215" s="91">
        <v>16548</v>
      </c>
      <c r="C215" s="91">
        <v>11527</v>
      </c>
      <c r="D215" s="14">
        <v>5021</v>
      </c>
      <c r="F215" s="76">
        <v>28974</v>
      </c>
      <c r="G215" s="91">
        <v>29235</v>
      </c>
      <c r="H215" s="14">
        <v>-261</v>
      </c>
      <c r="I215" s="14"/>
      <c r="J215" s="91">
        <v>7389</v>
      </c>
      <c r="K215" s="91">
        <v>13541</v>
      </c>
      <c r="L215" s="91">
        <v>-6152</v>
      </c>
      <c r="N215" s="95">
        <v>42009</v>
      </c>
      <c r="O215" s="91">
        <v>36118</v>
      </c>
      <c r="P215" s="91">
        <v>5891</v>
      </c>
      <c r="R215" s="76">
        <v>220</v>
      </c>
      <c r="S215" s="76">
        <v>563</v>
      </c>
      <c r="T215" s="14">
        <v>-343</v>
      </c>
      <c r="V215" s="76">
        <v>3126</v>
      </c>
      <c r="W215" s="76">
        <v>5858</v>
      </c>
      <c r="X215" s="140">
        <v>-2732</v>
      </c>
      <c r="Y215" s="76"/>
      <c r="Z215" s="76">
        <v>380</v>
      </c>
      <c r="AA215" s="91">
        <v>1252</v>
      </c>
      <c r="AB215" s="140">
        <v>-872</v>
      </c>
      <c r="AC215" s="77"/>
      <c r="AD215" s="76">
        <v>17385</v>
      </c>
      <c r="AE215" s="76">
        <v>18198</v>
      </c>
      <c r="AF215" s="76">
        <v>-813</v>
      </c>
    </row>
    <row r="216" spans="1:32">
      <c r="A216" s="76" t="s">
        <v>140</v>
      </c>
      <c r="B216" s="91">
        <v>17130</v>
      </c>
      <c r="C216" s="91">
        <v>12518</v>
      </c>
      <c r="D216" s="14">
        <v>4612</v>
      </c>
      <c r="F216" s="76">
        <v>31495</v>
      </c>
      <c r="G216" s="91">
        <v>32957</v>
      </c>
      <c r="H216" s="14">
        <v>-1462</v>
      </c>
      <c r="I216" s="14"/>
      <c r="J216" s="91">
        <v>9453</v>
      </c>
      <c r="K216" s="91">
        <v>16245</v>
      </c>
      <c r="L216" s="91">
        <v>-6792</v>
      </c>
      <c r="N216" s="95">
        <v>45885</v>
      </c>
      <c r="O216" s="91">
        <v>40555</v>
      </c>
      <c r="P216" s="91">
        <v>5330</v>
      </c>
      <c r="R216" s="76">
        <v>180</v>
      </c>
      <c r="S216" s="76">
        <v>780</v>
      </c>
      <c r="T216" s="14">
        <v>-600</v>
      </c>
      <c r="V216" s="76">
        <v>3502</v>
      </c>
      <c r="W216" s="76">
        <v>4733</v>
      </c>
      <c r="X216" s="140">
        <v>-1231</v>
      </c>
      <c r="Y216" s="76"/>
      <c r="Z216" s="76">
        <v>407</v>
      </c>
      <c r="AA216" s="91">
        <v>1426</v>
      </c>
      <c r="AB216" s="140">
        <v>-1019</v>
      </c>
      <c r="AC216" s="77"/>
      <c r="AD216" s="76">
        <v>19841</v>
      </c>
      <c r="AE216" s="76">
        <v>20141</v>
      </c>
      <c r="AF216" s="76">
        <v>-300</v>
      </c>
    </row>
    <row r="217" spans="1:32">
      <c r="A217" s="76" t="s">
        <v>141</v>
      </c>
      <c r="B217" s="91">
        <v>17169</v>
      </c>
      <c r="C217" s="91">
        <v>13265</v>
      </c>
      <c r="D217" s="14">
        <v>3904</v>
      </c>
      <c r="F217" s="76">
        <v>31480</v>
      </c>
      <c r="G217" s="91">
        <v>32027</v>
      </c>
      <c r="H217" s="14">
        <v>-547</v>
      </c>
      <c r="I217" s="14"/>
      <c r="J217" s="91">
        <v>7031</v>
      </c>
      <c r="K217" s="91">
        <v>13125</v>
      </c>
      <c r="L217" s="91">
        <v>-6094</v>
      </c>
      <c r="N217" s="95">
        <v>46408</v>
      </c>
      <c r="O217" s="91">
        <v>40861</v>
      </c>
      <c r="P217" s="91">
        <v>5547</v>
      </c>
      <c r="R217" s="76">
        <v>198</v>
      </c>
      <c r="S217" s="76">
        <v>612</v>
      </c>
      <c r="T217" s="14">
        <v>-414</v>
      </c>
      <c r="V217" s="76">
        <v>3374</v>
      </c>
      <c r="W217" s="76">
        <v>5564</v>
      </c>
      <c r="X217" s="140">
        <v>-2190</v>
      </c>
      <c r="Y217" s="76"/>
      <c r="Z217" s="76">
        <v>374</v>
      </c>
      <c r="AA217" s="91">
        <v>1343</v>
      </c>
      <c r="AB217" s="140">
        <v>-969</v>
      </c>
      <c r="AC217" s="77"/>
      <c r="AD217" s="76">
        <v>19310</v>
      </c>
      <c r="AE217" s="76">
        <v>19094</v>
      </c>
      <c r="AF217" s="76">
        <v>216</v>
      </c>
    </row>
    <row r="218" spans="1:32">
      <c r="A218" s="76" t="s">
        <v>142</v>
      </c>
      <c r="B218" s="91">
        <v>17209</v>
      </c>
      <c r="C218" s="91">
        <v>13944</v>
      </c>
      <c r="D218" s="14">
        <v>3265</v>
      </c>
      <c r="F218" s="76">
        <v>32226</v>
      </c>
      <c r="G218" s="91">
        <v>32454</v>
      </c>
      <c r="H218" s="14">
        <v>-228</v>
      </c>
      <c r="I218" s="14"/>
      <c r="J218" s="91">
        <v>7843</v>
      </c>
      <c r="K218" s="91">
        <v>14210</v>
      </c>
      <c r="L218" s="91">
        <v>-6367</v>
      </c>
      <c r="N218" s="95">
        <v>48213</v>
      </c>
      <c r="O218" s="91">
        <v>42074</v>
      </c>
      <c r="P218" s="91">
        <v>6139</v>
      </c>
      <c r="R218" s="76">
        <v>162</v>
      </c>
      <c r="S218" s="76">
        <v>441</v>
      </c>
      <c r="T218" s="14">
        <v>-279</v>
      </c>
      <c r="V218" s="76">
        <v>2967</v>
      </c>
      <c r="W218" s="76">
        <v>4631</v>
      </c>
      <c r="X218" s="140">
        <v>-1664</v>
      </c>
      <c r="Y218" s="76"/>
      <c r="Z218" s="76">
        <v>335</v>
      </c>
      <c r="AA218" s="91">
        <v>1373</v>
      </c>
      <c r="AB218" s="140">
        <v>-1038</v>
      </c>
      <c r="AC218" s="77"/>
      <c r="AD218" s="76">
        <v>19221</v>
      </c>
      <c r="AE218" s="76">
        <v>19277</v>
      </c>
      <c r="AF218" s="76">
        <v>-56</v>
      </c>
    </row>
    <row r="219" spans="1:32">
      <c r="A219" s="76" t="s">
        <v>143</v>
      </c>
      <c r="B219" s="91">
        <v>19728</v>
      </c>
      <c r="C219" s="91">
        <v>14527</v>
      </c>
      <c r="D219" s="14">
        <v>5201</v>
      </c>
      <c r="F219" s="76">
        <v>33656</v>
      </c>
      <c r="G219" s="91">
        <v>34150</v>
      </c>
      <c r="H219" s="14">
        <v>-494</v>
      </c>
      <c r="I219" s="14"/>
      <c r="J219" s="91">
        <v>8866</v>
      </c>
      <c r="K219" s="91">
        <v>15666</v>
      </c>
      <c r="L219" s="91">
        <v>-6800</v>
      </c>
      <c r="N219" s="95">
        <v>48611</v>
      </c>
      <c r="O219" s="91">
        <v>42305</v>
      </c>
      <c r="P219" s="91">
        <v>6306</v>
      </c>
      <c r="R219" s="76">
        <v>216</v>
      </c>
      <c r="S219" s="76">
        <v>511</v>
      </c>
      <c r="T219" s="14">
        <v>-295</v>
      </c>
      <c r="V219" s="76">
        <v>3202</v>
      </c>
      <c r="W219" s="76">
        <v>5503</v>
      </c>
      <c r="X219" s="140">
        <v>-2301</v>
      </c>
      <c r="Y219" s="76"/>
      <c r="Z219" s="76">
        <v>330</v>
      </c>
      <c r="AA219" s="91">
        <v>1327</v>
      </c>
      <c r="AB219" s="140">
        <v>-997</v>
      </c>
      <c r="AC219" s="77"/>
      <c r="AD219" s="76">
        <v>18894</v>
      </c>
      <c r="AE219" s="76">
        <v>20008</v>
      </c>
      <c r="AF219" s="76">
        <v>-1114</v>
      </c>
    </row>
    <row r="220" spans="1:32">
      <c r="A220" s="76" t="s">
        <v>144</v>
      </c>
      <c r="B220" s="91">
        <v>19560</v>
      </c>
      <c r="C220" s="91">
        <v>14246</v>
      </c>
      <c r="D220" s="14">
        <v>5314</v>
      </c>
      <c r="F220" s="76">
        <v>34038</v>
      </c>
      <c r="G220" s="91">
        <v>35576</v>
      </c>
      <c r="H220" s="14">
        <v>-1538</v>
      </c>
      <c r="I220" s="14"/>
      <c r="J220" s="91">
        <v>10885</v>
      </c>
      <c r="K220" s="91">
        <v>17664</v>
      </c>
      <c r="L220" s="91">
        <v>-6779</v>
      </c>
      <c r="N220" s="95">
        <v>49305</v>
      </c>
      <c r="O220" s="91">
        <v>44064</v>
      </c>
      <c r="P220" s="91">
        <v>5241</v>
      </c>
      <c r="R220" s="76">
        <v>156</v>
      </c>
      <c r="S220" s="76">
        <v>386</v>
      </c>
      <c r="T220" s="14">
        <v>-230</v>
      </c>
      <c r="V220" s="76">
        <v>3081</v>
      </c>
      <c r="W220" s="76">
        <v>5072</v>
      </c>
      <c r="X220" s="140">
        <v>-1991</v>
      </c>
      <c r="Y220" s="76"/>
      <c r="Z220" s="76">
        <v>312</v>
      </c>
      <c r="AA220" s="91">
        <v>1551</v>
      </c>
      <c r="AB220" s="140">
        <v>-1239</v>
      </c>
      <c r="AC220" s="77"/>
      <c r="AD220" s="76">
        <v>20411</v>
      </c>
      <c r="AE220" s="76">
        <v>20727</v>
      </c>
      <c r="AF220" s="76">
        <v>-316</v>
      </c>
    </row>
    <row r="221" spans="1:32">
      <c r="A221" s="76" t="s">
        <v>145</v>
      </c>
      <c r="B221" s="91">
        <v>18382</v>
      </c>
      <c r="C221" s="91">
        <v>14087</v>
      </c>
      <c r="D221" s="14">
        <v>4295</v>
      </c>
      <c r="F221" s="76">
        <v>32407</v>
      </c>
      <c r="G221" s="91">
        <v>34073</v>
      </c>
      <c r="H221" s="14">
        <v>-1666</v>
      </c>
      <c r="I221" s="14"/>
      <c r="J221" s="91">
        <v>6734</v>
      </c>
      <c r="K221" s="91">
        <v>13724</v>
      </c>
      <c r="L221" s="91">
        <v>-6990</v>
      </c>
      <c r="N221" s="95">
        <v>47685</v>
      </c>
      <c r="O221" s="91">
        <v>42361</v>
      </c>
      <c r="P221" s="91">
        <v>5324</v>
      </c>
      <c r="R221" s="76">
        <v>171</v>
      </c>
      <c r="S221" s="76">
        <v>469</v>
      </c>
      <c r="T221" s="14">
        <v>-298</v>
      </c>
      <c r="V221" s="76">
        <v>3373</v>
      </c>
      <c r="W221" s="76">
        <v>5257</v>
      </c>
      <c r="X221" s="140">
        <v>-1884</v>
      </c>
      <c r="Y221" s="76"/>
      <c r="Z221" s="76">
        <v>287</v>
      </c>
      <c r="AA221" s="91">
        <v>1287</v>
      </c>
      <c r="AB221" s="140">
        <v>-1000</v>
      </c>
      <c r="AC221" s="77"/>
      <c r="AD221" s="76">
        <v>20013</v>
      </c>
      <c r="AE221" s="76">
        <v>19460</v>
      </c>
      <c r="AF221" s="76">
        <v>553</v>
      </c>
    </row>
    <row r="222" spans="1:32">
      <c r="A222" s="76" t="s">
        <v>146</v>
      </c>
      <c r="B222" s="91">
        <v>17589</v>
      </c>
      <c r="C222" s="91">
        <v>13118</v>
      </c>
      <c r="D222" s="14">
        <v>4471</v>
      </c>
      <c r="F222" s="76">
        <v>31866</v>
      </c>
      <c r="G222" s="91">
        <v>33233</v>
      </c>
      <c r="H222" s="14">
        <v>-1367</v>
      </c>
      <c r="I222" s="14"/>
      <c r="J222" s="91">
        <v>7853</v>
      </c>
      <c r="K222" s="91">
        <v>13947</v>
      </c>
      <c r="L222" s="91">
        <v>-6094</v>
      </c>
      <c r="N222" s="95">
        <v>45883</v>
      </c>
      <c r="O222" s="91">
        <v>41156</v>
      </c>
      <c r="P222" s="91">
        <v>4727</v>
      </c>
      <c r="R222" s="76">
        <v>103</v>
      </c>
      <c r="S222" s="76">
        <v>224</v>
      </c>
      <c r="T222" s="14">
        <v>-121</v>
      </c>
      <c r="V222" s="76">
        <v>2731</v>
      </c>
      <c r="W222" s="76">
        <v>4543</v>
      </c>
      <c r="X222" s="140">
        <v>-1812</v>
      </c>
      <c r="Y222" s="76"/>
      <c r="Z222" s="76">
        <v>248</v>
      </c>
      <c r="AA222" s="91">
        <v>1408</v>
      </c>
      <c r="AB222" s="140">
        <v>-1160</v>
      </c>
      <c r="AC222" s="77"/>
      <c r="AD222" s="76">
        <v>19946</v>
      </c>
      <c r="AE222" s="76">
        <v>19957</v>
      </c>
      <c r="AF222" s="76">
        <v>-11</v>
      </c>
    </row>
    <row r="223" spans="1:32">
      <c r="A223" s="76" t="s">
        <v>147</v>
      </c>
      <c r="B223" s="91">
        <v>17898</v>
      </c>
      <c r="C223" s="91">
        <v>12637</v>
      </c>
      <c r="D223" s="14">
        <v>5261</v>
      </c>
      <c r="F223" s="76">
        <v>30290</v>
      </c>
      <c r="G223" s="91">
        <v>32194</v>
      </c>
      <c r="H223" s="14">
        <v>-1904</v>
      </c>
      <c r="I223" s="14"/>
      <c r="J223" s="91">
        <v>7365</v>
      </c>
      <c r="K223" s="91">
        <v>14532</v>
      </c>
      <c r="L223" s="91">
        <v>-7167</v>
      </c>
      <c r="N223" s="95">
        <v>42960</v>
      </c>
      <c r="O223" s="91">
        <v>37697</v>
      </c>
      <c r="P223" s="91">
        <v>5263</v>
      </c>
      <c r="R223" s="76">
        <v>144</v>
      </c>
      <c r="S223" s="76">
        <v>273</v>
      </c>
      <c r="T223" s="14">
        <v>-129</v>
      </c>
      <c r="V223" s="76">
        <v>3321</v>
      </c>
      <c r="W223" s="76">
        <v>4776</v>
      </c>
      <c r="X223" s="140">
        <v>-1455</v>
      </c>
      <c r="Y223" s="76"/>
      <c r="Z223" s="76">
        <v>225</v>
      </c>
      <c r="AA223" s="91">
        <v>1526</v>
      </c>
      <c r="AB223" s="140">
        <v>-1301</v>
      </c>
      <c r="AC223" s="77"/>
      <c r="AD223" s="76">
        <v>18447</v>
      </c>
      <c r="AE223" s="76">
        <v>18919</v>
      </c>
      <c r="AF223" s="76">
        <v>-472</v>
      </c>
    </row>
    <row r="224" spans="1:32">
      <c r="A224" s="76" t="s">
        <v>148</v>
      </c>
      <c r="B224" s="91">
        <v>16987</v>
      </c>
      <c r="C224" s="91">
        <v>12400</v>
      </c>
      <c r="D224" s="14">
        <v>4587</v>
      </c>
      <c r="F224" s="76">
        <v>29733</v>
      </c>
      <c r="G224" s="91">
        <v>31131</v>
      </c>
      <c r="H224" s="14">
        <v>-1398</v>
      </c>
      <c r="I224" s="14"/>
      <c r="J224" s="91">
        <v>9237</v>
      </c>
      <c r="K224" s="91">
        <v>16120</v>
      </c>
      <c r="L224" s="91">
        <v>-6883</v>
      </c>
      <c r="N224" s="95">
        <v>42462</v>
      </c>
      <c r="O224" s="91">
        <v>36977</v>
      </c>
      <c r="P224" s="91">
        <v>5485</v>
      </c>
      <c r="R224" s="76">
        <v>99</v>
      </c>
      <c r="S224" s="76">
        <v>322</v>
      </c>
      <c r="T224" s="14">
        <v>-223</v>
      </c>
      <c r="V224" s="76">
        <v>2585</v>
      </c>
      <c r="W224" s="76">
        <v>4308</v>
      </c>
      <c r="X224" s="140">
        <v>-1723</v>
      </c>
      <c r="Y224" s="76"/>
      <c r="Z224" s="76">
        <v>213</v>
      </c>
      <c r="AA224" s="91">
        <v>1237</v>
      </c>
      <c r="AB224" s="140">
        <v>-1024</v>
      </c>
      <c r="AC224" s="77"/>
      <c r="AD224" s="76">
        <v>18410</v>
      </c>
      <c r="AE224" s="76">
        <v>18629</v>
      </c>
      <c r="AF224" s="76">
        <v>-219</v>
      </c>
    </row>
    <row r="225" spans="1:32">
      <c r="A225" s="76" t="s">
        <v>149</v>
      </c>
      <c r="B225" s="91">
        <v>17383</v>
      </c>
      <c r="C225" s="91">
        <v>12440</v>
      </c>
      <c r="D225" s="14">
        <v>4943</v>
      </c>
      <c r="F225" s="76">
        <v>27962</v>
      </c>
      <c r="G225" s="91">
        <v>29311</v>
      </c>
      <c r="H225" s="14">
        <v>-1349</v>
      </c>
      <c r="I225" s="14"/>
      <c r="J225" s="91">
        <v>7000</v>
      </c>
      <c r="K225" s="91">
        <v>14195</v>
      </c>
      <c r="L225" s="91">
        <v>-7195</v>
      </c>
      <c r="N225" s="95">
        <v>39324</v>
      </c>
      <c r="O225" s="91">
        <v>33478</v>
      </c>
      <c r="P225" s="91">
        <v>5846</v>
      </c>
      <c r="R225" s="76">
        <v>140</v>
      </c>
      <c r="S225" s="76">
        <v>349</v>
      </c>
      <c r="T225" s="14">
        <v>-209</v>
      </c>
      <c r="V225" s="76">
        <v>3420</v>
      </c>
      <c r="W225" s="76">
        <v>5026</v>
      </c>
      <c r="X225" s="140">
        <v>-1606</v>
      </c>
      <c r="Y225" s="76"/>
      <c r="Z225" s="76">
        <v>209</v>
      </c>
      <c r="AA225" s="91">
        <v>1455</v>
      </c>
      <c r="AB225" s="140">
        <v>-1246</v>
      </c>
      <c r="AC225" s="77"/>
      <c r="AD225" s="76">
        <v>16275</v>
      </c>
      <c r="AE225" s="76">
        <v>16808</v>
      </c>
      <c r="AF225" s="76">
        <v>-533</v>
      </c>
    </row>
    <row r="226" spans="1:32">
      <c r="A226" s="76" t="s">
        <v>150</v>
      </c>
      <c r="B226" s="91">
        <v>16806</v>
      </c>
      <c r="C226" s="91">
        <v>12046</v>
      </c>
      <c r="D226" s="14">
        <v>4760</v>
      </c>
      <c r="F226" s="76">
        <v>26539</v>
      </c>
      <c r="G226" s="91">
        <v>28415</v>
      </c>
      <c r="H226" s="14">
        <v>-1876</v>
      </c>
      <c r="I226" s="14"/>
      <c r="J226" s="91">
        <v>7111</v>
      </c>
      <c r="K226" s="91">
        <v>14039</v>
      </c>
      <c r="L226" s="91">
        <v>-6928</v>
      </c>
      <c r="N226" s="95">
        <v>38178</v>
      </c>
      <c r="O226" s="91">
        <v>33126</v>
      </c>
      <c r="P226" s="91">
        <v>5052</v>
      </c>
      <c r="R226" s="76">
        <v>90</v>
      </c>
      <c r="S226" s="76">
        <v>270</v>
      </c>
      <c r="T226" s="14">
        <v>-180</v>
      </c>
      <c r="V226" s="76">
        <v>2390</v>
      </c>
      <c r="W226" s="76">
        <v>3949</v>
      </c>
      <c r="X226" s="140">
        <v>-1559</v>
      </c>
      <c r="Y226" s="76"/>
      <c r="Z226" s="76">
        <v>196</v>
      </c>
      <c r="AA226" s="91">
        <v>1196</v>
      </c>
      <c r="AB226" s="140">
        <v>-1000</v>
      </c>
      <c r="AC226" s="77"/>
      <c r="AD226" s="76">
        <v>15685</v>
      </c>
      <c r="AE226" s="76">
        <v>15830</v>
      </c>
      <c r="AF226" s="76">
        <v>-145</v>
      </c>
    </row>
    <row r="227" spans="1:32">
      <c r="A227" s="76" t="s">
        <v>151</v>
      </c>
      <c r="B227" s="91">
        <v>17920</v>
      </c>
      <c r="C227" s="91">
        <v>12150</v>
      </c>
      <c r="D227" s="14">
        <v>5770</v>
      </c>
      <c r="F227" s="76">
        <v>28201</v>
      </c>
      <c r="G227" s="91">
        <v>28847</v>
      </c>
      <c r="H227" s="14">
        <v>-646</v>
      </c>
      <c r="I227" s="14"/>
      <c r="J227" s="91">
        <v>6836</v>
      </c>
      <c r="K227" s="91">
        <v>14122</v>
      </c>
      <c r="L227" s="91">
        <v>-7286</v>
      </c>
      <c r="N227" s="95">
        <v>38765</v>
      </c>
      <c r="O227" s="91">
        <v>32125</v>
      </c>
      <c r="P227" s="91">
        <v>6640</v>
      </c>
      <c r="R227" s="76">
        <v>145</v>
      </c>
      <c r="S227" s="76">
        <v>483</v>
      </c>
      <c r="T227" s="14">
        <v>-338</v>
      </c>
      <c r="V227" s="76">
        <v>3169</v>
      </c>
      <c r="W227" s="76">
        <v>5242</v>
      </c>
      <c r="X227" s="140">
        <v>-2073</v>
      </c>
      <c r="Y227" s="76"/>
      <c r="Z227" s="76">
        <v>198</v>
      </c>
      <c r="AA227" s="91">
        <v>1462</v>
      </c>
      <c r="AB227" s="140">
        <v>-1264</v>
      </c>
      <c r="AC227" s="77"/>
      <c r="AD227" s="76">
        <v>15672</v>
      </c>
      <c r="AE227" s="76">
        <v>17121</v>
      </c>
      <c r="AF227" s="76">
        <v>-1449</v>
      </c>
    </row>
    <row r="228" spans="1:32">
      <c r="A228" s="76" t="s">
        <v>152</v>
      </c>
      <c r="B228" s="91">
        <v>17106</v>
      </c>
      <c r="C228" s="91">
        <v>11152</v>
      </c>
      <c r="D228" s="14">
        <v>5954</v>
      </c>
      <c r="F228" s="76">
        <v>28641</v>
      </c>
      <c r="G228" s="91">
        <v>30390</v>
      </c>
      <c r="H228" s="14">
        <v>-1749</v>
      </c>
      <c r="I228" s="14"/>
      <c r="J228" s="91">
        <v>8134</v>
      </c>
      <c r="K228" s="91">
        <v>16225</v>
      </c>
      <c r="L228" s="91">
        <v>-8091</v>
      </c>
      <c r="N228" s="95">
        <v>38984</v>
      </c>
      <c r="O228" s="91">
        <v>32642</v>
      </c>
      <c r="P228" s="91">
        <v>6342</v>
      </c>
      <c r="R228" s="76">
        <v>105</v>
      </c>
      <c r="S228" s="76">
        <v>189</v>
      </c>
      <c r="T228" s="14">
        <v>-84</v>
      </c>
      <c r="V228" s="76">
        <v>2015</v>
      </c>
      <c r="W228" s="76">
        <v>4321</v>
      </c>
      <c r="X228" s="140">
        <v>-2306</v>
      </c>
      <c r="Y228" s="76"/>
      <c r="Z228" s="76">
        <v>170</v>
      </c>
      <c r="AA228" s="91">
        <v>989</v>
      </c>
      <c r="AB228" s="140">
        <v>-819</v>
      </c>
      <c r="AC228" s="77"/>
      <c r="AD228" s="76">
        <v>17789</v>
      </c>
      <c r="AE228" s="76">
        <v>18785</v>
      </c>
      <c r="AF228" s="76">
        <v>-996</v>
      </c>
    </row>
    <row r="229" spans="1:32">
      <c r="A229" s="76" t="s">
        <v>153</v>
      </c>
      <c r="B229" s="91">
        <v>14296</v>
      </c>
      <c r="C229" s="91">
        <v>9622</v>
      </c>
      <c r="D229" s="14">
        <v>4674</v>
      </c>
      <c r="F229" s="76">
        <v>27763</v>
      </c>
      <c r="G229" s="91">
        <v>28199</v>
      </c>
      <c r="H229" s="14">
        <v>-436</v>
      </c>
      <c r="I229" s="14"/>
      <c r="J229" s="91">
        <v>6189</v>
      </c>
      <c r="K229" s="91">
        <v>12443</v>
      </c>
      <c r="L229" s="91">
        <v>-6254</v>
      </c>
      <c r="N229" s="95">
        <v>34961</v>
      </c>
      <c r="O229" s="91">
        <v>29143</v>
      </c>
      <c r="P229" s="91">
        <v>5818</v>
      </c>
      <c r="R229" s="76">
        <v>139</v>
      </c>
      <c r="S229" s="76">
        <v>473</v>
      </c>
      <c r="T229" s="14">
        <v>-334</v>
      </c>
      <c r="V229" s="76">
        <v>2959</v>
      </c>
      <c r="W229" s="76">
        <v>5549</v>
      </c>
      <c r="X229" s="140">
        <v>-2590</v>
      </c>
      <c r="Y229" s="76"/>
      <c r="Z229" s="76">
        <v>138</v>
      </c>
      <c r="AA229" s="91">
        <v>1266</v>
      </c>
      <c r="AB229" s="140">
        <v>-1128</v>
      </c>
      <c r="AC229" s="77"/>
      <c r="AD229" s="76">
        <v>19114</v>
      </c>
      <c r="AE229" s="76">
        <v>19300</v>
      </c>
      <c r="AF229" s="76">
        <v>-186</v>
      </c>
    </row>
    <row r="230" spans="1:32">
      <c r="A230" s="76" t="s">
        <v>154</v>
      </c>
      <c r="B230" s="91">
        <v>15361</v>
      </c>
      <c r="C230" s="91">
        <v>9246</v>
      </c>
      <c r="D230" s="14">
        <v>6115</v>
      </c>
      <c r="F230" s="76">
        <v>25654</v>
      </c>
      <c r="G230" s="91">
        <v>28607</v>
      </c>
      <c r="H230" s="14">
        <v>-2953</v>
      </c>
      <c r="I230" s="14"/>
      <c r="J230" s="91">
        <v>6660</v>
      </c>
      <c r="K230" s="91">
        <v>13765</v>
      </c>
      <c r="L230" s="91">
        <v>-7105</v>
      </c>
      <c r="N230" s="95">
        <v>33082</v>
      </c>
      <c r="O230" s="91">
        <v>28930</v>
      </c>
      <c r="P230" s="91">
        <v>4152</v>
      </c>
      <c r="R230" s="76">
        <v>80</v>
      </c>
      <c r="S230" s="76">
        <v>193</v>
      </c>
      <c r="T230" s="14">
        <v>-113</v>
      </c>
      <c r="V230" s="76">
        <v>1974</v>
      </c>
      <c r="W230" s="76">
        <v>3691</v>
      </c>
      <c r="X230" s="140">
        <v>-1717</v>
      </c>
      <c r="Y230" s="76"/>
      <c r="Z230" s="76">
        <v>128</v>
      </c>
      <c r="AA230" s="91">
        <v>999</v>
      </c>
      <c r="AB230" s="140">
        <v>-871</v>
      </c>
      <c r="AC230" s="77"/>
      <c r="AD230" s="76">
        <v>17417</v>
      </c>
      <c r="AE230" s="76">
        <v>17878</v>
      </c>
      <c r="AF230" s="76">
        <v>-461</v>
      </c>
    </row>
    <row r="231" spans="1:32">
      <c r="A231" s="76" t="s">
        <v>155</v>
      </c>
      <c r="B231" s="91">
        <v>15028</v>
      </c>
      <c r="C231" s="91">
        <v>9273</v>
      </c>
      <c r="D231" s="14">
        <v>5755</v>
      </c>
      <c r="F231" s="76">
        <v>27189</v>
      </c>
      <c r="G231" s="91">
        <v>27312</v>
      </c>
      <c r="H231" s="14">
        <v>-123</v>
      </c>
      <c r="I231" s="14"/>
      <c r="J231" s="91">
        <v>6222</v>
      </c>
      <c r="K231" s="91">
        <v>12734</v>
      </c>
      <c r="L231" s="91">
        <v>-6512</v>
      </c>
      <c r="N231" s="95">
        <v>33508</v>
      </c>
      <c r="O231" s="91">
        <v>27119</v>
      </c>
      <c r="P231" s="91">
        <v>6389</v>
      </c>
      <c r="R231" s="76">
        <v>121</v>
      </c>
      <c r="S231" s="76">
        <v>578</v>
      </c>
      <c r="T231" s="14">
        <v>-457</v>
      </c>
      <c r="V231" s="76">
        <v>2714</v>
      </c>
      <c r="W231" s="76">
        <v>5386</v>
      </c>
      <c r="X231" s="140">
        <v>-2672</v>
      </c>
      <c r="Y231" s="76"/>
      <c r="Z231" s="76">
        <v>132</v>
      </c>
      <c r="AA231" s="91">
        <v>1232</v>
      </c>
      <c r="AB231" s="140">
        <v>-1100</v>
      </c>
      <c r="AC231" s="77"/>
      <c r="AD231" s="76">
        <v>17650</v>
      </c>
      <c r="AE231" s="76">
        <v>19053</v>
      </c>
      <c r="AF231" s="76">
        <v>-1403</v>
      </c>
    </row>
    <row r="232" spans="1:32">
      <c r="A232" s="76" t="s">
        <v>156</v>
      </c>
      <c r="B232" s="91">
        <v>16199</v>
      </c>
      <c r="C232" s="91">
        <v>9382</v>
      </c>
      <c r="D232" s="14">
        <v>6817</v>
      </c>
      <c r="F232" s="76">
        <v>26410</v>
      </c>
      <c r="G232" s="91">
        <v>28931</v>
      </c>
      <c r="H232" s="14">
        <v>-2521</v>
      </c>
      <c r="I232" s="14"/>
      <c r="J232" s="91">
        <v>9284</v>
      </c>
      <c r="K232" s="91">
        <v>16142</v>
      </c>
      <c r="L232" s="91">
        <v>-6858</v>
      </c>
      <c r="N232" s="95">
        <v>33173</v>
      </c>
      <c r="O232" s="91">
        <v>28836</v>
      </c>
      <c r="P232" s="91">
        <v>4337</v>
      </c>
      <c r="R232" s="76">
        <v>95</v>
      </c>
      <c r="S232" s="76">
        <v>251</v>
      </c>
      <c r="T232" s="14">
        <v>-156</v>
      </c>
      <c r="V232" s="76">
        <v>1826</v>
      </c>
      <c r="W232" s="76">
        <v>4573</v>
      </c>
      <c r="X232" s="140">
        <v>-2747</v>
      </c>
      <c r="Y232" s="76"/>
      <c r="Z232" s="76">
        <v>138</v>
      </c>
      <c r="AA232" s="91">
        <v>986</v>
      </c>
      <c r="AB232" s="140">
        <v>-848</v>
      </c>
      <c r="AC232" s="77"/>
      <c r="AD232" s="76">
        <v>17569</v>
      </c>
      <c r="AE232" s="76">
        <v>18114</v>
      </c>
      <c r="AF232" s="76">
        <v>-545</v>
      </c>
    </row>
    <row r="233" spans="1:32">
      <c r="A233" s="76" t="s">
        <v>157</v>
      </c>
      <c r="B233" s="91">
        <v>13374</v>
      </c>
      <c r="C233" s="91">
        <v>9181</v>
      </c>
      <c r="D233" s="14">
        <v>4193</v>
      </c>
      <c r="F233" s="76">
        <v>27880</v>
      </c>
      <c r="G233" s="91">
        <v>24572</v>
      </c>
      <c r="H233" s="14">
        <v>3308</v>
      </c>
      <c r="I233" s="14"/>
      <c r="J233" s="91">
        <v>7717</v>
      </c>
      <c r="K233" s="91">
        <v>12929</v>
      </c>
      <c r="L233" s="91">
        <v>-5212</v>
      </c>
      <c r="N233" s="95">
        <v>33688</v>
      </c>
      <c r="O233" s="91">
        <v>25168</v>
      </c>
      <c r="P233" s="91">
        <v>8520</v>
      </c>
      <c r="R233" s="76">
        <v>145</v>
      </c>
      <c r="S233" s="76">
        <v>894</v>
      </c>
      <c r="T233" s="14">
        <v>-749</v>
      </c>
      <c r="V233" s="76">
        <v>3207</v>
      </c>
      <c r="W233" s="76">
        <v>6730</v>
      </c>
      <c r="X233" s="140">
        <v>-3523</v>
      </c>
      <c r="Y233" s="76"/>
      <c r="Z233" s="76">
        <v>133</v>
      </c>
      <c r="AA233" s="91">
        <v>1229</v>
      </c>
      <c r="AB233" s="140">
        <v>-1096</v>
      </c>
      <c r="AC233" s="77"/>
      <c r="AD233" s="76">
        <v>17168</v>
      </c>
      <c r="AE233" s="76">
        <v>19301</v>
      </c>
      <c r="AF233" s="76">
        <v>-2133</v>
      </c>
    </row>
    <row r="234" spans="1:32">
      <c r="A234" s="76" t="s">
        <v>158</v>
      </c>
      <c r="B234" s="91">
        <v>14579</v>
      </c>
      <c r="C234" s="91">
        <v>9646</v>
      </c>
      <c r="D234" s="14">
        <v>4933</v>
      </c>
      <c r="F234" s="76">
        <v>26779</v>
      </c>
      <c r="G234" s="91">
        <v>26110</v>
      </c>
      <c r="H234" s="14">
        <v>669</v>
      </c>
      <c r="I234" s="14"/>
      <c r="J234" s="91">
        <v>8221</v>
      </c>
      <c r="K234" s="91">
        <v>14121</v>
      </c>
      <c r="L234" s="91">
        <v>-5900</v>
      </c>
      <c r="N234" s="95">
        <v>33110</v>
      </c>
      <c r="O234" s="91">
        <v>26541</v>
      </c>
      <c r="P234" s="91">
        <v>6569</v>
      </c>
      <c r="R234" s="76">
        <v>97</v>
      </c>
      <c r="S234" s="76">
        <v>236</v>
      </c>
      <c r="T234" s="14">
        <v>-139</v>
      </c>
      <c r="V234" s="76">
        <v>1836</v>
      </c>
      <c r="W234" s="76">
        <v>4447</v>
      </c>
      <c r="X234" s="140">
        <v>-2611</v>
      </c>
      <c r="Y234" s="76"/>
      <c r="Z234" s="76">
        <v>132</v>
      </c>
      <c r="AA234" s="91">
        <v>988</v>
      </c>
      <c r="AB234" s="140">
        <v>-856</v>
      </c>
      <c r="AC234" s="77"/>
      <c r="AD234" s="76">
        <v>16164</v>
      </c>
      <c r="AE234" s="76">
        <v>18160</v>
      </c>
      <c r="AF234" s="76">
        <v>-1996</v>
      </c>
    </row>
    <row r="235" spans="1:32">
      <c r="A235" s="76" t="s">
        <v>159</v>
      </c>
      <c r="B235" s="91">
        <v>16435</v>
      </c>
      <c r="C235" s="91">
        <v>9482</v>
      </c>
      <c r="D235" s="14">
        <v>6953</v>
      </c>
      <c r="F235" s="76">
        <v>28978</v>
      </c>
      <c r="G235" s="91">
        <v>27502</v>
      </c>
      <c r="H235" s="14">
        <v>1476</v>
      </c>
      <c r="I235" s="14"/>
      <c r="J235" s="91">
        <v>7645</v>
      </c>
      <c r="K235" s="91">
        <v>14171</v>
      </c>
      <c r="L235" s="91">
        <v>-6526</v>
      </c>
      <c r="N235" s="95">
        <v>34836</v>
      </c>
      <c r="O235" s="91">
        <v>26834</v>
      </c>
      <c r="P235" s="91">
        <v>8002</v>
      </c>
      <c r="R235" s="76">
        <v>149</v>
      </c>
      <c r="S235" s="76">
        <v>821</v>
      </c>
      <c r="T235" s="14">
        <v>-672</v>
      </c>
      <c r="V235" s="76">
        <v>2849</v>
      </c>
      <c r="W235" s="76">
        <v>6436</v>
      </c>
      <c r="X235" s="140">
        <v>-3587</v>
      </c>
      <c r="Y235" s="76"/>
      <c r="Z235" s="76">
        <v>138</v>
      </c>
      <c r="AA235" s="91">
        <v>1227</v>
      </c>
      <c r="AB235" s="140">
        <v>-1089</v>
      </c>
      <c r="AC235" s="77"/>
      <c r="AD235" s="76">
        <v>16840</v>
      </c>
      <c r="AE235" s="76">
        <v>19921</v>
      </c>
      <c r="AF235" s="76">
        <v>-3081</v>
      </c>
    </row>
    <row r="236" spans="1:32">
      <c r="A236" s="76" t="s">
        <v>160</v>
      </c>
      <c r="B236" s="91">
        <v>17063</v>
      </c>
      <c r="C236" s="91">
        <v>9821</v>
      </c>
      <c r="D236" s="14">
        <v>7242</v>
      </c>
      <c r="F236" s="76">
        <v>29694</v>
      </c>
      <c r="G236" s="91">
        <v>29881</v>
      </c>
      <c r="H236" s="14">
        <v>-187</v>
      </c>
      <c r="I236" s="14"/>
      <c r="J236" s="91">
        <v>11139</v>
      </c>
      <c r="K236" s="91">
        <v>18889</v>
      </c>
      <c r="L236" s="91">
        <v>-7750</v>
      </c>
      <c r="N236" s="95">
        <v>37384</v>
      </c>
      <c r="O236" s="91">
        <v>29821</v>
      </c>
      <c r="P236" s="91">
        <v>7563</v>
      </c>
      <c r="R236" s="76">
        <v>112</v>
      </c>
      <c r="S236" s="76">
        <v>294</v>
      </c>
      <c r="T236" s="14">
        <v>-182</v>
      </c>
      <c r="V236" s="76">
        <v>1848</v>
      </c>
      <c r="W236" s="76">
        <v>5481</v>
      </c>
      <c r="X236" s="140">
        <v>-3633</v>
      </c>
      <c r="Y236" s="76"/>
      <c r="Z236" s="76">
        <v>157</v>
      </c>
      <c r="AA236" s="91">
        <v>940</v>
      </c>
      <c r="AB236" s="140">
        <v>-783</v>
      </c>
      <c r="AC236" s="77"/>
      <c r="AD236" s="76">
        <v>17965</v>
      </c>
      <c r="AE236" s="76">
        <v>20422</v>
      </c>
      <c r="AF236" s="76">
        <v>-2457</v>
      </c>
    </row>
    <row r="237" spans="1:32">
      <c r="A237" s="76" t="s">
        <v>161</v>
      </c>
      <c r="B237" s="91">
        <v>15991</v>
      </c>
      <c r="C237" s="91">
        <v>10098</v>
      </c>
      <c r="D237" s="14">
        <v>5893</v>
      </c>
      <c r="F237" s="76">
        <v>30085</v>
      </c>
      <c r="G237" s="91">
        <v>28918</v>
      </c>
      <c r="H237" s="14">
        <v>1167</v>
      </c>
      <c r="I237" s="14"/>
      <c r="J237" s="91">
        <v>7925</v>
      </c>
      <c r="K237" s="91">
        <v>14768</v>
      </c>
      <c r="L237" s="91">
        <v>-6843</v>
      </c>
      <c r="N237" s="95">
        <v>37849</v>
      </c>
      <c r="O237" s="91">
        <v>29839</v>
      </c>
      <c r="P237" s="91">
        <v>8010</v>
      </c>
      <c r="R237" s="76">
        <v>181</v>
      </c>
      <c r="S237" s="76">
        <v>1049</v>
      </c>
      <c r="T237" s="14">
        <v>-868</v>
      </c>
      <c r="V237" s="76">
        <v>3281</v>
      </c>
      <c r="W237" s="76">
        <v>7279</v>
      </c>
      <c r="X237" s="140">
        <v>-3998</v>
      </c>
      <c r="Y237" s="76"/>
      <c r="Z237" s="76">
        <v>165</v>
      </c>
      <c r="AA237" s="91">
        <v>1148</v>
      </c>
      <c r="AB237" s="140">
        <v>-983</v>
      </c>
      <c r="AC237" s="77"/>
      <c r="AD237" s="76">
        <v>19649</v>
      </c>
      <c r="AE237" s="76">
        <v>20860</v>
      </c>
      <c r="AF237" s="76">
        <v>-1211</v>
      </c>
    </row>
    <row r="238" spans="1:32">
      <c r="A238" s="76" t="s">
        <v>162</v>
      </c>
      <c r="B238" s="91">
        <v>17237</v>
      </c>
      <c r="C238" s="91">
        <v>10340</v>
      </c>
      <c r="D238" s="14">
        <v>6897</v>
      </c>
      <c r="F238" s="76">
        <v>31913</v>
      </c>
      <c r="G238" s="91">
        <v>32978</v>
      </c>
      <c r="H238" s="14">
        <v>-1065</v>
      </c>
      <c r="I238" s="14"/>
      <c r="J238" s="91">
        <v>9165</v>
      </c>
      <c r="K238" s="91">
        <v>15619</v>
      </c>
      <c r="L238" s="91">
        <v>-6454</v>
      </c>
      <c r="N238" s="95">
        <v>40106</v>
      </c>
      <c r="O238" s="91">
        <v>34717</v>
      </c>
      <c r="P238" s="91">
        <v>5389</v>
      </c>
      <c r="R238" s="76">
        <v>127</v>
      </c>
      <c r="S238" s="76">
        <v>249</v>
      </c>
      <c r="T238" s="14">
        <v>-122</v>
      </c>
      <c r="V238" s="76">
        <v>2038</v>
      </c>
      <c r="W238" s="76">
        <v>5714</v>
      </c>
      <c r="X238" s="140">
        <v>-3676</v>
      </c>
      <c r="Y238" s="76"/>
      <c r="Z238" s="76">
        <v>174</v>
      </c>
      <c r="AA238" s="91">
        <v>965</v>
      </c>
      <c r="AB238" s="140">
        <v>-791</v>
      </c>
      <c r="AC238" s="77"/>
      <c r="AD238" s="76">
        <v>21340</v>
      </c>
      <c r="AE238" s="76">
        <v>22583</v>
      </c>
      <c r="AF238" s="76">
        <v>-1243</v>
      </c>
    </row>
    <row r="239" spans="1:32">
      <c r="A239" s="76" t="s">
        <v>163</v>
      </c>
      <c r="B239" s="91">
        <v>18815</v>
      </c>
      <c r="C239" s="91">
        <v>10469</v>
      </c>
      <c r="D239" s="14">
        <v>8346</v>
      </c>
      <c r="F239" s="76">
        <v>33557</v>
      </c>
      <c r="G239" s="91">
        <v>32847</v>
      </c>
      <c r="H239" s="14">
        <v>710</v>
      </c>
      <c r="I239" s="14"/>
      <c r="J239" s="91">
        <v>9531</v>
      </c>
      <c r="K239" s="91">
        <v>17449</v>
      </c>
      <c r="L239" s="91">
        <v>-7918</v>
      </c>
      <c r="N239" s="95">
        <v>41555</v>
      </c>
      <c r="O239" s="91">
        <v>32927</v>
      </c>
      <c r="P239" s="91">
        <v>8628</v>
      </c>
      <c r="R239" s="76">
        <v>188</v>
      </c>
      <c r="S239" s="76">
        <v>809</v>
      </c>
      <c r="T239" s="14">
        <v>-621</v>
      </c>
      <c r="V239" s="76">
        <v>2619</v>
      </c>
      <c r="W239" s="76">
        <v>6983</v>
      </c>
      <c r="X239" s="140">
        <v>-4364</v>
      </c>
      <c r="Y239" s="76"/>
      <c r="Z239" s="76">
        <v>180</v>
      </c>
      <c r="AA239" s="91">
        <v>1038</v>
      </c>
      <c r="AB239" s="140">
        <v>-858</v>
      </c>
      <c r="AC239" s="77"/>
      <c r="AD239" s="76">
        <v>20549</v>
      </c>
      <c r="AE239" s="76">
        <v>23762</v>
      </c>
      <c r="AF239" s="76">
        <v>-3213</v>
      </c>
    </row>
    <row r="240" spans="1:32">
      <c r="A240" s="76" t="s">
        <v>164</v>
      </c>
      <c r="B240" s="91">
        <v>22423</v>
      </c>
      <c r="C240" s="91">
        <v>10288</v>
      </c>
      <c r="D240" s="14">
        <v>12135</v>
      </c>
      <c r="F240" s="76">
        <v>33771</v>
      </c>
      <c r="G240" s="91">
        <v>37502</v>
      </c>
      <c r="H240" s="14">
        <v>-3731</v>
      </c>
      <c r="I240" s="14"/>
      <c r="J240" s="91">
        <v>14779</v>
      </c>
      <c r="K240" s="91">
        <v>25570</v>
      </c>
      <c r="L240" s="91">
        <v>-10791</v>
      </c>
      <c r="N240" s="95">
        <v>43038</v>
      </c>
      <c r="O240" s="91">
        <v>35978</v>
      </c>
      <c r="P240" s="91">
        <v>7060</v>
      </c>
      <c r="R240" s="76">
        <v>156</v>
      </c>
      <c r="S240" s="76">
        <v>324</v>
      </c>
      <c r="T240" s="14">
        <v>-168</v>
      </c>
      <c r="V240" s="76">
        <v>2239</v>
      </c>
      <c r="W240" s="76">
        <v>7275</v>
      </c>
      <c r="X240" s="140">
        <v>-5036</v>
      </c>
      <c r="Y240" s="76"/>
      <c r="Z240" s="76">
        <v>186</v>
      </c>
      <c r="AA240" s="91">
        <v>1133</v>
      </c>
      <c r="AB240" s="140">
        <v>-947</v>
      </c>
      <c r="AC240" s="77"/>
      <c r="AD240" s="76">
        <v>21860</v>
      </c>
      <c r="AE240" s="76">
        <v>24113</v>
      </c>
      <c r="AF240" s="76">
        <v>-2253</v>
      </c>
    </row>
    <row r="241" spans="1:32">
      <c r="A241" s="76" t="s">
        <v>165</v>
      </c>
      <c r="B241" s="91">
        <v>17324</v>
      </c>
      <c r="C241" s="91">
        <v>10249</v>
      </c>
      <c r="D241" s="14">
        <v>7075</v>
      </c>
      <c r="F241" s="76">
        <v>32913</v>
      </c>
      <c r="G241" s="91">
        <v>33280</v>
      </c>
      <c r="H241" s="14">
        <v>-367</v>
      </c>
      <c r="I241" s="14"/>
      <c r="J241" s="91">
        <v>9568</v>
      </c>
      <c r="K241" s="91">
        <v>16580</v>
      </c>
      <c r="L241" s="91">
        <v>-7012</v>
      </c>
      <c r="N241" s="95">
        <v>40870</v>
      </c>
      <c r="O241" s="91">
        <v>34225</v>
      </c>
      <c r="P241" s="91">
        <v>6645</v>
      </c>
      <c r="R241" s="76">
        <v>355</v>
      </c>
      <c r="S241" s="76">
        <v>1433</v>
      </c>
      <c r="T241" s="14">
        <v>-1078</v>
      </c>
      <c r="V241" s="76">
        <v>3677</v>
      </c>
      <c r="W241" s="76">
        <v>6973</v>
      </c>
      <c r="X241" s="140">
        <v>-3296</v>
      </c>
      <c r="Y241" s="76"/>
      <c r="Z241" s="76">
        <v>170</v>
      </c>
      <c r="AA241" s="91">
        <v>1237</v>
      </c>
      <c r="AB241" s="140">
        <v>-1067</v>
      </c>
      <c r="AC241" s="77"/>
      <c r="AD241" s="76">
        <v>22154</v>
      </c>
      <c r="AE241" s="76">
        <v>23421</v>
      </c>
      <c r="AF241" s="76">
        <v>-1267</v>
      </c>
    </row>
    <row r="242" spans="1:32">
      <c r="A242" s="76" t="s">
        <v>166</v>
      </c>
      <c r="B242" s="91">
        <v>19815</v>
      </c>
      <c r="C242" s="91">
        <v>9948</v>
      </c>
      <c r="D242" s="14">
        <v>9867</v>
      </c>
      <c r="F242" s="76">
        <v>32657</v>
      </c>
      <c r="G242" s="91">
        <v>33614</v>
      </c>
      <c r="H242" s="14">
        <v>-957</v>
      </c>
      <c r="I242" s="14"/>
      <c r="J242" s="91">
        <v>11739</v>
      </c>
      <c r="K242" s="91">
        <v>19008</v>
      </c>
      <c r="L242" s="91">
        <v>-7269</v>
      </c>
      <c r="N242" s="95">
        <v>42203</v>
      </c>
      <c r="O242" s="91">
        <v>35891</v>
      </c>
      <c r="P242" s="91">
        <v>6312</v>
      </c>
      <c r="R242" s="76">
        <v>172</v>
      </c>
      <c r="S242" s="76">
        <v>177</v>
      </c>
      <c r="T242" s="14">
        <v>-5</v>
      </c>
      <c r="V242" s="76">
        <v>2192</v>
      </c>
      <c r="W242" s="76">
        <v>6912</v>
      </c>
      <c r="X242" s="140">
        <v>-4720</v>
      </c>
      <c r="Y242" s="76"/>
      <c r="Z242" s="76">
        <v>161</v>
      </c>
      <c r="AA242" s="91">
        <v>1106</v>
      </c>
      <c r="AB242" s="140">
        <v>-945</v>
      </c>
      <c r="AC242" s="77"/>
      <c r="AD242" s="76">
        <v>20516</v>
      </c>
      <c r="AE242" s="76">
        <v>23756</v>
      </c>
      <c r="AF242" s="76">
        <v>-3240</v>
      </c>
    </row>
    <row r="243" spans="1:32">
      <c r="A243" s="76" t="s">
        <v>167</v>
      </c>
      <c r="B243" s="91">
        <v>19465</v>
      </c>
      <c r="C243" s="91">
        <v>10056</v>
      </c>
      <c r="D243" s="14">
        <v>9409</v>
      </c>
      <c r="F243" s="76">
        <v>33101</v>
      </c>
      <c r="G243" s="91">
        <v>34521</v>
      </c>
      <c r="H243" s="14">
        <v>-1420</v>
      </c>
      <c r="I243" s="14"/>
      <c r="J243" s="91">
        <v>9677</v>
      </c>
      <c r="K243" s="91">
        <v>18781</v>
      </c>
      <c r="L243" s="91">
        <v>-9104</v>
      </c>
      <c r="N243" s="95">
        <v>42347</v>
      </c>
      <c r="O243" s="91">
        <v>34663</v>
      </c>
      <c r="P243" s="91">
        <v>7684</v>
      </c>
      <c r="R243" s="76">
        <v>166</v>
      </c>
      <c r="S243" s="76">
        <v>716</v>
      </c>
      <c r="T243" s="14">
        <v>-550</v>
      </c>
      <c r="V243" s="76">
        <v>2806</v>
      </c>
      <c r="W243" s="76">
        <v>6792</v>
      </c>
      <c r="X243" s="140">
        <v>-3986</v>
      </c>
      <c r="Y243" s="76"/>
      <c r="Z243" s="76">
        <v>159</v>
      </c>
      <c r="AA243" s="91">
        <v>1204</v>
      </c>
      <c r="AB243" s="140">
        <v>-1045</v>
      </c>
      <c r="AC243" s="77"/>
      <c r="AD243" s="76">
        <v>21220</v>
      </c>
      <c r="AE243" s="76">
        <v>23628</v>
      </c>
      <c r="AF243" s="76">
        <v>-2408</v>
      </c>
    </row>
    <row r="244" spans="1:32">
      <c r="A244" s="76" t="s">
        <v>168</v>
      </c>
      <c r="B244" s="91">
        <v>22647</v>
      </c>
      <c r="C244" s="91">
        <v>10029</v>
      </c>
      <c r="D244" s="14">
        <v>12618</v>
      </c>
      <c r="F244" s="76">
        <v>33583</v>
      </c>
      <c r="G244" s="91">
        <v>37798</v>
      </c>
      <c r="H244" s="14">
        <v>-4215</v>
      </c>
      <c r="I244" s="14"/>
      <c r="J244" s="91">
        <v>12876</v>
      </c>
      <c r="K244" s="91">
        <v>24902</v>
      </c>
      <c r="L244" s="91">
        <v>-12026</v>
      </c>
      <c r="N244" s="95">
        <v>43501</v>
      </c>
      <c r="O244" s="91">
        <v>35690</v>
      </c>
      <c r="P244" s="91">
        <v>7811</v>
      </c>
      <c r="R244" s="76">
        <v>164</v>
      </c>
      <c r="S244" s="76">
        <v>333</v>
      </c>
      <c r="T244" s="14">
        <v>-169</v>
      </c>
      <c r="V244" s="76">
        <v>2131</v>
      </c>
      <c r="W244" s="76">
        <v>7919</v>
      </c>
      <c r="X244" s="140">
        <v>-5788</v>
      </c>
      <c r="Y244" s="76"/>
      <c r="Z244" s="76">
        <v>199</v>
      </c>
      <c r="AA244" s="91">
        <v>978</v>
      </c>
      <c r="AB244" s="140">
        <v>-779</v>
      </c>
      <c r="AC244" s="77"/>
      <c r="AD244" s="76">
        <v>22261</v>
      </c>
      <c r="AE244" s="76">
        <v>23928</v>
      </c>
      <c r="AF244" s="76">
        <v>-1667</v>
      </c>
    </row>
    <row r="245" spans="1:32">
      <c r="A245" s="76" t="s">
        <v>169</v>
      </c>
      <c r="B245" s="91">
        <v>17214</v>
      </c>
      <c r="C245" s="91">
        <v>10238</v>
      </c>
      <c r="D245" s="14">
        <v>6976</v>
      </c>
      <c r="F245" s="76">
        <v>32699</v>
      </c>
      <c r="G245" s="91">
        <v>31764</v>
      </c>
      <c r="H245" s="14">
        <v>935</v>
      </c>
      <c r="I245" s="14"/>
      <c r="J245" s="91">
        <v>9583</v>
      </c>
      <c r="K245" s="91">
        <v>17565</v>
      </c>
      <c r="L245" s="91">
        <v>-7982</v>
      </c>
      <c r="N245" s="95">
        <v>41659</v>
      </c>
      <c r="O245" s="91">
        <v>32742</v>
      </c>
      <c r="P245" s="91">
        <v>8917</v>
      </c>
      <c r="R245" s="76">
        <v>171</v>
      </c>
      <c r="S245" s="76">
        <v>1037</v>
      </c>
      <c r="T245" s="14">
        <v>-866</v>
      </c>
      <c r="V245" s="76">
        <v>3124</v>
      </c>
      <c r="W245" s="76">
        <v>6812</v>
      </c>
      <c r="X245" s="140">
        <v>-3688</v>
      </c>
      <c r="Y245" s="76"/>
      <c r="Z245" s="76">
        <v>177</v>
      </c>
      <c r="AA245" s="91">
        <v>1024</v>
      </c>
      <c r="AB245" s="140">
        <v>-847</v>
      </c>
      <c r="AC245" s="77"/>
      <c r="AD245" s="76">
        <v>20929</v>
      </c>
      <c r="AE245" s="76">
        <v>23439</v>
      </c>
      <c r="AF245" s="76">
        <v>-2510</v>
      </c>
    </row>
    <row r="246" spans="1:32">
      <c r="A246" s="76" t="s">
        <v>170</v>
      </c>
      <c r="B246" s="91">
        <v>24749</v>
      </c>
      <c r="C246" s="91">
        <v>10342</v>
      </c>
      <c r="D246" s="14">
        <v>14407</v>
      </c>
      <c r="F246" s="76">
        <v>33980</v>
      </c>
      <c r="G246" s="91">
        <v>38146</v>
      </c>
      <c r="H246" s="14">
        <v>-4166</v>
      </c>
      <c r="I246" s="14"/>
      <c r="J246" s="91">
        <v>11309</v>
      </c>
      <c r="K246" s="91">
        <v>22268</v>
      </c>
      <c r="L246" s="91">
        <v>-10959</v>
      </c>
      <c r="N246" s="95">
        <v>45263</v>
      </c>
      <c r="O246" s="91">
        <v>38470</v>
      </c>
      <c r="P246" s="91">
        <v>6793</v>
      </c>
      <c r="R246" s="76">
        <v>182</v>
      </c>
      <c r="S246" s="76">
        <v>104</v>
      </c>
      <c r="T246" s="14">
        <v>78</v>
      </c>
      <c r="V246" s="76">
        <v>2184</v>
      </c>
      <c r="W246" s="76">
        <v>8021</v>
      </c>
      <c r="X246" s="140">
        <v>-5837</v>
      </c>
      <c r="Y246" s="76"/>
      <c r="Z246" s="76">
        <v>187</v>
      </c>
      <c r="AA246" s="91">
        <v>1157</v>
      </c>
      <c r="AB246" s="140">
        <v>-970</v>
      </c>
      <c r="AC246" s="77"/>
      <c r="AD246" s="76">
        <v>21386</v>
      </c>
      <c r="AE246" s="76">
        <v>24898</v>
      </c>
      <c r="AF246" s="76">
        <v>-3512</v>
      </c>
    </row>
    <row r="247" spans="1:32">
      <c r="A247" s="76" t="s">
        <v>171</v>
      </c>
      <c r="B247" s="91">
        <v>22186</v>
      </c>
      <c r="C247" s="91">
        <v>11470</v>
      </c>
      <c r="D247" s="14">
        <v>10716</v>
      </c>
      <c r="F247" s="76">
        <v>36008</v>
      </c>
      <c r="G247" s="91">
        <v>37299</v>
      </c>
      <c r="H247" s="14">
        <v>-1291</v>
      </c>
      <c r="I247" s="14"/>
      <c r="J247" s="91">
        <v>12999</v>
      </c>
      <c r="K247" s="91">
        <v>21768</v>
      </c>
      <c r="L247" s="91">
        <v>-8769</v>
      </c>
      <c r="N247" s="95">
        <v>46395</v>
      </c>
      <c r="O247" s="91">
        <v>38917</v>
      </c>
      <c r="P247" s="91">
        <v>7478</v>
      </c>
      <c r="R247" s="76">
        <v>185</v>
      </c>
      <c r="S247" s="76">
        <v>637</v>
      </c>
      <c r="T247" s="14">
        <v>-452</v>
      </c>
      <c r="V247" s="76">
        <v>2623</v>
      </c>
      <c r="W247" s="76">
        <v>6828</v>
      </c>
      <c r="X247" s="140">
        <v>-4205</v>
      </c>
      <c r="Y247" s="76"/>
      <c r="Z247" s="76">
        <v>204</v>
      </c>
      <c r="AA247" s="91">
        <v>1092</v>
      </c>
      <c r="AB247" s="140">
        <v>-888</v>
      </c>
      <c r="AC247" s="77"/>
      <c r="AD247" s="76">
        <v>21755</v>
      </c>
      <c r="AE247" s="76">
        <v>25635</v>
      </c>
      <c r="AF247" s="76">
        <v>-3880</v>
      </c>
    </row>
    <row r="248" spans="1:32">
      <c r="A248" s="76" t="s">
        <v>172</v>
      </c>
      <c r="B248" s="91">
        <v>25999</v>
      </c>
      <c r="C248" s="91">
        <v>11748</v>
      </c>
      <c r="D248" s="14">
        <v>14251</v>
      </c>
      <c r="F248" s="76">
        <v>36694</v>
      </c>
      <c r="G248" s="91">
        <v>41374</v>
      </c>
      <c r="H248" s="14">
        <v>-4680</v>
      </c>
      <c r="I248" s="14"/>
      <c r="J248" s="91">
        <v>12964</v>
      </c>
      <c r="K248" s="91">
        <v>25183</v>
      </c>
      <c r="L248" s="91">
        <v>-12219</v>
      </c>
      <c r="N248" s="95">
        <v>50003</v>
      </c>
      <c r="O248" s="91">
        <v>42464</v>
      </c>
      <c r="P248" s="91">
        <v>7539</v>
      </c>
      <c r="R248" s="76">
        <v>197</v>
      </c>
      <c r="S248" s="76">
        <v>234</v>
      </c>
      <c r="T248" s="14">
        <v>-37</v>
      </c>
      <c r="V248" s="76">
        <v>2172</v>
      </c>
      <c r="W248" s="76">
        <v>8692</v>
      </c>
      <c r="X248" s="140">
        <v>-6520</v>
      </c>
      <c r="Y248" s="76"/>
      <c r="Z248" s="76">
        <v>250</v>
      </c>
      <c r="AA248" s="91">
        <v>1029</v>
      </c>
      <c r="AB248" s="140">
        <v>-779</v>
      </c>
      <c r="AC248" s="77"/>
      <c r="AD248" s="76">
        <v>23488</v>
      </c>
      <c r="AE248" s="76">
        <v>25723</v>
      </c>
      <c r="AF248" s="76">
        <v>-2235</v>
      </c>
    </row>
    <row r="249" spans="1:32">
      <c r="A249" s="76" t="s">
        <v>173</v>
      </c>
      <c r="B249" s="91">
        <v>21532</v>
      </c>
      <c r="C249" s="91">
        <v>12138</v>
      </c>
      <c r="D249" s="14">
        <v>9394</v>
      </c>
      <c r="F249" s="76">
        <v>34954</v>
      </c>
      <c r="G249" s="91">
        <v>37476</v>
      </c>
      <c r="H249" s="14">
        <v>-2522</v>
      </c>
      <c r="I249" s="14"/>
      <c r="J249" s="91">
        <v>10771</v>
      </c>
      <c r="K249" s="91">
        <v>21005</v>
      </c>
      <c r="L249" s="91">
        <v>-10234</v>
      </c>
      <c r="N249" s="95">
        <v>48595</v>
      </c>
      <c r="O249" s="91">
        <v>40883</v>
      </c>
      <c r="P249" s="91">
        <v>7712</v>
      </c>
      <c r="R249" s="76">
        <v>225</v>
      </c>
      <c r="S249" s="76">
        <v>1255</v>
      </c>
      <c r="T249" s="14">
        <v>-1030</v>
      </c>
      <c r="V249" s="76">
        <v>3587</v>
      </c>
      <c r="W249" s="76">
        <v>7040</v>
      </c>
      <c r="X249" s="140">
        <v>-3453</v>
      </c>
      <c r="Y249" s="76"/>
      <c r="Z249" s="76">
        <v>230</v>
      </c>
      <c r="AA249" s="91">
        <v>1320</v>
      </c>
      <c r="AB249" s="140">
        <v>-1090</v>
      </c>
      <c r="AC249" s="77"/>
      <c r="AD249" s="76">
        <v>22729</v>
      </c>
      <c r="AE249" s="76">
        <v>24028</v>
      </c>
      <c r="AF249" s="76">
        <v>-1299</v>
      </c>
    </row>
    <row r="250" spans="1:32">
      <c r="A250" s="76" t="s">
        <v>174</v>
      </c>
      <c r="B250" s="91" t="s">
        <v>0</v>
      </c>
      <c r="C250" s="91" t="s">
        <v>0</v>
      </c>
      <c r="F250" s="76" t="s">
        <v>0</v>
      </c>
      <c r="G250" s="91" t="s">
        <v>0</v>
      </c>
      <c r="J250" s="91" t="s">
        <v>0</v>
      </c>
      <c r="K250" s="91" t="s">
        <v>0</v>
      </c>
      <c r="N250" s="95" t="s">
        <v>0</v>
      </c>
      <c r="O250" s="91" t="s">
        <v>0</v>
      </c>
      <c r="R250" s="76" t="s">
        <v>0</v>
      </c>
      <c r="S250" s="76" t="s">
        <v>0</v>
      </c>
      <c r="V250" s="76" t="s">
        <v>0</v>
      </c>
      <c r="W250" s="76" t="s">
        <v>0</v>
      </c>
      <c r="Z250" s="76" t="s">
        <v>0</v>
      </c>
      <c r="AA250" s="91" t="s">
        <v>0</v>
      </c>
      <c r="AD250" s="76" t="s">
        <v>0</v>
      </c>
      <c r="AE250" s="76" t="s">
        <v>0</v>
      </c>
    </row>
  </sheetData>
  <sheetProtection algorithmName="SHA-512" hashValue="MyKPAzJr5Q7oUyfpf3/lOfRI1q/BQP9gin5rcNIZRahlNaqxcNhT6jF7sjCm0tEJvSTNIji8iZvFJcIm5/Zm8w==" saltValue="C4zR77X/zGXB+oyfZCK04A==" spinCount="100000" sheet="1" objects="1" scenarios="1"/>
  <pageMargins left="0.75" right="0.75" top="1" bottom="1" header="0.5" footer="0.5"/>
  <pageSetup paperSize="9" scale="70" orientation="landscape" horizontalDpi="4294967292" verticalDpi="4294967292"/>
  <headerFooter>
    <oddHeader>&amp;C&amp;"Calibri,Regular"&amp;K000000Table 3.B  Summary of dividend and interest flows by sector&amp;R&amp;"Calibri,Regular"&amp;K0000001997 Blue Book</oddHead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4"/>
  <sheetViews>
    <sheetView workbookViewId="0">
      <pane xSplit="1" ySplit="6" topLeftCell="O7" activePane="bottomRight" state="frozen"/>
      <selection activeCell="B77" sqref="B77"/>
      <selection pane="topRight" activeCell="B77" sqref="B77"/>
      <selection pane="bottomLeft" activeCell="B77" sqref="B77"/>
      <selection pane="bottomRight" activeCell="BE1" sqref="BE1:BF1048576"/>
    </sheetView>
  </sheetViews>
  <sheetFormatPr defaultColWidth="11" defaultRowHeight="15.75"/>
  <cols>
    <col min="1" max="1" width="10.875" style="13"/>
    <col min="2" max="2" width="9" style="102" customWidth="1"/>
    <col min="3" max="3" width="9" style="102" bestFit="1" customWidth="1"/>
    <col min="4" max="4" width="9" style="94" bestFit="1" customWidth="1"/>
    <col min="5" max="5" width="10.625" style="94" customWidth="1"/>
    <col min="7" max="7" width="10.875" style="54"/>
    <col min="8" max="8" width="10.625" style="94" customWidth="1"/>
    <col min="9" max="9" width="10.875" style="13"/>
    <col min="10" max="10" width="12.375" style="94" customWidth="1"/>
    <col min="11" max="11" width="10.875" style="13"/>
    <col min="12" max="12" width="9" style="35" customWidth="1"/>
    <col min="13" max="13" width="10.375" style="94" customWidth="1"/>
    <col min="14" max="14" width="9" style="94" customWidth="1"/>
    <col min="15" max="15" width="9" style="35" customWidth="1"/>
    <col min="16" max="16" width="10.125" style="94" customWidth="1"/>
    <col min="17" max="17" width="9" style="94" bestFit="1" customWidth="1"/>
    <col min="18" max="19" width="9" style="35" customWidth="1"/>
    <col min="20" max="21" width="9" style="94" bestFit="1" customWidth="1"/>
    <col min="22" max="23" width="9" style="35" customWidth="1"/>
    <col min="24" max="24" width="9" style="94" customWidth="1"/>
    <col min="25" max="25" width="9" style="23" customWidth="1"/>
    <col min="26" max="26" width="9" style="94" customWidth="1"/>
    <col min="27" max="27" width="9" style="94" bestFit="1" customWidth="1"/>
    <col min="28" max="28" width="9" style="94" customWidth="1"/>
    <col min="29" max="34" width="10.875" style="13"/>
    <col min="35" max="36" width="12.375" style="94" customWidth="1"/>
    <col min="37" max="42" width="10.875" style="13"/>
    <col min="43" max="43" width="9" style="35" customWidth="1"/>
    <col min="44" max="44" width="10.875" style="13"/>
    <col min="45" max="48" width="9" style="94" customWidth="1"/>
    <col min="49" max="49" width="10.875" style="13"/>
    <col min="50" max="50" width="9" style="94" bestFit="1" customWidth="1"/>
    <col min="51" max="51" width="10.875" style="13"/>
    <col min="52" max="53" width="9" style="94" bestFit="1" customWidth="1"/>
    <col min="54" max="54" width="9" style="94" customWidth="1"/>
    <col min="55" max="56" width="10.875" style="13"/>
  </cols>
  <sheetData>
    <row r="1" spans="1:56">
      <c r="A1" s="13" t="s">
        <v>0</v>
      </c>
      <c r="B1" s="102" t="s">
        <v>524</v>
      </c>
      <c r="C1" s="102" t="s">
        <v>524</v>
      </c>
      <c r="D1" s="94" t="s">
        <v>524</v>
      </c>
      <c r="E1" s="94" t="s">
        <v>524</v>
      </c>
      <c r="F1" s="94" t="s">
        <v>524</v>
      </c>
      <c r="H1" s="94" t="s">
        <v>480</v>
      </c>
      <c r="I1" s="94" t="s">
        <v>480</v>
      </c>
      <c r="J1" s="94" t="s">
        <v>480</v>
      </c>
      <c r="K1" s="94" t="s">
        <v>480</v>
      </c>
      <c r="L1" s="94" t="s">
        <v>480</v>
      </c>
      <c r="M1" s="94" t="s">
        <v>480</v>
      </c>
      <c r="N1" s="94" t="s">
        <v>480</v>
      </c>
      <c r="P1" s="94" t="s">
        <v>482</v>
      </c>
      <c r="Q1" s="94" t="s">
        <v>482</v>
      </c>
      <c r="R1" s="94" t="s">
        <v>482</v>
      </c>
      <c r="T1" s="94" t="s">
        <v>734</v>
      </c>
      <c r="U1" s="94" t="s">
        <v>734</v>
      </c>
      <c r="V1" s="94" t="s">
        <v>734</v>
      </c>
      <c r="X1" s="94" t="s">
        <v>844</v>
      </c>
      <c r="Z1" s="94" t="s">
        <v>1394</v>
      </c>
      <c r="AA1" s="94" t="s">
        <v>1394</v>
      </c>
      <c r="AB1" s="94" t="s">
        <v>1394</v>
      </c>
      <c r="AC1" s="94" t="s">
        <v>524</v>
      </c>
      <c r="AD1" s="94"/>
      <c r="AE1" s="94" t="s">
        <v>525</v>
      </c>
      <c r="AF1" s="94" t="s">
        <v>525</v>
      </c>
      <c r="AG1" s="94" t="s">
        <v>525</v>
      </c>
      <c r="AH1" s="94"/>
      <c r="AI1" s="94" t="s">
        <v>1399</v>
      </c>
      <c r="AJ1" s="94" t="s">
        <v>1399</v>
      </c>
      <c r="AK1" s="94" t="s">
        <v>1399</v>
      </c>
      <c r="AL1" s="94"/>
      <c r="AM1" s="94" t="s">
        <v>476</v>
      </c>
      <c r="AN1" s="94" t="s">
        <v>476</v>
      </c>
      <c r="AO1" s="13" t="s">
        <v>476</v>
      </c>
      <c r="AP1" s="94"/>
      <c r="AQ1" s="35" t="s">
        <v>477</v>
      </c>
      <c r="AR1" s="94"/>
      <c r="AS1" s="94" t="s">
        <v>480</v>
      </c>
      <c r="AT1" s="94" t="s">
        <v>480</v>
      </c>
      <c r="AU1" s="94" t="s">
        <v>480</v>
      </c>
      <c r="AV1" s="94" t="s">
        <v>480</v>
      </c>
      <c r="AW1" s="94"/>
      <c r="AX1" s="94" t="s">
        <v>482</v>
      </c>
      <c r="AY1" s="94"/>
      <c r="AZ1" s="94" t="s">
        <v>734</v>
      </c>
      <c r="BA1" s="94" t="s">
        <v>734</v>
      </c>
      <c r="BB1" s="94" t="s">
        <v>734</v>
      </c>
      <c r="BC1" s="94"/>
      <c r="BD1" s="94" t="s">
        <v>844</v>
      </c>
    </row>
    <row r="2" spans="1:56" ht="31.5">
      <c r="A2" s="13" t="s">
        <v>0</v>
      </c>
      <c r="B2" s="5" t="s">
        <v>939</v>
      </c>
      <c r="C2" s="5" t="s">
        <v>939</v>
      </c>
      <c r="D2" s="5" t="s">
        <v>939</v>
      </c>
      <c r="E2" s="5" t="s">
        <v>939</v>
      </c>
      <c r="F2" s="5" t="s">
        <v>939</v>
      </c>
      <c r="H2" s="5" t="s">
        <v>939</v>
      </c>
      <c r="I2" s="5" t="s">
        <v>939</v>
      </c>
      <c r="J2" s="5" t="s">
        <v>939</v>
      </c>
      <c r="K2" s="5" t="s">
        <v>939</v>
      </c>
      <c r="L2" s="5" t="s">
        <v>939</v>
      </c>
      <c r="M2" s="5" t="s">
        <v>939</v>
      </c>
      <c r="N2" s="5" t="s">
        <v>939</v>
      </c>
      <c r="P2" s="5" t="s">
        <v>939</v>
      </c>
      <c r="Q2" s="5" t="s">
        <v>939</v>
      </c>
      <c r="R2" s="5" t="s">
        <v>939</v>
      </c>
      <c r="T2" s="5" t="s">
        <v>939</v>
      </c>
      <c r="U2" s="5" t="s">
        <v>939</v>
      </c>
      <c r="V2" s="5" t="s">
        <v>939</v>
      </c>
      <c r="X2" s="5" t="s">
        <v>939</v>
      </c>
      <c r="Z2" s="5" t="s">
        <v>939</v>
      </c>
      <c r="AA2" s="5" t="s">
        <v>939</v>
      </c>
      <c r="AB2" s="5" t="s">
        <v>939</v>
      </c>
      <c r="AC2" s="5" t="s">
        <v>939</v>
      </c>
      <c r="AD2" s="5"/>
      <c r="AE2" s="5" t="s">
        <v>939</v>
      </c>
      <c r="AF2" s="5" t="s">
        <v>939</v>
      </c>
      <c r="AG2" s="5" t="s">
        <v>939</v>
      </c>
      <c r="AH2" s="5"/>
      <c r="AI2" s="5" t="s">
        <v>939</v>
      </c>
      <c r="AJ2" s="5" t="s">
        <v>939</v>
      </c>
      <c r="AK2" s="5" t="s">
        <v>939</v>
      </c>
      <c r="AL2" s="5"/>
      <c r="AM2" s="5" t="s">
        <v>939</v>
      </c>
      <c r="AN2" s="5" t="s">
        <v>939</v>
      </c>
      <c r="AO2" s="5" t="s">
        <v>939</v>
      </c>
      <c r="AP2" s="5"/>
      <c r="AQ2" s="5" t="s">
        <v>939</v>
      </c>
      <c r="AR2" s="5"/>
      <c r="AS2" s="5" t="s">
        <v>939</v>
      </c>
      <c r="AT2" s="5" t="s">
        <v>939</v>
      </c>
      <c r="AU2" s="5" t="s">
        <v>939</v>
      </c>
      <c r="AV2" s="5" t="s">
        <v>939</v>
      </c>
      <c r="AW2" s="5"/>
      <c r="AX2" s="5" t="s">
        <v>939</v>
      </c>
      <c r="AY2" s="5"/>
      <c r="AZ2" s="5" t="s">
        <v>939</v>
      </c>
      <c r="BA2" s="5" t="s">
        <v>939</v>
      </c>
      <c r="BB2" s="5" t="s">
        <v>939</v>
      </c>
      <c r="BC2" s="5"/>
      <c r="BD2" s="5" t="s">
        <v>939</v>
      </c>
    </row>
    <row r="3" spans="1:56">
      <c r="A3" s="13" t="s">
        <v>0</v>
      </c>
      <c r="B3" s="102" t="s">
        <v>531</v>
      </c>
      <c r="C3" s="102" t="s">
        <v>531</v>
      </c>
      <c r="D3" s="94" t="s">
        <v>531</v>
      </c>
      <c r="E3" s="94" t="s">
        <v>531</v>
      </c>
      <c r="F3" s="94" t="s">
        <v>531</v>
      </c>
      <c r="H3" s="94" t="s">
        <v>531</v>
      </c>
      <c r="I3" s="94" t="s">
        <v>531</v>
      </c>
      <c r="J3" s="94" t="s">
        <v>531</v>
      </c>
      <c r="K3" s="94" t="s">
        <v>531</v>
      </c>
      <c r="L3" s="94" t="s">
        <v>531</v>
      </c>
      <c r="M3" s="94" t="s">
        <v>531</v>
      </c>
      <c r="N3" s="94" t="s">
        <v>531</v>
      </c>
      <c r="P3" s="94" t="s">
        <v>531</v>
      </c>
      <c r="Q3" s="94" t="s">
        <v>531</v>
      </c>
      <c r="R3" s="94" t="s">
        <v>531</v>
      </c>
      <c r="T3" s="94" t="s">
        <v>531</v>
      </c>
      <c r="U3" s="94" t="s">
        <v>531</v>
      </c>
      <c r="V3" s="94" t="s">
        <v>531</v>
      </c>
      <c r="X3" s="94" t="s">
        <v>531</v>
      </c>
      <c r="Z3" s="94" t="s">
        <v>1395</v>
      </c>
      <c r="AA3" s="94" t="s">
        <v>1395</v>
      </c>
      <c r="AB3" s="94" t="s">
        <v>1395</v>
      </c>
      <c r="AC3" s="94" t="s">
        <v>1395</v>
      </c>
      <c r="AD3" s="94"/>
      <c r="AE3" s="94" t="s">
        <v>1395</v>
      </c>
      <c r="AF3" s="94" t="s">
        <v>1395</v>
      </c>
      <c r="AG3" s="94" t="s">
        <v>1395</v>
      </c>
      <c r="AH3" s="94"/>
      <c r="AI3" s="94" t="s">
        <v>1395</v>
      </c>
      <c r="AJ3" s="94" t="s">
        <v>1395</v>
      </c>
      <c r="AK3" s="94" t="s">
        <v>1395</v>
      </c>
      <c r="AL3" s="94"/>
      <c r="AM3" s="94" t="s">
        <v>1395</v>
      </c>
      <c r="AN3" s="94" t="s">
        <v>1395</v>
      </c>
      <c r="AO3" s="94" t="s">
        <v>1395</v>
      </c>
      <c r="AP3" s="94"/>
      <c r="AQ3" s="94" t="s">
        <v>1395</v>
      </c>
      <c r="AR3" s="94"/>
      <c r="AS3" s="94" t="s">
        <v>1395</v>
      </c>
      <c r="AT3" s="94" t="s">
        <v>1395</v>
      </c>
      <c r="AU3" s="94" t="s">
        <v>1395</v>
      </c>
      <c r="AV3" s="94" t="s">
        <v>1395</v>
      </c>
      <c r="AW3" s="94"/>
      <c r="AX3" s="94" t="s">
        <v>1395</v>
      </c>
      <c r="AY3" s="94"/>
      <c r="AZ3" s="94" t="s">
        <v>1395</v>
      </c>
      <c r="BA3" s="94" t="s">
        <v>1395</v>
      </c>
      <c r="BB3" s="94" t="s">
        <v>1395</v>
      </c>
      <c r="BC3" s="94"/>
      <c r="BD3" s="94" t="s">
        <v>1395</v>
      </c>
    </row>
    <row r="4" spans="1:56">
      <c r="B4" s="102" t="s">
        <v>1401</v>
      </c>
      <c r="C4" s="102" t="s">
        <v>1412</v>
      </c>
      <c r="D4" s="94" t="s">
        <v>1402</v>
      </c>
      <c r="E4" s="94" t="s">
        <v>1403</v>
      </c>
      <c r="F4" s="94" t="s">
        <v>1005</v>
      </c>
      <c r="G4" s="35"/>
      <c r="H4" s="94" t="s">
        <v>1404</v>
      </c>
      <c r="I4" s="94" t="s">
        <v>1402</v>
      </c>
      <c r="J4" s="94" t="s">
        <v>1405</v>
      </c>
      <c r="K4" s="94" t="s">
        <v>1406</v>
      </c>
      <c r="L4" s="35" t="s">
        <v>1407</v>
      </c>
      <c r="M4" s="94" t="s">
        <v>1403</v>
      </c>
      <c r="N4" s="5" t="s">
        <v>1005</v>
      </c>
      <c r="O4" s="50"/>
      <c r="P4" s="94" t="s">
        <v>1408</v>
      </c>
      <c r="Q4" s="5" t="s">
        <v>1401</v>
      </c>
      <c r="R4" s="35" t="s">
        <v>1005</v>
      </c>
      <c r="T4" s="94" t="s">
        <v>1408</v>
      </c>
      <c r="U4" s="94" t="s">
        <v>1401</v>
      </c>
      <c r="V4" s="35" t="s">
        <v>1005</v>
      </c>
      <c r="X4" s="5" t="s">
        <v>1005</v>
      </c>
      <c r="Y4" s="24"/>
      <c r="Z4" s="5" t="s">
        <v>1396</v>
      </c>
      <c r="AA4" s="94" t="s">
        <v>1167</v>
      </c>
      <c r="AB4" s="5" t="s">
        <v>1397</v>
      </c>
      <c r="AC4" s="13" t="s">
        <v>1005</v>
      </c>
      <c r="AE4" s="13" t="s">
        <v>1396</v>
      </c>
      <c r="AF4" s="13" t="s">
        <v>1398</v>
      </c>
      <c r="AG4" s="13" t="s">
        <v>1005</v>
      </c>
      <c r="AI4" s="5" t="s">
        <v>1396</v>
      </c>
      <c r="AJ4" s="5" t="s">
        <v>1398</v>
      </c>
      <c r="AK4" s="13" t="s">
        <v>1005</v>
      </c>
      <c r="AM4" s="13" t="s">
        <v>1396</v>
      </c>
      <c r="AN4" s="13" t="s">
        <v>1398</v>
      </c>
      <c r="AO4" s="13" t="s">
        <v>1005</v>
      </c>
      <c r="AQ4" s="35" t="s">
        <v>1396</v>
      </c>
      <c r="AS4" s="94" t="s">
        <v>1398</v>
      </c>
      <c r="AT4" s="94" t="s">
        <v>1167</v>
      </c>
      <c r="AU4" s="94" t="s">
        <v>1400</v>
      </c>
      <c r="AV4" s="94" t="s">
        <v>1005</v>
      </c>
      <c r="AX4" s="94" t="s">
        <v>1398</v>
      </c>
      <c r="AZ4" s="94" t="s">
        <v>1396</v>
      </c>
      <c r="BA4" s="94" t="s">
        <v>1398</v>
      </c>
      <c r="BB4" s="94" t="s">
        <v>1005</v>
      </c>
      <c r="BD4" s="13" t="s">
        <v>1005</v>
      </c>
    </row>
    <row r="5" spans="1:56">
      <c r="B5" s="21" t="s">
        <v>213</v>
      </c>
      <c r="C5" s="21" t="s">
        <v>213</v>
      </c>
      <c r="D5" s="21" t="s">
        <v>213</v>
      </c>
      <c r="E5" s="21" t="s">
        <v>213</v>
      </c>
      <c r="F5" s="21" t="s">
        <v>213</v>
      </c>
      <c r="G5" s="21"/>
      <c r="H5" s="21" t="s">
        <v>213</v>
      </c>
      <c r="I5" s="21" t="s">
        <v>213</v>
      </c>
      <c r="J5" s="21" t="s">
        <v>213</v>
      </c>
      <c r="K5" s="21" t="s">
        <v>213</v>
      </c>
      <c r="L5" s="21" t="s">
        <v>213</v>
      </c>
      <c r="M5" s="21" t="s">
        <v>213</v>
      </c>
      <c r="N5" s="21" t="s">
        <v>213</v>
      </c>
      <c r="O5" s="21"/>
      <c r="P5" s="21" t="s">
        <v>213</v>
      </c>
      <c r="Q5" s="21" t="s">
        <v>213</v>
      </c>
      <c r="R5" s="21" t="s">
        <v>213</v>
      </c>
      <c r="S5" s="21"/>
      <c r="T5" s="21" t="s">
        <v>213</v>
      </c>
      <c r="U5" s="21" t="s">
        <v>213</v>
      </c>
      <c r="V5" s="21" t="s">
        <v>213</v>
      </c>
      <c r="W5" s="21"/>
      <c r="X5" s="21" t="s">
        <v>213</v>
      </c>
      <c r="Y5" s="24"/>
      <c r="Z5" s="21" t="s">
        <v>213</v>
      </c>
      <c r="AA5" s="21" t="s">
        <v>213</v>
      </c>
      <c r="AB5" s="21" t="s">
        <v>213</v>
      </c>
      <c r="AC5" s="21" t="s">
        <v>213</v>
      </c>
      <c r="AD5" s="21"/>
      <c r="AE5" s="21" t="s">
        <v>213</v>
      </c>
      <c r="AF5" s="21" t="s">
        <v>213</v>
      </c>
      <c r="AG5" s="21" t="s">
        <v>213</v>
      </c>
      <c r="AH5" s="21"/>
      <c r="AI5" s="21" t="s">
        <v>213</v>
      </c>
      <c r="AJ5" s="21" t="s">
        <v>213</v>
      </c>
      <c r="AK5" s="21" t="s">
        <v>213</v>
      </c>
      <c r="AL5" s="21"/>
      <c r="AM5" s="21" t="s">
        <v>213</v>
      </c>
      <c r="AN5" s="21" t="s">
        <v>213</v>
      </c>
      <c r="AO5" s="21" t="s">
        <v>213</v>
      </c>
      <c r="AP5" s="21"/>
      <c r="AQ5" s="21" t="s">
        <v>213</v>
      </c>
      <c r="AR5" s="21"/>
      <c r="AS5" s="21" t="s">
        <v>213</v>
      </c>
      <c r="AT5" s="21" t="s">
        <v>213</v>
      </c>
      <c r="AU5" s="21" t="s">
        <v>213</v>
      </c>
      <c r="AV5" s="21" t="s">
        <v>213</v>
      </c>
      <c r="AW5" s="21"/>
      <c r="AX5" s="21" t="s">
        <v>213</v>
      </c>
      <c r="AY5" s="21"/>
      <c r="AZ5" s="21" t="s">
        <v>213</v>
      </c>
      <c r="BA5" s="21" t="s">
        <v>213</v>
      </c>
      <c r="BB5" s="21" t="s">
        <v>213</v>
      </c>
      <c r="BC5" s="21"/>
      <c r="BD5" s="21" t="s">
        <v>213</v>
      </c>
    </row>
    <row r="7" spans="1:56">
      <c r="A7" s="13">
        <v>1948</v>
      </c>
      <c r="B7" s="35">
        <v>615</v>
      </c>
      <c r="C7" s="102">
        <v>16</v>
      </c>
      <c r="E7" s="94">
        <v>57</v>
      </c>
      <c r="F7" s="94">
        <v>688</v>
      </c>
      <c r="H7" s="94">
        <v>1291</v>
      </c>
      <c r="I7" s="36">
        <v>651</v>
      </c>
      <c r="K7" s="36"/>
      <c r="L7" s="35">
        <v>3</v>
      </c>
      <c r="M7" s="94">
        <v>96</v>
      </c>
      <c r="N7" s="94">
        <v>2041</v>
      </c>
      <c r="P7" s="94">
        <v>0</v>
      </c>
      <c r="Q7" s="94">
        <v>294</v>
      </c>
      <c r="R7" s="35">
        <v>294</v>
      </c>
      <c r="T7" s="94">
        <v>83</v>
      </c>
      <c r="U7" s="94">
        <v>41</v>
      </c>
      <c r="V7" s="35">
        <v>124</v>
      </c>
      <c r="W7" s="35">
        <f t="shared" ref="W7:W38" si="0">U7+T7-V7</f>
        <v>0</v>
      </c>
      <c r="X7" s="94">
        <v>3147</v>
      </c>
      <c r="Z7" s="94">
        <v>1291</v>
      </c>
      <c r="AA7" s="94">
        <v>0</v>
      </c>
      <c r="AB7" s="94">
        <v>83</v>
      </c>
      <c r="AC7" s="36">
        <v>1374</v>
      </c>
      <c r="AD7" s="36"/>
      <c r="AE7" s="36">
        <v>651</v>
      </c>
      <c r="AF7" s="36">
        <v>0</v>
      </c>
      <c r="AG7" s="36">
        <v>651</v>
      </c>
      <c r="AH7" s="36"/>
      <c r="AK7" s="36"/>
      <c r="AL7" s="36"/>
      <c r="AM7" s="36"/>
      <c r="AN7" s="36"/>
      <c r="AO7" s="36"/>
      <c r="AP7" s="36"/>
      <c r="AQ7" s="35">
        <v>3</v>
      </c>
      <c r="AR7" s="36"/>
      <c r="AS7" s="35">
        <v>615</v>
      </c>
      <c r="AT7" s="35">
        <v>294</v>
      </c>
      <c r="AU7" s="35">
        <v>41</v>
      </c>
      <c r="AV7" s="35">
        <v>950</v>
      </c>
      <c r="AW7" s="36"/>
      <c r="AX7" s="94">
        <v>16</v>
      </c>
      <c r="AY7" s="36"/>
      <c r="AZ7" s="94">
        <v>96</v>
      </c>
      <c r="BA7" s="94">
        <v>57</v>
      </c>
      <c r="BB7" s="35">
        <f t="shared" ref="BB7:BB38" si="1">AZ7+BA7</f>
        <v>153</v>
      </c>
      <c r="BC7" s="36"/>
      <c r="BD7" s="36">
        <v>3147</v>
      </c>
    </row>
    <row r="8" spans="1:56">
      <c r="A8" s="13">
        <v>1949</v>
      </c>
      <c r="B8" s="35">
        <v>652</v>
      </c>
      <c r="C8" s="102">
        <v>10</v>
      </c>
      <c r="E8" s="94">
        <v>52</v>
      </c>
      <c r="F8" s="94">
        <v>714</v>
      </c>
      <c r="H8" s="94">
        <v>1417</v>
      </c>
      <c r="I8" s="36">
        <v>812</v>
      </c>
      <c r="K8" s="36"/>
      <c r="L8" s="35">
        <v>2</v>
      </c>
      <c r="M8" s="94">
        <v>35</v>
      </c>
      <c r="N8" s="94">
        <v>2266</v>
      </c>
      <c r="P8" s="94">
        <v>0</v>
      </c>
      <c r="Q8" s="94">
        <v>302</v>
      </c>
      <c r="R8" s="35">
        <v>302</v>
      </c>
      <c r="T8" s="94">
        <v>65</v>
      </c>
      <c r="U8" s="94">
        <v>40</v>
      </c>
      <c r="V8" s="35">
        <v>105</v>
      </c>
      <c r="W8" s="35">
        <f t="shared" si="0"/>
        <v>0</v>
      </c>
      <c r="X8" s="94">
        <v>3387</v>
      </c>
      <c r="Z8" s="94">
        <v>1417</v>
      </c>
      <c r="AA8" s="94">
        <v>0</v>
      </c>
      <c r="AB8" s="94">
        <v>65</v>
      </c>
      <c r="AC8" s="36">
        <v>1482</v>
      </c>
      <c r="AD8" s="36"/>
      <c r="AE8" s="36">
        <v>812</v>
      </c>
      <c r="AF8" s="36">
        <v>0</v>
      </c>
      <c r="AG8" s="36">
        <v>812</v>
      </c>
      <c r="AH8" s="36"/>
      <c r="AK8" s="36"/>
      <c r="AL8" s="36"/>
      <c r="AM8" s="36"/>
      <c r="AN8" s="36"/>
      <c r="AO8" s="36"/>
      <c r="AP8" s="36"/>
      <c r="AQ8" s="35">
        <v>2</v>
      </c>
      <c r="AR8" s="36"/>
      <c r="AS8" s="35">
        <v>652</v>
      </c>
      <c r="AT8" s="35">
        <v>302</v>
      </c>
      <c r="AU8" s="35">
        <v>40</v>
      </c>
      <c r="AV8" s="35">
        <v>994</v>
      </c>
      <c r="AW8" s="36"/>
      <c r="AX8" s="94">
        <v>10</v>
      </c>
      <c r="AY8" s="36"/>
      <c r="AZ8" s="94">
        <v>35</v>
      </c>
      <c r="BA8" s="94">
        <v>52</v>
      </c>
      <c r="BB8" s="35">
        <f t="shared" si="1"/>
        <v>87</v>
      </c>
      <c r="BC8" s="36"/>
      <c r="BD8" s="36">
        <v>3387</v>
      </c>
    </row>
    <row r="9" spans="1:56">
      <c r="A9" s="13">
        <v>1950</v>
      </c>
      <c r="B9" s="35">
        <v>656</v>
      </c>
      <c r="C9" s="102">
        <v>13</v>
      </c>
      <c r="E9" s="94">
        <v>64</v>
      </c>
      <c r="F9" s="94">
        <v>733</v>
      </c>
      <c r="H9" s="94">
        <v>1441</v>
      </c>
      <c r="I9" s="36">
        <v>807</v>
      </c>
      <c r="K9" s="36"/>
      <c r="L9" s="35">
        <v>3</v>
      </c>
      <c r="M9" s="94">
        <v>27</v>
      </c>
      <c r="N9" s="94">
        <v>2278</v>
      </c>
      <c r="P9" s="94">
        <v>0</v>
      </c>
      <c r="Q9" s="94">
        <v>313</v>
      </c>
      <c r="R9" s="35">
        <v>313</v>
      </c>
      <c r="T9" s="94">
        <v>48</v>
      </c>
      <c r="U9" s="94">
        <v>51</v>
      </c>
      <c r="V9" s="35">
        <v>99</v>
      </c>
      <c r="W9" s="35">
        <f t="shared" si="0"/>
        <v>0</v>
      </c>
      <c r="X9" s="94">
        <v>3423</v>
      </c>
      <c r="Z9" s="94">
        <v>1441</v>
      </c>
      <c r="AA9" s="94">
        <v>0</v>
      </c>
      <c r="AB9" s="94">
        <v>48</v>
      </c>
      <c r="AC9" s="36">
        <v>1489</v>
      </c>
      <c r="AD9" s="36"/>
      <c r="AE9" s="36">
        <v>807</v>
      </c>
      <c r="AF9" s="36">
        <v>0</v>
      </c>
      <c r="AG9" s="36">
        <v>807</v>
      </c>
      <c r="AH9" s="36"/>
      <c r="AK9" s="36"/>
      <c r="AL9" s="36"/>
      <c r="AM9" s="36"/>
      <c r="AN9" s="36"/>
      <c r="AO9" s="36"/>
      <c r="AP9" s="36"/>
      <c r="AQ9" s="35">
        <v>3</v>
      </c>
      <c r="AR9" s="36"/>
      <c r="AS9" s="35">
        <v>656</v>
      </c>
      <c r="AT9" s="35">
        <v>313</v>
      </c>
      <c r="AU9" s="35">
        <v>51</v>
      </c>
      <c r="AV9" s="35">
        <v>1020</v>
      </c>
      <c r="AW9" s="36"/>
      <c r="AX9" s="94">
        <v>13</v>
      </c>
      <c r="AY9" s="36"/>
      <c r="AZ9" s="94">
        <v>27</v>
      </c>
      <c r="BA9" s="94">
        <v>64</v>
      </c>
      <c r="BB9" s="35">
        <f t="shared" si="1"/>
        <v>91</v>
      </c>
      <c r="BC9" s="36"/>
      <c r="BD9" s="36">
        <v>3423</v>
      </c>
    </row>
    <row r="10" spans="1:56">
      <c r="A10" s="13">
        <v>1951</v>
      </c>
      <c r="B10" s="35">
        <v>677</v>
      </c>
      <c r="C10" s="102">
        <v>15</v>
      </c>
      <c r="E10" s="94">
        <v>62</v>
      </c>
      <c r="F10" s="94">
        <v>754</v>
      </c>
      <c r="H10" s="94">
        <v>1592</v>
      </c>
      <c r="I10" s="36">
        <v>782</v>
      </c>
      <c r="K10" s="36"/>
      <c r="L10" s="35">
        <v>4</v>
      </c>
      <c r="M10" s="94">
        <v>39</v>
      </c>
      <c r="N10" s="94">
        <v>2417</v>
      </c>
      <c r="P10" s="94">
        <v>0</v>
      </c>
      <c r="Q10" s="94">
        <v>352</v>
      </c>
      <c r="R10" s="35">
        <v>352</v>
      </c>
      <c r="T10" s="94">
        <v>64</v>
      </c>
      <c r="U10" s="94">
        <v>65</v>
      </c>
      <c r="V10" s="35">
        <v>129</v>
      </c>
      <c r="W10" s="35">
        <f t="shared" si="0"/>
        <v>0</v>
      </c>
      <c r="X10" s="94">
        <v>3652</v>
      </c>
      <c r="Z10" s="94">
        <v>1592</v>
      </c>
      <c r="AA10" s="94">
        <v>0</v>
      </c>
      <c r="AB10" s="94">
        <v>64</v>
      </c>
      <c r="AC10" s="36">
        <v>1656</v>
      </c>
      <c r="AD10" s="36"/>
      <c r="AE10" s="36">
        <v>782</v>
      </c>
      <c r="AF10" s="36">
        <v>0</v>
      </c>
      <c r="AG10" s="36">
        <v>782</v>
      </c>
      <c r="AH10" s="36"/>
      <c r="AK10" s="36"/>
      <c r="AL10" s="36"/>
      <c r="AM10" s="36"/>
      <c r="AN10" s="36"/>
      <c r="AO10" s="36"/>
      <c r="AP10" s="36"/>
      <c r="AQ10" s="35">
        <v>4</v>
      </c>
      <c r="AR10" s="36"/>
      <c r="AS10" s="35">
        <v>677</v>
      </c>
      <c r="AT10" s="35">
        <v>352</v>
      </c>
      <c r="AU10" s="35">
        <v>65</v>
      </c>
      <c r="AV10" s="35">
        <v>1094</v>
      </c>
      <c r="AW10" s="36"/>
      <c r="AX10" s="94">
        <v>15</v>
      </c>
      <c r="AY10" s="36"/>
      <c r="AZ10" s="94">
        <v>39</v>
      </c>
      <c r="BA10" s="94">
        <v>62</v>
      </c>
      <c r="BB10" s="35">
        <f t="shared" si="1"/>
        <v>101</v>
      </c>
      <c r="BC10" s="36"/>
      <c r="BD10" s="36">
        <v>3652</v>
      </c>
    </row>
    <row r="11" spans="1:56">
      <c r="A11" s="13">
        <v>1952</v>
      </c>
      <c r="B11" s="35">
        <v>787</v>
      </c>
      <c r="C11" s="102">
        <v>17</v>
      </c>
      <c r="E11" s="94">
        <v>63</v>
      </c>
      <c r="F11" s="94">
        <v>867</v>
      </c>
      <c r="H11" s="94">
        <v>1632</v>
      </c>
      <c r="I11" s="36">
        <v>1014</v>
      </c>
      <c r="K11" s="36"/>
      <c r="L11" s="35">
        <v>3</v>
      </c>
      <c r="M11" s="94">
        <v>155</v>
      </c>
      <c r="N11" s="94">
        <v>2804</v>
      </c>
      <c r="P11" s="94">
        <v>0</v>
      </c>
      <c r="Q11" s="94">
        <v>389</v>
      </c>
      <c r="R11" s="35">
        <v>389</v>
      </c>
      <c r="T11" s="94">
        <v>65</v>
      </c>
      <c r="U11" s="94">
        <v>69</v>
      </c>
      <c r="V11" s="35">
        <v>134</v>
      </c>
      <c r="W11" s="35">
        <f t="shared" si="0"/>
        <v>0</v>
      </c>
      <c r="X11" s="94">
        <v>4194</v>
      </c>
      <c r="Z11" s="94">
        <v>1632</v>
      </c>
      <c r="AA11" s="94">
        <v>0</v>
      </c>
      <c r="AB11" s="94">
        <v>65</v>
      </c>
      <c r="AC11" s="36">
        <v>1697</v>
      </c>
      <c r="AD11" s="36"/>
      <c r="AE11" s="36">
        <v>1014</v>
      </c>
      <c r="AF11" s="36">
        <v>0</v>
      </c>
      <c r="AG11" s="36">
        <v>1014</v>
      </c>
      <c r="AH11" s="36"/>
      <c r="AK11" s="36"/>
      <c r="AL11" s="36"/>
      <c r="AM11" s="36"/>
      <c r="AN11" s="36"/>
      <c r="AO11" s="36"/>
      <c r="AP11" s="36"/>
      <c r="AQ11" s="35">
        <v>3</v>
      </c>
      <c r="AR11" s="36"/>
      <c r="AS11" s="35">
        <v>787</v>
      </c>
      <c r="AT11" s="35">
        <v>389</v>
      </c>
      <c r="AU11" s="35">
        <v>69</v>
      </c>
      <c r="AV11" s="35">
        <v>1245</v>
      </c>
      <c r="AW11" s="36"/>
      <c r="AX11" s="94">
        <v>17</v>
      </c>
      <c r="AY11" s="36"/>
      <c r="AZ11" s="94">
        <v>155</v>
      </c>
      <c r="BA11" s="94">
        <v>63</v>
      </c>
      <c r="BB11" s="35">
        <f t="shared" si="1"/>
        <v>218</v>
      </c>
      <c r="BC11" s="36"/>
      <c r="BD11" s="36">
        <v>4194</v>
      </c>
    </row>
    <row r="12" spans="1:56">
      <c r="A12" s="13">
        <v>1953</v>
      </c>
      <c r="B12" s="35">
        <v>873</v>
      </c>
      <c r="C12" s="102">
        <v>19</v>
      </c>
      <c r="E12" s="94">
        <v>72</v>
      </c>
      <c r="F12" s="94">
        <v>964</v>
      </c>
      <c r="H12" s="94">
        <v>1638</v>
      </c>
      <c r="I12" s="36">
        <v>979</v>
      </c>
      <c r="K12" s="36"/>
      <c r="L12" s="35">
        <v>24</v>
      </c>
      <c r="M12" s="94">
        <v>122</v>
      </c>
      <c r="N12" s="94">
        <v>2763</v>
      </c>
      <c r="P12" s="94">
        <v>0</v>
      </c>
      <c r="Q12" s="94">
        <v>416</v>
      </c>
      <c r="R12" s="35">
        <v>416</v>
      </c>
      <c r="T12" s="94">
        <v>61</v>
      </c>
      <c r="U12" s="94">
        <v>69</v>
      </c>
      <c r="V12" s="35">
        <v>130</v>
      </c>
      <c r="W12" s="35">
        <f t="shared" si="0"/>
        <v>0</v>
      </c>
      <c r="X12" s="94">
        <v>4273</v>
      </c>
      <c r="Z12" s="94">
        <v>1638</v>
      </c>
      <c r="AA12" s="94">
        <v>0</v>
      </c>
      <c r="AB12" s="94">
        <v>61</v>
      </c>
      <c r="AC12" s="36">
        <v>1699</v>
      </c>
      <c r="AD12" s="36"/>
      <c r="AE12" s="36">
        <v>979</v>
      </c>
      <c r="AF12" s="36">
        <v>0</v>
      </c>
      <c r="AG12" s="36">
        <v>979</v>
      </c>
      <c r="AH12" s="36"/>
      <c r="AK12" s="36"/>
      <c r="AL12" s="36"/>
      <c r="AM12" s="36"/>
      <c r="AN12" s="36"/>
      <c r="AO12" s="36"/>
      <c r="AP12" s="36"/>
      <c r="AQ12" s="35">
        <v>24</v>
      </c>
      <c r="AR12" s="36"/>
      <c r="AS12" s="35">
        <v>873</v>
      </c>
      <c r="AT12" s="35">
        <v>416</v>
      </c>
      <c r="AU12" s="35">
        <v>69</v>
      </c>
      <c r="AV12" s="35">
        <v>1358</v>
      </c>
      <c r="AW12" s="36"/>
      <c r="AX12" s="94">
        <v>19</v>
      </c>
      <c r="AY12" s="36"/>
      <c r="AZ12" s="94">
        <v>122</v>
      </c>
      <c r="BA12" s="94">
        <v>72</v>
      </c>
      <c r="BB12" s="35">
        <f t="shared" si="1"/>
        <v>194</v>
      </c>
      <c r="BC12" s="36"/>
      <c r="BD12" s="36">
        <v>4273</v>
      </c>
    </row>
    <row r="13" spans="1:56">
      <c r="A13" s="13">
        <v>1954</v>
      </c>
      <c r="B13" s="35">
        <v>886</v>
      </c>
      <c r="C13" s="102">
        <v>20</v>
      </c>
      <c r="E13" s="94">
        <v>76</v>
      </c>
      <c r="F13" s="94">
        <v>982</v>
      </c>
      <c r="H13" s="94">
        <v>1745</v>
      </c>
      <c r="I13" s="36">
        <v>897</v>
      </c>
      <c r="K13" s="36"/>
      <c r="L13" s="35">
        <v>37</v>
      </c>
      <c r="M13" s="94">
        <v>51</v>
      </c>
      <c r="N13" s="94">
        <v>2730</v>
      </c>
      <c r="P13" s="94">
        <v>0</v>
      </c>
      <c r="Q13" s="94">
        <v>441</v>
      </c>
      <c r="R13" s="35">
        <v>441</v>
      </c>
      <c r="T13" s="94">
        <v>66</v>
      </c>
      <c r="U13" s="94">
        <v>70</v>
      </c>
      <c r="V13" s="35">
        <v>136</v>
      </c>
      <c r="W13" s="35">
        <f t="shared" si="0"/>
        <v>0</v>
      </c>
      <c r="X13" s="94">
        <v>4289</v>
      </c>
      <c r="Z13" s="94">
        <v>1745</v>
      </c>
      <c r="AA13" s="94">
        <v>0</v>
      </c>
      <c r="AB13" s="94">
        <v>66</v>
      </c>
      <c r="AC13" s="36">
        <v>1811</v>
      </c>
      <c r="AD13" s="36"/>
      <c r="AE13" s="36">
        <v>897</v>
      </c>
      <c r="AF13" s="36">
        <v>0</v>
      </c>
      <c r="AG13" s="36">
        <v>897</v>
      </c>
      <c r="AH13" s="36"/>
      <c r="AK13" s="36"/>
      <c r="AL13" s="36"/>
      <c r="AM13" s="36"/>
      <c r="AN13" s="36"/>
      <c r="AO13" s="36"/>
      <c r="AP13" s="36"/>
      <c r="AQ13" s="35">
        <v>37</v>
      </c>
      <c r="AR13" s="36"/>
      <c r="AS13" s="35">
        <v>886</v>
      </c>
      <c r="AT13" s="35">
        <v>441</v>
      </c>
      <c r="AU13" s="35">
        <v>70</v>
      </c>
      <c r="AV13" s="35">
        <v>1397</v>
      </c>
      <c r="AW13" s="36"/>
      <c r="AX13" s="94">
        <v>20</v>
      </c>
      <c r="AY13" s="36"/>
      <c r="AZ13" s="94">
        <v>51</v>
      </c>
      <c r="BA13" s="94">
        <v>76</v>
      </c>
      <c r="BB13" s="35">
        <f t="shared" si="1"/>
        <v>127</v>
      </c>
      <c r="BC13" s="36"/>
      <c r="BD13" s="36">
        <v>4289</v>
      </c>
    </row>
    <row r="14" spans="1:56">
      <c r="A14" s="13">
        <v>1955</v>
      </c>
      <c r="B14" s="35">
        <v>985</v>
      </c>
      <c r="C14" s="102">
        <v>22</v>
      </c>
      <c r="D14" s="94">
        <v>9</v>
      </c>
      <c r="E14" s="94">
        <v>80</v>
      </c>
      <c r="F14" s="94">
        <v>1096</v>
      </c>
      <c r="H14" s="94">
        <v>1904</v>
      </c>
      <c r="I14" s="36">
        <v>982</v>
      </c>
      <c r="K14" s="36"/>
      <c r="L14" s="35">
        <v>32</v>
      </c>
      <c r="M14" s="94">
        <v>47</v>
      </c>
      <c r="N14" s="94">
        <v>2965</v>
      </c>
      <c r="P14" s="94">
        <v>0</v>
      </c>
      <c r="Q14" s="94">
        <v>490</v>
      </c>
      <c r="R14" s="35">
        <v>490</v>
      </c>
      <c r="T14" s="94">
        <v>82</v>
      </c>
      <c r="U14" s="94">
        <v>70</v>
      </c>
      <c r="V14" s="35">
        <v>152</v>
      </c>
      <c r="W14" s="35">
        <f t="shared" si="0"/>
        <v>0</v>
      </c>
      <c r="X14" s="94">
        <v>4703</v>
      </c>
      <c r="Z14" s="94">
        <v>1904</v>
      </c>
      <c r="AA14" s="94">
        <v>0</v>
      </c>
      <c r="AB14" s="94">
        <v>82</v>
      </c>
      <c r="AC14" s="36">
        <v>1986</v>
      </c>
      <c r="AD14" s="36"/>
      <c r="AE14" s="36">
        <v>982</v>
      </c>
      <c r="AF14" s="36">
        <v>9</v>
      </c>
      <c r="AG14" s="36">
        <v>991</v>
      </c>
      <c r="AH14" s="36"/>
      <c r="AK14" s="36"/>
      <c r="AL14" s="36"/>
      <c r="AM14" s="36"/>
      <c r="AN14" s="36"/>
      <c r="AO14" s="36"/>
      <c r="AP14" s="36"/>
      <c r="AQ14" s="35">
        <v>32</v>
      </c>
      <c r="AR14" s="36"/>
      <c r="AS14" s="35">
        <v>985</v>
      </c>
      <c r="AT14" s="35">
        <v>490</v>
      </c>
      <c r="AU14" s="35">
        <v>70</v>
      </c>
      <c r="AV14" s="35">
        <v>1545</v>
      </c>
      <c r="AW14" s="36"/>
      <c r="AX14" s="94">
        <v>22</v>
      </c>
      <c r="AY14" s="36"/>
      <c r="AZ14" s="94">
        <v>47</v>
      </c>
      <c r="BA14" s="94">
        <v>80</v>
      </c>
      <c r="BB14" s="35">
        <f t="shared" si="1"/>
        <v>127</v>
      </c>
      <c r="BC14" s="36"/>
      <c r="BD14" s="36">
        <v>4703</v>
      </c>
    </row>
    <row r="15" spans="1:56">
      <c r="A15" s="13">
        <v>1956</v>
      </c>
      <c r="B15" s="35">
        <v>1051</v>
      </c>
      <c r="C15" s="102">
        <v>26</v>
      </c>
      <c r="D15" s="94">
        <v>11</v>
      </c>
      <c r="E15" s="94">
        <v>91</v>
      </c>
      <c r="F15" s="94">
        <v>1179</v>
      </c>
      <c r="H15" s="94">
        <v>2076</v>
      </c>
      <c r="I15" s="36">
        <v>906</v>
      </c>
      <c r="K15" s="36"/>
      <c r="L15" s="35">
        <v>30</v>
      </c>
      <c r="M15" s="94">
        <v>26</v>
      </c>
      <c r="N15" s="94">
        <v>3038</v>
      </c>
      <c r="P15" s="94">
        <v>0</v>
      </c>
      <c r="Q15" s="94">
        <v>544</v>
      </c>
      <c r="R15" s="35">
        <v>544</v>
      </c>
      <c r="T15" s="94">
        <v>109</v>
      </c>
      <c r="U15" s="94">
        <v>73</v>
      </c>
      <c r="V15" s="35">
        <v>182</v>
      </c>
      <c r="W15" s="35">
        <f t="shared" si="0"/>
        <v>0</v>
      </c>
      <c r="X15" s="94">
        <v>4943</v>
      </c>
      <c r="Z15" s="94">
        <v>2076</v>
      </c>
      <c r="AA15" s="94">
        <v>0</v>
      </c>
      <c r="AB15" s="94">
        <v>109</v>
      </c>
      <c r="AC15" s="36">
        <v>2185</v>
      </c>
      <c r="AD15" s="36"/>
      <c r="AE15" s="36">
        <v>906</v>
      </c>
      <c r="AF15" s="36">
        <v>11</v>
      </c>
      <c r="AG15" s="36">
        <v>917</v>
      </c>
      <c r="AH15" s="36"/>
      <c r="AK15" s="36"/>
      <c r="AL15" s="36"/>
      <c r="AM15" s="36"/>
      <c r="AN15" s="36"/>
      <c r="AO15" s="36"/>
      <c r="AP15" s="36"/>
      <c r="AQ15" s="35">
        <v>30</v>
      </c>
      <c r="AR15" s="36"/>
      <c r="AS15" s="35">
        <v>1051</v>
      </c>
      <c r="AT15" s="35">
        <v>544</v>
      </c>
      <c r="AU15" s="35">
        <v>73</v>
      </c>
      <c r="AV15" s="35">
        <v>1668</v>
      </c>
      <c r="AW15" s="36"/>
      <c r="AX15" s="94">
        <v>26</v>
      </c>
      <c r="AY15" s="36"/>
      <c r="AZ15" s="94">
        <v>26</v>
      </c>
      <c r="BA15" s="94">
        <v>91</v>
      </c>
      <c r="BB15" s="35">
        <f t="shared" si="1"/>
        <v>117</v>
      </c>
      <c r="BC15" s="36"/>
      <c r="BD15" s="36">
        <v>4943</v>
      </c>
    </row>
    <row r="16" spans="1:56">
      <c r="A16" s="13">
        <v>1957</v>
      </c>
      <c r="B16" s="35">
        <v>1108</v>
      </c>
      <c r="C16" s="102">
        <v>29</v>
      </c>
      <c r="D16" s="94">
        <v>12</v>
      </c>
      <c r="E16" s="94">
        <v>90</v>
      </c>
      <c r="F16" s="94">
        <v>1239</v>
      </c>
      <c r="H16" s="94">
        <v>2241</v>
      </c>
      <c r="I16" s="36">
        <v>993</v>
      </c>
      <c r="K16" s="36"/>
      <c r="L16" s="35">
        <v>22</v>
      </c>
      <c r="M16" s="94">
        <v>21</v>
      </c>
      <c r="N16" s="94">
        <v>3277</v>
      </c>
      <c r="P16" s="94">
        <v>0</v>
      </c>
      <c r="Q16" s="94">
        <v>621</v>
      </c>
      <c r="R16" s="35">
        <v>621</v>
      </c>
      <c r="T16" s="94">
        <v>110</v>
      </c>
      <c r="U16" s="94">
        <v>75</v>
      </c>
      <c r="V16" s="35">
        <v>185</v>
      </c>
      <c r="W16" s="35">
        <f t="shared" si="0"/>
        <v>0</v>
      </c>
      <c r="X16" s="94">
        <v>5322</v>
      </c>
      <c r="Z16" s="94">
        <v>2241</v>
      </c>
      <c r="AA16" s="94">
        <v>0</v>
      </c>
      <c r="AB16" s="94">
        <v>110</v>
      </c>
      <c r="AC16" s="36">
        <v>2351</v>
      </c>
      <c r="AD16" s="36"/>
      <c r="AE16" s="36">
        <v>993</v>
      </c>
      <c r="AF16" s="36">
        <v>12</v>
      </c>
      <c r="AG16" s="36">
        <v>1005</v>
      </c>
      <c r="AH16" s="36"/>
      <c r="AK16" s="36"/>
      <c r="AL16" s="36"/>
      <c r="AM16" s="36"/>
      <c r="AN16" s="36"/>
      <c r="AO16" s="36"/>
      <c r="AP16" s="36"/>
      <c r="AQ16" s="35">
        <v>22</v>
      </c>
      <c r="AR16" s="36"/>
      <c r="AS16" s="35">
        <v>1108</v>
      </c>
      <c r="AT16" s="35">
        <v>621</v>
      </c>
      <c r="AU16" s="35">
        <v>75</v>
      </c>
      <c r="AV16" s="35">
        <v>1804</v>
      </c>
      <c r="AW16" s="36"/>
      <c r="AX16" s="94">
        <v>29</v>
      </c>
      <c r="AY16" s="36"/>
      <c r="AZ16" s="94">
        <v>21</v>
      </c>
      <c r="BA16" s="94">
        <v>90</v>
      </c>
      <c r="BB16" s="35">
        <f t="shared" si="1"/>
        <v>111</v>
      </c>
      <c r="BC16" s="36"/>
      <c r="BD16" s="36">
        <v>5322</v>
      </c>
    </row>
    <row r="17" spans="1:56">
      <c r="A17" s="13">
        <v>1958</v>
      </c>
      <c r="B17" s="35">
        <v>1338</v>
      </c>
      <c r="C17" s="102">
        <v>33</v>
      </c>
      <c r="D17" s="94">
        <v>13</v>
      </c>
      <c r="E17" s="94">
        <v>113</v>
      </c>
      <c r="F17" s="94">
        <v>1497</v>
      </c>
      <c r="H17" s="94">
        <v>2535</v>
      </c>
      <c r="I17" s="36">
        <v>1036</v>
      </c>
      <c r="K17" s="36"/>
      <c r="L17" s="35">
        <v>21</v>
      </c>
      <c r="M17" s="94">
        <v>3</v>
      </c>
      <c r="N17" s="94">
        <v>3595</v>
      </c>
      <c r="P17" s="94">
        <v>0</v>
      </c>
      <c r="Q17" s="94">
        <v>660</v>
      </c>
      <c r="R17" s="35">
        <v>660</v>
      </c>
      <c r="T17" s="94">
        <v>99</v>
      </c>
      <c r="U17" s="94">
        <v>77</v>
      </c>
      <c r="V17" s="35">
        <v>176</v>
      </c>
      <c r="W17" s="35">
        <f t="shared" si="0"/>
        <v>0</v>
      </c>
      <c r="X17" s="94">
        <v>5928</v>
      </c>
      <c r="Z17" s="94">
        <v>2535</v>
      </c>
      <c r="AA17" s="94">
        <v>0</v>
      </c>
      <c r="AB17" s="94">
        <v>99</v>
      </c>
      <c r="AC17" s="36">
        <v>2634</v>
      </c>
      <c r="AD17" s="36"/>
      <c r="AE17" s="36">
        <v>1036</v>
      </c>
      <c r="AF17" s="36">
        <v>13</v>
      </c>
      <c r="AG17" s="36">
        <v>1049</v>
      </c>
      <c r="AH17" s="36"/>
      <c r="AK17" s="36"/>
      <c r="AL17" s="36"/>
      <c r="AM17" s="36"/>
      <c r="AN17" s="36"/>
      <c r="AO17" s="36"/>
      <c r="AP17" s="36"/>
      <c r="AQ17" s="35">
        <v>21</v>
      </c>
      <c r="AR17" s="36"/>
      <c r="AS17" s="35">
        <v>1338</v>
      </c>
      <c r="AT17" s="35">
        <v>660</v>
      </c>
      <c r="AU17" s="35">
        <v>77</v>
      </c>
      <c r="AV17" s="35">
        <v>2075</v>
      </c>
      <c r="AW17" s="36"/>
      <c r="AX17" s="94">
        <v>33</v>
      </c>
      <c r="AY17" s="36"/>
      <c r="AZ17" s="94">
        <v>3</v>
      </c>
      <c r="BA17" s="94">
        <v>113</v>
      </c>
      <c r="BB17" s="35">
        <f t="shared" si="1"/>
        <v>116</v>
      </c>
      <c r="BC17" s="36"/>
      <c r="BD17" s="36">
        <v>5928</v>
      </c>
    </row>
    <row r="18" spans="1:56">
      <c r="A18" s="13">
        <v>1959</v>
      </c>
      <c r="B18" s="35">
        <v>1478</v>
      </c>
      <c r="C18" s="102">
        <v>37</v>
      </c>
      <c r="D18" s="94">
        <v>15</v>
      </c>
      <c r="E18" s="94">
        <v>112</v>
      </c>
      <c r="F18" s="94">
        <v>1642</v>
      </c>
      <c r="H18" s="94">
        <v>2653</v>
      </c>
      <c r="I18" s="36">
        <v>1001</v>
      </c>
      <c r="K18" s="36"/>
      <c r="L18" s="35">
        <v>11</v>
      </c>
      <c r="M18" s="94">
        <v>0</v>
      </c>
      <c r="N18" s="94">
        <v>3665</v>
      </c>
      <c r="P18" s="94">
        <v>0</v>
      </c>
      <c r="Q18" s="94">
        <v>711</v>
      </c>
      <c r="R18" s="35">
        <v>711</v>
      </c>
      <c r="T18" s="94">
        <v>91</v>
      </c>
      <c r="U18" s="94">
        <v>82</v>
      </c>
      <c r="V18" s="35">
        <v>173</v>
      </c>
      <c r="W18" s="35">
        <f t="shared" si="0"/>
        <v>0</v>
      </c>
      <c r="X18" s="94">
        <v>6191</v>
      </c>
      <c r="Z18" s="94">
        <v>2653</v>
      </c>
      <c r="AA18" s="94">
        <v>0</v>
      </c>
      <c r="AB18" s="94">
        <v>91</v>
      </c>
      <c r="AC18" s="36">
        <v>2744</v>
      </c>
      <c r="AD18" s="36"/>
      <c r="AE18" s="36">
        <v>1001</v>
      </c>
      <c r="AF18" s="36">
        <v>15</v>
      </c>
      <c r="AG18" s="36">
        <v>1016</v>
      </c>
      <c r="AH18" s="36"/>
      <c r="AK18" s="36"/>
      <c r="AL18" s="36"/>
      <c r="AM18" s="36"/>
      <c r="AN18" s="36"/>
      <c r="AO18" s="36"/>
      <c r="AP18" s="36"/>
      <c r="AQ18" s="35">
        <v>11</v>
      </c>
      <c r="AR18" s="36"/>
      <c r="AS18" s="35">
        <v>1478</v>
      </c>
      <c r="AT18" s="35">
        <v>711</v>
      </c>
      <c r="AU18" s="35">
        <v>82</v>
      </c>
      <c r="AV18" s="35">
        <v>2271</v>
      </c>
      <c r="AW18" s="36"/>
      <c r="AX18" s="94">
        <v>37</v>
      </c>
      <c r="AY18" s="36"/>
      <c r="AZ18" s="94">
        <v>0</v>
      </c>
      <c r="BA18" s="94">
        <v>112</v>
      </c>
      <c r="BB18" s="35">
        <f t="shared" si="1"/>
        <v>112</v>
      </c>
      <c r="BC18" s="36"/>
      <c r="BD18" s="36">
        <v>6191</v>
      </c>
    </row>
    <row r="19" spans="1:56">
      <c r="A19" s="13">
        <v>1960</v>
      </c>
      <c r="B19" s="35">
        <v>1481</v>
      </c>
      <c r="C19" s="102">
        <v>40</v>
      </c>
      <c r="D19" s="94">
        <v>17</v>
      </c>
      <c r="E19" s="94">
        <v>117</v>
      </c>
      <c r="F19" s="94">
        <v>1655</v>
      </c>
      <c r="H19" s="94">
        <v>2884</v>
      </c>
      <c r="I19" s="36">
        <v>752</v>
      </c>
      <c r="K19" s="36"/>
      <c r="L19" s="35">
        <v>12</v>
      </c>
      <c r="M19" s="94">
        <v>0</v>
      </c>
      <c r="N19" s="94">
        <v>3648</v>
      </c>
      <c r="P19" s="94">
        <v>0</v>
      </c>
      <c r="Q19" s="94">
        <v>780</v>
      </c>
      <c r="R19" s="35">
        <v>780</v>
      </c>
      <c r="T19" s="94">
        <v>91</v>
      </c>
      <c r="U19" s="94">
        <v>94</v>
      </c>
      <c r="V19" s="35">
        <v>185</v>
      </c>
      <c r="W19" s="35">
        <f t="shared" si="0"/>
        <v>0</v>
      </c>
      <c r="X19" s="94">
        <v>6268</v>
      </c>
      <c r="Z19" s="94">
        <v>2884</v>
      </c>
      <c r="AA19" s="94">
        <v>0</v>
      </c>
      <c r="AB19" s="94">
        <v>91</v>
      </c>
      <c r="AC19" s="36">
        <v>2975</v>
      </c>
      <c r="AD19" s="36"/>
      <c r="AE19" s="36">
        <v>752</v>
      </c>
      <c r="AF19" s="36">
        <v>17</v>
      </c>
      <c r="AG19" s="36">
        <v>769</v>
      </c>
      <c r="AH19" s="36"/>
      <c r="AK19" s="36"/>
      <c r="AL19" s="36"/>
      <c r="AM19" s="36"/>
      <c r="AN19" s="36"/>
      <c r="AO19" s="36"/>
      <c r="AP19" s="36"/>
      <c r="AQ19" s="35">
        <v>12</v>
      </c>
      <c r="AR19" s="36"/>
      <c r="AS19" s="35">
        <v>1481</v>
      </c>
      <c r="AT19" s="35">
        <v>780</v>
      </c>
      <c r="AU19" s="35">
        <v>94</v>
      </c>
      <c r="AV19" s="35">
        <v>2355</v>
      </c>
      <c r="AW19" s="36"/>
      <c r="AX19" s="94">
        <v>40</v>
      </c>
      <c r="AY19" s="36"/>
      <c r="AZ19" s="94">
        <v>0</v>
      </c>
      <c r="BA19" s="94">
        <v>117</v>
      </c>
      <c r="BB19" s="35">
        <f t="shared" si="1"/>
        <v>117</v>
      </c>
      <c r="BC19" s="36"/>
      <c r="BD19" s="36">
        <v>6268</v>
      </c>
    </row>
    <row r="20" spans="1:56">
      <c r="A20" s="13">
        <v>1961</v>
      </c>
      <c r="B20" s="35">
        <v>1618</v>
      </c>
      <c r="C20" s="102">
        <v>43</v>
      </c>
      <c r="D20" s="94">
        <v>19</v>
      </c>
      <c r="E20" s="94">
        <v>122</v>
      </c>
      <c r="F20" s="94">
        <v>1802</v>
      </c>
      <c r="H20" s="94">
        <v>3298</v>
      </c>
      <c r="I20" s="36">
        <v>852</v>
      </c>
      <c r="K20" s="36"/>
      <c r="L20" s="35">
        <v>12</v>
      </c>
      <c r="M20" s="94">
        <v>0</v>
      </c>
      <c r="N20" s="94">
        <v>4162</v>
      </c>
      <c r="P20" s="94">
        <v>0</v>
      </c>
      <c r="Q20" s="94">
        <v>828</v>
      </c>
      <c r="R20" s="35">
        <v>828</v>
      </c>
      <c r="T20" s="94">
        <v>92</v>
      </c>
      <c r="U20" s="94">
        <v>118</v>
      </c>
      <c r="V20" s="35">
        <v>210</v>
      </c>
      <c r="W20" s="35">
        <f t="shared" si="0"/>
        <v>0</v>
      </c>
      <c r="X20" s="94">
        <v>7002</v>
      </c>
      <c r="Z20" s="94">
        <v>3298</v>
      </c>
      <c r="AA20" s="94">
        <v>0</v>
      </c>
      <c r="AB20" s="94">
        <v>92</v>
      </c>
      <c r="AC20" s="36">
        <v>3390</v>
      </c>
      <c r="AD20" s="36"/>
      <c r="AE20" s="36">
        <v>852</v>
      </c>
      <c r="AF20" s="36">
        <v>19</v>
      </c>
      <c r="AG20" s="36">
        <v>871</v>
      </c>
      <c r="AH20" s="36"/>
      <c r="AK20" s="36"/>
      <c r="AL20" s="36"/>
      <c r="AM20" s="36"/>
      <c r="AN20" s="36"/>
      <c r="AO20" s="36"/>
      <c r="AP20" s="36"/>
      <c r="AQ20" s="35">
        <v>12</v>
      </c>
      <c r="AR20" s="36"/>
      <c r="AS20" s="35">
        <v>1618</v>
      </c>
      <c r="AT20" s="35">
        <v>828</v>
      </c>
      <c r="AU20" s="35">
        <v>118</v>
      </c>
      <c r="AV20" s="35">
        <v>2564</v>
      </c>
      <c r="AW20" s="36"/>
      <c r="AX20" s="94">
        <v>43</v>
      </c>
      <c r="AY20" s="36"/>
      <c r="AZ20" s="94">
        <v>0</v>
      </c>
      <c r="BA20" s="94">
        <v>122</v>
      </c>
      <c r="BB20" s="35">
        <f t="shared" si="1"/>
        <v>122</v>
      </c>
      <c r="BC20" s="36"/>
      <c r="BD20" s="36">
        <v>7002</v>
      </c>
    </row>
    <row r="21" spans="1:56">
      <c r="A21" s="13">
        <v>1962</v>
      </c>
      <c r="B21" s="35">
        <v>1768</v>
      </c>
      <c r="C21" s="102">
        <v>52</v>
      </c>
      <c r="D21" s="94">
        <v>21</v>
      </c>
      <c r="E21" s="94">
        <v>125</v>
      </c>
      <c r="F21" s="94">
        <v>1966</v>
      </c>
      <c r="H21" s="94">
        <v>3640</v>
      </c>
      <c r="I21" s="36">
        <v>1017</v>
      </c>
      <c r="K21" s="36"/>
      <c r="L21" s="35">
        <v>8</v>
      </c>
      <c r="M21" s="94">
        <v>0</v>
      </c>
      <c r="N21" s="94">
        <v>4665</v>
      </c>
      <c r="P21" s="94">
        <v>0</v>
      </c>
      <c r="Q21" s="94">
        <v>926</v>
      </c>
      <c r="R21" s="35">
        <v>926</v>
      </c>
      <c r="T21" s="94">
        <v>101</v>
      </c>
      <c r="U21" s="94">
        <v>121</v>
      </c>
      <c r="V21" s="35">
        <v>222</v>
      </c>
      <c r="W21" s="35">
        <f t="shared" si="0"/>
        <v>0</v>
      </c>
      <c r="X21" s="94">
        <v>7779</v>
      </c>
      <c r="Z21" s="94">
        <v>3640</v>
      </c>
      <c r="AA21" s="94">
        <v>0</v>
      </c>
      <c r="AB21" s="94">
        <v>101</v>
      </c>
      <c r="AC21" s="36">
        <v>3741</v>
      </c>
      <c r="AD21" s="36"/>
      <c r="AE21" s="36">
        <v>1017</v>
      </c>
      <c r="AF21" s="36">
        <v>21</v>
      </c>
      <c r="AG21" s="36">
        <v>1038</v>
      </c>
      <c r="AH21" s="36"/>
      <c r="AK21" s="36"/>
      <c r="AL21" s="36"/>
      <c r="AM21" s="36"/>
      <c r="AN21" s="36"/>
      <c r="AO21" s="36"/>
      <c r="AP21" s="36"/>
      <c r="AQ21" s="35">
        <v>8</v>
      </c>
      <c r="AR21" s="36"/>
      <c r="AS21" s="35">
        <v>1768</v>
      </c>
      <c r="AT21" s="35">
        <v>926</v>
      </c>
      <c r="AU21" s="35">
        <v>121</v>
      </c>
      <c r="AV21" s="35">
        <v>2815</v>
      </c>
      <c r="AW21" s="36"/>
      <c r="AX21" s="94">
        <v>52</v>
      </c>
      <c r="AY21" s="36"/>
      <c r="AZ21" s="94">
        <v>0</v>
      </c>
      <c r="BA21" s="94">
        <v>125</v>
      </c>
      <c r="BB21" s="35">
        <f t="shared" si="1"/>
        <v>125</v>
      </c>
      <c r="BC21" s="36"/>
      <c r="BD21" s="36">
        <v>7779</v>
      </c>
    </row>
    <row r="22" spans="1:56">
      <c r="A22" s="13">
        <v>1963</v>
      </c>
      <c r="B22" s="35">
        <v>1990</v>
      </c>
      <c r="C22" s="102">
        <v>63</v>
      </c>
      <c r="D22" s="94">
        <v>24</v>
      </c>
      <c r="E22" s="94">
        <v>127</v>
      </c>
      <c r="F22" s="94">
        <v>2204</v>
      </c>
      <c r="H22" s="94">
        <v>3798</v>
      </c>
      <c r="I22" s="36">
        <v>899</v>
      </c>
      <c r="J22" s="94">
        <v>678</v>
      </c>
      <c r="K22" s="36">
        <v>221</v>
      </c>
      <c r="L22" s="35">
        <v>6</v>
      </c>
      <c r="M22" s="94">
        <v>0</v>
      </c>
      <c r="N22" s="94">
        <v>4703</v>
      </c>
      <c r="P22" s="94">
        <v>0</v>
      </c>
      <c r="Q22" s="94">
        <v>1031</v>
      </c>
      <c r="R22" s="35">
        <v>1031</v>
      </c>
      <c r="T22" s="94">
        <v>118</v>
      </c>
      <c r="U22" s="94">
        <v>132</v>
      </c>
      <c r="V22" s="35">
        <v>250</v>
      </c>
      <c r="W22" s="35">
        <f t="shared" si="0"/>
        <v>0</v>
      </c>
      <c r="X22" s="94">
        <v>8188</v>
      </c>
      <c r="Z22" s="94">
        <v>3798</v>
      </c>
      <c r="AA22" s="94">
        <v>0</v>
      </c>
      <c r="AB22" s="94">
        <v>118</v>
      </c>
      <c r="AC22" s="36">
        <v>3916</v>
      </c>
      <c r="AD22" s="36"/>
      <c r="AE22" s="36">
        <v>899</v>
      </c>
      <c r="AF22" s="36">
        <v>24</v>
      </c>
      <c r="AG22" s="36">
        <v>923</v>
      </c>
      <c r="AH22" s="36"/>
      <c r="AI22" s="94">
        <v>678</v>
      </c>
      <c r="AJ22" s="94">
        <v>22</v>
      </c>
      <c r="AK22" s="36">
        <v>700</v>
      </c>
      <c r="AL22" s="36"/>
      <c r="AM22" s="36">
        <v>221</v>
      </c>
      <c r="AN22" s="36">
        <v>2</v>
      </c>
      <c r="AO22" s="36">
        <v>223</v>
      </c>
      <c r="AP22" s="36"/>
      <c r="AQ22" s="35">
        <v>6</v>
      </c>
      <c r="AR22" s="36"/>
      <c r="AS22" s="35">
        <v>1990</v>
      </c>
      <c r="AT22" s="35">
        <v>1031</v>
      </c>
      <c r="AU22" s="35">
        <v>132</v>
      </c>
      <c r="AV22" s="35">
        <v>3153</v>
      </c>
      <c r="AW22" s="36"/>
      <c r="AX22" s="94">
        <v>63</v>
      </c>
      <c r="AY22" s="36"/>
      <c r="AZ22" s="94">
        <v>0</v>
      </c>
      <c r="BA22" s="94">
        <v>127</v>
      </c>
      <c r="BB22" s="35">
        <f t="shared" si="1"/>
        <v>127</v>
      </c>
      <c r="BC22" s="36"/>
      <c r="BD22" s="36">
        <v>8188</v>
      </c>
    </row>
    <row r="23" spans="1:56">
      <c r="A23" s="13">
        <v>1964</v>
      </c>
      <c r="B23" s="35">
        <v>2086</v>
      </c>
      <c r="C23" s="102">
        <v>74</v>
      </c>
      <c r="D23" s="94">
        <v>26</v>
      </c>
      <c r="E23" s="94">
        <v>140</v>
      </c>
      <c r="F23" s="94">
        <v>2326</v>
      </c>
      <c r="H23" s="94">
        <v>4212</v>
      </c>
      <c r="I23" s="36">
        <v>838</v>
      </c>
      <c r="J23" s="94">
        <v>633</v>
      </c>
      <c r="K23" s="36">
        <v>205</v>
      </c>
      <c r="L23" s="35">
        <v>6</v>
      </c>
      <c r="M23" s="94">
        <v>0</v>
      </c>
      <c r="N23" s="94">
        <v>5056</v>
      </c>
      <c r="P23" s="94">
        <v>0</v>
      </c>
      <c r="Q23" s="94">
        <v>1159</v>
      </c>
      <c r="R23" s="35">
        <v>1159</v>
      </c>
      <c r="T23" s="94">
        <v>135</v>
      </c>
      <c r="U23" s="94">
        <v>163</v>
      </c>
      <c r="V23" s="35">
        <v>298</v>
      </c>
      <c r="W23" s="35">
        <f t="shared" si="0"/>
        <v>0</v>
      </c>
      <c r="X23" s="94">
        <v>8839</v>
      </c>
      <c r="Z23" s="94">
        <v>4212</v>
      </c>
      <c r="AA23" s="94">
        <v>0</v>
      </c>
      <c r="AB23" s="94">
        <v>135</v>
      </c>
      <c r="AC23" s="36">
        <v>4347</v>
      </c>
      <c r="AD23" s="36"/>
      <c r="AE23" s="36">
        <v>838</v>
      </c>
      <c r="AF23" s="36">
        <v>26</v>
      </c>
      <c r="AG23" s="36">
        <v>864</v>
      </c>
      <c r="AH23" s="36"/>
      <c r="AI23" s="94">
        <v>633</v>
      </c>
      <c r="AJ23" s="94">
        <v>23</v>
      </c>
      <c r="AK23" s="36">
        <v>656</v>
      </c>
      <c r="AL23" s="36"/>
      <c r="AM23" s="36">
        <v>205</v>
      </c>
      <c r="AN23" s="36">
        <v>3</v>
      </c>
      <c r="AO23" s="36">
        <v>208</v>
      </c>
      <c r="AP23" s="36"/>
      <c r="AQ23" s="35">
        <v>6</v>
      </c>
      <c r="AR23" s="36"/>
      <c r="AS23" s="35">
        <v>2086</v>
      </c>
      <c r="AT23" s="35">
        <v>1159</v>
      </c>
      <c r="AU23" s="35">
        <v>163</v>
      </c>
      <c r="AV23" s="35">
        <v>3408</v>
      </c>
      <c r="AW23" s="36"/>
      <c r="AX23" s="94">
        <v>74</v>
      </c>
      <c r="AY23" s="36"/>
      <c r="AZ23" s="94">
        <v>0</v>
      </c>
      <c r="BA23" s="94">
        <v>140</v>
      </c>
      <c r="BB23" s="35">
        <f t="shared" si="1"/>
        <v>140</v>
      </c>
      <c r="BC23" s="36"/>
      <c r="BD23" s="36">
        <v>8839</v>
      </c>
    </row>
    <row r="24" spans="1:56">
      <c r="A24" s="13">
        <v>1965</v>
      </c>
      <c r="B24" s="35">
        <v>2397</v>
      </c>
      <c r="C24" s="102">
        <v>89</v>
      </c>
      <c r="D24" s="94">
        <v>28</v>
      </c>
      <c r="E24" s="94">
        <v>150</v>
      </c>
      <c r="F24" s="94">
        <v>2664</v>
      </c>
      <c r="H24" s="94">
        <v>5000</v>
      </c>
      <c r="I24" s="36">
        <v>799</v>
      </c>
      <c r="J24" s="94">
        <v>561</v>
      </c>
      <c r="K24" s="36">
        <v>238</v>
      </c>
      <c r="L24" s="35">
        <v>3</v>
      </c>
      <c r="M24" s="94">
        <v>0</v>
      </c>
      <c r="N24" s="94">
        <v>5802</v>
      </c>
      <c r="P24" s="94">
        <v>0</v>
      </c>
      <c r="Q24" s="94">
        <v>1249</v>
      </c>
      <c r="R24" s="35">
        <v>1249</v>
      </c>
      <c r="T24" s="94">
        <v>142</v>
      </c>
      <c r="U24" s="94">
        <v>177</v>
      </c>
      <c r="V24" s="35">
        <v>319</v>
      </c>
      <c r="W24" s="35">
        <f t="shared" si="0"/>
        <v>0</v>
      </c>
      <c r="X24" s="94">
        <v>10034</v>
      </c>
      <c r="Z24" s="94">
        <v>5000</v>
      </c>
      <c r="AA24" s="94">
        <v>0</v>
      </c>
      <c r="AB24" s="94">
        <v>142</v>
      </c>
      <c r="AC24" s="36">
        <v>5142</v>
      </c>
      <c r="AD24" s="36"/>
      <c r="AE24" s="36">
        <v>799</v>
      </c>
      <c r="AF24" s="36">
        <v>28</v>
      </c>
      <c r="AG24" s="36">
        <v>827</v>
      </c>
      <c r="AH24" s="36"/>
      <c r="AI24" s="94">
        <v>561</v>
      </c>
      <c r="AJ24" s="94">
        <v>25</v>
      </c>
      <c r="AK24" s="36">
        <v>586</v>
      </c>
      <c r="AL24" s="36"/>
      <c r="AM24" s="36">
        <v>238</v>
      </c>
      <c r="AN24" s="36">
        <v>3</v>
      </c>
      <c r="AO24" s="36">
        <v>241</v>
      </c>
      <c r="AP24" s="36"/>
      <c r="AQ24" s="35">
        <v>3</v>
      </c>
      <c r="AR24" s="36"/>
      <c r="AS24" s="35">
        <v>2397</v>
      </c>
      <c r="AT24" s="35">
        <v>1249</v>
      </c>
      <c r="AU24" s="35">
        <v>177</v>
      </c>
      <c r="AV24" s="35">
        <v>3823</v>
      </c>
      <c r="AW24" s="36"/>
      <c r="AX24" s="94">
        <v>89</v>
      </c>
      <c r="AY24" s="36"/>
      <c r="AZ24" s="94">
        <v>0</v>
      </c>
      <c r="BA24" s="94">
        <v>150</v>
      </c>
      <c r="BB24" s="35">
        <f t="shared" si="1"/>
        <v>150</v>
      </c>
      <c r="BC24" s="36"/>
      <c r="BD24" s="36">
        <v>10034</v>
      </c>
    </row>
    <row r="25" spans="1:56">
      <c r="A25" s="13">
        <v>1966</v>
      </c>
      <c r="B25" s="35">
        <v>2587</v>
      </c>
      <c r="C25" s="102">
        <v>106</v>
      </c>
      <c r="D25" s="94">
        <v>30</v>
      </c>
      <c r="E25" s="94">
        <v>156</v>
      </c>
      <c r="F25" s="94">
        <v>2879</v>
      </c>
      <c r="H25" s="94">
        <v>5513</v>
      </c>
      <c r="I25" s="36">
        <v>867</v>
      </c>
      <c r="J25" s="94">
        <v>646</v>
      </c>
      <c r="K25" s="36">
        <v>221</v>
      </c>
      <c r="L25" s="35">
        <v>31</v>
      </c>
      <c r="M25" s="94">
        <v>0</v>
      </c>
      <c r="N25" s="94">
        <v>6411</v>
      </c>
      <c r="P25" s="94">
        <v>0</v>
      </c>
      <c r="Q25" s="94">
        <v>1481</v>
      </c>
      <c r="R25" s="35">
        <v>1481</v>
      </c>
      <c r="T25" s="94">
        <v>157</v>
      </c>
      <c r="U25" s="94">
        <v>180</v>
      </c>
      <c r="V25" s="35">
        <v>337</v>
      </c>
      <c r="W25" s="35">
        <f t="shared" si="0"/>
        <v>0</v>
      </c>
      <c r="X25" s="94">
        <v>11108</v>
      </c>
      <c r="Z25" s="94">
        <v>5513</v>
      </c>
      <c r="AA25" s="94">
        <v>0</v>
      </c>
      <c r="AB25" s="94">
        <v>157</v>
      </c>
      <c r="AC25" s="36">
        <v>5670</v>
      </c>
      <c r="AD25" s="36"/>
      <c r="AE25" s="36">
        <v>867</v>
      </c>
      <c r="AF25" s="36">
        <v>30</v>
      </c>
      <c r="AG25" s="36">
        <v>897</v>
      </c>
      <c r="AH25" s="36"/>
      <c r="AI25" s="94">
        <v>646</v>
      </c>
      <c r="AJ25" s="94">
        <v>27</v>
      </c>
      <c r="AK25" s="36">
        <v>673</v>
      </c>
      <c r="AL25" s="36"/>
      <c r="AM25" s="36">
        <v>221</v>
      </c>
      <c r="AN25" s="36">
        <v>3</v>
      </c>
      <c r="AO25" s="36">
        <v>224</v>
      </c>
      <c r="AP25" s="36"/>
      <c r="AQ25" s="35">
        <v>31</v>
      </c>
      <c r="AR25" s="36"/>
      <c r="AS25" s="35">
        <v>2587</v>
      </c>
      <c r="AT25" s="35">
        <v>1481</v>
      </c>
      <c r="AU25" s="35">
        <v>180</v>
      </c>
      <c r="AV25" s="35">
        <v>4248</v>
      </c>
      <c r="AW25" s="36"/>
      <c r="AX25" s="94">
        <v>106</v>
      </c>
      <c r="AY25" s="36"/>
      <c r="AZ25" s="94">
        <v>0</v>
      </c>
      <c r="BA25" s="94">
        <v>156</v>
      </c>
      <c r="BB25" s="35">
        <f t="shared" si="1"/>
        <v>156</v>
      </c>
      <c r="BC25" s="36"/>
      <c r="BD25" s="36">
        <v>11108</v>
      </c>
    </row>
    <row r="26" spans="1:56">
      <c r="A26" s="13">
        <v>1967</v>
      </c>
      <c r="B26" s="35">
        <v>2925</v>
      </c>
      <c r="C26" s="102">
        <v>120</v>
      </c>
      <c r="D26" s="94">
        <v>32</v>
      </c>
      <c r="E26" s="94">
        <v>161</v>
      </c>
      <c r="F26" s="94">
        <v>3238</v>
      </c>
      <c r="H26" s="94">
        <v>6015</v>
      </c>
      <c r="I26" s="36">
        <v>1208</v>
      </c>
      <c r="J26" s="94">
        <v>965</v>
      </c>
      <c r="K26" s="36">
        <v>243</v>
      </c>
      <c r="L26" s="35">
        <v>9</v>
      </c>
      <c r="M26" s="94">
        <v>0</v>
      </c>
      <c r="N26" s="94">
        <v>7232</v>
      </c>
      <c r="P26" s="94">
        <v>0</v>
      </c>
      <c r="Q26" s="94">
        <v>1706</v>
      </c>
      <c r="R26" s="35">
        <v>1706</v>
      </c>
      <c r="T26" s="94">
        <v>189</v>
      </c>
      <c r="U26" s="94">
        <v>188</v>
      </c>
      <c r="V26" s="35">
        <v>377</v>
      </c>
      <c r="W26" s="35">
        <f t="shared" si="0"/>
        <v>0</v>
      </c>
      <c r="X26" s="94">
        <v>12553</v>
      </c>
      <c r="Z26" s="94">
        <v>6015</v>
      </c>
      <c r="AA26" s="94">
        <v>0</v>
      </c>
      <c r="AB26" s="94">
        <v>189</v>
      </c>
      <c r="AC26" s="36">
        <v>6204</v>
      </c>
      <c r="AD26" s="36"/>
      <c r="AE26" s="36">
        <v>1208</v>
      </c>
      <c r="AF26" s="36">
        <v>32</v>
      </c>
      <c r="AG26" s="36">
        <v>1240</v>
      </c>
      <c r="AH26" s="36"/>
      <c r="AI26" s="94">
        <v>965</v>
      </c>
      <c r="AJ26" s="94">
        <v>29</v>
      </c>
      <c r="AK26" s="36">
        <v>994</v>
      </c>
      <c r="AL26" s="36"/>
      <c r="AM26" s="36">
        <v>243</v>
      </c>
      <c r="AN26" s="36">
        <v>3</v>
      </c>
      <c r="AO26" s="36">
        <v>246</v>
      </c>
      <c r="AP26" s="36"/>
      <c r="AQ26" s="35">
        <v>9</v>
      </c>
      <c r="AR26" s="36"/>
      <c r="AS26" s="35">
        <v>2925</v>
      </c>
      <c r="AT26" s="35">
        <v>1706</v>
      </c>
      <c r="AU26" s="35">
        <v>188</v>
      </c>
      <c r="AV26" s="35">
        <v>4819</v>
      </c>
      <c r="AW26" s="36"/>
      <c r="AX26" s="94">
        <v>120</v>
      </c>
      <c r="AY26" s="36"/>
      <c r="AZ26" s="94">
        <v>0</v>
      </c>
      <c r="BA26" s="94">
        <v>161</v>
      </c>
      <c r="BB26" s="35">
        <f t="shared" si="1"/>
        <v>161</v>
      </c>
      <c r="BC26" s="36"/>
      <c r="BD26" s="36">
        <v>12553</v>
      </c>
    </row>
    <row r="27" spans="1:56">
      <c r="A27" s="13">
        <v>1968</v>
      </c>
      <c r="B27" s="35">
        <v>3385</v>
      </c>
      <c r="C27" s="102">
        <v>133</v>
      </c>
      <c r="D27" s="94">
        <v>34</v>
      </c>
      <c r="E27" s="94">
        <v>185</v>
      </c>
      <c r="F27" s="94">
        <v>3737</v>
      </c>
      <c r="H27" s="94">
        <v>6803</v>
      </c>
      <c r="I27" s="36">
        <v>1241</v>
      </c>
      <c r="J27" s="94">
        <v>946</v>
      </c>
      <c r="K27" s="36">
        <v>295</v>
      </c>
      <c r="L27" s="35">
        <v>17</v>
      </c>
      <c r="M27" s="94">
        <v>0</v>
      </c>
      <c r="N27" s="94">
        <v>8061</v>
      </c>
      <c r="P27" s="94">
        <v>0</v>
      </c>
      <c r="Q27" s="94">
        <v>1898</v>
      </c>
      <c r="R27" s="35">
        <v>1898</v>
      </c>
      <c r="T27" s="94">
        <v>229</v>
      </c>
      <c r="U27" s="94">
        <v>179</v>
      </c>
      <c r="V27" s="35">
        <v>408</v>
      </c>
      <c r="W27" s="35">
        <f t="shared" si="0"/>
        <v>0</v>
      </c>
      <c r="X27" s="94">
        <v>14104</v>
      </c>
      <c r="Z27" s="94">
        <v>6803</v>
      </c>
      <c r="AA27" s="94">
        <v>0</v>
      </c>
      <c r="AB27" s="94">
        <v>229</v>
      </c>
      <c r="AC27" s="36">
        <v>7032</v>
      </c>
      <c r="AD27" s="36"/>
      <c r="AE27" s="36">
        <v>1241</v>
      </c>
      <c r="AF27" s="36">
        <v>34</v>
      </c>
      <c r="AG27" s="36">
        <v>1275</v>
      </c>
      <c r="AH27" s="36"/>
      <c r="AI27" s="94">
        <v>946</v>
      </c>
      <c r="AJ27" s="94">
        <v>31</v>
      </c>
      <c r="AK27" s="36">
        <v>977</v>
      </c>
      <c r="AL27" s="36"/>
      <c r="AM27" s="36">
        <v>295</v>
      </c>
      <c r="AN27" s="36">
        <v>3</v>
      </c>
      <c r="AO27" s="36">
        <v>298</v>
      </c>
      <c r="AP27" s="36"/>
      <c r="AQ27" s="35">
        <v>17</v>
      </c>
      <c r="AR27" s="36"/>
      <c r="AS27" s="35">
        <v>3385</v>
      </c>
      <c r="AT27" s="35">
        <v>1898</v>
      </c>
      <c r="AU27" s="35">
        <v>179</v>
      </c>
      <c r="AV27" s="35">
        <v>5462</v>
      </c>
      <c r="AW27" s="36"/>
      <c r="AX27" s="94">
        <v>133</v>
      </c>
      <c r="AY27" s="36"/>
      <c r="AZ27" s="94">
        <v>0</v>
      </c>
      <c r="BA27" s="94">
        <v>185</v>
      </c>
      <c r="BB27" s="35">
        <f t="shared" si="1"/>
        <v>185</v>
      </c>
      <c r="BC27" s="36"/>
      <c r="BD27" s="36">
        <v>14104</v>
      </c>
    </row>
    <row r="28" spans="1:56">
      <c r="A28" s="13">
        <v>1969</v>
      </c>
      <c r="B28" s="35">
        <v>3615</v>
      </c>
      <c r="C28" s="102">
        <v>148</v>
      </c>
      <c r="D28" s="94">
        <v>35</v>
      </c>
      <c r="E28" s="94">
        <v>206</v>
      </c>
      <c r="F28" s="94">
        <v>4004</v>
      </c>
      <c r="H28" s="94">
        <v>7498</v>
      </c>
      <c r="I28" s="36">
        <v>1286</v>
      </c>
      <c r="J28" s="94">
        <v>1009</v>
      </c>
      <c r="K28" s="36">
        <v>277</v>
      </c>
      <c r="L28" s="35">
        <v>8</v>
      </c>
      <c r="M28" s="94">
        <v>0</v>
      </c>
      <c r="N28" s="94">
        <v>8792</v>
      </c>
      <c r="P28" s="94">
        <v>0</v>
      </c>
      <c r="Q28" s="94">
        <v>2099</v>
      </c>
      <c r="R28" s="35">
        <v>2099</v>
      </c>
      <c r="T28" s="94">
        <v>235</v>
      </c>
      <c r="U28" s="94">
        <v>177</v>
      </c>
      <c r="V28" s="35">
        <v>412</v>
      </c>
      <c r="W28" s="35">
        <f t="shared" si="0"/>
        <v>0</v>
      </c>
      <c r="X28" s="94">
        <v>15307</v>
      </c>
      <c r="Z28" s="94">
        <v>7498</v>
      </c>
      <c r="AA28" s="94">
        <v>0</v>
      </c>
      <c r="AB28" s="94">
        <v>235</v>
      </c>
      <c r="AC28" s="36">
        <v>7733</v>
      </c>
      <c r="AD28" s="36"/>
      <c r="AE28" s="36">
        <v>1286</v>
      </c>
      <c r="AF28" s="36">
        <v>35</v>
      </c>
      <c r="AG28" s="36">
        <v>1321</v>
      </c>
      <c r="AH28" s="36"/>
      <c r="AI28" s="94">
        <v>1009</v>
      </c>
      <c r="AJ28" s="94">
        <v>32</v>
      </c>
      <c r="AK28" s="36">
        <v>1041</v>
      </c>
      <c r="AL28" s="36"/>
      <c r="AM28" s="36">
        <v>277</v>
      </c>
      <c r="AN28" s="36">
        <v>3</v>
      </c>
      <c r="AO28" s="36">
        <v>280</v>
      </c>
      <c r="AP28" s="36"/>
      <c r="AQ28" s="35">
        <v>8</v>
      </c>
      <c r="AR28" s="36"/>
      <c r="AS28" s="35">
        <v>3615</v>
      </c>
      <c r="AT28" s="35">
        <v>2099</v>
      </c>
      <c r="AU28" s="35">
        <v>177</v>
      </c>
      <c r="AV28" s="35">
        <v>5891</v>
      </c>
      <c r="AW28" s="36"/>
      <c r="AX28" s="94">
        <v>148</v>
      </c>
      <c r="AY28" s="36"/>
      <c r="AZ28" s="94">
        <v>0</v>
      </c>
      <c r="BA28" s="94">
        <v>206</v>
      </c>
      <c r="BB28" s="35">
        <f t="shared" si="1"/>
        <v>206</v>
      </c>
      <c r="BC28" s="36"/>
      <c r="BD28" s="36">
        <v>15307</v>
      </c>
    </row>
    <row r="29" spans="1:56">
      <c r="A29" s="13">
        <v>1970</v>
      </c>
      <c r="B29" s="35">
        <v>3961</v>
      </c>
      <c r="C29" s="102">
        <v>162</v>
      </c>
      <c r="D29" s="94">
        <v>36</v>
      </c>
      <c r="E29" s="94">
        <v>230</v>
      </c>
      <c r="F29" s="94">
        <v>4389</v>
      </c>
      <c r="H29" s="94">
        <v>8475</v>
      </c>
      <c r="I29" s="36">
        <v>1621</v>
      </c>
      <c r="J29" s="94">
        <v>1317</v>
      </c>
      <c r="K29" s="36">
        <v>304</v>
      </c>
      <c r="L29" s="35">
        <v>10</v>
      </c>
      <c r="M29" s="94">
        <v>0</v>
      </c>
      <c r="N29" s="94">
        <v>10106</v>
      </c>
      <c r="P29" s="94">
        <v>0</v>
      </c>
      <c r="Q29" s="94">
        <v>2450</v>
      </c>
      <c r="R29" s="35">
        <v>2450</v>
      </c>
      <c r="T29" s="94">
        <v>243</v>
      </c>
      <c r="U29" s="94">
        <v>169</v>
      </c>
      <c r="V29" s="35">
        <v>412</v>
      </c>
      <c r="W29" s="35">
        <f t="shared" si="0"/>
        <v>0</v>
      </c>
      <c r="X29" s="94">
        <v>17357</v>
      </c>
      <c r="Z29" s="94">
        <v>8475</v>
      </c>
      <c r="AA29" s="94">
        <v>0</v>
      </c>
      <c r="AB29" s="94">
        <v>243</v>
      </c>
      <c r="AC29" s="36">
        <v>8718</v>
      </c>
      <c r="AD29" s="36"/>
      <c r="AE29" s="36">
        <v>1621</v>
      </c>
      <c r="AF29" s="36">
        <v>36</v>
      </c>
      <c r="AG29" s="36">
        <v>1657</v>
      </c>
      <c r="AH29" s="36"/>
      <c r="AI29" s="94">
        <v>1317</v>
      </c>
      <c r="AJ29" s="94">
        <v>33</v>
      </c>
      <c r="AK29" s="36">
        <v>1350</v>
      </c>
      <c r="AL29" s="36"/>
      <c r="AM29" s="36">
        <v>304</v>
      </c>
      <c r="AN29" s="36">
        <v>3</v>
      </c>
      <c r="AO29" s="36">
        <v>307</v>
      </c>
      <c r="AP29" s="36"/>
      <c r="AQ29" s="35">
        <v>10</v>
      </c>
      <c r="AR29" s="36"/>
      <c r="AS29" s="35">
        <v>3961</v>
      </c>
      <c r="AT29" s="35">
        <v>2450</v>
      </c>
      <c r="AU29" s="35">
        <v>169</v>
      </c>
      <c r="AV29" s="35">
        <v>6580</v>
      </c>
      <c r="AW29" s="36"/>
      <c r="AX29" s="94">
        <v>162</v>
      </c>
      <c r="AY29" s="36"/>
      <c r="AZ29" s="94">
        <v>0</v>
      </c>
      <c r="BA29" s="94">
        <v>230</v>
      </c>
      <c r="BB29" s="35">
        <f t="shared" si="1"/>
        <v>230</v>
      </c>
      <c r="BC29" s="36"/>
      <c r="BD29" s="36">
        <v>17357</v>
      </c>
    </row>
    <row r="30" spans="1:56">
      <c r="A30" s="13">
        <v>1971</v>
      </c>
      <c r="B30" s="35">
        <v>4361</v>
      </c>
      <c r="C30" s="102">
        <v>172</v>
      </c>
      <c r="D30" s="94">
        <v>38</v>
      </c>
      <c r="E30" s="94">
        <v>246</v>
      </c>
      <c r="F30" s="94">
        <v>4817</v>
      </c>
      <c r="H30" s="94">
        <v>9382</v>
      </c>
      <c r="I30" s="36">
        <v>1542</v>
      </c>
      <c r="J30" s="94">
        <v>1180</v>
      </c>
      <c r="K30" s="36">
        <v>362</v>
      </c>
      <c r="L30" s="35">
        <v>11</v>
      </c>
      <c r="M30" s="94">
        <v>0</v>
      </c>
      <c r="N30" s="94">
        <v>10935</v>
      </c>
      <c r="P30" s="94">
        <v>0</v>
      </c>
      <c r="Q30" s="94">
        <v>2858</v>
      </c>
      <c r="R30" s="35">
        <v>2858</v>
      </c>
      <c r="T30" s="94">
        <v>247</v>
      </c>
      <c r="U30" s="94">
        <v>195</v>
      </c>
      <c r="V30" s="35">
        <v>442</v>
      </c>
      <c r="W30" s="35">
        <f t="shared" si="0"/>
        <v>0</v>
      </c>
      <c r="X30" s="94">
        <v>19052</v>
      </c>
      <c r="Z30" s="94">
        <v>9382</v>
      </c>
      <c r="AA30" s="94">
        <v>0</v>
      </c>
      <c r="AB30" s="94">
        <v>247</v>
      </c>
      <c r="AC30" s="36">
        <v>9629</v>
      </c>
      <c r="AD30" s="36"/>
      <c r="AE30" s="36">
        <v>1542</v>
      </c>
      <c r="AF30" s="36">
        <v>38</v>
      </c>
      <c r="AG30" s="36">
        <v>1580</v>
      </c>
      <c r="AH30" s="36"/>
      <c r="AI30" s="94">
        <v>1180</v>
      </c>
      <c r="AJ30" s="94">
        <v>34</v>
      </c>
      <c r="AK30" s="36">
        <v>1214</v>
      </c>
      <c r="AL30" s="36"/>
      <c r="AM30" s="36">
        <v>362</v>
      </c>
      <c r="AN30" s="36">
        <v>4</v>
      </c>
      <c r="AO30" s="36">
        <v>366</v>
      </c>
      <c r="AP30" s="36"/>
      <c r="AQ30" s="35">
        <v>11</v>
      </c>
      <c r="AR30" s="36"/>
      <c r="AS30" s="35">
        <v>4361</v>
      </c>
      <c r="AT30" s="35">
        <v>2858</v>
      </c>
      <c r="AU30" s="35">
        <v>195</v>
      </c>
      <c r="AV30" s="35">
        <v>7414</v>
      </c>
      <c r="AW30" s="36"/>
      <c r="AX30" s="94">
        <v>172</v>
      </c>
      <c r="AY30" s="36"/>
      <c r="AZ30" s="94">
        <v>0</v>
      </c>
      <c r="BA30" s="94">
        <v>246</v>
      </c>
      <c r="BB30" s="35">
        <f t="shared" si="1"/>
        <v>246</v>
      </c>
      <c r="BC30" s="36"/>
      <c r="BD30" s="36">
        <v>19052</v>
      </c>
    </row>
    <row r="31" spans="1:56">
      <c r="A31" s="13">
        <v>1972</v>
      </c>
      <c r="B31" s="35">
        <v>5313</v>
      </c>
      <c r="C31" s="102">
        <v>213</v>
      </c>
      <c r="D31" s="94">
        <v>41</v>
      </c>
      <c r="E31" s="94">
        <v>264</v>
      </c>
      <c r="F31" s="94">
        <v>5831</v>
      </c>
      <c r="H31" s="94">
        <v>10012</v>
      </c>
      <c r="I31" s="36">
        <v>1490</v>
      </c>
      <c r="J31" s="94">
        <v>1056</v>
      </c>
      <c r="K31" s="36">
        <v>434</v>
      </c>
      <c r="L31" s="35">
        <v>9</v>
      </c>
      <c r="M31" s="94">
        <v>0</v>
      </c>
      <c r="N31" s="94">
        <v>11511</v>
      </c>
      <c r="P31" s="94">
        <v>0</v>
      </c>
      <c r="Q31" s="94">
        <v>3233</v>
      </c>
      <c r="R31" s="35">
        <v>3233</v>
      </c>
      <c r="T31" s="94">
        <v>316</v>
      </c>
      <c r="U31" s="94">
        <v>220</v>
      </c>
      <c r="V31" s="35">
        <v>536</v>
      </c>
      <c r="W31" s="35">
        <f t="shared" si="0"/>
        <v>0</v>
      </c>
      <c r="X31" s="94">
        <v>21111</v>
      </c>
      <c r="Z31" s="94">
        <v>10012</v>
      </c>
      <c r="AA31" s="94">
        <v>0</v>
      </c>
      <c r="AB31" s="94">
        <v>316</v>
      </c>
      <c r="AC31" s="36">
        <v>10328</v>
      </c>
      <c r="AD31" s="36"/>
      <c r="AE31" s="36">
        <v>1490</v>
      </c>
      <c r="AF31" s="36">
        <v>41</v>
      </c>
      <c r="AG31" s="36">
        <v>1531</v>
      </c>
      <c r="AH31" s="36"/>
      <c r="AI31" s="94">
        <v>1056</v>
      </c>
      <c r="AJ31" s="94">
        <v>36</v>
      </c>
      <c r="AK31" s="36">
        <v>1092</v>
      </c>
      <c r="AL31" s="36"/>
      <c r="AM31" s="36">
        <v>434</v>
      </c>
      <c r="AN31" s="36">
        <v>5</v>
      </c>
      <c r="AO31" s="36">
        <v>439</v>
      </c>
      <c r="AP31" s="36"/>
      <c r="AQ31" s="35">
        <v>9</v>
      </c>
      <c r="AR31" s="36"/>
      <c r="AS31" s="35">
        <v>5313</v>
      </c>
      <c r="AT31" s="35">
        <v>3233</v>
      </c>
      <c r="AU31" s="35">
        <v>220</v>
      </c>
      <c r="AV31" s="35">
        <v>8766</v>
      </c>
      <c r="AW31" s="36"/>
      <c r="AX31" s="94">
        <v>213</v>
      </c>
      <c r="AY31" s="36"/>
      <c r="AZ31" s="94">
        <v>0</v>
      </c>
      <c r="BA31" s="94">
        <v>264</v>
      </c>
      <c r="BB31" s="35">
        <f t="shared" si="1"/>
        <v>264</v>
      </c>
      <c r="BC31" s="36"/>
      <c r="BD31" s="36">
        <v>21111</v>
      </c>
    </row>
    <row r="32" spans="1:56">
      <c r="A32" s="13">
        <v>1973</v>
      </c>
      <c r="B32" s="35">
        <v>5771</v>
      </c>
      <c r="C32" s="102">
        <v>264</v>
      </c>
      <c r="D32" s="94">
        <v>42</v>
      </c>
      <c r="E32" s="94">
        <v>320</v>
      </c>
      <c r="F32" s="94">
        <v>6397</v>
      </c>
      <c r="H32" s="94">
        <v>11373</v>
      </c>
      <c r="I32" s="36">
        <v>1882</v>
      </c>
      <c r="J32" s="94">
        <v>1410</v>
      </c>
      <c r="K32" s="36">
        <v>472</v>
      </c>
      <c r="L32" s="35">
        <v>9</v>
      </c>
      <c r="M32" s="94">
        <v>67</v>
      </c>
      <c r="N32" s="94">
        <v>13331</v>
      </c>
      <c r="P32" s="94">
        <v>0</v>
      </c>
      <c r="Q32" s="94">
        <v>3988</v>
      </c>
      <c r="R32" s="35">
        <v>3988</v>
      </c>
      <c r="T32" s="94">
        <v>419</v>
      </c>
      <c r="U32" s="94">
        <v>411</v>
      </c>
      <c r="V32" s="35">
        <v>830</v>
      </c>
      <c r="W32" s="35">
        <f t="shared" si="0"/>
        <v>0</v>
      </c>
      <c r="X32" s="94">
        <v>24546</v>
      </c>
      <c r="Z32" s="94">
        <v>11373</v>
      </c>
      <c r="AA32" s="94">
        <v>0</v>
      </c>
      <c r="AB32" s="94">
        <v>419</v>
      </c>
      <c r="AC32" s="36">
        <v>11792</v>
      </c>
      <c r="AD32" s="36"/>
      <c r="AE32" s="36">
        <v>1882</v>
      </c>
      <c r="AF32" s="36">
        <v>42</v>
      </c>
      <c r="AG32" s="36">
        <v>1924</v>
      </c>
      <c r="AH32" s="36"/>
      <c r="AI32" s="94">
        <v>1410</v>
      </c>
      <c r="AJ32" s="94">
        <v>37</v>
      </c>
      <c r="AK32" s="36">
        <v>1447</v>
      </c>
      <c r="AL32" s="36"/>
      <c r="AM32" s="36">
        <v>472</v>
      </c>
      <c r="AN32" s="36">
        <v>5</v>
      </c>
      <c r="AO32" s="36">
        <v>477</v>
      </c>
      <c r="AP32" s="36"/>
      <c r="AQ32" s="35">
        <v>9</v>
      </c>
      <c r="AR32" s="36"/>
      <c r="AS32" s="35">
        <v>5771</v>
      </c>
      <c r="AT32" s="35">
        <v>3988</v>
      </c>
      <c r="AU32" s="35">
        <v>411</v>
      </c>
      <c r="AV32" s="35">
        <v>10170</v>
      </c>
      <c r="AW32" s="36"/>
      <c r="AX32" s="94">
        <v>264</v>
      </c>
      <c r="AY32" s="36"/>
      <c r="AZ32" s="94">
        <v>67</v>
      </c>
      <c r="BA32" s="94">
        <v>320</v>
      </c>
      <c r="BB32" s="35">
        <f t="shared" si="1"/>
        <v>387</v>
      </c>
      <c r="BC32" s="36"/>
      <c r="BD32" s="36">
        <v>24546</v>
      </c>
    </row>
    <row r="33" spans="1:56">
      <c r="A33" s="13">
        <v>1974</v>
      </c>
      <c r="B33" s="35">
        <v>7130</v>
      </c>
      <c r="C33" s="102">
        <v>305</v>
      </c>
      <c r="D33" s="94">
        <v>42</v>
      </c>
      <c r="E33" s="94">
        <v>357</v>
      </c>
      <c r="F33" s="94">
        <v>7834</v>
      </c>
      <c r="H33" s="94">
        <v>14890</v>
      </c>
      <c r="I33" s="36">
        <v>2887</v>
      </c>
      <c r="J33" s="94">
        <v>2218</v>
      </c>
      <c r="K33" s="36">
        <v>669</v>
      </c>
      <c r="L33" s="35">
        <v>14</v>
      </c>
      <c r="M33" s="94">
        <v>132</v>
      </c>
      <c r="N33" s="94">
        <v>17923</v>
      </c>
      <c r="P33" s="94">
        <v>0</v>
      </c>
      <c r="Q33" s="94">
        <v>4686</v>
      </c>
      <c r="R33" s="35">
        <v>4686</v>
      </c>
      <c r="T33" s="94">
        <v>477</v>
      </c>
      <c r="U33" s="94">
        <v>434</v>
      </c>
      <c r="V33" s="35">
        <v>911</v>
      </c>
      <c r="W33" s="35">
        <f t="shared" si="0"/>
        <v>0</v>
      </c>
      <c r="X33" s="94">
        <v>31354</v>
      </c>
      <c r="Z33" s="94">
        <v>14890</v>
      </c>
      <c r="AA33" s="94">
        <v>0</v>
      </c>
      <c r="AB33" s="94">
        <v>477</v>
      </c>
      <c r="AC33" s="36">
        <v>15367</v>
      </c>
      <c r="AD33" s="36"/>
      <c r="AE33" s="36">
        <v>2887</v>
      </c>
      <c r="AF33" s="36">
        <v>42</v>
      </c>
      <c r="AG33" s="36">
        <v>2929</v>
      </c>
      <c r="AH33" s="36"/>
      <c r="AI33" s="94">
        <v>2218</v>
      </c>
      <c r="AJ33" s="94">
        <v>37</v>
      </c>
      <c r="AK33" s="36">
        <v>2255</v>
      </c>
      <c r="AL33" s="36"/>
      <c r="AM33" s="36">
        <v>669</v>
      </c>
      <c r="AN33" s="36">
        <v>5</v>
      </c>
      <c r="AO33" s="36">
        <v>674</v>
      </c>
      <c r="AP33" s="36"/>
      <c r="AQ33" s="35">
        <v>14</v>
      </c>
      <c r="AR33" s="36"/>
      <c r="AS33" s="35">
        <v>7130</v>
      </c>
      <c r="AT33" s="35">
        <v>4686</v>
      </c>
      <c r="AU33" s="35">
        <v>434</v>
      </c>
      <c r="AV33" s="35">
        <v>12250</v>
      </c>
      <c r="AW33" s="36"/>
      <c r="AX33" s="94">
        <v>305</v>
      </c>
      <c r="AY33" s="36"/>
      <c r="AZ33" s="94">
        <v>132</v>
      </c>
      <c r="BA33" s="94">
        <v>357</v>
      </c>
      <c r="BB33" s="35">
        <f t="shared" si="1"/>
        <v>489</v>
      </c>
      <c r="BC33" s="36"/>
      <c r="BD33" s="36">
        <v>31354</v>
      </c>
    </row>
    <row r="34" spans="1:56">
      <c r="A34" s="13">
        <v>1975</v>
      </c>
      <c r="B34" s="35">
        <v>9342</v>
      </c>
      <c r="C34" s="102">
        <v>401</v>
      </c>
      <c r="D34" s="94">
        <v>42</v>
      </c>
      <c r="E34" s="94">
        <v>393</v>
      </c>
      <c r="F34" s="94">
        <v>10178</v>
      </c>
      <c r="H34" s="94">
        <v>21280</v>
      </c>
      <c r="I34" s="36">
        <v>2406</v>
      </c>
      <c r="J34" s="94">
        <v>1762</v>
      </c>
      <c r="K34" s="36">
        <v>644</v>
      </c>
      <c r="L34" s="35">
        <v>16</v>
      </c>
      <c r="M34" s="94">
        <v>366</v>
      </c>
      <c r="N34" s="94">
        <v>24068</v>
      </c>
      <c r="P34" s="94">
        <v>0</v>
      </c>
      <c r="Q34" s="94">
        <v>7619</v>
      </c>
      <c r="R34" s="35">
        <v>7619</v>
      </c>
      <c r="T34" s="94">
        <v>531</v>
      </c>
      <c r="U34" s="94">
        <v>703</v>
      </c>
      <c r="V34" s="35">
        <v>1234</v>
      </c>
      <c r="W34" s="35">
        <f t="shared" si="0"/>
        <v>0</v>
      </c>
      <c r="X34" s="94">
        <v>43099</v>
      </c>
      <c r="Z34" s="94">
        <v>21280</v>
      </c>
      <c r="AA34" s="94">
        <v>0</v>
      </c>
      <c r="AB34" s="94">
        <v>531</v>
      </c>
      <c r="AC34" s="36">
        <v>21811</v>
      </c>
      <c r="AD34" s="36"/>
      <c r="AE34" s="36">
        <v>2406</v>
      </c>
      <c r="AF34" s="36">
        <v>42</v>
      </c>
      <c r="AG34" s="36">
        <v>2448</v>
      </c>
      <c r="AH34" s="36"/>
      <c r="AI34" s="94">
        <v>1762</v>
      </c>
      <c r="AJ34" s="94">
        <v>34</v>
      </c>
      <c r="AK34" s="36">
        <v>1796</v>
      </c>
      <c r="AL34" s="36"/>
      <c r="AM34" s="36">
        <v>644</v>
      </c>
      <c r="AN34" s="36">
        <v>8</v>
      </c>
      <c r="AO34" s="36">
        <v>652</v>
      </c>
      <c r="AP34" s="36"/>
      <c r="AQ34" s="35">
        <v>16</v>
      </c>
      <c r="AR34" s="36"/>
      <c r="AS34" s="35">
        <v>9342</v>
      </c>
      <c r="AT34" s="35">
        <v>7619</v>
      </c>
      <c r="AU34" s="35">
        <v>703</v>
      </c>
      <c r="AV34" s="35">
        <v>17664</v>
      </c>
      <c r="AW34" s="36"/>
      <c r="AX34" s="94">
        <v>401</v>
      </c>
      <c r="AY34" s="36"/>
      <c r="AZ34" s="94">
        <v>366</v>
      </c>
      <c r="BA34" s="94">
        <v>393</v>
      </c>
      <c r="BB34" s="35">
        <f t="shared" si="1"/>
        <v>759</v>
      </c>
      <c r="BC34" s="36"/>
      <c r="BD34" s="36">
        <v>43099</v>
      </c>
    </row>
    <row r="35" spans="1:56">
      <c r="A35" s="13">
        <v>1976</v>
      </c>
      <c r="B35" s="35">
        <v>11561</v>
      </c>
      <c r="C35" s="102">
        <v>532</v>
      </c>
      <c r="D35" s="94">
        <v>42</v>
      </c>
      <c r="E35" s="94">
        <v>537</v>
      </c>
      <c r="F35" s="94">
        <v>12672</v>
      </c>
      <c r="H35" s="94">
        <v>25196</v>
      </c>
      <c r="I35" s="36">
        <v>2385</v>
      </c>
      <c r="J35" s="94">
        <v>1573</v>
      </c>
      <c r="K35" s="36">
        <v>812</v>
      </c>
      <c r="L35" s="35">
        <v>5</v>
      </c>
      <c r="M35" s="94">
        <v>253</v>
      </c>
      <c r="N35" s="94">
        <v>27839</v>
      </c>
      <c r="P35" s="94">
        <v>0</v>
      </c>
      <c r="Q35" s="94">
        <v>9246</v>
      </c>
      <c r="R35" s="35">
        <v>9246</v>
      </c>
      <c r="T35" s="94">
        <v>547</v>
      </c>
      <c r="U35" s="94">
        <v>1029</v>
      </c>
      <c r="V35" s="35">
        <v>1576</v>
      </c>
      <c r="W35" s="35">
        <f t="shared" si="0"/>
        <v>0</v>
      </c>
      <c r="X35" s="94">
        <v>51333</v>
      </c>
      <c r="Z35" s="94">
        <v>25196</v>
      </c>
      <c r="AA35" s="94">
        <v>0</v>
      </c>
      <c r="AB35" s="94">
        <v>547</v>
      </c>
      <c r="AC35" s="36">
        <v>25743</v>
      </c>
      <c r="AD35" s="36"/>
      <c r="AE35" s="36">
        <v>2385</v>
      </c>
      <c r="AF35" s="36">
        <v>42</v>
      </c>
      <c r="AG35" s="36">
        <v>2427</v>
      </c>
      <c r="AH35" s="36"/>
      <c r="AI35" s="94">
        <v>1573</v>
      </c>
      <c r="AJ35" s="94">
        <v>34</v>
      </c>
      <c r="AK35" s="36">
        <v>1607</v>
      </c>
      <c r="AL35" s="36"/>
      <c r="AM35" s="36">
        <v>812</v>
      </c>
      <c r="AN35" s="36">
        <v>8</v>
      </c>
      <c r="AO35" s="36">
        <v>820</v>
      </c>
      <c r="AP35" s="36"/>
      <c r="AQ35" s="35">
        <v>5</v>
      </c>
      <c r="AR35" s="36"/>
      <c r="AS35" s="35">
        <v>11561</v>
      </c>
      <c r="AT35" s="35">
        <v>9246</v>
      </c>
      <c r="AU35" s="35">
        <v>1029</v>
      </c>
      <c r="AV35" s="35">
        <v>21836</v>
      </c>
      <c r="AW35" s="36"/>
      <c r="AX35" s="94">
        <v>532</v>
      </c>
      <c r="AY35" s="36"/>
      <c r="AZ35" s="94">
        <v>253</v>
      </c>
      <c r="BA35" s="94">
        <v>537</v>
      </c>
      <c r="BB35" s="35">
        <f t="shared" si="1"/>
        <v>790</v>
      </c>
      <c r="BC35" s="36"/>
      <c r="BD35" s="36">
        <v>51333</v>
      </c>
    </row>
    <row r="36" spans="1:56">
      <c r="A36" s="13">
        <v>1977</v>
      </c>
      <c r="B36" s="35">
        <v>13647</v>
      </c>
      <c r="C36" s="102">
        <v>674</v>
      </c>
      <c r="D36" s="94">
        <v>43</v>
      </c>
      <c r="E36" s="94">
        <v>614</v>
      </c>
      <c r="F36" s="94">
        <v>14978</v>
      </c>
      <c r="H36" s="94">
        <v>26856</v>
      </c>
      <c r="I36" s="36">
        <v>3478</v>
      </c>
      <c r="J36" s="94">
        <v>2733</v>
      </c>
      <c r="K36" s="36">
        <v>745</v>
      </c>
      <c r="L36" s="35">
        <v>29</v>
      </c>
      <c r="M36" s="94">
        <v>298</v>
      </c>
      <c r="N36" s="94">
        <v>30661</v>
      </c>
      <c r="P36" s="94">
        <v>0</v>
      </c>
      <c r="Q36" s="94">
        <v>9201</v>
      </c>
      <c r="R36" s="35">
        <v>9201</v>
      </c>
      <c r="T36" s="94">
        <v>659</v>
      </c>
      <c r="U36" s="94">
        <v>1381</v>
      </c>
      <c r="V36" s="35">
        <v>2040</v>
      </c>
      <c r="W36" s="35">
        <f t="shared" si="0"/>
        <v>0</v>
      </c>
      <c r="X36" s="94">
        <v>56880</v>
      </c>
      <c r="Z36" s="94">
        <v>26856</v>
      </c>
      <c r="AA36" s="94">
        <v>0</v>
      </c>
      <c r="AB36" s="94">
        <v>659</v>
      </c>
      <c r="AC36" s="36">
        <v>27515</v>
      </c>
      <c r="AD36" s="36"/>
      <c r="AE36" s="36">
        <v>3478</v>
      </c>
      <c r="AF36" s="36">
        <v>43</v>
      </c>
      <c r="AG36" s="36">
        <v>3521</v>
      </c>
      <c r="AH36" s="36"/>
      <c r="AI36" s="94">
        <v>2733</v>
      </c>
      <c r="AJ36" s="94">
        <v>35</v>
      </c>
      <c r="AK36" s="36">
        <v>2768</v>
      </c>
      <c r="AL36" s="36"/>
      <c r="AM36" s="36">
        <v>745</v>
      </c>
      <c r="AN36" s="36">
        <v>8</v>
      </c>
      <c r="AO36" s="36">
        <v>753</v>
      </c>
      <c r="AP36" s="36"/>
      <c r="AQ36" s="35">
        <v>29</v>
      </c>
      <c r="AR36" s="36"/>
      <c r="AS36" s="35">
        <v>13647</v>
      </c>
      <c r="AT36" s="35">
        <v>9201</v>
      </c>
      <c r="AU36" s="35">
        <v>1381</v>
      </c>
      <c r="AV36" s="35">
        <v>24229</v>
      </c>
      <c r="AW36" s="36"/>
      <c r="AX36" s="94">
        <v>674</v>
      </c>
      <c r="AY36" s="36"/>
      <c r="AZ36" s="94">
        <v>298</v>
      </c>
      <c r="BA36" s="94">
        <v>614</v>
      </c>
      <c r="BB36" s="35">
        <f t="shared" si="1"/>
        <v>912</v>
      </c>
      <c r="BC36" s="36"/>
      <c r="BD36" s="36">
        <v>56880</v>
      </c>
    </row>
    <row r="37" spans="1:56">
      <c r="A37" s="13">
        <v>1978</v>
      </c>
      <c r="B37" s="35">
        <v>16324</v>
      </c>
      <c r="C37" s="102">
        <v>827</v>
      </c>
      <c r="D37" s="94">
        <v>45</v>
      </c>
      <c r="E37" s="94">
        <v>774</v>
      </c>
      <c r="F37" s="94">
        <v>17970</v>
      </c>
      <c r="H37" s="94">
        <v>28777</v>
      </c>
      <c r="I37" s="36">
        <v>4346</v>
      </c>
      <c r="J37" s="94">
        <v>3522</v>
      </c>
      <c r="K37" s="36">
        <v>824</v>
      </c>
      <c r="L37" s="35">
        <v>39</v>
      </c>
      <c r="M37" s="94">
        <v>439</v>
      </c>
      <c r="N37" s="94">
        <v>33601</v>
      </c>
      <c r="P37" s="94">
        <v>0</v>
      </c>
      <c r="Q37" s="94">
        <v>9954</v>
      </c>
      <c r="R37" s="35">
        <v>9954</v>
      </c>
      <c r="T37" s="94">
        <v>901</v>
      </c>
      <c r="U37" s="94">
        <v>2103</v>
      </c>
      <c r="V37" s="35">
        <v>3004</v>
      </c>
      <c r="W37" s="35">
        <f t="shared" si="0"/>
        <v>0</v>
      </c>
      <c r="X37" s="94">
        <v>64529</v>
      </c>
      <c r="Z37" s="94">
        <v>28777</v>
      </c>
      <c r="AA37" s="94">
        <v>0</v>
      </c>
      <c r="AB37" s="94">
        <v>901</v>
      </c>
      <c r="AC37" s="36">
        <v>29678</v>
      </c>
      <c r="AD37" s="36"/>
      <c r="AE37" s="36">
        <v>4346</v>
      </c>
      <c r="AF37" s="36">
        <v>45</v>
      </c>
      <c r="AG37" s="36">
        <v>4391</v>
      </c>
      <c r="AH37" s="36"/>
      <c r="AI37" s="94">
        <v>3522</v>
      </c>
      <c r="AJ37" s="94">
        <v>37</v>
      </c>
      <c r="AK37" s="36">
        <v>3559</v>
      </c>
      <c r="AL37" s="36"/>
      <c r="AM37" s="36">
        <v>824</v>
      </c>
      <c r="AN37" s="36">
        <v>8</v>
      </c>
      <c r="AO37" s="36">
        <v>832</v>
      </c>
      <c r="AP37" s="36"/>
      <c r="AQ37" s="35">
        <v>39</v>
      </c>
      <c r="AR37" s="36"/>
      <c r="AS37" s="35">
        <v>16324</v>
      </c>
      <c r="AT37" s="35">
        <v>9954</v>
      </c>
      <c r="AU37" s="35">
        <v>2103</v>
      </c>
      <c r="AV37" s="35">
        <v>28381</v>
      </c>
      <c r="AW37" s="36"/>
      <c r="AX37" s="94">
        <v>827</v>
      </c>
      <c r="AY37" s="36"/>
      <c r="AZ37" s="94">
        <v>439</v>
      </c>
      <c r="BA37" s="94">
        <v>774</v>
      </c>
      <c r="BB37" s="35">
        <f t="shared" si="1"/>
        <v>1213</v>
      </c>
      <c r="BC37" s="36"/>
      <c r="BD37" s="36">
        <v>64529</v>
      </c>
    </row>
    <row r="38" spans="1:56">
      <c r="A38" s="13">
        <v>1979</v>
      </c>
      <c r="B38" s="35">
        <v>19255</v>
      </c>
      <c r="C38" s="102">
        <v>885</v>
      </c>
      <c r="D38" s="94">
        <v>51</v>
      </c>
      <c r="E38" s="94">
        <v>850</v>
      </c>
      <c r="F38" s="94">
        <v>21041</v>
      </c>
      <c r="H38" s="94">
        <v>31835</v>
      </c>
      <c r="I38" s="36">
        <v>5497</v>
      </c>
      <c r="J38" s="94">
        <v>4747</v>
      </c>
      <c r="K38" s="36">
        <v>750</v>
      </c>
      <c r="L38" s="35">
        <v>98</v>
      </c>
      <c r="M38" s="94">
        <v>550</v>
      </c>
      <c r="N38" s="94">
        <v>37980</v>
      </c>
      <c r="P38" s="94">
        <v>0</v>
      </c>
      <c r="Q38" s="94">
        <v>11272</v>
      </c>
      <c r="R38" s="35">
        <v>11272</v>
      </c>
      <c r="T38" s="94">
        <v>1044</v>
      </c>
      <c r="U38" s="94">
        <v>2566</v>
      </c>
      <c r="V38" s="35">
        <v>3610</v>
      </c>
      <c r="W38" s="35">
        <f t="shared" si="0"/>
        <v>0</v>
      </c>
      <c r="X38" s="94">
        <v>73903</v>
      </c>
      <c r="Z38" s="94">
        <v>31835</v>
      </c>
      <c r="AA38" s="94">
        <v>0</v>
      </c>
      <c r="AB38" s="94">
        <v>1044</v>
      </c>
      <c r="AC38" s="36">
        <v>32879</v>
      </c>
      <c r="AD38" s="36"/>
      <c r="AE38" s="36">
        <v>5497</v>
      </c>
      <c r="AF38" s="36">
        <v>51</v>
      </c>
      <c r="AG38" s="36">
        <v>5548</v>
      </c>
      <c r="AH38" s="36"/>
      <c r="AI38" s="94">
        <v>4747</v>
      </c>
      <c r="AJ38" s="94">
        <v>42</v>
      </c>
      <c r="AK38" s="36">
        <v>4789</v>
      </c>
      <c r="AL38" s="36"/>
      <c r="AM38" s="36">
        <v>750</v>
      </c>
      <c r="AN38" s="36">
        <v>9</v>
      </c>
      <c r="AO38" s="36">
        <v>759</v>
      </c>
      <c r="AP38" s="36"/>
      <c r="AQ38" s="35">
        <v>98</v>
      </c>
      <c r="AR38" s="36"/>
      <c r="AS38" s="35">
        <v>19255</v>
      </c>
      <c r="AT38" s="35">
        <v>11272</v>
      </c>
      <c r="AU38" s="35">
        <v>2566</v>
      </c>
      <c r="AV38" s="35">
        <v>33093</v>
      </c>
      <c r="AW38" s="36"/>
      <c r="AX38" s="94">
        <v>885</v>
      </c>
      <c r="AY38" s="36"/>
      <c r="AZ38" s="94">
        <v>550</v>
      </c>
      <c r="BA38" s="94">
        <v>850</v>
      </c>
      <c r="BB38" s="35">
        <f t="shared" si="1"/>
        <v>1400</v>
      </c>
      <c r="BC38" s="36"/>
      <c r="BD38" s="36">
        <v>73903</v>
      </c>
    </row>
    <row r="39" spans="1:56">
      <c r="A39" s="13">
        <v>1980</v>
      </c>
      <c r="B39" s="35">
        <v>23375</v>
      </c>
      <c r="C39" s="102">
        <v>1105</v>
      </c>
      <c r="D39" s="94">
        <v>52</v>
      </c>
      <c r="E39" s="94">
        <v>935</v>
      </c>
      <c r="F39" s="94">
        <v>25467</v>
      </c>
      <c r="H39" s="94">
        <v>38445</v>
      </c>
      <c r="I39" s="36">
        <v>7692</v>
      </c>
      <c r="J39" s="94">
        <v>6785</v>
      </c>
      <c r="K39" s="36">
        <v>907</v>
      </c>
      <c r="L39" s="35">
        <v>129</v>
      </c>
      <c r="M39" s="94">
        <v>958</v>
      </c>
      <c r="N39" s="94">
        <v>47224</v>
      </c>
      <c r="P39" s="94">
        <v>0</v>
      </c>
      <c r="Q39" s="94">
        <v>13233</v>
      </c>
      <c r="R39" s="35">
        <v>13233</v>
      </c>
      <c r="T39" s="94">
        <v>1139</v>
      </c>
      <c r="U39" s="94">
        <v>2738</v>
      </c>
      <c r="V39" s="35">
        <v>3877</v>
      </c>
      <c r="W39" s="35">
        <f t="shared" ref="W39:W56" si="2">U39+T39-V39</f>
        <v>0</v>
      </c>
      <c r="X39" s="94">
        <v>89801</v>
      </c>
      <c r="Z39" s="94">
        <v>38445</v>
      </c>
      <c r="AA39" s="94">
        <v>0</v>
      </c>
      <c r="AB39" s="94">
        <v>1139</v>
      </c>
      <c r="AC39" s="36">
        <v>39584</v>
      </c>
      <c r="AD39" s="36"/>
      <c r="AE39" s="36">
        <v>7692</v>
      </c>
      <c r="AF39" s="36">
        <v>52</v>
      </c>
      <c r="AG39" s="36">
        <v>7744</v>
      </c>
      <c r="AH39" s="36"/>
      <c r="AI39" s="94">
        <v>6785</v>
      </c>
      <c r="AJ39" s="94">
        <v>43</v>
      </c>
      <c r="AK39" s="36">
        <v>6828</v>
      </c>
      <c r="AL39" s="36"/>
      <c r="AM39" s="36">
        <v>907</v>
      </c>
      <c r="AN39" s="36">
        <v>9</v>
      </c>
      <c r="AO39" s="36">
        <v>916</v>
      </c>
      <c r="AP39" s="36"/>
      <c r="AQ39" s="35">
        <v>129</v>
      </c>
      <c r="AR39" s="36"/>
      <c r="AS39" s="35">
        <v>23375</v>
      </c>
      <c r="AT39" s="35">
        <v>13233</v>
      </c>
      <c r="AU39" s="35">
        <v>2738</v>
      </c>
      <c r="AV39" s="35">
        <v>39346</v>
      </c>
      <c r="AW39" s="36"/>
      <c r="AX39" s="94">
        <v>1105</v>
      </c>
      <c r="AY39" s="36"/>
      <c r="AZ39" s="94">
        <v>958</v>
      </c>
      <c r="BA39" s="94">
        <v>935</v>
      </c>
      <c r="BB39" s="35">
        <f t="shared" ref="BB39:BB56" si="3">AZ39+BA39</f>
        <v>1893</v>
      </c>
      <c r="BC39" s="36"/>
      <c r="BD39" s="36">
        <v>89801</v>
      </c>
    </row>
    <row r="40" spans="1:56">
      <c r="A40" s="13">
        <v>1981</v>
      </c>
      <c r="B40" s="35">
        <v>28962</v>
      </c>
      <c r="C40" s="102">
        <v>1142</v>
      </c>
      <c r="D40" s="94">
        <v>62</v>
      </c>
      <c r="E40" s="94">
        <v>1117</v>
      </c>
      <c r="F40" s="94">
        <v>31283</v>
      </c>
      <c r="H40" s="94">
        <v>43663</v>
      </c>
      <c r="I40" s="36">
        <v>9650</v>
      </c>
      <c r="J40" s="94">
        <v>8841</v>
      </c>
      <c r="K40" s="36">
        <v>809</v>
      </c>
      <c r="L40" s="35">
        <v>276</v>
      </c>
      <c r="M40" s="94">
        <v>1675</v>
      </c>
      <c r="N40" s="94">
        <v>55264</v>
      </c>
      <c r="P40" s="94">
        <v>0</v>
      </c>
      <c r="Q40" s="94">
        <v>15201</v>
      </c>
      <c r="R40" s="35">
        <v>15201</v>
      </c>
      <c r="T40" s="94">
        <v>1057</v>
      </c>
      <c r="U40" s="94">
        <v>3282</v>
      </c>
      <c r="V40" s="35">
        <v>4339</v>
      </c>
      <c r="W40" s="35">
        <f t="shared" si="2"/>
        <v>0</v>
      </c>
      <c r="X40" s="94">
        <v>106087</v>
      </c>
      <c r="Z40" s="94">
        <v>43663</v>
      </c>
      <c r="AA40" s="94">
        <v>0</v>
      </c>
      <c r="AB40" s="94">
        <v>1057</v>
      </c>
      <c r="AC40" s="36">
        <v>44720</v>
      </c>
      <c r="AD40" s="36"/>
      <c r="AE40" s="36">
        <v>9650</v>
      </c>
      <c r="AF40" s="36">
        <v>62</v>
      </c>
      <c r="AG40" s="36">
        <v>9712</v>
      </c>
      <c r="AH40" s="36"/>
      <c r="AI40" s="94">
        <v>8841</v>
      </c>
      <c r="AJ40" s="94">
        <v>51</v>
      </c>
      <c r="AK40" s="36">
        <v>8892</v>
      </c>
      <c r="AL40" s="36"/>
      <c r="AM40" s="36">
        <v>809</v>
      </c>
      <c r="AN40" s="36">
        <v>11</v>
      </c>
      <c r="AO40" s="36">
        <v>820</v>
      </c>
      <c r="AP40" s="36"/>
      <c r="AQ40" s="35">
        <v>276</v>
      </c>
      <c r="AR40" s="36"/>
      <c r="AS40" s="35">
        <v>28962</v>
      </c>
      <c r="AT40" s="35">
        <v>15201</v>
      </c>
      <c r="AU40" s="35">
        <v>3282</v>
      </c>
      <c r="AV40" s="35">
        <v>47445</v>
      </c>
      <c r="AW40" s="36"/>
      <c r="AX40" s="94">
        <v>1142</v>
      </c>
      <c r="AY40" s="36"/>
      <c r="AZ40" s="94">
        <v>1675</v>
      </c>
      <c r="BA40" s="94">
        <v>1117</v>
      </c>
      <c r="BB40" s="35">
        <f t="shared" si="3"/>
        <v>2792</v>
      </c>
      <c r="BC40" s="36"/>
      <c r="BD40" s="36">
        <v>106087</v>
      </c>
    </row>
    <row r="41" spans="1:56">
      <c r="A41" s="13">
        <v>1982</v>
      </c>
      <c r="B41" s="35">
        <v>34010</v>
      </c>
      <c r="C41" s="102">
        <v>1296</v>
      </c>
      <c r="D41" s="94">
        <v>69</v>
      </c>
      <c r="E41" s="94">
        <v>1248</v>
      </c>
      <c r="F41" s="94">
        <v>36623</v>
      </c>
      <c r="H41" s="94">
        <v>48075</v>
      </c>
      <c r="I41" s="36">
        <v>11542</v>
      </c>
      <c r="J41" s="94">
        <v>10632</v>
      </c>
      <c r="K41" s="36">
        <v>910</v>
      </c>
      <c r="L41" s="35">
        <v>547</v>
      </c>
      <c r="M41" s="94">
        <v>2154</v>
      </c>
      <c r="N41" s="94">
        <v>62318</v>
      </c>
      <c r="P41" s="94">
        <v>0</v>
      </c>
      <c r="Q41" s="94">
        <v>16190</v>
      </c>
      <c r="R41" s="35">
        <v>16190</v>
      </c>
      <c r="T41" s="94">
        <v>1200</v>
      </c>
      <c r="U41" s="94">
        <v>3943</v>
      </c>
      <c r="V41" s="35">
        <v>5143</v>
      </c>
      <c r="W41" s="35">
        <f t="shared" si="2"/>
        <v>0</v>
      </c>
      <c r="X41" s="94">
        <v>120274</v>
      </c>
      <c r="Z41" s="94">
        <v>48075</v>
      </c>
      <c r="AA41" s="94">
        <v>0</v>
      </c>
      <c r="AB41" s="94">
        <v>1200</v>
      </c>
      <c r="AC41" s="36">
        <v>49275</v>
      </c>
      <c r="AD41" s="36"/>
      <c r="AE41" s="36">
        <v>11542</v>
      </c>
      <c r="AF41" s="36">
        <v>69</v>
      </c>
      <c r="AG41" s="36">
        <v>11611</v>
      </c>
      <c r="AH41" s="36"/>
      <c r="AI41" s="94">
        <v>10632</v>
      </c>
      <c r="AJ41" s="94">
        <v>57</v>
      </c>
      <c r="AK41" s="36">
        <v>10689</v>
      </c>
      <c r="AL41" s="36"/>
      <c r="AM41" s="36">
        <v>910</v>
      </c>
      <c r="AN41" s="36">
        <v>12</v>
      </c>
      <c r="AO41" s="36">
        <v>922</v>
      </c>
      <c r="AP41" s="36"/>
      <c r="AQ41" s="35">
        <v>547</v>
      </c>
      <c r="AR41" s="36"/>
      <c r="AS41" s="35">
        <v>34010</v>
      </c>
      <c r="AT41" s="35">
        <v>16190</v>
      </c>
      <c r="AU41" s="35">
        <v>3943</v>
      </c>
      <c r="AV41" s="35">
        <v>54143</v>
      </c>
      <c r="AW41" s="36"/>
      <c r="AX41" s="94">
        <v>1296</v>
      </c>
      <c r="AY41" s="36"/>
      <c r="AZ41" s="94">
        <v>2154</v>
      </c>
      <c r="BA41" s="94">
        <v>1248</v>
      </c>
      <c r="BB41" s="35">
        <f t="shared" si="3"/>
        <v>3402</v>
      </c>
      <c r="BC41" s="36"/>
      <c r="BD41" s="36">
        <v>120274</v>
      </c>
    </row>
    <row r="42" spans="1:56">
      <c r="A42" s="13">
        <v>1983</v>
      </c>
      <c r="B42" s="35">
        <v>35258</v>
      </c>
      <c r="C42" s="102">
        <v>3181</v>
      </c>
      <c r="D42" s="94">
        <v>86</v>
      </c>
      <c r="E42" s="94">
        <v>1528</v>
      </c>
      <c r="F42" s="94">
        <v>40053</v>
      </c>
      <c r="H42" s="94">
        <v>52318</v>
      </c>
      <c r="I42" s="36">
        <v>13651</v>
      </c>
      <c r="J42" s="94">
        <v>12734</v>
      </c>
      <c r="K42" s="36">
        <v>917</v>
      </c>
      <c r="L42" s="35">
        <v>264</v>
      </c>
      <c r="M42" s="94">
        <v>2235</v>
      </c>
      <c r="N42" s="94">
        <v>68468</v>
      </c>
      <c r="P42" s="94">
        <v>0</v>
      </c>
      <c r="Q42" s="94">
        <v>18703</v>
      </c>
      <c r="R42" s="35">
        <v>18703</v>
      </c>
      <c r="T42" s="94">
        <v>1191</v>
      </c>
      <c r="U42" s="94">
        <v>4165</v>
      </c>
      <c r="V42" s="35">
        <v>5356</v>
      </c>
      <c r="W42" s="35">
        <f t="shared" si="2"/>
        <v>0</v>
      </c>
      <c r="X42" s="94">
        <v>132580</v>
      </c>
      <c r="Z42" s="94">
        <v>52318</v>
      </c>
      <c r="AA42" s="94">
        <v>0</v>
      </c>
      <c r="AB42" s="94">
        <v>1191</v>
      </c>
      <c r="AC42" s="36">
        <v>53509</v>
      </c>
      <c r="AD42" s="36"/>
      <c r="AE42" s="36">
        <v>13651</v>
      </c>
      <c r="AF42" s="36">
        <v>86</v>
      </c>
      <c r="AG42" s="36">
        <v>13737</v>
      </c>
      <c r="AH42" s="36"/>
      <c r="AI42" s="94">
        <v>12734</v>
      </c>
      <c r="AJ42" s="94">
        <v>71</v>
      </c>
      <c r="AK42" s="36">
        <v>12805</v>
      </c>
      <c r="AL42" s="36"/>
      <c r="AM42" s="36">
        <v>917</v>
      </c>
      <c r="AN42" s="36">
        <v>15</v>
      </c>
      <c r="AO42" s="36">
        <v>932</v>
      </c>
      <c r="AP42" s="36"/>
      <c r="AQ42" s="35">
        <v>264</v>
      </c>
      <c r="AR42" s="36"/>
      <c r="AS42" s="35">
        <v>35258</v>
      </c>
      <c r="AT42" s="35">
        <v>18703</v>
      </c>
      <c r="AU42" s="35">
        <v>4165</v>
      </c>
      <c r="AV42" s="35">
        <v>58126</v>
      </c>
      <c r="AW42" s="36"/>
      <c r="AX42" s="94">
        <v>3181</v>
      </c>
      <c r="AY42" s="36"/>
      <c r="AZ42" s="94">
        <v>2235</v>
      </c>
      <c r="BA42" s="94">
        <v>1528</v>
      </c>
      <c r="BB42" s="35">
        <f t="shared" si="3"/>
        <v>3763</v>
      </c>
      <c r="BC42" s="36"/>
      <c r="BD42" s="36">
        <v>132580</v>
      </c>
    </row>
    <row r="43" spans="1:56">
      <c r="A43" s="13">
        <v>1984</v>
      </c>
      <c r="B43" s="35">
        <v>37843</v>
      </c>
      <c r="C43" s="102">
        <v>3736</v>
      </c>
      <c r="D43" s="94">
        <v>105</v>
      </c>
      <c r="E43" s="94">
        <v>1652</v>
      </c>
      <c r="F43" s="94">
        <v>43336</v>
      </c>
      <c r="H43" s="94">
        <v>55071</v>
      </c>
      <c r="I43" s="36">
        <v>16286</v>
      </c>
      <c r="J43" s="94">
        <v>15102</v>
      </c>
      <c r="K43" s="36">
        <v>1184</v>
      </c>
      <c r="L43" s="35">
        <v>299</v>
      </c>
      <c r="M43" s="94">
        <v>2392</v>
      </c>
      <c r="N43" s="94">
        <v>74048</v>
      </c>
      <c r="P43" s="94">
        <v>0</v>
      </c>
      <c r="Q43" s="94">
        <v>19908</v>
      </c>
      <c r="R43" s="35">
        <v>19908</v>
      </c>
      <c r="T43" s="94">
        <v>1283</v>
      </c>
      <c r="U43" s="94">
        <v>4491</v>
      </c>
      <c r="V43" s="35">
        <v>5774</v>
      </c>
      <c r="W43" s="35">
        <f t="shared" si="2"/>
        <v>0</v>
      </c>
      <c r="X43" s="94">
        <v>143066</v>
      </c>
      <c r="Z43" s="94">
        <v>55071</v>
      </c>
      <c r="AA43" s="94">
        <v>0</v>
      </c>
      <c r="AB43" s="94">
        <v>1283</v>
      </c>
      <c r="AC43" s="36">
        <v>56354</v>
      </c>
      <c r="AD43" s="36"/>
      <c r="AE43" s="36">
        <v>16286</v>
      </c>
      <c r="AF43" s="36">
        <v>105</v>
      </c>
      <c r="AG43" s="36">
        <v>16391</v>
      </c>
      <c r="AH43" s="36"/>
      <c r="AI43" s="94">
        <v>15102</v>
      </c>
      <c r="AJ43" s="94">
        <v>86</v>
      </c>
      <c r="AK43" s="36">
        <v>15188</v>
      </c>
      <c r="AL43" s="36"/>
      <c r="AM43" s="36">
        <v>1184</v>
      </c>
      <c r="AN43" s="36">
        <v>19</v>
      </c>
      <c r="AO43" s="36">
        <v>1203</v>
      </c>
      <c r="AP43" s="36"/>
      <c r="AQ43" s="35">
        <v>299</v>
      </c>
      <c r="AR43" s="36"/>
      <c r="AS43" s="35">
        <v>37843</v>
      </c>
      <c r="AT43" s="35">
        <v>19908</v>
      </c>
      <c r="AU43" s="35">
        <v>4491</v>
      </c>
      <c r="AV43" s="35">
        <v>62242</v>
      </c>
      <c r="AW43" s="36"/>
      <c r="AX43" s="94">
        <v>3736</v>
      </c>
      <c r="AY43" s="36"/>
      <c r="AZ43" s="94">
        <v>2392</v>
      </c>
      <c r="BA43" s="94">
        <v>1652</v>
      </c>
      <c r="BB43" s="35">
        <f t="shared" si="3"/>
        <v>4044</v>
      </c>
      <c r="BC43" s="36"/>
      <c r="BD43" s="36">
        <v>143066</v>
      </c>
    </row>
    <row r="44" spans="1:56">
      <c r="A44" s="13">
        <v>1985</v>
      </c>
      <c r="B44" s="35">
        <v>41270</v>
      </c>
      <c r="C44" s="102">
        <v>4081</v>
      </c>
      <c r="D44" s="94">
        <v>119</v>
      </c>
      <c r="E44" s="94">
        <v>1775</v>
      </c>
      <c r="F44" s="94">
        <v>47245</v>
      </c>
      <c r="H44" s="94">
        <v>59522</v>
      </c>
      <c r="I44" s="36">
        <v>18773</v>
      </c>
      <c r="J44" s="94">
        <v>17299</v>
      </c>
      <c r="K44" s="36">
        <v>1474</v>
      </c>
      <c r="L44" s="35">
        <v>108</v>
      </c>
      <c r="M44" s="94">
        <v>1760</v>
      </c>
      <c r="N44" s="94">
        <v>80163</v>
      </c>
      <c r="P44" s="94">
        <v>0</v>
      </c>
      <c r="Q44" s="94">
        <v>20438</v>
      </c>
      <c r="R44" s="35">
        <v>20438</v>
      </c>
      <c r="T44" s="94">
        <v>1459</v>
      </c>
      <c r="U44" s="94">
        <v>5187</v>
      </c>
      <c r="V44" s="35">
        <v>6646</v>
      </c>
      <c r="W44" s="35">
        <f t="shared" si="2"/>
        <v>0</v>
      </c>
      <c r="X44" s="94">
        <v>154492</v>
      </c>
      <c r="Z44" s="94">
        <v>59522</v>
      </c>
      <c r="AA44" s="94">
        <v>0</v>
      </c>
      <c r="AB44" s="94">
        <v>1459</v>
      </c>
      <c r="AC44" s="36">
        <v>60981</v>
      </c>
      <c r="AD44" s="36"/>
      <c r="AE44" s="36">
        <v>18773</v>
      </c>
      <c r="AF44" s="36">
        <v>119</v>
      </c>
      <c r="AG44" s="36">
        <v>18892</v>
      </c>
      <c r="AH44" s="36"/>
      <c r="AI44" s="94">
        <v>17299</v>
      </c>
      <c r="AJ44" s="94">
        <v>98</v>
      </c>
      <c r="AK44" s="36">
        <v>17397</v>
      </c>
      <c r="AL44" s="36"/>
      <c r="AM44" s="36">
        <v>1474</v>
      </c>
      <c r="AN44" s="36">
        <v>21</v>
      </c>
      <c r="AO44" s="36">
        <v>1495</v>
      </c>
      <c r="AP44" s="36"/>
      <c r="AQ44" s="35">
        <v>108</v>
      </c>
      <c r="AR44" s="36"/>
      <c r="AS44" s="35">
        <v>41270</v>
      </c>
      <c r="AT44" s="35">
        <v>20438</v>
      </c>
      <c r="AU44" s="35">
        <v>5187</v>
      </c>
      <c r="AV44" s="35">
        <v>66895</v>
      </c>
      <c r="AW44" s="36"/>
      <c r="AX44" s="94">
        <v>4081</v>
      </c>
      <c r="AY44" s="36"/>
      <c r="AZ44" s="94">
        <v>1760</v>
      </c>
      <c r="BA44" s="94">
        <v>1775</v>
      </c>
      <c r="BB44" s="35">
        <f t="shared" si="3"/>
        <v>3535</v>
      </c>
      <c r="BC44" s="36"/>
      <c r="BD44" s="36">
        <v>154492</v>
      </c>
    </row>
    <row r="45" spans="1:56">
      <c r="A45" s="13">
        <v>1986</v>
      </c>
      <c r="B45" s="35">
        <v>45066</v>
      </c>
      <c r="C45" s="102">
        <v>4388</v>
      </c>
      <c r="D45" s="94">
        <v>145</v>
      </c>
      <c r="E45" s="94">
        <v>1732</v>
      </c>
      <c r="F45" s="94">
        <v>51331</v>
      </c>
      <c r="H45" s="94">
        <v>64114</v>
      </c>
      <c r="I45" s="36">
        <v>14912</v>
      </c>
      <c r="J45" s="94">
        <v>13429</v>
      </c>
      <c r="K45" s="36">
        <v>1483</v>
      </c>
      <c r="L45" s="35">
        <v>319</v>
      </c>
      <c r="M45" s="94">
        <v>2138</v>
      </c>
      <c r="N45" s="94">
        <v>81483</v>
      </c>
      <c r="P45" s="94">
        <v>0</v>
      </c>
      <c r="Q45" s="94">
        <v>21813</v>
      </c>
      <c r="R45" s="35">
        <v>21813</v>
      </c>
      <c r="T45" s="94">
        <v>1656</v>
      </c>
      <c r="U45" s="94">
        <v>4371</v>
      </c>
      <c r="V45" s="35">
        <v>6027</v>
      </c>
      <c r="W45" s="35">
        <f t="shared" si="2"/>
        <v>0</v>
      </c>
      <c r="X45" s="94">
        <v>160654</v>
      </c>
      <c r="Z45" s="94">
        <v>64114</v>
      </c>
      <c r="AA45" s="94">
        <v>0</v>
      </c>
      <c r="AB45" s="94">
        <v>1656</v>
      </c>
      <c r="AC45" s="36">
        <v>65770</v>
      </c>
      <c r="AD45" s="36"/>
      <c r="AE45" s="36">
        <v>14912</v>
      </c>
      <c r="AF45" s="36">
        <v>145</v>
      </c>
      <c r="AG45" s="36">
        <v>15057</v>
      </c>
      <c r="AH45" s="36"/>
      <c r="AI45" s="94">
        <v>13429</v>
      </c>
      <c r="AJ45" s="94">
        <v>118</v>
      </c>
      <c r="AK45" s="36">
        <v>13547</v>
      </c>
      <c r="AL45" s="36"/>
      <c r="AM45" s="36">
        <v>1483</v>
      </c>
      <c r="AN45" s="36">
        <v>27</v>
      </c>
      <c r="AO45" s="36">
        <v>1510</v>
      </c>
      <c r="AP45" s="36"/>
      <c r="AQ45" s="35">
        <v>319</v>
      </c>
      <c r="AR45" s="36"/>
      <c r="AS45" s="35">
        <v>45066</v>
      </c>
      <c r="AT45" s="35">
        <v>21813</v>
      </c>
      <c r="AU45" s="35">
        <v>4371</v>
      </c>
      <c r="AV45" s="35">
        <v>71250</v>
      </c>
      <c r="AW45" s="36"/>
      <c r="AX45" s="94">
        <v>4388</v>
      </c>
      <c r="AY45" s="36"/>
      <c r="AZ45" s="94">
        <v>2138</v>
      </c>
      <c r="BA45" s="94">
        <v>1732</v>
      </c>
      <c r="BB45" s="35">
        <f t="shared" si="3"/>
        <v>3870</v>
      </c>
      <c r="BC45" s="36"/>
      <c r="BD45" s="36">
        <v>160654</v>
      </c>
    </row>
    <row r="46" spans="1:56">
      <c r="A46" s="13">
        <v>1987</v>
      </c>
      <c r="B46" s="35">
        <v>46189</v>
      </c>
      <c r="C46" s="102">
        <v>4609</v>
      </c>
      <c r="D46" s="94">
        <v>160</v>
      </c>
      <c r="E46" s="94">
        <v>1666</v>
      </c>
      <c r="F46" s="94">
        <v>52624</v>
      </c>
      <c r="H46" s="94">
        <v>67955</v>
      </c>
      <c r="I46" s="36">
        <v>16818</v>
      </c>
      <c r="J46" s="94">
        <v>14344</v>
      </c>
      <c r="K46" s="36">
        <v>2474</v>
      </c>
      <c r="L46" s="35">
        <v>62</v>
      </c>
      <c r="M46" s="94">
        <v>2282</v>
      </c>
      <c r="N46" s="94">
        <v>87117</v>
      </c>
      <c r="P46" s="94">
        <v>0</v>
      </c>
      <c r="Q46" s="94">
        <v>23277</v>
      </c>
      <c r="R46" s="35">
        <v>23277</v>
      </c>
      <c r="T46" s="94">
        <v>1789</v>
      </c>
      <c r="U46" s="94">
        <v>5559</v>
      </c>
      <c r="V46" s="35">
        <v>7348</v>
      </c>
      <c r="W46" s="35">
        <f t="shared" si="2"/>
        <v>0</v>
      </c>
      <c r="X46" s="94">
        <v>170366</v>
      </c>
      <c r="Z46" s="94">
        <v>67955</v>
      </c>
      <c r="AA46" s="94">
        <v>0</v>
      </c>
      <c r="AB46" s="94">
        <v>1789</v>
      </c>
      <c r="AC46" s="36">
        <v>69744</v>
      </c>
      <c r="AD46" s="36"/>
      <c r="AE46" s="36">
        <v>16818</v>
      </c>
      <c r="AF46" s="36">
        <v>160</v>
      </c>
      <c r="AG46" s="36">
        <v>16978</v>
      </c>
      <c r="AH46" s="36"/>
      <c r="AI46" s="94">
        <v>14344</v>
      </c>
      <c r="AJ46" s="94">
        <v>127</v>
      </c>
      <c r="AK46" s="36">
        <v>14471</v>
      </c>
      <c r="AL46" s="36"/>
      <c r="AM46" s="36">
        <v>2474</v>
      </c>
      <c r="AN46" s="36">
        <v>33</v>
      </c>
      <c r="AO46" s="36">
        <v>2507</v>
      </c>
      <c r="AP46" s="36"/>
      <c r="AQ46" s="35">
        <v>62</v>
      </c>
      <c r="AR46" s="36"/>
      <c r="AS46" s="35">
        <v>46189</v>
      </c>
      <c r="AT46" s="35">
        <v>23277</v>
      </c>
      <c r="AU46" s="35">
        <v>5559</v>
      </c>
      <c r="AV46" s="35">
        <v>75025</v>
      </c>
      <c r="AW46" s="36"/>
      <c r="AX46" s="94">
        <v>4609</v>
      </c>
      <c r="AY46" s="36"/>
      <c r="AZ46" s="94">
        <v>2282</v>
      </c>
      <c r="BA46" s="94">
        <v>1666</v>
      </c>
      <c r="BB46" s="35">
        <f t="shared" si="3"/>
        <v>3948</v>
      </c>
      <c r="BC46" s="36"/>
      <c r="BD46" s="36">
        <v>170366</v>
      </c>
    </row>
    <row r="47" spans="1:56">
      <c r="A47" s="13">
        <v>1988</v>
      </c>
      <c r="B47" s="35">
        <v>47308</v>
      </c>
      <c r="C47" s="102">
        <v>4867</v>
      </c>
      <c r="D47" s="94">
        <v>200</v>
      </c>
      <c r="E47" s="94">
        <v>1715</v>
      </c>
      <c r="F47" s="94">
        <v>54090</v>
      </c>
      <c r="H47" s="94">
        <v>74866</v>
      </c>
      <c r="I47" s="36">
        <v>18653</v>
      </c>
      <c r="J47" s="94">
        <v>16123</v>
      </c>
      <c r="K47" s="36">
        <v>2530</v>
      </c>
      <c r="L47" s="35">
        <v>103</v>
      </c>
      <c r="M47" s="94">
        <v>2115</v>
      </c>
      <c r="N47" s="94">
        <v>95737</v>
      </c>
      <c r="P47" s="94">
        <v>0</v>
      </c>
      <c r="Q47" s="94">
        <v>23452</v>
      </c>
      <c r="R47" s="35">
        <v>23452</v>
      </c>
      <c r="T47" s="94">
        <v>1985</v>
      </c>
      <c r="U47" s="94">
        <v>5363</v>
      </c>
      <c r="V47" s="35">
        <v>7348</v>
      </c>
      <c r="W47" s="35">
        <f t="shared" si="2"/>
        <v>0</v>
      </c>
      <c r="X47" s="94">
        <v>180627</v>
      </c>
      <c r="Z47" s="94">
        <v>74866</v>
      </c>
      <c r="AA47" s="94">
        <v>0</v>
      </c>
      <c r="AB47" s="94">
        <v>1985</v>
      </c>
      <c r="AC47" s="36">
        <v>76851</v>
      </c>
      <c r="AD47" s="36"/>
      <c r="AE47" s="36">
        <v>18653</v>
      </c>
      <c r="AF47" s="36">
        <v>200</v>
      </c>
      <c r="AG47" s="36">
        <v>18853</v>
      </c>
      <c r="AH47" s="36"/>
      <c r="AI47" s="94">
        <v>16123</v>
      </c>
      <c r="AJ47" s="94">
        <v>164</v>
      </c>
      <c r="AK47" s="36">
        <v>16287</v>
      </c>
      <c r="AL47" s="36"/>
      <c r="AM47" s="36">
        <v>2530</v>
      </c>
      <c r="AN47" s="36">
        <v>36</v>
      </c>
      <c r="AO47" s="36">
        <v>2566</v>
      </c>
      <c r="AP47" s="36"/>
      <c r="AQ47" s="35">
        <v>103</v>
      </c>
      <c r="AR47" s="36"/>
      <c r="AS47" s="35">
        <v>47308</v>
      </c>
      <c r="AT47" s="35">
        <v>23452</v>
      </c>
      <c r="AU47" s="35">
        <v>5363</v>
      </c>
      <c r="AV47" s="35">
        <v>76123</v>
      </c>
      <c r="AW47" s="36"/>
      <c r="AX47" s="94">
        <v>4867</v>
      </c>
      <c r="AY47" s="36"/>
      <c r="AZ47" s="94">
        <v>2115</v>
      </c>
      <c r="BA47" s="94">
        <v>1715</v>
      </c>
      <c r="BB47" s="35">
        <f t="shared" si="3"/>
        <v>3830</v>
      </c>
      <c r="BC47" s="36"/>
      <c r="BD47" s="36">
        <v>180627</v>
      </c>
    </row>
    <row r="48" spans="1:56">
      <c r="A48" s="13">
        <v>1989</v>
      </c>
      <c r="B48" s="35">
        <v>48675</v>
      </c>
      <c r="C48" s="102">
        <v>5358</v>
      </c>
      <c r="D48" s="94">
        <v>284</v>
      </c>
      <c r="E48" s="94">
        <v>1750</v>
      </c>
      <c r="F48" s="94">
        <v>56067</v>
      </c>
      <c r="H48" s="94">
        <v>81930</v>
      </c>
      <c r="I48" s="36">
        <v>22288</v>
      </c>
      <c r="J48" s="94">
        <v>19563</v>
      </c>
      <c r="K48" s="36">
        <v>2725</v>
      </c>
      <c r="L48" s="35">
        <v>102</v>
      </c>
      <c r="M48" s="94">
        <v>2143</v>
      </c>
      <c r="N48" s="94">
        <v>106463</v>
      </c>
      <c r="P48" s="94">
        <v>586</v>
      </c>
      <c r="Q48" s="94">
        <v>24200</v>
      </c>
      <c r="R48" s="35">
        <v>24786</v>
      </c>
      <c r="T48" s="94">
        <v>2050</v>
      </c>
      <c r="U48" s="94">
        <v>6421</v>
      </c>
      <c r="V48" s="35">
        <v>8471</v>
      </c>
      <c r="W48" s="35">
        <f t="shared" si="2"/>
        <v>0</v>
      </c>
      <c r="X48" s="94">
        <v>195787</v>
      </c>
      <c r="Z48" s="94">
        <v>81930</v>
      </c>
      <c r="AA48" s="94">
        <v>586</v>
      </c>
      <c r="AB48" s="94">
        <v>2050</v>
      </c>
      <c r="AC48" s="36">
        <v>84566</v>
      </c>
      <c r="AD48" s="36"/>
      <c r="AE48" s="36">
        <v>22288</v>
      </c>
      <c r="AF48" s="36">
        <v>284</v>
      </c>
      <c r="AG48" s="36">
        <v>22572</v>
      </c>
      <c r="AH48" s="36"/>
      <c r="AI48" s="94">
        <v>19563</v>
      </c>
      <c r="AJ48" s="94">
        <v>239</v>
      </c>
      <c r="AK48" s="36">
        <v>19802</v>
      </c>
      <c r="AL48" s="36"/>
      <c r="AM48" s="36">
        <v>2725</v>
      </c>
      <c r="AN48" s="36">
        <v>45</v>
      </c>
      <c r="AO48" s="36">
        <v>2770</v>
      </c>
      <c r="AP48" s="36"/>
      <c r="AQ48" s="35">
        <v>102</v>
      </c>
      <c r="AR48" s="36"/>
      <c r="AS48" s="35">
        <v>48675</v>
      </c>
      <c r="AT48" s="35">
        <v>24200</v>
      </c>
      <c r="AU48" s="35">
        <v>6421</v>
      </c>
      <c r="AV48" s="35">
        <v>79296</v>
      </c>
      <c r="AW48" s="36"/>
      <c r="AX48" s="94">
        <v>5358</v>
      </c>
      <c r="AY48" s="36"/>
      <c r="AZ48" s="94">
        <v>2143</v>
      </c>
      <c r="BA48" s="94">
        <v>1750</v>
      </c>
      <c r="BB48" s="35">
        <f t="shared" si="3"/>
        <v>3893</v>
      </c>
      <c r="BC48" s="36"/>
      <c r="BD48" s="36">
        <v>195787</v>
      </c>
    </row>
    <row r="49" spans="1:56">
      <c r="A49" s="13">
        <v>1990</v>
      </c>
      <c r="B49" s="35">
        <v>53005</v>
      </c>
      <c r="C49" s="102">
        <v>5934</v>
      </c>
      <c r="D49" s="94">
        <v>287</v>
      </c>
      <c r="E49" s="94">
        <v>1800</v>
      </c>
      <c r="F49" s="94">
        <v>61026</v>
      </c>
      <c r="H49" s="94">
        <v>90581</v>
      </c>
      <c r="I49" s="36">
        <v>21748</v>
      </c>
      <c r="J49" s="94">
        <v>19485</v>
      </c>
      <c r="K49" s="36">
        <v>2263</v>
      </c>
      <c r="L49" s="35">
        <v>161</v>
      </c>
      <c r="M49" s="94">
        <v>2232</v>
      </c>
      <c r="N49" s="94">
        <v>114722</v>
      </c>
      <c r="P49" s="94">
        <v>8629</v>
      </c>
      <c r="Q49" s="94">
        <v>38273</v>
      </c>
      <c r="R49" s="35">
        <v>46902</v>
      </c>
      <c r="T49" s="94">
        <v>2100</v>
      </c>
      <c r="U49" s="94">
        <v>6828</v>
      </c>
      <c r="V49" s="35">
        <v>8928</v>
      </c>
      <c r="W49" s="35">
        <f t="shared" si="2"/>
        <v>0</v>
      </c>
      <c r="X49" s="94">
        <v>231578</v>
      </c>
      <c r="Z49" s="94">
        <v>90581</v>
      </c>
      <c r="AA49" s="94">
        <v>8629</v>
      </c>
      <c r="AB49" s="94">
        <v>2100</v>
      </c>
      <c r="AC49" s="36">
        <v>101310</v>
      </c>
      <c r="AD49" s="36"/>
      <c r="AE49" s="36">
        <v>21748</v>
      </c>
      <c r="AF49" s="36">
        <v>287</v>
      </c>
      <c r="AG49" s="36">
        <v>22035</v>
      </c>
      <c r="AH49" s="36"/>
      <c r="AI49" s="94">
        <v>19485</v>
      </c>
      <c r="AJ49" s="94">
        <v>241</v>
      </c>
      <c r="AK49" s="36">
        <v>19726</v>
      </c>
      <c r="AL49" s="36"/>
      <c r="AM49" s="36">
        <v>2263</v>
      </c>
      <c r="AN49" s="36">
        <v>46</v>
      </c>
      <c r="AO49" s="36">
        <v>2309</v>
      </c>
      <c r="AP49" s="36"/>
      <c r="AQ49" s="35">
        <v>161</v>
      </c>
      <c r="AR49" s="36"/>
      <c r="AS49" s="35">
        <v>53005</v>
      </c>
      <c r="AT49" s="35">
        <v>38273</v>
      </c>
      <c r="AU49" s="35">
        <v>6828</v>
      </c>
      <c r="AV49" s="35">
        <v>98106</v>
      </c>
      <c r="AW49" s="36"/>
      <c r="AX49" s="94">
        <v>5934</v>
      </c>
      <c r="AY49" s="36"/>
      <c r="AZ49" s="94">
        <v>2232</v>
      </c>
      <c r="BA49" s="94">
        <v>1800</v>
      </c>
      <c r="BB49" s="35">
        <f t="shared" si="3"/>
        <v>4032</v>
      </c>
      <c r="BC49" s="36"/>
      <c r="BD49" s="36">
        <v>231578</v>
      </c>
    </row>
    <row r="50" spans="1:56">
      <c r="A50" s="13">
        <v>1991</v>
      </c>
      <c r="B50" s="35">
        <v>61410</v>
      </c>
      <c r="C50" s="102">
        <v>7877</v>
      </c>
      <c r="D50" s="94">
        <v>258</v>
      </c>
      <c r="E50" s="94">
        <v>1900</v>
      </c>
      <c r="F50" s="94">
        <v>71445</v>
      </c>
      <c r="H50" s="94">
        <v>94141</v>
      </c>
      <c r="I50" s="36">
        <v>17926</v>
      </c>
      <c r="J50" s="94">
        <v>16184</v>
      </c>
      <c r="K50" s="36">
        <v>1742</v>
      </c>
      <c r="L50" s="35">
        <v>451</v>
      </c>
      <c r="M50" s="94">
        <v>4899</v>
      </c>
      <c r="N50" s="94">
        <v>117417</v>
      </c>
      <c r="P50" s="94">
        <v>8128</v>
      </c>
      <c r="Q50" s="94">
        <v>47578</v>
      </c>
      <c r="R50" s="35">
        <v>55706</v>
      </c>
      <c r="T50" s="94">
        <v>2200</v>
      </c>
      <c r="U50" s="94">
        <v>5982</v>
      </c>
      <c r="V50" s="35">
        <v>8182</v>
      </c>
      <c r="W50" s="35">
        <f t="shared" si="2"/>
        <v>0</v>
      </c>
      <c r="X50" s="94">
        <v>252750</v>
      </c>
      <c r="Z50" s="94">
        <v>94141</v>
      </c>
      <c r="AA50" s="94">
        <v>8128</v>
      </c>
      <c r="AB50" s="94">
        <v>2200</v>
      </c>
      <c r="AC50" s="36">
        <v>104469</v>
      </c>
      <c r="AD50" s="36"/>
      <c r="AE50" s="36">
        <v>17926</v>
      </c>
      <c r="AF50" s="36">
        <v>258</v>
      </c>
      <c r="AG50" s="36">
        <v>18184</v>
      </c>
      <c r="AH50" s="36"/>
      <c r="AI50" s="94">
        <v>16184</v>
      </c>
      <c r="AJ50" s="94">
        <v>238</v>
      </c>
      <c r="AK50" s="36">
        <v>16422</v>
      </c>
      <c r="AL50" s="36"/>
      <c r="AM50" s="36">
        <v>1742</v>
      </c>
      <c r="AN50" s="36">
        <v>20</v>
      </c>
      <c r="AO50" s="36">
        <v>1762</v>
      </c>
      <c r="AP50" s="36"/>
      <c r="AQ50" s="35">
        <v>451</v>
      </c>
      <c r="AR50" s="36"/>
      <c r="AS50" s="35">
        <v>61410</v>
      </c>
      <c r="AT50" s="35">
        <v>47578</v>
      </c>
      <c r="AU50" s="35">
        <v>5982</v>
      </c>
      <c r="AV50" s="35">
        <v>114970</v>
      </c>
      <c r="AW50" s="36"/>
      <c r="AX50" s="94">
        <v>7877</v>
      </c>
      <c r="AY50" s="36"/>
      <c r="AZ50" s="94">
        <v>4899</v>
      </c>
      <c r="BA50" s="94">
        <v>1900</v>
      </c>
      <c r="BB50" s="35">
        <f t="shared" si="3"/>
        <v>6799</v>
      </c>
      <c r="BC50" s="36"/>
      <c r="BD50" s="36">
        <v>252750</v>
      </c>
    </row>
    <row r="51" spans="1:56">
      <c r="A51" s="13">
        <v>1992</v>
      </c>
      <c r="B51" s="35">
        <v>70126</v>
      </c>
      <c r="C51" s="102">
        <v>9926</v>
      </c>
      <c r="D51" s="94">
        <v>288</v>
      </c>
      <c r="E51" s="94">
        <v>1957</v>
      </c>
      <c r="F51" s="94">
        <v>82297</v>
      </c>
      <c r="H51" s="94">
        <v>95684</v>
      </c>
      <c r="I51" s="36">
        <v>15828</v>
      </c>
      <c r="J51" s="94">
        <v>13235</v>
      </c>
      <c r="K51" s="36">
        <v>2593</v>
      </c>
      <c r="L51" s="35">
        <v>199</v>
      </c>
      <c r="M51" s="94">
        <v>2888</v>
      </c>
      <c r="N51" s="94">
        <v>114599</v>
      </c>
      <c r="P51" s="94">
        <v>7907</v>
      </c>
      <c r="Q51" s="94">
        <v>53091</v>
      </c>
      <c r="R51" s="35">
        <v>60998</v>
      </c>
      <c r="T51" s="94">
        <v>2225</v>
      </c>
      <c r="U51" s="94">
        <v>7722</v>
      </c>
      <c r="V51" s="35">
        <v>9947</v>
      </c>
      <c r="W51" s="35">
        <f t="shared" si="2"/>
        <v>0</v>
      </c>
      <c r="X51" s="94">
        <v>267841</v>
      </c>
      <c r="Z51" s="94">
        <v>95684</v>
      </c>
      <c r="AA51" s="94">
        <v>7907</v>
      </c>
      <c r="AB51" s="94">
        <v>2225</v>
      </c>
      <c r="AC51" s="36">
        <v>105816</v>
      </c>
      <c r="AD51" s="36"/>
      <c r="AE51" s="36">
        <v>15828</v>
      </c>
      <c r="AF51" s="36">
        <v>288</v>
      </c>
      <c r="AG51" s="36">
        <v>16116</v>
      </c>
      <c r="AH51" s="36"/>
      <c r="AI51" s="94">
        <v>13235</v>
      </c>
      <c r="AJ51" s="94">
        <v>240</v>
      </c>
      <c r="AK51" s="36">
        <v>13475</v>
      </c>
      <c r="AL51" s="36"/>
      <c r="AM51" s="36">
        <v>2593</v>
      </c>
      <c r="AN51" s="36">
        <v>48</v>
      </c>
      <c r="AO51" s="36">
        <v>2641</v>
      </c>
      <c r="AP51" s="36"/>
      <c r="AQ51" s="35">
        <v>199</v>
      </c>
      <c r="AR51" s="36"/>
      <c r="AS51" s="35">
        <v>70126</v>
      </c>
      <c r="AT51" s="35">
        <v>53091</v>
      </c>
      <c r="AU51" s="35">
        <v>7722</v>
      </c>
      <c r="AV51" s="35">
        <v>130939</v>
      </c>
      <c r="AW51" s="36"/>
      <c r="AX51" s="94">
        <v>9926</v>
      </c>
      <c r="AY51" s="36"/>
      <c r="AZ51" s="94">
        <v>2888</v>
      </c>
      <c r="BA51" s="94">
        <v>1957</v>
      </c>
      <c r="BB51" s="35">
        <f t="shared" si="3"/>
        <v>4845</v>
      </c>
      <c r="BC51" s="36"/>
      <c r="BD51" s="36">
        <v>267841</v>
      </c>
    </row>
    <row r="52" spans="1:56">
      <c r="A52" s="13">
        <v>1993</v>
      </c>
      <c r="B52" s="35">
        <v>76631</v>
      </c>
      <c r="C52" s="102">
        <v>11906</v>
      </c>
      <c r="D52" s="94">
        <v>329</v>
      </c>
      <c r="E52" s="94">
        <v>2211</v>
      </c>
      <c r="F52" s="94">
        <v>91077</v>
      </c>
      <c r="H52" s="94">
        <v>97943</v>
      </c>
      <c r="I52" s="36">
        <v>16013</v>
      </c>
      <c r="J52" s="94">
        <v>13161</v>
      </c>
      <c r="K52" s="36">
        <v>2852</v>
      </c>
      <c r="L52" s="35">
        <v>167</v>
      </c>
      <c r="M52" s="94">
        <v>3325</v>
      </c>
      <c r="N52" s="94">
        <v>117448</v>
      </c>
      <c r="P52" s="94">
        <v>8038</v>
      </c>
      <c r="Q52" s="94">
        <v>54703</v>
      </c>
      <c r="R52" s="35">
        <v>62741</v>
      </c>
      <c r="T52" s="94">
        <v>2249</v>
      </c>
      <c r="U52" s="94">
        <v>8233</v>
      </c>
      <c r="V52" s="35">
        <v>10482</v>
      </c>
      <c r="W52" s="35">
        <f t="shared" si="2"/>
        <v>0</v>
      </c>
      <c r="X52" s="94">
        <v>281748</v>
      </c>
      <c r="Z52" s="94">
        <v>97943</v>
      </c>
      <c r="AA52" s="94">
        <v>8038</v>
      </c>
      <c r="AB52" s="94">
        <v>2249</v>
      </c>
      <c r="AC52" s="36">
        <v>108230</v>
      </c>
      <c r="AD52" s="36"/>
      <c r="AE52" s="36">
        <v>16013</v>
      </c>
      <c r="AF52" s="36">
        <v>329</v>
      </c>
      <c r="AG52" s="36">
        <v>16342</v>
      </c>
      <c r="AH52" s="36"/>
      <c r="AI52" s="94">
        <v>13161</v>
      </c>
      <c r="AJ52" s="94">
        <v>272</v>
      </c>
      <c r="AK52" s="36">
        <v>13433</v>
      </c>
      <c r="AL52" s="36"/>
      <c r="AM52" s="36">
        <v>2852</v>
      </c>
      <c r="AN52" s="36">
        <v>57</v>
      </c>
      <c r="AO52" s="36">
        <v>2909</v>
      </c>
      <c r="AP52" s="36"/>
      <c r="AQ52" s="35">
        <v>167</v>
      </c>
      <c r="AR52" s="36"/>
      <c r="AS52" s="35">
        <v>76631</v>
      </c>
      <c r="AT52" s="35">
        <v>54703</v>
      </c>
      <c r="AU52" s="35">
        <v>8233</v>
      </c>
      <c r="AV52" s="35">
        <v>139567</v>
      </c>
      <c r="AW52" s="36"/>
      <c r="AX52" s="94">
        <v>11906</v>
      </c>
      <c r="AY52" s="36"/>
      <c r="AZ52" s="94">
        <v>3325</v>
      </c>
      <c r="BA52" s="94">
        <v>2211</v>
      </c>
      <c r="BB52" s="35">
        <f t="shared" si="3"/>
        <v>5536</v>
      </c>
      <c r="BC52" s="36"/>
      <c r="BD52" s="36">
        <v>281748</v>
      </c>
    </row>
    <row r="53" spans="1:56">
      <c r="A53" s="13">
        <v>1994</v>
      </c>
      <c r="B53" s="35">
        <v>79511</v>
      </c>
      <c r="C53" s="102">
        <v>13119</v>
      </c>
      <c r="D53" s="94">
        <v>385</v>
      </c>
      <c r="E53" s="94">
        <v>2322</v>
      </c>
      <c r="F53" s="94">
        <v>95337</v>
      </c>
      <c r="H53" s="94">
        <v>105296</v>
      </c>
      <c r="I53" s="36">
        <v>18984</v>
      </c>
      <c r="J53" s="94">
        <v>14811</v>
      </c>
      <c r="K53" s="36">
        <v>4173</v>
      </c>
      <c r="L53" s="35">
        <v>166</v>
      </c>
      <c r="M53" s="94">
        <v>3296</v>
      </c>
      <c r="N53" s="94">
        <v>127742</v>
      </c>
      <c r="P53" s="94">
        <v>8450</v>
      </c>
      <c r="Q53" s="94">
        <v>56905</v>
      </c>
      <c r="R53" s="35">
        <v>65355</v>
      </c>
      <c r="T53" s="94">
        <v>2214</v>
      </c>
      <c r="U53" s="94">
        <v>8373</v>
      </c>
      <c r="V53" s="35">
        <v>10587</v>
      </c>
      <c r="W53" s="35">
        <f t="shared" si="2"/>
        <v>0</v>
      </c>
      <c r="X53" s="94">
        <v>299021</v>
      </c>
      <c r="Z53" s="94">
        <v>105296</v>
      </c>
      <c r="AA53" s="94">
        <v>8450</v>
      </c>
      <c r="AB53" s="94">
        <v>2214</v>
      </c>
      <c r="AC53" s="36">
        <v>115960</v>
      </c>
      <c r="AD53" s="36"/>
      <c r="AE53" s="36">
        <v>18984</v>
      </c>
      <c r="AF53" s="36">
        <v>385</v>
      </c>
      <c r="AG53" s="36">
        <v>19369</v>
      </c>
      <c r="AH53" s="36"/>
      <c r="AI53" s="94">
        <v>14811</v>
      </c>
      <c r="AJ53" s="94">
        <v>311</v>
      </c>
      <c r="AK53" s="36">
        <v>15122</v>
      </c>
      <c r="AL53" s="36"/>
      <c r="AM53" s="36">
        <v>4173</v>
      </c>
      <c r="AN53" s="36">
        <v>74</v>
      </c>
      <c r="AO53" s="36">
        <v>4247</v>
      </c>
      <c r="AP53" s="36"/>
      <c r="AQ53" s="35">
        <v>166</v>
      </c>
      <c r="AR53" s="36"/>
      <c r="AS53" s="35">
        <v>79511</v>
      </c>
      <c r="AT53" s="35">
        <v>56905</v>
      </c>
      <c r="AU53" s="35">
        <v>8373</v>
      </c>
      <c r="AV53" s="35">
        <v>144789</v>
      </c>
      <c r="AW53" s="36"/>
      <c r="AX53" s="94">
        <v>13119</v>
      </c>
      <c r="AY53" s="36"/>
      <c r="AZ53" s="94">
        <v>3296</v>
      </c>
      <c r="BA53" s="94">
        <v>2322</v>
      </c>
      <c r="BB53" s="35">
        <f t="shared" si="3"/>
        <v>5618</v>
      </c>
      <c r="BC53" s="36"/>
      <c r="BD53" s="36">
        <v>299021</v>
      </c>
    </row>
    <row r="54" spans="1:56">
      <c r="A54" s="13">
        <v>1995</v>
      </c>
      <c r="B54" s="35">
        <v>82970</v>
      </c>
      <c r="C54" s="102">
        <v>13198</v>
      </c>
      <c r="D54" s="94">
        <v>408</v>
      </c>
      <c r="E54" s="94">
        <v>2438</v>
      </c>
      <c r="F54" s="94">
        <v>99014</v>
      </c>
      <c r="H54" s="94">
        <v>112395</v>
      </c>
      <c r="I54" s="36">
        <v>24112</v>
      </c>
      <c r="J54" s="94">
        <v>19154</v>
      </c>
      <c r="K54" s="36">
        <v>4958</v>
      </c>
      <c r="L54" s="35">
        <v>296</v>
      </c>
      <c r="M54" s="94">
        <v>3697</v>
      </c>
      <c r="N54" s="94">
        <v>140500</v>
      </c>
      <c r="P54" s="94">
        <v>9151</v>
      </c>
      <c r="Q54" s="94">
        <v>57755</v>
      </c>
      <c r="R54" s="35">
        <v>66906</v>
      </c>
      <c r="T54" s="94">
        <v>2236</v>
      </c>
      <c r="U54" s="94">
        <v>10786</v>
      </c>
      <c r="V54" s="35">
        <v>13022</v>
      </c>
      <c r="W54" s="35">
        <f t="shared" si="2"/>
        <v>0</v>
      </c>
      <c r="X54" s="94">
        <v>319442</v>
      </c>
      <c r="Z54" s="94">
        <v>112395</v>
      </c>
      <c r="AA54" s="94">
        <v>9151</v>
      </c>
      <c r="AB54" s="94">
        <v>2236</v>
      </c>
      <c r="AC54" s="36">
        <v>123782</v>
      </c>
      <c r="AD54" s="36"/>
      <c r="AE54" s="36">
        <v>24112</v>
      </c>
      <c r="AF54" s="36">
        <v>408</v>
      </c>
      <c r="AG54" s="36">
        <v>24520</v>
      </c>
      <c r="AH54" s="36"/>
      <c r="AI54" s="94">
        <v>19154</v>
      </c>
      <c r="AJ54" s="94">
        <v>343</v>
      </c>
      <c r="AK54" s="36">
        <v>19497</v>
      </c>
      <c r="AL54" s="36"/>
      <c r="AM54" s="36">
        <v>4958</v>
      </c>
      <c r="AN54" s="36">
        <v>65</v>
      </c>
      <c r="AO54" s="36">
        <v>5023</v>
      </c>
      <c r="AP54" s="36"/>
      <c r="AQ54" s="35">
        <v>296</v>
      </c>
      <c r="AR54" s="36"/>
      <c r="AS54" s="35">
        <v>82970</v>
      </c>
      <c r="AT54" s="35">
        <v>57755</v>
      </c>
      <c r="AU54" s="35">
        <v>10786</v>
      </c>
      <c r="AV54" s="35">
        <v>151511</v>
      </c>
      <c r="AW54" s="36"/>
      <c r="AX54" s="94">
        <v>13198</v>
      </c>
      <c r="AY54" s="36"/>
      <c r="AZ54" s="94">
        <v>3697</v>
      </c>
      <c r="BA54" s="94">
        <v>2438</v>
      </c>
      <c r="BB54" s="35">
        <f t="shared" si="3"/>
        <v>6135</v>
      </c>
      <c r="BC54" s="36"/>
      <c r="BD54" s="36">
        <v>319442</v>
      </c>
    </row>
    <row r="55" spans="1:56">
      <c r="A55" s="13">
        <v>1996</v>
      </c>
      <c r="B55" s="35">
        <v>85920</v>
      </c>
      <c r="C55" s="102">
        <v>13680</v>
      </c>
      <c r="D55" s="94">
        <v>1520</v>
      </c>
      <c r="E55" s="94">
        <v>2560</v>
      </c>
      <c r="F55" s="94">
        <v>103680</v>
      </c>
      <c r="H55" s="94">
        <v>114403</v>
      </c>
      <c r="I55" s="36">
        <v>28494</v>
      </c>
      <c r="J55" s="94">
        <v>22222</v>
      </c>
      <c r="K55" s="36">
        <v>6272</v>
      </c>
      <c r="L55" s="35">
        <v>228</v>
      </c>
      <c r="M55" s="94">
        <v>4396</v>
      </c>
      <c r="N55" s="94">
        <v>147521</v>
      </c>
      <c r="P55" s="94">
        <v>9861</v>
      </c>
      <c r="Q55" s="94">
        <v>58804</v>
      </c>
      <c r="R55" s="35">
        <v>68665</v>
      </c>
      <c r="T55" s="94">
        <v>2258</v>
      </c>
      <c r="U55" s="94">
        <v>9423</v>
      </c>
      <c r="V55" s="35">
        <v>11681</v>
      </c>
      <c r="W55" s="35">
        <f t="shared" si="2"/>
        <v>0</v>
      </c>
      <c r="X55" s="94">
        <v>331547</v>
      </c>
      <c r="Z55" s="94">
        <v>114403</v>
      </c>
      <c r="AA55" s="94">
        <v>9861</v>
      </c>
      <c r="AB55" s="94">
        <v>2258</v>
      </c>
      <c r="AC55" s="36">
        <v>126522</v>
      </c>
      <c r="AD55" s="36"/>
      <c r="AE55" s="36">
        <v>28494</v>
      </c>
      <c r="AF55" s="36">
        <v>1520</v>
      </c>
      <c r="AG55" s="36">
        <v>30014</v>
      </c>
      <c r="AH55" s="36"/>
      <c r="AI55" s="94">
        <v>22222</v>
      </c>
      <c r="AJ55" s="94">
        <v>1453</v>
      </c>
      <c r="AK55" s="36">
        <v>23675</v>
      </c>
      <c r="AL55" s="36"/>
      <c r="AM55" s="36">
        <v>6272</v>
      </c>
      <c r="AN55" s="36">
        <v>67</v>
      </c>
      <c r="AO55" s="36">
        <v>6339</v>
      </c>
      <c r="AP55" s="36"/>
      <c r="AQ55" s="35">
        <v>228</v>
      </c>
      <c r="AR55" s="36"/>
      <c r="AS55" s="35">
        <v>85920</v>
      </c>
      <c r="AT55" s="35">
        <v>58804</v>
      </c>
      <c r="AU55" s="35">
        <v>9423</v>
      </c>
      <c r="AV55" s="35">
        <v>154147</v>
      </c>
      <c r="AW55" s="36"/>
      <c r="AX55" s="94">
        <v>13680</v>
      </c>
      <c r="AY55" s="36"/>
      <c r="AZ55" s="94">
        <v>4396</v>
      </c>
      <c r="BA55" s="94">
        <v>2560</v>
      </c>
      <c r="BB55" s="35">
        <f t="shared" si="3"/>
        <v>6956</v>
      </c>
      <c r="BC55" s="36"/>
      <c r="BD55" s="36">
        <v>331547</v>
      </c>
    </row>
    <row r="56" spans="1:56">
      <c r="A56" s="13">
        <v>1997</v>
      </c>
      <c r="B56" s="35">
        <v>88406</v>
      </c>
      <c r="C56" s="102">
        <v>13778</v>
      </c>
      <c r="D56" s="94">
        <v>458</v>
      </c>
      <c r="E56" s="94">
        <v>2624</v>
      </c>
      <c r="F56" s="94">
        <v>105266</v>
      </c>
      <c r="H56" s="94">
        <v>120290</v>
      </c>
      <c r="I56" s="36">
        <v>34158</v>
      </c>
      <c r="J56" s="94">
        <v>27291</v>
      </c>
      <c r="K56" s="36">
        <v>6867</v>
      </c>
      <c r="L56" s="35">
        <v>396</v>
      </c>
      <c r="M56" s="94">
        <v>4667</v>
      </c>
      <c r="N56" s="94">
        <v>159511</v>
      </c>
      <c r="P56" s="94">
        <v>10692</v>
      </c>
      <c r="Q56" s="94">
        <v>59389</v>
      </c>
      <c r="R56" s="35">
        <v>70081</v>
      </c>
      <c r="T56" s="94">
        <v>2314</v>
      </c>
      <c r="U56" s="94">
        <v>8945</v>
      </c>
      <c r="V56" s="35">
        <v>11259</v>
      </c>
      <c r="W56" s="35">
        <f t="shared" si="2"/>
        <v>0</v>
      </c>
      <c r="X56" s="94">
        <v>346117</v>
      </c>
      <c r="Z56" s="94">
        <v>120290</v>
      </c>
      <c r="AA56" s="94">
        <v>10692</v>
      </c>
      <c r="AB56" s="94">
        <v>2314</v>
      </c>
      <c r="AC56" s="36">
        <v>133296</v>
      </c>
      <c r="AD56" s="36"/>
      <c r="AE56" s="36">
        <v>34158</v>
      </c>
      <c r="AF56" s="36">
        <v>458</v>
      </c>
      <c r="AG56" s="36">
        <v>34616</v>
      </c>
      <c r="AH56" s="36"/>
      <c r="AI56" s="94">
        <v>27291</v>
      </c>
      <c r="AJ56" s="94">
        <v>387</v>
      </c>
      <c r="AK56" s="36">
        <v>27678</v>
      </c>
      <c r="AL56" s="36"/>
      <c r="AM56" s="36">
        <v>6867</v>
      </c>
      <c r="AN56" s="36">
        <v>71</v>
      </c>
      <c r="AO56" s="36">
        <v>6938</v>
      </c>
      <c r="AP56" s="36"/>
      <c r="AQ56" s="35">
        <v>396</v>
      </c>
      <c r="AR56" s="36"/>
      <c r="AS56" s="35">
        <v>88406</v>
      </c>
      <c r="AT56" s="35">
        <v>59389</v>
      </c>
      <c r="AU56" s="35">
        <v>8945</v>
      </c>
      <c r="AV56" s="35">
        <v>156740</v>
      </c>
      <c r="AW56" s="36"/>
      <c r="AX56" s="94">
        <v>13778</v>
      </c>
      <c r="AY56" s="36"/>
      <c r="AZ56" s="94">
        <v>4667</v>
      </c>
      <c r="BA56" s="94">
        <v>2624</v>
      </c>
      <c r="BB56" s="35">
        <f t="shared" si="3"/>
        <v>7291</v>
      </c>
      <c r="BC56" s="36"/>
      <c r="BD56" s="36">
        <v>346117</v>
      </c>
    </row>
    <row r="57" spans="1:56">
      <c r="A57" s="13">
        <v>1998</v>
      </c>
    </row>
    <row r="58" spans="1:56">
      <c r="A58" s="13">
        <v>1999</v>
      </c>
    </row>
    <row r="59" spans="1:56">
      <c r="A59" s="13">
        <v>2000</v>
      </c>
    </row>
    <row r="60" spans="1:56">
      <c r="A60" s="13">
        <v>2001</v>
      </c>
    </row>
    <row r="61" spans="1:56">
      <c r="A61" s="13">
        <v>2002</v>
      </c>
    </row>
    <row r="62" spans="1:56">
      <c r="A62" s="13">
        <v>2003</v>
      </c>
    </row>
    <row r="63" spans="1:56">
      <c r="A63" s="13">
        <v>2004</v>
      </c>
    </row>
    <row r="64" spans="1:56">
      <c r="A64" s="13">
        <v>2005</v>
      </c>
    </row>
    <row r="65" spans="1:56">
      <c r="A65" s="13">
        <v>2006</v>
      </c>
    </row>
    <row r="66" spans="1:56">
      <c r="A66" s="13">
        <v>2007</v>
      </c>
    </row>
    <row r="67" spans="1:56">
      <c r="A67" s="13">
        <v>2008</v>
      </c>
    </row>
    <row r="68" spans="1:56">
      <c r="A68" s="13">
        <v>2009</v>
      </c>
    </row>
    <row r="69" spans="1:56">
      <c r="A69" s="13">
        <v>2010</v>
      </c>
    </row>
    <row r="70" spans="1:56">
      <c r="A70" s="13">
        <v>2011</v>
      </c>
    </row>
    <row r="71" spans="1:56">
      <c r="A71" s="13">
        <v>2012</v>
      </c>
    </row>
    <row r="72" spans="1:56">
      <c r="A72" s="13">
        <v>2013</v>
      </c>
    </row>
    <row r="73" spans="1:56">
      <c r="B73" s="140"/>
      <c r="C73" s="140"/>
      <c r="D73" s="140"/>
      <c r="E73" s="140"/>
      <c r="H73" s="140"/>
      <c r="J73" s="140"/>
      <c r="M73" s="140"/>
      <c r="N73" s="140"/>
      <c r="P73" s="140"/>
      <c r="Q73" s="140"/>
      <c r="T73" s="140"/>
      <c r="U73" s="140"/>
      <c r="X73" s="140"/>
      <c r="Z73" s="140"/>
      <c r="AA73" s="140"/>
      <c r="AB73" s="140"/>
      <c r="AI73" s="140"/>
      <c r="AJ73" s="140"/>
      <c r="AS73" s="140"/>
      <c r="AT73" s="140"/>
      <c r="AU73" s="140"/>
      <c r="AV73" s="140"/>
      <c r="AX73" s="140"/>
      <c r="AZ73" s="140"/>
      <c r="BA73" s="140"/>
      <c r="BB73" s="140"/>
    </row>
    <row r="74" spans="1:56">
      <c r="B74" s="140"/>
      <c r="C74" s="140"/>
      <c r="D74" s="140"/>
      <c r="E74" s="140"/>
      <c r="H74" s="140"/>
      <c r="J74" s="140"/>
      <c r="M74" s="140"/>
      <c r="N74" s="140"/>
      <c r="P74" s="140"/>
      <c r="Q74" s="140"/>
      <c r="T74" s="140"/>
      <c r="U74" s="140"/>
      <c r="X74" s="140"/>
      <c r="Z74" s="140"/>
      <c r="AA74" s="140"/>
      <c r="AB74" s="140"/>
      <c r="AI74" s="140"/>
      <c r="AJ74" s="140"/>
      <c r="AS74" s="140"/>
      <c r="AT74" s="140"/>
      <c r="AU74" s="140"/>
      <c r="AV74" s="140"/>
      <c r="AX74" s="140"/>
      <c r="AZ74" s="140"/>
      <c r="BA74" s="140"/>
      <c r="BB74" s="140"/>
    </row>
    <row r="75" spans="1:56">
      <c r="B75" s="140"/>
      <c r="C75" s="140"/>
      <c r="D75" s="140"/>
      <c r="E75" s="140"/>
      <c r="H75" s="140"/>
      <c r="J75" s="140"/>
      <c r="M75" s="140"/>
      <c r="N75" s="140"/>
      <c r="P75" s="140"/>
      <c r="Q75" s="140"/>
      <c r="T75" s="140"/>
      <c r="U75" s="140"/>
      <c r="X75" s="140"/>
      <c r="Z75" s="140"/>
      <c r="AA75" s="140"/>
      <c r="AB75" s="140"/>
      <c r="AI75" s="140"/>
      <c r="AJ75" s="140"/>
      <c r="AS75" s="140"/>
      <c r="AT75" s="140"/>
      <c r="AU75" s="140"/>
      <c r="AV75" s="140"/>
      <c r="AX75" s="140"/>
      <c r="AZ75" s="140"/>
      <c r="BA75" s="140"/>
      <c r="BB75" s="140"/>
    </row>
    <row r="76" spans="1:56">
      <c r="A76" s="13" t="s">
        <v>0</v>
      </c>
    </row>
    <row r="77" spans="1:56">
      <c r="A77" s="13" t="s">
        <v>1</v>
      </c>
      <c r="B77" s="35">
        <v>233</v>
      </c>
      <c r="C77" s="102">
        <v>7</v>
      </c>
      <c r="D77" s="94">
        <v>2</v>
      </c>
      <c r="E77" s="94">
        <v>23</v>
      </c>
      <c r="F77" s="94">
        <v>265</v>
      </c>
      <c r="H77" s="94">
        <v>579</v>
      </c>
      <c r="I77" s="36">
        <v>896</v>
      </c>
      <c r="K77" s="36"/>
      <c r="L77" s="39">
        <v>32</v>
      </c>
      <c r="M77" s="94">
        <v>17</v>
      </c>
      <c r="N77" s="94">
        <v>1524</v>
      </c>
      <c r="P77" s="94">
        <v>0</v>
      </c>
      <c r="Q77" s="94">
        <v>131</v>
      </c>
      <c r="R77" s="35">
        <v>131</v>
      </c>
      <c r="T77" s="94">
        <v>17</v>
      </c>
      <c r="U77" s="94">
        <v>22</v>
      </c>
      <c r="V77" s="35">
        <v>39</v>
      </c>
      <c r="X77" s="94">
        <v>1959</v>
      </c>
      <c r="Z77" s="94">
        <v>579</v>
      </c>
      <c r="AA77" s="94">
        <v>0</v>
      </c>
      <c r="AB77" s="94">
        <v>17</v>
      </c>
      <c r="AC77" s="36">
        <v>596</v>
      </c>
      <c r="AD77" s="36"/>
      <c r="AE77" s="36">
        <v>896</v>
      </c>
      <c r="AF77" s="36">
        <v>2</v>
      </c>
      <c r="AG77" s="36">
        <v>898</v>
      </c>
      <c r="AH77" s="36"/>
      <c r="AK77" s="36"/>
      <c r="AL77" s="36"/>
      <c r="AM77" s="36"/>
      <c r="AN77" s="36"/>
      <c r="AP77" s="36"/>
      <c r="AQ77" s="39">
        <v>32</v>
      </c>
      <c r="AR77" s="36"/>
      <c r="AS77" s="35">
        <v>233</v>
      </c>
      <c r="AT77" s="35">
        <v>131</v>
      </c>
      <c r="AU77" s="35">
        <v>22</v>
      </c>
      <c r="AV77" s="94">
        <v>386</v>
      </c>
      <c r="AW77" s="36"/>
      <c r="AX77" s="94">
        <v>7</v>
      </c>
      <c r="AY77" s="36"/>
      <c r="AZ77" s="94">
        <v>17</v>
      </c>
      <c r="BA77" s="94">
        <v>23</v>
      </c>
      <c r="BB77" s="35">
        <v>40</v>
      </c>
      <c r="BC77" s="36"/>
      <c r="BD77" s="36">
        <v>1959</v>
      </c>
    </row>
    <row r="78" spans="1:56">
      <c r="A78" s="13" t="s">
        <v>2</v>
      </c>
      <c r="B78" s="35">
        <v>250</v>
      </c>
      <c r="C78" s="102">
        <v>7</v>
      </c>
      <c r="D78" s="94">
        <v>2</v>
      </c>
      <c r="E78" s="94">
        <v>18</v>
      </c>
      <c r="F78" s="94">
        <v>277</v>
      </c>
      <c r="H78" s="94">
        <v>397</v>
      </c>
      <c r="I78" s="36">
        <v>46</v>
      </c>
      <c r="K78" s="36"/>
      <c r="L78" s="39">
        <v>0</v>
      </c>
      <c r="M78" s="94">
        <v>16</v>
      </c>
      <c r="N78" s="94">
        <v>459</v>
      </c>
      <c r="P78" s="94">
        <v>0</v>
      </c>
      <c r="Q78" s="94">
        <v>105</v>
      </c>
      <c r="R78" s="35">
        <v>105</v>
      </c>
      <c r="T78" s="94">
        <v>23</v>
      </c>
      <c r="U78" s="94">
        <v>13</v>
      </c>
      <c r="V78" s="35">
        <v>36</v>
      </c>
      <c r="X78" s="94">
        <v>877</v>
      </c>
      <c r="Z78" s="94">
        <v>397</v>
      </c>
      <c r="AA78" s="94">
        <v>0</v>
      </c>
      <c r="AB78" s="94">
        <v>23</v>
      </c>
      <c r="AC78" s="36">
        <v>420</v>
      </c>
      <c r="AD78" s="36"/>
      <c r="AE78" s="36">
        <v>46</v>
      </c>
      <c r="AF78" s="36">
        <v>2</v>
      </c>
      <c r="AG78" s="36">
        <v>48</v>
      </c>
      <c r="AH78" s="36"/>
      <c r="AK78" s="36"/>
      <c r="AL78" s="36"/>
      <c r="AM78" s="36"/>
      <c r="AN78" s="36"/>
      <c r="AP78" s="36"/>
      <c r="AQ78" s="39">
        <v>0</v>
      </c>
      <c r="AR78" s="36"/>
      <c r="AS78" s="35">
        <v>250</v>
      </c>
      <c r="AT78" s="35">
        <v>105</v>
      </c>
      <c r="AU78" s="35">
        <v>13</v>
      </c>
      <c r="AV78" s="94">
        <v>368</v>
      </c>
      <c r="AW78" s="36"/>
      <c r="AX78" s="94">
        <v>7</v>
      </c>
      <c r="AY78" s="36"/>
      <c r="AZ78" s="94">
        <v>16</v>
      </c>
      <c r="BA78" s="94">
        <v>18</v>
      </c>
      <c r="BB78" s="35">
        <v>34</v>
      </c>
      <c r="BC78" s="36"/>
      <c r="BD78" s="36">
        <v>877</v>
      </c>
    </row>
    <row r="79" spans="1:56">
      <c r="A79" s="13" t="s">
        <v>3</v>
      </c>
      <c r="B79" s="35">
        <v>247</v>
      </c>
      <c r="C79" s="102">
        <v>7</v>
      </c>
      <c r="D79" s="94">
        <v>2</v>
      </c>
      <c r="E79" s="94">
        <v>21</v>
      </c>
      <c r="F79" s="94">
        <v>277</v>
      </c>
      <c r="H79" s="94">
        <v>512</v>
      </c>
      <c r="I79" s="36">
        <v>-47</v>
      </c>
      <c r="K79" s="36"/>
      <c r="L79" s="39">
        <v>0</v>
      </c>
      <c r="M79" s="94">
        <v>8</v>
      </c>
      <c r="N79" s="94">
        <v>473</v>
      </c>
      <c r="P79" s="94">
        <v>0</v>
      </c>
      <c r="Q79" s="94">
        <v>132</v>
      </c>
      <c r="R79" s="35">
        <v>132</v>
      </c>
      <c r="T79" s="94">
        <v>18</v>
      </c>
      <c r="U79" s="94">
        <v>16</v>
      </c>
      <c r="V79" s="35">
        <v>34</v>
      </c>
      <c r="X79" s="94">
        <v>916</v>
      </c>
      <c r="Z79" s="94">
        <v>512</v>
      </c>
      <c r="AA79" s="94">
        <v>0</v>
      </c>
      <c r="AB79" s="94">
        <v>18</v>
      </c>
      <c r="AC79" s="36">
        <v>530</v>
      </c>
      <c r="AD79" s="36"/>
      <c r="AE79" s="36">
        <v>-47</v>
      </c>
      <c r="AF79" s="36">
        <v>2</v>
      </c>
      <c r="AG79" s="36">
        <v>-45</v>
      </c>
      <c r="AH79" s="36"/>
      <c r="AK79" s="36"/>
      <c r="AL79" s="36"/>
      <c r="AM79" s="36"/>
      <c r="AN79" s="36"/>
      <c r="AP79" s="36"/>
      <c r="AQ79" s="39">
        <v>0</v>
      </c>
      <c r="AR79" s="36"/>
      <c r="AS79" s="35">
        <v>247</v>
      </c>
      <c r="AT79" s="35">
        <v>132</v>
      </c>
      <c r="AU79" s="35">
        <v>16</v>
      </c>
      <c r="AV79" s="94">
        <v>395</v>
      </c>
      <c r="AW79" s="36"/>
      <c r="AX79" s="94">
        <v>7</v>
      </c>
      <c r="AY79" s="36"/>
      <c r="AZ79" s="94">
        <v>8</v>
      </c>
      <c r="BA79" s="94">
        <v>21</v>
      </c>
      <c r="BB79" s="35">
        <v>29</v>
      </c>
      <c r="BC79" s="36"/>
      <c r="BD79" s="36">
        <v>916</v>
      </c>
    </row>
    <row r="80" spans="1:56">
      <c r="A80" s="13" t="s">
        <v>4</v>
      </c>
      <c r="B80" s="35">
        <v>255</v>
      </c>
      <c r="C80" s="102">
        <v>1</v>
      </c>
      <c r="D80" s="94">
        <v>3</v>
      </c>
      <c r="E80" s="94">
        <v>18</v>
      </c>
      <c r="F80" s="94">
        <v>277</v>
      </c>
      <c r="H80" s="94">
        <v>416</v>
      </c>
      <c r="I80" s="36">
        <v>87</v>
      </c>
      <c r="K80" s="36"/>
      <c r="L80" s="39">
        <v>0</v>
      </c>
      <c r="M80" s="94">
        <v>6</v>
      </c>
      <c r="N80" s="94">
        <v>509</v>
      </c>
      <c r="P80" s="94">
        <v>0</v>
      </c>
      <c r="Q80" s="94">
        <v>122</v>
      </c>
      <c r="R80" s="35">
        <v>122</v>
      </c>
      <c r="T80" s="94">
        <v>24</v>
      </c>
      <c r="U80" s="94">
        <v>19</v>
      </c>
      <c r="V80" s="35">
        <v>43</v>
      </c>
      <c r="X80" s="94">
        <v>951</v>
      </c>
      <c r="Z80" s="94">
        <v>416</v>
      </c>
      <c r="AA80" s="94">
        <v>0</v>
      </c>
      <c r="AB80" s="94">
        <v>24</v>
      </c>
      <c r="AC80" s="36">
        <v>440</v>
      </c>
      <c r="AD80" s="36"/>
      <c r="AE80" s="36">
        <v>87</v>
      </c>
      <c r="AF80" s="36">
        <v>3</v>
      </c>
      <c r="AG80" s="36">
        <v>90</v>
      </c>
      <c r="AH80" s="36"/>
      <c r="AK80" s="36"/>
      <c r="AL80" s="36"/>
      <c r="AM80" s="36"/>
      <c r="AN80" s="36"/>
      <c r="AP80" s="36"/>
      <c r="AQ80" s="39">
        <v>0</v>
      </c>
      <c r="AR80" s="36"/>
      <c r="AS80" s="35">
        <v>255</v>
      </c>
      <c r="AT80" s="35">
        <v>122</v>
      </c>
      <c r="AU80" s="35">
        <v>19</v>
      </c>
      <c r="AV80" s="94">
        <v>396</v>
      </c>
      <c r="AW80" s="36"/>
      <c r="AX80" s="94">
        <v>1</v>
      </c>
      <c r="AY80" s="36"/>
      <c r="AZ80" s="94">
        <v>6</v>
      </c>
      <c r="BA80" s="94">
        <v>18</v>
      </c>
      <c r="BB80" s="35">
        <v>24</v>
      </c>
      <c r="BC80" s="36"/>
      <c r="BD80" s="36">
        <v>951</v>
      </c>
    </row>
    <row r="81" spans="1:56">
      <c r="A81" s="13" t="s">
        <v>5</v>
      </c>
      <c r="B81" s="35">
        <v>262</v>
      </c>
      <c r="C81" s="102">
        <v>8</v>
      </c>
      <c r="D81" s="94">
        <v>3</v>
      </c>
      <c r="E81" s="94">
        <v>24</v>
      </c>
      <c r="F81" s="94">
        <v>297</v>
      </c>
      <c r="H81" s="94">
        <v>629</v>
      </c>
      <c r="I81" s="36">
        <v>850</v>
      </c>
      <c r="K81" s="36"/>
      <c r="L81" s="39">
        <v>30</v>
      </c>
      <c r="M81" s="94">
        <v>8</v>
      </c>
      <c r="N81" s="94">
        <v>1517</v>
      </c>
      <c r="P81" s="94">
        <v>0</v>
      </c>
      <c r="Q81" s="94">
        <v>137</v>
      </c>
      <c r="R81" s="35">
        <v>137</v>
      </c>
      <c r="T81" s="94">
        <v>24</v>
      </c>
      <c r="U81" s="94">
        <v>23</v>
      </c>
      <c r="V81" s="35">
        <v>47</v>
      </c>
      <c r="X81" s="94">
        <v>1998</v>
      </c>
      <c r="Z81" s="94">
        <v>629</v>
      </c>
      <c r="AA81" s="94">
        <v>0</v>
      </c>
      <c r="AB81" s="94">
        <v>24</v>
      </c>
      <c r="AC81" s="36">
        <v>653</v>
      </c>
      <c r="AD81" s="36"/>
      <c r="AE81" s="36">
        <v>850</v>
      </c>
      <c r="AF81" s="36">
        <v>3</v>
      </c>
      <c r="AG81" s="36">
        <v>853</v>
      </c>
      <c r="AH81" s="36"/>
      <c r="AK81" s="36"/>
      <c r="AL81" s="36"/>
      <c r="AM81" s="36"/>
      <c r="AN81" s="36"/>
      <c r="AP81" s="36"/>
      <c r="AQ81" s="39">
        <v>30</v>
      </c>
      <c r="AR81" s="36"/>
      <c r="AS81" s="35">
        <v>262</v>
      </c>
      <c r="AT81" s="35">
        <v>137</v>
      </c>
      <c r="AU81" s="35">
        <v>23</v>
      </c>
      <c r="AV81" s="94">
        <v>422</v>
      </c>
      <c r="AW81" s="36"/>
      <c r="AX81" s="94">
        <v>8</v>
      </c>
      <c r="AY81" s="36"/>
      <c r="AZ81" s="94">
        <v>8</v>
      </c>
      <c r="BA81" s="94">
        <v>24</v>
      </c>
      <c r="BB81" s="35">
        <v>32</v>
      </c>
      <c r="BC81" s="36"/>
      <c r="BD81" s="36">
        <v>1998</v>
      </c>
    </row>
    <row r="82" spans="1:56">
      <c r="A82" s="13" t="s">
        <v>6</v>
      </c>
      <c r="B82" s="35">
        <v>264</v>
      </c>
      <c r="C82" s="102">
        <v>9</v>
      </c>
      <c r="D82" s="94">
        <v>2</v>
      </c>
      <c r="E82" s="94">
        <v>22</v>
      </c>
      <c r="F82" s="94">
        <v>297</v>
      </c>
      <c r="H82" s="94">
        <v>457</v>
      </c>
      <c r="I82" s="36">
        <v>23</v>
      </c>
      <c r="K82" s="36"/>
      <c r="L82" s="39">
        <v>0</v>
      </c>
      <c r="M82" s="94">
        <v>4</v>
      </c>
      <c r="N82" s="94">
        <v>484</v>
      </c>
      <c r="P82" s="94">
        <v>0</v>
      </c>
      <c r="Q82" s="94">
        <v>116</v>
      </c>
      <c r="R82" s="35">
        <v>116</v>
      </c>
      <c r="T82" s="94">
        <v>30</v>
      </c>
      <c r="U82" s="94">
        <v>17</v>
      </c>
      <c r="V82" s="35">
        <v>47</v>
      </c>
      <c r="X82" s="94">
        <v>944</v>
      </c>
      <c r="Z82" s="94">
        <v>457</v>
      </c>
      <c r="AA82" s="94">
        <v>0</v>
      </c>
      <c r="AB82" s="94">
        <v>30</v>
      </c>
      <c r="AC82" s="36">
        <v>487</v>
      </c>
      <c r="AD82" s="36"/>
      <c r="AE82" s="36">
        <v>23</v>
      </c>
      <c r="AF82" s="36">
        <v>2</v>
      </c>
      <c r="AG82" s="36">
        <v>25</v>
      </c>
      <c r="AH82" s="36"/>
      <c r="AK82" s="36"/>
      <c r="AL82" s="36"/>
      <c r="AM82" s="36"/>
      <c r="AN82" s="36"/>
      <c r="AP82" s="36"/>
      <c r="AQ82" s="39">
        <v>0</v>
      </c>
      <c r="AR82" s="36"/>
      <c r="AS82" s="35">
        <v>264</v>
      </c>
      <c r="AT82" s="35">
        <v>116</v>
      </c>
      <c r="AU82" s="35">
        <v>17</v>
      </c>
      <c r="AV82" s="94">
        <v>397</v>
      </c>
      <c r="AW82" s="36"/>
      <c r="AX82" s="94">
        <v>9</v>
      </c>
      <c r="AY82" s="36"/>
      <c r="AZ82" s="94">
        <v>4</v>
      </c>
      <c r="BA82" s="94">
        <v>22</v>
      </c>
      <c r="BB82" s="35">
        <v>26</v>
      </c>
      <c r="BC82" s="36"/>
      <c r="BD82" s="36">
        <v>944</v>
      </c>
    </row>
    <row r="83" spans="1:56">
      <c r="A83" s="13" t="s">
        <v>7</v>
      </c>
      <c r="B83" s="35">
        <v>256</v>
      </c>
      <c r="C83" s="102">
        <v>8</v>
      </c>
      <c r="D83" s="94">
        <v>3</v>
      </c>
      <c r="E83" s="94">
        <v>23</v>
      </c>
      <c r="F83" s="94">
        <v>290</v>
      </c>
      <c r="H83" s="94">
        <v>536</v>
      </c>
      <c r="I83" s="36">
        <v>-14</v>
      </c>
      <c r="K83" s="36"/>
      <c r="L83" s="39">
        <v>0</v>
      </c>
      <c r="M83" s="94">
        <v>8</v>
      </c>
      <c r="N83" s="94">
        <v>530</v>
      </c>
      <c r="P83" s="94">
        <v>0</v>
      </c>
      <c r="Q83" s="94">
        <v>148</v>
      </c>
      <c r="R83" s="35">
        <v>148</v>
      </c>
      <c r="T83" s="94">
        <v>24</v>
      </c>
      <c r="U83" s="94">
        <v>16</v>
      </c>
      <c r="V83" s="35">
        <v>40</v>
      </c>
      <c r="X83" s="94">
        <v>1008</v>
      </c>
      <c r="Z83" s="94">
        <v>536</v>
      </c>
      <c r="AA83" s="94">
        <v>0</v>
      </c>
      <c r="AB83" s="94">
        <v>24</v>
      </c>
      <c r="AC83" s="36">
        <v>560</v>
      </c>
      <c r="AD83" s="36"/>
      <c r="AE83" s="36">
        <v>-14</v>
      </c>
      <c r="AF83" s="36">
        <v>3</v>
      </c>
      <c r="AG83" s="36">
        <v>-11</v>
      </c>
      <c r="AH83" s="36"/>
      <c r="AK83" s="36"/>
      <c r="AL83" s="36"/>
      <c r="AM83" s="36"/>
      <c r="AN83" s="36"/>
      <c r="AP83" s="36"/>
      <c r="AQ83" s="39">
        <v>0</v>
      </c>
      <c r="AR83" s="36"/>
      <c r="AS83" s="35">
        <v>256</v>
      </c>
      <c r="AT83" s="35">
        <v>148</v>
      </c>
      <c r="AU83" s="35">
        <v>16</v>
      </c>
      <c r="AV83" s="94">
        <v>420</v>
      </c>
      <c r="AW83" s="36"/>
      <c r="AX83" s="94">
        <v>8</v>
      </c>
      <c r="AY83" s="36"/>
      <c r="AZ83" s="94">
        <v>8</v>
      </c>
      <c r="BA83" s="94">
        <v>23</v>
      </c>
      <c r="BB83" s="35">
        <v>31</v>
      </c>
      <c r="BC83" s="36"/>
      <c r="BD83" s="36">
        <v>1008</v>
      </c>
    </row>
    <row r="84" spans="1:56">
      <c r="A84" s="13" t="s">
        <v>8</v>
      </c>
      <c r="B84" s="35">
        <v>269</v>
      </c>
      <c r="C84" s="102">
        <v>1</v>
      </c>
      <c r="D84" s="94">
        <v>3</v>
      </c>
      <c r="E84" s="94">
        <v>22</v>
      </c>
      <c r="F84" s="94">
        <v>295</v>
      </c>
      <c r="H84" s="94">
        <v>454</v>
      </c>
      <c r="I84" s="36">
        <v>47</v>
      </c>
      <c r="K84" s="36"/>
      <c r="L84" s="39">
        <v>0</v>
      </c>
      <c r="M84" s="94">
        <v>6</v>
      </c>
      <c r="N84" s="94">
        <v>507</v>
      </c>
      <c r="P84" s="94">
        <v>0</v>
      </c>
      <c r="Q84" s="94">
        <v>143</v>
      </c>
      <c r="R84" s="35">
        <v>143</v>
      </c>
      <c r="T84" s="94">
        <v>31</v>
      </c>
      <c r="U84" s="94">
        <v>17</v>
      </c>
      <c r="V84" s="35">
        <v>48</v>
      </c>
      <c r="X84" s="94">
        <v>993</v>
      </c>
      <c r="Z84" s="94">
        <v>454</v>
      </c>
      <c r="AA84" s="94">
        <v>0</v>
      </c>
      <c r="AB84" s="94">
        <v>31</v>
      </c>
      <c r="AC84" s="36">
        <v>485</v>
      </c>
      <c r="AD84" s="36"/>
      <c r="AE84" s="36">
        <v>47</v>
      </c>
      <c r="AF84" s="36">
        <v>3</v>
      </c>
      <c r="AG84" s="36">
        <v>50</v>
      </c>
      <c r="AH84" s="36"/>
      <c r="AK84" s="36"/>
      <c r="AL84" s="36"/>
      <c r="AM84" s="36"/>
      <c r="AN84" s="36"/>
      <c r="AP84" s="36"/>
      <c r="AQ84" s="39">
        <v>0</v>
      </c>
      <c r="AR84" s="36"/>
      <c r="AS84" s="35">
        <v>269</v>
      </c>
      <c r="AT84" s="35">
        <v>143</v>
      </c>
      <c r="AU84" s="35">
        <v>17</v>
      </c>
      <c r="AV84" s="94">
        <v>429</v>
      </c>
      <c r="AW84" s="36"/>
      <c r="AX84" s="94">
        <v>1</v>
      </c>
      <c r="AY84" s="36"/>
      <c r="AZ84" s="94">
        <v>6</v>
      </c>
      <c r="BA84" s="94">
        <v>22</v>
      </c>
      <c r="BB84" s="35">
        <v>28</v>
      </c>
      <c r="BC84" s="36"/>
      <c r="BD84" s="36">
        <v>993</v>
      </c>
    </row>
    <row r="85" spans="1:56">
      <c r="A85" s="13" t="s">
        <v>9</v>
      </c>
      <c r="B85" s="35">
        <v>272</v>
      </c>
      <c r="C85" s="102">
        <v>9</v>
      </c>
      <c r="D85" s="94">
        <v>3</v>
      </c>
      <c r="E85" s="94">
        <v>23</v>
      </c>
      <c r="F85" s="94">
        <v>307</v>
      </c>
      <c r="H85" s="94">
        <v>693</v>
      </c>
      <c r="I85" s="36">
        <v>920</v>
      </c>
      <c r="K85" s="36"/>
      <c r="L85" s="39">
        <v>22</v>
      </c>
      <c r="M85" s="94">
        <v>10</v>
      </c>
      <c r="N85" s="94">
        <v>1645</v>
      </c>
      <c r="P85" s="94">
        <v>0</v>
      </c>
      <c r="Q85" s="94">
        <v>157</v>
      </c>
      <c r="R85" s="35">
        <v>157</v>
      </c>
      <c r="T85" s="94">
        <v>25</v>
      </c>
      <c r="U85" s="94">
        <v>28</v>
      </c>
      <c r="V85" s="35">
        <v>53</v>
      </c>
      <c r="X85" s="94">
        <v>2162</v>
      </c>
      <c r="Z85" s="94">
        <v>693</v>
      </c>
      <c r="AA85" s="94">
        <v>0</v>
      </c>
      <c r="AB85" s="94">
        <v>25</v>
      </c>
      <c r="AC85" s="36">
        <v>718</v>
      </c>
      <c r="AD85" s="36"/>
      <c r="AE85" s="36">
        <v>920</v>
      </c>
      <c r="AF85" s="36">
        <v>3</v>
      </c>
      <c r="AG85" s="36">
        <v>923</v>
      </c>
      <c r="AH85" s="36"/>
      <c r="AK85" s="36"/>
      <c r="AL85" s="36"/>
      <c r="AM85" s="36"/>
      <c r="AN85" s="36"/>
      <c r="AP85" s="36"/>
      <c r="AQ85" s="39">
        <v>22</v>
      </c>
      <c r="AR85" s="36"/>
      <c r="AS85" s="35">
        <v>272</v>
      </c>
      <c r="AT85" s="35">
        <v>157</v>
      </c>
      <c r="AU85" s="35">
        <v>28</v>
      </c>
      <c r="AV85" s="94">
        <v>457</v>
      </c>
      <c r="AW85" s="36"/>
      <c r="AX85" s="94">
        <v>9</v>
      </c>
      <c r="AY85" s="36"/>
      <c r="AZ85" s="94">
        <v>10</v>
      </c>
      <c r="BA85" s="94">
        <v>23</v>
      </c>
      <c r="BB85" s="35">
        <v>33</v>
      </c>
      <c r="BC85" s="36"/>
      <c r="BD85" s="36">
        <v>2162</v>
      </c>
    </row>
    <row r="86" spans="1:56">
      <c r="A86" s="13" t="s">
        <v>10</v>
      </c>
      <c r="B86" s="35">
        <v>278</v>
      </c>
      <c r="C86" s="102">
        <v>10</v>
      </c>
      <c r="D86" s="94">
        <v>3</v>
      </c>
      <c r="E86" s="94">
        <v>22</v>
      </c>
      <c r="F86" s="94">
        <v>313</v>
      </c>
      <c r="H86" s="94">
        <v>471</v>
      </c>
      <c r="I86" s="36">
        <v>36</v>
      </c>
      <c r="K86" s="36"/>
      <c r="L86" s="39">
        <v>0</v>
      </c>
      <c r="M86" s="94">
        <v>8</v>
      </c>
      <c r="N86" s="94">
        <v>515</v>
      </c>
      <c r="P86" s="94">
        <v>0</v>
      </c>
      <c r="Q86" s="94">
        <v>143</v>
      </c>
      <c r="R86" s="35">
        <v>143</v>
      </c>
      <c r="T86" s="94">
        <v>29</v>
      </c>
      <c r="U86" s="94">
        <v>14</v>
      </c>
      <c r="V86" s="35">
        <v>43</v>
      </c>
      <c r="X86" s="94">
        <v>1014</v>
      </c>
      <c r="Z86" s="94">
        <v>471</v>
      </c>
      <c r="AA86" s="94">
        <v>0</v>
      </c>
      <c r="AB86" s="94">
        <v>29</v>
      </c>
      <c r="AC86" s="36">
        <v>500</v>
      </c>
      <c r="AD86" s="36"/>
      <c r="AE86" s="36">
        <v>36</v>
      </c>
      <c r="AF86" s="36">
        <v>3</v>
      </c>
      <c r="AG86" s="36">
        <v>39</v>
      </c>
      <c r="AH86" s="36"/>
      <c r="AK86" s="36"/>
      <c r="AL86" s="36"/>
      <c r="AM86" s="36"/>
      <c r="AN86" s="36"/>
      <c r="AP86" s="36"/>
      <c r="AQ86" s="39">
        <v>0</v>
      </c>
      <c r="AR86" s="36"/>
      <c r="AS86" s="35">
        <v>278</v>
      </c>
      <c r="AT86" s="35">
        <v>143</v>
      </c>
      <c r="AU86" s="35">
        <v>14</v>
      </c>
      <c r="AV86" s="94">
        <v>435</v>
      </c>
      <c r="AW86" s="36"/>
      <c r="AX86" s="94">
        <v>10</v>
      </c>
      <c r="AY86" s="36"/>
      <c r="AZ86" s="94">
        <v>8</v>
      </c>
      <c r="BA86" s="94">
        <v>22</v>
      </c>
      <c r="BB86" s="35">
        <v>30</v>
      </c>
      <c r="BC86" s="36"/>
      <c r="BD86" s="36">
        <v>1014</v>
      </c>
    </row>
    <row r="87" spans="1:56">
      <c r="A87" s="13" t="s">
        <v>11</v>
      </c>
      <c r="B87" s="35">
        <v>269</v>
      </c>
      <c r="C87" s="102">
        <v>9</v>
      </c>
      <c r="D87" s="94">
        <v>3</v>
      </c>
      <c r="E87" s="94">
        <v>23</v>
      </c>
      <c r="F87" s="94">
        <v>304</v>
      </c>
      <c r="H87" s="94">
        <v>593</v>
      </c>
      <c r="I87" s="36">
        <v>-14</v>
      </c>
      <c r="K87" s="36"/>
      <c r="L87" s="39">
        <v>0</v>
      </c>
      <c r="M87" s="94">
        <v>3</v>
      </c>
      <c r="N87" s="94">
        <v>582</v>
      </c>
      <c r="P87" s="94">
        <v>0</v>
      </c>
      <c r="Q87" s="94">
        <v>161</v>
      </c>
      <c r="R87" s="35">
        <v>161</v>
      </c>
      <c r="T87" s="94">
        <v>26</v>
      </c>
      <c r="U87" s="94">
        <v>14</v>
      </c>
      <c r="V87" s="35">
        <v>40</v>
      </c>
      <c r="X87" s="94">
        <v>1087</v>
      </c>
      <c r="Z87" s="94">
        <v>593</v>
      </c>
      <c r="AA87" s="94">
        <v>0</v>
      </c>
      <c r="AB87" s="94">
        <v>26</v>
      </c>
      <c r="AC87" s="36">
        <v>619</v>
      </c>
      <c r="AD87" s="36"/>
      <c r="AE87" s="36">
        <v>-14</v>
      </c>
      <c r="AF87" s="36">
        <v>3</v>
      </c>
      <c r="AG87" s="36">
        <v>-11</v>
      </c>
      <c r="AH87" s="36"/>
      <c r="AK87" s="36"/>
      <c r="AL87" s="36"/>
      <c r="AM87" s="36"/>
      <c r="AN87" s="36"/>
      <c r="AP87" s="36"/>
      <c r="AQ87" s="39">
        <v>0</v>
      </c>
      <c r="AR87" s="36"/>
      <c r="AS87" s="35">
        <v>269</v>
      </c>
      <c r="AT87" s="35">
        <v>161</v>
      </c>
      <c r="AU87" s="35">
        <v>14</v>
      </c>
      <c r="AV87" s="94">
        <v>444</v>
      </c>
      <c r="AW87" s="36"/>
      <c r="AX87" s="94">
        <v>9</v>
      </c>
      <c r="AY87" s="36"/>
      <c r="AZ87" s="94">
        <v>3</v>
      </c>
      <c r="BA87" s="94">
        <v>23</v>
      </c>
      <c r="BB87" s="35">
        <v>26</v>
      </c>
      <c r="BC87" s="36"/>
      <c r="BD87" s="36">
        <v>1087</v>
      </c>
    </row>
    <row r="88" spans="1:56">
      <c r="A88" s="13" t="s">
        <v>12</v>
      </c>
      <c r="B88" s="35">
        <v>289</v>
      </c>
      <c r="C88" s="102">
        <v>1</v>
      </c>
      <c r="D88" s="94">
        <v>3</v>
      </c>
      <c r="E88" s="94">
        <v>22</v>
      </c>
      <c r="F88" s="94">
        <v>315</v>
      </c>
      <c r="H88" s="94">
        <v>484</v>
      </c>
      <c r="I88" s="36">
        <v>51</v>
      </c>
      <c r="K88" s="36"/>
      <c r="L88" s="39">
        <v>0</v>
      </c>
      <c r="M88" s="94">
        <v>0</v>
      </c>
      <c r="N88" s="94">
        <v>535</v>
      </c>
      <c r="P88" s="94">
        <v>0</v>
      </c>
      <c r="Q88" s="94">
        <v>160</v>
      </c>
      <c r="R88" s="35">
        <v>160</v>
      </c>
      <c r="T88" s="94">
        <v>30</v>
      </c>
      <c r="U88" s="94">
        <v>19</v>
      </c>
      <c r="V88" s="35">
        <v>49</v>
      </c>
      <c r="X88" s="94">
        <v>1059</v>
      </c>
      <c r="Z88" s="94">
        <v>484</v>
      </c>
      <c r="AA88" s="94">
        <v>0</v>
      </c>
      <c r="AB88" s="94">
        <v>30</v>
      </c>
      <c r="AC88" s="36">
        <v>514</v>
      </c>
      <c r="AD88" s="36"/>
      <c r="AE88" s="36">
        <v>51</v>
      </c>
      <c r="AF88" s="36">
        <v>3</v>
      </c>
      <c r="AG88" s="36">
        <v>54</v>
      </c>
      <c r="AH88" s="36"/>
      <c r="AK88" s="36"/>
      <c r="AL88" s="36"/>
      <c r="AM88" s="36"/>
      <c r="AN88" s="36"/>
      <c r="AP88" s="36"/>
      <c r="AQ88" s="39">
        <v>0</v>
      </c>
      <c r="AR88" s="36"/>
      <c r="AS88" s="35">
        <v>289</v>
      </c>
      <c r="AT88" s="35">
        <v>160</v>
      </c>
      <c r="AU88" s="35">
        <v>19</v>
      </c>
      <c r="AV88" s="94">
        <v>468</v>
      </c>
      <c r="AW88" s="36"/>
      <c r="AX88" s="94">
        <v>1</v>
      </c>
      <c r="AY88" s="36"/>
      <c r="AZ88" s="94">
        <v>0</v>
      </c>
      <c r="BA88" s="94">
        <v>22</v>
      </c>
      <c r="BB88" s="35">
        <v>22</v>
      </c>
      <c r="BC88" s="36"/>
      <c r="BD88" s="36">
        <v>1059</v>
      </c>
    </row>
    <row r="89" spans="1:56">
      <c r="A89" s="13" t="s">
        <v>13</v>
      </c>
      <c r="B89" s="35">
        <v>309</v>
      </c>
      <c r="C89" s="102">
        <v>10</v>
      </c>
      <c r="D89" s="94">
        <v>3</v>
      </c>
      <c r="E89" s="94">
        <v>27</v>
      </c>
      <c r="F89" s="94">
        <v>349</v>
      </c>
      <c r="H89" s="94">
        <v>756</v>
      </c>
      <c r="I89" s="36">
        <v>940</v>
      </c>
      <c r="K89" s="36"/>
      <c r="L89" s="39">
        <v>21</v>
      </c>
      <c r="M89" s="94">
        <v>0</v>
      </c>
      <c r="N89" s="94">
        <v>1717</v>
      </c>
      <c r="P89" s="94">
        <v>0</v>
      </c>
      <c r="Q89" s="94">
        <v>169</v>
      </c>
      <c r="R89" s="35">
        <v>169</v>
      </c>
      <c r="T89" s="94">
        <v>24</v>
      </c>
      <c r="U89" s="94">
        <v>29</v>
      </c>
      <c r="V89" s="35">
        <v>53</v>
      </c>
      <c r="X89" s="94">
        <v>2288</v>
      </c>
      <c r="Z89" s="94">
        <v>756</v>
      </c>
      <c r="AA89" s="94">
        <v>0</v>
      </c>
      <c r="AB89" s="94">
        <v>24</v>
      </c>
      <c r="AC89" s="36">
        <v>780</v>
      </c>
      <c r="AD89" s="36"/>
      <c r="AE89" s="36">
        <v>940</v>
      </c>
      <c r="AF89" s="36">
        <v>3</v>
      </c>
      <c r="AG89" s="36">
        <v>943</v>
      </c>
      <c r="AH89" s="36"/>
      <c r="AK89" s="36"/>
      <c r="AL89" s="36"/>
      <c r="AM89" s="36"/>
      <c r="AN89" s="36"/>
      <c r="AP89" s="36"/>
      <c r="AQ89" s="39">
        <v>21</v>
      </c>
      <c r="AR89" s="36"/>
      <c r="AS89" s="35">
        <v>309</v>
      </c>
      <c r="AT89" s="35">
        <v>169</v>
      </c>
      <c r="AU89" s="35">
        <v>29</v>
      </c>
      <c r="AV89" s="94">
        <v>507</v>
      </c>
      <c r="AW89" s="36"/>
      <c r="AX89" s="94">
        <v>10</v>
      </c>
      <c r="AY89" s="36"/>
      <c r="AZ89" s="94">
        <v>0</v>
      </c>
      <c r="BA89" s="94">
        <v>27</v>
      </c>
      <c r="BB89" s="35">
        <v>27</v>
      </c>
      <c r="BC89" s="36"/>
      <c r="BD89" s="36">
        <v>2288</v>
      </c>
    </row>
    <row r="90" spans="1:56">
      <c r="A90" s="13" t="s">
        <v>14</v>
      </c>
      <c r="B90" s="35">
        <v>335</v>
      </c>
      <c r="C90" s="102">
        <v>11</v>
      </c>
      <c r="D90" s="94">
        <v>3</v>
      </c>
      <c r="E90" s="94">
        <v>28</v>
      </c>
      <c r="F90" s="94">
        <v>377</v>
      </c>
      <c r="H90" s="94">
        <v>563</v>
      </c>
      <c r="I90" s="36">
        <v>22</v>
      </c>
      <c r="K90" s="36"/>
      <c r="L90" s="39">
        <v>0</v>
      </c>
      <c r="M90" s="94">
        <v>3</v>
      </c>
      <c r="N90" s="94">
        <v>588</v>
      </c>
      <c r="P90" s="94">
        <v>0</v>
      </c>
      <c r="Q90" s="94">
        <v>150</v>
      </c>
      <c r="R90" s="35">
        <v>150</v>
      </c>
      <c r="T90" s="94">
        <v>25</v>
      </c>
      <c r="U90" s="94">
        <v>14</v>
      </c>
      <c r="V90" s="35">
        <v>39</v>
      </c>
      <c r="X90" s="94">
        <v>1154</v>
      </c>
      <c r="Z90" s="94">
        <v>563</v>
      </c>
      <c r="AA90" s="94">
        <v>0</v>
      </c>
      <c r="AB90" s="94">
        <v>25</v>
      </c>
      <c r="AC90" s="36">
        <v>588</v>
      </c>
      <c r="AD90" s="36"/>
      <c r="AE90" s="36">
        <v>22</v>
      </c>
      <c r="AF90" s="36">
        <v>3</v>
      </c>
      <c r="AG90" s="36">
        <v>25</v>
      </c>
      <c r="AH90" s="36"/>
      <c r="AK90" s="36"/>
      <c r="AL90" s="36"/>
      <c r="AM90" s="36"/>
      <c r="AN90" s="36"/>
      <c r="AP90" s="36"/>
      <c r="AQ90" s="39">
        <v>0</v>
      </c>
      <c r="AR90" s="36"/>
      <c r="AS90" s="35">
        <v>335</v>
      </c>
      <c r="AT90" s="35">
        <v>150</v>
      </c>
      <c r="AU90" s="35">
        <v>14</v>
      </c>
      <c r="AV90" s="94">
        <v>499</v>
      </c>
      <c r="AW90" s="36"/>
      <c r="AX90" s="94">
        <v>11</v>
      </c>
      <c r="AY90" s="36"/>
      <c r="AZ90" s="94">
        <v>3</v>
      </c>
      <c r="BA90" s="94">
        <v>28</v>
      </c>
      <c r="BB90" s="35">
        <v>31</v>
      </c>
      <c r="BC90" s="36"/>
      <c r="BD90" s="36">
        <v>1154</v>
      </c>
    </row>
    <row r="91" spans="1:56">
      <c r="A91" s="13" t="s">
        <v>15</v>
      </c>
      <c r="B91" s="35">
        <v>340</v>
      </c>
      <c r="C91" s="102">
        <v>10</v>
      </c>
      <c r="D91" s="94">
        <v>3</v>
      </c>
      <c r="E91" s="94">
        <v>29</v>
      </c>
      <c r="F91" s="94">
        <v>382</v>
      </c>
      <c r="H91" s="94">
        <v>660</v>
      </c>
      <c r="I91" s="36">
        <v>11</v>
      </c>
      <c r="K91" s="36"/>
      <c r="L91" s="39">
        <v>0</v>
      </c>
      <c r="M91" s="94">
        <v>0</v>
      </c>
      <c r="N91" s="94">
        <v>671</v>
      </c>
      <c r="P91" s="94">
        <v>0</v>
      </c>
      <c r="Q91" s="94">
        <v>177</v>
      </c>
      <c r="R91" s="35">
        <v>177</v>
      </c>
      <c r="T91" s="94">
        <v>24</v>
      </c>
      <c r="U91" s="94">
        <v>16</v>
      </c>
      <c r="V91" s="35">
        <v>40</v>
      </c>
      <c r="X91" s="94">
        <v>1270</v>
      </c>
      <c r="Z91" s="94">
        <v>660</v>
      </c>
      <c r="AA91" s="94">
        <v>0</v>
      </c>
      <c r="AB91" s="94">
        <v>24</v>
      </c>
      <c r="AC91" s="36">
        <v>684</v>
      </c>
      <c r="AD91" s="36"/>
      <c r="AE91" s="36">
        <v>11</v>
      </c>
      <c r="AF91" s="36">
        <v>3</v>
      </c>
      <c r="AG91" s="36">
        <v>14</v>
      </c>
      <c r="AH91" s="36"/>
      <c r="AK91" s="36"/>
      <c r="AL91" s="36"/>
      <c r="AM91" s="36"/>
      <c r="AN91" s="36"/>
      <c r="AP91" s="36"/>
      <c r="AQ91" s="39">
        <v>0</v>
      </c>
      <c r="AR91" s="36"/>
      <c r="AS91" s="35">
        <v>340</v>
      </c>
      <c r="AT91" s="35">
        <v>177</v>
      </c>
      <c r="AU91" s="35">
        <v>16</v>
      </c>
      <c r="AV91" s="94">
        <v>533</v>
      </c>
      <c r="AW91" s="36"/>
      <c r="AX91" s="94">
        <v>10</v>
      </c>
      <c r="AY91" s="36"/>
      <c r="AZ91" s="94">
        <v>0</v>
      </c>
      <c r="BA91" s="94">
        <v>29</v>
      </c>
      <c r="BB91" s="35">
        <v>29</v>
      </c>
      <c r="BC91" s="36"/>
      <c r="BD91" s="36">
        <v>1270</v>
      </c>
    </row>
    <row r="92" spans="1:56">
      <c r="A92" s="13" t="s">
        <v>16</v>
      </c>
      <c r="B92" s="35">
        <v>354</v>
      </c>
      <c r="C92" s="102">
        <v>2</v>
      </c>
      <c r="D92" s="94">
        <v>4</v>
      </c>
      <c r="E92" s="94">
        <v>29</v>
      </c>
      <c r="F92" s="94">
        <v>389</v>
      </c>
      <c r="H92" s="94">
        <v>556</v>
      </c>
      <c r="I92" s="36">
        <v>63</v>
      </c>
      <c r="K92" s="36"/>
      <c r="L92" s="39">
        <v>0</v>
      </c>
      <c r="M92" s="94">
        <v>0</v>
      </c>
      <c r="N92" s="94">
        <v>619</v>
      </c>
      <c r="P92" s="94">
        <v>0</v>
      </c>
      <c r="Q92" s="94">
        <v>164</v>
      </c>
      <c r="R92" s="35">
        <v>164</v>
      </c>
      <c r="T92" s="94">
        <v>26</v>
      </c>
      <c r="U92" s="94">
        <v>18</v>
      </c>
      <c r="V92" s="35">
        <v>44</v>
      </c>
      <c r="X92" s="94">
        <v>1216</v>
      </c>
      <c r="Z92" s="94">
        <v>556</v>
      </c>
      <c r="AA92" s="94">
        <v>0</v>
      </c>
      <c r="AB92" s="94">
        <v>26</v>
      </c>
      <c r="AC92" s="36">
        <v>582</v>
      </c>
      <c r="AD92" s="36"/>
      <c r="AE92" s="36">
        <v>63</v>
      </c>
      <c r="AF92" s="36">
        <v>4</v>
      </c>
      <c r="AG92" s="36">
        <v>67</v>
      </c>
      <c r="AH92" s="36"/>
      <c r="AK92" s="36"/>
      <c r="AL92" s="36"/>
      <c r="AM92" s="36"/>
      <c r="AN92" s="36"/>
      <c r="AP92" s="36"/>
      <c r="AQ92" s="39">
        <v>0</v>
      </c>
      <c r="AR92" s="36"/>
      <c r="AS92" s="35">
        <v>354</v>
      </c>
      <c r="AT92" s="35">
        <v>164</v>
      </c>
      <c r="AU92" s="35">
        <v>18</v>
      </c>
      <c r="AV92" s="94">
        <v>536</v>
      </c>
      <c r="AW92" s="36"/>
      <c r="AX92" s="94">
        <v>2</v>
      </c>
      <c r="AY92" s="36"/>
      <c r="AZ92" s="94">
        <v>0</v>
      </c>
      <c r="BA92" s="94">
        <v>29</v>
      </c>
      <c r="BB92" s="35">
        <v>29</v>
      </c>
      <c r="BC92" s="36"/>
      <c r="BD92" s="36">
        <v>1216</v>
      </c>
    </row>
    <row r="93" spans="1:56">
      <c r="A93" s="13" t="s">
        <v>17</v>
      </c>
      <c r="B93" s="35">
        <v>353</v>
      </c>
      <c r="C93" s="102">
        <v>11</v>
      </c>
      <c r="D93" s="94">
        <v>3</v>
      </c>
      <c r="E93" s="94">
        <v>26</v>
      </c>
      <c r="F93" s="94">
        <v>393</v>
      </c>
      <c r="H93" s="94">
        <v>799</v>
      </c>
      <c r="I93" s="36">
        <v>962</v>
      </c>
      <c r="K93" s="36"/>
      <c r="L93" s="39">
        <v>11</v>
      </c>
      <c r="M93" s="94">
        <v>0</v>
      </c>
      <c r="N93" s="94">
        <v>1772</v>
      </c>
      <c r="P93" s="94">
        <v>0</v>
      </c>
      <c r="Q93" s="94">
        <v>184</v>
      </c>
      <c r="R93" s="35">
        <v>184</v>
      </c>
      <c r="T93" s="94">
        <v>23</v>
      </c>
      <c r="U93" s="94">
        <v>28</v>
      </c>
      <c r="V93" s="35">
        <v>51</v>
      </c>
      <c r="X93" s="94">
        <v>2400</v>
      </c>
      <c r="Z93" s="94">
        <v>799</v>
      </c>
      <c r="AA93" s="94">
        <v>0</v>
      </c>
      <c r="AB93" s="94">
        <v>23</v>
      </c>
      <c r="AC93" s="36">
        <v>822</v>
      </c>
      <c r="AD93" s="36"/>
      <c r="AE93" s="36">
        <v>962</v>
      </c>
      <c r="AF93" s="36">
        <v>3</v>
      </c>
      <c r="AG93" s="36">
        <v>965</v>
      </c>
      <c r="AH93" s="36"/>
      <c r="AK93" s="36"/>
      <c r="AL93" s="36"/>
      <c r="AM93" s="36"/>
      <c r="AN93" s="36"/>
      <c r="AP93" s="36"/>
      <c r="AQ93" s="39">
        <v>11</v>
      </c>
      <c r="AR93" s="36"/>
      <c r="AS93" s="35">
        <v>353</v>
      </c>
      <c r="AT93" s="35">
        <v>184</v>
      </c>
      <c r="AU93" s="35">
        <v>28</v>
      </c>
      <c r="AV93" s="94">
        <v>565</v>
      </c>
      <c r="AW93" s="36"/>
      <c r="AX93" s="94">
        <v>11</v>
      </c>
      <c r="AY93" s="36"/>
      <c r="AZ93" s="94">
        <v>0</v>
      </c>
      <c r="BA93" s="94">
        <v>26</v>
      </c>
      <c r="BB93" s="35">
        <v>26</v>
      </c>
      <c r="BC93" s="36"/>
      <c r="BD93" s="36">
        <v>2400</v>
      </c>
    </row>
    <row r="94" spans="1:56">
      <c r="A94" s="13" t="s">
        <v>18</v>
      </c>
      <c r="B94" s="35">
        <v>391</v>
      </c>
      <c r="C94" s="102">
        <v>12</v>
      </c>
      <c r="D94" s="94">
        <v>4</v>
      </c>
      <c r="E94" s="94">
        <v>29</v>
      </c>
      <c r="F94" s="94">
        <v>436</v>
      </c>
      <c r="H94" s="94">
        <v>583</v>
      </c>
      <c r="I94" s="36">
        <v>48</v>
      </c>
      <c r="K94" s="36"/>
      <c r="L94" s="39">
        <v>0</v>
      </c>
      <c r="M94" s="94">
        <v>0</v>
      </c>
      <c r="N94" s="94">
        <v>631</v>
      </c>
      <c r="P94" s="94">
        <v>0</v>
      </c>
      <c r="Q94" s="94">
        <v>164</v>
      </c>
      <c r="R94" s="35">
        <v>164</v>
      </c>
      <c r="T94" s="94">
        <v>22</v>
      </c>
      <c r="U94" s="94">
        <v>15</v>
      </c>
      <c r="V94" s="35">
        <v>37</v>
      </c>
      <c r="X94" s="94">
        <v>1268</v>
      </c>
      <c r="Z94" s="94">
        <v>583</v>
      </c>
      <c r="AA94" s="94">
        <v>0</v>
      </c>
      <c r="AB94" s="94">
        <v>22</v>
      </c>
      <c r="AC94" s="36">
        <v>605</v>
      </c>
      <c r="AD94" s="36"/>
      <c r="AE94" s="36">
        <v>48</v>
      </c>
      <c r="AF94" s="36">
        <v>4</v>
      </c>
      <c r="AG94" s="36">
        <v>52</v>
      </c>
      <c r="AH94" s="36"/>
      <c r="AK94" s="36"/>
      <c r="AL94" s="36"/>
      <c r="AM94" s="36"/>
      <c r="AN94" s="36"/>
      <c r="AP94" s="36"/>
      <c r="AQ94" s="39">
        <v>0</v>
      </c>
      <c r="AR94" s="36"/>
      <c r="AS94" s="35">
        <v>391</v>
      </c>
      <c r="AT94" s="35">
        <v>164</v>
      </c>
      <c r="AU94" s="35">
        <v>15</v>
      </c>
      <c r="AV94" s="94">
        <v>570</v>
      </c>
      <c r="AW94" s="36"/>
      <c r="AX94" s="94">
        <v>12</v>
      </c>
      <c r="AY94" s="36"/>
      <c r="AZ94" s="94">
        <v>0</v>
      </c>
      <c r="BA94" s="94">
        <v>29</v>
      </c>
      <c r="BB94" s="35">
        <v>29</v>
      </c>
      <c r="BC94" s="36"/>
      <c r="BD94" s="36">
        <v>1268</v>
      </c>
    </row>
    <row r="95" spans="1:56">
      <c r="A95" s="13" t="s">
        <v>19</v>
      </c>
      <c r="B95" s="35">
        <v>360</v>
      </c>
      <c r="C95" s="102">
        <v>12</v>
      </c>
      <c r="D95" s="94">
        <v>4</v>
      </c>
      <c r="E95" s="94">
        <v>28</v>
      </c>
      <c r="F95" s="94">
        <v>404</v>
      </c>
      <c r="H95" s="94">
        <v>687</v>
      </c>
      <c r="I95" s="36">
        <v>-44</v>
      </c>
      <c r="K95" s="36"/>
      <c r="L95" s="39">
        <v>0</v>
      </c>
      <c r="M95" s="94">
        <v>0</v>
      </c>
      <c r="N95" s="94">
        <v>643</v>
      </c>
      <c r="P95" s="94">
        <v>0</v>
      </c>
      <c r="Q95" s="94">
        <v>181</v>
      </c>
      <c r="R95" s="35">
        <v>181</v>
      </c>
      <c r="T95" s="94">
        <v>23</v>
      </c>
      <c r="U95" s="94">
        <v>20</v>
      </c>
      <c r="V95" s="35">
        <v>43</v>
      </c>
      <c r="X95" s="94">
        <v>1271</v>
      </c>
      <c r="Z95" s="94">
        <v>687</v>
      </c>
      <c r="AA95" s="94">
        <v>0</v>
      </c>
      <c r="AB95" s="94">
        <v>23</v>
      </c>
      <c r="AC95" s="36">
        <v>710</v>
      </c>
      <c r="AD95" s="36"/>
      <c r="AE95" s="36">
        <v>-44</v>
      </c>
      <c r="AF95" s="36">
        <v>4</v>
      </c>
      <c r="AG95" s="36">
        <v>-40</v>
      </c>
      <c r="AH95" s="36"/>
      <c r="AK95" s="36"/>
      <c r="AL95" s="36"/>
      <c r="AM95" s="36"/>
      <c r="AN95" s="36"/>
      <c r="AP95" s="36"/>
      <c r="AQ95" s="39">
        <v>0</v>
      </c>
      <c r="AR95" s="36"/>
      <c r="AS95" s="35">
        <v>360</v>
      </c>
      <c r="AT95" s="35">
        <v>181</v>
      </c>
      <c r="AU95" s="35">
        <v>20</v>
      </c>
      <c r="AV95" s="94">
        <v>561</v>
      </c>
      <c r="AW95" s="36"/>
      <c r="AX95" s="94">
        <v>12</v>
      </c>
      <c r="AY95" s="36"/>
      <c r="AZ95" s="94">
        <v>0</v>
      </c>
      <c r="BA95" s="94">
        <v>28</v>
      </c>
      <c r="BB95" s="35">
        <v>28</v>
      </c>
      <c r="BC95" s="36"/>
      <c r="BD95" s="36">
        <v>1271</v>
      </c>
    </row>
    <row r="96" spans="1:56">
      <c r="A96" s="13" t="s">
        <v>20</v>
      </c>
      <c r="B96" s="35">
        <v>374</v>
      </c>
      <c r="C96" s="102">
        <v>2</v>
      </c>
      <c r="D96" s="94">
        <v>4</v>
      </c>
      <c r="E96" s="94">
        <v>29</v>
      </c>
      <c r="F96" s="94">
        <v>409</v>
      </c>
      <c r="H96" s="94">
        <v>584</v>
      </c>
      <c r="I96" s="36">
        <v>35</v>
      </c>
      <c r="K96" s="36"/>
      <c r="L96" s="39">
        <v>0</v>
      </c>
      <c r="M96" s="94">
        <v>0</v>
      </c>
      <c r="N96" s="94">
        <v>619</v>
      </c>
      <c r="P96" s="94">
        <v>0</v>
      </c>
      <c r="Q96" s="94">
        <v>182</v>
      </c>
      <c r="R96" s="35">
        <v>182</v>
      </c>
      <c r="T96" s="94">
        <v>23</v>
      </c>
      <c r="U96" s="94">
        <v>19</v>
      </c>
      <c r="V96" s="35">
        <v>42</v>
      </c>
      <c r="X96" s="94">
        <v>1252</v>
      </c>
      <c r="Z96" s="94">
        <v>584</v>
      </c>
      <c r="AA96" s="94">
        <v>0</v>
      </c>
      <c r="AB96" s="94">
        <v>23</v>
      </c>
      <c r="AC96" s="36">
        <v>607</v>
      </c>
      <c r="AD96" s="36"/>
      <c r="AE96" s="36">
        <v>35</v>
      </c>
      <c r="AF96" s="36">
        <v>4</v>
      </c>
      <c r="AG96" s="36">
        <v>39</v>
      </c>
      <c r="AH96" s="36"/>
      <c r="AK96" s="36"/>
      <c r="AL96" s="36"/>
      <c r="AM96" s="36"/>
      <c r="AN96" s="36"/>
      <c r="AP96" s="36"/>
      <c r="AQ96" s="39">
        <v>0</v>
      </c>
      <c r="AR96" s="36"/>
      <c r="AS96" s="35">
        <v>374</v>
      </c>
      <c r="AT96" s="35">
        <v>182</v>
      </c>
      <c r="AU96" s="35">
        <v>19</v>
      </c>
      <c r="AV96" s="94">
        <v>575</v>
      </c>
      <c r="AW96" s="36"/>
      <c r="AX96" s="94">
        <v>2</v>
      </c>
      <c r="AY96" s="36"/>
      <c r="AZ96" s="94">
        <v>0</v>
      </c>
      <c r="BA96" s="94">
        <v>29</v>
      </c>
      <c r="BB96" s="35">
        <v>29</v>
      </c>
      <c r="BC96" s="36"/>
      <c r="BD96" s="36">
        <v>1252</v>
      </c>
    </row>
    <row r="97" spans="1:56">
      <c r="A97" s="13" t="s">
        <v>21</v>
      </c>
      <c r="B97" s="35">
        <v>363</v>
      </c>
      <c r="C97" s="102">
        <v>12</v>
      </c>
      <c r="D97" s="94">
        <v>4</v>
      </c>
      <c r="E97" s="94">
        <v>28</v>
      </c>
      <c r="F97" s="94">
        <v>407</v>
      </c>
      <c r="H97" s="94">
        <v>824</v>
      </c>
      <c r="I97" s="36">
        <v>829</v>
      </c>
      <c r="K97" s="36"/>
      <c r="L97" s="39">
        <v>30</v>
      </c>
      <c r="M97" s="94">
        <v>0</v>
      </c>
      <c r="N97" s="94">
        <v>1683</v>
      </c>
      <c r="P97" s="94">
        <v>0</v>
      </c>
      <c r="Q97" s="94">
        <v>192</v>
      </c>
      <c r="R97" s="35">
        <v>192</v>
      </c>
      <c r="T97" s="94">
        <v>22</v>
      </c>
      <c r="U97" s="94">
        <v>28</v>
      </c>
      <c r="V97" s="35">
        <v>50</v>
      </c>
      <c r="X97" s="94">
        <v>2332</v>
      </c>
      <c r="Z97" s="94">
        <v>824</v>
      </c>
      <c r="AA97" s="94">
        <v>0</v>
      </c>
      <c r="AB97" s="94">
        <v>22</v>
      </c>
      <c r="AC97" s="36">
        <v>846</v>
      </c>
      <c r="AD97" s="36"/>
      <c r="AE97" s="36">
        <v>829</v>
      </c>
      <c r="AF97" s="36">
        <v>4</v>
      </c>
      <c r="AG97" s="36">
        <v>833</v>
      </c>
      <c r="AH97" s="36"/>
      <c r="AK97" s="36"/>
      <c r="AL97" s="36"/>
      <c r="AM97" s="36"/>
      <c r="AN97" s="36"/>
      <c r="AO97" s="36"/>
      <c r="AP97" s="36"/>
      <c r="AQ97" s="39">
        <v>30</v>
      </c>
      <c r="AR97" s="36"/>
      <c r="AS97" s="35">
        <v>363</v>
      </c>
      <c r="AT97" s="35">
        <v>192</v>
      </c>
      <c r="AU97" s="35">
        <v>28</v>
      </c>
      <c r="AV97" s="94">
        <v>583</v>
      </c>
      <c r="AW97" s="36"/>
      <c r="AX97" s="94">
        <v>12</v>
      </c>
      <c r="AY97" s="36"/>
      <c r="AZ97" s="94">
        <v>0</v>
      </c>
      <c r="BA97" s="94">
        <v>28</v>
      </c>
      <c r="BB97" s="35">
        <v>28</v>
      </c>
      <c r="BC97" s="36"/>
      <c r="BD97" s="36">
        <v>2332</v>
      </c>
    </row>
    <row r="98" spans="1:56">
      <c r="A98" s="13" t="s">
        <v>22</v>
      </c>
      <c r="B98" s="35">
        <v>376</v>
      </c>
      <c r="C98" s="102">
        <v>13</v>
      </c>
      <c r="D98" s="94">
        <v>4</v>
      </c>
      <c r="E98" s="94">
        <v>29</v>
      </c>
      <c r="F98" s="94">
        <v>422</v>
      </c>
      <c r="H98" s="94">
        <v>643</v>
      </c>
      <c r="I98" s="36">
        <v>-24</v>
      </c>
      <c r="K98" s="36"/>
      <c r="L98" s="39">
        <v>2</v>
      </c>
      <c r="M98" s="94">
        <v>0</v>
      </c>
      <c r="N98" s="94">
        <v>621</v>
      </c>
      <c r="P98" s="94">
        <v>0</v>
      </c>
      <c r="Q98" s="94">
        <v>194</v>
      </c>
      <c r="R98" s="35">
        <v>194</v>
      </c>
      <c r="T98" s="94">
        <v>23</v>
      </c>
      <c r="U98" s="94">
        <v>19</v>
      </c>
      <c r="V98" s="35">
        <v>42</v>
      </c>
      <c r="X98" s="94">
        <v>1279</v>
      </c>
      <c r="Z98" s="94">
        <v>643</v>
      </c>
      <c r="AA98" s="94">
        <v>0</v>
      </c>
      <c r="AB98" s="94">
        <v>23</v>
      </c>
      <c r="AC98" s="36">
        <v>666</v>
      </c>
      <c r="AD98" s="36"/>
      <c r="AE98" s="36">
        <v>-24</v>
      </c>
      <c r="AF98" s="36">
        <v>4</v>
      </c>
      <c r="AG98" s="36">
        <v>-20</v>
      </c>
      <c r="AH98" s="36"/>
      <c r="AK98" s="36"/>
      <c r="AL98" s="36"/>
      <c r="AM98" s="36"/>
      <c r="AN98" s="36"/>
      <c r="AO98" s="36"/>
      <c r="AP98" s="36"/>
      <c r="AQ98" s="39">
        <v>2</v>
      </c>
      <c r="AR98" s="36"/>
      <c r="AS98" s="35">
        <v>376</v>
      </c>
      <c r="AT98" s="35">
        <v>194</v>
      </c>
      <c r="AU98" s="35">
        <v>19</v>
      </c>
      <c r="AV98" s="94">
        <v>589</v>
      </c>
      <c r="AW98" s="36"/>
      <c r="AX98" s="94">
        <v>13</v>
      </c>
      <c r="AY98" s="36"/>
      <c r="AZ98" s="94">
        <v>0</v>
      </c>
      <c r="BA98" s="94">
        <v>29</v>
      </c>
      <c r="BB98" s="35">
        <v>29</v>
      </c>
      <c r="BC98" s="36"/>
      <c r="BD98" s="36">
        <v>1279</v>
      </c>
    </row>
    <row r="99" spans="1:56">
      <c r="A99" s="13" t="s">
        <v>23</v>
      </c>
      <c r="B99" s="35">
        <v>368</v>
      </c>
      <c r="C99" s="102">
        <v>13</v>
      </c>
      <c r="D99" s="94">
        <v>4</v>
      </c>
      <c r="E99" s="94">
        <v>30</v>
      </c>
      <c r="F99" s="94">
        <v>415</v>
      </c>
      <c r="H99" s="94">
        <v>757</v>
      </c>
      <c r="I99" s="36">
        <v>-53</v>
      </c>
      <c r="K99" s="36"/>
      <c r="L99" s="39">
        <v>-13</v>
      </c>
      <c r="M99" s="94">
        <v>0</v>
      </c>
      <c r="N99" s="94">
        <v>691</v>
      </c>
      <c r="P99" s="94">
        <v>0</v>
      </c>
      <c r="Q99" s="94">
        <v>196</v>
      </c>
      <c r="R99" s="35">
        <v>196</v>
      </c>
      <c r="T99" s="94">
        <v>22</v>
      </c>
      <c r="U99" s="94">
        <v>25</v>
      </c>
      <c r="V99" s="35">
        <v>47</v>
      </c>
      <c r="X99" s="94">
        <v>1349</v>
      </c>
      <c r="Z99" s="94">
        <v>757</v>
      </c>
      <c r="AA99" s="94">
        <v>0</v>
      </c>
      <c r="AB99" s="94">
        <v>22</v>
      </c>
      <c r="AC99" s="36">
        <v>779</v>
      </c>
      <c r="AD99" s="36"/>
      <c r="AE99" s="36">
        <v>-53</v>
      </c>
      <c r="AF99" s="36">
        <v>4</v>
      </c>
      <c r="AG99" s="36">
        <v>-49</v>
      </c>
      <c r="AH99" s="36"/>
      <c r="AK99" s="36"/>
      <c r="AL99" s="36"/>
      <c r="AM99" s="36"/>
      <c r="AN99" s="36"/>
      <c r="AO99" s="36"/>
      <c r="AP99" s="36"/>
      <c r="AQ99" s="39">
        <v>-13</v>
      </c>
      <c r="AR99" s="36"/>
      <c r="AS99" s="35">
        <v>368</v>
      </c>
      <c r="AT99" s="35">
        <v>196</v>
      </c>
      <c r="AU99" s="35">
        <v>25</v>
      </c>
      <c r="AV99" s="94">
        <v>589</v>
      </c>
      <c r="AW99" s="36"/>
      <c r="AX99" s="94">
        <v>13</v>
      </c>
      <c r="AY99" s="36"/>
      <c r="AZ99" s="94">
        <v>0</v>
      </c>
      <c r="BA99" s="94">
        <v>30</v>
      </c>
      <c r="BB99" s="35">
        <v>30</v>
      </c>
      <c r="BC99" s="36"/>
      <c r="BD99" s="36">
        <v>1349</v>
      </c>
    </row>
    <row r="100" spans="1:56">
      <c r="A100" s="13" t="s">
        <v>24</v>
      </c>
      <c r="B100" s="35">
        <v>374</v>
      </c>
      <c r="C100" s="102">
        <v>2</v>
      </c>
      <c r="D100" s="94">
        <v>5</v>
      </c>
      <c r="E100" s="94">
        <v>30</v>
      </c>
      <c r="F100" s="94">
        <v>411</v>
      </c>
      <c r="H100" s="94">
        <v>660</v>
      </c>
      <c r="I100" s="36">
        <v>0</v>
      </c>
      <c r="K100" s="36"/>
      <c r="L100" s="39">
        <v>-7</v>
      </c>
      <c r="M100" s="94">
        <v>0</v>
      </c>
      <c r="N100" s="94">
        <v>653</v>
      </c>
      <c r="P100" s="94">
        <v>0</v>
      </c>
      <c r="Q100" s="94">
        <v>198</v>
      </c>
      <c r="R100" s="35">
        <v>198</v>
      </c>
      <c r="T100" s="94">
        <v>24</v>
      </c>
      <c r="U100" s="94">
        <v>22</v>
      </c>
      <c r="V100" s="35">
        <v>46</v>
      </c>
      <c r="X100" s="94">
        <v>1308</v>
      </c>
      <c r="Z100" s="94">
        <v>660</v>
      </c>
      <c r="AA100" s="94">
        <v>0</v>
      </c>
      <c r="AB100" s="94">
        <v>24</v>
      </c>
      <c r="AC100" s="36">
        <v>684</v>
      </c>
      <c r="AD100" s="36"/>
      <c r="AE100" s="36">
        <v>0</v>
      </c>
      <c r="AF100" s="36">
        <v>5</v>
      </c>
      <c r="AG100" s="36">
        <v>5</v>
      </c>
      <c r="AH100" s="36"/>
      <c r="AK100" s="36"/>
      <c r="AL100" s="36"/>
      <c r="AM100" s="36"/>
      <c r="AN100" s="36"/>
      <c r="AO100" s="36"/>
      <c r="AP100" s="36"/>
      <c r="AQ100" s="39">
        <v>-7</v>
      </c>
      <c r="AR100" s="36"/>
      <c r="AS100" s="35">
        <v>374</v>
      </c>
      <c r="AT100" s="35">
        <v>198</v>
      </c>
      <c r="AU100" s="35">
        <v>22</v>
      </c>
      <c r="AV100" s="94">
        <v>594</v>
      </c>
      <c r="AW100" s="36"/>
      <c r="AX100" s="94">
        <v>2</v>
      </c>
      <c r="AY100" s="36"/>
      <c r="AZ100" s="94">
        <v>0</v>
      </c>
      <c r="BA100" s="94">
        <v>30</v>
      </c>
      <c r="BB100" s="35">
        <v>30</v>
      </c>
      <c r="BC100" s="36"/>
      <c r="BD100" s="36">
        <v>1308</v>
      </c>
    </row>
    <row r="101" spans="1:56">
      <c r="A101" s="13" t="s">
        <v>25</v>
      </c>
      <c r="B101" s="35">
        <v>380</v>
      </c>
      <c r="C101" s="102">
        <v>13</v>
      </c>
      <c r="D101" s="94">
        <v>4</v>
      </c>
      <c r="E101" s="94">
        <v>28</v>
      </c>
      <c r="F101" s="94">
        <v>425</v>
      </c>
      <c r="H101" s="94">
        <v>898</v>
      </c>
      <c r="I101" s="36">
        <v>913</v>
      </c>
      <c r="K101" s="36"/>
      <c r="L101" s="39">
        <v>30</v>
      </c>
      <c r="M101" s="94">
        <v>0</v>
      </c>
      <c r="N101" s="94">
        <v>1841</v>
      </c>
      <c r="P101" s="94">
        <v>0</v>
      </c>
      <c r="Q101" s="94">
        <v>203</v>
      </c>
      <c r="R101" s="35">
        <v>203</v>
      </c>
      <c r="T101" s="94">
        <v>23</v>
      </c>
      <c r="U101" s="94">
        <v>33</v>
      </c>
      <c r="V101" s="35">
        <v>56</v>
      </c>
      <c r="X101" s="94">
        <v>2525</v>
      </c>
      <c r="Z101" s="94">
        <v>898</v>
      </c>
      <c r="AA101" s="94">
        <v>0</v>
      </c>
      <c r="AB101" s="94">
        <v>23</v>
      </c>
      <c r="AC101" s="36">
        <v>921</v>
      </c>
      <c r="AD101" s="36"/>
      <c r="AE101" s="36">
        <v>913</v>
      </c>
      <c r="AF101" s="36">
        <v>4</v>
      </c>
      <c r="AG101" s="36">
        <v>917</v>
      </c>
      <c r="AH101" s="36"/>
      <c r="AK101" s="36"/>
      <c r="AL101" s="36"/>
      <c r="AM101" s="36"/>
      <c r="AN101" s="36"/>
      <c r="AO101" s="36"/>
      <c r="AP101" s="36"/>
      <c r="AQ101" s="39">
        <v>30</v>
      </c>
      <c r="AR101" s="36"/>
      <c r="AS101" s="35">
        <v>380</v>
      </c>
      <c r="AT101" s="35">
        <v>203</v>
      </c>
      <c r="AU101" s="35">
        <v>33</v>
      </c>
      <c r="AV101" s="94">
        <v>616</v>
      </c>
      <c r="AW101" s="36"/>
      <c r="AX101" s="94">
        <v>13</v>
      </c>
      <c r="AY101" s="36"/>
      <c r="AZ101" s="94">
        <v>0</v>
      </c>
      <c r="BA101" s="94">
        <v>28</v>
      </c>
      <c r="BB101" s="35">
        <v>28</v>
      </c>
      <c r="BC101" s="36"/>
      <c r="BD101" s="36">
        <v>2525</v>
      </c>
    </row>
    <row r="102" spans="1:56">
      <c r="A102" s="13" t="s">
        <v>26</v>
      </c>
      <c r="B102" s="35">
        <v>410</v>
      </c>
      <c r="C102" s="102">
        <v>14</v>
      </c>
      <c r="D102" s="94">
        <v>5</v>
      </c>
      <c r="E102" s="94">
        <v>31</v>
      </c>
      <c r="F102" s="94">
        <v>460</v>
      </c>
      <c r="H102" s="94">
        <v>844</v>
      </c>
      <c r="I102" s="36">
        <v>-104</v>
      </c>
      <c r="K102" s="36"/>
      <c r="L102" s="39">
        <v>2</v>
      </c>
      <c r="M102" s="94">
        <v>0</v>
      </c>
      <c r="N102" s="94">
        <v>742</v>
      </c>
      <c r="P102" s="94">
        <v>0</v>
      </c>
      <c r="Q102" s="94">
        <v>207</v>
      </c>
      <c r="R102" s="35">
        <v>207</v>
      </c>
      <c r="T102" s="94">
        <v>22</v>
      </c>
      <c r="U102" s="94">
        <v>33</v>
      </c>
      <c r="V102" s="35">
        <v>55</v>
      </c>
      <c r="X102" s="94">
        <v>1464</v>
      </c>
      <c r="Z102" s="94">
        <v>844</v>
      </c>
      <c r="AA102" s="94">
        <v>0</v>
      </c>
      <c r="AB102" s="94">
        <v>22</v>
      </c>
      <c r="AC102" s="36">
        <v>866</v>
      </c>
      <c r="AD102" s="36"/>
      <c r="AE102" s="36">
        <v>-104</v>
      </c>
      <c r="AF102" s="36">
        <v>5</v>
      </c>
      <c r="AG102" s="36">
        <v>-99</v>
      </c>
      <c r="AH102" s="36"/>
      <c r="AK102" s="36"/>
      <c r="AL102" s="36"/>
      <c r="AM102" s="36"/>
      <c r="AN102" s="36"/>
      <c r="AO102" s="36"/>
      <c r="AP102" s="36"/>
      <c r="AQ102" s="39">
        <v>2</v>
      </c>
      <c r="AR102" s="36"/>
      <c r="AS102" s="35">
        <v>410</v>
      </c>
      <c r="AT102" s="35">
        <v>207</v>
      </c>
      <c r="AU102" s="35">
        <v>33</v>
      </c>
      <c r="AV102" s="94">
        <v>650</v>
      </c>
      <c r="AW102" s="36"/>
      <c r="AX102" s="94">
        <v>14</v>
      </c>
      <c r="AY102" s="36"/>
      <c r="AZ102" s="94">
        <v>0</v>
      </c>
      <c r="BA102" s="94">
        <v>31</v>
      </c>
      <c r="BB102" s="35">
        <v>31</v>
      </c>
      <c r="BC102" s="36"/>
      <c r="BD102" s="36">
        <v>1464</v>
      </c>
    </row>
    <row r="103" spans="1:56">
      <c r="A103" s="13" t="s">
        <v>27</v>
      </c>
      <c r="B103" s="35">
        <v>406</v>
      </c>
      <c r="C103" s="102">
        <v>14</v>
      </c>
      <c r="D103" s="94">
        <v>5</v>
      </c>
      <c r="E103" s="94">
        <v>32</v>
      </c>
      <c r="F103" s="94">
        <v>457</v>
      </c>
      <c r="H103" s="94">
        <v>785</v>
      </c>
      <c r="I103" s="36">
        <v>53</v>
      </c>
      <c r="K103" s="36"/>
      <c r="L103" s="39">
        <v>-13</v>
      </c>
      <c r="M103" s="94">
        <v>0</v>
      </c>
      <c r="N103" s="94">
        <v>825</v>
      </c>
      <c r="P103" s="94">
        <v>0</v>
      </c>
      <c r="Q103" s="94">
        <v>207</v>
      </c>
      <c r="R103" s="35">
        <v>207</v>
      </c>
      <c r="T103" s="94">
        <v>23</v>
      </c>
      <c r="U103" s="94">
        <v>28</v>
      </c>
      <c r="V103" s="35">
        <v>51</v>
      </c>
      <c r="X103" s="94">
        <v>1540</v>
      </c>
      <c r="Z103" s="94">
        <v>785</v>
      </c>
      <c r="AA103" s="94">
        <v>0</v>
      </c>
      <c r="AB103" s="94">
        <v>23</v>
      </c>
      <c r="AC103" s="36">
        <v>808</v>
      </c>
      <c r="AD103" s="36"/>
      <c r="AE103" s="36">
        <v>53</v>
      </c>
      <c r="AF103" s="36">
        <v>5</v>
      </c>
      <c r="AG103" s="36">
        <v>58</v>
      </c>
      <c r="AH103" s="36"/>
      <c r="AK103" s="36"/>
      <c r="AL103" s="36"/>
      <c r="AM103" s="36"/>
      <c r="AN103" s="36"/>
      <c r="AO103" s="36"/>
      <c r="AP103" s="36"/>
      <c r="AQ103" s="39">
        <v>-13</v>
      </c>
      <c r="AR103" s="36"/>
      <c r="AS103" s="35">
        <v>406</v>
      </c>
      <c r="AT103" s="35">
        <v>207</v>
      </c>
      <c r="AU103" s="35">
        <v>28</v>
      </c>
      <c r="AV103" s="94">
        <v>641</v>
      </c>
      <c r="AW103" s="36"/>
      <c r="AX103" s="94">
        <v>14</v>
      </c>
      <c r="AY103" s="36"/>
      <c r="AZ103" s="94">
        <v>0</v>
      </c>
      <c r="BA103" s="94">
        <v>32</v>
      </c>
      <c r="BB103" s="35">
        <v>32</v>
      </c>
      <c r="BC103" s="36"/>
      <c r="BD103" s="36">
        <v>1540</v>
      </c>
    </row>
    <row r="104" spans="1:56">
      <c r="A104" s="13" t="s">
        <v>28</v>
      </c>
      <c r="B104" s="35">
        <v>422</v>
      </c>
      <c r="C104" s="102">
        <v>2</v>
      </c>
      <c r="D104" s="94">
        <v>5</v>
      </c>
      <c r="E104" s="94">
        <v>31</v>
      </c>
      <c r="F104" s="94">
        <v>460</v>
      </c>
      <c r="H104" s="94">
        <v>771</v>
      </c>
      <c r="I104" s="36">
        <v>-10</v>
      </c>
      <c r="K104" s="36"/>
      <c r="L104" s="39">
        <v>-7</v>
      </c>
      <c r="M104" s="94">
        <v>0</v>
      </c>
      <c r="N104" s="94">
        <v>754</v>
      </c>
      <c r="P104" s="94">
        <v>0</v>
      </c>
      <c r="Q104" s="94">
        <v>211</v>
      </c>
      <c r="R104" s="35">
        <v>211</v>
      </c>
      <c r="T104" s="94">
        <v>24</v>
      </c>
      <c r="U104" s="94">
        <v>24</v>
      </c>
      <c r="V104" s="35">
        <v>48</v>
      </c>
      <c r="X104" s="94">
        <v>1473</v>
      </c>
      <c r="Z104" s="94">
        <v>771</v>
      </c>
      <c r="AA104" s="94">
        <v>0</v>
      </c>
      <c r="AB104" s="94">
        <v>24</v>
      </c>
      <c r="AC104" s="36">
        <v>795</v>
      </c>
      <c r="AD104" s="36"/>
      <c r="AE104" s="36">
        <v>-10</v>
      </c>
      <c r="AF104" s="36">
        <v>5</v>
      </c>
      <c r="AG104" s="36">
        <v>-5</v>
      </c>
      <c r="AH104" s="36"/>
      <c r="AK104" s="36"/>
      <c r="AL104" s="36"/>
      <c r="AM104" s="36"/>
      <c r="AN104" s="36"/>
      <c r="AO104" s="36"/>
      <c r="AP104" s="36"/>
      <c r="AQ104" s="39">
        <v>-7</v>
      </c>
      <c r="AR104" s="36"/>
      <c r="AS104" s="35">
        <v>422</v>
      </c>
      <c r="AT104" s="35">
        <v>211</v>
      </c>
      <c r="AU104" s="35">
        <v>24</v>
      </c>
      <c r="AV104" s="94">
        <v>657</v>
      </c>
      <c r="AW104" s="36"/>
      <c r="AX104" s="94">
        <v>2</v>
      </c>
      <c r="AY104" s="36"/>
      <c r="AZ104" s="94">
        <v>0</v>
      </c>
      <c r="BA104" s="94">
        <v>31</v>
      </c>
      <c r="BB104" s="35">
        <v>31</v>
      </c>
      <c r="BC104" s="36"/>
      <c r="BD104" s="36">
        <v>1473</v>
      </c>
    </row>
    <row r="105" spans="1:56">
      <c r="A105" s="13" t="s">
        <v>29</v>
      </c>
      <c r="B105" s="35">
        <v>437</v>
      </c>
      <c r="C105" s="102">
        <v>14</v>
      </c>
      <c r="D105" s="94">
        <v>5</v>
      </c>
      <c r="E105" s="94">
        <v>31</v>
      </c>
      <c r="F105" s="94">
        <v>487</v>
      </c>
      <c r="H105" s="94">
        <v>1031</v>
      </c>
      <c r="I105" s="36">
        <v>1057</v>
      </c>
      <c r="K105" s="36"/>
      <c r="L105" s="39">
        <v>26</v>
      </c>
      <c r="M105" s="94">
        <v>0</v>
      </c>
      <c r="N105" s="94">
        <v>2114</v>
      </c>
      <c r="P105" s="94">
        <v>0</v>
      </c>
      <c r="Q105" s="94">
        <v>225</v>
      </c>
      <c r="R105" s="35">
        <v>225</v>
      </c>
      <c r="T105" s="94">
        <v>24</v>
      </c>
      <c r="U105" s="94">
        <v>42</v>
      </c>
      <c r="V105" s="35">
        <v>66</v>
      </c>
      <c r="X105" s="94">
        <v>2892</v>
      </c>
      <c r="Z105" s="94">
        <v>1031</v>
      </c>
      <c r="AA105" s="94">
        <v>0</v>
      </c>
      <c r="AB105" s="94">
        <v>24</v>
      </c>
      <c r="AC105" s="36">
        <v>1055</v>
      </c>
      <c r="AD105" s="36"/>
      <c r="AE105" s="36">
        <v>1057</v>
      </c>
      <c r="AF105" s="36">
        <v>5</v>
      </c>
      <c r="AG105" s="36">
        <v>1062</v>
      </c>
      <c r="AH105" s="36"/>
      <c r="AK105" s="36"/>
      <c r="AL105" s="36"/>
      <c r="AM105" s="36"/>
      <c r="AN105" s="36"/>
      <c r="AO105" s="36"/>
      <c r="AP105" s="36"/>
      <c r="AQ105" s="39">
        <v>26</v>
      </c>
      <c r="AR105" s="36"/>
      <c r="AS105" s="35">
        <v>437</v>
      </c>
      <c r="AT105" s="35">
        <v>225</v>
      </c>
      <c r="AU105" s="35">
        <v>42</v>
      </c>
      <c r="AV105" s="94">
        <v>704</v>
      </c>
      <c r="AW105" s="36"/>
      <c r="AX105" s="94">
        <v>14</v>
      </c>
      <c r="AY105" s="36"/>
      <c r="AZ105" s="94">
        <v>0</v>
      </c>
      <c r="BA105" s="94">
        <v>31</v>
      </c>
      <c r="BB105" s="35">
        <v>31</v>
      </c>
      <c r="BC105" s="36"/>
      <c r="BD105" s="36">
        <v>2892</v>
      </c>
    </row>
    <row r="106" spans="1:56">
      <c r="A106" s="13" t="s">
        <v>30</v>
      </c>
      <c r="B106" s="35">
        <v>429</v>
      </c>
      <c r="C106" s="102">
        <v>16</v>
      </c>
      <c r="D106" s="94">
        <v>5</v>
      </c>
      <c r="E106" s="94">
        <v>32</v>
      </c>
      <c r="F106" s="94">
        <v>482</v>
      </c>
      <c r="H106" s="94">
        <v>893</v>
      </c>
      <c r="I106" s="36">
        <v>-94</v>
      </c>
      <c r="K106" s="36"/>
      <c r="L106" s="39">
        <v>2</v>
      </c>
      <c r="M106" s="94">
        <v>0</v>
      </c>
      <c r="N106" s="94">
        <v>801</v>
      </c>
      <c r="P106" s="94">
        <v>0</v>
      </c>
      <c r="Q106" s="94">
        <v>222</v>
      </c>
      <c r="R106" s="35">
        <v>222</v>
      </c>
      <c r="T106" s="94">
        <v>24</v>
      </c>
      <c r="U106" s="94">
        <v>30</v>
      </c>
      <c r="V106" s="35">
        <v>54</v>
      </c>
      <c r="X106" s="94">
        <v>1559</v>
      </c>
      <c r="Z106" s="94">
        <v>893</v>
      </c>
      <c r="AA106" s="94">
        <v>0</v>
      </c>
      <c r="AB106" s="94">
        <v>24</v>
      </c>
      <c r="AC106" s="36">
        <v>917</v>
      </c>
      <c r="AD106" s="36"/>
      <c r="AE106" s="36">
        <v>-94</v>
      </c>
      <c r="AF106" s="36">
        <v>5</v>
      </c>
      <c r="AG106" s="36">
        <v>-89</v>
      </c>
      <c r="AH106" s="36"/>
      <c r="AK106" s="36"/>
      <c r="AL106" s="36"/>
      <c r="AM106" s="36"/>
      <c r="AN106" s="36"/>
      <c r="AO106" s="36"/>
      <c r="AP106" s="36"/>
      <c r="AQ106" s="39">
        <v>2</v>
      </c>
      <c r="AR106" s="36"/>
      <c r="AS106" s="35">
        <v>429</v>
      </c>
      <c r="AT106" s="35">
        <v>222</v>
      </c>
      <c r="AU106" s="35">
        <v>30</v>
      </c>
      <c r="AV106" s="94">
        <v>681</v>
      </c>
      <c r="AW106" s="36"/>
      <c r="AX106" s="94">
        <v>16</v>
      </c>
      <c r="AY106" s="36"/>
      <c r="AZ106" s="94">
        <v>0</v>
      </c>
      <c r="BA106" s="94">
        <v>32</v>
      </c>
      <c r="BB106" s="35">
        <v>32</v>
      </c>
      <c r="BC106" s="36"/>
      <c r="BD106" s="36">
        <v>1559</v>
      </c>
    </row>
    <row r="107" spans="1:56">
      <c r="A107" s="13" t="s">
        <v>31</v>
      </c>
      <c r="B107" s="35">
        <v>420</v>
      </c>
      <c r="C107" s="102">
        <v>18</v>
      </c>
      <c r="D107" s="94">
        <v>5</v>
      </c>
      <c r="E107" s="94">
        <v>30</v>
      </c>
      <c r="F107" s="94">
        <v>473</v>
      </c>
      <c r="H107" s="94">
        <v>889</v>
      </c>
      <c r="I107" s="36">
        <v>41</v>
      </c>
      <c r="K107" s="36"/>
      <c r="L107" s="39">
        <v>-13</v>
      </c>
      <c r="M107" s="94">
        <v>0</v>
      </c>
      <c r="N107" s="94">
        <v>917</v>
      </c>
      <c r="P107" s="94">
        <v>0</v>
      </c>
      <c r="Q107" s="94">
        <v>246</v>
      </c>
      <c r="R107" s="35">
        <v>246</v>
      </c>
      <c r="T107" s="94">
        <v>26</v>
      </c>
      <c r="U107" s="94">
        <v>25</v>
      </c>
      <c r="V107" s="35">
        <v>51</v>
      </c>
      <c r="X107" s="94">
        <v>1687</v>
      </c>
      <c r="Z107" s="94">
        <v>889</v>
      </c>
      <c r="AA107" s="94">
        <v>0</v>
      </c>
      <c r="AB107" s="94">
        <v>26</v>
      </c>
      <c r="AC107" s="36">
        <v>915</v>
      </c>
      <c r="AD107" s="36"/>
      <c r="AE107" s="36">
        <v>41</v>
      </c>
      <c r="AF107" s="36">
        <v>5</v>
      </c>
      <c r="AG107" s="36">
        <v>46</v>
      </c>
      <c r="AH107" s="36"/>
      <c r="AK107" s="36"/>
      <c r="AL107" s="36"/>
      <c r="AM107" s="36"/>
      <c r="AN107" s="36"/>
      <c r="AO107" s="36"/>
      <c r="AP107" s="36"/>
      <c r="AQ107" s="39">
        <v>-13</v>
      </c>
      <c r="AR107" s="36"/>
      <c r="AS107" s="35">
        <v>420</v>
      </c>
      <c r="AT107" s="35">
        <v>246</v>
      </c>
      <c r="AU107" s="35">
        <v>25</v>
      </c>
      <c r="AV107" s="94">
        <v>691</v>
      </c>
      <c r="AW107" s="36"/>
      <c r="AX107" s="94">
        <v>18</v>
      </c>
      <c r="AY107" s="36"/>
      <c r="AZ107" s="94">
        <v>0</v>
      </c>
      <c r="BA107" s="94">
        <v>30</v>
      </c>
      <c r="BB107" s="35">
        <v>30</v>
      </c>
      <c r="BC107" s="36"/>
      <c r="BD107" s="36">
        <v>1687</v>
      </c>
    </row>
    <row r="108" spans="1:56">
      <c r="A108" s="13" t="s">
        <v>32</v>
      </c>
      <c r="B108" s="35">
        <v>482</v>
      </c>
      <c r="C108" s="102">
        <v>4</v>
      </c>
      <c r="D108" s="94">
        <v>6</v>
      </c>
      <c r="E108" s="94">
        <v>32</v>
      </c>
      <c r="F108" s="94">
        <v>524</v>
      </c>
      <c r="H108" s="94">
        <v>827</v>
      </c>
      <c r="I108" s="36">
        <v>13</v>
      </c>
      <c r="K108" s="36"/>
      <c r="L108" s="39">
        <v>-7</v>
      </c>
      <c r="M108" s="94">
        <v>0</v>
      </c>
      <c r="N108" s="94">
        <v>833</v>
      </c>
      <c r="P108" s="94">
        <v>0</v>
      </c>
      <c r="Q108" s="94">
        <v>233</v>
      </c>
      <c r="R108" s="35">
        <v>233</v>
      </c>
      <c r="T108" s="94">
        <v>27</v>
      </c>
      <c r="U108" s="94">
        <v>24</v>
      </c>
      <c r="V108" s="35">
        <v>51</v>
      </c>
      <c r="X108" s="94">
        <v>1641</v>
      </c>
      <c r="Z108" s="94">
        <v>827</v>
      </c>
      <c r="AA108" s="94">
        <v>0</v>
      </c>
      <c r="AB108" s="94">
        <v>27</v>
      </c>
      <c r="AC108" s="36">
        <v>854</v>
      </c>
      <c r="AD108" s="36"/>
      <c r="AE108" s="36">
        <v>13</v>
      </c>
      <c r="AF108" s="36">
        <v>6</v>
      </c>
      <c r="AG108" s="36">
        <v>19</v>
      </c>
      <c r="AH108" s="36"/>
      <c r="AK108" s="36"/>
      <c r="AL108" s="36"/>
      <c r="AM108" s="36"/>
      <c r="AN108" s="36"/>
      <c r="AO108" s="36"/>
      <c r="AP108" s="36"/>
      <c r="AQ108" s="39">
        <v>-7</v>
      </c>
      <c r="AR108" s="36"/>
      <c r="AS108" s="35">
        <v>482</v>
      </c>
      <c r="AT108" s="35">
        <v>233</v>
      </c>
      <c r="AU108" s="35">
        <v>24</v>
      </c>
      <c r="AV108" s="94">
        <v>739</v>
      </c>
      <c r="AW108" s="36"/>
      <c r="AX108" s="94">
        <v>4</v>
      </c>
      <c r="AY108" s="36"/>
      <c r="AZ108" s="94">
        <v>0</v>
      </c>
      <c r="BA108" s="94">
        <v>32</v>
      </c>
      <c r="BB108" s="35">
        <v>32</v>
      </c>
      <c r="BC108" s="36"/>
      <c r="BD108" s="36">
        <v>1641</v>
      </c>
    </row>
    <row r="109" spans="1:56">
      <c r="A109" s="13" t="s">
        <v>33</v>
      </c>
      <c r="B109" s="35">
        <v>482</v>
      </c>
      <c r="C109" s="102">
        <v>18</v>
      </c>
      <c r="D109" s="94">
        <v>6</v>
      </c>
      <c r="E109" s="94">
        <v>32</v>
      </c>
      <c r="F109" s="94">
        <v>538</v>
      </c>
      <c r="H109" s="94">
        <v>1036</v>
      </c>
      <c r="I109" s="36">
        <v>955</v>
      </c>
      <c r="J109" s="94">
        <v>747</v>
      </c>
      <c r="K109" s="36">
        <v>208</v>
      </c>
      <c r="L109" s="39">
        <v>17</v>
      </c>
      <c r="M109" s="94">
        <v>0</v>
      </c>
      <c r="N109" s="94">
        <v>2008</v>
      </c>
      <c r="P109" s="94">
        <v>0</v>
      </c>
      <c r="Q109" s="94">
        <v>249</v>
      </c>
      <c r="R109" s="35">
        <v>249</v>
      </c>
      <c r="T109" s="94">
        <v>27</v>
      </c>
      <c r="U109" s="94">
        <v>40</v>
      </c>
      <c r="V109" s="35">
        <v>67</v>
      </c>
      <c r="X109" s="94">
        <v>2862</v>
      </c>
      <c r="Z109" s="94">
        <v>1036</v>
      </c>
      <c r="AA109" s="94">
        <v>0</v>
      </c>
      <c r="AB109" s="94">
        <v>27</v>
      </c>
      <c r="AC109" s="36">
        <v>1063</v>
      </c>
      <c r="AD109" s="36"/>
      <c r="AE109" s="36">
        <v>955</v>
      </c>
      <c r="AF109" s="36">
        <v>6</v>
      </c>
      <c r="AG109" s="36">
        <v>961</v>
      </c>
      <c r="AH109" s="36"/>
      <c r="AI109" s="94">
        <v>747</v>
      </c>
      <c r="AJ109" s="94">
        <v>6</v>
      </c>
      <c r="AK109" s="36">
        <v>753</v>
      </c>
      <c r="AL109" s="36"/>
      <c r="AM109" s="36">
        <v>208</v>
      </c>
      <c r="AN109" s="36">
        <v>0</v>
      </c>
      <c r="AO109" s="36">
        <v>208</v>
      </c>
      <c r="AP109" s="36"/>
      <c r="AQ109" s="39">
        <v>17</v>
      </c>
      <c r="AR109" s="36"/>
      <c r="AS109" s="35">
        <v>482</v>
      </c>
      <c r="AT109" s="35">
        <v>249</v>
      </c>
      <c r="AU109" s="35">
        <v>40</v>
      </c>
      <c r="AV109" s="94">
        <v>771</v>
      </c>
      <c r="AW109" s="36"/>
      <c r="AX109" s="94">
        <v>18</v>
      </c>
      <c r="AY109" s="36"/>
      <c r="AZ109" s="94">
        <v>0</v>
      </c>
      <c r="BA109" s="94">
        <v>32</v>
      </c>
      <c r="BB109" s="35">
        <v>32</v>
      </c>
      <c r="BC109" s="36"/>
      <c r="BD109" s="36">
        <v>2862</v>
      </c>
    </row>
    <row r="110" spans="1:56">
      <c r="A110" s="13" t="s">
        <v>34</v>
      </c>
      <c r="B110" s="35">
        <v>483</v>
      </c>
      <c r="C110" s="102">
        <v>20</v>
      </c>
      <c r="D110" s="94">
        <v>6</v>
      </c>
      <c r="E110" s="94">
        <v>32</v>
      </c>
      <c r="F110" s="94">
        <v>541</v>
      </c>
      <c r="H110" s="94">
        <v>968</v>
      </c>
      <c r="I110" s="36">
        <v>-77</v>
      </c>
      <c r="J110" s="94">
        <v>-82</v>
      </c>
      <c r="K110" s="36">
        <v>5</v>
      </c>
      <c r="L110" s="39">
        <v>1</v>
      </c>
      <c r="M110" s="94">
        <v>0</v>
      </c>
      <c r="N110" s="94">
        <v>892</v>
      </c>
      <c r="P110" s="94">
        <v>0</v>
      </c>
      <c r="Q110" s="94">
        <v>258</v>
      </c>
      <c r="R110" s="35">
        <v>258</v>
      </c>
      <c r="T110" s="94">
        <v>29</v>
      </c>
      <c r="U110" s="94">
        <v>30</v>
      </c>
      <c r="V110" s="35">
        <v>59</v>
      </c>
      <c r="X110" s="94">
        <v>1750</v>
      </c>
      <c r="Z110" s="94">
        <v>968</v>
      </c>
      <c r="AA110" s="94">
        <v>0</v>
      </c>
      <c r="AB110" s="94">
        <v>29</v>
      </c>
      <c r="AC110" s="36">
        <v>997</v>
      </c>
      <c r="AD110" s="36"/>
      <c r="AE110" s="36">
        <v>-77</v>
      </c>
      <c r="AF110" s="36">
        <v>6</v>
      </c>
      <c r="AG110" s="36">
        <v>-71</v>
      </c>
      <c r="AH110" s="36"/>
      <c r="AI110" s="94">
        <v>-82</v>
      </c>
      <c r="AJ110" s="94">
        <v>5</v>
      </c>
      <c r="AK110" s="36">
        <v>-77</v>
      </c>
      <c r="AL110" s="36"/>
      <c r="AM110" s="36">
        <v>5</v>
      </c>
      <c r="AN110" s="36">
        <v>1</v>
      </c>
      <c r="AO110" s="36">
        <v>6</v>
      </c>
      <c r="AP110" s="36"/>
      <c r="AQ110" s="39">
        <v>1</v>
      </c>
      <c r="AR110" s="36"/>
      <c r="AS110" s="35">
        <v>483</v>
      </c>
      <c r="AT110" s="35">
        <v>258</v>
      </c>
      <c r="AU110" s="35">
        <v>30</v>
      </c>
      <c r="AV110" s="94">
        <v>771</v>
      </c>
      <c r="AW110" s="36"/>
      <c r="AX110" s="94">
        <v>20</v>
      </c>
      <c r="AY110" s="36"/>
      <c r="AZ110" s="94">
        <v>0</v>
      </c>
      <c r="BA110" s="94">
        <v>32</v>
      </c>
      <c r="BB110" s="35">
        <v>32</v>
      </c>
      <c r="BC110" s="36"/>
      <c r="BD110" s="36">
        <v>1750</v>
      </c>
    </row>
    <row r="111" spans="1:56">
      <c r="A111" s="13" t="s">
        <v>35</v>
      </c>
      <c r="B111" s="35">
        <v>505</v>
      </c>
      <c r="C111" s="102">
        <v>19</v>
      </c>
      <c r="D111" s="94">
        <v>6</v>
      </c>
      <c r="E111" s="94">
        <v>31</v>
      </c>
      <c r="F111" s="94">
        <v>561</v>
      </c>
      <c r="H111" s="94">
        <v>903</v>
      </c>
      <c r="I111" s="36">
        <v>15</v>
      </c>
      <c r="J111" s="94">
        <v>11</v>
      </c>
      <c r="K111" s="36">
        <v>4</v>
      </c>
      <c r="L111" s="39">
        <v>-7</v>
      </c>
      <c r="M111" s="94">
        <v>0</v>
      </c>
      <c r="N111" s="94">
        <v>911</v>
      </c>
      <c r="P111" s="94">
        <v>0</v>
      </c>
      <c r="Q111" s="94">
        <v>260</v>
      </c>
      <c r="R111" s="35">
        <v>260</v>
      </c>
      <c r="T111" s="94">
        <v>29</v>
      </c>
      <c r="U111" s="94">
        <v>33</v>
      </c>
      <c r="V111" s="35">
        <v>62</v>
      </c>
      <c r="X111" s="94">
        <v>1794</v>
      </c>
      <c r="Z111" s="94">
        <v>903</v>
      </c>
      <c r="AA111" s="94">
        <v>0</v>
      </c>
      <c r="AB111" s="94">
        <v>29</v>
      </c>
      <c r="AC111" s="36">
        <v>932</v>
      </c>
      <c r="AD111" s="36"/>
      <c r="AE111" s="36">
        <v>15</v>
      </c>
      <c r="AF111" s="36">
        <v>6</v>
      </c>
      <c r="AG111" s="36">
        <v>21</v>
      </c>
      <c r="AH111" s="36"/>
      <c r="AI111" s="94">
        <v>11</v>
      </c>
      <c r="AJ111" s="94">
        <v>6</v>
      </c>
      <c r="AK111" s="36">
        <v>17</v>
      </c>
      <c r="AL111" s="36"/>
      <c r="AM111" s="36">
        <v>4</v>
      </c>
      <c r="AN111" s="36">
        <v>0</v>
      </c>
      <c r="AO111" s="36">
        <v>4</v>
      </c>
      <c r="AP111" s="36"/>
      <c r="AQ111" s="39">
        <v>-7</v>
      </c>
      <c r="AR111" s="36"/>
      <c r="AS111" s="35">
        <v>505</v>
      </c>
      <c r="AT111" s="35">
        <v>260</v>
      </c>
      <c r="AU111" s="35">
        <v>33</v>
      </c>
      <c r="AV111" s="94">
        <v>798</v>
      </c>
      <c r="AW111" s="36"/>
      <c r="AX111" s="94">
        <v>19</v>
      </c>
      <c r="AY111" s="36"/>
      <c r="AZ111" s="94">
        <v>0</v>
      </c>
      <c r="BA111" s="94">
        <v>31</v>
      </c>
      <c r="BB111" s="35">
        <v>31</v>
      </c>
      <c r="BC111" s="36"/>
      <c r="BD111" s="36">
        <v>1794</v>
      </c>
    </row>
    <row r="112" spans="1:56">
      <c r="A112" s="13" t="s">
        <v>36</v>
      </c>
      <c r="B112" s="35">
        <v>520</v>
      </c>
      <c r="C112" s="102">
        <v>6</v>
      </c>
      <c r="D112" s="94">
        <v>6</v>
      </c>
      <c r="E112" s="94">
        <v>32</v>
      </c>
      <c r="F112" s="94">
        <v>564</v>
      </c>
      <c r="H112" s="94">
        <v>891</v>
      </c>
      <c r="I112" s="36">
        <v>6</v>
      </c>
      <c r="J112" s="94">
        <v>2</v>
      </c>
      <c r="K112" s="36">
        <v>4</v>
      </c>
      <c r="L112" s="39">
        <v>-5</v>
      </c>
      <c r="M112" s="94">
        <v>0</v>
      </c>
      <c r="N112" s="94">
        <v>892</v>
      </c>
      <c r="P112" s="94">
        <v>0</v>
      </c>
      <c r="Q112" s="94">
        <v>264</v>
      </c>
      <c r="R112" s="35">
        <v>264</v>
      </c>
      <c r="T112" s="94">
        <v>33</v>
      </c>
      <c r="U112" s="94">
        <v>29</v>
      </c>
      <c r="V112" s="35">
        <v>62</v>
      </c>
      <c r="X112" s="94">
        <v>1782</v>
      </c>
      <c r="Z112" s="94">
        <v>891</v>
      </c>
      <c r="AA112" s="94">
        <v>0</v>
      </c>
      <c r="AB112" s="94">
        <v>33</v>
      </c>
      <c r="AC112" s="36">
        <v>924</v>
      </c>
      <c r="AD112" s="36"/>
      <c r="AE112" s="36">
        <v>6</v>
      </c>
      <c r="AF112" s="36">
        <v>6</v>
      </c>
      <c r="AG112" s="36">
        <v>12</v>
      </c>
      <c r="AH112" s="36"/>
      <c r="AI112" s="94">
        <v>2</v>
      </c>
      <c r="AJ112" s="94">
        <v>5</v>
      </c>
      <c r="AK112" s="36">
        <v>7</v>
      </c>
      <c r="AL112" s="36"/>
      <c r="AM112" s="36">
        <v>4</v>
      </c>
      <c r="AN112" s="36">
        <v>1</v>
      </c>
      <c r="AO112" s="36">
        <v>5</v>
      </c>
      <c r="AP112" s="36"/>
      <c r="AQ112" s="39">
        <v>-5</v>
      </c>
      <c r="AR112" s="36"/>
      <c r="AS112" s="35">
        <v>520</v>
      </c>
      <c r="AT112" s="35">
        <v>264</v>
      </c>
      <c r="AU112" s="35">
        <v>29</v>
      </c>
      <c r="AV112" s="94">
        <v>813</v>
      </c>
      <c r="AW112" s="36"/>
      <c r="AX112" s="94">
        <v>6</v>
      </c>
      <c r="AY112" s="36"/>
      <c r="AZ112" s="94">
        <v>0</v>
      </c>
      <c r="BA112" s="94">
        <v>32</v>
      </c>
      <c r="BB112" s="35">
        <v>32</v>
      </c>
      <c r="BC112" s="36"/>
      <c r="BD112" s="36">
        <v>1782</v>
      </c>
    </row>
    <row r="113" spans="1:56">
      <c r="A113" s="13" t="s">
        <v>37</v>
      </c>
      <c r="B113" s="35">
        <v>525</v>
      </c>
      <c r="C113" s="102">
        <v>23</v>
      </c>
      <c r="D113" s="94">
        <v>6</v>
      </c>
      <c r="E113" s="94">
        <v>35</v>
      </c>
      <c r="F113" s="94">
        <v>589</v>
      </c>
      <c r="H113" s="94">
        <v>1117</v>
      </c>
      <c r="I113" s="36">
        <v>878</v>
      </c>
      <c r="J113" s="94">
        <v>685</v>
      </c>
      <c r="K113" s="36">
        <v>193</v>
      </c>
      <c r="L113" s="39">
        <v>18</v>
      </c>
      <c r="M113" s="94">
        <v>0</v>
      </c>
      <c r="N113" s="94">
        <v>2013</v>
      </c>
      <c r="P113" s="94">
        <v>0</v>
      </c>
      <c r="Q113" s="94">
        <v>291</v>
      </c>
      <c r="R113" s="35">
        <v>291</v>
      </c>
      <c r="T113" s="94">
        <v>33</v>
      </c>
      <c r="U113" s="94">
        <v>48</v>
      </c>
      <c r="V113" s="35">
        <v>81</v>
      </c>
      <c r="X113" s="94">
        <v>2974</v>
      </c>
      <c r="Z113" s="94">
        <v>1117</v>
      </c>
      <c r="AA113" s="94">
        <v>0</v>
      </c>
      <c r="AB113" s="94">
        <v>33</v>
      </c>
      <c r="AC113" s="36">
        <v>1150</v>
      </c>
      <c r="AD113" s="36"/>
      <c r="AE113" s="36">
        <v>878</v>
      </c>
      <c r="AF113" s="36">
        <v>6</v>
      </c>
      <c r="AG113" s="36">
        <v>884</v>
      </c>
      <c r="AH113" s="36"/>
      <c r="AI113" s="94">
        <v>685</v>
      </c>
      <c r="AJ113" s="94">
        <v>6</v>
      </c>
      <c r="AK113" s="36">
        <v>691</v>
      </c>
      <c r="AL113" s="36"/>
      <c r="AM113" s="36">
        <v>193</v>
      </c>
      <c r="AN113" s="36">
        <v>0</v>
      </c>
      <c r="AO113" s="36">
        <v>193</v>
      </c>
      <c r="AP113" s="36"/>
      <c r="AQ113" s="39">
        <v>18</v>
      </c>
      <c r="AR113" s="36"/>
      <c r="AS113" s="35">
        <v>525</v>
      </c>
      <c r="AT113" s="35">
        <v>291</v>
      </c>
      <c r="AU113" s="35">
        <v>48</v>
      </c>
      <c r="AV113" s="94">
        <v>864</v>
      </c>
      <c r="AW113" s="36"/>
      <c r="AX113" s="94">
        <v>23</v>
      </c>
      <c r="AY113" s="36"/>
      <c r="AZ113" s="94">
        <v>0</v>
      </c>
      <c r="BA113" s="94">
        <v>35</v>
      </c>
      <c r="BB113" s="35">
        <v>35</v>
      </c>
      <c r="BC113" s="36"/>
      <c r="BD113" s="36">
        <v>2974</v>
      </c>
    </row>
    <row r="114" spans="1:56">
      <c r="A114" s="13" t="s">
        <v>38</v>
      </c>
      <c r="B114" s="35">
        <v>517</v>
      </c>
      <c r="C114" s="102">
        <v>23</v>
      </c>
      <c r="D114" s="94">
        <v>6</v>
      </c>
      <c r="E114" s="94">
        <v>34</v>
      </c>
      <c r="F114" s="94">
        <v>580</v>
      </c>
      <c r="H114" s="94">
        <v>1065</v>
      </c>
      <c r="I114" s="36">
        <v>-93</v>
      </c>
      <c r="J114" s="94">
        <v>-97</v>
      </c>
      <c r="K114" s="36">
        <v>4</v>
      </c>
      <c r="L114" s="39">
        <v>1</v>
      </c>
      <c r="M114" s="94">
        <v>0</v>
      </c>
      <c r="N114" s="94">
        <v>973</v>
      </c>
      <c r="P114" s="94">
        <v>0</v>
      </c>
      <c r="Q114" s="94">
        <v>287</v>
      </c>
      <c r="R114" s="35">
        <v>287</v>
      </c>
      <c r="T114" s="94">
        <v>34</v>
      </c>
      <c r="U114" s="94">
        <v>41</v>
      </c>
      <c r="V114" s="35">
        <v>75</v>
      </c>
      <c r="X114" s="94">
        <v>1915</v>
      </c>
      <c r="Z114" s="94">
        <v>1065</v>
      </c>
      <c r="AA114" s="94">
        <v>0</v>
      </c>
      <c r="AB114" s="94">
        <v>34</v>
      </c>
      <c r="AC114" s="36">
        <v>1099</v>
      </c>
      <c r="AD114" s="36"/>
      <c r="AE114" s="36">
        <v>-93</v>
      </c>
      <c r="AF114" s="36">
        <v>6</v>
      </c>
      <c r="AG114" s="36">
        <v>-87</v>
      </c>
      <c r="AH114" s="36"/>
      <c r="AI114" s="94">
        <v>-97</v>
      </c>
      <c r="AJ114" s="94">
        <v>5</v>
      </c>
      <c r="AK114" s="36">
        <v>-92</v>
      </c>
      <c r="AL114" s="36"/>
      <c r="AM114" s="36">
        <v>4</v>
      </c>
      <c r="AN114" s="36">
        <v>1</v>
      </c>
      <c r="AO114" s="36">
        <v>5</v>
      </c>
      <c r="AP114" s="36"/>
      <c r="AQ114" s="39">
        <v>1</v>
      </c>
      <c r="AR114" s="36"/>
      <c r="AS114" s="35">
        <v>517</v>
      </c>
      <c r="AT114" s="35">
        <v>287</v>
      </c>
      <c r="AU114" s="35">
        <v>41</v>
      </c>
      <c r="AV114" s="94">
        <v>845</v>
      </c>
      <c r="AW114" s="36"/>
      <c r="AX114" s="94">
        <v>23</v>
      </c>
      <c r="AY114" s="36"/>
      <c r="AZ114" s="94">
        <v>0</v>
      </c>
      <c r="BA114" s="94">
        <v>34</v>
      </c>
      <c r="BB114" s="35">
        <v>34</v>
      </c>
      <c r="BC114" s="36"/>
      <c r="BD114" s="36">
        <v>1915</v>
      </c>
    </row>
    <row r="115" spans="1:56">
      <c r="A115" s="13" t="s">
        <v>39</v>
      </c>
      <c r="B115" s="35">
        <v>509</v>
      </c>
      <c r="C115" s="102">
        <v>19</v>
      </c>
      <c r="D115" s="94">
        <v>7</v>
      </c>
      <c r="E115" s="94">
        <v>35</v>
      </c>
      <c r="F115" s="94">
        <v>570</v>
      </c>
      <c r="H115" s="94">
        <v>1052</v>
      </c>
      <c r="I115" s="36">
        <v>12</v>
      </c>
      <c r="J115" s="94">
        <v>8</v>
      </c>
      <c r="K115" s="36">
        <v>4</v>
      </c>
      <c r="L115" s="39">
        <v>-7</v>
      </c>
      <c r="M115" s="94">
        <v>0</v>
      </c>
      <c r="N115" s="94">
        <v>1057</v>
      </c>
      <c r="P115" s="94">
        <v>0</v>
      </c>
      <c r="Q115" s="94">
        <v>288</v>
      </c>
      <c r="R115" s="35">
        <v>288</v>
      </c>
      <c r="T115" s="94">
        <v>31</v>
      </c>
      <c r="U115" s="94">
        <v>35</v>
      </c>
      <c r="V115" s="35">
        <v>66</v>
      </c>
      <c r="X115" s="94">
        <v>1981</v>
      </c>
      <c r="Z115" s="94">
        <v>1052</v>
      </c>
      <c r="AA115" s="94">
        <v>0</v>
      </c>
      <c r="AB115" s="94">
        <v>31</v>
      </c>
      <c r="AC115" s="36">
        <v>1083</v>
      </c>
      <c r="AD115" s="36"/>
      <c r="AE115" s="36">
        <v>12</v>
      </c>
      <c r="AF115" s="36">
        <v>7</v>
      </c>
      <c r="AG115" s="36">
        <v>19</v>
      </c>
      <c r="AH115" s="36"/>
      <c r="AI115" s="94">
        <v>8</v>
      </c>
      <c r="AJ115" s="94">
        <v>6</v>
      </c>
      <c r="AK115" s="36">
        <v>14</v>
      </c>
      <c r="AL115" s="36"/>
      <c r="AM115" s="36">
        <v>4</v>
      </c>
      <c r="AN115" s="36">
        <v>1</v>
      </c>
      <c r="AO115" s="36">
        <v>5</v>
      </c>
      <c r="AP115" s="36"/>
      <c r="AQ115" s="39">
        <v>-7</v>
      </c>
      <c r="AR115" s="36"/>
      <c r="AS115" s="35">
        <v>509</v>
      </c>
      <c r="AT115" s="35">
        <v>288</v>
      </c>
      <c r="AU115" s="35">
        <v>35</v>
      </c>
      <c r="AV115" s="94">
        <v>832</v>
      </c>
      <c r="AW115" s="36"/>
      <c r="AX115" s="94">
        <v>19</v>
      </c>
      <c r="AY115" s="36"/>
      <c r="AZ115" s="94">
        <v>0</v>
      </c>
      <c r="BA115" s="94">
        <v>35</v>
      </c>
      <c r="BB115" s="35">
        <v>35</v>
      </c>
      <c r="BC115" s="36"/>
      <c r="BD115" s="36">
        <v>1981</v>
      </c>
    </row>
    <row r="116" spans="1:56">
      <c r="A116" s="13" t="s">
        <v>40</v>
      </c>
      <c r="B116" s="35">
        <v>535</v>
      </c>
      <c r="C116" s="102">
        <v>9</v>
      </c>
      <c r="D116" s="94">
        <v>7</v>
      </c>
      <c r="E116" s="94">
        <v>36</v>
      </c>
      <c r="F116" s="94">
        <v>587</v>
      </c>
      <c r="H116" s="94">
        <v>978</v>
      </c>
      <c r="I116" s="36">
        <v>41</v>
      </c>
      <c r="J116" s="94">
        <v>37</v>
      </c>
      <c r="K116" s="36">
        <v>4</v>
      </c>
      <c r="L116" s="39">
        <v>-6</v>
      </c>
      <c r="M116" s="94">
        <v>0</v>
      </c>
      <c r="N116" s="94">
        <v>1013</v>
      </c>
      <c r="P116" s="94">
        <v>0</v>
      </c>
      <c r="Q116" s="94">
        <v>293</v>
      </c>
      <c r="R116" s="35">
        <v>293</v>
      </c>
      <c r="T116" s="94">
        <v>37</v>
      </c>
      <c r="U116" s="94">
        <v>39</v>
      </c>
      <c r="V116" s="35">
        <v>76</v>
      </c>
      <c r="X116" s="94">
        <v>1969</v>
      </c>
      <c r="Z116" s="94">
        <v>978</v>
      </c>
      <c r="AA116" s="94">
        <v>0</v>
      </c>
      <c r="AB116" s="94">
        <v>37</v>
      </c>
      <c r="AC116" s="36">
        <v>1015</v>
      </c>
      <c r="AD116" s="36"/>
      <c r="AE116" s="36">
        <v>41</v>
      </c>
      <c r="AF116" s="36">
        <v>7</v>
      </c>
      <c r="AG116" s="36">
        <v>48</v>
      </c>
      <c r="AH116" s="36"/>
      <c r="AI116" s="94">
        <v>37</v>
      </c>
      <c r="AJ116" s="94">
        <v>6</v>
      </c>
      <c r="AK116" s="36">
        <v>43</v>
      </c>
      <c r="AL116" s="36"/>
      <c r="AM116" s="36">
        <v>4</v>
      </c>
      <c r="AN116" s="36">
        <v>1</v>
      </c>
      <c r="AO116" s="36">
        <v>5</v>
      </c>
      <c r="AP116" s="36"/>
      <c r="AQ116" s="39">
        <v>-6</v>
      </c>
      <c r="AR116" s="36"/>
      <c r="AS116" s="35">
        <v>535</v>
      </c>
      <c r="AT116" s="35">
        <v>293</v>
      </c>
      <c r="AU116" s="35">
        <v>39</v>
      </c>
      <c r="AV116" s="94">
        <v>867</v>
      </c>
      <c r="AW116" s="36"/>
      <c r="AX116" s="94">
        <v>9</v>
      </c>
      <c r="AY116" s="36"/>
      <c r="AZ116" s="94">
        <v>0</v>
      </c>
      <c r="BA116" s="94">
        <v>36</v>
      </c>
      <c r="BB116" s="35">
        <v>36</v>
      </c>
      <c r="BC116" s="36"/>
      <c r="BD116" s="36">
        <v>1969</v>
      </c>
    </row>
    <row r="117" spans="1:56">
      <c r="A117" s="13" t="s">
        <v>41</v>
      </c>
      <c r="B117" s="35">
        <v>554</v>
      </c>
      <c r="C117" s="102">
        <v>27</v>
      </c>
      <c r="D117" s="94">
        <v>7</v>
      </c>
      <c r="E117" s="94">
        <v>37</v>
      </c>
      <c r="F117" s="94">
        <v>625</v>
      </c>
      <c r="H117" s="94">
        <v>1221</v>
      </c>
      <c r="I117" s="36">
        <v>936</v>
      </c>
      <c r="J117" s="94">
        <v>712</v>
      </c>
      <c r="K117" s="36">
        <v>224</v>
      </c>
      <c r="L117" s="39">
        <v>17</v>
      </c>
      <c r="M117" s="94">
        <v>0</v>
      </c>
      <c r="N117" s="94">
        <v>2174</v>
      </c>
      <c r="P117" s="94">
        <v>0</v>
      </c>
      <c r="Q117" s="94">
        <v>301</v>
      </c>
      <c r="R117" s="35">
        <v>301</v>
      </c>
      <c r="T117" s="94">
        <v>36</v>
      </c>
      <c r="U117" s="94">
        <v>56</v>
      </c>
      <c r="V117" s="35">
        <v>92</v>
      </c>
      <c r="X117" s="94">
        <v>3192</v>
      </c>
      <c r="Z117" s="94">
        <v>1221</v>
      </c>
      <c r="AA117" s="94">
        <v>0</v>
      </c>
      <c r="AB117" s="94">
        <v>36</v>
      </c>
      <c r="AC117" s="36">
        <v>1257</v>
      </c>
      <c r="AD117" s="36"/>
      <c r="AE117" s="36">
        <v>936</v>
      </c>
      <c r="AF117" s="36">
        <v>7</v>
      </c>
      <c r="AG117" s="36">
        <v>943</v>
      </c>
      <c r="AH117" s="36"/>
      <c r="AI117" s="94">
        <v>712</v>
      </c>
      <c r="AJ117" s="94">
        <v>7</v>
      </c>
      <c r="AK117" s="36">
        <v>719</v>
      </c>
      <c r="AL117" s="36"/>
      <c r="AM117" s="36">
        <v>224</v>
      </c>
      <c r="AN117" s="36">
        <v>0</v>
      </c>
      <c r="AO117" s="36">
        <v>224</v>
      </c>
      <c r="AP117" s="36"/>
      <c r="AQ117" s="39">
        <v>17</v>
      </c>
      <c r="AR117" s="36"/>
      <c r="AS117" s="35">
        <v>554</v>
      </c>
      <c r="AT117" s="35">
        <v>301</v>
      </c>
      <c r="AU117" s="35">
        <v>56</v>
      </c>
      <c r="AV117" s="94">
        <v>911</v>
      </c>
      <c r="AW117" s="36"/>
      <c r="AX117" s="94">
        <v>27</v>
      </c>
      <c r="AY117" s="36"/>
      <c r="AZ117" s="94">
        <v>0</v>
      </c>
      <c r="BA117" s="94">
        <v>37</v>
      </c>
      <c r="BB117" s="35">
        <v>37</v>
      </c>
      <c r="BC117" s="36"/>
      <c r="BD117" s="36">
        <v>3192</v>
      </c>
    </row>
    <row r="118" spans="1:56">
      <c r="A118" s="13" t="s">
        <v>42</v>
      </c>
      <c r="B118" s="35">
        <v>605</v>
      </c>
      <c r="C118" s="102">
        <v>28</v>
      </c>
      <c r="D118" s="94">
        <v>7</v>
      </c>
      <c r="E118" s="94">
        <v>38</v>
      </c>
      <c r="F118" s="94">
        <v>678</v>
      </c>
      <c r="H118" s="94">
        <v>1256</v>
      </c>
      <c r="I118" s="36">
        <v>-73</v>
      </c>
      <c r="J118" s="94">
        <v>-78</v>
      </c>
      <c r="K118" s="36">
        <v>5</v>
      </c>
      <c r="L118" s="39">
        <v>1</v>
      </c>
      <c r="M118" s="94">
        <v>0</v>
      </c>
      <c r="N118" s="94">
        <v>1184</v>
      </c>
      <c r="P118" s="94">
        <v>0</v>
      </c>
      <c r="Q118" s="94">
        <v>314</v>
      </c>
      <c r="R118" s="35">
        <v>314</v>
      </c>
      <c r="T118" s="94">
        <v>36</v>
      </c>
      <c r="U118" s="94">
        <v>43</v>
      </c>
      <c r="V118" s="35">
        <v>79</v>
      </c>
      <c r="X118" s="94">
        <v>2255</v>
      </c>
      <c r="Z118" s="94">
        <v>1256</v>
      </c>
      <c r="AA118" s="94">
        <v>0</v>
      </c>
      <c r="AB118" s="94">
        <v>36</v>
      </c>
      <c r="AC118" s="36">
        <v>1292</v>
      </c>
      <c r="AD118" s="36"/>
      <c r="AE118" s="36">
        <v>-73</v>
      </c>
      <c r="AF118" s="36">
        <v>7</v>
      </c>
      <c r="AG118" s="36">
        <v>-66</v>
      </c>
      <c r="AH118" s="36"/>
      <c r="AI118" s="94">
        <v>-78</v>
      </c>
      <c r="AJ118" s="94">
        <v>6</v>
      </c>
      <c r="AK118" s="36">
        <v>-72</v>
      </c>
      <c r="AL118" s="36"/>
      <c r="AM118" s="36">
        <v>5</v>
      </c>
      <c r="AN118" s="36">
        <v>1</v>
      </c>
      <c r="AO118" s="36">
        <v>6</v>
      </c>
      <c r="AP118" s="36"/>
      <c r="AQ118" s="39">
        <v>1</v>
      </c>
      <c r="AR118" s="36"/>
      <c r="AS118" s="35">
        <v>605</v>
      </c>
      <c r="AT118" s="35">
        <v>314</v>
      </c>
      <c r="AU118" s="35">
        <v>43</v>
      </c>
      <c r="AV118" s="94">
        <v>962</v>
      </c>
      <c r="AW118" s="36"/>
      <c r="AX118" s="94">
        <v>28</v>
      </c>
      <c r="AY118" s="36"/>
      <c r="AZ118" s="94">
        <v>0</v>
      </c>
      <c r="BA118" s="94">
        <v>38</v>
      </c>
      <c r="BB118" s="35">
        <v>38</v>
      </c>
      <c r="BC118" s="36"/>
      <c r="BD118" s="36">
        <v>2255</v>
      </c>
    </row>
    <row r="119" spans="1:56">
      <c r="A119" s="13" t="s">
        <v>43</v>
      </c>
      <c r="B119" s="35">
        <v>609</v>
      </c>
      <c r="C119" s="102">
        <v>21</v>
      </c>
      <c r="D119" s="94">
        <v>7</v>
      </c>
      <c r="E119" s="94">
        <v>37</v>
      </c>
      <c r="F119" s="94">
        <v>674</v>
      </c>
      <c r="H119" s="94">
        <v>1262</v>
      </c>
      <c r="I119" s="36">
        <v>5</v>
      </c>
      <c r="J119" s="94">
        <v>0</v>
      </c>
      <c r="K119" s="36">
        <v>5</v>
      </c>
      <c r="L119" s="39">
        <v>-8</v>
      </c>
      <c r="M119" s="94">
        <v>0</v>
      </c>
      <c r="N119" s="94">
        <v>1259</v>
      </c>
      <c r="P119" s="94">
        <v>0</v>
      </c>
      <c r="Q119" s="94">
        <v>312</v>
      </c>
      <c r="R119" s="35">
        <v>312</v>
      </c>
      <c r="T119" s="94">
        <v>35</v>
      </c>
      <c r="U119" s="94">
        <v>43</v>
      </c>
      <c r="V119" s="35">
        <v>78</v>
      </c>
      <c r="X119" s="94">
        <v>2323</v>
      </c>
      <c r="Z119" s="94">
        <v>1262</v>
      </c>
      <c r="AA119" s="94">
        <v>0</v>
      </c>
      <c r="AB119" s="94">
        <v>35</v>
      </c>
      <c r="AC119" s="36">
        <v>1297</v>
      </c>
      <c r="AD119" s="36"/>
      <c r="AE119" s="36">
        <v>5</v>
      </c>
      <c r="AF119" s="36">
        <v>7</v>
      </c>
      <c r="AG119" s="36">
        <v>12</v>
      </c>
      <c r="AH119" s="36"/>
      <c r="AI119" s="94">
        <v>0</v>
      </c>
      <c r="AJ119" s="94">
        <v>6</v>
      </c>
      <c r="AK119" s="36">
        <v>6</v>
      </c>
      <c r="AL119" s="36"/>
      <c r="AM119" s="36">
        <v>5</v>
      </c>
      <c r="AN119" s="36">
        <v>1</v>
      </c>
      <c r="AO119" s="36">
        <v>6</v>
      </c>
      <c r="AP119" s="36"/>
      <c r="AQ119" s="39">
        <v>-8</v>
      </c>
      <c r="AR119" s="36"/>
      <c r="AS119" s="35">
        <v>609</v>
      </c>
      <c r="AT119" s="35">
        <v>312</v>
      </c>
      <c r="AU119" s="35">
        <v>43</v>
      </c>
      <c r="AV119" s="94">
        <v>964</v>
      </c>
      <c r="AW119" s="36"/>
      <c r="AX119" s="94">
        <v>21</v>
      </c>
      <c r="AY119" s="36"/>
      <c r="AZ119" s="94">
        <v>0</v>
      </c>
      <c r="BA119" s="94">
        <v>37</v>
      </c>
      <c r="BB119" s="35">
        <v>37</v>
      </c>
      <c r="BC119" s="36"/>
      <c r="BD119" s="36">
        <v>2323</v>
      </c>
    </row>
    <row r="120" spans="1:56">
      <c r="A120" s="13" t="s">
        <v>44</v>
      </c>
      <c r="B120" s="35">
        <v>629</v>
      </c>
      <c r="C120" s="102">
        <v>13</v>
      </c>
      <c r="D120" s="94">
        <v>7</v>
      </c>
      <c r="E120" s="94">
        <v>38</v>
      </c>
      <c r="F120" s="94">
        <v>687</v>
      </c>
      <c r="H120" s="94">
        <v>1261</v>
      </c>
      <c r="I120" s="36">
        <v>-69</v>
      </c>
      <c r="J120" s="94">
        <v>-73</v>
      </c>
      <c r="K120" s="36">
        <v>4</v>
      </c>
      <c r="L120" s="39">
        <v>-7</v>
      </c>
      <c r="M120" s="94">
        <v>0</v>
      </c>
      <c r="N120" s="94">
        <v>1185</v>
      </c>
      <c r="P120" s="94">
        <v>0</v>
      </c>
      <c r="Q120" s="94">
        <v>322</v>
      </c>
      <c r="R120" s="35">
        <v>322</v>
      </c>
      <c r="T120" s="94">
        <v>35</v>
      </c>
      <c r="U120" s="94">
        <v>35</v>
      </c>
      <c r="V120" s="35">
        <v>70</v>
      </c>
      <c r="X120" s="94">
        <v>2264</v>
      </c>
      <c r="Z120" s="94">
        <v>1261</v>
      </c>
      <c r="AA120" s="94">
        <v>0</v>
      </c>
      <c r="AB120" s="94">
        <v>35</v>
      </c>
      <c r="AC120" s="36">
        <v>1296</v>
      </c>
      <c r="AD120" s="36"/>
      <c r="AE120" s="36">
        <v>-69</v>
      </c>
      <c r="AF120" s="36">
        <v>7</v>
      </c>
      <c r="AG120" s="36">
        <v>-62</v>
      </c>
      <c r="AH120" s="36"/>
      <c r="AI120" s="94">
        <v>-73</v>
      </c>
      <c r="AJ120" s="94">
        <v>6</v>
      </c>
      <c r="AK120" s="36">
        <v>-67</v>
      </c>
      <c r="AL120" s="36"/>
      <c r="AM120" s="36">
        <v>4</v>
      </c>
      <c r="AN120" s="36">
        <v>1</v>
      </c>
      <c r="AO120" s="36">
        <v>5</v>
      </c>
      <c r="AP120" s="36"/>
      <c r="AQ120" s="39">
        <v>-7</v>
      </c>
      <c r="AR120" s="36"/>
      <c r="AS120" s="35">
        <v>629</v>
      </c>
      <c r="AT120" s="35">
        <v>322</v>
      </c>
      <c r="AU120" s="35">
        <v>35</v>
      </c>
      <c r="AV120" s="94">
        <v>986</v>
      </c>
      <c r="AW120" s="36"/>
      <c r="AX120" s="94">
        <v>13</v>
      </c>
      <c r="AY120" s="36"/>
      <c r="AZ120" s="94">
        <v>0</v>
      </c>
      <c r="BA120" s="94">
        <v>38</v>
      </c>
      <c r="BB120" s="35">
        <v>38</v>
      </c>
      <c r="BC120" s="36"/>
      <c r="BD120" s="36">
        <v>2264</v>
      </c>
    </row>
    <row r="121" spans="1:56">
      <c r="A121" s="13" t="s">
        <v>45</v>
      </c>
      <c r="B121" s="35">
        <v>643</v>
      </c>
      <c r="C121" s="102">
        <v>33</v>
      </c>
      <c r="D121" s="94">
        <v>7</v>
      </c>
      <c r="E121" s="94">
        <v>38</v>
      </c>
      <c r="F121" s="94">
        <v>721</v>
      </c>
      <c r="H121" s="94">
        <v>1528</v>
      </c>
      <c r="I121" s="36">
        <v>987</v>
      </c>
      <c r="J121" s="94">
        <v>774</v>
      </c>
      <c r="K121" s="36">
        <v>213</v>
      </c>
      <c r="L121" s="39">
        <v>23</v>
      </c>
      <c r="M121" s="94">
        <v>0</v>
      </c>
      <c r="N121" s="94">
        <v>2538</v>
      </c>
      <c r="P121" s="94">
        <v>0</v>
      </c>
      <c r="Q121" s="94">
        <v>372</v>
      </c>
      <c r="R121" s="35">
        <v>372</v>
      </c>
      <c r="T121" s="94">
        <v>37</v>
      </c>
      <c r="U121" s="94">
        <v>58</v>
      </c>
      <c r="V121" s="35">
        <v>95</v>
      </c>
      <c r="X121" s="94">
        <v>3726</v>
      </c>
      <c r="Z121" s="94">
        <v>1528</v>
      </c>
      <c r="AA121" s="94">
        <v>0</v>
      </c>
      <c r="AB121" s="94">
        <v>37</v>
      </c>
      <c r="AC121" s="36">
        <v>1565</v>
      </c>
      <c r="AD121" s="36"/>
      <c r="AE121" s="36">
        <v>987</v>
      </c>
      <c r="AF121" s="36">
        <v>7</v>
      </c>
      <c r="AG121" s="36">
        <v>994</v>
      </c>
      <c r="AH121" s="36"/>
      <c r="AI121" s="94">
        <v>774</v>
      </c>
      <c r="AJ121" s="94">
        <v>7</v>
      </c>
      <c r="AK121" s="36">
        <v>781</v>
      </c>
      <c r="AL121" s="36"/>
      <c r="AM121" s="36">
        <v>213</v>
      </c>
      <c r="AN121" s="36">
        <v>0</v>
      </c>
      <c r="AO121" s="36">
        <v>213</v>
      </c>
      <c r="AP121" s="36"/>
      <c r="AQ121" s="39">
        <v>23</v>
      </c>
      <c r="AR121" s="36"/>
      <c r="AS121" s="35">
        <v>643</v>
      </c>
      <c r="AT121" s="35">
        <v>372</v>
      </c>
      <c r="AU121" s="35">
        <v>58</v>
      </c>
      <c r="AV121" s="94">
        <v>1073</v>
      </c>
      <c r="AW121" s="36"/>
      <c r="AX121" s="94">
        <v>33</v>
      </c>
      <c r="AY121" s="36"/>
      <c r="AZ121" s="94">
        <v>0</v>
      </c>
      <c r="BA121" s="94">
        <v>38</v>
      </c>
      <c r="BB121" s="35">
        <v>38</v>
      </c>
      <c r="BC121" s="36"/>
      <c r="BD121" s="36">
        <v>3726</v>
      </c>
    </row>
    <row r="122" spans="1:56">
      <c r="A122" s="13" t="s">
        <v>46</v>
      </c>
      <c r="B122" s="35">
        <v>633</v>
      </c>
      <c r="C122" s="102">
        <v>33</v>
      </c>
      <c r="D122" s="94">
        <v>7</v>
      </c>
      <c r="E122" s="94">
        <v>37</v>
      </c>
      <c r="F122" s="94">
        <v>710</v>
      </c>
      <c r="H122" s="94">
        <v>1389</v>
      </c>
      <c r="I122" s="36">
        <v>-115</v>
      </c>
      <c r="J122" s="94">
        <v>-118</v>
      </c>
      <c r="K122" s="36">
        <v>3</v>
      </c>
      <c r="L122" s="39">
        <v>1</v>
      </c>
      <c r="M122" s="94">
        <v>0</v>
      </c>
      <c r="N122" s="94">
        <v>1275</v>
      </c>
      <c r="P122" s="94">
        <v>0</v>
      </c>
      <c r="Q122" s="94">
        <v>356</v>
      </c>
      <c r="R122" s="35">
        <v>356</v>
      </c>
      <c r="T122" s="94">
        <v>38</v>
      </c>
      <c r="U122" s="94">
        <v>49</v>
      </c>
      <c r="V122" s="35">
        <v>87</v>
      </c>
      <c r="X122" s="94">
        <v>2428</v>
      </c>
      <c r="Z122" s="94">
        <v>1389</v>
      </c>
      <c r="AA122" s="94">
        <v>0</v>
      </c>
      <c r="AB122" s="94">
        <v>38</v>
      </c>
      <c r="AC122" s="36">
        <v>1427</v>
      </c>
      <c r="AD122" s="36"/>
      <c r="AE122" s="36">
        <v>-115</v>
      </c>
      <c r="AF122" s="36">
        <v>7</v>
      </c>
      <c r="AG122" s="36">
        <v>-108</v>
      </c>
      <c r="AH122" s="36"/>
      <c r="AI122" s="94">
        <v>-118</v>
      </c>
      <c r="AJ122" s="94">
        <v>6</v>
      </c>
      <c r="AK122" s="36">
        <v>-112</v>
      </c>
      <c r="AL122" s="36"/>
      <c r="AM122" s="36">
        <v>3</v>
      </c>
      <c r="AN122" s="36">
        <v>1</v>
      </c>
      <c r="AO122" s="36">
        <v>4</v>
      </c>
      <c r="AP122" s="36"/>
      <c r="AQ122" s="39">
        <v>1</v>
      </c>
      <c r="AR122" s="36"/>
      <c r="AS122" s="35">
        <v>633</v>
      </c>
      <c r="AT122" s="35">
        <v>356</v>
      </c>
      <c r="AU122" s="35">
        <v>49</v>
      </c>
      <c r="AV122" s="94">
        <v>1038</v>
      </c>
      <c r="AW122" s="36"/>
      <c r="AX122" s="94">
        <v>33</v>
      </c>
      <c r="AY122" s="36"/>
      <c r="AZ122" s="94">
        <v>0</v>
      </c>
      <c r="BA122" s="94">
        <v>37</v>
      </c>
      <c r="BB122" s="35">
        <v>37</v>
      </c>
      <c r="BC122" s="36"/>
      <c r="BD122" s="36">
        <v>2428</v>
      </c>
    </row>
    <row r="123" spans="1:56">
      <c r="A123" s="13" t="s">
        <v>47</v>
      </c>
      <c r="B123" s="35">
        <v>632</v>
      </c>
      <c r="C123" s="102">
        <v>26</v>
      </c>
      <c r="D123" s="94">
        <v>8</v>
      </c>
      <c r="E123" s="94">
        <v>40</v>
      </c>
      <c r="F123" s="94">
        <v>706</v>
      </c>
      <c r="H123" s="94">
        <v>1314</v>
      </c>
      <c r="I123" s="36">
        <v>25</v>
      </c>
      <c r="J123" s="94">
        <v>22</v>
      </c>
      <c r="K123" s="36">
        <v>3</v>
      </c>
      <c r="L123" s="39">
        <v>7</v>
      </c>
      <c r="M123" s="94">
        <v>0</v>
      </c>
      <c r="N123" s="94">
        <v>1346</v>
      </c>
      <c r="P123" s="94">
        <v>0</v>
      </c>
      <c r="Q123" s="94">
        <v>367</v>
      </c>
      <c r="R123" s="35">
        <v>367</v>
      </c>
      <c r="T123" s="94">
        <v>41</v>
      </c>
      <c r="U123" s="94">
        <v>33</v>
      </c>
      <c r="V123" s="35">
        <v>74</v>
      </c>
      <c r="X123" s="94">
        <v>2493</v>
      </c>
      <c r="Z123" s="94">
        <v>1314</v>
      </c>
      <c r="AA123" s="94">
        <v>0</v>
      </c>
      <c r="AB123" s="94">
        <v>41</v>
      </c>
      <c r="AC123" s="36">
        <v>1355</v>
      </c>
      <c r="AD123" s="36"/>
      <c r="AE123" s="36">
        <v>25</v>
      </c>
      <c r="AF123" s="36">
        <v>8</v>
      </c>
      <c r="AG123" s="36">
        <v>33</v>
      </c>
      <c r="AH123" s="36"/>
      <c r="AI123" s="94">
        <v>22</v>
      </c>
      <c r="AJ123" s="94">
        <v>7</v>
      </c>
      <c r="AK123" s="36">
        <v>29</v>
      </c>
      <c r="AL123" s="36"/>
      <c r="AM123" s="36">
        <v>3</v>
      </c>
      <c r="AN123" s="36">
        <v>1</v>
      </c>
      <c r="AO123" s="36">
        <v>4</v>
      </c>
      <c r="AP123" s="36"/>
      <c r="AQ123" s="39">
        <v>7</v>
      </c>
      <c r="AR123" s="36"/>
      <c r="AS123" s="35">
        <v>632</v>
      </c>
      <c r="AT123" s="35">
        <v>367</v>
      </c>
      <c r="AU123" s="35">
        <v>33</v>
      </c>
      <c r="AV123" s="94">
        <v>1032</v>
      </c>
      <c r="AW123" s="36"/>
      <c r="AX123" s="94">
        <v>26</v>
      </c>
      <c r="AY123" s="36"/>
      <c r="AZ123" s="94">
        <v>0</v>
      </c>
      <c r="BA123" s="94">
        <v>40</v>
      </c>
      <c r="BB123" s="35">
        <v>40</v>
      </c>
      <c r="BC123" s="36"/>
      <c r="BD123" s="36">
        <v>2493</v>
      </c>
    </row>
    <row r="124" spans="1:56">
      <c r="A124" s="13" t="s">
        <v>48</v>
      </c>
      <c r="B124" s="35">
        <v>679</v>
      </c>
      <c r="C124" s="102">
        <v>14</v>
      </c>
      <c r="D124" s="94">
        <v>8</v>
      </c>
      <c r="E124" s="94">
        <v>41</v>
      </c>
      <c r="F124" s="94">
        <v>742</v>
      </c>
      <c r="H124" s="94">
        <v>1282</v>
      </c>
      <c r="I124" s="36">
        <v>-30</v>
      </c>
      <c r="J124" s="94">
        <v>-32</v>
      </c>
      <c r="K124" s="36">
        <v>2</v>
      </c>
      <c r="L124" s="39">
        <v>0</v>
      </c>
      <c r="M124" s="94">
        <v>0</v>
      </c>
      <c r="N124" s="94">
        <v>1252</v>
      </c>
      <c r="P124" s="94">
        <v>0</v>
      </c>
      <c r="Q124" s="94">
        <v>386</v>
      </c>
      <c r="R124" s="35">
        <v>386</v>
      </c>
      <c r="T124" s="94">
        <v>41</v>
      </c>
      <c r="U124" s="94">
        <v>40</v>
      </c>
      <c r="V124" s="35">
        <v>81</v>
      </c>
      <c r="X124" s="94">
        <v>2461</v>
      </c>
      <c r="Z124" s="94">
        <v>1282</v>
      </c>
      <c r="AA124" s="94">
        <v>0</v>
      </c>
      <c r="AB124" s="94">
        <v>41</v>
      </c>
      <c r="AC124" s="36">
        <v>1323</v>
      </c>
      <c r="AD124" s="36"/>
      <c r="AE124" s="36">
        <v>-30</v>
      </c>
      <c r="AF124" s="36">
        <v>8</v>
      </c>
      <c r="AG124" s="36">
        <v>-22</v>
      </c>
      <c r="AH124" s="36"/>
      <c r="AI124" s="94">
        <v>-32</v>
      </c>
      <c r="AJ124" s="94">
        <v>7</v>
      </c>
      <c r="AK124" s="36">
        <v>-25</v>
      </c>
      <c r="AL124" s="36"/>
      <c r="AM124" s="36">
        <v>2</v>
      </c>
      <c r="AN124" s="36">
        <v>1</v>
      </c>
      <c r="AO124" s="36">
        <v>3</v>
      </c>
      <c r="AP124" s="36"/>
      <c r="AQ124" s="39">
        <v>0</v>
      </c>
      <c r="AR124" s="36"/>
      <c r="AS124" s="35">
        <v>679</v>
      </c>
      <c r="AT124" s="35">
        <v>386</v>
      </c>
      <c r="AU124" s="35">
        <v>40</v>
      </c>
      <c r="AV124" s="94">
        <v>1105</v>
      </c>
      <c r="AW124" s="36"/>
      <c r="AX124" s="94">
        <v>14</v>
      </c>
      <c r="AY124" s="36"/>
      <c r="AZ124" s="94">
        <v>0</v>
      </c>
      <c r="BA124" s="94">
        <v>41</v>
      </c>
      <c r="BB124" s="35">
        <v>41</v>
      </c>
      <c r="BC124" s="36"/>
      <c r="BD124" s="36">
        <v>2461</v>
      </c>
    </row>
    <row r="125" spans="1:56">
      <c r="A125" s="13" t="s">
        <v>49</v>
      </c>
      <c r="B125" s="35">
        <v>724</v>
      </c>
      <c r="C125" s="102">
        <v>39</v>
      </c>
      <c r="D125" s="94">
        <v>8</v>
      </c>
      <c r="E125" s="94">
        <v>40</v>
      </c>
      <c r="F125" s="94">
        <v>811</v>
      </c>
      <c r="H125" s="94">
        <v>1557</v>
      </c>
      <c r="I125" s="36">
        <v>1161</v>
      </c>
      <c r="J125" s="94">
        <v>922</v>
      </c>
      <c r="K125" s="36">
        <v>239</v>
      </c>
      <c r="L125" s="39">
        <v>7</v>
      </c>
      <c r="M125" s="94">
        <v>0</v>
      </c>
      <c r="N125" s="94">
        <v>2725</v>
      </c>
      <c r="P125" s="94">
        <v>0</v>
      </c>
      <c r="Q125" s="94">
        <v>411</v>
      </c>
      <c r="R125" s="35">
        <v>411</v>
      </c>
      <c r="T125" s="94">
        <v>40</v>
      </c>
      <c r="U125" s="94">
        <v>59</v>
      </c>
      <c r="V125" s="35">
        <v>99</v>
      </c>
      <c r="X125" s="94">
        <v>4046</v>
      </c>
      <c r="Z125" s="94">
        <v>1557</v>
      </c>
      <c r="AA125" s="94">
        <v>0</v>
      </c>
      <c r="AB125" s="94">
        <v>40</v>
      </c>
      <c r="AC125" s="36">
        <v>1597</v>
      </c>
      <c r="AD125" s="36"/>
      <c r="AE125" s="36">
        <v>1161</v>
      </c>
      <c r="AF125" s="36">
        <v>8</v>
      </c>
      <c r="AG125" s="36">
        <v>1169</v>
      </c>
      <c r="AH125" s="36"/>
      <c r="AI125" s="94">
        <v>922</v>
      </c>
      <c r="AJ125" s="94">
        <v>8</v>
      </c>
      <c r="AK125" s="36">
        <v>930</v>
      </c>
      <c r="AL125" s="36"/>
      <c r="AM125" s="36">
        <v>239</v>
      </c>
      <c r="AN125" s="36">
        <v>0</v>
      </c>
      <c r="AO125" s="36">
        <v>239</v>
      </c>
      <c r="AP125" s="36"/>
      <c r="AQ125" s="39">
        <v>7</v>
      </c>
      <c r="AR125" s="36"/>
      <c r="AS125" s="35">
        <v>724</v>
      </c>
      <c r="AT125" s="35">
        <v>411</v>
      </c>
      <c r="AU125" s="35">
        <v>59</v>
      </c>
      <c r="AV125" s="94">
        <v>1194</v>
      </c>
      <c r="AW125" s="36"/>
      <c r="AX125" s="94">
        <v>39</v>
      </c>
      <c r="AY125" s="36"/>
      <c r="AZ125" s="94">
        <v>0</v>
      </c>
      <c r="BA125" s="94">
        <v>40</v>
      </c>
      <c r="BB125" s="35">
        <v>40</v>
      </c>
      <c r="BC125" s="36"/>
      <c r="BD125" s="36">
        <v>4046</v>
      </c>
    </row>
    <row r="126" spans="1:56">
      <c r="A126" s="13" t="s">
        <v>50</v>
      </c>
      <c r="B126" s="35">
        <v>716</v>
      </c>
      <c r="C126" s="102">
        <v>40</v>
      </c>
      <c r="D126" s="94">
        <v>8</v>
      </c>
      <c r="E126" s="94">
        <v>39</v>
      </c>
      <c r="F126" s="94">
        <v>803</v>
      </c>
      <c r="H126" s="94">
        <v>1515</v>
      </c>
      <c r="I126" s="36">
        <v>-13</v>
      </c>
      <c r="J126" s="94">
        <v>-15</v>
      </c>
      <c r="K126" s="36">
        <v>2</v>
      </c>
      <c r="L126" s="39">
        <v>1</v>
      </c>
      <c r="M126" s="94">
        <v>0</v>
      </c>
      <c r="N126" s="94">
        <v>1503</v>
      </c>
      <c r="P126" s="94">
        <v>0</v>
      </c>
      <c r="Q126" s="94">
        <v>429</v>
      </c>
      <c r="R126" s="35">
        <v>429</v>
      </c>
      <c r="T126" s="94">
        <v>51</v>
      </c>
      <c r="U126" s="94">
        <v>47</v>
      </c>
      <c r="V126" s="35">
        <v>98</v>
      </c>
      <c r="X126" s="94">
        <v>2833</v>
      </c>
      <c r="Z126" s="94">
        <v>1515</v>
      </c>
      <c r="AA126" s="94">
        <v>0</v>
      </c>
      <c r="AB126" s="94">
        <v>51</v>
      </c>
      <c r="AC126" s="36">
        <v>1566</v>
      </c>
      <c r="AD126" s="36"/>
      <c r="AE126" s="36">
        <v>-13</v>
      </c>
      <c r="AF126" s="36">
        <v>8</v>
      </c>
      <c r="AG126" s="36">
        <v>-5</v>
      </c>
      <c r="AH126" s="36"/>
      <c r="AI126" s="94">
        <v>-15</v>
      </c>
      <c r="AJ126" s="94">
        <v>7</v>
      </c>
      <c r="AK126" s="36">
        <v>-8</v>
      </c>
      <c r="AL126" s="36"/>
      <c r="AM126" s="36">
        <v>2</v>
      </c>
      <c r="AN126" s="36">
        <v>1</v>
      </c>
      <c r="AO126" s="36">
        <v>3</v>
      </c>
      <c r="AP126" s="36"/>
      <c r="AQ126" s="39">
        <v>1</v>
      </c>
      <c r="AR126" s="36"/>
      <c r="AS126" s="35">
        <v>716</v>
      </c>
      <c r="AT126" s="35">
        <v>429</v>
      </c>
      <c r="AU126" s="35">
        <v>47</v>
      </c>
      <c r="AV126" s="94">
        <v>1192</v>
      </c>
      <c r="AW126" s="36"/>
      <c r="AX126" s="94">
        <v>40</v>
      </c>
      <c r="AY126" s="36"/>
      <c r="AZ126" s="94">
        <v>0</v>
      </c>
      <c r="BA126" s="94">
        <v>39</v>
      </c>
      <c r="BB126" s="35">
        <v>39</v>
      </c>
      <c r="BC126" s="36"/>
      <c r="BD126" s="36">
        <v>2833</v>
      </c>
    </row>
    <row r="127" spans="1:56">
      <c r="A127" s="13" t="s">
        <v>51</v>
      </c>
      <c r="B127" s="35">
        <v>712</v>
      </c>
      <c r="C127" s="102">
        <v>27</v>
      </c>
      <c r="D127" s="94">
        <v>8</v>
      </c>
      <c r="E127" s="94">
        <v>41</v>
      </c>
      <c r="F127" s="94">
        <v>788</v>
      </c>
      <c r="H127" s="94">
        <v>1482</v>
      </c>
      <c r="I127" s="36">
        <v>53</v>
      </c>
      <c r="J127" s="94">
        <v>52</v>
      </c>
      <c r="K127" s="36">
        <v>1</v>
      </c>
      <c r="L127" s="39">
        <v>0</v>
      </c>
      <c r="M127" s="94">
        <v>0</v>
      </c>
      <c r="N127" s="94">
        <v>1535</v>
      </c>
      <c r="P127" s="94">
        <v>0</v>
      </c>
      <c r="Q127" s="94">
        <v>431</v>
      </c>
      <c r="R127" s="35">
        <v>431</v>
      </c>
      <c r="T127" s="94">
        <v>48</v>
      </c>
      <c r="U127" s="94">
        <v>41</v>
      </c>
      <c r="V127" s="35">
        <v>89</v>
      </c>
      <c r="X127" s="94">
        <v>2843</v>
      </c>
      <c r="Z127" s="94">
        <v>1482</v>
      </c>
      <c r="AA127" s="94">
        <v>0</v>
      </c>
      <c r="AB127" s="94">
        <v>48</v>
      </c>
      <c r="AC127" s="36">
        <v>1530</v>
      </c>
      <c r="AD127" s="36"/>
      <c r="AE127" s="36">
        <v>53</v>
      </c>
      <c r="AF127" s="36">
        <v>8</v>
      </c>
      <c r="AG127" s="36">
        <v>61</v>
      </c>
      <c r="AH127" s="36"/>
      <c r="AI127" s="94">
        <v>52</v>
      </c>
      <c r="AJ127" s="94">
        <v>7</v>
      </c>
      <c r="AK127" s="36">
        <v>59</v>
      </c>
      <c r="AL127" s="36"/>
      <c r="AM127" s="36">
        <v>1</v>
      </c>
      <c r="AN127" s="36">
        <v>1</v>
      </c>
      <c r="AO127" s="36">
        <v>2</v>
      </c>
      <c r="AP127" s="36"/>
      <c r="AQ127" s="39">
        <v>0</v>
      </c>
      <c r="AR127" s="36"/>
      <c r="AS127" s="35">
        <v>712</v>
      </c>
      <c r="AT127" s="35">
        <v>431</v>
      </c>
      <c r="AU127" s="35">
        <v>41</v>
      </c>
      <c r="AV127" s="94">
        <v>1184</v>
      </c>
      <c r="AW127" s="36"/>
      <c r="AX127" s="94">
        <v>27</v>
      </c>
      <c r="AY127" s="36"/>
      <c r="AZ127" s="94">
        <v>0</v>
      </c>
      <c r="BA127" s="94">
        <v>41</v>
      </c>
      <c r="BB127" s="35">
        <v>41</v>
      </c>
      <c r="BC127" s="36"/>
      <c r="BD127" s="36">
        <v>2843</v>
      </c>
    </row>
    <row r="128" spans="1:56">
      <c r="A128" s="13" t="s">
        <v>52</v>
      </c>
      <c r="B128" s="35">
        <v>773</v>
      </c>
      <c r="C128" s="102">
        <v>14</v>
      </c>
      <c r="D128" s="94">
        <v>8</v>
      </c>
      <c r="E128" s="94">
        <v>41</v>
      </c>
      <c r="F128" s="94">
        <v>836</v>
      </c>
      <c r="H128" s="94">
        <v>1461</v>
      </c>
      <c r="I128" s="36">
        <v>7</v>
      </c>
      <c r="J128" s="94">
        <v>6</v>
      </c>
      <c r="K128" s="36">
        <v>1</v>
      </c>
      <c r="L128" s="39">
        <v>1</v>
      </c>
      <c r="M128" s="94">
        <v>0</v>
      </c>
      <c r="N128" s="94">
        <v>1469</v>
      </c>
      <c r="P128" s="94">
        <v>0</v>
      </c>
      <c r="Q128" s="94">
        <v>435</v>
      </c>
      <c r="R128" s="35">
        <v>435</v>
      </c>
      <c r="T128" s="94">
        <v>50</v>
      </c>
      <c r="U128" s="94">
        <v>41</v>
      </c>
      <c r="V128" s="35">
        <v>91</v>
      </c>
      <c r="X128" s="94">
        <v>2831</v>
      </c>
      <c r="Z128" s="94">
        <v>1461</v>
      </c>
      <c r="AA128" s="94">
        <v>0</v>
      </c>
      <c r="AB128" s="94">
        <v>50</v>
      </c>
      <c r="AC128" s="36">
        <v>1511</v>
      </c>
      <c r="AD128" s="36"/>
      <c r="AE128" s="36">
        <v>7</v>
      </c>
      <c r="AF128" s="36">
        <v>8</v>
      </c>
      <c r="AG128" s="36">
        <v>15</v>
      </c>
      <c r="AH128" s="36"/>
      <c r="AI128" s="94">
        <v>6</v>
      </c>
      <c r="AJ128" s="94">
        <v>7</v>
      </c>
      <c r="AK128" s="36">
        <v>13</v>
      </c>
      <c r="AL128" s="36"/>
      <c r="AM128" s="36">
        <v>1</v>
      </c>
      <c r="AN128" s="36">
        <v>1</v>
      </c>
      <c r="AO128" s="36">
        <v>2</v>
      </c>
      <c r="AP128" s="36"/>
      <c r="AQ128" s="39">
        <v>1</v>
      </c>
      <c r="AR128" s="36"/>
      <c r="AS128" s="35">
        <v>773</v>
      </c>
      <c r="AT128" s="35">
        <v>435</v>
      </c>
      <c r="AU128" s="35">
        <v>41</v>
      </c>
      <c r="AV128" s="94">
        <v>1249</v>
      </c>
      <c r="AW128" s="36"/>
      <c r="AX128" s="94">
        <v>14</v>
      </c>
      <c r="AY128" s="36"/>
      <c r="AZ128" s="94">
        <v>0</v>
      </c>
      <c r="BA128" s="94">
        <v>41</v>
      </c>
      <c r="BB128" s="35">
        <v>41</v>
      </c>
      <c r="BC128" s="36"/>
      <c r="BD128" s="36">
        <v>2831</v>
      </c>
    </row>
    <row r="129" spans="1:56">
      <c r="A129" s="13" t="s">
        <v>53</v>
      </c>
      <c r="B129" s="35">
        <v>838</v>
      </c>
      <c r="C129" s="102">
        <v>43</v>
      </c>
      <c r="D129" s="94">
        <v>8</v>
      </c>
      <c r="E129" s="94">
        <v>46</v>
      </c>
      <c r="F129" s="94">
        <v>935</v>
      </c>
      <c r="H129" s="94">
        <v>1714</v>
      </c>
      <c r="I129" s="36">
        <v>1049</v>
      </c>
      <c r="J129" s="94">
        <v>758</v>
      </c>
      <c r="K129" s="36">
        <v>291</v>
      </c>
      <c r="L129" s="39">
        <v>13</v>
      </c>
      <c r="M129" s="94">
        <v>0</v>
      </c>
      <c r="N129" s="94">
        <v>2776</v>
      </c>
      <c r="P129" s="94">
        <v>0</v>
      </c>
      <c r="Q129" s="94">
        <v>461</v>
      </c>
      <c r="R129" s="35">
        <v>461</v>
      </c>
      <c r="T129" s="94">
        <v>59</v>
      </c>
      <c r="U129" s="94">
        <v>58</v>
      </c>
      <c r="V129" s="35">
        <v>117</v>
      </c>
      <c r="X129" s="94">
        <v>4289</v>
      </c>
      <c r="Z129" s="94">
        <v>1714</v>
      </c>
      <c r="AA129" s="94">
        <v>0</v>
      </c>
      <c r="AB129" s="94">
        <v>59</v>
      </c>
      <c r="AC129" s="36">
        <v>1773</v>
      </c>
      <c r="AD129" s="36"/>
      <c r="AE129" s="36">
        <v>1049</v>
      </c>
      <c r="AF129" s="36">
        <v>8</v>
      </c>
      <c r="AG129" s="36">
        <v>1057</v>
      </c>
      <c r="AH129" s="36"/>
      <c r="AI129" s="94">
        <v>758</v>
      </c>
      <c r="AJ129" s="94">
        <v>8</v>
      </c>
      <c r="AK129" s="36">
        <v>766</v>
      </c>
      <c r="AL129" s="36"/>
      <c r="AM129" s="36">
        <v>291</v>
      </c>
      <c r="AN129" s="36">
        <v>0</v>
      </c>
      <c r="AO129" s="36">
        <v>291</v>
      </c>
      <c r="AP129" s="36"/>
      <c r="AQ129" s="39">
        <v>13</v>
      </c>
      <c r="AR129" s="36"/>
      <c r="AS129" s="35">
        <v>838</v>
      </c>
      <c r="AT129" s="35">
        <v>461</v>
      </c>
      <c r="AU129" s="35">
        <v>58</v>
      </c>
      <c r="AV129" s="94">
        <v>1357</v>
      </c>
      <c r="AW129" s="36"/>
      <c r="AX129" s="94">
        <v>43</v>
      </c>
      <c r="AY129" s="36"/>
      <c r="AZ129" s="94">
        <v>0</v>
      </c>
      <c r="BA129" s="94">
        <v>46</v>
      </c>
      <c r="BB129" s="35">
        <v>46</v>
      </c>
      <c r="BC129" s="36"/>
      <c r="BD129" s="36">
        <v>4289</v>
      </c>
    </row>
    <row r="130" spans="1:56">
      <c r="A130" s="13" t="s">
        <v>54</v>
      </c>
      <c r="B130" s="35">
        <v>849</v>
      </c>
      <c r="C130" s="102">
        <v>43</v>
      </c>
      <c r="D130" s="94">
        <v>9</v>
      </c>
      <c r="E130" s="94">
        <v>47</v>
      </c>
      <c r="F130" s="94">
        <v>948</v>
      </c>
      <c r="H130" s="94">
        <v>1619</v>
      </c>
      <c r="I130" s="36">
        <v>59</v>
      </c>
      <c r="J130" s="94">
        <v>57</v>
      </c>
      <c r="K130" s="36">
        <v>2</v>
      </c>
      <c r="L130" s="39">
        <v>2</v>
      </c>
      <c r="M130" s="94">
        <v>0</v>
      </c>
      <c r="N130" s="94">
        <v>1680</v>
      </c>
      <c r="P130" s="94">
        <v>0</v>
      </c>
      <c r="Q130" s="94">
        <v>473</v>
      </c>
      <c r="R130" s="35">
        <v>473</v>
      </c>
      <c r="T130" s="94">
        <v>56</v>
      </c>
      <c r="U130" s="94">
        <v>44</v>
      </c>
      <c r="V130" s="35">
        <v>100</v>
      </c>
      <c r="X130" s="94">
        <v>3201</v>
      </c>
      <c r="Z130" s="94">
        <v>1619</v>
      </c>
      <c r="AA130" s="94">
        <v>0</v>
      </c>
      <c r="AB130" s="94">
        <v>56</v>
      </c>
      <c r="AC130" s="36">
        <v>1675</v>
      </c>
      <c r="AD130" s="36"/>
      <c r="AE130" s="36">
        <v>59</v>
      </c>
      <c r="AF130" s="36">
        <v>9</v>
      </c>
      <c r="AG130" s="36">
        <v>68</v>
      </c>
      <c r="AH130" s="36"/>
      <c r="AI130" s="94">
        <v>57</v>
      </c>
      <c r="AJ130" s="94">
        <v>8</v>
      </c>
      <c r="AK130" s="36">
        <v>65</v>
      </c>
      <c r="AL130" s="36"/>
      <c r="AM130" s="36">
        <v>2</v>
      </c>
      <c r="AN130" s="36">
        <v>1</v>
      </c>
      <c r="AO130" s="36">
        <v>3</v>
      </c>
      <c r="AP130" s="36"/>
      <c r="AQ130" s="39">
        <v>2</v>
      </c>
      <c r="AR130" s="36"/>
      <c r="AS130" s="35">
        <v>849</v>
      </c>
      <c r="AT130" s="35">
        <v>473</v>
      </c>
      <c r="AU130" s="35">
        <v>44</v>
      </c>
      <c r="AV130" s="94">
        <v>1366</v>
      </c>
      <c r="AW130" s="36"/>
      <c r="AX130" s="94">
        <v>43</v>
      </c>
      <c r="AY130" s="36"/>
      <c r="AZ130" s="94">
        <v>0</v>
      </c>
      <c r="BA130" s="94">
        <v>47</v>
      </c>
      <c r="BB130" s="35">
        <v>47</v>
      </c>
      <c r="BC130" s="36"/>
      <c r="BD130" s="36">
        <v>3201</v>
      </c>
    </row>
    <row r="131" spans="1:56">
      <c r="A131" s="13" t="s">
        <v>55</v>
      </c>
      <c r="B131" s="35">
        <v>831</v>
      </c>
      <c r="C131" s="102">
        <v>32</v>
      </c>
      <c r="D131" s="94">
        <v>9</v>
      </c>
      <c r="E131" s="94">
        <v>47</v>
      </c>
      <c r="F131" s="94">
        <v>919</v>
      </c>
      <c r="H131" s="94">
        <v>1740</v>
      </c>
      <c r="I131" s="36">
        <v>69</v>
      </c>
      <c r="J131" s="94">
        <v>68</v>
      </c>
      <c r="K131" s="36">
        <v>1</v>
      </c>
      <c r="L131" s="39">
        <v>1</v>
      </c>
      <c r="M131" s="94">
        <v>0</v>
      </c>
      <c r="N131" s="94">
        <v>1810</v>
      </c>
      <c r="P131" s="94">
        <v>0</v>
      </c>
      <c r="Q131" s="94">
        <v>472</v>
      </c>
      <c r="R131" s="35">
        <v>472</v>
      </c>
      <c r="T131" s="94">
        <v>57</v>
      </c>
      <c r="U131" s="94">
        <v>38</v>
      </c>
      <c r="V131" s="35">
        <v>95</v>
      </c>
      <c r="X131" s="94">
        <v>3296</v>
      </c>
      <c r="Z131" s="94">
        <v>1740</v>
      </c>
      <c r="AA131" s="94">
        <v>0</v>
      </c>
      <c r="AB131" s="94">
        <v>57</v>
      </c>
      <c r="AC131" s="36">
        <v>1797</v>
      </c>
      <c r="AD131" s="36"/>
      <c r="AE131" s="36">
        <v>69</v>
      </c>
      <c r="AF131" s="36">
        <v>9</v>
      </c>
      <c r="AG131" s="36">
        <v>78</v>
      </c>
      <c r="AH131" s="36"/>
      <c r="AI131" s="94">
        <v>68</v>
      </c>
      <c r="AJ131" s="94">
        <v>8</v>
      </c>
      <c r="AK131" s="36">
        <v>76</v>
      </c>
      <c r="AL131" s="36"/>
      <c r="AM131" s="36">
        <v>1</v>
      </c>
      <c r="AN131" s="36">
        <v>1</v>
      </c>
      <c r="AO131" s="36">
        <v>2</v>
      </c>
      <c r="AP131" s="36"/>
      <c r="AQ131" s="39">
        <v>1</v>
      </c>
      <c r="AR131" s="36"/>
      <c r="AS131" s="35">
        <v>831</v>
      </c>
      <c r="AT131" s="35">
        <v>472</v>
      </c>
      <c r="AU131" s="35">
        <v>38</v>
      </c>
      <c r="AV131" s="94">
        <v>1341</v>
      </c>
      <c r="AW131" s="36"/>
      <c r="AX131" s="94">
        <v>32</v>
      </c>
      <c r="AY131" s="36"/>
      <c r="AZ131" s="94">
        <v>0</v>
      </c>
      <c r="BA131" s="94">
        <v>47</v>
      </c>
      <c r="BB131" s="35">
        <v>47</v>
      </c>
      <c r="BC131" s="36"/>
      <c r="BD131" s="36">
        <v>3296</v>
      </c>
    </row>
    <row r="132" spans="1:56">
      <c r="A132" s="13" t="s">
        <v>56</v>
      </c>
      <c r="B132" s="35">
        <v>867</v>
      </c>
      <c r="C132" s="102">
        <v>15</v>
      </c>
      <c r="D132" s="94">
        <v>8</v>
      </c>
      <c r="E132" s="94">
        <v>45</v>
      </c>
      <c r="F132" s="94">
        <v>935</v>
      </c>
      <c r="H132" s="94">
        <v>1730</v>
      </c>
      <c r="I132" s="36">
        <v>64</v>
      </c>
      <c r="J132" s="94">
        <v>63</v>
      </c>
      <c r="K132" s="36">
        <v>1</v>
      </c>
      <c r="L132" s="39">
        <v>1</v>
      </c>
      <c r="M132" s="94">
        <v>0</v>
      </c>
      <c r="N132" s="94">
        <v>1795</v>
      </c>
      <c r="P132" s="94">
        <v>0</v>
      </c>
      <c r="Q132" s="94">
        <v>492</v>
      </c>
      <c r="R132" s="35">
        <v>492</v>
      </c>
      <c r="T132" s="94">
        <v>57</v>
      </c>
      <c r="U132" s="94">
        <v>39</v>
      </c>
      <c r="V132" s="35">
        <v>96</v>
      </c>
      <c r="X132" s="94">
        <v>3318</v>
      </c>
      <c r="Z132" s="94">
        <v>1730</v>
      </c>
      <c r="AA132" s="94">
        <v>0</v>
      </c>
      <c r="AB132" s="94">
        <v>57</v>
      </c>
      <c r="AC132" s="36">
        <v>1787</v>
      </c>
      <c r="AD132" s="36"/>
      <c r="AE132" s="36">
        <v>64</v>
      </c>
      <c r="AF132" s="36">
        <v>8</v>
      </c>
      <c r="AG132" s="36">
        <v>72</v>
      </c>
      <c r="AH132" s="36"/>
      <c r="AI132" s="94">
        <v>63</v>
      </c>
      <c r="AJ132" s="94">
        <v>7</v>
      </c>
      <c r="AK132" s="36">
        <v>70</v>
      </c>
      <c r="AL132" s="36"/>
      <c r="AM132" s="36">
        <v>1</v>
      </c>
      <c r="AN132" s="36">
        <v>1</v>
      </c>
      <c r="AO132" s="36">
        <v>2</v>
      </c>
      <c r="AP132" s="36"/>
      <c r="AQ132" s="39">
        <v>1</v>
      </c>
      <c r="AR132" s="36"/>
      <c r="AS132" s="35">
        <v>867</v>
      </c>
      <c r="AT132" s="35">
        <v>492</v>
      </c>
      <c r="AU132" s="35">
        <v>39</v>
      </c>
      <c r="AV132" s="94">
        <v>1398</v>
      </c>
      <c r="AW132" s="36"/>
      <c r="AX132" s="94">
        <v>15</v>
      </c>
      <c r="AY132" s="36"/>
      <c r="AZ132" s="94">
        <v>0</v>
      </c>
      <c r="BA132" s="94">
        <v>45</v>
      </c>
      <c r="BB132" s="35">
        <v>45</v>
      </c>
      <c r="BC132" s="36"/>
      <c r="BD132" s="36">
        <v>3318</v>
      </c>
    </row>
    <row r="133" spans="1:56">
      <c r="A133" s="13" t="s">
        <v>57</v>
      </c>
      <c r="B133" s="35">
        <v>917</v>
      </c>
      <c r="C133" s="102">
        <v>48</v>
      </c>
      <c r="D133" s="94">
        <v>7</v>
      </c>
      <c r="E133" s="94">
        <v>50</v>
      </c>
      <c r="F133" s="94">
        <v>1022</v>
      </c>
      <c r="H133" s="94">
        <v>1887</v>
      </c>
      <c r="I133" s="36">
        <v>1052</v>
      </c>
      <c r="J133" s="94">
        <v>779</v>
      </c>
      <c r="K133" s="36">
        <v>273</v>
      </c>
      <c r="L133" s="39">
        <v>8</v>
      </c>
      <c r="M133" s="94">
        <v>0</v>
      </c>
      <c r="N133" s="94">
        <v>2947</v>
      </c>
      <c r="P133" s="94">
        <v>0</v>
      </c>
      <c r="Q133" s="94">
        <v>485</v>
      </c>
      <c r="R133" s="35">
        <v>485</v>
      </c>
      <c r="T133" s="94">
        <v>57</v>
      </c>
      <c r="U133" s="94">
        <v>60</v>
      </c>
      <c r="V133" s="35">
        <v>117</v>
      </c>
      <c r="X133" s="94">
        <v>4571</v>
      </c>
      <c r="Z133" s="94">
        <v>1887</v>
      </c>
      <c r="AA133" s="94">
        <v>0</v>
      </c>
      <c r="AB133" s="94">
        <v>57</v>
      </c>
      <c r="AC133" s="36">
        <v>1944</v>
      </c>
      <c r="AD133" s="36"/>
      <c r="AE133" s="36">
        <v>1052</v>
      </c>
      <c r="AF133" s="36">
        <v>7</v>
      </c>
      <c r="AG133" s="36">
        <v>1059</v>
      </c>
      <c r="AH133" s="36"/>
      <c r="AI133" s="94">
        <v>779</v>
      </c>
      <c r="AJ133" s="94">
        <v>7</v>
      </c>
      <c r="AK133" s="36">
        <v>786</v>
      </c>
      <c r="AL133" s="36"/>
      <c r="AM133" s="36">
        <v>273</v>
      </c>
      <c r="AN133" s="36">
        <v>0</v>
      </c>
      <c r="AO133" s="36">
        <v>273</v>
      </c>
      <c r="AP133" s="36"/>
      <c r="AQ133" s="39">
        <v>8</v>
      </c>
      <c r="AR133" s="36"/>
      <c r="AS133" s="35">
        <v>917</v>
      </c>
      <c r="AT133" s="35">
        <v>485</v>
      </c>
      <c r="AU133" s="35">
        <v>60</v>
      </c>
      <c r="AV133" s="94">
        <v>1462</v>
      </c>
      <c r="AW133" s="36"/>
      <c r="AX133" s="94">
        <v>48</v>
      </c>
      <c r="AY133" s="36"/>
      <c r="AZ133" s="94">
        <v>0</v>
      </c>
      <c r="BA133" s="94">
        <v>50</v>
      </c>
      <c r="BB133" s="35">
        <v>50</v>
      </c>
      <c r="BC133" s="36"/>
      <c r="BD133" s="36">
        <v>4571</v>
      </c>
    </row>
    <row r="134" spans="1:56">
      <c r="A134" s="13" t="s">
        <v>58</v>
      </c>
      <c r="B134" s="35">
        <v>870</v>
      </c>
      <c r="C134" s="102">
        <v>48</v>
      </c>
      <c r="D134" s="94">
        <v>9</v>
      </c>
      <c r="E134" s="94">
        <v>51</v>
      </c>
      <c r="F134" s="94">
        <v>978</v>
      </c>
      <c r="H134" s="94">
        <v>1768</v>
      </c>
      <c r="I134" s="36">
        <v>60</v>
      </c>
      <c r="J134" s="94">
        <v>59</v>
      </c>
      <c r="K134" s="36">
        <v>1</v>
      </c>
      <c r="L134" s="39">
        <v>0</v>
      </c>
      <c r="M134" s="94">
        <v>0</v>
      </c>
      <c r="N134" s="94">
        <v>1828</v>
      </c>
      <c r="P134" s="94">
        <v>0</v>
      </c>
      <c r="Q134" s="94">
        <v>530</v>
      </c>
      <c r="R134" s="35">
        <v>530</v>
      </c>
      <c r="T134" s="94">
        <v>61</v>
      </c>
      <c r="U134" s="94">
        <v>41</v>
      </c>
      <c r="V134" s="35">
        <v>102</v>
      </c>
      <c r="X134" s="94">
        <v>3438</v>
      </c>
      <c r="Z134" s="94">
        <v>1768</v>
      </c>
      <c r="AA134" s="94">
        <v>0</v>
      </c>
      <c r="AB134" s="94">
        <v>61</v>
      </c>
      <c r="AC134" s="36">
        <v>1829</v>
      </c>
      <c r="AD134" s="36"/>
      <c r="AE134" s="36">
        <v>60</v>
      </c>
      <c r="AF134" s="36">
        <v>9</v>
      </c>
      <c r="AG134" s="36">
        <v>69</v>
      </c>
      <c r="AH134" s="36"/>
      <c r="AI134" s="94">
        <v>59</v>
      </c>
      <c r="AJ134" s="94">
        <v>8</v>
      </c>
      <c r="AK134" s="36">
        <v>67</v>
      </c>
      <c r="AL134" s="36"/>
      <c r="AM134" s="36">
        <v>1</v>
      </c>
      <c r="AN134" s="36">
        <v>1</v>
      </c>
      <c r="AO134" s="36">
        <v>2</v>
      </c>
      <c r="AP134" s="36"/>
      <c r="AQ134" s="39">
        <v>0</v>
      </c>
      <c r="AR134" s="36"/>
      <c r="AS134" s="35">
        <v>870</v>
      </c>
      <c r="AT134" s="35">
        <v>530</v>
      </c>
      <c r="AU134" s="35">
        <v>41</v>
      </c>
      <c r="AV134" s="94">
        <v>1441</v>
      </c>
      <c r="AW134" s="36"/>
      <c r="AX134" s="94">
        <v>48</v>
      </c>
      <c r="AY134" s="36"/>
      <c r="AZ134" s="94">
        <v>0</v>
      </c>
      <c r="BA134" s="94">
        <v>51</v>
      </c>
      <c r="BB134" s="35">
        <v>51</v>
      </c>
      <c r="BC134" s="36"/>
      <c r="BD134" s="36">
        <v>3438</v>
      </c>
    </row>
    <row r="135" spans="1:56">
      <c r="A135" s="13" t="s">
        <v>59</v>
      </c>
      <c r="B135" s="35">
        <v>887</v>
      </c>
      <c r="C135" s="102">
        <v>36</v>
      </c>
      <c r="D135" s="94">
        <v>9</v>
      </c>
      <c r="E135" s="94">
        <v>52</v>
      </c>
      <c r="F135" s="94">
        <v>984</v>
      </c>
      <c r="H135" s="94">
        <v>1907</v>
      </c>
      <c r="I135" s="36">
        <v>87</v>
      </c>
      <c r="J135" s="94">
        <v>85</v>
      </c>
      <c r="K135" s="36">
        <v>2</v>
      </c>
      <c r="L135" s="39">
        <v>0</v>
      </c>
      <c r="M135" s="94">
        <v>0</v>
      </c>
      <c r="N135" s="94">
        <v>1994</v>
      </c>
      <c r="P135" s="94">
        <v>0</v>
      </c>
      <c r="Q135" s="94">
        <v>537</v>
      </c>
      <c r="R135" s="35">
        <v>537</v>
      </c>
      <c r="T135" s="94">
        <v>58</v>
      </c>
      <c r="U135" s="94">
        <v>42</v>
      </c>
      <c r="V135" s="35">
        <v>100</v>
      </c>
      <c r="X135" s="94">
        <v>3615</v>
      </c>
      <c r="Z135" s="94">
        <v>1907</v>
      </c>
      <c r="AA135" s="94">
        <v>0</v>
      </c>
      <c r="AB135" s="94">
        <v>58</v>
      </c>
      <c r="AC135" s="36">
        <v>1965</v>
      </c>
      <c r="AD135" s="36"/>
      <c r="AE135" s="36">
        <v>87</v>
      </c>
      <c r="AF135" s="36">
        <v>9</v>
      </c>
      <c r="AG135" s="36">
        <v>96</v>
      </c>
      <c r="AH135" s="36"/>
      <c r="AI135" s="94">
        <v>85</v>
      </c>
      <c r="AJ135" s="94">
        <v>8</v>
      </c>
      <c r="AK135" s="36">
        <v>93</v>
      </c>
      <c r="AL135" s="36"/>
      <c r="AM135" s="36">
        <v>2</v>
      </c>
      <c r="AN135" s="36">
        <v>1</v>
      </c>
      <c r="AO135" s="36">
        <v>3</v>
      </c>
      <c r="AP135" s="36"/>
      <c r="AQ135" s="39">
        <v>0</v>
      </c>
      <c r="AR135" s="36"/>
      <c r="AS135" s="35">
        <v>887</v>
      </c>
      <c r="AT135" s="35">
        <v>537</v>
      </c>
      <c r="AU135" s="35">
        <v>42</v>
      </c>
      <c r="AV135" s="94">
        <v>1466</v>
      </c>
      <c r="AW135" s="36"/>
      <c r="AX135" s="94">
        <v>36</v>
      </c>
      <c r="AY135" s="36"/>
      <c r="AZ135" s="94">
        <v>0</v>
      </c>
      <c r="BA135" s="94">
        <v>52</v>
      </c>
      <c r="BB135" s="35">
        <v>52</v>
      </c>
      <c r="BC135" s="36"/>
      <c r="BD135" s="36">
        <v>3615</v>
      </c>
    </row>
    <row r="136" spans="1:56">
      <c r="A136" s="13" t="s">
        <v>60</v>
      </c>
      <c r="B136" s="35">
        <v>941</v>
      </c>
      <c r="C136" s="102">
        <v>16</v>
      </c>
      <c r="D136" s="94">
        <v>10</v>
      </c>
      <c r="E136" s="94">
        <v>53</v>
      </c>
      <c r="F136" s="94">
        <v>1020</v>
      </c>
      <c r="H136" s="94">
        <v>1936</v>
      </c>
      <c r="I136" s="36">
        <v>87</v>
      </c>
      <c r="J136" s="94">
        <v>86</v>
      </c>
      <c r="K136" s="36">
        <v>1</v>
      </c>
      <c r="L136" s="39">
        <v>0</v>
      </c>
      <c r="M136" s="94">
        <v>0</v>
      </c>
      <c r="N136" s="94">
        <v>2023</v>
      </c>
      <c r="P136" s="94">
        <v>0</v>
      </c>
      <c r="Q136" s="94">
        <v>547</v>
      </c>
      <c r="R136" s="35">
        <v>547</v>
      </c>
      <c r="T136" s="94">
        <v>59</v>
      </c>
      <c r="U136" s="94">
        <v>34</v>
      </c>
      <c r="V136" s="35">
        <v>93</v>
      </c>
      <c r="X136" s="94">
        <v>3683</v>
      </c>
      <c r="Z136" s="94">
        <v>1936</v>
      </c>
      <c r="AA136" s="94">
        <v>0</v>
      </c>
      <c r="AB136" s="94">
        <v>59</v>
      </c>
      <c r="AC136" s="36">
        <v>1995</v>
      </c>
      <c r="AD136" s="36"/>
      <c r="AE136" s="36">
        <v>87</v>
      </c>
      <c r="AF136" s="36">
        <v>10</v>
      </c>
      <c r="AG136" s="36">
        <v>97</v>
      </c>
      <c r="AH136" s="36"/>
      <c r="AI136" s="94">
        <v>86</v>
      </c>
      <c r="AJ136" s="94">
        <v>9</v>
      </c>
      <c r="AK136" s="36">
        <v>95</v>
      </c>
      <c r="AL136" s="36"/>
      <c r="AM136" s="36">
        <v>1</v>
      </c>
      <c r="AN136" s="36">
        <v>1</v>
      </c>
      <c r="AO136" s="36">
        <v>2</v>
      </c>
      <c r="AP136" s="36"/>
      <c r="AQ136" s="39">
        <v>0</v>
      </c>
      <c r="AR136" s="36"/>
      <c r="AS136" s="35">
        <v>941</v>
      </c>
      <c r="AT136" s="35">
        <v>547</v>
      </c>
      <c r="AU136" s="35">
        <v>34</v>
      </c>
      <c r="AV136" s="94">
        <v>1522</v>
      </c>
      <c r="AW136" s="36"/>
      <c r="AX136" s="94">
        <v>16</v>
      </c>
      <c r="AY136" s="36"/>
      <c r="AZ136" s="94">
        <v>0</v>
      </c>
      <c r="BA136" s="94">
        <v>53</v>
      </c>
      <c r="BB136" s="35">
        <v>53</v>
      </c>
      <c r="BC136" s="36"/>
      <c r="BD136" s="36">
        <v>3683</v>
      </c>
    </row>
    <row r="137" spans="1:56">
      <c r="A137" s="13" t="s">
        <v>61</v>
      </c>
      <c r="B137" s="35">
        <v>996</v>
      </c>
      <c r="C137" s="102">
        <v>53</v>
      </c>
      <c r="D137" s="94">
        <v>7</v>
      </c>
      <c r="E137" s="94">
        <v>58</v>
      </c>
      <c r="F137" s="94">
        <v>1114</v>
      </c>
      <c r="H137" s="94">
        <v>2088</v>
      </c>
      <c r="I137" s="36">
        <v>1274</v>
      </c>
      <c r="J137" s="94">
        <v>974</v>
      </c>
      <c r="K137" s="36">
        <v>300</v>
      </c>
      <c r="L137" s="39">
        <v>10</v>
      </c>
      <c r="M137" s="94">
        <v>0</v>
      </c>
      <c r="N137" s="94">
        <v>3372</v>
      </c>
      <c r="P137" s="94">
        <v>0</v>
      </c>
      <c r="Q137" s="94">
        <v>608</v>
      </c>
      <c r="R137" s="35">
        <v>608</v>
      </c>
      <c r="T137" s="94">
        <v>60</v>
      </c>
      <c r="U137" s="94">
        <v>51</v>
      </c>
      <c r="V137" s="35">
        <v>111</v>
      </c>
      <c r="X137" s="94">
        <v>5205</v>
      </c>
      <c r="Z137" s="94">
        <v>2088</v>
      </c>
      <c r="AA137" s="94">
        <v>0</v>
      </c>
      <c r="AB137" s="94">
        <v>60</v>
      </c>
      <c r="AC137" s="36">
        <v>2148</v>
      </c>
      <c r="AD137" s="36"/>
      <c r="AE137" s="36">
        <v>1274</v>
      </c>
      <c r="AF137" s="36">
        <v>7</v>
      </c>
      <c r="AG137" s="36">
        <v>1281</v>
      </c>
      <c r="AH137" s="36"/>
      <c r="AI137" s="94">
        <v>974</v>
      </c>
      <c r="AJ137" s="94">
        <v>7</v>
      </c>
      <c r="AK137" s="36">
        <v>981</v>
      </c>
      <c r="AL137" s="36"/>
      <c r="AM137" s="36">
        <v>300</v>
      </c>
      <c r="AN137" s="36">
        <v>0</v>
      </c>
      <c r="AO137" s="36">
        <v>300</v>
      </c>
      <c r="AP137" s="36"/>
      <c r="AQ137" s="39">
        <v>10</v>
      </c>
      <c r="AR137" s="36"/>
      <c r="AS137" s="35">
        <v>996</v>
      </c>
      <c r="AT137" s="35">
        <v>608</v>
      </c>
      <c r="AU137" s="35">
        <v>51</v>
      </c>
      <c r="AV137" s="94">
        <v>1655</v>
      </c>
      <c r="AW137" s="36"/>
      <c r="AX137" s="94">
        <v>53</v>
      </c>
      <c r="AY137" s="36"/>
      <c r="AZ137" s="94">
        <v>0</v>
      </c>
      <c r="BA137" s="94">
        <v>58</v>
      </c>
      <c r="BB137" s="35">
        <v>58</v>
      </c>
      <c r="BC137" s="36"/>
      <c r="BD137" s="36">
        <v>5205</v>
      </c>
    </row>
    <row r="138" spans="1:56">
      <c r="A138" s="13" t="s">
        <v>62</v>
      </c>
      <c r="B138" s="35">
        <v>983</v>
      </c>
      <c r="C138" s="102">
        <v>52</v>
      </c>
      <c r="D138" s="94">
        <v>9</v>
      </c>
      <c r="E138" s="94">
        <v>58</v>
      </c>
      <c r="F138" s="94">
        <v>1102</v>
      </c>
      <c r="H138" s="94">
        <v>2131</v>
      </c>
      <c r="I138" s="36">
        <v>128</v>
      </c>
      <c r="J138" s="94">
        <v>127</v>
      </c>
      <c r="K138" s="36">
        <v>1</v>
      </c>
      <c r="L138" s="39">
        <v>0</v>
      </c>
      <c r="M138" s="94">
        <v>0</v>
      </c>
      <c r="N138" s="94">
        <v>2259</v>
      </c>
      <c r="P138" s="94">
        <v>0</v>
      </c>
      <c r="Q138" s="94">
        <v>618</v>
      </c>
      <c r="R138" s="35">
        <v>618</v>
      </c>
      <c r="T138" s="94">
        <v>60</v>
      </c>
      <c r="U138" s="94">
        <v>39</v>
      </c>
      <c r="V138" s="35">
        <v>99</v>
      </c>
      <c r="X138" s="94">
        <v>4078</v>
      </c>
      <c r="Z138" s="94">
        <v>2131</v>
      </c>
      <c r="AA138" s="94">
        <v>0</v>
      </c>
      <c r="AB138" s="94">
        <v>60</v>
      </c>
      <c r="AC138" s="36">
        <v>2191</v>
      </c>
      <c r="AD138" s="36"/>
      <c r="AE138" s="36">
        <v>128</v>
      </c>
      <c r="AF138" s="36">
        <v>9</v>
      </c>
      <c r="AG138" s="36">
        <v>137</v>
      </c>
      <c r="AH138" s="36"/>
      <c r="AI138" s="94">
        <v>127</v>
      </c>
      <c r="AJ138" s="94">
        <v>8</v>
      </c>
      <c r="AK138" s="36">
        <v>135</v>
      </c>
      <c r="AL138" s="36"/>
      <c r="AM138" s="36">
        <v>1</v>
      </c>
      <c r="AN138" s="36">
        <v>1</v>
      </c>
      <c r="AO138" s="36">
        <v>2</v>
      </c>
      <c r="AP138" s="36"/>
      <c r="AQ138" s="39">
        <v>0</v>
      </c>
      <c r="AR138" s="36"/>
      <c r="AS138" s="35">
        <v>983</v>
      </c>
      <c r="AT138" s="35">
        <v>618</v>
      </c>
      <c r="AU138" s="35">
        <v>39</v>
      </c>
      <c r="AV138" s="94">
        <v>1640</v>
      </c>
      <c r="AW138" s="36"/>
      <c r="AX138" s="94">
        <v>52</v>
      </c>
      <c r="AY138" s="36"/>
      <c r="AZ138" s="94">
        <v>0</v>
      </c>
      <c r="BA138" s="94">
        <v>58</v>
      </c>
      <c r="BB138" s="35">
        <v>58</v>
      </c>
      <c r="BC138" s="36"/>
      <c r="BD138" s="36">
        <v>4078</v>
      </c>
    </row>
    <row r="139" spans="1:56">
      <c r="A139" s="13" t="s">
        <v>63</v>
      </c>
      <c r="B139" s="35">
        <v>963</v>
      </c>
      <c r="C139" s="102">
        <v>38</v>
      </c>
      <c r="D139" s="94">
        <v>10</v>
      </c>
      <c r="E139" s="94">
        <v>57</v>
      </c>
      <c r="F139" s="94">
        <v>1068</v>
      </c>
      <c r="H139" s="94">
        <v>2172</v>
      </c>
      <c r="I139" s="36">
        <v>123</v>
      </c>
      <c r="J139" s="94">
        <v>121</v>
      </c>
      <c r="K139" s="36">
        <v>2</v>
      </c>
      <c r="L139" s="39">
        <v>0</v>
      </c>
      <c r="M139" s="94">
        <v>0</v>
      </c>
      <c r="N139" s="94">
        <v>2295</v>
      </c>
      <c r="P139" s="94">
        <v>0</v>
      </c>
      <c r="Q139" s="94">
        <v>609</v>
      </c>
      <c r="R139" s="35">
        <v>609</v>
      </c>
      <c r="T139" s="94">
        <v>60</v>
      </c>
      <c r="U139" s="94">
        <v>36</v>
      </c>
      <c r="V139" s="35">
        <v>96</v>
      </c>
      <c r="X139" s="94">
        <v>4068</v>
      </c>
      <c r="Z139" s="94">
        <v>2172</v>
      </c>
      <c r="AA139" s="94">
        <v>0</v>
      </c>
      <c r="AB139" s="94">
        <v>60</v>
      </c>
      <c r="AC139" s="36">
        <v>2232</v>
      </c>
      <c r="AD139" s="36"/>
      <c r="AE139" s="36">
        <v>123</v>
      </c>
      <c r="AF139" s="36">
        <v>10</v>
      </c>
      <c r="AG139" s="36">
        <v>133</v>
      </c>
      <c r="AH139" s="36"/>
      <c r="AI139" s="94">
        <v>121</v>
      </c>
      <c r="AJ139" s="94">
        <v>9</v>
      </c>
      <c r="AK139" s="36">
        <v>130</v>
      </c>
      <c r="AL139" s="36"/>
      <c r="AM139" s="36">
        <v>2</v>
      </c>
      <c r="AN139" s="36">
        <v>1</v>
      </c>
      <c r="AO139" s="36">
        <v>3</v>
      </c>
      <c r="AP139" s="36"/>
      <c r="AQ139" s="39">
        <v>0</v>
      </c>
      <c r="AR139" s="36"/>
      <c r="AS139" s="35">
        <v>963</v>
      </c>
      <c r="AT139" s="35">
        <v>609</v>
      </c>
      <c r="AU139" s="35">
        <v>36</v>
      </c>
      <c r="AV139" s="94">
        <v>1608</v>
      </c>
      <c r="AW139" s="36"/>
      <c r="AX139" s="94">
        <v>38</v>
      </c>
      <c r="AY139" s="36"/>
      <c r="AZ139" s="94">
        <v>0</v>
      </c>
      <c r="BA139" s="94">
        <v>57</v>
      </c>
      <c r="BB139" s="35">
        <v>57</v>
      </c>
      <c r="BC139" s="36"/>
      <c r="BD139" s="36">
        <v>4068</v>
      </c>
    </row>
    <row r="140" spans="1:56">
      <c r="A140" s="13" t="s">
        <v>64</v>
      </c>
      <c r="B140" s="35">
        <v>1019</v>
      </c>
      <c r="C140" s="102">
        <v>19</v>
      </c>
      <c r="D140" s="94">
        <v>10</v>
      </c>
      <c r="E140" s="94">
        <v>57</v>
      </c>
      <c r="F140" s="94">
        <v>1105</v>
      </c>
      <c r="H140" s="94">
        <v>2084</v>
      </c>
      <c r="I140" s="36">
        <v>96</v>
      </c>
      <c r="J140" s="94">
        <v>95</v>
      </c>
      <c r="K140" s="36">
        <v>1</v>
      </c>
      <c r="L140" s="39">
        <v>0</v>
      </c>
      <c r="M140" s="94">
        <v>0</v>
      </c>
      <c r="N140" s="94">
        <v>2180</v>
      </c>
      <c r="P140" s="94">
        <v>0</v>
      </c>
      <c r="Q140" s="94">
        <v>615</v>
      </c>
      <c r="R140" s="35">
        <v>615</v>
      </c>
      <c r="T140" s="94">
        <v>63</v>
      </c>
      <c r="U140" s="94">
        <v>43</v>
      </c>
      <c r="V140" s="35">
        <v>106</v>
      </c>
      <c r="X140" s="94">
        <v>4006</v>
      </c>
      <c r="Z140" s="94">
        <v>2084</v>
      </c>
      <c r="AA140" s="94">
        <v>0</v>
      </c>
      <c r="AB140" s="94">
        <v>63</v>
      </c>
      <c r="AC140" s="36">
        <v>2147</v>
      </c>
      <c r="AD140" s="36"/>
      <c r="AE140" s="36">
        <v>96</v>
      </c>
      <c r="AF140" s="36">
        <v>10</v>
      </c>
      <c r="AG140" s="36">
        <v>106</v>
      </c>
      <c r="AH140" s="36"/>
      <c r="AI140" s="94">
        <v>95</v>
      </c>
      <c r="AJ140" s="94">
        <v>9</v>
      </c>
      <c r="AK140" s="36">
        <v>104</v>
      </c>
      <c r="AL140" s="36"/>
      <c r="AM140" s="36">
        <v>1</v>
      </c>
      <c r="AN140" s="36">
        <v>1</v>
      </c>
      <c r="AO140" s="36">
        <v>2</v>
      </c>
      <c r="AP140" s="36"/>
      <c r="AQ140" s="39">
        <v>0</v>
      </c>
      <c r="AR140" s="36"/>
      <c r="AS140" s="35">
        <v>1019</v>
      </c>
      <c r="AT140" s="35">
        <v>615</v>
      </c>
      <c r="AU140" s="35">
        <v>43</v>
      </c>
      <c r="AV140" s="94">
        <v>1677</v>
      </c>
      <c r="AW140" s="36"/>
      <c r="AX140" s="94">
        <v>19</v>
      </c>
      <c r="AY140" s="36"/>
      <c r="AZ140" s="94">
        <v>0</v>
      </c>
      <c r="BA140" s="94">
        <v>57</v>
      </c>
      <c r="BB140" s="35">
        <v>57</v>
      </c>
      <c r="BC140" s="36"/>
      <c r="BD140" s="36">
        <v>4006</v>
      </c>
    </row>
    <row r="141" spans="1:56">
      <c r="A141" s="13" t="s">
        <v>65</v>
      </c>
      <c r="B141" s="35">
        <v>1007</v>
      </c>
      <c r="C141" s="102">
        <v>55</v>
      </c>
      <c r="D141" s="94">
        <v>8</v>
      </c>
      <c r="E141" s="94">
        <v>60</v>
      </c>
      <c r="F141" s="94">
        <v>1130</v>
      </c>
      <c r="H141" s="94">
        <v>2421</v>
      </c>
      <c r="I141" s="36">
        <v>1110</v>
      </c>
      <c r="J141" s="94">
        <v>752</v>
      </c>
      <c r="K141" s="36">
        <v>358</v>
      </c>
      <c r="L141" s="39">
        <v>8</v>
      </c>
      <c r="M141" s="94">
        <v>0</v>
      </c>
      <c r="N141" s="94">
        <v>3539</v>
      </c>
      <c r="P141" s="94">
        <v>0</v>
      </c>
      <c r="Q141" s="94">
        <v>745</v>
      </c>
      <c r="R141" s="35">
        <v>745</v>
      </c>
      <c r="T141" s="94">
        <v>54</v>
      </c>
      <c r="U141" s="94">
        <v>56</v>
      </c>
      <c r="V141" s="35">
        <v>110</v>
      </c>
      <c r="X141" s="94">
        <v>5524</v>
      </c>
      <c r="Z141" s="94">
        <v>2421</v>
      </c>
      <c r="AA141" s="94">
        <v>0</v>
      </c>
      <c r="AB141" s="94">
        <v>54</v>
      </c>
      <c r="AC141" s="36">
        <v>2475</v>
      </c>
      <c r="AD141" s="36"/>
      <c r="AE141" s="36">
        <v>1110</v>
      </c>
      <c r="AF141" s="36">
        <v>8</v>
      </c>
      <c r="AG141" s="36">
        <v>1118</v>
      </c>
      <c r="AH141" s="36"/>
      <c r="AI141" s="94">
        <v>752</v>
      </c>
      <c r="AJ141" s="94">
        <v>7</v>
      </c>
      <c r="AK141" s="36">
        <v>759</v>
      </c>
      <c r="AL141" s="36"/>
      <c r="AM141" s="36">
        <v>358</v>
      </c>
      <c r="AN141" s="36">
        <v>1</v>
      </c>
      <c r="AO141" s="36">
        <v>359</v>
      </c>
      <c r="AP141" s="36"/>
      <c r="AQ141" s="39">
        <v>8</v>
      </c>
      <c r="AR141" s="36"/>
      <c r="AS141" s="35">
        <v>1007</v>
      </c>
      <c r="AT141" s="35">
        <v>745</v>
      </c>
      <c r="AU141" s="35">
        <v>56</v>
      </c>
      <c r="AV141" s="94">
        <v>1808</v>
      </c>
      <c r="AW141" s="36"/>
      <c r="AX141" s="94">
        <v>55</v>
      </c>
      <c r="AY141" s="36"/>
      <c r="AZ141" s="94">
        <v>0</v>
      </c>
      <c r="BA141" s="94">
        <v>60</v>
      </c>
      <c r="BB141" s="35">
        <v>60</v>
      </c>
      <c r="BC141" s="36"/>
      <c r="BD141" s="36">
        <v>5524</v>
      </c>
    </row>
    <row r="142" spans="1:56">
      <c r="A142" s="13" t="s">
        <v>66</v>
      </c>
      <c r="B142" s="35">
        <v>1043</v>
      </c>
      <c r="C142" s="102">
        <v>52</v>
      </c>
      <c r="D142" s="94">
        <v>9</v>
      </c>
      <c r="E142" s="94">
        <v>60</v>
      </c>
      <c r="F142" s="94">
        <v>1164</v>
      </c>
      <c r="H142" s="94">
        <v>2257</v>
      </c>
      <c r="I142" s="36">
        <v>153</v>
      </c>
      <c r="J142" s="94">
        <v>152</v>
      </c>
      <c r="K142" s="36">
        <v>1</v>
      </c>
      <c r="L142" s="39">
        <v>0</v>
      </c>
      <c r="M142" s="94">
        <v>0</v>
      </c>
      <c r="N142" s="94">
        <v>2410</v>
      </c>
      <c r="P142" s="94">
        <v>0</v>
      </c>
      <c r="Q142" s="94">
        <v>723</v>
      </c>
      <c r="R142" s="35">
        <v>723</v>
      </c>
      <c r="T142" s="94">
        <v>63</v>
      </c>
      <c r="U142" s="94">
        <v>42</v>
      </c>
      <c r="V142" s="35">
        <v>105</v>
      </c>
      <c r="X142" s="94">
        <v>4402</v>
      </c>
      <c r="Z142" s="94">
        <v>2257</v>
      </c>
      <c r="AA142" s="94">
        <v>0</v>
      </c>
      <c r="AB142" s="94">
        <v>63</v>
      </c>
      <c r="AC142" s="36">
        <v>2320</v>
      </c>
      <c r="AD142" s="36"/>
      <c r="AE142" s="36">
        <v>153</v>
      </c>
      <c r="AF142" s="36">
        <v>9</v>
      </c>
      <c r="AG142" s="36">
        <v>162</v>
      </c>
      <c r="AH142" s="36"/>
      <c r="AI142" s="94">
        <v>152</v>
      </c>
      <c r="AJ142" s="94">
        <v>8</v>
      </c>
      <c r="AK142" s="36">
        <v>160</v>
      </c>
      <c r="AL142" s="36"/>
      <c r="AM142" s="36">
        <v>1</v>
      </c>
      <c r="AN142" s="36">
        <v>1</v>
      </c>
      <c r="AO142" s="36">
        <v>2</v>
      </c>
      <c r="AP142" s="36"/>
      <c r="AQ142" s="39">
        <v>0</v>
      </c>
      <c r="AR142" s="36"/>
      <c r="AS142" s="35">
        <v>1043</v>
      </c>
      <c r="AT142" s="35">
        <v>723</v>
      </c>
      <c r="AU142" s="35">
        <v>42</v>
      </c>
      <c r="AV142" s="94">
        <v>1808</v>
      </c>
      <c r="AW142" s="36"/>
      <c r="AX142" s="94">
        <v>52</v>
      </c>
      <c r="AY142" s="36"/>
      <c r="AZ142" s="94">
        <v>0</v>
      </c>
      <c r="BA142" s="94">
        <v>60</v>
      </c>
      <c r="BB142" s="35">
        <v>60</v>
      </c>
      <c r="BC142" s="36"/>
      <c r="BD142" s="36">
        <v>4402</v>
      </c>
    </row>
    <row r="143" spans="1:56">
      <c r="A143" s="13" t="s">
        <v>67</v>
      </c>
      <c r="B143" s="35">
        <v>1069</v>
      </c>
      <c r="C143" s="102">
        <v>44</v>
      </c>
      <c r="D143" s="94">
        <v>10</v>
      </c>
      <c r="E143" s="94">
        <v>62</v>
      </c>
      <c r="F143" s="94">
        <v>1185</v>
      </c>
      <c r="H143" s="94">
        <v>2351</v>
      </c>
      <c r="I143" s="36">
        <v>136</v>
      </c>
      <c r="J143" s="94">
        <v>134</v>
      </c>
      <c r="K143" s="36">
        <v>2</v>
      </c>
      <c r="L143" s="39">
        <v>0</v>
      </c>
      <c r="M143" s="94">
        <v>0</v>
      </c>
      <c r="N143" s="94">
        <v>2487</v>
      </c>
      <c r="P143" s="94">
        <v>0</v>
      </c>
      <c r="Q143" s="94">
        <v>687</v>
      </c>
      <c r="R143" s="35">
        <v>687</v>
      </c>
      <c r="T143" s="94">
        <v>62</v>
      </c>
      <c r="U143" s="94">
        <v>45</v>
      </c>
      <c r="V143" s="35">
        <v>107</v>
      </c>
      <c r="X143" s="94">
        <v>4466</v>
      </c>
      <c r="Z143" s="94">
        <v>2351</v>
      </c>
      <c r="AA143" s="94">
        <v>0</v>
      </c>
      <c r="AB143" s="94">
        <v>62</v>
      </c>
      <c r="AC143" s="36">
        <v>2413</v>
      </c>
      <c r="AD143" s="36"/>
      <c r="AE143" s="36">
        <v>136</v>
      </c>
      <c r="AF143" s="36">
        <v>10</v>
      </c>
      <c r="AG143" s="36">
        <v>146</v>
      </c>
      <c r="AH143" s="36"/>
      <c r="AI143" s="94">
        <v>134</v>
      </c>
      <c r="AJ143" s="94">
        <v>9</v>
      </c>
      <c r="AK143" s="36">
        <v>143</v>
      </c>
      <c r="AL143" s="36"/>
      <c r="AM143" s="36">
        <v>2</v>
      </c>
      <c r="AN143" s="36">
        <v>1</v>
      </c>
      <c r="AO143" s="36">
        <v>3</v>
      </c>
      <c r="AP143" s="36"/>
      <c r="AQ143" s="39">
        <v>0</v>
      </c>
      <c r="AR143" s="36"/>
      <c r="AS143" s="35">
        <v>1069</v>
      </c>
      <c r="AT143" s="35">
        <v>687</v>
      </c>
      <c r="AU143" s="35">
        <v>45</v>
      </c>
      <c r="AV143" s="94">
        <v>1801</v>
      </c>
      <c r="AW143" s="36"/>
      <c r="AX143" s="94">
        <v>44</v>
      </c>
      <c r="AY143" s="36"/>
      <c r="AZ143" s="94">
        <v>0</v>
      </c>
      <c r="BA143" s="94">
        <v>62</v>
      </c>
      <c r="BB143" s="35">
        <v>62</v>
      </c>
      <c r="BC143" s="36"/>
      <c r="BD143" s="36">
        <v>4466</v>
      </c>
    </row>
    <row r="144" spans="1:56">
      <c r="A144" s="13" t="s">
        <v>68</v>
      </c>
      <c r="B144" s="35">
        <v>1242</v>
      </c>
      <c r="C144" s="102">
        <v>21</v>
      </c>
      <c r="D144" s="94">
        <v>11</v>
      </c>
      <c r="E144" s="94">
        <v>64</v>
      </c>
      <c r="F144" s="94">
        <v>1338</v>
      </c>
      <c r="H144" s="94">
        <v>2353</v>
      </c>
      <c r="I144" s="36">
        <v>143</v>
      </c>
      <c r="J144" s="94">
        <v>142</v>
      </c>
      <c r="K144" s="36">
        <v>1</v>
      </c>
      <c r="L144" s="39">
        <v>3</v>
      </c>
      <c r="M144" s="94">
        <v>0</v>
      </c>
      <c r="N144" s="94">
        <v>2499</v>
      </c>
      <c r="P144" s="94">
        <v>0</v>
      </c>
      <c r="Q144" s="94">
        <v>703</v>
      </c>
      <c r="R144" s="35">
        <v>703</v>
      </c>
      <c r="T144" s="94">
        <v>68</v>
      </c>
      <c r="U144" s="94">
        <v>52</v>
      </c>
      <c r="V144" s="35">
        <v>120</v>
      </c>
      <c r="X144" s="94">
        <v>4660</v>
      </c>
      <c r="Z144" s="94">
        <v>2353</v>
      </c>
      <c r="AA144" s="94">
        <v>0</v>
      </c>
      <c r="AB144" s="94">
        <v>68</v>
      </c>
      <c r="AC144" s="36">
        <v>2421</v>
      </c>
      <c r="AD144" s="36"/>
      <c r="AE144" s="36">
        <v>143</v>
      </c>
      <c r="AF144" s="36">
        <v>11</v>
      </c>
      <c r="AG144" s="36">
        <v>154</v>
      </c>
      <c r="AH144" s="36"/>
      <c r="AI144" s="94">
        <v>142</v>
      </c>
      <c r="AJ144" s="94">
        <v>10</v>
      </c>
      <c r="AK144" s="36">
        <v>152</v>
      </c>
      <c r="AL144" s="36"/>
      <c r="AM144" s="36">
        <v>1</v>
      </c>
      <c r="AN144" s="36">
        <v>1</v>
      </c>
      <c r="AO144" s="36">
        <v>2</v>
      </c>
      <c r="AP144" s="36"/>
      <c r="AQ144" s="39">
        <v>3</v>
      </c>
      <c r="AR144" s="36"/>
      <c r="AS144" s="35">
        <v>1242</v>
      </c>
      <c r="AT144" s="35">
        <v>703</v>
      </c>
      <c r="AU144" s="35">
        <v>52</v>
      </c>
      <c r="AV144" s="94">
        <v>1997</v>
      </c>
      <c r="AW144" s="36"/>
      <c r="AX144" s="94">
        <v>21</v>
      </c>
      <c r="AY144" s="36"/>
      <c r="AZ144" s="94">
        <v>0</v>
      </c>
      <c r="BA144" s="94">
        <v>64</v>
      </c>
      <c r="BB144" s="35">
        <v>64</v>
      </c>
      <c r="BC144" s="36"/>
      <c r="BD144" s="36">
        <v>4660</v>
      </c>
    </row>
    <row r="145" spans="1:56">
      <c r="A145" s="13" t="s">
        <v>69</v>
      </c>
      <c r="B145" s="35">
        <v>1260</v>
      </c>
      <c r="C145" s="102">
        <v>62</v>
      </c>
      <c r="D145" s="94">
        <v>10</v>
      </c>
      <c r="E145" s="94">
        <v>64</v>
      </c>
      <c r="F145" s="94">
        <v>1396</v>
      </c>
      <c r="H145" s="94">
        <v>2692</v>
      </c>
      <c r="I145" s="36">
        <v>1086</v>
      </c>
      <c r="J145" s="94">
        <v>657</v>
      </c>
      <c r="K145" s="36">
        <v>429</v>
      </c>
      <c r="L145" s="39">
        <v>7</v>
      </c>
      <c r="M145" s="94">
        <v>0</v>
      </c>
      <c r="N145" s="94">
        <v>3785</v>
      </c>
      <c r="P145" s="94">
        <v>0</v>
      </c>
      <c r="Q145" s="94">
        <v>838</v>
      </c>
      <c r="R145" s="35">
        <v>838</v>
      </c>
      <c r="T145" s="94">
        <v>73</v>
      </c>
      <c r="U145" s="94">
        <v>62</v>
      </c>
      <c r="V145" s="35">
        <v>135</v>
      </c>
      <c r="X145" s="94">
        <v>6154</v>
      </c>
      <c r="Z145" s="94">
        <v>2692</v>
      </c>
      <c r="AA145" s="94">
        <v>0</v>
      </c>
      <c r="AB145" s="94">
        <v>73</v>
      </c>
      <c r="AC145" s="36">
        <v>2765</v>
      </c>
      <c r="AD145" s="36"/>
      <c r="AE145" s="36">
        <v>1086</v>
      </c>
      <c r="AF145" s="36">
        <v>10</v>
      </c>
      <c r="AG145" s="36">
        <v>1096</v>
      </c>
      <c r="AH145" s="36"/>
      <c r="AI145" s="94">
        <v>657</v>
      </c>
      <c r="AJ145" s="94">
        <v>9</v>
      </c>
      <c r="AK145" s="36">
        <v>666</v>
      </c>
      <c r="AL145" s="36"/>
      <c r="AM145" s="36">
        <v>429</v>
      </c>
      <c r="AN145" s="36">
        <v>1</v>
      </c>
      <c r="AO145" s="36">
        <v>430</v>
      </c>
      <c r="AP145" s="36"/>
      <c r="AQ145" s="39">
        <v>7</v>
      </c>
      <c r="AR145" s="36"/>
      <c r="AS145" s="35">
        <v>1260</v>
      </c>
      <c r="AT145" s="35">
        <v>838</v>
      </c>
      <c r="AU145" s="35">
        <v>62</v>
      </c>
      <c r="AV145" s="94">
        <v>2160</v>
      </c>
      <c r="AW145" s="36"/>
      <c r="AX145" s="94">
        <v>62</v>
      </c>
      <c r="AY145" s="36"/>
      <c r="AZ145" s="94">
        <v>0</v>
      </c>
      <c r="BA145" s="94">
        <v>64</v>
      </c>
      <c r="BB145" s="35">
        <v>64</v>
      </c>
      <c r="BC145" s="36"/>
      <c r="BD145" s="36">
        <v>6154</v>
      </c>
    </row>
    <row r="146" spans="1:56">
      <c r="A146" s="13" t="s">
        <v>70</v>
      </c>
      <c r="B146" s="35">
        <v>1286</v>
      </c>
      <c r="C146" s="102">
        <v>66</v>
      </c>
      <c r="D146" s="94">
        <v>10</v>
      </c>
      <c r="E146" s="94">
        <v>65</v>
      </c>
      <c r="F146" s="94">
        <v>1427</v>
      </c>
      <c r="H146" s="94">
        <v>2375</v>
      </c>
      <c r="I146" s="36">
        <v>133</v>
      </c>
      <c r="J146" s="94">
        <v>132</v>
      </c>
      <c r="K146" s="36">
        <v>1</v>
      </c>
      <c r="L146" s="39">
        <v>0</v>
      </c>
      <c r="M146" s="94">
        <v>0</v>
      </c>
      <c r="N146" s="94">
        <v>2508</v>
      </c>
      <c r="P146" s="94">
        <v>0</v>
      </c>
      <c r="Q146" s="94">
        <v>818</v>
      </c>
      <c r="R146" s="35">
        <v>818</v>
      </c>
      <c r="T146" s="94">
        <v>77</v>
      </c>
      <c r="U146" s="94">
        <v>50</v>
      </c>
      <c r="V146" s="35">
        <v>127</v>
      </c>
      <c r="X146" s="94">
        <v>4880</v>
      </c>
      <c r="Z146" s="94">
        <v>2375</v>
      </c>
      <c r="AA146" s="94">
        <v>0</v>
      </c>
      <c r="AB146" s="94">
        <v>77</v>
      </c>
      <c r="AC146" s="36">
        <v>2452</v>
      </c>
      <c r="AD146" s="36"/>
      <c r="AE146" s="36">
        <v>133</v>
      </c>
      <c r="AF146" s="36">
        <v>10</v>
      </c>
      <c r="AG146" s="36">
        <v>143</v>
      </c>
      <c r="AH146" s="36"/>
      <c r="AI146" s="94">
        <v>132</v>
      </c>
      <c r="AJ146" s="94">
        <v>9</v>
      </c>
      <c r="AK146" s="36">
        <v>141</v>
      </c>
      <c r="AL146" s="36"/>
      <c r="AM146" s="36">
        <v>1</v>
      </c>
      <c r="AN146" s="36">
        <v>1</v>
      </c>
      <c r="AO146" s="36">
        <v>2</v>
      </c>
      <c r="AP146" s="36"/>
      <c r="AQ146" s="39">
        <v>0</v>
      </c>
      <c r="AR146" s="36"/>
      <c r="AS146" s="35">
        <v>1286</v>
      </c>
      <c r="AT146" s="35">
        <v>818</v>
      </c>
      <c r="AU146" s="35">
        <v>50</v>
      </c>
      <c r="AV146" s="94">
        <v>2154</v>
      </c>
      <c r="AW146" s="36"/>
      <c r="AX146" s="94">
        <v>66</v>
      </c>
      <c r="AY146" s="36"/>
      <c r="AZ146" s="94">
        <v>0</v>
      </c>
      <c r="BA146" s="94">
        <v>65</v>
      </c>
      <c r="BB146" s="35">
        <v>65</v>
      </c>
      <c r="BC146" s="36"/>
      <c r="BD146" s="36">
        <v>4880</v>
      </c>
    </row>
    <row r="147" spans="1:56">
      <c r="A147" s="13" t="s">
        <v>71</v>
      </c>
      <c r="B147" s="35">
        <v>1265</v>
      </c>
      <c r="C147" s="102">
        <v>51</v>
      </c>
      <c r="D147" s="94">
        <v>10</v>
      </c>
      <c r="E147" s="94">
        <v>67</v>
      </c>
      <c r="F147" s="94">
        <v>1393</v>
      </c>
      <c r="H147" s="94">
        <v>2456</v>
      </c>
      <c r="I147" s="36">
        <v>138</v>
      </c>
      <c r="J147" s="94">
        <v>136</v>
      </c>
      <c r="K147" s="36">
        <v>2</v>
      </c>
      <c r="L147" s="39">
        <v>0</v>
      </c>
      <c r="M147" s="94">
        <v>0</v>
      </c>
      <c r="N147" s="94">
        <v>2594</v>
      </c>
      <c r="P147" s="94">
        <v>0</v>
      </c>
      <c r="Q147" s="94">
        <v>780</v>
      </c>
      <c r="R147" s="35">
        <v>780</v>
      </c>
      <c r="T147" s="94">
        <v>80</v>
      </c>
      <c r="U147" s="94">
        <v>45</v>
      </c>
      <c r="V147" s="35">
        <v>125</v>
      </c>
      <c r="X147" s="94">
        <v>4892</v>
      </c>
      <c r="Z147" s="94">
        <v>2456</v>
      </c>
      <c r="AA147" s="94">
        <v>0</v>
      </c>
      <c r="AB147" s="94">
        <v>80</v>
      </c>
      <c r="AC147" s="36">
        <v>2536</v>
      </c>
      <c r="AD147" s="36"/>
      <c r="AE147" s="36">
        <v>138</v>
      </c>
      <c r="AF147" s="36">
        <v>10</v>
      </c>
      <c r="AG147" s="36">
        <v>148</v>
      </c>
      <c r="AH147" s="36"/>
      <c r="AI147" s="94">
        <v>136</v>
      </c>
      <c r="AJ147" s="94">
        <v>9</v>
      </c>
      <c r="AK147" s="36">
        <v>145</v>
      </c>
      <c r="AL147" s="36"/>
      <c r="AM147" s="36">
        <v>2</v>
      </c>
      <c r="AN147" s="36">
        <v>1</v>
      </c>
      <c r="AO147" s="36">
        <v>3</v>
      </c>
      <c r="AP147" s="36"/>
      <c r="AQ147" s="39">
        <v>0</v>
      </c>
      <c r="AR147" s="36"/>
      <c r="AS147" s="35">
        <v>1265</v>
      </c>
      <c r="AT147" s="35">
        <v>780</v>
      </c>
      <c r="AU147" s="35">
        <v>45</v>
      </c>
      <c r="AV147" s="94">
        <v>2090</v>
      </c>
      <c r="AW147" s="36"/>
      <c r="AX147" s="94">
        <v>51</v>
      </c>
      <c r="AY147" s="36"/>
      <c r="AZ147" s="94">
        <v>0</v>
      </c>
      <c r="BA147" s="94">
        <v>67</v>
      </c>
      <c r="BB147" s="35">
        <v>67</v>
      </c>
      <c r="BC147" s="36"/>
      <c r="BD147" s="36">
        <v>4892</v>
      </c>
    </row>
    <row r="148" spans="1:56">
      <c r="A148" s="13" t="s">
        <v>72</v>
      </c>
      <c r="B148" s="35">
        <v>1502</v>
      </c>
      <c r="C148" s="102">
        <v>34</v>
      </c>
      <c r="D148" s="94">
        <v>11</v>
      </c>
      <c r="E148" s="94">
        <v>68</v>
      </c>
      <c r="F148" s="94">
        <v>1615</v>
      </c>
      <c r="H148" s="94">
        <v>2489</v>
      </c>
      <c r="I148" s="36">
        <v>133</v>
      </c>
      <c r="J148" s="94">
        <v>131</v>
      </c>
      <c r="K148" s="36">
        <v>2</v>
      </c>
      <c r="L148" s="39">
        <v>2</v>
      </c>
      <c r="M148" s="94">
        <v>0</v>
      </c>
      <c r="N148" s="94">
        <v>2624</v>
      </c>
      <c r="P148" s="94">
        <v>0</v>
      </c>
      <c r="Q148" s="94">
        <v>797</v>
      </c>
      <c r="R148" s="35">
        <v>797</v>
      </c>
      <c r="T148" s="94">
        <v>86</v>
      </c>
      <c r="U148" s="94">
        <v>63</v>
      </c>
      <c r="V148" s="35">
        <v>149</v>
      </c>
      <c r="X148" s="94">
        <v>5185</v>
      </c>
      <c r="Z148" s="94">
        <v>2489</v>
      </c>
      <c r="AA148" s="94">
        <v>0</v>
      </c>
      <c r="AB148" s="94">
        <v>86</v>
      </c>
      <c r="AC148" s="36">
        <v>2575</v>
      </c>
      <c r="AD148" s="36"/>
      <c r="AE148" s="36">
        <v>133</v>
      </c>
      <c r="AF148" s="36">
        <v>11</v>
      </c>
      <c r="AG148" s="36">
        <v>144</v>
      </c>
      <c r="AH148" s="36"/>
      <c r="AI148" s="94">
        <v>131</v>
      </c>
      <c r="AJ148" s="94">
        <v>9</v>
      </c>
      <c r="AK148" s="36">
        <v>140</v>
      </c>
      <c r="AL148" s="36"/>
      <c r="AM148" s="36">
        <v>2</v>
      </c>
      <c r="AN148" s="36">
        <v>2</v>
      </c>
      <c r="AO148" s="36">
        <v>4</v>
      </c>
      <c r="AP148" s="36"/>
      <c r="AQ148" s="39">
        <v>2</v>
      </c>
      <c r="AR148" s="36"/>
      <c r="AS148" s="35">
        <v>1502</v>
      </c>
      <c r="AT148" s="35">
        <v>797</v>
      </c>
      <c r="AU148" s="35">
        <v>63</v>
      </c>
      <c r="AV148" s="94">
        <v>2362</v>
      </c>
      <c r="AW148" s="36"/>
      <c r="AX148" s="94">
        <v>34</v>
      </c>
      <c r="AY148" s="36"/>
      <c r="AZ148" s="94">
        <v>0</v>
      </c>
      <c r="BA148" s="94">
        <v>68</v>
      </c>
      <c r="BB148" s="35">
        <v>68</v>
      </c>
      <c r="BC148" s="36"/>
      <c r="BD148" s="36">
        <v>5185</v>
      </c>
    </row>
    <row r="149" spans="1:56">
      <c r="A149" s="13" t="s">
        <v>73</v>
      </c>
      <c r="B149" s="35">
        <v>1405</v>
      </c>
      <c r="C149" s="102">
        <v>80</v>
      </c>
      <c r="D149" s="94">
        <v>10</v>
      </c>
      <c r="E149" s="94">
        <v>75</v>
      </c>
      <c r="F149" s="94">
        <v>1570</v>
      </c>
      <c r="H149" s="94">
        <v>2960</v>
      </c>
      <c r="I149" s="36">
        <v>1073</v>
      </c>
      <c r="J149" s="94">
        <v>656</v>
      </c>
      <c r="K149" s="36">
        <v>417</v>
      </c>
      <c r="L149" s="39">
        <v>8</v>
      </c>
      <c r="M149" s="94">
        <v>4</v>
      </c>
      <c r="N149" s="94">
        <v>4045</v>
      </c>
      <c r="P149" s="94">
        <v>0</v>
      </c>
      <c r="Q149" s="94">
        <v>1029</v>
      </c>
      <c r="R149" s="35">
        <v>1029</v>
      </c>
      <c r="T149" s="94">
        <v>96</v>
      </c>
      <c r="U149" s="94">
        <v>102</v>
      </c>
      <c r="V149" s="35">
        <v>198</v>
      </c>
      <c r="X149" s="94">
        <v>6842</v>
      </c>
      <c r="Z149" s="94">
        <v>2960</v>
      </c>
      <c r="AA149" s="94">
        <v>0</v>
      </c>
      <c r="AB149" s="94">
        <v>96</v>
      </c>
      <c r="AC149" s="36">
        <v>3056</v>
      </c>
      <c r="AD149" s="36"/>
      <c r="AE149" s="36">
        <v>1073</v>
      </c>
      <c r="AF149" s="36">
        <v>10</v>
      </c>
      <c r="AG149" s="36">
        <v>1083</v>
      </c>
      <c r="AH149" s="36"/>
      <c r="AI149" s="94">
        <v>656</v>
      </c>
      <c r="AJ149" s="94">
        <v>9</v>
      </c>
      <c r="AK149" s="36">
        <v>665</v>
      </c>
      <c r="AL149" s="36"/>
      <c r="AM149" s="36">
        <v>417</v>
      </c>
      <c r="AN149" s="36">
        <v>1</v>
      </c>
      <c r="AO149" s="36">
        <v>418</v>
      </c>
      <c r="AP149" s="36"/>
      <c r="AQ149" s="39">
        <v>8</v>
      </c>
      <c r="AR149" s="36"/>
      <c r="AS149" s="35">
        <v>1405</v>
      </c>
      <c r="AT149" s="35">
        <v>1029</v>
      </c>
      <c r="AU149" s="35">
        <v>102</v>
      </c>
      <c r="AV149" s="94">
        <v>2536</v>
      </c>
      <c r="AW149" s="36"/>
      <c r="AX149" s="94">
        <v>80</v>
      </c>
      <c r="AY149" s="36"/>
      <c r="AZ149" s="94">
        <v>4</v>
      </c>
      <c r="BA149" s="94">
        <v>75</v>
      </c>
      <c r="BB149" s="35">
        <v>79</v>
      </c>
      <c r="BC149" s="36"/>
      <c r="BD149" s="36">
        <v>6842</v>
      </c>
    </row>
    <row r="150" spans="1:56">
      <c r="A150" s="13" t="s">
        <v>74</v>
      </c>
      <c r="B150" s="35">
        <v>1379</v>
      </c>
      <c r="C150" s="102">
        <v>81</v>
      </c>
      <c r="D150" s="94">
        <v>10</v>
      </c>
      <c r="E150" s="94">
        <v>77</v>
      </c>
      <c r="F150" s="94">
        <v>1547</v>
      </c>
      <c r="H150" s="94">
        <v>2674</v>
      </c>
      <c r="I150" s="36">
        <v>142</v>
      </c>
      <c r="J150" s="94">
        <v>125</v>
      </c>
      <c r="K150" s="36">
        <v>17</v>
      </c>
      <c r="L150" s="39">
        <v>0</v>
      </c>
      <c r="M150" s="94">
        <v>8</v>
      </c>
      <c r="N150" s="94">
        <v>2824</v>
      </c>
      <c r="P150" s="94">
        <v>0</v>
      </c>
      <c r="Q150" s="94">
        <v>987</v>
      </c>
      <c r="R150" s="35">
        <v>987</v>
      </c>
      <c r="T150" s="94">
        <v>115</v>
      </c>
      <c r="U150" s="94">
        <v>121</v>
      </c>
      <c r="V150" s="35">
        <v>236</v>
      </c>
      <c r="X150" s="94">
        <v>5594</v>
      </c>
      <c r="Z150" s="94">
        <v>2674</v>
      </c>
      <c r="AA150" s="94">
        <v>0</v>
      </c>
      <c r="AB150" s="94">
        <v>115</v>
      </c>
      <c r="AC150" s="36">
        <v>2789</v>
      </c>
      <c r="AD150" s="36"/>
      <c r="AE150" s="36">
        <v>142</v>
      </c>
      <c r="AF150" s="36">
        <v>10</v>
      </c>
      <c r="AG150" s="36">
        <v>152</v>
      </c>
      <c r="AH150" s="36"/>
      <c r="AI150" s="94">
        <v>125</v>
      </c>
      <c r="AJ150" s="94">
        <v>9</v>
      </c>
      <c r="AK150" s="36">
        <v>134</v>
      </c>
      <c r="AL150" s="36"/>
      <c r="AM150" s="36">
        <v>17</v>
      </c>
      <c r="AN150" s="36">
        <v>1</v>
      </c>
      <c r="AO150" s="36">
        <v>18</v>
      </c>
      <c r="AP150" s="36"/>
      <c r="AQ150" s="39">
        <v>0</v>
      </c>
      <c r="AR150" s="36"/>
      <c r="AS150" s="35">
        <v>1379</v>
      </c>
      <c r="AT150" s="35">
        <v>987</v>
      </c>
      <c r="AU150" s="35">
        <v>121</v>
      </c>
      <c r="AV150" s="94">
        <v>2487</v>
      </c>
      <c r="AW150" s="36"/>
      <c r="AX150" s="94">
        <v>81</v>
      </c>
      <c r="AY150" s="36"/>
      <c r="AZ150" s="94">
        <v>8</v>
      </c>
      <c r="BA150" s="94">
        <v>77</v>
      </c>
      <c r="BB150" s="35">
        <v>85</v>
      </c>
      <c r="BC150" s="36"/>
      <c r="BD150" s="36">
        <v>5594</v>
      </c>
    </row>
    <row r="151" spans="1:56">
      <c r="A151" s="13" t="s">
        <v>75</v>
      </c>
      <c r="B151" s="35">
        <v>1363</v>
      </c>
      <c r="C151" s="102">
        <v>66</v>
      </c>
      <c r="D151" s="94">
        <v>11</v>
      </c>
      <c r="E151" s="94">
        <v>81</v>
      </c>
      <c r="F151" s="94">
        <v>1521</v>
      </c>
      <c r="H151" s="94">
        <v>2827</v>
      </c>
      <c r="I151" s="36">
        <v>301</v>
      </c>
      <c r="J151" s="94">
        <v>278</v>
      </c>
      <c r="K151" s="36">
        <v>23</v>
      </c>
      <c r="L151" s="39">
        <v>0</v>
      </c>
      <c r="M151" s="94">
        <v>26</v>
      </c>
      <c r="N151" s="94">
        <v>3154</v>
      </c>
      <c r="P151" s="94">
        <v>0</v>
      </c>
      <c r="Q151" s="94">
        <v>978</v>
      </c>
      <c r="R151" s="35">
        <v>978</v>
      </c>
      <c r="T151" s="94">
        <v>97</v>
      </c>
      <c r="U151" s="94">
        <v>96</v>
      </c>
      <c r="V151" s="35">
        <v>193</v>
      </c>
      <c r="X151" s="94">
        <v>5846</v>
      </c>
      <c r="Z151" s="94">
        <v>2827</v>
      </c>
      <c r="AA151" s="94">
        <v>0</v>
      </c>
      <c r="AB151" s="94">
        <v>97</v>
      </c>
      <c r="AC151" s="36">
        <v>2924</v>
      </c>
      <c r="AD151" s="36"/>
      <c r="AE151" s="36">
        <v>301</v>
      </c>
      <c r="AF151" s="36">
        <v>11</v>
      </c>
      <c r="AG151" s="36">
        <v>312</v>
      </c>
      <c r="AH151" s="36"/>
      <c r="AI151" s="94">
        <v>278</v>
      </c>
      <c r="AJ151" s="94">
        <v>10</v>
      </c>
      <c r="AK151" s="36">
        <v>288</v>
      </c>
      <c r="AL151" s="36"/>
      <c r="AM151" s="36">
        <v>23</v>
      </c>
      <c r="AN151" s="36">
        <v>1</v>
      </c>
      <c r="AO151" s="36">
        <v>24</v>
      </c>
      <c r="AP151" s="36"/>
      <c r="AQ151" s="39">
        <v>0</v>
      </c>
      <c r="AR151" s="36"/>
      <c r="AS151" s="35">
        <v>1363</v>
      </c>
      <c r="AT151" s="35">
        <v>978</v>
      </c>
      <c r="AU151" s="35">
        <v>96</v>
      </c>
      <c r="AV151" s="94">
        <v>2437</v>
      </c>
      <c r="AW151" s="36"/>
      <c r="AX151" s="94">
        <v>66</v>
      </c>
      <c r="AY151" s="36"/>
      <c r="AZ151" s="94">
        <v>26</v>
      </c>
      <c r="BA151" s="94">
        <v>81</v>
      </c>
      <c r="BB151" s="35">
        <v>107</v>
      </c>
      <c r="BC151" s="36"/>
      <c r="BD151" s="36">
        <v>5846</v>
      </c>
    </row>
    <row r="152" spans="1:56">
      <c r="A152" s="13" t="s">
        <v>76</v>
      </c>
      <c r="B152" s="35">
        <v>1624</v>
      </c>
      <c r="C152" s="102">
        <v>37</v>
      </c>
      <c r="D152" s="94">
        <v>11</v>
      </c>
      <c r="E152" s="94">
        <v>87</v>
      </c>
      <c r="F152" s="94">
        <v>1759</v>
      </c>
      <c r="H152" s="94">
        <v>2912</v>
      </c>
      <c r="I152" s="36">
        <v>366</v>
      </c>
      <c r="J152" s="94">
        <v>351</v>
      </c>
      <c r="K152" s="36">
        <v>15</v>
      </c>
      <c r="L152" s="39">
        <v>1</v>
      </c>
      <c r="M152" s="94">
        <v>29</v>
      </c>
      <c r="N152" s="94">
        <v>3308</v>
      </c>
      <c r="P152" s="94">
        <v>0</v>
      </c>
      <c r="Q152" s="94">
        <v>994</v>
      </c>
      <c r="R152" s="35">
        <v>994</v>
      </c>
      <c r="T152" s="94">
        <v>111</v>
      </c>
      <c r="U152" s="94">
        <v>92</v>
      </c>
      <c r="V152" s="35">
        <v>203</v>
      </c>
      <c r="X152" s="94">
        <v>6264</v>
      </c>
      <c r="Z152" s="94">
        <v>2912</v>
      </c>
      <c r="AA152" s="94">
        <v>0</v>
      </c>
      <c r="AB152" s="94">
        <v>111</v>
      </c>
      <c r="AC152" s="36">
        <v>3023</v>
      </c>
      <c r="AD152" s="36"/>
      <c r="AE152" s="36">
        <v>366</v>
      </c>
      <c r="AF152" s="36">
        <v>11</v>
      </c>
      <c r="AG152" s="36">
        <v>377</v>
      </c>
      <c r="AH152" s="36"/>
      <c r="AI152" s="94">
        <v>351</v>
      </c>
      <c r="AJ152" s="94">
        <v>9</v>
      </c>
      <c r="AK152" s="36">
        <v>360</v>
      </c>
      <c r="AL152" s="36"/>
      <c r="AM152" s="36">
        <v>15</v>
      </c>
      <c r="AN152" s="36">
        <v>2</v>
      </c>
      <c r="AO152" s="36">
        <v>17</v>
      </c>
      <c r="AP152" s="36"/>
      <c r="AQ152" s="39">
        <v>1</v>
      </c>
      <c r="AR152" s="36"/>
      <c r="AS152" s="35">
        <v>1624</v>
      </c>
      <c r="AT152" s="35">
        <v>994</v>
      </c>
      <c r="AU152" s="35">
        <v>92</v>
      </c>
      <c r="AV152" s="94">
        <v>2710</v>
      </c>
      <c r="AW152" s="36"/>
      <c r="AX152" s="94">
        <v>37</v>
      </c>
      <c r="AY152" s="36"/>
      <c r="AZ152" s="94">
        <v>29</v>
      </c>
      <c r="BA152" s="94">
        <v>87</v>
      </c>
      <c r="BB152" s="35">
        <v>116</v>
      </c>
      <c r="BC152" s="36"/>
      <c r="BD152" s="36">
        <v>6264</v>
      </c>
    </row>
    <row r="153" spans="1:56">
      <c r="A153" s="13" t="s">
        <v>77</v>
      </c>
      <c r="B153" s="35">
        <v>1578</v>
      </c>
      <c r="C153" s="102">
        <v>87</v>
      </c>
      <c r="D153" s="94">
        <v>11</v>
      </c>
      <c r="E153" s="94">
        <v>91</v>
      </c>
      <c r="F153" s="94">
        <v>1767</v>
      </c>
      <c r="H153" s="94">
        <v>3306</v>
      </c>
      <c r="I153" s="36">
        <v>1351</v>
      </c>
      <c r="J153" s="94">
        <v>804</v>
      </c>
      <c r="K153" s="36">
        <v>547</v>
      </c>
      <c r="L153" s="39">
        <v>13</v>
      </c>
      <c r="M153" s="94">
        <v>25</v>
      </c>
      <c r="N153" s="94">
        <v>4695</v>
      </c>
      <c r="P153" s="94">
        <v>0</v>
      </c>
      <c r="Q153" s="94">
        <v>1152</v>
      </c>
      <c r="R153" s="35">
        <v>1152</v>
      </c>
      <c r="T153" s="94">
        <v>112</v>
      </c>
      <c r="U153" s="94">
        <v>127</v>
      </c>
      <c r="V153" s="35">
        <v>239</v>
      </c>
      <c r="X153" s="94">
        <v>7853</v>
      </c>
      <c r="Z153" s="94">
        <v>3306</v>
      </c>
      <c r="AA153" s="94">
        <v>0</v>
      </c>
      <c r="AB153" s="94">
        <v>112</v>
      </c>
      <c r="AC153" s="36">
        <v>3418</v>
      </c>
      <c r="AD153" s="36"/>
      <c r="AE153" s="36">
        <v>1351</v>
      </c>
      <c r="AF153" s="36">
        <v>11</v>
      </c>
      <c r="AG153" s="36">
        <v>1362</v>
      </c>
      <c r="AH153" s="36"/>
      <c r="AI153" s="94">
        <v>804</v>
      </c>
      <c r="AJ153" s="94">
        <v>10</v>
      </c>
      <c r="AK153" s="36">
        <v>814</v>
      </c>
      <c r="AL153" s="36"/>
      <c r="AM153" s="36">
        <v>547</v>
      </c>
      <c r="AN153" s="36">
        <v>1</v>
      </c>
      <c r="AO153" s="36">
        <v>548</v>
      </c>
      <c r="AP153" s="36"/>
      <c r="AQ153" s="39">
        <v>13</v>
      </c>
      <c r="AR153" s="36"/>
      <c r="AS153" s="35">
        <v>1578</v>
      </c>
      <c r="AT153" s="35">
        <v>1152</v>
      </c>
      <c r="AU153" s="35">
        <v>127</v>
      </c>
      <c r="AV153" s="94">
        <v>2857</v>
      </c>
      <c r="AW153" s="36"/>
      <c r="AX153" s="94">
        <v>87</v>
      </c>
      <c r="AY153" s="36"/>
      <c r="AZ153" s="94">
        <v>25</v>
      </c>
      <c r="BA153" s="94">
        <v>91</v>
      </c>
      <c r="BB153" s="35">
        <v>116</v>
      </c>
      <c r="BC153" s="36"/>
      <c r="BD153" s="36">
        <v>7853</v>
      </c>
    </row>
    <row r="154" spans="1:56">
      <c r="A154" s="13" t="s">
        <v>78</v>
      </c>
      <c r="B154" s="35">
        <v>1618</v>
      </c>
      <c r="C154" s="102">
        <v>88</v>
      </c>
      <c r="D154" s="94">
        <v>11</v>
      </c>
      <c r="E154" s="94">
        <v>88</v>
      </c>
      <c r="F154" s="94">
        <v>1805</v>
      </c>
      <c r="H154" s="94">
        <v>3272</v>
      </c>
      <c r="I154" s="36">
        <v>446</v>
      </c>
      <c r="J154" s="94">
        <v>401</v>
      </c>
      <c r="K154" s="36">
        <v>45</v>
      </c>
      <c r="L154" s="39">
        <v>0</v>
      </c>
      <c r="M154" s="94">
        <v>26</v>
      </c>
      <c r="N154" s="94">
        <v>3744</v>
      </c>
      <c r="P154" s="94">
        <v>0</v>
      </c>
      <c r="Q154" s="94">
        <v>1123</v>
      </c>
      <c r="R154" s="35">
        <v>1123</v>
      </c>
      <c r="T154" s="94">
        <v>109</v>
      </c>
      <c r="U154" s="94">
        <v>100</v>
      </c>
      <c r="V154" s="35">
        <v>209</v>
      </c>
      <c r="X154" s="94">
        <v>6881</v>
      </c>
      <c r="Z154" s="94">
        <v>3272</v>
      </c>
      <c r="AA154" s="94">
        <v>0</v>
      </c>
      <c r="AB154" s="94">
        <v>109</v>
      </c>
      <c r="AC154" s="36">
        <v>3381</v>
      </c>
      <c r="AD154" s="36"/>
      <c r="AE154" s="36">
        <v>446</v>
      </c>
      <c r="AF154" s="36">
        <v>11</v>
      </c>
      <c r="AG154" s="36">
        <v>457</v>
      </c>
      <c r="AH154" s="36"/>
      <c r="AI154" s="94">
        <v>401</v>
      </c>
      <c r="AJ154" s="94">
        <v>9</v>
      </c>
      <c r="AK154" s="36">
        <v>410</v>
      </c>
      <c r="AL154" s="36"/>
      <c r="AM154" s="36">
        <v>45</v>
      </c>
      <c r="AN154" s="36">
        <v>2</v>
      </c>
      <c r="AO154" s="36">
        <v>47</v>
      </c>
      <c r="AP154" s="36"/>
      <c r="AQ154" s="39">
        <v>0</v>
      </c>
      <c r="AR154" s="36"/>
      <c r="AS154" s="35">
        <v>1618</v>
      </c>
      <c r="AT154" s="35">
        <v>1123</v>
      </c>
      <c r="AU154" s="35">
        <v>100</v>
      </c>
      <c r="AV154" s="94">
        <v>2841</v>
      </c>
      <c r="AW154" s="36"/>
      <c r="AX154" s="94">
        <v>88</v>
      </c>
      <c r="AY154" s="36"/>
      <c r="AZ154" s="94">
        <v>26</v>
      </c>
      <c r="BA154" s="94">
        <v>88</v>
      </c>
      <c r="BB154" s="35">
        <v>114</v>
      </c>
      <c r="BC154" s="36"/>
      <c r="BD154" s="36">
        <v>6881</v>
      </c>
    </row>
    <row r="155" spans="1:56">
      <c r="A155" s="13" t="s">
        <v>79</v>
      </c>
      <c r="B155" s="35">
        <v>1832</v>
      </c>
      <c r="C155" s="102">
        <v>78</v>
      </c>
      <c r="D155" s="94">
        <v>10</v>
      </c>
      <c r="E155" s="94">
        <v>89</v>
      </c>
      <c r="F155" s="94">
        <v>2009</v>
      </c>
      <c r="H155" s="94">
        <v>3935</v>
      </c>
      <c r="I155" s="36">
        <v>630</v>
      </c>
      <c r="J155" s="94">
        <v>585</v>
      </c>
      <c r="K155" s="36">
        <v>45</v>
      </c>
      <c r="L155" s="39">
        <v>0</v>
      </c>
      <c r="M155" s="94">
        <v>26</v>
      </c>
      <c r="N155" s="94">
        <v>4591</v>
      </c>
      <c r="P155" s="94">
        <v>0</v>
      </c>
      <c r="Q155" s="94">
        <v>1179</v>
      </c>
      <c r="R155" s="35">
        <v>1179</v>
      </c>
      <c r="T155" s="94">
        <v>118</v>
      </c>
      <c r="U155" s="94">
        <v>83</v>
      </c>
      <c r="V155" s="35">
        <v>201</v>
      </c>
      <c r="X155" s="94">
        <v>7980</v>
      </c>
      <c r="Z155" s="94">
        <v>3935</v>
      </c>
      <c r="AA155" s="94">
        <v>0</v>
      </c>
      <c r="AB155" s="94">
        <v>118</v>
      </c>
      <c r="AC155" s="36">
        <v>4053</v>
      </c>
      <c r="AD155" s="36"/>
      <c r="AE155" s="36">
        <v>630</v>
      </c>
      <c r="AF155" s="36">
        <v>10</v>
      </c>
      <c r="AG155" s="36">
        <v>640</v>
      </c>
      <c r="AH155" s="36"/>
      <c r="AI155" s="94">
        <v>585</v>
      </c>
      <c r="AJ155" s="94">
        <v>9</v>
      </c>
      <c r="AK155" s="36">
        <v>594</v>
      </c>
      <c r="AL155" s="36"/>
      <c r="AM155" s="36">
        <v>45</v>
      </c>
      <c r="AN155" s="36">
        <v>1</v>
      </c>
      <c r="AO155" s="36">
        <v>46</v>
      </c>
      <c r="AP155" s="36"/>
      <c r="AQ155" s="39">
        <v>0</v>
      </c>
      <c r="AR155" s="36"/>
      <c r="AS155" s="35">
        <v>1832</v>
      </c>
      <c r="AT155" s="35">
        <v>1179</v>
      </c>
      <c r="AU155" s="35">
        <v>83</v>
      </c>
      <c r="AV155" s="94">
        <v>3094</v>
      </c>
      <c r="AW155" s="36"/>
      <c r="AX155" s="94">
        <v>78</v>
      </c>
      <c r="AY155" s="36"/>
      <c r="AZ155" s="94">
        <v>26</v>
      </c>
      <c r="BA155" s="94">
        <v>89</v>
      </c>
      <c r="BB155" s="35">
        <v>115</v>
      </c>
      <c r="BC155" s="36"/>
      <c r="BD155" s="36">
        <v>7980</v>
      </c>
    </row>
    <row r="156" spans="1:56">
      <c r="A156" s="13" t="s">
        <v>80</v>
      </c>
      <c r="B156" s="35">
        <v>2102</v>
      </c>
      <c r="C156" s="102">
        <v>52</v>
      </c>
      <c r="D156" s="94">
        <v>10</v>
      </c>
      <c r="E156" s="94">
        <v>89</v>
      </c>
      <c r="F156" s="94">
        <v>2253</v>
      </c>
      <c r="H156" s="94">
        <v>4377</v>
      </c>
      <c r="I156" s="36">
        <v>460</v>
      </c>
      <c r="J156" s="94">
        <v>428</v>
      </c>
      <c r="K156" s="36">
        <v>32</v>
      </c>
      <c r="L156" s="39">
        <v>1</v>
      </c>
      <c r="M156" s="94">
        <v>55</v>
      </c>
      <c r="N156" s="94">
        <v>4893</v>
      </c>
      <c r="P156" s="94">
        <v>0</v>
      </c>
      <c r="Q156" s="94">
        <v>1232</v>
      </c>
      <c r="R156" s="35">
        <v>1232</v>
      </c>
      <c r="T156" s="94">
        <v>138</v>
      </c>
      <c r="U156" s="94">
        <v>124</v>
      </c>
      <c r="V156" s="35">
        <v>262</v>
      </c>
      <c r="X156" s="94">
        <v>8640</v>
      </c>
      <c r="Z156" s="94">
        <v>4377</v>
      </c>
      <c r="AA156" s="94">
        <v>0</v>
      </c>
      <c r="AB156" s="94">
        <v>138</v>
      </c>
      <c r="AC156" s="36">
        <v>4515</v>
      </c>
      <c r="AD156" s="36"/>
      <c r="AE156" s="36">
        <v>460</v>
      </c>
      <c r="AF156" s="36">
        <v>10</v>
      </c>
      <c r="AG156" s="36">
        <v>470</v>
      </c>
      <c r="AH156" s="36"/>
      <c r="AI156" s="94">
        <v>428</v>
      </c>
      <c r="AJ156" s="94">
        <v>9</v>
      </c>
      <c r="AK156" s="36">
        <v>437</v>
      </c>
      <c r="AL156" s="36"/>
      <c r="AM156" s="36">
        <v>32</v>
      </c>
      <c r="AN156" s="36">
        <v>1</v>
      </c>
      <c r="AO156" s="36">
        <v>33</v>
      </c>
      <c r="AP156" s="36"/>
      <c r="AQ156" s="39">
        <v>1</v>
      </c>
      <c r="AR156" s="36"/>
      <c r="AS156" s="35">
        <v>2102</v>
      </c>
      <c r="AT156" s="35">
        <v>1232</v>
      </c>
      <c r="AU156" s="35">
        <v>124</v>
      </c>
      <c r="AV156" s="94">
        <v>3458</v>
      </c>
      <c r="AW156" s="36"/>
      <c r="AX156" s="94">
        <v>52</v>
      </c>
      <c r="AY156" s="36"/>
      <c r="AZ156" s="94">
        <v>55</v>
      </c>
      <c r="BA156" s="94">
        <v>89</v>
      </c>
      <c r="BB156" s="35">
        <v>144</v>
      </c>
      <c r="BC156" s="36"/>
      <c r="BD156" s="36">
        <v>8640</v>
      </c>
    </row>
    <row r="157" spans="1:56">
      <c r="A157" s="13" t="s">
        <v>81</v>
      </c>
      <c r="B157" s="35">
        <v>1995</v>
      </c>
      <c r="C157" s="102">
        <v>109</v>
      </c>
      <c r="D157" s="94">
        <v>11</v>
      </c>
      <c r="E157" s="94">
        <v>90</v>
      </c>
      <c r="F157" s="94">
        <v>2205</v>
      </c>
      <c r="H157" s="94">
        <v>4849</v>
      </c>
      <c r="I157" s="36">
        <v>1279</v>
      </c>
      <c r="J157" s="94">
        <v>734</v>
      </c>
      <c r="K157" s="36">
        <v>545</v>
      </c>
      <c r="L157" s="39">
        <v>15</v>
      </c>
      <c r="M157" s="94">
        <v>107</v>
      </c>
      <c r="N157" s="94">
        <v>6250</v>
      </c>
      <c r="P157" s="94">
        <v>0</v>
      </c>
      <c r="Q157" s="94">
        <v>2061</v>
      </c>
      <c r="R157" s="35">
        <v>2061</v>
      </c>
      <c r="T157" s="94">
        <v>118</v>
      </c>
      <c r="U157" s="94">
        <v>186</v>
      </c>
      <c r="V157" s="35">
        <v>304</v>
      </c>
      <c r="X157" s="94">
        <v>10820</v>
      </c>
      <c r="Z157" s="94">
        <v>4849</v>
      </c>
      <c r="AA157" s="94">
        <v>0</v>
      </c>
      <c r="AB157" s="94">
        <v>118</v>
      </c>
      <c r="AC157" s="36">
        <v>4967</v>
      </c>
      <c r="AD157" s="36"/>
      <c r="AE157" s="36">
        <v>1279</v>
      </c>
      <c r="AF157" s="36">
        <v>11</v>
      </c>
      <c r="AG157" s="36">
        <v>1290</v>
      </c>
      <c r="AH157" s="36"/>
      <c r="AI157" s="94">
        <v>734</v>
      </c>
      <c r="AJ157" s="94">
        <v>9</v>
      </c>
      <c r="AK157" s="36">
        <v>743</v>
      </c>
      <c r="AL157" s="36"/>
      <c r="AM157" s="36">
        <v>545</v>
      </c>
      <c r="AN157" s="36">
        <v>2</v>
      </c>
      <c r="AO157" s="36">
        <v>547</v>
      </c>
      <c r="AP157" s="36"/>
      <c r="AQ157" s="39">
        <v>15</v>
      </c>
      <c r="AR157" s="36"/>
      <c r="AS157" s="35">
        <v>1995</v>
      </c>
      <c r="AT157" s="35">
        <v>2061</v>
      </c>
      <c r="AU157" s="35">
        <v>186</v>
      </c>
      <c r="AV157" s="94">
        <v>4242</v>
      </c>
      <c r="AW157" s="36"/>
      <c r="AX157" s="94">
        <v>109</v>
      </c>
      <c r="AY157" s="36"/>
      <c r="AZ157" s="94">
        <v>107</v>
      </c>
      <c r="BA157" s="94">
        <v>90</v>
      </c>
      <c r="BB157" s="35">
        <v>197</v>
      </c>
      <c r="BC157" s="36"/>
      <c r="BD157" s="36">
        <v>10820</v>
      </c>
    </row>
    <row r="158" spans="1:56">
      <c r="A158" s="13" t="s">
        <v>82</v>
      </c>
      <c r="B158" s="35">
        <v>2358</v>
      </c>
      <c r="C158" s="102">
        <v>111</v>
      </c>
      <c r="D158" s="94">
        <v>11</v>
      </c>
      <c r="E158" s="94">
        <v>94</v>
      </c>
      <c r="F158" s="94">
        <v>2574</v>
      </c>
      <c r="H158" s="94">
        <v>4910</v>
      </c>
      <c r="I158" s="36">
        <v>320</v>
      </c>
      <c r="J158" s="94">
        <v>275</v>
      </c>
      <c r="K158" s="36">
        <v>45</v>
      </c>
      <c r="L158" s="39">
        <v>1</v>
      </c>
      <c r="M158" s="94">
        <v>79</v>
      </c>
      <c r="N158" s="94">
        <v>5310</v>
      </c>
      <c r="P158" s="94">
        <v>0</v>
      </c>
      <c r="Q158" s="94">
        <v>1724</v>
      </c>
      <c r="R158" s="35">
        <v>1724</v>
      </c>
      <c r="T158" s="94">
        <v>141</v>
      </c>
      <c r="U158" s="94">
        <v>174</v>
      </c>
      <c r="V158" s="35">
        <v>315</v>
      </c>
      <c r="X158" s="94">
        <v>9923</v>
      </c>
      <c r="Z158" s="94">
        <v>4910</v>
      </c>
      <c r="AA158" s="94">
        <v>0</v>
      </c>
      <c r="AB158" s="94">
        <v>141</v>
      </c>
      <c r="AC158" s="36">
        <v>5051</v>
      </c>
      <c r="AD158" s="36"/>
      <c r="AE158" s="36">
        <v>320</v>
      </c>
      <c r="AF158" s="36">
        <v>11</v>
      </c>
      <c r="AG158" s="36">
        <v>331</v>
      </c>
      <c r="AH158" s="36"/>
      <c r="AI158" s="94">
        <v>275</v>
      </c>
      <c r="AJ158" s="94">
        <v>9</v>
      </c>
      <c r="AK158" s="36">
        <v>284</v>
      </c>
      <c r="AL158" s="36"/>
      <c r="AM158" s="36">
        <v>45</v>
      </c>
      <c r="AN158" s="36">
        <v>2</v>
      </c>
      <c r="AO158" s="36">
        <v>47</v>
      </c>
      <c r="AP158" s="36"/>
      <c r="AQ158" s="39">
        <v>1</v>
      </c>
      <c r="AR158" s="36"/>
      <c r="AS158" s="35">
        <v>2358</v>
      </c>
      <c r="AT158" s="35">
        <v>1724</v>
      </c>
      <c r="AU158" s="35">
        <v>174</v>
      </c>
      <c r="AV158" s="94">
        <v>4256</v>
      </c>
      <c r="AW158" s="36"/>
      <c r="AX158" s="94">
        <v>111</v>
      </c>
      <c r="AY158" s="36"/>
      <c r="AZ158" s="94">
        <v>79</v>
      </c>
      <c r="BA158" s="94">
        <v>94</v>
      </c>
      <c r="BB158" s="35">
        <v>173</v>
      </c>
      <c r="BC158" s="36"/>
      <c r="BD158" s="36">
        <v>9923</v>
      </c>
    </row>
    <row r="159" spans="1:56">
      <c r="A159" s="13" t="s">
        <v>83</v>
      </c>
      <c r="B159" s="35">
        <v>2392</v>
      </c>
      <c r="C159" s="102">
        <v>111</v>
      </c>
      <c r="D159" s="94">
        <v>10</v>
      </c>
      <c r="E159" s="94">
        <v>102</v>
      </c>
      <c r="F159" s="94">
        <v>2615</v>
      </c>
      <c r="H159" s="94">
        <v>5738</v>
      </c>
      <c r="I159" s="36">
        <v>346</v>
      </c>
      <c r="J159" s="94">
        <v>316</v>
      </c>
      <c r="K159" s="36">
        <v>30</v>
      </c>
      <c r="L159" s="39">
        <v>0</v>
      </c>
      <c r="M159" s="94">
        <v>93</v>
      </c>
      <c r="N159" s="94">
        <v>6177</v>
      </c>
      <c r="P159" s="94">
        <v>0</v>
      </c>
      <c r="Q159" s="94">
        <v>2087</v>
      </c>
      <c r="R159" s="35">
        <v>2087</v>
      </c>
      <c r="T159" s="94">
        <v>130</v>
      </c>
      <c r="U159" s="94">
        <v>164</v>
      </c>
      <c r="V159" s="35">
        <v>294</v>
      </c>
      <c r="X159" s="94">
        <v>11173</v>
      </c>
      <c r="Z159" s="94">
        <v>5738</v>
      </c>
      <c r="AA159" s="94">
        <v>0</v>
      </c>
      <c r="AB159" s="94">
        <v>130</v>
      </c>
      <c r="AC159" s="36">
        <v>5868</v>
      </c>
      <c r="AD159" s="36"/>
      <c r="AE159" s="36">
        <v>346</v>
      </c>
      <c r="AF159" s="36">
        <v>10</v>
      </c>
      <c r="AG159" s="36">
        <v>356</v>
      </c>
      <c r="AH159" s="36"/>
      <c r="AI159" s="94">
        <v>316</v>
      </c>
      <c r="AJ159" s="94">
        <v>8</v>
      </c>
      <c r="AK159" s="36">
        <v>324</v>
      </c>
      <c r="AL159" s="36"/>
      <c r="AM159" s="36">
        <v>30</v>
      </c>
      <c r="AN159" s="36">
        <v>2</v>
      </c>
      <c r="AO159" s="36">
        <v>32</v>
      </c>
      <c r="AP159" s="36"/>
      <c r="AQ159" s="39">
        <v>0</v>
      </c>
      <c r="AR159" s="36"/>
      <c r="AS159" s="35">
        <v>2392</v>
      </c>
      <c r="AT159" s="35">
        <v>2087</v>
      </c>
      <c r="AU159" s="35">
        <v>164</v>
      </c>
      <c r="AV159" s="94">
        <v>4643</v>
      </c>
      <c r="AW159" s="36"/>
      <c r="AX159" s="94">
        <v>111</v>
      </c>
      <c r="AY159" s="36"/>
      <c r="AZ159" s="94">
        <v>93</v>
      </c>
      <c r="BA159" s="94">
        <v>102</v>
      </c>
      <c r="BB159" s="35">
        <v>195</v>
      </c>
      <c r="BC159" s="36"/>
      <c r="BD159" s="36">
        <v>11173</v>
      </c>
    </row>
    <row r="160" spans="1:56">
      <c r="A160" s="13" t="s">
        <v>84</v>
      </c>
      <c r="B160" s="35">
        <v>2597</v>
      </c>
      <c r="C160" s="102">
        <v>70</v>
      </c>
      <c r="D160" s="94">
        <v>10</v>
      </c>
      <c r="E160" s="94">
        <v>107</v>
      </c>
      <c r="F160" s="94">
        <v>2784</v>
      </c>
      <c r="H160" s="94">
        <v>5783</v>
      </c>
      <c r="I160" s="36">
        <v>461</v>
      </c>
      <c r="J160" s="94">
        <v>437</v>
      </c>
      <c r="K160" s="36">
        <v>24</v>
      </c>
      <c r="L160" s="39">
        <v>0</v>
      </c>
      <c r="M160" s="94">
        <v>87</v>
      </c>
      <c r="N160" s="94">
        <v>6331</v>
      </c>
      <c r="P160" s="94">
        <v>0</v>
      </c>
      <c r="Q160" s="94">
        <v>1747</v>
      </c>
      <c r="R160" s="35">
        <v>1747</v>
      </c>
      <c r="T160" s="94">
        <v>142</v>
      </c>
      <c r="U160" s="94">
        <v>179</v>
      </c>
      <c r="V160" s="35">
        <v>321</v>
      </c>
      <c r="X160" s="94">
        <v>11183</v>
      </c>
      <c r="Z160" s="94">
        <v>5783</v>
      </c>
      <c r="AA160" s="94">
        <v>0</v>
      </c>
      <c r="AB160" s="94">
        <v>142</v>
      </c>
      <c r="AC160" s="36">
        <v>5925</v>
      </c>
      <c r="AD160" s="36"/>
      <c r="AE160" s="36">
        <v>461</v>
      </c>
      <c r="AF160" s="36">
        <v>10</v>
      </c>
      <c r="AG160" s="36">
        <v>471</v>
      </c>
      <c r="AH160" s="36"/>
      <c r="AI160" s="94">
        <v>437</v>
      </c>
      <c r="AJ160" s="94">
        <v>8</v>
      </c>
      <c r="AK160" s="36">
        <v>445</v>
      </c>
      <c r="AL160" s="36"/>
      <c r="AM160" s="36">
        <v>24</v>
      </c>
      <c r="AN160" s="36">
        <v>2</v>
      </c>
      <c r="AO160" s="36">
        <v>26</v>
      </c>
      <c r="AP160" s="36"/>
      <c r="AQ160" s="39">
        <v>0</v>
      </c>
      <c r="AR160" s="36"/>
      <c r="AS160" s="35">
        <v>2597</v>
      </c>
      <c r="AT160" s="35">
        <v>1747</v>
      </c>
      <c r="AU160" s="35">
        <v>179</v>
      </c>
      <c r="AV160" s="94">
        <v>4523</v>
      </c>
      <c r="AW160" s="36"/>
      <c r="AX160" s="94">
        <v>70</v>
      </c>
      <c r="AY160" s="36"/>
      <c r="AZ160" s="94">
        <v>87</v>
      </c>
      <c r="BA160" s="94">
        <v>107</v>
      </c>
      <c r="BB160" s="35">
        <v>194</v>
      </c>
      <c r="BC160" s="36"/>
      <c r="BD160" s="36">
        <v>11183</v>
      </c>
    </row>
    <row r="161" spans="1:56">
      <c r="A161" s="13" t="s">
        <v>85</v>
      </c>
      <c r="B161" s="35">
        <v>2769</v>
      </c>
      <c r="C161" s="102">
        <v>153</v>
      </c>
      <c r="D161" s="94">
        <v>10</v>
      </c>
      <c r="E161" s="94">
        <v>115</v>
      </c>
      <c r="F161" s="94">
        <v>3047</v>
      </c>
      <c r="H161" s="94">
        <v>6106</v>
      </c>
      <c r="I161" s="36">
        <v>905</v>
      </c>
      <c r="J161" s="94">
        <v>203</v>
      </c>
      <c r="K161" s="36">
        <v>702</v>
      </c>
      <c r="L161" s="39">
        <v>2</v>
      </c>
      <c r="M161" s="94">
        <v>60</v>
      </c>
      <c r="N161" s="94">
        <v>7073</v>
      </c>
      <c r="P161" s="94">
        <v>0</v>
      </c>
      <c r="Q161" s="94">
        <v>2685</v>
      </c>
      <c r="R161" s="35">
        <v>2685</v>
      </c>
      <c r="T161" s="94">
        <v>156</v>
      </c>
      <c r="U161" s="94">
        <v>276</v>
      </c>
      <c r="V161" s="35">
        <v>432</v>
      </c>
      <c r="X161" s="94">
        <v>13237</v>
      </c>
      <c r="Z161" s="94">
        <v>6106</v>
      </c>
      <c r="AA161" s="94">
        <v>0</v>
      </c>
      <c r="AB161" s="94">
        <v>156</v>
      </c>
      <c r="AC161" s="36">
        <v>6262</v>
      </c>
      <c r="AD161" s="36"/>
      <c r="AE161" s="36">
        <v>905</v>
      </c>
      <c r="AF161" s="36">
        <v>10</v>
      </c>
      <c r="AG161" s="36">
        <v>915</v>
      </c>
      <c r="AH161" s="36"/>
      <c r="AI161" s="94">
        <v>203</v>
      </c>
      <c r="AJ161" s="94">
        <v>8</v>
      </c>
      <c r="AK161" s="36">
        <v>211</v>
      </c>
      <c r="AL161" s="36"/>
      <c r="AM161" s="36">
        <v>702</v>
      </c>
      <c r="AN161" s="36">
        <v>2</v>
      </c>
      <c r="AO161" s="36">
        <v>704</v>
      </c>
      <c r="AP161" s="36"/>
      <c r="AQ161" s="39">
        <v>2</v>
      </c>
      <c r="AR161" s="36"/>
      <c r="AS161" s="35">
        <v>2769</v>
      </c>
      <c r="AT161" s="35">
        <v>2685</v>
      </c>
      <c r="AU161" s="35">
        <v>276</v>
      </c>
      <c r="AV161" s="94">
        <v>5730</v>
      </c>
      <c r="AW161" s="36"/>
      <c r="AX161" s="94">
        <v>153</v>
      </c>
      <c r="AY161" s="36"/>
      <c r="AZ161" s="94">
        <v>60</v>
      </c>
      <c r="BA161" s="94">
        <v>115</v>
      </c>
      <c r="BB161" s="35">
        <v>175</v>
      </c>
      <c r="BC161" s="36"/>
      <c r="BD161" s="36">
        <v>13237</v>
      </c>
    </row>
    <row r="162" spans="1:56">
      <c r="A162" s="13" t="s">
        <v>86</v>
      </c>
      <c r="B162" s="35">
        <v>2815</v>
      </c>
      <c r="C162" s="102">
        <v>155</v>
      </c>
      <c r="D162" s="94">
        <v>11</v>
      </c>
      <c r="E162" s="94">
        <v>131</v>
      </c>
      <c r="F162" s="94">
        <v>3112</v>
      </c>
      <c r="H162" s="94">
        <v>6213</v>
      </c>
      <c r="I162" s="36">
        <v>340</v>
      </c>
      <c r="J162" s="94">
        <v>291</v>
      </c>
      <c r="K162" s="36">
        <v>49</v>
      </c>
      <c r="L162" s="39">
        <v>1</v>
      </c>
      <c r="M162" s="94">
        <v>78</v>
      </c>
      <c r="N162" s="94">
        <v>6632</v>
      </c>
      <c r="P162" s="94">
        <v>0</v>
      </c>
      <c r="Q162" s="94">
        <v>2179</v>
      </c>
      <c r="R162" s="35">
        <v>2179</v>
      </c>
      <c r="T162" s="94">
        <v>128</v>
      </c>
      <c r="U162" s="94">
        <v>235</v>
      </c>
      <c r="V162" s="35">
        <v>363</v>
      </c>
      <c r="X162" s="94">
        <v>12286</v>
      </c>
      <c r="Z162" s="94">
        <v>6213</v>
      </c>
      <c r="AA162" s="94">
        <v>0</v>
      </c>
      <c r="AB162" s="94">
        <v>128</v>
      </c>
      <c r="AC162" s="36">
        <v>6341</v>
      </c>
      <c r="AD162" s="36"/>
      <c r="AE162" s="36">
        <v>340</v>
      </c>
      <c r="AF162" s="36">
        <v>11</v>
      </c>
      <c r="AG162" s="36">
        <v>351</v>
      </c>
      <c r="AH162" s="36"/>
      <c r="AI162" s="94">
        <v>291</v>
      </c>
      <c r="AJ162" s="94">
        <v>9</v>
      </c>
      <c r="AK162" s="36">
        <v>300</v>
      </c>
      <c r="AL162" s="36"/>
      <c r="AM162" s="36">
        <v>49</v>
      </c>
      <c r="AN162" s="36">
        <v>2</v>
      </c>
      <c r="AO162" s="36">
        <v>51</v>
      </c>
      <c r="AP162" s="36"/>
      <c r="AQ162" s="39">
        <v>1</v>
      </c>
      <c r="AR162" s="36"/>
      <c r="AS162" s="35">
        <v>2815</v>
      </c>
      <c r="AT162" s="35">
        <v>2179</v>
      </c>
      <c r="AU162" s="35">
        <v>235</v>
      </c>
      <c r="AV162" s="94">
        <v>5229</v>
      </c>
      <c r="AW162" s="36"/>
      <c r="AX162" s="94">
        <v>155</v>
      </c>
      <c r="AY162" s="36"/>
      <c r="AZ162" s="94">
        <v>78</v>
      </c>
      <c r="BA162" s="94">
        <v>131</v>
      </c>
      <c r="BB162" s="35">
        <v>209</v>
      </c>
      <c r="BC162" s="36"/>
      <c r="BD162" s="36">
        <v>12286</v>
      </c>
    </row>
    <row r="163" spans="1:56">
      <c r="A163" s="13" t="s">
        <v>87</v>
      </c>
      <c r="B163" s="35">
        <v>2864</v>
      </c>
      <c r="C163" s="102">
        <v>136</v>
      </c>
      <c r="D163" s="94">
        <v>11</v>
      </c>
      <c r="E163" s="94">
        <v>139</v>
      </c>
      <c r="F163" s="94">
        <v>3150</v>
      </c>
      <c r="H163" s="94">
        <v>6239</v>
      </c>
      <c r="I163" s="36">
        <v>536</v>
      </c>
      <c r="J163" s="94">
        <v>504</v>
      </c>
      <c r="K163" s="36">
        <v>32</v>
      </c>
      <c r="L163" s="39">
        <v>1</v>
      </c>
      <c r="M163" s="94">
        <v>57</v>
      </c>
      <c r="N163" s="94">
        <v>6833</v>
      </c>
      <c r="P163" s="94">
        <v>0</v>
      </c>
      <c r="Q163" s="94">
        <v>2101</v>
      </c>
      <c r="R163" s="35">
        <v>2101</v>
      </c>
      <c r="T163" s="94">
        <v>127</v>
      </c>
      <c r="U163" s="94">
        <v>233</v>
      </c>
      <c r="V163" s="35">
        <v>360</v>
      </c>
      <c r="X163" s="94">
        <v>12444</v>
      </c>
      <c r="Z163" s="94">
        <v>6239</v>
      </c>
      <c r="AA163" s="94">
        <v>0</v>
      </c>
      <c r="AB163" s="94">
        <v>127</v>
      </c>
      <c r="AC163" s="36">
        <v>6366</v>
      </c>
      <c r="AD163" s="36"/>
      <c r="AE163" s="36">
        <v>536</v>
      </c>
      <c r="AF163" s="36">
        <v>11</v>
      </c>
      <c r="AG163" s="36">
        <v>547</v>
      </c>
      <c r="AH163" s="36"/>
      <c r="AI163" s="94">
        <v>504</v>
      </c>
      <c r="AJ163" s="94">
        <v>9</v>
      </c>
      <c r="AK163" s="36">
        <v>513</v>
      </c>
      <c r="AL163" s="36"/>
      <c r="AM163" s="36">
        <v>32</v>
      </c>
      <c r="AN163" s="36">
        <v>2</v>
      </c>
      <c r="AO163" s="36">
        <v>34</v>
      </c>
      <c r="AP163" s="36"/>
      <c r="AQ163" s="39">
        <v>1</v>
      </c>
      <c r="AR163" s="36"/>
      <c r="AS163" s="35">
        <v>2864</v>
      </c>
      <c r="AT163" s="35">
        <v>2101</v>
      </c>
      <c r="AU163" s="35">
        <v>233</v>
      </c>
      <c r="AV163" s="94">
        <v>5198</v>
      </c>
      <c r="AW163" s="36"/>
      <c r="AX163" s="94">
        <v>136</v>
      </c>
      <c r="AY163" s="36"/>
      <c r="AZ163" s="94">
        <v>57</v>
      </c>
      <c r="BA163" s="94">
        <v>139</v>
      </c>
      <c r="BB163" s="35">
        <v>196</v>
      </c>
      <c r="BC163" s="36"/>
      <c r="BD163" s="36">
        <v>12444</v>
      </c>
    </row>
    <row r="164" spans="1:56">
      <c r="A164" s="13" t="s">
        <v>88</v>
      </c>
      <c r="B164" s="35">
        <v>3113</v>
      </c>
      <c r="C164" s="102">
        <v>88</v>
      </c>
      <c r="D164" s="94">
        <v>10</v>
      </c>
      <c r="E164" s="94">
        <v>152</v>
      </c>
      <c r="F164" s="94">
        <v>3363</v>
      </c>
      <c r="H164" s="94">
        <v>6638</v>
      </c>
      <c r="I164" s="36">
        <v>604</v>
      </c>
      <c r="J164" s="94">
        <v>575</v>
      </c>
      <c r="K164" s="36">
        <v>29</v>
      </c>
      <c r="L164" s="39">
        <v>1</v>
      </c>
      <c r="M164" s="94">
        <v>58</v>
      </c>
      <c r="N164" s="94">
        <v>7301</v>
      </c>
      <c r="P164" s="94">
        <v>0</v>
      </c>
      <c r="Q164" s="94">
        <v>2281</v>
      </c>
      <c r="R164" s="35">
        <v>2281</v>
      </c>
      <c r="T164" s="94">
        <v>136</v>
      </c>
      <c r="U164" s="94">
        <v>285</v>
      </c>
      <c r="V164" s="35">
        <v>421</v>
      </c>
      <c r="X164" s="94">
        <v>13366</v>
      </c>
      <c r="Z164" s="94">
        <v>6638</v>
      </c>
      <c r="AA164" s="94">
        <v>0</v>
      </c>
      <c r="AB164" s="94">
        <v>136</v>
      </c>
      <c r="AC164" s="36">
        <v>6774</v>
      </c>
      <c r="AD164" s="36"/>
      <c r="AE164" s="36">
        <v>604</v>
      </c>
      <c r="AF164" s="36">
        <v>10</v>
      </c>
      <c r="AG164" s="36">
        <v>614</v>
      </c>
      <c r="AH164" s="36"/>
      <c r="AI164" s="94">
        <v>575</v>
      </c>
      <c r="AJ164" s="94">
        <v>8</v>
      </c>
      <c r="AK164" s="36">
        <v>583</v>
      </c>
      <c r="AL164" s="36"/>
      <c r="AM164" s="36">
        <v>29</v>
      </c>
      <c r="AN164" s="36">
        <v>2</v>
      </c>
      <c r="AO164" s="36">
        <v>31</v>
      </c>
      <c r="AP164" s="36"/>
      <c r="AQ164" s="39">
        <v>1</v>
      </c>
      <c r="AR164" s="36"/>
      <c r="AS164" s="35">
        <v>3113</v>
      </c>
      <c r="AT164" s="35">
        <v>2281</v>
      </c>
      <c r="AU164" s="35">
        <v>285</v>
      </c>
      <c r="AV164" s="94">
        <v>5679</v>
      </c>
      <c r="AW164" s="36"/>
      <c r="AX164" s="94">
        <v>88</v>
      </c>
      <c r="AY164" s="36"/>
      <c r="AZ164" s="94">
        <v>58</v>
      </c>
      <c r="BA164" s="94">
        <v>152</v>
      </c>
      <c r="BB164" s="35">
        <v>210</v>
      </c>
      <c r="BC164" s="36"/>
      <c r="BD164" s="36">
        <v>13366</v>
      </c>
    </row>
    <row r="165" spans="1:56">
      <c r="A165" s="13" t="s">
        <v>89</v>
      </c>
      <c r="B165" s="35">
        <v>3172</v>
      </c>
      <c r="C165" s="102">
        <v>187</v>
      </c>
      <c r="D165" s="94">
        <v>10</v>
      </c>
      <c r="E165" s="94">
        <v>148</v>
      </c>
      <c r="F165" s="94">
        <v>3517</v>
      </c>
      <c r="H165" s="94">
        <v>6955</v>
      </c>
      <c r="I165" s="36">
        <v>1376</v>
      </c>
      <c r="J165" s="94">
        <v>775</v>
      </c>
      <c r="K165" s="36">
        <v>601</v>
      </c>
      <c r="L165" s="39">
        <v>21</v>
      </c>
      <c r="M165" s="94">
        <v>81</v>
      </c>
      <c r="N165" s="94">
        <v>8433</v>
      </c>
      <c r="P165" s="94">
        <v>0</v>
      </c>
      <c r="Q165" s="94">
        <v>2337</v>
      </c>
      <c r="R165" s="35">
        <v>2337</v>
      </c>
      <c r="T165" s="94">
        <v>157</v>
      </c>
      <c r="U165" s="94">
        <v>385</v>
      </c>
      <c r="V165" s="35">
        <v>542</v>
      </c>
      <c r="X165" s="94">
        <v>14829</v>
      </c>
      <c r="Z165" s="94">
        <v>6955</v>
      </c>
      <c r="AA165" s="94">
        <v>0</v>
      </c>
      <c r="AB165" s="94">
        <v>157</v>
      </c>
      <c r="AC165" s="36">
        <v>7112</v>
      </c>
      <c r="AD165" s="36"/>
      <c r="AE165" s="36">
        <v>1376</v>
      </c>
      <c r="AF165" s="36">
        <v>10</v>
      </c>
      <c r="AG165" s="36">
        <v>1386</v>
      </c>
      <c r="AH165" s="36"/>
      <c r="AI165" s="94">
        <v>775</v>
      </c>
      <c r="AJ165" s="94">
        <v>8</v>
      </c>
      <c r="AK165" s="36">
        <v>783</v>
      </c>
      <c r="AL165" s="36"/>
      <c r="AM165" s="36">
        <v>601</v>
      </c>
      <c r="AN165" s="36">
        <v>2</v>
      </c>
      <c r="AO165" s="36">
        <v>603</v>
      </c>
      <c r="AP165" s="36"/>
      <c r="AQ165" s="39">
        <v>21</v>
      </c>
      <c r="AR165" s="36"/>
      <c r="AS165" s="35">
        <v>3172</v>
      </c>
      <c r="AT165" s="35">
        <v>2337</v>
      </c>
      <c r="AU165" s="35">
        <v>385</v>
      </c>
      <c r="AV165" s="94">
        <v>5894</v>
      </c>
      <c r="AW165" s="36"/>
      <c r="AX165" s="94">
        <v>187</v>
      </c>
      <c r="AY165" s="36"/>
      <c r="AZ165" s="94">
        <v>81</v>
      </c>
      <c r="BA165" s="94">
        <v>148</v>
      </c>
      <c r="BB165" s="35">
        <v>229</v>
      </c>
      <c r="BC165" s="36"/>
      <c r="BD165" s="36">
        <v>14829</v>
      </c>
    </row>
    <row r="166" spans="1:56">
      <c r="A166" s="13" t="s">
        <v>90</v>
      </c>
      <c r="B166" s="35">
        <v>3354</v>
      </c>
      <c r="C166" s="102">
        <v>187</v>
      </c>
      <c r="D166" s="94">
        <v>11</v>
      </c>
      <c r="E166" s="94">
        <v>151</v>
      </c>
      <c r="F166" s="94">
        <v>3703</v>
      </c>
      <c r="H166" s="94">
        <v>6697</v>
      </c>
      <c r="I166" s="36">
        <v>522</v>
      </c>
      <c r="J166" s="94">
        <v>487</v>
      </c>
      <c r="K166" s="36">
        <v>35</v>
      </c>
      <c r="L166" s="39">
        <v>2</v>
      </c>
      <c r="M166" s="94">
        <v>61</v>
      </c>
      <c r="N166" s="94">
        <v>7282</v>
      </c>
      <c r="P166" s="94">
        <v>0</v>
      </c>
      <c r="Q166" s="94">
        <v>2358</v>
      </c>
      <c r="R166" s="35">
        <v>2358</v>
      </c>
      <c r="T166" s="94">
        <v>144</v>
      </c>
      <c r="U166" s="94">
        <v>326</v>
      </c>
      <c r="V166" s="35">
        <v>470</v>
      </c>
      <c r="X166" s="94">
        <v>13813</v>
      </c>
      <c r="Z166" s="94">
        <v>6697</v>
      </c>
      <c r="AA166" s="94">
        <v>0</v>
      </c>
      <c r="AB166" s="94">
        <v>144</v>
      </c>
      <c r="AC166" s="36">
        <v>6841</v>
      </c>
      <c r="AD166" s="36"/>
      <c r="AE166" s="36">
        <v>522</v>
      </c>
      <c r="AF166" s="36">
        <v>11</v>
      </c>
      <c r="AG166" s="36">
        <v>533</v>
      </c>
      <c r="AH166" s="36"/>
      <c r="AI166" s="94">
        <v>487</v>
      </c>
      <c r="AJ166" s="94">
        <v>9</v>
      </c>
      <c r="AK166" s="36">
        <v>496</v>
      </c>
      <c r="AL166" s="36"/>
      <c r="AM166" s="36">
        <v>35</v>
      </c>
      <c r="AN166" s="36">
        <v>2</v>
      </c>
      <c r="AO166" s="36">
        <v>37</v>
      </c>
      <c r="AP166" s="36"/>
      <c r="AQ166" s="39">
        <v>2</v>
      </c>
      <c r="AR166" s="36"/>
      <c r="AS166" s="35">
        <v>3354</v>
      </c>
      <c r="AT166" s="35">
        <v>2358</v>
      </c>
      <c r="AU166" s="35">
        <v>326</v>
      </c>
      <c r="AV166" s="94">
        <v>6038</v>
      </c>
      <c r="AW166" s="36"/>
      <c r="AX166" s="94">
        <v>187</v>
      </c>
      <c r="AY166" s="36"/>
      <c r="AZ166" s="94">
        <v>61</v>
      </c>
      <c r="BA166" s="94">
        <v>151</v>
      </c>
      <c r="BB166" s="35">
        <v>212</v>
      </c>
      <c r="BC166" s="36"/>
      <c r="BD166" s="36">
        <v>13813</v>
      </c>
    </row>
    <row r="167" spans="1:56">
      <c r="A167" s="13" t="s">
        <v>91</v>
      </c>
      <c r="B167" s="35">
        <v>3391</v>
      </c>
      <c r="C167" s="102">
        <v>186</v>
      </c>
      <c r="D167" s="94">
        <v>11</v>
      </c>
      <c r="E167" s="94">
        <v>157</v>
      </c>
      <c r="F167" s="94">
        <v>3745</v>
      </c>
      <c r="H167" s="94">
        <v>6705</v>
      </c>
      <c r="I167" s="36">
        <v>734</v>
      </c>
      <c r="J167" s="94">
        <v>673</v>
      </c>
      <c r="K167" s="36">
        <v>61</v>
      </c>
      <c r="L167" s="39">
        <v>3</v>
      </c>
      <c r="M167" s="94">
        <v>63</v>
      </c>
      <c r="N167" s="94">
        <v>7505</v>
      </c>
      <c r="P167" s="94">
        <v>0</v>
      </c>
      <c r="Q167" s="94">
        <v>2162</v>
      </c>
      <c r="R167" s="35">
        <v>2162</v>
      </c>
      <c r="T167" s="94">
        <v>164</v>
      </c>
      <c r="U167" s="94">
        <v>351</v>
      </c>
      <c r="V167" s="35">
        <v>515</v>
      </c>
      <c r="X167" s="94">
        <v>13927</v>
      </c>
      <c r="Z167" s="94">
        <v>6705</v>
      </c>
      <c r="AA167" s="94">
        <v>0</v>
      </c>
      <c r="AB167" s="94">
        <v>164</v>
      </c>
      <c r="AC167" s="36">
        <v>6869</v>
      </c>
      <c r="AD167" s="36"/>
      <c r="AE167" s="36">
        <v>734</v>
      </c>
      <c r="AF167" s="36">
        <v>11</v>
      </c>
      <c r="AG167" s="36">
        <v>745</v>
      </c>
      <c r="AH167" s="36"/>
      <c r="AI167" s="94">
        <v>673</v>
      </c>
      <c r="AJ167" s="94">
        <v>9</v>
      </c>
      <c r="AK167" s="36">
        <v>682</v>
      </c>
      <c r="AL167" s="36"/>
      <c r="AM167" s="36">
        <v>61</v>
      </c>
      <c r="AN167" s="36">
        <v>2</v>
      </c>
      <c r="AO167" s="36">
        <v>63</v>
      </c>
      <c r="AP167" s="36"/>
      <c r="AQ167" s="39">
        <v>3</v>
      </c>
      <c r="AR167" s="36"/>
      <c r="AS167" s="35">
        <v>3391</v>
      </c>
      <c r="AT167" s="35">
        <v>2162</v>
      </c>
      <c r="AU167" s="35">
        <v>351</v>
      </c>
      <c r="AV167" s="94">
        <v>5904</v>
      </c>
      <c r="AW167" s="36"/>
      <c r="AX167" s="94">
        <v>186</v>
      </c>
      <c r="AY167" s="36"/>
      <c r="AZ167" s="94">
        <v>63</v>
      </c>
      <c r="BA167" s="94">
        <v>157</v>
      </c>
      <c r="BB167" s="35">
        <v>220</v>
      </c>
      <c r="BC167" s="36"/>
      <c r="BD167" s="36">
        <v>13927</v>
      </c>
    </row>
    <row r="168" spans="1:56">
      <c r="A168" s="13" t="s">
        <v>92</v>
      </c>
      <c r="B168" s="35">
        <v>3730</v>
      </c>
      <c r="C168" s="102">
        <v>114</v>
      </c>
      <c r="D168" s="94">
        <v>11</v>
      </c>
      <c r="E168" s="94">
        <v>158</v>
      </c>
      <c r="F168" s="94">
        <v>4013</v>
      </c>
      <c r="H168" s="94">
        <v>6499</v>
      </c>
      <c r="I168" s="36">
        <v>846</v>
      </c>
      <c r="J168" s="94">
        <v>798</v>
      </c>
      <c r="K168" s="36">
        <v>48</v>
      </c>
      <c r="L168" s="39">
        <v>3</v>
      </c>
      <c r="M168" s="94">
        <v>93</v>
      </c>
      <c r="N168" s="94">
        <v>7441</v>
      </c>
      <c r="P168" s="94">
        <v>0</v>
      </c>
      <c r="Q168" s="94">
        <v>2344</v>
      </c>
      <c r="R168" s="35">
        <v>2344</v>
      </c>
      <c r="T168" s="94">
        <v>194</v>
      </c>
      <c r="U168" s="94">
        <v>319</v>
      </c>
      <c r="V168" s="35">
        <v>513</v>
      </c>
      <c r="X168" s="94">
        <v>14311</v>
      </c>
      <c r="Z168" s="94">
        <v>6499</v>
      </c>
      <c r="AA168" s="94">
        <v>0</v>
      </c>
      <c r="AB168" s="94">
        <v>194</v>
      </c>
      <c r="AC168" s="36">
        <v>6693</v>
      </c>
      <c r="AD168" s="36"/>
      <c r="AE168" s="36">
        <v>846</v>
      </c>
      <c r="AF168" s="36">
        <v>11</v>
      </c>
      <c r="AG168" s="36">
        <v>857</v>
      </c>
      <c r="AH168" s="36"/>
      <c r="AI168" s="94">
        <v>798</v>
      </c>
      <c r="AJ168" s="94">
        <v>9</v>
      </c>
      <c r="AK168" s="36">
        <v>807</v>
      </c>
      <c r="AL168" s="36"/>
      <c r="AM168" s="36">
        <v>48</v>
      </c>
      <c r="AN168" s="36">
        <v>2</v>
      </c>
      <c r="AO168" s="36">
        <v>50</v>
      </c>
      <c r="AP168" s="36"/>
      <c r="AQ168" s="39">
        <v>3</v>
      </c>
      <c r="AR168" s="36"/>
      <c r="AS168" s="35">
        <v>3730</v>
      </c>
      <c r="AT168" s="35">
        <v>2344</v>
      </c>
      <c r="AU168" s="35">
        <v>319</v>
      </c>
      <c r="AV168" s="94">
        <v>6393</v>
      </c>
      <c r="AW168" s="36"/>
      <c r="AX168" s="94">
        <v>114</v>
      </c>
      <c r="AY168" s="36"/>
      <c r="AZ168" s="94">
        <v>93</v>
      </c>
      <c r="BA168" s="94">
        <v>158</v>
      </c>
      <c r="BB168" s="35">
        <v>251</v>
      </c>
      <c r="BC168" s="36"/>
      <c r="BD168" s="36">
        <v>14311</v>
      </c>
    </row>
    <row r="169" spans="1:56">
      <c r="A169" s="13" t="s">
        <v>93</v>
      </c>
      <c r="B169" s="35">
        <v>3892</v>
      </c>
      <c r="C169" s="102">
        <v>262</v>
      </c>
      <c r="D169" s="94">
        <v>11</v>
      </c>
      <c r="E169" s="94">
        <v>177</v>
      </c>
      <c r="F169" s="94">
        <v>4342</v>
      </c>
      <c r="H169" s="94">
        <v>7235</v>
      </c>
      <c r="I169" s="36">
        <v>1702</v>
      </c>
      <c r="J169" s="94">
        <v>1032</v>
      </c>
      <c r="K169" s="36">
        <v>670</v>
      </c>
      <c r="L169" s="39">
        <v>31</v>
      </c>
      <c r="M169" s="94">
        <v>84</v>
      </c>
      <c r="N169" s="94">
        <v>9052</v>
      </c>
      <c r="P169" s="94">
        <v>0</v>
      </c>
      <c r="Q169" s="94">
        <v>2476</v>
      </c>
      <c r="R169" s="35">
        <v>2476</v>
      </c>
      <c r="T169" s="94">
        <v>243</v>
      </c>
      <c r="U169" s="94">
        <v>648</v>
      </c>
      <c r="V169" s="35">
        <v>891</v>
      </c>
      <c r="X169" s="94">
        <v>16761</v>
      </c>
      <c r="Z169" s="94">
        <v>7235</v>
      </c>
      <c r="AA169" s="94">
        <v>0</v>
      </c>
      <c r="AB169" s="94">
        <v>243</v>
      </c>
      <c r="AC169" s="36">
        <v>7478</v>
      </c>
      <c r="AD169" s="36"/>
      <c r="AE169" s="36">
        <v>1702</v>
      </c>
      <c r="AF169" s="36">
        <v>11</v>
      </c>
      <c r="AG169" s="36">
        <v>1713</v>
      </c>
      <c r="AH169" s="36"/>
      <c r="AI169" s="94">
        <v>1032</v>
      </c>
      <c r="AJ169" s="94">
        <v>9</v>
      </c>
      <c r="AK169" s="36">
        <v>1041</v>
      </c>
      <c r="AL169" s="36"/>
      <c r="AM169" s="36">
        <v>670</v>
      </c>
      <c r="AN169" s="36">
        <v>2</v>
      </c>
      <c r="AO169" s="36">
        <v>672</v>
      </c>
      <c r="AP169" s="36"/>
      <c r="AQ169" s="39">
        <v>31</v>
      </c>
      <c r="AR169" s="36"/>
      <c r="AS169" s="35">
        <v>3892</v>
      </c>
      <c r="AT169" s="35">
        <v>2476</v>
      </c>
      <c r="AU169" s="35">
        <v>648</v>
      </c>
      <c r="AV169" s="94">
        <v>7016</v>
      </c>
      <c r="AW169" s="36"/>
      <c r="AX169" s="94">
        <v>262</v>
      </c>
      <c r="AY169" s="36"/>
      <c r="AZ169" s="94">
        <v>84</v>
      </c>
      <c r="BA169" s="94">
        <v>177</v>
      </c>
      <c r="BB169" s="35">
        <v>261</v>
      </c>
      <c r="BC169" s="36"/>
      <c r="BD169" s="36">
        <v>16761</v>
      </c>
    </row>
    <row r="170" spans="1:56">
      <c r="A170" s="13" t="s">
        <v>94</v>
      </c>
      <c r="B170" s="35">
        <v>4006</v>
      </c>
      <c r="C170" s="102">
        <v>260</v>
      </c>
      <c r="D170" s="94">
        <v>11</v>
      </c>
      <c r="E170" s="94">
        <v>196</v>
      </c>
      <c r="F170" s="94">
        <v>4473</v>
      </c>
      <c r="H170" s="94">
        <v>7160</v>
      </c>
      <c r="I170" s="36">
        <v>611</v>
      </c>
      <c r="J170" s="94">
        <v>575</v>
      </c>
      <c r="K170" s="36">
        <v>36</v>
      </c>
      <c r="L170" s="39">
        <v>2</v>
      </c>
      <c r="M170" s="94">
        <v>79</v>
      </c>
      <c r="N170" s="94">
        <v>7852</v>
      </c>
      <c r="P170" s="94">
        <v>0</v>
      </c>
      <c r="Q170" s="94">
        <v>2586</v>
      </c>
      <c r="R170" s="35">
        <v>2586</v>
      </c>
      <c r="T170" s="94">
        <v>216</v>
      </c>
      <c r="U170" s="94">
        <v>421</v>
      </c>
      <c r="V170" s="35">
        <v>637</v>
      </c>
      <c r="X170" s="94">
        <v>15548</v>
      </c>
      <c r="Z170" s="94">
        <v>7160</v>
      </c>
      <c r="AA170" s="94">
        <v>0</v>
      </c>
      <c r="AB170" s="94">
        <v>216</v>
      </c>
      <c r="AC170" s="36">
        <v>7376</v>
      </c>
      <c r="AD170" s="36"/>
      <c r="AE170" s="36">
        <v>611</v>
      </c>
      <c r="AF170" s="36">
        <v>11</v>
      </c>
      <c r="AG170" s="36">
        <v>622</v>
      </c>
      <c r="AH170" s="36"/>
      <c r="AI170" s="94">
        <v>575</v>
      </c>
      <c r="AJ170" s="94">
        <v>9</v>
      </c>
      <c r="AK170" s="36">
        <v>584</v>
      </c>
      <c r="AL170" s="36"/>
      <c r="AM170" s="36">
        <v>36</v>
      </c>
      <c r="AN170" s="36">
        <v>2</v>
      </c>
      <c r="AO170" s="36">
        <v>38</v>
      </c>
      <c r="AP170" s="36"/>
      <c r="AQ170" s="39">
        <v>2</v>
      </c>
      <c r="AR170" s="36"/>
      <c r="AS170" s="35">
        <v>4006</v>
      </c>
      <c r="AT170" s="35">
        <v>2586</v>
      </c>
      <c r="AU170" s="35">
        <v>421</v>
      </c>
      <c r="AV170" s="94">
        <v>7013</v>
      </c>
      <c r="AW170" s="36"/>
      <c r="AX170" s="94">
        <v>260</v>
      </c>
      <c r="AY170" s="36"/>
      <c r="AZ170" s="94">
        <v>79</v>
      </c>
      <c r="BA170" s="94">
        <v>196</v>
      </c>
      <c r="BB170" s="35">
        <v>275</v>
      </c>
      <c r="BC170" s="36"/>
      <c r="BD170" s="36">
        <v>15548</v>
      </c>
    </row>
    <row r="171" spans="1:56">
      <c r="A171" s="13" t="s">
        <v>95</v>
      </c>
      <c r="B171" s="35">
        <v>4034</v>
      </c>
      <c r="C171" s="102">
        <v>189</v>
      </c>
      <c r="D171" s="94">
        <v>11</v>
      </c>
      <c r="E171" s="94">
        <v>198</v>
      </c>
      <c r="F171" s="94">
        <v>4432</v>
      </c>
      <c r="H171" s="94">
        <v>7028</v>
      </c>
      <c r="I171" s="36">
        <v>828</v>
      </c>
      <c r="J171" s="94">
        <v>757</v>
      </c>
      <c r="K171" s="36">
        <v>71</v>
      </c>
      <c r="L171" s="39">
        <v>3</v>
      </c>
      <c r="M171" s="94">
        <v>113</v>
      </c>
      <c r="N171" s="94">
        <v>7972</v>
      </c>
      <c r="P171" s="94">
        <v>0</v>
      </c>
      <c r="Q171" s="94">
        <v>2380</v>
      </c>
      <c r="R171" s="35">
        <v>2380</v>
      </c>
      <c r="T171" s="94">
        <v>224</v>
      </c>
      <c r="U171" s="94">
        <v>522</v>
      </c>
      <c r="V171" s="35">
        <v>746</v>
      </c>
      <c r="X171" s="94">
        <v>15530</v>
      </c>
      <c r="Z171" s="94">
        <v>7028</v>
      </c>
      <c r="AA171" s="94">
        <v>0</v>
      </c>
      <c r="AB171" s="94">
        <v>224</v>
      </c>
      <c r="AC171" s="36">
        <v>7252</v>
      </c>
      <c r="AD171" s="36"/>
      <c r="AE171" s="36">
        <v>828</v>
      </c>
      <c r="AF171" s="36">
        <v>11</v>
      </c>
      <c r="AG171" s="36">
        <v>839</v>
      </c>
      <c r="AH171" s="36"/>
      <c r="AI171" s="94">
        <v>757</v>
      </c>
      <c r="AJ171" s="94">
        <v>9</v>
      </c>
      <c r="AK171" s="36">
        <v>766</v>
      </c>
      <c r="AL171" s="36"/>
      <c r="AM171" s="36">
        <v>71</v>
      </c>
      <c r="AN171" s="36">
        <v>2</v>
      </c>
      <c r="AO171" s="36">
        <v>73</v>
      </c>
      <c r="AP171" s="36"/>
      <c r="AQ171" s="39">
        <v>3</v>
      </c>
      <c r="AR171" s="36"/>
      <c r="AS171" s="35">
        <v>4034</v>
      </c>
      <c r="AT171" s="35">
        <v>2380</v>
      </c>
      <c r="AU171" s="35">
        <v>522</v>
      </c>
      <c r="AV171" s="94">
        <v>6936</v>
      </c>
      <c r="AW171" s="36"/>
      <c r="AX171" s="94">
        <v>189</v>
      </c>
      <c r="AY171" s="36"/>
      <c r="AZ171" s="94">
        <v>113</v>
      </c>
      <c r="BA171" s="94">
        <v>198</v>
      </c>
      <c r="BB171" s="35">
        <v>311</v>
      </c>
      <c r="BC171" s="36"/>
      <c r="BD171" s="36">
        <v>15530</v>
      </c>
    </row>
    <row r="172" spans="1:56">
      <c r="A172" s="13" t="s">
        <v>96</v>
      </c>
      <c r="B172" s="35">
        <v>4392</v>
      </c>
      <c r="C172" s="102">
        <v>116</v>
      </c>
      <c r="D172" s="94">
        <v>12</v>
      </c>
      <c r="E172" s="94">
        <v>203</v>
      </c>
      <c r="F172" s="94">
        <v>4723</v>
      </c>
      <c r="H172" s="94">
        <v>7354</v>
      </c>
      <c r="I172" s="36">
        <v>1205</v>
      </c>
      <c r="J172" s="94">
        <v>1158</v>
      </c>
      <c r="K172" s="36">
        <v>47</v>
      </c>
      <c r="L172" s="39">
        <v>3</v>
      </c>
      <c r="M172" s="94">
        <v>163</v>
      </c>
      <c r="N172" s="94">
        <v>8725</v>
      </c>
      <c r="P172" s="94">
        <v>0</v>
      </c>
      <c r="Q172" s="94">
        <v>2512</v>
      </c>
      <c r="R172" s="35">
        <v>2512</v>
      </c>
      <c r="T172" s="94">
        <v>218</v>
      </c>
      <c r="U172" s="94">
        <v>512</v>
      </c>
      <c r="V172" s="35">
        <v>730</v>
      </c>
      <c r="X172" s="94">
        <v>16690</v>
      </c>
      <c r="Z172" s="94">
        <v>7354</v>
      </c>
      <c r="AA172" s="94">
        <v>0</v>
      </c>
      <c r="AB172" s="94">
        <v>218</v>
      </c>
      <c r="AC172" s="36">
        <v>7572</v>
      </c>
      <c r="AD172" s="36"/>
      <c r="AE172" s="36">
        <v>1205</v>
      </c>
      <c r="AF172" s="36">
        <v>12</v>
      </c>
      <c r="AG172" s="36">
        <v>1217</v>
      </c>
      <c r="AH172" s="36"/>
      <c r="AI172" s="94">
        <v>1158</v>
      </c>
      <c r="AJ172" s="94">
        <v>10</v>
      </c>
      <c r="AK172" s="36">
        <v>1168</v>
      </c>
      <c r="AL172" s="36"/>
      <c r="AM172" s="36">
        <v>47</v>
      </c>
      <c r="AN172" s="36">
        <v>2</v>
      </c>
      <c r="AO172" s="36">
        <v>49</v>
      </c>
      <c r="AP172" s="36"/>
      <c r="AQ172" s="39">
        <v>3</v>
      </c>
      <c r="AR172" s="36"/>
      <c r="AS172" s="35">
        <v>4392</v>
      </c>
      <c r="AT172" s="35">
        <v>2512</v>
      </c>
      <c r="AU172" s="35">
        <v>512</v>
      </c>
      <c r="AV172" s="94">
        <v>7416</v>
      </c>
      <c r="AW172" s="36"/>
      <c r="AX172" s="94">
        <v>116</v>
      </c>
      <c r="AY172" s="36"/>
      <c r="AZ172" s="94">
        <v>163</v>
      </c>
      <c r="BA172" s="94">
        <v>203</v>
      </c>
      <c r="BB172" s="35">
        <v>366</v>
      </c>
      <c r="BC172" s="36"/>
      <c r="BD172" s="36">
        <v>16690</v>
      </c>
    </row>
    <row r="173" spans="1:56">
      <c r="A173" s="13" t="s">
        <v>97</v>
      </c>
      <c r="B173" s="35">
        <v>4560</v>
      </c>
      <c r="C173" s="102">
        <v>261</v>
      </c>
      <c r="D173" s="94">
        <v>12</v>
      </c>
      <c r="E173" s="94">
        <v>208</v>
      </c>
      <c r="F173" s="94">
        <v>5041</v>
      </c>
      <c r="H173" s="94">
        <v>7764</v>
      </c>
      <c r="I173" s="36">
        <v>1900</v>
      </c>
      <c r="J173" s="94">
        <v>1301</v>
      </c>
      <c r="K173" s="36">
        <v>599</v>
      </c>
      <c r="L173" s="39">
        <v>72</v>
      </c>
      <c r="M173" s="94">
        <v>104</v>
      </c>
      <c r="N173" s="94">
        <v>9840</v>
      </c>
      <c r="P173" s="94">
        <v>0</v>
      </c>
      <c r="Q173" s="94">
        <v>2715</v>
      </c>
      <c r="R173" s="35">
        <v>2715</v>
      </c>
      <c r="T173" s="94">
        <v>249</v>
      </c>
      <c r="U173" s="94">
        <v>712</v>
      </c>
      <c r="V173" s="35">
        <v>961</v>
      </c>
      <c r="X173" s="94">
        <v>18557</v>
      </c>
      <c r="Z173" s="94">
        <v>7764</v>
      </c>
      <c r="AA173" s="94">
        <v>0</v>
      </c>
      <c r="AB173" s="94">
        <v>249</v>
      </c>
      <c r="AC173" s="36">
        <v>8013</v>
      </c>
      <c r="AD173" s="36"/>
      <c r="AE173" s="36">
        <v>1900</v>
      </c>
      <c r="AF173" s="36">
        <v>12</v>
      </c>
      <c r="AG173" s="36">
        <v>1912</v>
      </c>
      <c r="AH173" s="36"/>
      <c r="AI173" s="94">
        <v>1301</v>
      </c>
      <c r="AJ173" s="94">
        <v>10</v>
      </c>
      <c r="AK173" s="36">
        <v>1311</v>
      </c>
      <c r="AL173" s="36"/>
      <c r="AM173" s="36">
        <v>599</v>
      </c>
      <c r="AN173" s="36">
        <v>2</v>
      </c>
      <c r="AO173" s="36">
        <v>601</v>
      </c>
      <c r="AP173" s="36"/>
      <c r="AQ173" s="39">
        <v>72</v>
      </c>
      <c r="AR173" s="36"/>
      <c r="AS173" s="35">
        <v>4560</v>
      </c>
      <c r="AT173" s="35">
        <v>2715</v>
      </c>
      <c r="AU173" s="35">
        <v>712</v>
      </c>
      <c r="AV173" s="94">
        <v>7987</v>
      </c>
      <c r="AW173" s="36"/>
      <c r="AX173" s="94">
        <v>261</v>
      </c>
      <c r="AY173" s="36"/>
      <c r="AZ173" s="94">
        <v>104</v>
      </c>
      <c r="BA173" s="94">
        <v>208</v>
      </c>
      <c r="BB173" s="35">
        <v>312</v>
      </c>
      <c r="BC173" s="36"/>
      <c r="BD173" s="36">
        <v>18557</v>
      </c>
    </row>
    <row r="174" spans="1:56">
      <c r="A174" s="13" t="s">
        <v>98</v>
      </c>
      <c r="B174" s="35">
        <v>4748</v>
      </c>
      <c r="C174" s="102">
        <v>261</v>
      </c>
      <c r="D174" s="94">
        <v>13</v>
      </c>
      <c r="E174" s="94">
        <v>211</v>
      </c>
      <c r="F174" s="94">
        <v>5233</v>
      </c>
      <c r="H174" s="94">
        <v>8006</v>
      </c>
      <c r="I174" s="36">
        <v>1039</v>
      </c>
      <c r="J174" s="94">
        <v>1001</v>
      </c>
      <c r="K174" s="36">
        <v>38</v>
      </c>
      <c r="L174" s="39">
        <v>7</v>
      </c>
      <c r="M174" s="94">
        <v>126</v>
      </c>
      <c r="N174" s="94">
        <v>9178</v>
      </c>
      <c r="P174" s="94">
        <v>0</v>
      </c>
      <c r="Q174" s="94">
        <v>2829</v>
      </c>
      <c r="R174" s="35">
        <v>2829</v>
      </c>
      <c r="T174" s="94">
        <v>257</v>
      </c>
      <c r="U174" s="94">
        <v>573</v>
      </c>
      <c r="V174" s="35">
        <v>830</v>
      </c>
      <c r="X174" s="94">
        <v>18070</v>
      </c>
      <c r="Z174" s="94">
        <v>8006</v>
      </c>
      <c r="AA174" s="94">
        <v>0</v>
      </c>
      <c r="AB174" s="94">
        <v>257</v>
      </c>
      <c r="AC174" s="36">
        <v>8263</v>
      </c>
      <c r="AD174" s="36"/>
      <c r="AE174" s="36">
        <v>1039</v>
      </c>
      <c r="AF174" s="36">
        <v>13</v>
      </c>
      <c r="AG174" s="36">
        <v>1052</v>
      </c>
      <c r="AH174" s="36"/>
      <c r="AI174" s="94">
        <v>1001</v>
      </c>
      <c r="AJ174" s="94">
        <v>11</v>
      </c>
      <c r="AK174" s="36">
        <v>1012</v>
      </c>
      <c r="AL174" s="36"/>
      <c r="AM174" s="36">
        <v>38</v>
      </c>
      <c r="AN174" s="36">
        <v>2</v>
      </c>
      <c r="AO174" s="36">
        <v>40</v>
      </c>
      <c r="AP174" s="36"/>
      <c r="AQ174" s="39">
        <v>7</v>
      </c>
      <c r="AR174" s="36"/>
      <c r="AS174" s="35">
        <v>4748</v>
      </c>
      <c r="AT174" s="35">
        <v>2829</v>
      </c>
      <c r="AU174" s="35">
        <v>573</v>
      </c>
      <c r="AV174" s="94">
        <v>8150</v>
      </c>
      <c r="AW174" s="36"/>
      <c r="AX174" s="94">
        <v>261</v>
      </c>
      <c r="AY174" s="36"/>
      <c r="AZ174" s="94">
        <v>126</v>
      </c>
      <c r="BA174" s="94">
        <v>211</v>
      </c>
      <c r="BB174" s="35">
        <v>337</v>
      </c>
      <c r="BC174" s="36"/>
      <c r="BD174" s="36">
        <v>18070</v>
      </c>
    </row>
    <row r="175" spans="1:56">
      <c r="A175" s="13" t="s">
        <v>99</v>
      </c>
      <c r="B175" s="35">
        <v>4637</v>
      </c>
      <c r="C175" s="102">
        <v>231</v>
      </c>
      <c r="D175" s="94">
        <v>13</v>
      </c>
      <c r="E175" s="94">
        <v>214</v>
      </c>
      <c r="F175" s="94">
        <v>5095</v>
      </c>
      <c r="H175" s="94">
        <v>8129</v>
      </c>
      <c r="I175" s="36">
        <v>969</v>
      </c>
      <c r="J175" s="94">
        <v>901</v>
      </c>
      <c r="K175" s="36">
        <v>68</v>
      </c>
      <c r="L175" s="39">
        <v>10</v>
      </c>
      <c r="M175" s="94">
        <v>143</v>
      </c>
      <c r="N175" s="94">
        <v>9251</v>
      </c>
      <c r="P175" s="94">
        <v>0</v>
      </c>
      <c r="Q175" s="94">
        <v>2746</v>
      </c>
      <c r="R175" s="35">
        <v>2746</v>
      </c>
      <c r="T175" s="94">
        <v>265</v>
      </c>
      <c r="U175" s="94">
        <v>614</v>
      </c>
      <c r="V175" s="35">
        <v>879</v>
      </c>
      <c r="X175" s="94">
        <v>17971</v>
      </c>
      <c r="Z175" s="94">
        <v>8129</v>
      </c>
      <c r="AA175" s="94">
        <v>0</v>
      </c>
      <c r="AB175" s="94">
        <v>265</v>
      </c>
      <c r="AC175" s="36">
        <v>8394</v>
      </c>
      <c r="AD175" s="36"/>
      <c r="AE175" s="36">
        <v>969</v>
      </c>
      <c r="AF175" s="36">
        <v>13</v>
      </c>
      <c r="AG175" s="36">
        <v>982</v>
      </c>
      <c r="AH175" s="36"/>
      <c r="AI175" s="94">
        <v>901</v>
      </c>
      <c r="AJ175" s="94">
        <v>11</v>
      </c>
      <c r="AK175" s="36">
        <v>912</v>
      </c>
      <c r="AL175" s="36"/>
      <c r="AM175" s="36">
        <v>68</v>
      </c>
      <c r="AN175" s="36">
        <v>2</v>
      </c>
      <c r="AO175" s="36">
        <v>70</v>
      </c>
      <c r="AP175" s="36"/>
      <c r="AQ175" s="39">
        <v>10</v>
      </c>
      <c r="AR175" s="36"/>
      <c r="AS175" s="35">
        <v>4637</v>
      </c>
      <c r="AT175" s="35">
        <v>2746</v>
      </c>
      <c r="AU175" s="35">
        <v>614</v>
      </c>
      <c r="AV175" s="94">
        <v>7997</v>
      </c>
      <c r="AW175" s="36"/>
      <c r="AX175" s="94">
        <v>231</v>
      </c>
      <c r="AY175" s="36"/>
      <c r="AZ175" s="94">
        <v>143</v>
      </c>
      <c r="BA175" s="94">
        <v>214</v>
      </c>
      <c r="BB175" s="35">
        <v>357</v>
      </c>
      <c r="BC175" s="36"/>
      <c r="BD175" s="36">
        <v>17971</v>
      </c>
    </row>
    <row r="176" spans="1:56">
      <c r="A176" s="13" t="s">
        <v>100</v>
      </c>
      <c r="B176" s="35">
        <v>5310</v>
      </c>
      <c r="C176" s="102">
        <v>132</v>
      </c>
      <c r="D176" s="94">
        <v>13</v>
      </c>
      <c r="E176" s="94">
        <v>217</v>
      </c>
      <c r="F176" s="94">
        <v>5672</v>
      </c>
      <c r="H176" s="94">
        <v>7936</v>
      </c>
      <c r="I176" s="36">
        <v>1589</v>
      </c>
      <c r="J176" s="94">
        <v>1544</v>
      </c>
      <c r="K176" s="36">
        <v>45</v>
      </c>
      <c r="L176" s="39">
        <v>9</v>
      </c>
      <c r="M176" s="94">
        <v>177</v>
      </c>
      <c r="N176" s="94">
        <v>9711</v>
      </c>
      <c r="P176" s="94">
        <v>0</v>
      </c>
      <c r="Q176" s="94">
        <v>2982</v>
      </c>
      <c r="R176" s="35">
        <v>2982</v>
      </c>
      <c r="T176" s="94">
        <v>273</v>
      </c>
      <c r="U176" s="94">
        <v>667</v>
      </c>
      <c r="V176" s="35">
        <v>940</v>
      </c>
      <c r="X176" s="94">
        <v>19305</v>
      </c>
      <c r="Z176" s="94">
        <v>7936</v>
      </c>
      <c r="AA176" s="94">
        <v>0</v>
      </c>
      <c r="AB176" s="94">
        <v>273</v>
      </c>
      <c r="AC176" s="36">
        <v>8209</v>
      </c>
      <c r="AD176" s="36"/>
      <c r="AE176" s="36">
        <v>1589</v>
      </c>
      <c r="AF176" s="36">
        <v>13</v>
      </c>
      <c r="AG176" s="36">
        <v>1602</v>
      </c>
      <c r="AH176" s="36"/>
      <c r="AI176" s="94">
        <v>1544</v>
      </c>
      <c r="AJ176" s="94">
        <v>10</v>
      </c>
      <c r="AK176" s="36">
        <v>1554</v>
      </c>
      <c r="AL176" s="36"/>
      <c r="AM176" s="36">
        <v>45</v>
      </c>
      <c r="AN176" s="36">
        <v>3</v>
      </c>
      <c r="AO176" s="36">
        <v>48</v>
      </c>
      <c r="AP176" s="36"/>
      <c r="AQ176" s="39">
        <v>9</v>
      </c>
      <c r="AR176" s="36"/>
      <c r="AS176" s="35">
        <v>5310</v>
      </c>
      <c r="AT176" s="35">
        <v>2982</v>
      </c>
      <c r="AU176" s="35">
        <v>667</v>
      </c>
      <c r="AV176" s="94">
        <v>8959</v>
      </c>
      <c r="AW176" s="36"/>
      <c r="AX176" s="94">
        <v>132</v>
      </c>
      <c r="AY176" s="36"/>
      <c r="AZ176" s="94">
        <v>177</v>
      </c>
      <c r="BA176" s="94">
        <v>217</v>
      </c>
      <c r="BB176" s="35">
        <v>394</v>
      </c>
      <c r="BC176" s="36"/>
      <c r="BD176" s="36">
        <v>19305</v>
      </c>
    </row>
    <row r="177" spans="1:56">
      <c r="A177" s="13" t="s">
        <v>101</v>
      </c>
      <c r="B177" s="35">
        <v>5535</v>
      </c>
      <c r="C177" s="102">
        <v>327</v>
      </c>
      <c r="D177" s="94">
        <v>13</v>
      </c>
      <c r="E177" s="94">
        <v>222</v>
      </c>
      <c r="F177" s="94">
        <v>6097</v>
      </c>
      <c r="H177" s="94">
        <v>9003</v>
      </c>
      <c r="I177" s="36">
        <v>3166</v>
      </c>
      <c r="J177" s="94">
        <v>2485</v>
      </c>
      <c r="K177" s="36">
        <v>681</v>
      </c>
      <c r="L177" s="39">
        <v>67</v>
      </c>
      <c r="M177" s="94">
        <v>227</v>
      </c>
      <c r="N177" s="94">
        <v>12463</v>
      </c>
      <c r="P177" s="94">
        <v>0</v>
      </c>
      <c r="Q177" s="94">
        <v>3064</v>
      </c>
      <c r="R177" s="35">
        <v>3064</v>
      </c>
      <c r="T177" s="94">
        <v>279</v>
      </c>
      <c r="U177" s="94">
        <v>776</v>
      </c>
      <c r="V177" s="35">
        <v>1055</v>
      </c>
      <c r="X177" s="94">
        <v>22679</v>
      </c>
      <c r="Z177" s="94">
        <v>9003</v>
      </c>
      <c r="AA177" s="94">
        <v>0</v>
      </c>
      <c r="AB177" s="94">
        <v>279</v>
      </c>
      <c r="AC177" s="36">
        <v>9282</v>
      </c>
      <c r="AD177" s="36"/>
      <c r="AE177" s="36">
        <v>3166</v>
      </c>
      <c r="AF177" s="36">
        <v>13</v>
      </c>
      <c r="AG177" s="36">
        <v>3179</v>
      </c>
      <c r="AH177" s="36"/>
      <c r="AI177" s="94">
        <v>2485</v>
      </c>
      <c r="AJ177" s="94">
        <v>10</v>
      </c>
      <c r="AK177" s="36">
        <v>2495</v>
      </c>
      <c r="AL177" s="36"/>
      <c r="AM177" s="36">
        <v>681</v>
      </c>
      <c r="AN177" s="36">
        <v>3</v>
      </c>
      <c r="AO177" s="36">
        <v>684</v>
      </c>
      <c r="AP177" s="36"/>
      <c r="AQ177" s="39">
        <v>67</v>
      </c>
      <c r="AR177" s="36"/>
      <c r="AS177" s="35">
        <v>5535</v>
      </c>
      <c r="AT177" s="35">
        <v>3064</v>
      </c>
      <c r="AU177" s="35">
        <v>776</v>
      </c>
      <c r="AV177" s="94">
        <v>9375</v>
      </c>
      <c r="AW177" s="36"/>
      <c r="AX177" s="94">
        <v>327</v>
      </c>
      <c r="AY177" s="36"/>
      <c r="AZ177" s="94">
        <v>227</v>
      </c>
      <c r="BA177" s="94">
        <v>222</v>
      </c>
      <c r="BB177" s="35">
        <v>449</v>
      </c>
      <c r="BC177" s="36"/>
      <c r="BD177" s="36">
        <v>22679</v>
      </c>
    </row>
    <row r="178" spans="1:56">
      <c r="A178" s="13" t="s">
        <v>102</v>
      </c>
      <c r="B178" s="35">
        <v>5736</v>
      </c>
      <c r="C178" s="102">
        <v>345</v>
      </c>
      <c r="D178" s="94">
        <v>12</v>
      </c>
      <c r="E178" s="94">
        <v>230</v>
      </c>
      <c r="F178" s="94">
        <v>6323</v>
      </c>
      <c r="H178" s="94">
        <v>9214</v>
      </c>
      <c r="I178" s="36">
        <v>561</v>
      </c>
      <c r="J178" s="94">
        <v>508</v>
      </c>
      <c r="K178" s="36">
        <v>53</v>
      </c>
      <c r="L178" s="39">
        <v>14</v>
      </c>
      <c r="M178" s="94">
        <v>164</v>
      </c>
      <c r="N178" s="94">
        <v>9953</v>
      </c>
      <c r="P178" s="94">
        <v>0</v>
      </c>
      <c r="Q178" s="94">
        <v>3423</v>
      </c>
      <c r="R178" s="35">
        <v>3423</v>
      </c>
      <c r="T178" s="94">
        <v>283</v>
      </c>
      <c r="U178" s="94">
        <v>678</v>
      </c>
      <c r="V178" s="35">
        <v>961</v>
      </c>
      <c r="X178" s="94">
        <v>20660</v>
      </c>
      <c r="Z178" s="94">
        <v>9214</v>
      </c>
      <c r="AA178" s="94">
        <v>0</v>
      </c>
      <c r="AB178" s="94">
        <v>283</v>
      </c>
      <c r="AC178" s="36">
        <v>9497</v>
      </c>
      <c r="AD178" s="36"/>
      <c r="AE178" s="36">
        <v>561</v>
      </c>
      <c r="AF178" s="36">
        <v>12</v>
      </c>
      <c r="AG178" s="36">
        <v>573</v>
      </c>
      <c r="AH178" s="36"/>
      <c r="AI178" s="94">
        <v>508</v>
      </c>
      <c r="AJ178" s="94">
        <v>10</v>
      </c>
      <c r="AK178" s="36">
        <v>518</v>
      </c>
      <c r="AL178" s="36"/>
      <c r="AM178" s="36">
        <v>53</v>
      </c>
      <c r="AN178" s="36">
        <v>2</v>
      </c>
      <c r="AO178" s="36">
        <v>55</v>
      </c>
      <c r="AP178" s="36"/>
      <c r="AQ178" s="39">
        <v>14</v>
      </c>
      <c r="AR178" s="36"/>
      <c r="AS178" s="35">
        <v>5736</v>
      </c>
      <c r="AT178" s="35">
        <v>3423</v>
      </c>
      <c r="AU178" s="35">
        <v>678</v>
      </c>
      <c r="AV178" s="94">
        <v>9837</v>
      </c>
      <c r="AW178" s="36"/>
      <c r="AX178" s="94">
        <v>345</v>
      </c>
      <c r="AY178" s="36"/>
      <c r="AZ178" s="94">
        <v>164</v>
      </c>
      <c r="BA178" s="94">
        <v>230</v>
      </c>
      <c r="BB178" s="35">
        <v>394</v>
      </c>
      <c r="BC178" s="36"/>
      <c r="BD178" s="36">
        <v>20660</v>
      </c>
    </row>
    <row r="179" spans="1:56">
      <c r="A179" s="13" t="s">
        <v>103</v>
      </c>
      <c r="B179" s="35">
        <v>5748</v>
      </c>
      <c r="C179" s="102">
        <v>272</v>
      </c>
      <c r="D179" s="94">
        <v>13</v>
      </c>
      <c r="E179" s="94">
        <v>238</v>
      </c>
      <c r="F179" s="94">
        <v>6271</v>
      </c>
      <c r="H179" s="94">
        <v>9920</v>
      </c>
      <c r="I179" s="36">
        <v>2242</v>
      </c>
      <c r="J179" s="94">
        <v>2143</v>
      </c>
      <c r="K179" s="36">
        <v>99</v>
      </c>
      <c r="L179" s="39">
        <v>16</v>
      </c>
      <c r="M179" s="94">
        <v>197</v>
      </c>
      <c r="N179" s="94">
        <v>12375</v>
      </c>
      <c r="P179" s="94">
        <v>0</v>
      </c>
      <c r="Q179" s="94">
        <v>3183</v>
      </c>
      <c r="R179" s="35">
        <v>3183</v>
      </c>
      <c r="T179" s="94">
        <v>287</v>
      </c>
      <c r="U179" s="94">
        <v>680</v>
      </c>
      <c r="V179" s="35">
        <v>967</v>
      </c>
      <c r="X179" s="94">
        <v>22796</v>
      </c>
      <c r="Z179" s="94">
        <v>9920</v>
      </c>
      <c r="AA179" s="94">
        <v>0</v>
      </c>
      <c r="AB179" s="94">
        <v>287</v>
      </c>
      <c r="AC179" s="36">
        <v>10207</v>
      </c>
      <c r="AD179" s="36"/>
      <c r="AE179" s="36">
        <v>2242</v>
      </c>
      <c r="AF179" s="36">
        <v>13</v>
      </c>
      <c r="AG179" s="36">
        <v>2255</v>
      </c>
      <c r="AH179" s="36"/>
      <c r="AI179" s="94">
        <v>2143</v>
      </c>
      <c r="AJ179" s="94">
        <v>11</v>
      </c>
      <c r="AK179" s="36">
        <v>2154</v>
      </c>
      <c r="AL179" s="36"/>
      <c r="AM179" s="36">
        <v>99</v>
      </c>
      <c r="AN179" s="36">
        <v>2</v>
      </c>
      <c r="AO179" s="36">
        <v>101</v>
      </c>
      <c r="AP179" s="36"/>
      <c r="AQ179" s="39">
        <v>16</v>
      </c>
      <c r="AR179" s="36"/>
      <c r="AS179" s="35">
        <v>5748</v>
      </c>
      <c r="AT179" s="35">
        <v>3183</v>
      </c>
      <c r="AU179" s="35">
        <v>680</v>
      </c>
      <c r="AV179" s="94">
        <v>9611</v>
      </c>
      <c r="AW179" s="36"/>
      <c r="AX179" s="94">
        <v>272</v>
      </c>
      <c r="AY179" s="36"/>
      <c r="AZ179" s="94">
        <v>197</v>
      </c>
      <c r="BA179" s="94">
        <v>238</v>
      </c>
      <c r="BB179" s="35">
        <v>435</v>
      </c>
      <c r="BC179" s="36"/>
      <c r="BD179" s="36">
        <v>22796</v>
      </c>
    </row>
    <row r="180" spans="1:56">
      <c r="A180" s="13" t="s">
        <v>104</v>
      </c>
      <c r="B180" s="35">
        <v>6356</v>
      </c>
      <c r="C180" s="102">
        <v>161</v>
      </c>
      <c r="D180" s="94">
        <v>14</v>
      </c>
      <c r="E180" s="94">
        <v>245</v>
      </c>
      <c r="F180" s="94">
        <v>6776</v>
      </c>
      <c r="H180" s="94">
        <v>10308</v>
      </c>
      <c r="I180" s="36">
        <v>1723</v>
      </c>
      <c r="J180" s="94">
        <v>1649</v>
      </c>
      <c r="K180" s="36">
        <v>74</v>
      </c>
      <c r="L180" s="39">
        <v>32</v>
      </c>
      <c r="M180" s="94">
        <v>370</v>
      </c>
      <c r="N180" s="94">
        <v>12433</v>
      </c>
      <c r="P180" s="94">
        <v>0</v>
      </c>
      <c r="Q180" s="94">
        <v>3563</v>
      </c>
      <c r="R180" s="35">
        <v>3563</v>
      </c>
      <c r="T180" s="94">
        <v>290</v>
      </c>
      <c r="U180" s="94">
        <v>604</v>
      </c>
      <c r="V180" s="35">
        <v>894</v>
      </c>
      <c r="X180" s="94">
        <v>23666</v>
      </c>
      <c r="Z180" s="94">
        <v>10308</v>
      </c>
      <c r="AA180" s="94">
        <v>0</v>
      </c>
      <c r="AB180" s="94">
        <v>290</v>
      </c>
      <c r="AC180" s="36">
        <v>10598</v>
      </c>
      <c r="AD180" s="36"/>
      <c r="AE180" s="36">
        <v>1723</v>
      </c>
      <c r="AF180" s="36">
        <v>14</v>
      </c>
      <c r="AG180" s="36">
        <v>1737</v>
      </c>
      <c r="AH180" s="36"/>
      <c r="AI180" s="94">
        <v>1649</v>
      </c>
      <c r="AJ180" s="94">
        <v>12</v>
      </c>
      <c r="AK180" s="36">
        <v>1661</v>
      </c>
      <c r="AL180" s="36"/>
      <c r="AM180" s="36">
        <v>74</v>
      </c>
      <c r="AN180" s="36">
        <v>2</v>
      </c>
      <c r="AO180" s="36">
        <v>76</v>
      </c>
      <c r="AP180" s="36"/>
      <c r="AQ180" s="39">
        <v>32</v>
      </c>
      <c r="AR180" s="36"/>
      <c r="AS180" s="35">
        <v>6356</v>
      </c>
      <c r="AT180" s="35">
        <v>3563</v>
      </c>
      <c r="AU180" s="35">
        <v>604</v>
      </c>
      <c r="AV180" s="94">
        <v>10523</v>
      </c>
      <c r="AW180" s="36"/>
      <c r="AX180" s="94">
        <v>161</v>
      </c>
      <c r="AY180" s="36"/>
      <c r="AZ180" s="94">
        <v>370</v>
      </c>
      <c r="BA180" s="94">
        <v>245</v>
      </c>
      <c r="BB180" s="35">
        <v>615</v>
      </c>
      <c r="BC180" s="36"/>
      <c r="BD180" s="36">
        <v>23666</v>
      </c>
    </row>
    <row r="181" spans="1:56">
      <c r="A181" s="13" t="s">
        <v>105</v>
      </c>
      <c r="B181" s="35">
        <v>6868</v>
      </c>
      <c r="C181" s="102">
        <v>377</v>
      </c>
      <c r="D181" s="94">
        <v>14</v>
      </c>
      <c r="E181" s="94">
        <v>265</v>
      </c>
      <c r="F181" s="94">
        <v>7524</v>
      </c>
      <c r="H181" s="94">
        <v>10085</v>
      </c>
      <c r="I181" s="36">
        <v>3400</v>
      </c>
      <c r="J181" s="94">
        <v>2819</v>
      </c>
      <c r="K181" s="36">
        <v>581</v>
      </c>
      <c r="L181" s="39">
        <v>68</v>
      </c>
      <c r="M181" s="94">
        <v>774</v>
      </c>
      <c r="N181" s="94">
        <v>14327</v>
      </c>
      <c r="P181" s="94">
        <v>0</v>
      </c>
      <c r="Q181" s="94">
        <v>4187</v>
      </c>
      <c r="R181" s="35">
        <v>4187</v>
      </c>
      <c r="T181" s="94">
        <v>262</v>
      </c>
      <c r="U181" s="94">
        <v>968</v>
      </c>
      <c r="V181" s="35">
        <v>1230</v>
      </c>
      <c r="X181" s="94">
        <v>27268</v>
      </c>
      <c r="Z181" s="94">
        <v>10085</v>
      </c>
      <c r="AA181" s="94">
        <v>0</v>
      </c>
      <c r="AB181" s="94">
        <v>262</v>
      </c>
      <c r="AC181" s="36">
        <v>10347</v>
      </c>
      <c r="AD181" s="36"/>
      <c r="AE181" s="36">
        <v>3400</v>
      </c>
      <c r="AF181" s="36">
        <v>14</v>
      </c>
      <c r="AG181" s="36">
        <v>3414</v>
      </c>
      <c r="AH181" s="36"/>
      <c r="AI181" s="94">
        <v>2819</v>
      </c>
      <c r="AJ181" s="94">
        <v>12</v>
      </c>
      <c r="AK181" s="36">
        <v>2831</v>
      </c>
      <c r="AL181" s="36"/>
      <c r="AM181" s="36">
        <v>581</v>
      </c>
      <c r="AN181" s="36">
        <v>2</v>
      </c>
      <c r="AO181" s="36">
        <v>583</v>
      </c>
      <c r="AP181" s="36"/>
      <c r="AQ181" s="39">
        <v>68</v>
      </c>
      <c r="AR181" s="36"/>
      <c r="AS181" s="35">
        <v>6868</v>
      </c>
      <c r="AT181" s="35">
        <v>4187</v>
      </c>
      <c r="AU181" s="35">
        <v>968</v>
      </c>
      <c r="AV181" s="94">
        <v>12023</v>
      </c>
      <c r="AW181" s="36"/>
      <c r="AX181" s="94">
        <v>377</v>
      </c>
      <c r="AY181" s="36"/>
      <c r="AZ181" s="94">
        <v>774</v>
      </c>
      <c r="BA181" s="94">
        <v>265</v>
      </c>
      <c r="BB181" s="35">
        <v>1039</v>
      </c>
      <c r="BC181" s="36"/>
      <c r="BD181" s="36">
        <v>27268</v>
      </c>
    </row>
    <row r="182" spans="1:56">
      <c r="A182" s="13" t="s">
        <v>106</v>
      </c>
      <c r="B182" s="35">
        <v>7165</v>
      </c>
      <c r="C182" s="102">
        <v>369</v>
      </c>
      <c r="D182" s="94">
        <v>16</v>
      </c>
      <c r="E182" s="94">
        <v>274</v>
      </c>
      <c r="F182" s="94">
        <v>7824</v>
      </c>
      <c r="H182" s="94">
        <v>10516</v>
      </c>
      <c r="I182" s="36">
        <v>800</v>
      </c>
      <c r="J182" s="94">
        <v>747</v>
      </c>
      <c r="K182" s="36">
        <v>53</v>
      </c>
      <c r="L182" s="39">
        <v>24</v>
      </c>
      <c r="M182" s="94">
        <v>123</v>
      </c>
      <c r="N182" s="94">
        <v>11463</v>
      </c>
      <c r="P182" s="94">
        <v>0</v>
      </c>
      <c r="Q182" s="94">
        <v>3792</v>
      </c>
      <c r="R182" s="35">
        <v>3792</v>
      </c>
      <c r="T182" s="94">
        <v>263</v>
      </c>
      <c r="U182" s="94">
        <v>708</v>
      </c>
      <c r="V182" s="35">
        <v>971</v>
      </c>
      <c r="X182" s="94">
        <v>24050</v>
      </c>
      <c r="Z182" s="94">
        <v>10516</v>
      </c>
      <c r="AA182" s="94">
        <v>0</v>
      </c>
      <c r="AB182" s="94">
        <v>263</v>
      </c>
      <c r="AC182" s="36">
        <v>10779</v>
      </c>
      <c r="AD182" s="36"/>
      <c r="AE182" s="36">
        <v>800</v>
      </c>
      <c r="AF182" s="36">
        <v>16</v>
      </c>
      <c r="AG182" s="36">
        <v>816</v>
      </c>
      <c r="AH182" s="36"/>
      <c r="AI182" s="94">
        <v>747</v>
      </c>
      <c r="AJ182" s="94">
        <v>13</v>
      </c>
      <c r="AK182" s="36">
        <v>760</v>
      </c>
      <c r="AL182" s="36"/>
      <c r="AM182" s="36">
        <v>53</v>
      </c>
      <c r="AN182" s="36">
        <v>3</v>
      </c>
      <c r="AO182" s="36">
        <v>56</v>
      </c>
      <c r="AP182" s="36"/>
      <c r="AQ182" s="39">
        <v>24</v>
      </c>
      <c r="AR182" s="36"/>
      <c r="AS182" s="35">
        <v>7165</v>
      </c>
      <c r="AT182" s="35">
        <v>3792</v>
      </c>
      <c r="AU182" s="35">
        <v>708</v>
      </c>
      <c r="AV182" s="94">
        <v>11665</v>
      </c>
      <c r="AW182" s="36"/>
      <c r="AX182" s="94">
        <v>369</v>
      </c>
      <c r="AY182" s="36"/>
      <c r="AZ182" s="94">
        <v>123</v>
      </c>
      <c r="BA182" s="94">
        <v>274</v>
      </c>
      <c r="BB182" s="35">
        <v>397</v>
      </c>
      <c r="BC182" s="36"/>
      <c r="BD182" s="36">
        <v>24050</v>
      </c>
    </row>
    <row r="183" spans="1:56">
      <c r="A183" s="13" t="s">
        <v>107</v>
      </c>
      <c r="B183" s="35">
        <v>7153</v>
      </c>
      <c r="C183" s="102">
        <v>249</v>
      </c>
      <c r="D183" s="94">
        <v>16</v>
      </c>
      <c r="E183" s="94">
        <v>284</v>
      </c>
      <c r="F183" s="94">
        <v>7702</v>
      </c>
      <c r="H183" s="94">
        <v>11535</v>
      </c>
      <c r="I183" s="36">
        <v>3170</v>
      </c>
      <c r="J183" s="94">
        <v>3074</v>
      </c>
      <c r="K183" s="36">
        <v>96</v>
      </c>
      <c r="L183" s="39">
        <v>102</v>
      </c>
      <c r="M183" s="94">
        <v>236</v>
      </c>
      <c r="N183" s="94">
        <v>15043</v>
      </c>
      <c r="P183" s="94">
        <v>0</v>
      </c>
      <c r="Q183" s="94">
        <v>3508</v>
      </c>
      <c r="R183" s="35">
        <v>3508</v>
      </c>
      <c r="T183" s="94">
        <v>265</v>
      </c>
      <c r="U183" s="94">
        <v>885</v>
      </c>
      <c r="V183" s="35">
        <v>1150</v>
      </c>
      <c r="X183" s="94">
        <v>27403</v>
      </c>
      <c r="Z183" s="94">
        <v>11535</v>
      </c>
      <c r="AA183" s="94">
        <v>0</v>
      </c>
      <c r="AB183" s="94">
        <v>265</v>
      </c>
      <c r="AC183" s="36">
        <v>11800</v>
      </c>
      <c r="AD183" s="36"/>
      <c r="AE183" s="36">
        <v>3170</v>
      </c>
      <c r="AF183" s="36">
        <v>16</v>
      </c>
      <c r="AG183" s="36">
        <v>3186</v>
      </c>
      <c r="AH183" s="36"/>
      <c r="AI183" s="94">
        <v>3074</v>
      </c>
      <c r="AJ183" s="94">
        <v>13</v>
      </c>
      <c r="AK183" s="36">
        <v>3087</v>
      </c>
      <c r="AL183" s="36"/>
      <c r="AM183" s="36">
        <v>96</v>
      </c>
      <c r="AN183" s="36">
        <v>3</v>
      </c>
      <c r="AO183" s="36">
        <v>99</v>
      </c>
      <c r="AP183" s="36"/>
      <c r="AQ183" s="39">
        <v>102</v>
      </c>
      <c r="AR183" s="36"/>
      <c r="AS183" s="35">
        <v>7153</v>
      </c>
      <c r="AT183" s="35">
        <v>3508</v>
      </c>
      <c r="AU183" s="35">
        <v>885</v>
      </c>
      <c r="AV183" s="94">
        <v>11546</v>
      </c>
      <c r="AW183" s="36"/>
      <c r="AX183" s="94">
        <v>249</v>
      </c>
      <c r="AY183" s="36"/>
      <c r="AZ183" s="94">
        <v>236</v>
      </c>
      <c r="BA183" s="94">
        <v>284</v>
      </c>
      <c r="BB183" s="35">
        <v>520</v>
      </c>
      <c r="BC183" s="36"/>
      <c r="BD183" s="36">
        <v>27403</v>
      </c>
    </row>
    <row r="184" spans="1:56">
      <c r="A184" s="13" t="s">
        <v>108</v>
      </c>
      <c r="B184" s="35">
        <v>7776</v>
      </c>
      <c r="C184" s="102">
        <v>147</v>
      </c>
      <c r="D184" s="94">
        <v>16</v>
      </c>
      <c r="E184" s="94">
        <v>294</v>
      </c>
      <c r="F184" s="94">
        <v>8233</v>
      </c>
      <c r="H184" s="94">
        <v>11527</v>
      </c>
      <c r="I184" s="36">
        <v>2280</v>
      </c>
      <c r="J184" s="94">
        <v>2201</v>
      </c>
      <c r="K184" s="36">
        <v>79</v>
      </c>
      <c r="L184" s="39">
        <v>82</v>
      </c>
      <c r="M184" s="94">
        <v>542</v>
      </c>
      <c r="N184" s="94">
        <v>14431</v>
      </c>
      <c r="P184" s="94">
        <v>0</v>
      </c>
      <c r="Q184" s="94">
        <v>3714</v>
      </c>
      <c r="R184" s="35">
        <v>3714</v>
      </c>
      <c r="T184" s="94">
        <v>267</v>
      </c>
      <c r="U184" s="94">
        <v>721</v>
      </c>
      <c r="V184" s="35">
        <v>988</v>
      </c>
      <c r="X184" s="94">
        <v>27366</v>
      </c>
      <c r="Z184" s="94">
        <v>11527</v>
      </c>
      <c r="AA184" s="94">
        <v>0</v>
      </c>
      <c r="AB184" s="94">
        <v>267</v>
      </c>
      <c r="AC184" s="36">
        <v>11794</v>
      </c>
      <c r="AD184" s="36"/>
      <c r="AE184" s="36">
        <v>2280</v>
      </c>
      <c r="AF184" s="36">
        <v>16</v>
      </c>
      <c r="AG184" s="36">
        <v>2296</v>
      </c>
      <c r="AH184" s="36"/>
      <c r="AI184" s="94">
        <v>2201</v>
      </c>
      <c r="AJ184" s="94">
        <v>13</v>
      </c>
      <c r="AK184" s="36">
        <v>2214</v>
      </c>
      <c r="AL184" s="36"/>
      <c r="AM184" s="36">
        <v>79</v>
      </c>
      <c r="AN184" s="36">
        <v>3</v>
      </c>
      <c r="AO184" s="36">
        <v>82</v>
      </c>
      <c r="AP184" s="36"/>
      <c r="AQ184" s="39">
        <v>82</v>
      </c>
      <c r="AR184" s="36"/>
      <c r="AS184" s="35">
        <v>7776</v>
      </c>
      <c r="AT184" s="35">
        <v>3714</v>
      </c>
      <c r="AU184" s="35">
        <v>721</v>
      </c>
      <c r="AV184" s="94">
        <v>12211</v>
      </c>
      <c r="AW184" s="36"/>
      <c r="AX184" s="94">
        <v>147</v>
      </c>
      <c r="AY184" s="36"/>
      <c r="AZ184" s="94">
        <v>542</v>
      </c>
      <c r="BA184" s="94">
        <v>294</v>
      </c>
      <c r="BB184" s="35">
        <v>836</v>
      </c>
      <c r="BC184" s="36"/>
      <c r="BD184" s="36">
        <v>27366</v>
      </c>
    </row>
    <row r="185" spans="1:56">
      <c r="A185" s="13" t="s">
        <v>109</v>
      </c>
      <c r="B185" s="35">
        <v>8317</v>
      </c>
      <c r="C185" s="102">
        <v>408</v>
      </c>
      <c r="D185" s="94">
        <v>17</v>
      </c>
      <c r="E185" s="94">
        <v>297</v>
      </c>
      <c r="F185" s="94">
        <v>9039</v>
      </c>
      <c r="H185" s="94">
        <v>12008</v>
      </c>
      <c r="I185" s="36">
        <v>4074</v>
      </c>
      <c r="J185" s="94">
        <v>3368</v>
      </c>
      <c r="K185" s="36">
        <v>706</v>
      </c>
      <c r="L185" s="39">
        <v>263</v>
      </c>
      <c r="M185" s="94">
        <v>1093</v>
      </c>
      <c r="N185" s="94">
        <v>17438</v>
      </c>
      <c r="P185" s="94">
        <v>0</v>
      </c>
      <c r="Q185" s="94">
        <v>4425</v>
      </c>
      <c r="R185" s="35">
        <v>4425</v>
      </c>
      <c r="T185" s="94">
        <v>294</v>
      </c>
      <c r="U185" s="94">
        <v>1091</v>
      </c>
      <c r="V185" s="35">
        <v>1385</v>
      </c>
      <c r="X185" s="94">
        <v>32287</v>
      </c>
      <c r="Z185" s="94">
        <v>12008</v>
      </c>
      <c r="AA185" s="94">
        <v>0</v>
      </c>
      <c r="AB185" s="94">
        <v>294</v>
      </c>
      <c r="AC185" s="36">
        <v>12302</v>
      </c>
      <c r="AD185" s="36"/>
      <c r="AE185" s="36">
        <v>4074</v>
      </c>
      <c r="AF185" s="36">
        <v>17</v>
      </c>
      <c r="AG185" s="36">
        <v>4091</v>
      </c>
      <c r="AH185" s="36"/>
      <c r="AI185" s="94">
        <v>3368</v>
      </c>
      <c r="AJ185" s="94">
        <v>14</v>
      </c>
      <c r="AK185" s="36">
        <v>3382</v>
      </c>
      <c r="AL185" s="36"/>
      <c r="AM185" s="36">
        <v>706</v>
      </c>
      <c r="AN185" s="36">
        <v>3</v>
      </c>
      <c r="AO185" s="36">
        <v>709</v>
      </c>
      <c r="AP185" s="36"/>
      <c r="AQ185" s="39">
        <v>263</v>
      </c>
      <c r="AR185" s="36"/>
      <c r="AS185" s="35">
        <v>8317</v>
      </c>
      <c r="AT185" s="35">
        <v>4425</v>
      </c>
      <c r="AU185" s="35">
        <v>1091</v>
      </c>
      <c r="AV185" s="94">
        <v>13833</v>
      </c>
      <c r="AW185" s="36"/>
      <c r="AX185" s="94">
        <v>408</v>
      </c>
      <c r="AY185" s="36"/>
      <c r="AZ185" s="94">
        <v>1093</v>
      </c>
      <c r="BA185" s="94">
        <v>297</v>
      </c>
      <c r="BB185" s="35">
        <v>1390</v>
      </c>
      <c r="BC185" s="36"/>
      <c r="BD185" s="36">
        <v>32287</v>
      </c>
    </row>
    <row r="186" spans="1:56">
      <c r="A186" s="13" t="s">
        <v>110</v>
      </c>
      <c r="B186" s="35">
        <v>8188</v>
      </c>
      <c r="C186" s="102">
        <v>372</v>
      </c>
      <c r="D186" s="94">
        <v>17</v>
      </c>
      <c r="E186" s="94">
        <v>307</v>
      </c>
      <c r="F186" s="94">
        <v>8884</v>
      </c>
      <c r="H186" s="94">
        <v>11463</v>
      </c>
      <c r="I186" s="36">
        <v>1810</v>
      </c>
      <c r="J186" s="94">
        <v>1763</v>
      </c>
      <c r="K186" s="36">
        <v>47</v>
      </c>
      <c r="L186" s="39">
        <v>73</v>
      </c>
      <c r="M186" s="94">
        <v>163</v>
      </c>
      <c r="N186" s="94">
        <v>13509</v>
      </c>
      <c r="P186" s="94">
        <v>0</v>
      </c>
      <c r="Q186" s="94">
        <v>4079</v>
      </c>
      <c r="R186" s="35">
        <v>4079</v>
      </c>
      <c r="T186" s="94">
        <v>298</v>
      </c>
      <c r="U186" s="94">
        <v>938</v>
      </c>
      <c r="V186" s="35">
        <v>1236</v>
      </c>
      <c r="X186" s="94">
        <v>27708</v>
      </c>
      <c r="Z186" s="94">
        <v>11463</v>
      </c>
      <c r="AA186" s="94">
        <v>0</v>
      </c>
      <c r="AB186" s="94">
        <v>298</v>
      </c>
      <c r="AC186" s="36">
        <v>11761</v>
      </c>
      <c r="AD186" s="36"/>
      <c r="AE186" s="36">
        <v>1810</v>
      </c>
      <c r="AF186" s="36">
        <v>17</v>
      </c>
      <c r="AG186" s="36">
        <v>1827</v>
      </c>
      <c r="AH186" s="36"/>
      <c r="AI186" s="94">
        <v>1763</v>
      </c>
      <c r="AJ186" s="94">
        <v>14</v>
      </c>
      <c r="AK186" s="36">
        <v>1777</v>
      </c>
      <c r="AL186" s="36"/>
      <c r="AM186" s="36">
        <v>47</v>
      </c>
      <c r="AN186" s="36">
        <v>3</v>
      </c>
      <c r="AO186" s="36">
        <v>50</v>
      </c>
      <c r="AP186" s="36"/>
      <c r="AQ186" s="39">
        <v>73</v>
      </c>
      <c r="AR186" s="36"/>
      <c r="AS186" s="35">
        <v>8188</v>
      </c>
      <c r="AT186" s="35">
        <v>4079</v>
      </c>
      <c r="AU186" s="35">
        <v>938</v>
      </c>
      <c r="AV186" s="94">
        <v>13205</v>
      </c>
      <c r="AW186" s="36"/>
      <c r="AX186" s="94">
        <v>372</v>
      </c>
      <c r="AY186" s="36"/>
      <c r="AZ186" s="94">
        <v>163</v>
      </c>
      <c r="BA186" s="94">
        <v>307</v>
      </c>
      <c r="BB186" s="35">
        <v>470</v>
      </c>
      <c r="BC186" s="36"/>
      <c r="BD186" s="36">
        <v>27708</v>
      </c>
    </row>
    <row r="187" spans="1:56">
      <c r="A187" s="13" t="s">
        <v>111</v>
      </c>
      <c r="B187" s="35">
        <v>8395</v>
      </c>
      <c r="C187" s="102">
        <v>265</v>
      </c>
      <c r="D187" s="94">
        <v>17</v>
      </c>
      <c r="E187" s="94">
        <v>317</v>
      </c>
      <c r="F187" s="94">
        <v>8994</v>
      </c>
      <c r="H187" s="94">
        <v>12139</v>
      </c>
      <c r="I187" s="36">
        <v>3303</v>
      </c>
      <c r="J187" s="94">
        <v>3214</v>
      </c>
      <c r="K187" s="36">
        <v>89</v>
      </c>
      <c r="L187" s="39">
        <v>151</v>
      </c>
      <c r="M187" s="94">
        <v>346</v>
      </c>
      <c r="N187" s="94">
        <v>15939</v>
      </c>
      <c r="P187" s="94">
        <v>0</v>
      </c>
      <c r="Q187" s="94">
        <v>3791</v>
      </c>
      <c r="R187" s="35">
        <v>3791</v>
      </c>
      <c r="T187" s="94">
        <v>302</v>
      </c>
      <c r="U187" s="94">
        <v>965</v>
      </c>
      <c r="V187" s="35">
        <v>1267</v>
      </c>
      <c r="X187" s="94">
        <v>29991</v>
      </c>
      <c r="Z187" s="94">
        <v>12139</v>
      </c>
      <c r="AA187" s="94">
        <v>0</v>
      </c>
      <c r="AB187" s="94">
        <v>302</v>
      </c>
      <c r="AC187" s="36">
        <v>12441</v>
      </c>
      <c r="AD187" s="36"/>
      <c r="AE187" s="36">
        <v>3303</v>
      </c>
      <c r="AF187" s="36">
        <v>17</v>
      </c>
      <c r="AG187" s="36">
        <v>3320</v>
      </c>
      <c r="AH187" s="36"/>
      <c r="AI187" s="94">
        <v>3214</v>
      </c>
      <c r="AJ187" s="94">
        <v>14</v>
      </c>
      <c r="AK187" s="36">
        <v>3228</v>
      </c>
      <c r="AL187" s="36"/>
      <c r="AM187" s="36">
        <v>89</v>
      </c>
      <c r="AN187" s="36">
        <v>3</v>
      </c>
      <c r="AO187" s="36">
        <v>92</v>
      </c>
      <c r="AP187" s="36"/>
      <c r="AQ187" s="39">
        <v>151</v>
      </c>
      <c r="AR187" s="36"/>
      <c r="AS187" s="35">
        <v>8395</v>
      </c>
      <c r="AT187" s="35">
        <v>3791</v>
      </c>
      <c r="AU187" s="35">
        <v>965</v>
      </c>
      <c r="AV187" s="94">
        <v>13151</v>
      </c>
      <c r="AW187" s="36"/>
      <c r="AX187" s="94">
        <v>265</v>
      </c>
      <c r="AY187" s="36"/>
      <c r="AZ187" s="94">
        <v>346</v>
      </c>
      <c r="BA187" s="94">
        <v>317</v>
      </c>
      <c r="BB187" s="35">
        <v>663</v>
      </c>
      <c r="BC187" s="36"/>
      <c r="BD187" s="36">
        <v>29991</v>
      </c>
    </row>
    <row r="188" spans="1:56">
      <c r="A188" s="13" t="s">
        <v>112</v>
      </c>
      <c r="B188" s="35">
        <v>9110</v>
      </c>
      <c r="C188" s="102">
        <v>251</v>
      </c>
      <c r="D188" s="94">
        <v>18</v>
      </c>
      <c r="E188" s="94">
        <v>327</v>
      </c>
      <c r="F188" s="94">
        <v>9706</v>
      </c>
      <c r="H188" s="94">
        <v>12465</v>
      </c>
      <c r="I188" s="36">
        <v>2355</v>
      </c>
      <c r="J188" s="94">
        <v>2287</v>
      </c>
      <c r="K188" s="36">
        <v>68</v>
      </c>
      <c r="L188" s="39">
        <v>60</v>
      </c>
      <c r="M188" s="94">
        <v>552</v>
      </c>
      <c r="N188" s="94">
        <v>15432</v>
      </c>
      <c r="P188" s="94">
        <v>0</v>
      </c>
      <c r="Q188" s="94">
        <v>3895</v>
      </c>
      <c r="R188" s="35">
        <v>3895</v>
      </c>
      <c r="T188" s="94">
        <v>306</v>
      </c>
      <c r="U188" s="94">
        <v>949</v>
      </c>
      <c r="V188" s="35">
        <v>1255</v>
      </c>
      <c r="X188" s="94">
        <v>30288</v>
      </c>
      <c r="Z188" s="94">
        <v>12465</v>
      </c>
      <c r="AA188" s="94">
        <v>0</v>
      </c>
      <c r="AB188" s="94">
        <v>306</v>
      </c>
      <c r="AC188" s="36">
        <v>12771</v>
      </c>
      <c r="AD188" s="36"/>
      <c r="AE188" s="36">
        <v>2355</v>
      </c>
      <c r="AF188" s="36">
        <v>18</v>
      </c>
      <c r="AG188" s="36">
        <v>2373</v>
      </c>
      <c r="AH188" s="36"/>
      <c r="AI188" s="94">
        <v>2287</v>
      </c>
      <c r="AJ188" s="94">
        <v>15</v>
      </c>
      <c r="AK188" s="36">
        <v>2302</v>
      </c>
      <c r="AL188" s="36"/>
      <c r="AM188" s="36">
        <v>68</v>
      </c>
      <c r="AN188" s="36">
        <v>3</v>
      </c>
      <c r="AO188" s="36">
        <v>71</v>
      </c>
      <c r="AP188" s="36"/>
      <c r="AQ188" s="39">
        <v>60</v>
      </c>
      <c r="AR188" s="36"/>
      <c r="AS188" s="35">
        <v>9110</v>
      </c>
      <c r="AT188" s="35">
        <v>3895</v>
      </c>
      <c r="AU188" s="35">
        <v>949</v>
      </c>
      <c r="AV188" s="94">
        <v>13954</v>
      </c>
      <c r="AW188" s="36"/>
      <c r="AX188" s="94">
        <v>251</v>
      </c>
      <c r="AY188" s="36"/>
      <c r="AZ188" s="94">
        <v>552</v>
      </c>
      <c r="BA188" s="94">
        <v>327</v>
      </c>
      <c r="BB188" s="35">
        <v>879</v>
      </c>
      <c r="BC188" s="36"/>
      <c r="BD188" s="36">
        <v>30288</v>
      </c>
    </row>
    <row r="189" spans="1:56">
      <c r="A189" s="13" t="s">
        <v>113</v>
      </c>
      <c r="B189" s="35">
        <v>8880</v>
      </c>
      <c r="C189" s="102">
        <v>638</v>
      </c>
      <c r="D189" s="94">
        <v>19</v>
      </c>
      <c r="E189" s="94">
        <v>368</v>
      </c>
      <c r="F189" s="94">
        <v>9905</v>
      </c>
      <c r="H189" s="94">
        <v>13105</v>
      </c>
      <c r="I189" s="36">
        <v>5109</v>
      </c>
      <c r="J189" s="94">
        <v>4394</v>
      </c>
      <c r="K189" s="36">
        <v>715</v>
      </c>
      <c r="L189" s="39">
        <v>213</v>
      </c>
      <c r="M189" s="94">
        <v>921</v>
      </c>
      <c r="N189" s="94">
        <v>19348</v>
      </c>
      <c r="P189" s="94">
        <v>0</v>
      </c>
      <c r="Q189" s="94">
        <v>4313</v>
      </c>
      <c r="R189" s="35">
        <v>4313</v>
      </c>
      <c r="T189" s="94">
        <v>295</v>
      </c>
      <c r="U189" s="94">
        <v>1107</v>
      </c>
      <c r="V189" s="35">
        <v>1402</v>
      </c>
      <c r="X189" s="94">
        <v>34968</v>
      </c>
      <c r="Z189" s="94">
        <v>13105</v>
      </c>
      <c r="AA189" s="94">
        <v>0</v>
      </c>
      <c r="AB189" s="94">
        <v>295</v>
      </c>
      <c r="AC189" s="36">
        <v>13400</v>
      </c>
      <c r="AD189" s="36"/>
      <c r="AE189" s="36">
        <v>5109</v>
      </c>
      <c r="AF189" s="36">
        <v>19</v>
      </c>
      <c r="AG189" s="36">
        <v>5128</v>
      </c>
      <c r="AH189" s="36"/>
      <c r="AI189" s="94">
        <v>4394</v>
      </c>
      <c r="AJ189" s="94">
        <v>16</v>
      </c>
      <c r="AK189" s="36">
        <v>4410</v>
      </c>
      <c r="AL189" s="36"/>
      <c r="AM189" s="36">
        <v>715</v>
      </c>
      <c r="AN189" s="36">
        <v>3</v>
      </c>
      <c r="AO189" s="36">
        <v>718</v>
      </c>
      <c r="AP189" s="36"/>
      <c r="AQ189" s="39">
        <v>213</v>
      </c>
      <c r="AR189" s="36"/>
      <c r="AS189" s="35">
        <v>8880</v>
      </c>
      <c r="AT189" s="35">
        <v>4313</v>
      </c>
      <c r="AU189" s="35">
        <v>1107</v>
      </c>
      <c r="AV189" s="94">
        <v>14300</v>
      </c>
      <c r="AW189" s="36"/>
      <c r="AX189" s="94">
        <v>638</v>
      </c>
      <c r="AY189" s="36"/>
      <c r="AZ189" s="94">
        <v>921</v>
      </c>
      <c r="BA189" s="94">
        <v>368</v>
      </c>
      <c r="BB189" s="35">
        <v>1289</v>
      </c>
      <c r="BC189" s="36"/>
      <c r="BD189" s="36">
        <v>34968</v>
      </c>
    </row>
    <row r="190" spans="1:56">
      <c r="A190" s="13" t="s">
        <v>114</v>
      </c>
      <c r="B190" s="35">
        <v>8498</v>
      </c>
      <c r="C190" s="102">
        <v>958</v>
      </c>
      <c r="D190" s="94">
        <v>21</v>
      </c>
      <c r="E190" s="94">
        <v>377</v>
      </c>
      <c r="F190" s="94">
        <v>9854</v>
      </c>
      <c r="H190" s="94">
        <v>12314</v>
      </c>
      <c r="I190" s="36">
        <v>1818</v>
      </c>
      <c r="J190" s="94">
        <v>1770</v>
      </c>
      <c r="K190" s="36">
        <v>48</v>
      </c>
      <c r="L190" s="39">
        <v>8</v>
      </c>
      <c r="M190" s="94">
        <v>281</v>
      </c>
      <c r="N190" s="94">
        <v>14421</v>
      </c>
      <c r="P190" s="94">
        <v>0</v>
      </c>
      <c r="Q190" s="94">
        <v>4991</v>
      </c>
      <c r="R190" s="35">
        <v>4991</v>
      </c>
      <c r="T190" s="94">
        <v>297</v>
      </c>
      <c r="U190" s="94">
        <v>1071</v>
      </c>
      <c r="V190" s="35">
        <v>1368</v>
      </c>
      <c r="X190" s="94">
        <v>30634</v>
      </c>
      <c r="Z190" s="94">
        <v>12314</v>
      </c>
      <c r="AA190" s="94">
        <v>0</v>
      </c>
      <c r="AB190" s="94">
        <v>297</v>
      </c>
      <c r="AC190" s="36">
        <v>12611</v>
      </c>
      <c r="AD190" s="36"/>
      <c r="AE190" s="36">
        <v>1818</v>
      </c>
      <c r="AF190" s="36">
        <v>21</v>
      </c>
      <c r="AG190" s="36">
        <v>1839</v>
      </c>
      <c r="AH190" s="36"/>
      <c r="AI190" s="94">
        <v>1770</v>
      </c>
      <c r="AJ190" s="94">
        <v>17</v>
      </c>
      <c r="AK190" s="36">
        <v>1787</v>
      </c>
      <c r="AL190" s="36"/>
      <c r="AM190" s="36">
        <v>48</v>
      </c>
      <c r="AN190" s="36">
        <v>4</v>
      </c>
      <c r="AO190" s="36">
        <v>52</v>
      </c>
      <c r="AP190" s="36"/>
      <c r="AQ190" s="39">
        <v>8</v>
      </c>
      <c r="AR190" s="36"/>
      <c r="AS190" s="35">
        <v>8498</v>
      </c>
      <c r="AT190" s="35">
        <v>4991</v>
      </c>
      <c r="AU190" s="35">
        <v>1071</v>
      </c>
      <c r="AV190" s="94">
        <v>14560</v>
      </c>
      <c r="AW190" s="36"/>
      <c r="AX190" s="94">
        <v>958</v>
      </c>
      <c r="AY190" s="36"/>
      <c r="AZ190" s="94">
        <v>281</v>
      </c>
      <c r="BA190" s="94">
        <v>377</v>
      </c>
      <c r="BB190" s="35">
        <v>658</v>
      </c>
      <c r="BC190" s="36"/>
      <c r="BD190" s="36">
        <v>30634</v>
      </c>
    </row>
    <row r="191" spans="1:56">
      <c r="A191" s="13" t="s">
        <v>115</v>
      </c>
      <c r="B191" s="35">
        <v>8761</v>
      </c>
      <c r="C191" s="102">
        <v>847</v>
      </c>
      <c r="D191" s="94">
        <v>22</v>
      </c>
      <c r="E191" s="94">
        <v>387</v>
      </c>
      <c r="F191" s="94">
        <v>10017</v>
      </c>
      <c r="H191" s="94">
        <v>13212</v>
      </c>
      <c r="I191" s="36">
        <v>2828</v>
      </c>
      <c r="J191" s="94">
        <v>2745</v>
      </c>
      <c r="K191" s="36">
        <v>83</v>
      </c>
      <c r="L191" s="39">
        <v>19</v>
      </c>
      <c r="M191" s="94">
        <v>447</v>
      </c>
      <c r="N191" s="94">
        <v>16506</v>
      </c>
      <c r="P191" s="94">
        <v>0</v>
      </c>
      <c r="Q191" s="94">
        <v>4564</v>
      </c>
      <c r="R191" s="35">
        <v>4564</v>
      </c>
      <c r="T191" s="94">
        <v>299</v>
      </c>
      <c r="U191" s="94">
        <v>867</v>
      </c>
      <c r="V191" s="35">
        <v>1166</v>
      </c>
      <c r="X191" s="94">
        <v>32253</v>
      </c>
      <c r="Z191" s="94">
        <v>13212</v>
      </c>
      <c r="AA191" s="94">
        <v>0</v>
      </c>
      <c r="AB191" s="94">
        <v>299</v>
      </c>
      <c r="AC191" s="36">
        <v>13511</v>
      </c>
      <c r="AD191" s="36"/>
      <c r="AE191" s="36">
        <v>2828</v>
      </c>
      <c r="AF191" s="36">
        <v>22</v>
      </c>
      <c r="AG191" s="36">
        <v>2850</v>
      </c>
      <c r="AH191" s="36"/>
      <c r="AI191" s="94">
        <v>2745</v>
      </c>
      <c r="AJ191" s="94">
        <v>18</v>
      </c>
      <c r="AK191" s="36">
        <v>2763</v>
      </c>
      <c r="AL191" s="36"/>
      <c r="AM191" s="36">
        <v>83</v>
      </c>
      <c r="AN191" s="36">
        <v>4</v>
      </c>
      <c r="AO191" s="36">
        <v>87</v>
      </c>
      <c r="AP191" s="36"/>
      <c r="AQ191" s="39">
        <v>19</v>
      </c>
      <c r="AR191" s="36"/>
      <c r="AS191" s="35">
        <v>8761</v>
      </c>
      <c r="AT191" s="35">
        <v>4564</v>
      </c>
      <c r="AU191" s="35">
        <v>867</v>
      </c>
      <c r="AV191" s="94">
        <v>14192</v>
      </c>
      <c r="AW191" s="36"/>
      <c r="AX191" s="94">
        <v>847</v>
      </c>
      <c r="AY191" s="36"/>
      <c r="AZ191" s="94">
        <v>447</v>
      </c>
      <c r="BA191" s="94">
        <v>387</v>
      </c>
      <c r="BB191" s="35">
        <v>834</v>
      </c>
      <c r="BC191" s="36"/>
      <c r="BD191" s="36">
        <v>32253</v>
      </c>
    </row>
    <row r="192" spans="1:56">
      <c r="A192" s="13" t="s">
        <v>116</v>
      </c>
      <c r="B192" s="35">
        <v>9119</v>
      </c>
      <c r="C192" s="102">
        <v>738</v>
      </c>
      <c r="D192" s="94">
        <v>24</v>
      </c>
      <c r="E192" s="94">
        <v>396</v>
      </c>
      <c r="F192" s="94">
        <v>10277</v>
      </c>
      <c r="H192" s="94">
        <v>13687</v>
      </c>
      <c r="I192" s="36">
        <v>3896</v>
      </c>
      <c r="J192" s="94">
        <v>3825</v>
      </c>
      <c r="K192" s="36">
        <v>71</v>
      </c>
      <c r="L192" s="39">
        <v>24</v>
      </c>
      <c r="M192" s="94">
        <v>586</v>
      </c>
      <c r="N192" s="94">
        <v>18193</v>
      </c>
      <c r="P192" s="94">
        <v>0</v>
      </c>
      <c r="Q192" s="94">
        <v>4835</v>
      </c>
      <c r="R192" s="35">
        <v>4835</v>
      </c>
      <c r="T192" s="94">
        <v>300</v>
      </c>
      <c r="U192" s="94">
        <v>1120</v>
      </c>
      <c r="V192" s="35">
        <v>1420</v>
      </c>
      <c r="X192" s="94">
        <v>34725</v>
      </c>
      <c r="Z192" s="94">
        <v>13687</v>
      </c>
      <c r="AA192" s="94">
        <v>0</v>
      </c>
      <c r="AB192" s="94">
        <v>300</v>
      </c>
      <c r="AC192" s="36">
        <v>13987</v>
      </c>
      <c r="AD192" s="36"/>
      <c r="AE192" s="36">
        <v>3896</v>
      </c>
      <c r="AF192" s="36">
        <v>24</v>
      </c>
      <c r="AG192" s="36">
        <v>3920</v>
      </c>
      <c r="AH192" s="36"/>
      <c r="AI192" s="94">
        <v>3825</v>
      </c>
      <c r="AJ192" s="94">
        <v>20</v>
      </c>
      <c r="AK192" s="36">
        <v>3845</v>
      </c>
      <c r="AL192" s="36"/>
      <c r="AM192" s="36">
        <v>71</v>
      </c>
      <c r="AN192" s="36">
        <v>4</v>
      </c>
      <c r="AO192" s="36">
        <v>75</v>
      </c>
      <c r="AP192" s="36"/>
      <c r="AQ192" s="39">
        <v>24</v>
      </c>
      <c r="AR192" s="36"/>
      <c r="AS192" s="35">
        <v>9119</v>
      </c>
      <c r="AT192" s="35">
        <v>4835</v>
      </c>
      <c r="AU192" s="35">
        <v>1120</v>
      </c>
      <c r="AV192" s="94">
        <v>15074</v>
      </c>
      <c r="AW192" s="36"/>
      <c r="AX192" s="94">
        <v>738</v>
      </c>
      <c r="AY192" s="36"/>
      <c r="AZ192" s="94">
        <v>586</v>
      </c>
      <c r="BA192" s="94">
        <v>396</v>
      </c>
      <c r="BB192" s="35">
        <v>982</v>
      </c>
      <c r="BC192" s="36"/>
      <c r="BD192" s="36">
        <v>34725</v>
      </c>
    </row>
    <row r="193" spans="1:56">
      <c r="A193" s="13" t="s">
        <v>117</v>
      </c>
      <c r="B193" s="35">
        <v>9440</v>
      </c>
      <c r="C193" s="102">
        <v>979</v>
      </c>
      <c r="D193" s="94">
        <v>24</v>
      </c>
      <c r="E193" s="94">
        <v>402</v>
      </c>
      <c r="F193" s="94">
        <v>10845</v>
      </c>
      <c r="H193" s="94">
        <v>13761</v>
      </c>
      <c r="I193" s="36">
        <v>5230</v>
      </c>
      <c r="J193" s="94">
        <v>5077</v>
      </c>
      <c r="K193" s="36">
        <v>153</v>
      </c>
      <c r="L193" s="39">
        <v>254</v>
      </c>
      <c r="M193" s="94">
        <v>667</v>
      </c>
      <c r="N193" s="94">
        <v>19912</v>
      </c>
      <c r="P193" s="94">
        <v>0</v>
      </c>
      <c r="Q193" s="94">
        <v>5380</v>
      </c>
      <c r="R193" s="35">
        <v>5380</v>
      </c>
      <c r="T193" s="94">
        <v>309</v>
      </c>
      <c r="U193" s="94">
        <v>1246</v>
      </c>
      <c r="V193" s="35">
        <v>1555</v>
      </c>
      <c r="X193" s="94">
        <v>37692</v>
      </c>
      <c r="Z193" s="94">
        <v>13761</v>
      </c>
      <c r="AA193" s="94">
        <v>0</v>
      </c>
      <c r="AB193" s="94">
        <v>309</v>
      </c>
      <c r="AC193" s="36">
        <v>14070</v>
      </c>
      <c r="AD193" s="36"/>
      <c r="AE193" s="36">
        <v>5230</v>
      </c>
      <c r="AF193" s="36">
        <v>24</v>
      </c>
      <c r="AG193" s="36">
        <v>5254</v>
      </c>
      <c r="AH193" s="36"/>
      <c r="AI193" s="94">
        <v>5077</v>
      </c>
      <c r="AJ193" s="94">
        <v>20</v>
      </c>
      <c r="AK193" s="36">
        <v>5097</v>
      </c>
      <c r="AL193" s="36"/>
      <c r="AM193" s="36">
        <v>153</v>
      </c>
      <c r="AN193" s="36">
        <v>4</v>
      </c>
      <c r="AO193" s="36">
        <v>157</v>
      </c>
      <c r="AP193" s="36"/>
      <c r="AQ193" s="39">
        <v>254</v>
      </c>
      <c r="AR193" s="36"/>
      <c r="AS193" s="35">
        <v>9440</v>
      </c>
      <c r="AT193" s="35">
        <v>5380</v>
      </c>
      <c r="AU193" s="35">
        <v>1246</v>
      </c>
      <c r="AV193" s="94">
        <v>16066</v>
      </c>
      <c r="AW193" s="36"/>
      <c r="AX193" s="94">
        <v>979</v>
      </c>
      <c r="AY193" s="36"/>
      <c r="AZ193" s="94">
        <v>667</v>
      </c>
      <c r="BA193" s="94">
        <v>402</v>
      </c>
      <c r="BB193" s="35">
        <v>1069</v>
      </c>
      <c r="BC193" s="36"/>
      <c r="BD193" s="36">
        <v>37692</v>
      </c>
    </row>
    <row r="194" spans="1:56">
      <c r="A194" s="13" t="s">
        <v>118</v>
      </c>
      <c r="B194" s="35">
        <v>9182</v>
      </c>
      <c r="C194" s="102">
        <v>1013</v>
      </c>
      <c r="D194" s="94">
        <v>26</v>
      </c>
      <c r="E194" s="94">
        <v>409</v>
      </c>
      <c r="F194" s="94">
        <v>10630</v>
      </c>
      <c r="H194" s="94">
        <v>13013</v>
      </c>
      <c r="I194" s="36">
        <v>2513</v>
      </c>
      <c r="J194" s="94">
        <v>2298</v>
      </c>
      <c r="K194" s="36">
        <v>215</v>
      </c>
      <c r="L194" s="39">
        <v>39</v>
      </c>
      <c r="M194" s="94">
        <v>284</v>
      </c>
      <c r="N194" s="94">
        <v>15849</v>
      </c>
      <c r="P194" s="94">
        <v>0</v>
      </c>
      <c r="Q194" s="94">
        <v>4991</v>
      </c>
      <c r="R194" s="35">
        <v>4991</v>
      </c>
      <c r="T194" s="94">
        <v>317</v>
      </c>
      <c r="U194" s="94">
        <v>1076</v>
      </c>
      <c r="V194" s="35">
        <v>1393</v>
      </c>
      <c r="X194" s="94">
        <v>32863</v>
      </c>
      <c r="Z194" s="94">
        <v>13013</v>
      </c>
      <c r="AA194" s="94">
        <v>0</v>
      </c>
      <c r="AB194" s="94">
        <v>317</v>
      </c>
      <c r="AC194" s="36">
        <v>13330</v>
      </c>
      <c r="AD194" s="36"/>
      <c r="AE194" s="36">
        <v>2513</v>
      </c>
      <c r="AF194" s="36">
        <v>26</v>
      </c>
      <c r="AG194" s="36">
        <v>2539</v>
      </c>
      <c r="AH194" s="36"/>
      <c r="AI194" s="94">
        <v>2298</v>
      </c>
      <c r="AJ194" s="94">
        <v>21</v>
      </c>
      <c r="AK194" s="36">
        <v>2319</v>
      </c>
      <c r="AL194" s="36"/>
      <c r="AM194" s="36">
        <v>215</v>
      </c>
      <c r="AN194" s="36">
        <v>5</v>
      </c>
      <c r="AO194" s="36">
        <v>220</v>
      </c>
      <c r="AP194" s="36"/>
      <c r="AQ194" s="39">
        <v>39</v>
      </c>
      <c r="AR194" s="36"/>
      <c r="AS194" s="35">
        <v>9182</v>
      </c>
      <c r="AT194" s="35">
        <v>4991</v>
      </c>
      <c r="AU194" s="35">
        <v>1076</v>
      </c>
      <c r="AV194" s="94">
        <v>15249</v>
      </c>
      <c r="AW194" s="36"/>
      <c r="AX194" s="94">
        <v>1013</v>
      </c>
      <c r="AY194" s="36"/>
      <c r="AZ194" s="94">
        <v>284</v>
      </c>
      <c r="BA194" s="94">
        <v>409</v>
      </c>
      <c r="BB194" s="35">
        <v>693</v>
      </c>
      <c r="BC194" s="36"/>
      <c r="BD194" s="36">
        <v>32863</v>
      </c>
    </row>
    <row r="195" spans="1:56">
      <c r="A195" s="13" t="s">
        <v>119</v>
      </c>
      <c r="B195" s="35">
        <v>9349</v>
      </c>
      <c r="C195" s="102">
        <v>918</v>
      </c>
      <c r="D195" s="94">
        <v>27</v>
      </c>
      <c r="E195" s="94">
        <v>417</v>
      </c>
      <c r="F195" s="94">
        <v>10711</v>
      </c>
      <c r="H195" s="94">
        <v>13896</v>
      </c>
      <c r="I195" s="36">
        <v>4416</v>
      </c>
      <c r="J195" s="94">
        <v>4014</v>
      </c>
      <c r="K195" s="36">
        <v>402</v>
      </c>
      <c r="L195" s="39">
        <v>3</v>
      </c>
      <c r="M195" s="94">
        <v>351</v>
      </c>
      <c r="N195" s="94">
        <v>18666</v>
      </c>
      <c r="P195" s="94">
        <v>0</v>
      </c>
      <c r="Q195" s="94">
        <v>4598</v>
      </c>
      <c r="R195" s="35">
        <v>4598</v>
      </c>
      <c r="T195" s="94">
        <v>325</v>
      </c>
      <c r="U195" s="94">
        <v>995</v>
      </c>
      <c r="V195" s="35">
        <v>1320</v>
      </c>
      <c r="X195" s="94">
        <v>35295</v>
      </c>
      <c r="Z195" s="94">
        <v>13896</v>
      </c>
      <c r="AA195" s="94">
        <v>0</v>
      </c>
      <c r="AB195" s="94">
        <v>325</v>
      </c>
      <c r="AC195" s="36">
        <v>14221</v>
      </c>
      <c r="AD195" s="36"/>
      <c r="AE195" s="36">
        <v>4416</v>
      </c>
      <c r="AF195" s="36">
        <v>27</v>
      </c>
      <c r="AG195" s="36">
        <v>4443</v>
      </c>
      <c r="AH195" s="36"/>
      <c r="AI195" s="94">
        <v>4014</v>
      </c>
      <c r="AJ195" s="94">
        <v>22</v>
      </c>
      <c r="AK195" s="36">
        <v>4036</v>
      </c>
      <c r="AL195" s="36"/>
      <c r="AM195" s="36">
        <v>402</v>
      </c>
      <c r="AN195" s="36">
        <v>5</v>
      </c>
      <c r="AO195" s="36">
        <v>407</v>
      </c>
      <c r="AP195" s="36"/>
      <c r="AQ195" s="39">
        <v>3</v>
      </c>
      <c r="AR195" s="36"/>
      <c r="AS195" s="35">
        <v>9349</v>
      </c>
      <c r="AT195" s="35">
        <v>4598</v>
      </c>
      <c r="AU195" s="35">
        <v>995</v>
      </c>
      <c r="AV195" s="94">
        <v>14942</v>
      </c>
      <c r="AW195" s="36"/>
      <c r="AX195" s="94">
        <v>918</v>
      </c>
      <c r="AY195" s="36"/>
      <c r="AZ195" s="94">
        <v>351</v>
      </c>
      <c r="BA195" s="94">
        <v>417</v>
      </c>
      <c r="BB195" s="35">
        <v>768</v>
      </c>
      <c r="BC195" s="36"/>
      <c r="BD195" s="36">
        <v>35295</v>
      </c>
    </row>
    <row r="196" spans="1:56">
      <c r="A196" s="13" t="s">
        <v>120</v>
      </c>
      <c r="B196" s="35">
        <v>9872</v>
      </c>
      <c r="C196" s="102">
        <v>826</v>
      </c>
      <c r="D196" s="94">
        <v>28</v>
      </c>
      <c r="E196" s="94">
        <v>424</v>
      </c>
      <c r="F196" s="94">
        <v>11150</v>
      </c>
      <c r="H196" s="94">
        <v>14401</v>
      </c>
      <c r="I196" s="36">
        <v>4127</v>
      </c>
      <c r="J196" s="94">
        <v>3713</v>
      </c>
      <c r="K196" s="36">
        <v>414</v>
      </c>
      <c r="L196" s="39">
        <v>3</v>
      </c>
      <c r="M196" s="94">
        <v>1090</v>
      </c>
      <c r="N196" s="94">
        <v>19621</v>
      </c>
      <c r="P196" s="94">
        <v>0</v>
      </c>
      <c r="Q196" s="94">
        <v>4939</v>
      </c>
      <c r="R196" s="35">
        <v>4939</v>
      </c>
      <c r="T196" s="94">
        <v>332</v>
      </c>
      <c r="U196" s="94">
        <v>1174</v>
      </c>
      <c r="V196" s="35">
        <v>1506</v>
      </c>
      <c r="X196" s="94">
        <v>37216</v>
      </c>
      <c r="Z196" s="94">
        <v>14401</v>
      </c>
      <c r="AA196" s="94">
        <v>0</v>
      </c>
      <c r="AB196" s="94">
        <v>332</v>
      </c>
      <c r="AC196" s="36">
        <v>14733</v>
      </c>
      <c r="AD196" s="36"/>
      <c r="AE196" s="36">
        <v>4127</v>
      </c>
      <c r="AF196" s="36">
        <v>28</v>
      </c>
      <c r="AG196" s="36">
        <v>4155</v>
      </c>
      <c r="AH196" s="36"/>
      <c r="AI196" s="94">
        <v>3713</v>
      </c>
      <c r="AJ196" s="94">
        <v>23</v>
      </c>
      <c r="AK196" s="36">
        <v>3736</v>
      </c>
      <c r="AL196" s="36"/>
      <c r="AM196" s="36">
        <v>414</v>
      </c>
      <c r="AN196" s="36">
        <v>5</v>
      </c>
      <c r="AO196" s="36">
        <v>419</v>
      </c>
      <c r="AP196" s="36"/>
      <c r="AQ196" s="39">
        <v>3</v>
      </c>
      <c r="AR196" s="36"/>
      <c r="AS196" s="35">
        <v>9872</v>
      </c>
      <c r="AT196" s="35">
        <v>4939</v>
      </c>
      <c r="AU196" s="35">
        <v>1174</v>
      </c>
      <c r="AV196" s="94">
        <v>15985</v>
      </c>
      <c r="AW196" s="36"/>
      <c r="AX196" s="94">
        <v>826</v>
      </c>
      <c r="AY196" s="36"/>
      <c r="AZ196" s="94">
        <v>1090</v>
      </c>
      <c r="BA196" s="94">
        <v>424</v>
      </c>
      <c r="BB196" s="35">
        <v>1514</v>
      </c>
      <c r="BC196" s="36"/>
      <c r="BD196" s="36">
        <v>37216</v>
      </c>
    </row>
    <row r="197" spans="1:56">
      <c r="A197" s="13" t="s">
        <v>121</v>
      </c>
      <c r="B197" s="35">
        <v>10095</v>
      </c>
      <c r="C197" s="102">
        <v>1089</v>
      </c>
      <c r="D197" s="94">
        <v>28</v>
      </c>
      <c r="E197" s="94">
        <v>440</v>
      </c>
      <c r="F197" s="94">
        <v>11652</v>
      </c>
      <c r="H197" s="94">
        <v>14591</v>
      </c>
      <c r="I197" s="36">
        <v>6975</v>
      </c>
      <c r="J197" s="94">
        <v>6674</v>
      </c>
      <c r="K197" s="36">
        <v>301</v>
      </c>
      <c r="L197" s="39">
        <v>105</v>
      </c>
      <c r="M197" s="94">
        <v>539</v>
      </c>
      <c r="N197" s="94">
        <v>22210</v>
      </c>
      <c r="P197" s="94">
        <v>0</v>
      </c>
      <c r="Q197" s="94">
        <v>5452</v>
      </c>
      <c r="R197" s="35">
        <v>5452</v>
      </c>
      <c r="T197" s="94">
        <v>348</v>
      </c>
      <c r="U197" s="94">
        <v>1668</v>
      </c>
      <c r="V197" s="35">
        <v>2016</v>
      </c>
      <c r="X197" s="94">
        <v>41330</v>
      </c>
      <c r="Z197" s="94">
        <v>14591</v>
      </c>
      <c r="AA197" s="94">
        <v>0</v>
      </c>
      <c r="AB197" s="94">
        <v>348</v>
      </c>
      <c r="AC197" s="36">
        <v>14939</v>
      </c>
      <c r="AD197" s="36"/>
      <c r="AE197" s="36">
        <v>6975</v>
      </c>
      <c r="AF197" s="36">
        <v>28</v>
      </c>
      <c r="AG197" s="36">
        <v>7003</v>
      </c>
      <c r="AH197" s="36"/>
      <c r="AI197" s="94">
        <v>6674</v>
      </c>
      <c r="AJ197" s="94">
        <v>23</v>
      </c>
      <c r="AK197" s="36">
        <v>6697</v>
      </c>
      <c r="AL197" s="36"/>
      <c r="AM197" s="36">
        <v>301</v>
      </c>
      <c r="AN197" s="36">
        <v>5</v>
      </c>
      <c r="AO197" s="36">
        <v>306</v>
      </c>
      <c r="AP197" s="36"/>
      <c r="AQ197" s="39">
        <v>105</v>
      </c>
      <c r="AR197" s="36"/>
      <c r="AS197" s="35">
        <v>10095</v>
      </c>
      <c r="AT197" s="35">
        <v>5452</v>
      </c>
      <c r="AU197" s="35">
        <v>1668</v>
      </c>
      <c r="AV197" s="94">
        <v>17215</v>
      </c>
      <c r="AW197" s="36"/>
      <c r="AX197" s="94">
        <v>1089</v>
      </c>
      <c r="AY197" s="36"/>
      <c r="AZ197" s="94">
        <v>539</v>
      </c>
      <c r="BA197" s="94">
        <v>440</v>
      </c>
      <c r="BB197" s="35">
        <v>979</v>
      </c>
      <c r="BC197" s="36"/>
      <c r="BD197" s="36">
        <v>41330</v>
      </c>
    </row>
    <row r="198" spans="1:56">
      <c r="A198" s="13" t="s">
        <v>122</v>
      </c>
      <c r="B198" s="35">
        <v>10074</v>
      </c>
      <c r="C198" s="102">
        <v>1110</v>
      </c>
      <c r="D198" s="94">
        <v>29</v>
      </c>
      <c r="E198" s="94">
        <v>442</v>
      </c>
      <c r="F198" s="94">
        <v>11655</v>
      </c>
      <c r="H198" s="94">
        <v>13933</v>
      </c>
      <c r="I198" s="36">
        <v>2896</v>
      </c>
      <c r="J198" s="94">
        <v>2649</v>
      </c>
      <c r="K198" s="36">
        <v>247</v>
      </c>
      <c r="L198" s="39">
        <v>1</v>
      </c>
      <c r="M198" s="94">
        <v>274</v>
      </c>
      <c r="N198" s="94">
        <v>17104</v>
      </c>
      <c r="P198" s="94">
        <v>0</v>
      </c>
      <c r="Q198" s="94">
        <v>5140</v>
      </c>
      <c r="R198" s="35">
        <v>5140</v>
      </c>
      <c r="T198" s="94">
        <v>359</v>
      </c>
      <c r="U198" s="94">
        <v>1035</v>
      </c>
      <c r="V198" s="35">
        <v>1394</v>
      </c>
      <c r="X198" s="94">
        <v>35293</v>
      </c>
      <c r="Z198" s="94">
        <v>13933</v>
      </c>
      <c r="AA198" s="94">
        <v>0</v>
      </c>
      <c r="AB198" s="94">
        <v>359</v>
      </c>
      <c r="AC198" s="36">
        <v>14292</v>
      </c>
      <c r="AD198" s="36"/>
      <c r="AE198" s="36">
        <v>2896</v>
      </c>
      <c r="AF198" s="36">
        <v>29</v>
      </c>
      <c r="AG198" s="36">
        <v>2925</v>
      </c>
      <c r="AH198" s="36"/>
      <c r="AI198" s="94">
        <v>2649</v>
      </c>
      <c r="AJ198" s="94">
        <v>24</v>
      </c>
      <c r="AK198" s="36">
        <v>2673</v>
      </c>
      <c r="AL198" s="36"/>
      <c r="AM198" s="36">
        <v>247</v>
      </c>
      <c r="AN198" s="36">
        <v>5</v>
      </c>
      <c r="AO198" s="36">
        <v>252</v>
      </c>
      <c r="AP198" s="36"/>
      <c r="AQ198" s="39">
        <v>1</v>
      </c>
      <c r="AR198" s="36"/>
      <c r="AS198" s="35">
        <v>10074</v>
      </c>
      <c r="AT198" s="35">
        <v>5140</v>
      </c>
      <c r="AU198" s="35">
        <v>1035</v>
      </c>
      <c r="AV198" s="94">
        <v>16249</v>
      </c>
      <c r="AW198" s="36"/>
      <c r="AX198" s="94">
        <v>1110</v>
      </c>
      <c r="AY198" s="36"/>
      <c r="AZ198" s="94">
        <v>274</v>
      </c>
      <c r="BA198" s="94">
        <v>442</v>
      </c>
      <c r="BB198" s="35">
        <v>716</v>
      </c>
      <c r="BC198" s="36"/>
      <c r="BD198" s="36">
        <v>35293</v>
      </c>
    </row>
    <row r="199" spans="1:56">
      <c r="A199" s="13" t="s">
        <v>123</v>
      </c>
      <c r="B199" s="35">
        <v>10339</v>
      </c>
      <c r="C199" s="102">
        <v>995</v>
      </c>
      <c r="D199" s="94">
        <v>30</v>
      </c>
      <c r="E199" s="94">
        <v>445</v>
      </c>
      <c r="F199" s="94">
        <v>11809</v>
      </c>
      <c r="H199" s="94">
        <v>15417</v>
      </c>
      <c r="I199" s="36">
        <v>4567</v>
      </c>
      <c r="J199" s="94">
        <v>4069</v>
      </c>
      <c r="K199" s="36">
        <v>498</v>
      </c>
      <c r="L199" s="39">
        <v>1</v>
      </c>
      <c r="M199" s="94">
        <v>530</v>
      </c>
      <c r="N199" s="94">
        <v>20515</v>
      </c>
      <c r="P199" s="94">
        <v>0</v>
      </c>
      <c r="Q199" s="94">
        <v>4726</v>
      </c>
      <c r="R199" s="35">
        <v>4726</v>
      </c>
      <c r="T199" s="94">
        <v>370</v>
      </c>
      <c r="U199" s="94">
        <v>1379</v>
      </c>
      <c r="V199" s="35">
        <v>1749</v>
      </c>
      <c r="X199" s="94">
        <v>38799</v>
      </c>
      <c r="Z199" s="94">
        <v>15417</v>
      </c>
      <c r="AA199" s="94">
        <v>0</v>
      </c>
      <c r="AB199" s="94">
        <v>370</v>
      </c>
      <c r="AC199" s="36">
        <v>15787</v>
      </c>
      <c r="AD199" s="36"/>
      <c r="AE199" s="36">
        <v>4567</v>
      </c>
      <c r="AF199" s="36">
        <v>30</v>
      </c>
      <c r="AG199" s="36">
        <v>4597</v>
      </c>
      <c r="AH199" s="36"/>
      <c r="AI199" s="94">
        <v>4069</v>
      </c>
      <c r="AJ199" s="94">
        <v>25</v>
      </c>
      <c r="AK199" s="36">
        <v>4094</v>
      </c>
      <c r="AL199" s="36"/>
      <c r="AM199" s="36">
        <v>498</v>
      </c>
      <c r="AN199" s="36">
        <v>5</v>
      </c>
      <c r="AO199" s="36">
        <v>503</v>
      </c>
      <c r="AP199" s="36"/>
      <c r="AQ199" s="39">
        <v>1</v>
      </c>
      <c r="AR199" s="36"/>
      <c r="AS199" s="35">
        <v>10339</v>
      </c>
      <c r="AT199" s="35">
        <v>4726</v>
      </c>
      <c r="AU199" s="35">
        <v>1379</v>
      </c>
      <c r="AV199" s="94">
        <v>16444</v>
      </c>
      <c r="AW199" s="36"/>
      <c r="AX199" s="94">
        <v>995</v>
      </c>
      <c r="AY199" s="36"/>
      <c r="AZ199" s="94">
        <v>530</v>
      </c>
      <c r="BA199" s="94">
        <v>445</v>
      </c>
      <c r="BB199" s="35">
        <v>975</v>
      </c>
      <c r="BC199" s="36"/>
      <c r="BD199" s="36">
        <v>38799</v>
      </c>
    </row>
    <row r="200" spans="1:56">
      <c r="A200" s="13" t="s">
        <v>124</v>
      </c>
      <c r="B200" s="35">
        <v>10762</v>
      </c>
      <c r="C200" s="102">
        <v>887</v>
      </c>
      <c r="D200" s="94">
        <v>32</v>
      </c>
      <c r="E200" s="94">
        <v>448</v>
      </c>
      <c r="F200" s="94">
        <v>12129</v>
      </c>
      <c r="H200" s="94">
        <v>15581</v>
      </c>
      <c r="I200" s="36">
        <v>4335</v>
      </c>
      <c r="J200" s="94">
        <v>3907</v>
      </c>
      <c r="K200" s="36">
        <v>428</v>
      </c>
      <c r="L200" s="39">
        <v>1</v>
      </c>
      <c r="M200" s="94">
        <v>417</v>
      </c>
      <c r="N200" s="94">
        <v>20334</v>
      </c>
      <c r="P200" s="94">
        <v>0</v>
      </c>
      <c r="Q200" s="94">
        <v>5120</v>
      </c>
      <c r="R200" s="35">
        <v>5120</v>
      </c>
      <c r="T200" s="94">
        <v>382</v>
      </c>
      <c r="U200" s="94">
        <v>1105</v>
      </c>
      <c r="V200" s="35">
        <v>1487</v>
      </c>
      <c r="X200" s="94">
        <v>39070</v>
      </c>
      <c r="Z200" s="94">
        <v>15581</v>
      </c>
      <c r="AA200" s="94">
        <v>0</v>
      </c>
      <c r="AB200" s="94">
        <v>382</v>
      </c>
      <c r="AC200" s="36">
        <v>15963</v>
      </c>
      <c r="AD200" s="36"/>
      <c r="AE200" s="36">
        <v>4335</v>
      </c>
      <c r="AF200" s="36">
        <v>32</v>
      </c>
      <c r="AG200" s="36">
        <v>4367</v>
      </c>
      <c r="AH200" s="36"/>
      <c r="AI200" s="94">
        <v>3907</v>
      </c>
      <c r="AJ200" s="94">
        <v>26</v>
      </c>
      <c r="AK200" s="36">
        <v>3933</v>
      </c>
      <c r="AL200" s="36"/>
      <c r="AM200" s="36">
        <v>428</v>
      </c>
      <c r="AN200" s="36">
        <v>6</v>
      </c>
      <c r="AO200" s="36">
        <v>434</v>
      </c>
      <c r="AP200" s="36"/>
      <c r="AQ200" s="39">
        <v>1</v>
      </c>
      <c r="AR200" s="36"/>
      <c r="AS200" s="35">
        <v>10762</v>
      </c>
      <c r="AT200" s="35">
        <v>5120</v>
      </c>
      <c r="AU200" s="35">
        <v>1105</v>
      </c>
      <c r="AV200" s="94">
        <v>16987</v>
      </c>
      <c r="AW200" s="36"/>
      <c r="AX200" s="94">
        <v>887</v>
      </c>
      <c r="AY200" s="36"/>
      <c r="AZ200" s="94">
        <v>417</v>
      </c>
      <c r="BA200" s="94">
        <v>448</v>
      </c>
      <c r="BB200" s="35">
        <v>865</v>
      </c>
      <c r="BC200" s="36"/>
      <c r="BD200" s="36">
        <v>39070</v>
      </c>
    </row>
    <row r="201" spans="1:56">
      <c r="A201" s="13" t="s">
        <v>125</v>
      </c>
      <c r="B201" s="35">
        <v>11100</v>
      </c>
      <c r="C201" s="102">
        <v>1134</v>
      </c>
      <c r="D201" s="94">
        <v>34</v>
      </c>
      <c r="E201" s="94">
        <v>438</v>
      </c>
      <c r="F201" s="94">
        <v>12706</v>
      </c>
      <c r="H201" s="94">
        <v>15806</v>
      </c>
      <c r="I201" s="36">
        <v>6333</v>
      </c>
      <c r="J201" s="94">
        <v>5885</v>
      </c>
      <c r="K201" s="36">
        <v>448</v>
      </c>
      <c r="L201" s="39">
        <v>315</v>
      </c>
      <c r="M201" s="94">
        <v>624</v>
      </c>
      <c r="N201" s="94">
        <v>23078</v>
      </c>
      <c r="P201" s="94">
        <v>0</v>
      </c>
      <c r="Q201" s="94">
        <v>5482</v>
      </c>
      <c r="R201" s="35">
        <v>5482</v>
      </c>
      <c r="T201" s="94">
        <v>399</v>
      </c>
      <c r="U201" s="94">
        <v>863</v>
      </c>
      <c r="V201" s="35">
        <v>1262</v>
      </c>
      <c r="X201" s="94">
        <v>42528</v>
      </c>
      <c r="Z201" s="94">
        <v>15806</v>
      </c>
      <c r="AA201" s="94">
        <v>0</v>
      </c>
      <c r="AB201" s="94">
        <v>399</v>
      </c>
      <c r="AC201" s="36">
        <v>16205</v>
      </c>
      <c r="AD201" s="36"/>
      <c r="AE201" s="36">
        <v>6333</v>
      </c>
      <c r="AF201" s="36">
        <v>34</v>
      </c>
      <c r="AG201" s="36">
        <v>6367</v>
      </c>
      <c r="AH201" s="36"/>
      <c r="AI201" s="94">
        <v>5885</v>
      </c>
      <c r="AJ201" s="94">
        <v>28</v>
      </c>
      <c r="AK201" s="36">
        <v>5913</v>
      </c>
      <c r="AL201" s="36"/>
      <c r="AM201" s="36">
        <v>448</v>
      </c>
      <c r="AN201" s="36">
        <v>6</v>
      </c>
      <c r="AO201" s="36">
        <v>454</v>
      </c>
      <c r="AP201" s="36"/>
      <c r="AQ201" s="39">
        <v>315</v>
      </c>
      <c r="AR201" s="36"/>
      <c r="AS201" s="35">
        <v>11100</v>
      </c>
      <c r="AT201" s="35">
        <v>5482</v>
      </c>
      <c r="AU201" s="35">
        <v>863</v>
      </c>
      <c r="AV201" s="94">
        <v>17445</v>
      </c>
      <c r="AW201" s="36"/>
      <c r="AX201" s="94">
        <v>1134</v>
      </c>
      <c r="AY201" s="36"/>
      <c r="AZ201" s="94">
        <v>624</v>
      </c>
      <c r="BA201" s="94">
        <v>438</v>
      </c>
      <c r="BB201" s="35">
        <v>1062</v>
      </c>
      <c r="BC201" s="36"/>
      <c r="BD201" s="36">
        <v>42528</v>
      </c>
    </row>
    <row r="202" spans="1:56">
      <c r="A202" s="13" t="s">
        <v>126</v>
      </c>
      <c r="B202" s="35">
        <v>10988</v>
      </c>
      <c r="C202" s="102">
        <v>1042</v>
      </c>
      <c r="D202" s="94">
        <v>36</v>
      </c>
      <c r="E202" s="94">
        <v>435</v>
      </c>
      <c r="F202" s="94">
        <v>12501</v>
      </c>
      <c r="H202" s="94">
        <v>15082</v>
      </c>
      <c r="I202" s="36">
        <v>2696</v>
      </c>
      <c r="J202" s="94">
        <v>2565</v>
      </c>
      <c r="K202" s="36">
        <v>131</v>
      </c>
      <c r="L202" s="39">
        <v>1</v>
      </c>
      <c r="M202" s="94">
        <v>541</v>
      </c>
      <c r="N202" s="94">
        <v>18320</v>
      </c>
      <c r="P202" s="94">
        <v>0</v>
      </c>
      <c r="Q202" s="94">
        <v>5758</v>
      </c>
      <c r="R202" s="35">
        <v>5758</v>
      </c>
      <c r="T202" s="94">
        <v>409</v>
      </c>
      <c r="U202" s="94">
        <v>1035</v>
      </c>
      <c r="V202" s="35">
        <v>1444</v>
      </c>
      <c r="X202" s="94">
        <v>38023</v>
      </c>
      <c r="Z202" s="94">
        <v>15082</v>
      </c>
      <c r="AA202" s="94">
        <v>0</v>
      </c>
      <c r="AB202" s="94">
        <v>409</v>
      </c>
      <c r="AC202" s="36">
        <v>15491</v>
      </c>
      <c r="AD202" s="36"/>
      <c r="AE202" s="36">
        <v>2696</v>
      </c>
      <c r="AF202" s="36">
        <v>36</v>
      </c>
      <c r="AG202" s="36">
        <v>2732</v>
      </c>
      <c r="AH202" s="36"/>
      <c r="AI202" s="94">
        <v>2565</v>
      </c>
      <c r="AJ202" s="94">
        <v>29</v>
      </c>
      <c r="AK202" s="36">
        <v>2594</v>
      </c>
      <c r="AL202" s="36"/>
      <c r="AM202" s="36">
        <v>131</v>
      </c>
      <c r="AN202" s="36">
        <v>7</v>
      </c>
      <c r="AO202" s="36">
        <v>138</v>
      </c>
      <c r="AP202" s="36"/>
      <c r="AQ202" s="39">
        <v>1</v>
      </c>
      <c r="AR202" s="36"/>
      <c r="AS202" s="35">
        <v>10988</v>
      </c>
      <c r="AT202" s="35">
        <v>5758</v>
      </c>
      <c r="AU202" s="35">
        <v>1035</v>
      </c>
      <c r="AV202" s="94">
        <v>17781</v>
      </c>
      <c r="AW202" s="36"/>
      <c r="AX202" s="94">
        <v>1042</v>
      </c>
      <c r="AY202" s="36"/>
      <c r="AZ202" s="94">
        <v>541</v>
      </c>
      <c r="BA202" s="94">
        <v>435</v>
      </c>
      <c r="BB202" s="35">
        <v>976</v>
      </c>
      <c r="BC202" s="36"/>
      <c r="BD202" s="36">
        <v>38023</v>
      </c>
    </row>
    <row r="203" spans="1:56">
      <c r="A203" s="13" t="s">
        <v>127</v>
      </c>
      <c r="B203" s="35">
        <v>11330</v>
      </c>
      <c r="C203" s="102">
        <v>1050</v>
      </c>
      <c r="D203" s="94">
        <v>37</v>
      </c>
      <c r="E203" s="94">
        <v>431</v>
      </c>
      <c r="F203" s="94">
        <v>12848</v>
      </c>
      <c r="H203" s="94">
        <v>16292</v>
      </c>
      <c r="I203" s="36">
        <v>1995</v>
      </c>
      <c r="J203" s="94">
        <v>1544</v>
      </c>
      <c r="K203" s="36">
        <v>451</v>
      </c>
      <c r="L203" s="39">
        <v>1</v>
      </c>
      <c r="M203" s="94">
        <v>510</v>
      </c>
      <c r="N203" s="94">
        <v>18798</v>
      </c>
      <c r="P203" s="94">
        <v>0</v>
      </c>
      <c r="Q203" s="94">
        <v>5117</v>
      </c>
      <c r="R203" s="35">
        <v>5117</v>
      </c>
      <c r="T203" s="94">
        <v>419</v>
      </c>
      <c r="U203" s="94">
        <v>1336</v>
      </c>
      <c r="V203" s="35">
        <v>1755</v>
      </c>
      <c r="X203" s="94">
        <v>38518</v>
      </c>
      <c r="Z203" s="94">
        <v>16292</v>
      </c>
      <c r="AA203" s="94">
        <v>0</v>
      </c>
      <c r="AB203" s="94">
        <v>419</v>
      </c>
      <c r="AC203" s="36">
        <v>16711</v>
      </c>
      <c r="AD203" s="36"/>
      <c r="AE203" s="36">
        <v>1995</v>
      </c>
      <c r="AF203" s="36">
        <v>37</v>
      </c>
      <c r="AG203" s="36">
        <v>2032</v>
      </c>
      <c r="AH203" s="36"/>
      <c r="AI203" s="94">
        <v>1544</v>
      </c>
      <c r="AJ203" s="94">
        <v>30</v>
      </c>
      <c r="AK203" s="36">
        <v>1574</v>
      </c>
      <c r="AL203" s="36"/>
      <c r="AM203" s="36">
        <v>451</v>
      </c>
      <c r="AN203" s="36">
        <v>7</v>
      </c>
      <c r="AO203" s="36">
        <v>458</v>
      </c>
      <c r="AP203" s="36"/>
      <c r="AQ203" s="39">
        <v>1</v>
      </c>
      <c r="AR203" s="36"/>
      <c r="AS203" s="35">
        <v>11330</v>
      </c>
      <c r="AT203" s="35">
        <v>5117</v>
      </c>
      <c r="AU203" s="35">
        <v>1336</v>
      </c>
      <c r="AV203" s="94">
        <v>17783</v>
      </c>
      <c r="AW203" s="36"/>
      <c r="AX203" s="94">
        <v>1050</v>
      </c>
      <c r="AY203" s="36"/>
      <c r="AZ203" s="94">
        <v>510</v>
      </c>
      <c r="BA203" s="94">
        <v>431</v>
      </c>
      <c r="BB203" s="35">
        <v>941</v>
      </c>
      <c r="BC203" s="36"/>
      <c r="BD203" s="36">
        <v>38518</v>
      </c>
    </row>
    <row r="204" spans="1:56">
      <c r="A204" s="13" t="s">
        <v>128</v>
      </c>
      <c r="B204" s="35">
        <v>11648</v>
      </c>
      <c r="C204" s="102">
        <v>1162</v>
      </c>
      <c r="D204" s="94">
        <v>38</v>
      </c>
      <c r="E204" s="94">
        <v>428</v>
      </c>
      <c r="F204" s="94">
        <v>13276</v>
      </c>
      <c r="H204" s="94">
        <v>16934</v>
      </c>
      <c r="I204" s="36">
        <v>3888</v>
      </c>
      <c r="J204" s="94">
        <v>3435</v>
      </c>
      <c r="K204" s="36">
        <v>453</v>
      </c>
      <c r="L204" s="39">
        <v>2</v>
      </c>
      <c r="M204" s="94">
        <v>463</v>
      </c>
      <c r="N204" s="94">
        <v>21287</v>
      </c>
      <c r="P204" s="94">
        <v>0</v>
      </c>
      <c r="Q204" s="94">
        <v>5456</v>
      </c>
      <c r="R204" s="35">
        <v>5456</v>
      </c>
      <c r="T204" s="94">
        <v>429</v>
      </c>
      <c r="U204" s="94">
        <v>1137</v>
      </c>
      <c r="V204" s="35">
        <v>1566</v>
      </c>
      <c r="X204" s="94">
        <v>41585</v>
      </c>
      <c r="Z204" s="94">
        <v>16934</v>
      </c>
      <c r="AA204" s="94">
        <v>0</v>
      </c>
      <c r="AB204" s="94">
        <v>429</v>
      </c>
      <c r="AC204" s="36">
        <v>17363</v>
      </c>
      <c r="AD204" s="36"/>
      <c r="AE204" s="36">
        <v>3888</v>
      </c>
      <c r="AF204" s="36">
        <v>38</v>
      </c>
      <c r="AG204" s="36">
        <v>3926</v>
      </c>
      <c r="AH204" s="36"/>
      <c r="AI204" s="94">
        <v>3435</v>
      </c>
      <c r="AJ204" s="94">
        <v>31</v>
      </c>
      <c r="AK204" s="36">
        <v>3466</v>
      </c>
      <c r="AL204" s="36"/>
      <c r="AM204" s="36">
        <v>453</v>
      </c>
      <c r="AN204" s="36">
        <v>7</v>
      </c>
      <c r="AO204" s="36">
        <v>460</v>
      </c>
      <c r="AP204" s="36"/>
      <c r="AQ204" s="39">
        <v>2</v>
      </c>
      <c r="AR204" s="36"/>
      <c r="AS204" s="35">
        <v>11648</v>
      </c>
      <c r="AT204" s="35">
        <v>5456</v>
      </c>
      <c r="AU204" s="35">
        <v>1137</v>
      </c>
      <c r="AV204" s="94">
        <v>18241</v>
      </c>
      <c r="AW204" s="36"/>
      <c r="AX204" s="94">
        <v>1162</v>
      </c>
      <c r="AY204" s="36"/>
      <c r="AZ204" s="94">
        <v>463</v>
      </c>
      <c r="BA204" s="94">
        <v>428</v>
      </c>
      <c r="BB204" s="35">
        <v>891</v>
      </c>
      <c r="BC204" s="36"/>
      <c r="BD204" s="36">
        <v>41585</v>
      </c>
    </row>
    <row r="205" spans="1:56">
      <c r="A205" s="13" t="s">
        <v>129</v>
      </c>
      <c r="B205" s="35">
        <v>11283</v>
      </c>
      <c r="C205" s="102">
        <v>1230</v>
      </c>
      <c r="D205" s="94">
        <v>38</v>
      </c>
      <c r="E205" s="94">
        <v>417</v>
      </c>
      <c r="F205" s="94">
        <v>12968</v>
      </c>
      <c r="H205" s="94">
        <v>16714</v>
      </c>
      <c r="I205" s="36">
        <v>6301</v>
      </c>
      <c r="J205" s="94">
        <v>5154</v>
      </c>
      <c r="K205" s="36">
        <v>1147</v>
      </c>
      <c r="L205" s="39">
        <v>62</v>
      </c>
      <c r="M205" s="94">
        <v>873</v>
      </c>
      <c r="N205" s="94">
        <v>23950</v>
      </c>
      <c r="P205" s="94">
        <v>0</v>
      </c>
      <c r="Q205" s="94">
        <v>5868</v>
      </c>
      <c r="R205" s="35">
        <v>5868</v>
      </c>
      <c r="T205" s="94">
        <v>432</v>
      </c>
      <c r="U205" s="94">
        <v>1566</v>
      </c>
      <c r="V205" s="35">
        <v>1998</v>
      </c>
      <c r="X205" s="94">
        <v>44784</v>
      </c>
      <c r="Z205" s="94">
        <v>16714</v>
      </c>
      <c r="AA205" s="94">
        <v>0</v>
      </c>
      <c r="AB205" s="94">
        <v>432</v>
      </c>
      <c r="AC205" s="36">
        <v>17146</v>
      </c>
      <c r="AD205" s="36"/>
      <c r="AE205" s="36">
        <v>6301</v>
      </c>
      <c r="AF205" s="36">
        <v>38</v>
      </c>
      <c r="AG205" s="36">
        <v>6339</v>
      </c>
      <c r="AH205" s="36"/>
      <c r="AI205" s="94">
        <v>5154</v>
      </c>
      <c r="AJ205" s="94">
        <v>30</v>
      </c>
      <c r="AK205" s="36">
        <v>5184</v>
      </c>
      <c r="AL205" s="36"/>
      <c r="AM205" s="36">
        <v>1147</v>
      </c>
      <c r="AN205" s="36">
        <v>8</v>
      </c>
      <c r="AO205" s="36">
        <v>1155</v>
      </c>
      <c r="AP205" s="36"/>
      <c r="AQ205" s="39">
        <v>62</v>
      </c>
      <c r="AR205" s="36"/>
      <c r="AS205" s="35">
        <v>11283</v>
      </c>
      <c r="AT205" s="35">
        <v>5868</v>
      </c>
      <c r="AU205" s="35">
        <v>1566</v>
      </c>
      <c r="AV205" s="94">
        <v>18717</v>
      </c>
      <c r="AW205" s="36"/>
      <c r="AX205" s="94">
        <v>1230</v>
      </c>
      <c r="AY205" s="36"/>
      <c r="AZ205" s="94">
        <v>873</v>
      </c>
      <c r="BA205" s="94">
        <v>417</v>
      </c>
      <c r="BB205" s="35">
        <v>1290</v>
      </c>
      <c r="BC205" s="36"/>
      <c r="BD205" s="36">
        <v>44784</v>
      </c>
    </row>
    <row r="206" spans="1:56">
      <c r="A206" s="13" t="s">
        <v>130</v>
      </c>
      <c r="B206" s="35">
        <v>11514</v>
      </c>
      <c r="C206" s="102">
        <v>1074</v>
      </c>
      <c r="D206" s="94">
        <v>38</v>
      </c>
      <c r="E206" s="94">
        <v>417</v>
      </c>
      <c r="F206" s="94">
        <v>13043</v>
      </c>
      <c r="H206" s="94">
        <v>15907</v>
      </c>
      <c r="I206" s="36">
        <v>2457</v>
      </c>
      <c r="J206" s="94">
        <v>2195</v>
      </c>
      <c r="K206" s="36">
        <v>262</v>
      </c>
      <c r="L206" s="39">
        <v>0</v>
      </c>
      <c r="M206" s="94">
        <v>616</v>
      </c>
      <c r="N206" s="94">
        <v>18980</v>
      </c>
      <c r="P206" s="94">
        <v>0</v>
      </c>
      <c r="Q206" s="94">
        <v>6194</v>
      </c>
      <c r="R206" s="35">
        <v>6194</v>
      </c>
      <c r="T206" s="94">
        <v>442</v>
      </c>
      <c r="U206" s="94">
        <v>1304</v>
      </c>
      <c r="V206" s="35">
        <v>1746</v>
      </c>
      <c r="X206" s="94">
        <v>39963</v>
      </c>
      <c r="Z206" s="94">
        <v>15907</v>
      </c>
      <c r="AA206" s="94">
        <v>0</v>
      </c>
      <c r="AB206" s="94">
        <v>442</v>
      </c>
      <c r="AC206" s="36">
        <v>16349</v>
      </c>
      <c r="AD206" s="36"/>
      <c r="AE206" s="36">
        <v>2457</v>
      </c>
      <c r="AF206" s="36">
        <v>38</v>
      </c>
      <c r="AG206" s="36">
        <v>2495</v>
      </c>
      <c r="AH206" s="36"/>
      <c r="AI206" s="94">
        <v>2195</v>
      </c>
      <c r="AJ206" s="94">
        <v>30</v>
      </c>
      <c r="AK206" s="36">
        <v>2225</v>
      </c>
      <c r="AL206" s="36"/>
      <c r="AM206" s="36">
        <v>262</v>
      </c>
      <c r="AN206" s="36">
        <v>8</v>
      </c>
      <c r="AO206" s="36">
        <v>270</v>
      </c>
      <c r="AP206" s="36"/>
      <c r="AQ206" s="39">
        <v>0</v>
      </c>
      <c r="AR206" s="36"/>
      <c r="AS206" s="35">
        <v>11514</v>
      </c>
      <c r="AT206" s="35">
        <v>6194</v>
      </c>
      <c r="AU206" s="35">
        <v>1304</v>
      </c>
      <c r="AV206" s="94">
        <v>19012</v>
      </c>
      <c r="AW206" s="36"/>
      <c r="AX206" s="94">
        <v>1074</v>
      </c>
      <c r="AY206" s="36"/>
      <c r="AZ206" s="94">
        <v>616</v>
      </c>
      <c r="BA206" s="94">
        <v>417</v>
      </c>
      <c r="BB206" s="35">
        <v>1033</v>
      </c>
      <c r="BC206" s="36"/>
      <c r="BD206" s="36">
        <v>39963</v>
      </c>
    </row>
    <row r="207" spans="1:56">
      <c r="A207" s="13" t="s">
        <v>131</v>
      </c>
      <c r="B207" s="35">
        <v>11563</v>
      </c>
      <c r="C207" s="102">
        <v>1082</v>
      </c>
      <c r="D207" s="94">
        <v>40</v>
      </c>
      <c r="E207" s="94">
        <v>416</v>
      </c>
      <c r="F207" s="94">
        <v>13101</v>
      </c>
      <c r="H207" s="94">
        <v>17385</v>
      </c>
      <c r="I207" s="36">
        <v>3766</v>
      </c>
      <c r="J207" s="94">
        <v>3262</v>
      </c>
      <c r="K207" s="36">
        <v>504</v>
      </c>
      <c r="L207" s="39">
        <v>0</v>
      </c>
      <c r="M207" s="94">
        <v>474</v>
      </c>
      <c r="N207" s="94">
        <v>21625</v>
      </c>
      <c r="P207" s="94">
        <v>0</v>
      </c>
      <c r="Q207" s="94">
        <v>5518</v>
      </c>
      <c r="R207" s="35">
        <v>5518</v>
      </c>
      <c r="T207" s="94">
        <v>452</v>
      </c>
      <c r="U207" s="94">
        <v>1418</v>
      </c>
      <c r="V207" s="35">
        <v>1870</v>
      </c>
      <c r="X207" s="94">
        <v>42114</v>
      </c>
      <c r="Z207" s="94">
        <v>17385</v>
      </c>
      <c r="AA207" s="94">
        <v>0</v>
      </c>
      <c r="AB207" s="94">
        <v>452</v>
      </c>
      <c r="AC207" s="36">
        <v>17837</v>
      </c>
      <c r="AD207" s="36"/>
      <c r="AE207" s="36">
        <v>3766</v>
      </c>
      <c r="AF207" s="36">
        <v>40</v>
      </c>
      <c r="AG207" s="36">
        <v>3806</v>
      </c>
      <c r="AH207" s="36"/>
      <c r="AI207" s="94">
        <v>3262</v>
      </c>
      <c r="AJ207" s="94">
        <v>32</v>
      </c>
      <c r="AK207" s="36">
        <v>3294</v>
      </c>
      <c r="AL207" s="36"/>
      <c r="AM207" s="36">
        <v>504</v>
      </c>
      <c r="AN207" s="36">
        <v>8</v>
      </c>
      <c r="AO207" s="36">
        <v>512</v>
      </c>
      <c r="AP207" s="36"/>
      <c r="AQ207" s="39">
        <v>0</v>
      </c>
      <c r="AR207" s="36"/>
      <c r="AS207" s="35">
        <v>11563</v>
      </c>
      <c r="AT207" s="35">
        <v>5518</v>
      </c>
      <c r="AU207" s="35">
        <v>1418</v>
      </c>
      <c r="AV207" s="94">
        <v>18499</v>
      </c>
      <c r="AW207" s="36"/>
      <c r="AX207" s="94">
        <v>1082</v>
      </c>
      <c r="AY207" s="36"/>
      <c r="AZ207" s="94">
        <v>474</v>
      </c>
      <c r="BA207" s="94">
        <v>416</v>
      </c>
      <c r="BB207" s="35">
        <v>890</v>
      </c>
      <c r="BC207" s="36"/>
      <c r="BD207" s="36">
        <v>42114</v>
      </c>
    </row>
    <row r="208" spans="1:56">
      <c r="A208" s="13" t="s">
        <v>132</v>
      </c>
      <c r="B208" s="35">
        <v>11829</v>
      </c>
      <c r="C208" s="102">
        <v>1223</v>
      </c>
      <c r="D208" s="94">
        <v>44</v>
      </c>
      <c r="E208" s="94">
        <v>416</v>
      </c>
      <c r="F208" s="94">
        <v>13512</v>
      </c>
      <c r="H208" s="94">
        <v>17949</v>
      </c>
      <c r="I208" s="36">
        <v>4294</v>
      </c>
      <c r="J208" s="94">
        <v>3733</v>
      </c>
      <c r="K208" s="36">
        <v>561</v>
      </c>
      <c r="L208" s="39">
        <v>0</v>
      </c>
      <c r="M208" s="94">
        <v>319</v>
      </c>
      <c r="N208" s="94">
        <v>22562</v>
      </c>
      <c r="P208" s="94">
        <v>0</v>
      </c>
      <c r="Q208" s="94">
        <v>5697</v>
      </c>
      <c r="R208" s="35">
        <v>5697</v>
      </c>
      <c r="T208" s="94">
        <v>463</v>
      </c>
      <c r="U208" s="94">
        <v>1271</v>
      </c>
      <c r="V208" s="35">
        <v>1734</v>
      </c>
      <c r="X208" s="94">
        <v>43505</v>
      </c>
      <c r="Z208" s="94">
        <v>17949</v>
      </c>
      <c r="AA208" s="94">
        <v>0</v>
      </c>
      <c r="AB208" s="94">
        <v>463</v>
      </c>
      <c r="AC208" s="36">
        <v>18412</v>
      </c>
      <c r="AD208" s="36"/>
      <c r="AE208" s="36">
        <v>4294</v>
      </c>
      <c r="AF208" s="36">
        <v>44</v>
      </c>
      <c r="AG208" s="36">
        <v>4338</v>
      </c>
      <c r="AH208" s="36"/>
      <c r="AI208" s="94">
        <v>3733</v>
      </c>
      <c r="AJ208" s="94">
        <v>35</v>
      </c>
      <c r="AK208" s="36">
        <v>3768</v>
      </c>
      <c r="AL208" s="36"/>
      <c r="AM208" s="36">
        <v>561</v>
      </c>
      <c r="AN208" s="36">
        <v>9</v>
      </c>
      <c r="AO208" s="36">
        <v>570</v>
      </c>
      <c r="AP208" s="36"/>
      <c r="AQ208" s="39">
        <v>0</v>
      </c>
      <c r="AR208" s="36"/>
      <c r="AS208" s="35">
        <v>11829</v>
      </c>
      <c r="AT208" s="35">
        <v>5697</v>
      </c>
      <c r="AU208" s="35">
        <v>1271</v>
      </c>
      <c r="AV208" s="94">
        <v>18797</v>
      </c>
      <c r="AW208" s="36"/>
      <c r="AX208" s="94">
        <v>1223</v>
      </c>
      <c r="AY208" s="36"/>
      <c r="AZ208" s="94">
        <v>319</v>
      </c>
      <c r="BA208" s="94">
        <v>416</v>
      </c>
      <c r="BB208" s="35">
        <v>735</v>
      </c>
      <c r="BC208" s="36"/>
      <c r="BD208" s="36">
        <v>43505</v>
      </c>
    </row>
    <row r="209" spans="1:56">
      <c r="A209" s="13" t="s">
        <v>133</v>
      </c>
      <c r="B209" s="35">
        <v>11789</v>
      </c>
      <c r="C209" s="102">
        <v>1245</v>
      </c>
      <c r="D209" s="94">
        <v>46</v>
      </c>
      <c r="E209" s="94">
        <v>425</v>
      </c>
      <c r="F209" s="94">
        <v>13505</v>
      </c>
      <c r="H209" s="94">
        <v>18839</v>
      </c>
      <c r="I209" s="36">
        <v>7834</v>
      </c>
      <c r="J209" s="94">
        <v>6705</v>
      </c>
      <c r="K209" s="36">
        <v>1129</v>
      </c>
      <c r="L209" s="39">
        <v>103</v>
      </c>
      <c r="M209" s="94">
        <v>481</v>
      </c>
      <c r="N209" s="94">
        <v>27257</v>
      </c>
      <c r="P209" s="94">
        <v>0</v>
      </c>
      <c r="Q209" s="94">
        <v>6121</v>
      </c>
      <c r="R209" s="35">
        <v>6121</v>
      </c>
      <c r="T209" s="94">
        <v>484</v>
      </c>
      <c r="U209" s="94">
        <v>1708</v>
      </c>
      <c r="V209" s="35">
        <v>2192</v>
      </c>
      <c r="X209" s="94">
        <v>49075</v>
      </c>
      <c r="Z209" s="94">
        <v>18839</v>
      </c>
      <c r="AA209" s="94">
        <v>0</v>
      </c>
      <c r="AB209" s="94">
        <v>484</v>
      </c>
      <c r="AC209" s="36">
        <v>19323</v>
      </c>
      <c r="AD209" s="36"/>
      <c r="AE209" s="36">
        <v>7834</v>
      </c>
      <c r="AF209" s="36">
        <v>46</v>
      </c>
      <c r="AG209" s="36">
        <v>7880</v>
      </c>
      <c r="AH209" s="36"/>
      <c r="AI209" s="94">
        <v>6705</v>
      </c>
      <c r="AJ209" s="94">
        <v>37</v>
      </c>
      <c r="AK209" s="36">
        <v>6742</v>
      </c>
      <c r="AL209" s="36"/>
      <c r="AM209" s="36">
        <v>1129</v>
      </c>
      <c r="AN209" s="36">
        <v>9</v>
      </c>
      <c r="AO209" s="36">
        <v>1138</v>
      </c>
      <c r="AP209" s="36"/>
      <c r="AQ209" s="39">
        <v>103</v>
      </c>
      <c r="AR209" s="36"/>
      <c r="AS209" s="35">
        <v>11789</v>
      </c>
      <c r="AT209" s="35">
        <v>6121</v>
      </c>
      <c r="AU209" s="35">
        <v>1708</v>
      </c>
      <c r="AV209" s="94">
        <v>19618</v>
      </c>
      <c r="AW209" s="36"/>
      <c r="AX209" s="94">
        <v>1245</v>
      </c>
      <c r="AY209" s="36"/>
      <c r="AZ209" s="94">
        <v>481</v>
      </c>
      <c r="BA209" s="94">
        <v>425</v>
      </c>
      <c r="BB209" s="35">
        <v>906</v>
      </c>
      <c r="BC209" s="36"/>
      <c r="BD209" s="36">
        <v>49075</v>
      </c>
    </row>
    <row r="210" spans="1:56">
      <c r="A210" s="13" t="s">
        <v>134</v>
      </c>
      <c r="B210" s="35">
        <v>11609</v>
      </c>
      <c r="C210" s="102">
        <v>1142</v>
      </c>
      <c r="D210" s="94">
        <v>47</v>
      </c>
      <c r="E210" s="94">
        <v>427</v>
      </c>
      <c r="F210" s="94">
        <v>13225</v>
      </c>
      <c r="H210" s="94">
        <v>17275</v>
      </c>
      <c r="I210" s="36">
        <v>2812</v>
      </c>
      <c r="J210" s="94">
        <v>2638</v>
      </c>
      <c r="K210" s="36">
        <v>174</v>
      </c>
      <c r="L210" s="39">
        <v>0</v>
      </c>
      <c r="M210" s="94">
        <v>621</v>
      </c>
      <c r="N210" s="94">
        <v>20708</v>
      </c>
      <c r="P210" s="94">
        <v>0</v>
      </c>
      <c r="Q210" s="94">
        <v>5998</v>
      </c>
      <c r="R210" s="35">
        <v>5998</v>
      </c>
      <c r="T210" s="94">
        <v>492</v>
      </c>
      <c r="U210" s="94">
        <v>1404</v>
      </c>
      <c r="V210" s="35">
        <v>1896</v>
      </c>
      <c r="X210" s="94">
        <v>41827</v>
      </c>
      <c r="Z210" s="94">
        <v>17275</v>
      </c>
      <c r="AA210" s="94">
        <v>0</v>
      </c>
      <c r="AB210" s="94">
        <v>492</v>
      </c>
      <c r="AC210" s="36">
        <v>17767</v>
      </c>
      <c r="AD210" s="36"/>
      <c r="AE210" s="36">
        <v>2812</v>
      </c>
      <c r="AF210" s="36">
        <v>47</v>
      </c>
      <c r="AG210" s="36">
        <v>2859</v>
      </c>
      <c r="AH210" s="36"/>
      <c r="AI210" s="94">
        <v>2638</v>
      </c>
      <c r="AJ210" s="94">
        <v>38</v>
      </c>
      <c r="AK210" s="36">
        <v>2676</v>
      </c>
      <c r="AL210" s="36"/>
      <c r="AM210" s="36">
        <v>174</v>
      </c>
      <c r="AN210" s="36">
        <v>9</v>
      </c>
      <c r="AO210" s="36">
        <v>183</v>
      </c>
      <c r="AP210" s="36"/>
      <c r="AQ210" s="39">
        <v>0</v>
      </c>
      <c r="AR210" s="36"/>
      <c r="AS210" s="35">
        <v>11609</v>
      </c>
      <c r="AT210" s="35">
        <v>5998</v>
      </c>
      <c r="AU210" s="35">
        <v>1404</v>
      </c>
      <c r="AV210" s="94">
        <v>19011</v>
      </c>
      <c r="AW210" s="36"/>
      <c r="AX210" s="94">
        <v>1142</v>
      </c>
      <c r="AY210" s="36"/>
      <c r="AZ210" s="94">
        <v>621</v>
      </c>
      <c r="BA210" s="94">
        <v>427</v>
      </c>
      <c r="BB210" s="35">
        <v>1048</v>
      </c>
      <c r="BC210" s="36"/>
      <c r="BD210" s="36">
        <v>41827</v>
      </c>
    </row>
    <row r="211" spans="1:56">
      <c r="A211" s="13" t="s">
        <v>135</v>
      </c>
      <c r="B211" s="35">
        <v>11901</v>
      </c>
      <c r="C211" s="102">
        <v>1150</v>
      </c>
      <c r="D211" s="94">
        <v>51</v>
      </c>
      <c r="E211" s="94">
        <v>430</v>
      </c>
      <c r="F211" s="94">
        <v>13532</v>
      </c>
      <c r="H211" s="94">
        <v>18913</v>
      </c>
      <c r="I211" s="36">
        <v>3388</v>
      </c>
      <c r="J211" s="94">
        <v>2769</v>
      </c>
      <c r="K211" s="36">
        <v>619</v>
      </c>
      <c r="L211" s="39">
        <v>0</v>
      </c>
      <c r="M211" s="94">
        <v>600</v>
      </c>
      <c r="N211" s="94">
        <v>22901</v>
      </c>
      <c r="P211" s="94">
        <v>0</v>
      </c>
      <c r="Q211" s="94">
        <v>5666</v>
      </c>
      <c r="R211" s="35">
        <v>5666</v>
      </c>
      <c r="T211" s="94">
        <v>500</v>
      </c>
      <c r="U211" s="94">
        <v>638</v>
      </c>
      <c r="V211" s="35">
        <v>1138</v>
      </c>
      <c r="X211" s="94">
        <v>43237</v>
      </c>
      <c r="Z211" s="94">
        <v>18913</v>
      </c>
      <c r="AA211" s="94">
        <v>0</v>
      </c>
      <c r="AB211" s="94">
        <v>500</v>
      </c>
      <c r="AC211" s="36">
        <v>19413</v>
      </c>
      <c r="AD211" s="36"/>
      <c r="AE211" s="36">
        <v>3388</v>
      </c>
      <c r="AF211" s="36">
        <v>51</v>
      </c>
      <c r="AG211" s="36">
        <v>3439</v>
      </c>
      <c r="AH211" s="36"/>
      <c r="AI211" s="94">
        <v>2769</v>
      </c>
      <c r="AJ211" s="94">
        <v>42</v>
      </c>
      <c r="AK211" s="36">
        <v>2811</v>
      </c>
      <c r="AL211" s="36"/>
      <c r="AM211" s="36">
        <v>619</v>
      </c>
      <c r="AN211" s="36">
        <v>9</v>
      </c>
      <c r="AO211" s="36">
        <v>628</v>
      </c>
      <c r="AP211" s="36"/>
      <c r="AQ211" s="39">
        <v>0</v>
      </c>
      <c r="AR211" s="36"/>
      <c r="AS211" s="35">
        <v>11901</v>
      </c>
      <c r="AT211" s="35">
        <v>5666</v>
      </c>
      <c r="AU211" s="35">
        <v>638</v>
      </c>
      <c r="AV211" s="94">
        <v>18205</v>
      </c>
      <c r="AW211" s="36"/>
      <c r="AX211" s="94">
        <v>1150</v>
      </c>
      <c r="AY211" s="36"/>
      <c r="AZ211" s="94">
        <v>600</v>
      </c>
      <c r="BA211" s="94">
        <v>430</v>
      </c>
      <c r="BB211" s="35">
        <v>1030</v>
      </c>
      <c r="BC211" s="36"/>
      <c r="BD211" s="36">
        <v>43237</v>
      </c>
    </row>
    <row r="212" spans="1:56">
      <c r="A212" s="13" t="s">
        <v>136</v>
      </c>
      <c r="B212" s="35">
        <v>12009</v>
      </c>
      <c r="C212" s="102">
        <v>1330</v>
      </c>
      <c r="D212" s="94">
        <v>56</v>
      </c>
      <c r="E212" s="94">
        <v>433</v>
      </c>
      <c r="F212" s="94">
        <v>13828</v>
      </c>
      <c r="H212" s="94">
        <v>19839</v>
      </c>
      <c r="I212" s="36">
        <v>4619</v>
      </c>
      <c r="J212" s="94">
        <v>4011</v>
      </c>
      <c r="K212" s="36">
        <v>608</v>
      </c>
      <c r="L212" s="39">
        <v>0</v>
      </c>
      <c r="M212" s="94">
        <v>413</v>
      </c>
      <c r="N212" s="94">
        <v>24871</v>
      </c>
      <c r="P212" s="94">
        <v>0</v>
      </c>
      <c r="Q212" s="94">
        <v>5667</v>
      </c>
      <c r="R212" s="35">
        <v>5667</v>
      </c>
      <c r="T212" s="94">
        <v>509</v>
      </c>
      <c r="U212" s="94">
        <v>1613</v>
      </c>
      <c r="V212" s="35">
        <v>2122</v>
      </c>
      <c r="X212" s="94">
        <v>46488</v>
      </c>
      <c r="Z212" s="94">
        <v>19839</v>
      </c>
      <c r="AA212" s="94">
        <v>0</v>
      </c>
      <c r="AB212" s="94">
        <v>509</v>
      </c>
      <c r="AC212" s="36">
        <v>20348</v>
      </c>
      <c r="AD212" s="36"/>
      <c r="AE212" s="36">
        <v>4619</v>
      </c>
      <c r="AF212" s="36">
        <v>56</v>
      </c>
      <c r="AG212" s="36">
        <v>4675</v>
      </c>
      <c r="AH212" s="36"/>
      <c r="AI212" s="94">
        <v>4011</v>
      </c>
      <c r="AJ212" s="94">
        <v>47</v>
      </c>
      <c r="AK212" s="36">
        <v>4058</v>
      </c>
      <c r="AL212" s="36"/>
      <c r="AM212" s="36">
        <v>608</v>
      </c>
      <c r="AN212" s="36">
        <v>9</v>
      </c>
      <c r="AO212" s="36">
        <v>617</v>
      </c>
      <c r="AP212" s="36"/>
      <c r="AQ212" s="39">
        <v>0</v>
      </c>
      <c r="AR212" s="36"/>
      <c r="AS212" s="35">
        <v>12009</v>
      </c>
      <c r="AT212" s="35">
        <v>5667</v>
      </c>
      <c r="AU212" s="35">
        <v>1613</v>
      </c>
      <c r="AV212" s="94">
        <v>19289</v>
      </c>
      <c r="AW212" s="36"/>
      <c r="AX212" s="94">
        <v>1330</v>
      </c>
      <c r="AY212" s="36"/>
      <c r="AZ212" s="94">
        <v>413</v>
      </c>
      <c r="BA212" s="94">
        <v>433</v>
      </c>
      <c r="BB212" s="35">
        <v>846</v>
      </c>
      <c r="BC212" s="36"/>
      <c r="BD212" s="36">
        <v>46488</v>
      </c>
    </row>
    <row r="213" spans="1:56">
      <c r="A213" s="13" t="s">
        <v>137</v>
      </c>
      <c r="B213" s="35">
        <v>11877</v>
      </c>
      <c r="C213" s="102">
        <v>1297</v>
      </c>
      <c r="D213" s="94">
        <v>66</v>
      </c>
      <c r="E213" s="94">
        <v>434</v>
      </c>
      <c r="F213" s="94">
        <v>13674</v>
      </c>
      <c r="H213" s="94">
        <v>19802</v>
      </c>
      <c r="I213" s="36">
        <v>8693</v>
      </c>
      <c r="J213" s="94">
        <v>7404</v>
      </c>
      <c r="K213" s="36">
        <v>1289</v>
      </c>
      <c r="L213" s="39">
        <v>102</v>
      </c>
      <c r="M213" s="94">
        <v>795</v>
      </c>
      <c r="N213" s="94">
        <v>29392</v>
      </c>
      <c r="P213" s="94">
        <v>0</v>
      </c>
      <c r="Q213" s="94">
        <v>6440</v>
      </c>
      <c r="R213" s="35">
        <v>6440</v>
      </c>
      <c r="T213" s="94">
        <v>507</v>
      </c>
      <c r="U213" s="94">
        <v>1654</v>
      </c>
      <c r="V213" s="35">
        <v>2161</v>
      </c>
      <c r="X213" s="94">
        <v>51667</v>
      </c>
      <c r="Z213" s="94">
        <v>19802</v>
      </c>
      <c r="AA213" s="94">
        <v>0</v>
      </c>
      <c r="AB213" s="94">
        <v>507</v>
      </c>
      <c r="AC213" s="36">
        <v>20309</v>
      </c>
      <c r="AD213" s="36"/>
      <c r="AE213" s="36">
        <v>8693</v>
      </c>
      <c r="AF213" s="36">
        <v>66</v>
      </c>
      <c r="AG213" s="36">
        <v>8759</v>
      </c>
      <c r="AH213" s="36"/>
      <c r="AI213" s="94">
        <v>7404</v>
      </c>
      <c r="AJ213" s="94">
        <v>55</v>
      </c>
      <c r="AK213" s="36">
        <v>7459</v>
      </c>
      <c r="AL213" s="36"/>
      <c r="AM213" s="36">
        <v>1289</v>
      </c>
      <c r="AN213" s="36">
        <v>11</v>
      </c>
      <c r="AO213" s="36">
        <v>1300</v>
      </c>
      <c r="AP213" s="36"/>
      <c r="AQ213" s="39">
        <v>102</v>
      </c>
      <c r="AR213" s="36"/>
      <c r="AS213" s="35">
        <v>11877</v>
      </c>
      <c r="AT213" s="35">
        <v>6440</v>
      </c>
      <c r="AU213" s="35">
        <v>1654</v>
      </c>
      <c r="AV213" s="94">
        <v>19971</v>
      </c>
      <c r="AW213" s="36"/>
      <c r="AX213" s="94">
        <v>1297</v>
      </c>
      <c r="AY213" s="36"/>
      <c r="AZ213" s="94">
        <v>795</v>
      </c>
      <c r="BA213" s="94">
        <v>434</v>
      </c>
      <c r="BB213" s="35">
        <v>1229</v>
      </c>
      <c r="BC213" s="36"/>
      <c r="BD213" s="36">
        <v>51667</v>
      </c>
    </row>
    <row r="214" spans="1:56">
      <c r="A214" s="13" t="s">
        <v>138</v>
      </c>
      <c r="B214" s="35">
        <v>12116</v>
      </c>
      <c r="C214" s="102">
        <v>1270</v>
      </c>
      <c r="D214" s="94">
        <v>73</v>
      </c>
      <c r="E214" s="94">
        <v>436</v>
      </c>
      <c r="F214" s="94">
        <v>13895</v>
      </c>
      <c r="H214" s="94">
        <v>19325</v>
      </c>
      <c r="I214" s="36">
        <v>2969</v>
      </c>
      <c r="J214" s="94">
        <v>2779</v>
      </c>
      <c r="K214" s="36">
        <v>190</v>
      </c>
      <c r="L214" s="39">
        <v>0</v>
      </c>
      <c r="M214" s="94">
        <v>669</v>
      </c>
      <c r="N214" s="94">
        <v>22963</v>
      </c>
      <c r="P214" s="94">
        <v>195</v>
      </c>
      <c r="Q214" s="94">
        <v>5919</v>
      </c>
      <c r="R214" s="35">
        <v>6114</v>
      </c>
      <c r="T214" s="94">
        <v>511</v>
      </c>
      <c r="U214" s="94">
        <v>1405</v>
      </c>
      <c r="V214" s="35">
        <v>1916</v>
      </c>
      <c r="X214" s="94">
        <v>44888</v>
      </c>
      <c r="Z214" s="94">
        <v>19325</v>
      </c>
      <c r="AA214" s="94">
        <v>195</v>
      </c>
      <c r="AB214" s="94">
        <v>511</v>
      </c>
      <c r="AC214" s="36">
        <v>20031</v>
      </c>
      <c r="AD214" s="36"/>
      <c r="AE214" s="36">
        <v>2969</v>
      </c>
      <c r="AF214" s="36">
        <v>73</v>
      </c>
      <c r="AG214" s="36">
        <v>3042</v>
      </c>
      <c r="AH214" s="36"/>
      <c r="AI214" s="94">
        <v>2779</v>
      </c>
      <c r="AJ214" s="94">
        <v>61</v>
      </c>
      <c r="AK214" s="36">
        <v>2840</v>
      </c>
      <c r="AL214" s="36"/>
      <c r="AM214" s="36">
        <v>190</v>
      </c>
      <c r="AN214" s="36">
        <v>12</v>
      </c>
      <c r="AO214" s="36">
        <v>202</v>
      </c>
      <c r="AP214" s="36"/>
      <c r="AQ214" s="39">
        <v>0</v>
      </c>
      <c r="AR214" s="36"/>
      <c r="AS214" s="35">
        <v>12116</v>
      </c>
      <c r="AT214" s="35">
        <v>5919</v>
      </c>
      <c r="AU214" s="35">
        <v>1405</v>
      </c>
      <c r="AV214" s="94">
        <v>19440</v>
      </c>
      <c r="AW214" s="36"/>
      <c r="AX214" s="94">
        <v>1270</v>
      </c>
      <c r="AY214" s="36"/>
      <c r="AZ214" s="94">
        <v>669</v>
      </c>
      <c r="BA214" s="94">
        <v>436</v>
      </c>
      <c r="BB214" s="35">
        <v>1105</v>
      </c>
      <c r="BC214" s="36"/>
      <c r="BD214" s="36">
        <v>44888</v>
      </c>
    </row>
    <row r="215" spans="1:56">
      <c r="A215" s="13" t="s">
        <v>139</v>
      </c>
      <c r="B215" s="35">
        <v>12273</v>
      </c>
      <c r="C215" s="102">
        <v>1279</v>
      </c>
      <c r="D215" s="94">
        <v>75</v>
      </c>
      <c r="E215" s="94">
        <v>439</v>
      </c>
      <c r="F215" s="94">
        <v>14066</v>
      </c>
      <c r="H215" s="94">
        <v>21045</v>
      </c>
      <c r="I215" s="36">
        <v>3993</v>
      </c>
      <c r="J215" s="94">
        <v>3463</v>
      </c>
      <c r="K215" s="36">
        <v>530</v>
      </c>
      <c r="L215" s="39">
        <v>0</v>
      </c>
      <c r="M215" s="94">
        <v>271</v>
      </c>
      <c r="N215" s="94">
        <v>25309</v>
      </c>
      <c r="P215" s="94">
        <v>195</v>
      </c>
      <c r="Q215" s="94">
        <v>5801</v>
      </c>
      <c r="R215" s="35">
        <v>5996</v>
      </c>
      <c r="T215" s="94">
        <v>514</v>
      </c>
      <c r="U215" s="94">
        <v>1495</v>
      </c>
      <c r="V215" s="35">
        <v>2009</v>
      </c>
      <c r="X215" s="94">
        <v>47380</v>
      </c>
      <c r="Z215" s="94">
        <v>21045</v>
      </c>
      <c r="AA215" s="94">
        <v>195</v>
      </c>
      <c r="AB215" s="94">
        <v>514</v>
      </c>
      <c r="AC215" s="36">
        <v>21754</v>
      </c>
      <c r="AD215" s="36"/>
      <c r="AE215" s="36">
        <v>3993</v>
      </c>
      <c r="AF215" s="36">
        <v>75</v>
      </c>
      <c r="AG215" s="36">
        <v>4068</v>
      </c>
      <c r="AH215" s="36"/>
      <c r="AI215" s="94">
        <v>3463</v>
      </c>
      <c r="AJ215" s="94">
        <v>63</v>
      </c>
      <c r="AK215" s="36">
        <v>3526</v>
      </c>
      <c r="AL215" s="36"/>
      <c r="AM215" s="36">
        <v>530</v>
      </c>
      <c r="AN215" s="36">
        <v>12</v>
      </c>
      <c r="AO215" s="36">
        <v>542</v>
      </c>
      <c r="AP215" s="36"/>
      <c r="AQ215" s="39">
        <v>0</v>
      </c>
      <c r="AR215" s="36"/>
      <c r="AS215" s="35">
        <v>12273</v>
      </c>
      <c r="AT215" s="35">
        <v>5801</v>
      </c>
      <c r="AU215" s="35">
        <v>1495</v>
      </c>
      <c r="AV215" s="94">
        <v>19569</v>
      </c>
      <c r="AW215" s="36"/>
      <c r="AX215" s="94">
        <v>1279</v>
      </c>
      <c r="AY215" s="36"/>
      <c r="AZ215" s="94">
        <v>271</v>
      </c>
      <c r="BA215" s="94">
        <v>439</v>
      </c>
      <c r="BB215" s="35">
        <v>710</v>
      </c>
      <c r="BC215" s="36"/>
      <c r="BD215" s="36">
        <v>47380</v>
      </c>
    </row>
    <row r="216" spans="1:56">
      <c r="A216" s="13" t="s">
        <v>140</v>
      </c>
      <c r="B216" s="35">
        <v>12409</v>
      </c>
      <c r="C216" s="102">
        <v>1512</v>
      </c>
      <c r="D216" s="94">
        <v>70</v>
      </c>
      <c r="E216" s="94">
        <v>441</v>
      </c>
      <c r="F216" s="94">
        <v>14432</v>
      </c>
      <c r="H216" s="94">
        <v>21758</v>
      </c>
      <c r="I216" s="36">
        <v>6633</v>
      </c>
      <c r="J216" s="94">
        <v>5917</v>
      </c>
      <c r="K216" s="36">
        <v>716</v>
      </c>
      <c r="L216" s="39">
        <v>0</v>
      </c>
      <c r="M216" s="94">
        <v>408</v>
      </c>
      <c r="N216" s="94">
        <v>28799</v>
      </c>
      <c r="P216" s="94">
        <v>196</v>
      </c>
      <c r="Q216" s="94">
        <v>6040</v>
      </c>
      <c r="R216" s="35">
        <v>6236</v>
      </c>
      <c r="T216" s="94">
        <v>518</v>
      </c>
      <c r="U216" s="94">
        <v>1867</v>
      </c>
      <c r="V216" s="35">
        <v>2385</v>
      </c>
      <c r="X216" s="94">
        <v>51852</v>
      </c>
      <c r="Z216" s="94">
        <v>21758</v>
      </c>
      <c r="AA216" s="94">
        <v>196</v>
      </c>
      <c r="AB216" s="94">
        <v>518</v>
      </c>
      <c r="AC216" s="36">
        <v>22472</v>
      </c>
      <c r="AD216" s="36"/>
      <c r="AE216" s="36">
        <v>6633</v>
      </c>
      <c r="AF216" s="36">
        <v>70</v>
      </c>
      <c r="AG216" s="36">
        <v>6703</v>
      </c>
      <c r="AH216" s="36"/>
      <c r="AI216" s="94">
        <v>5917</v>
      </c>
      <c r="AJ216" s="94">
        <v>60</v>
      </c>
      <c r="AK216" s="36">
        <v>5977</v>
      </c>
      <c r="AL216" s="36"/>
      <c r="AM216" s="36">
        <v>716</v>
      </c>
      <c r="AN216" s="36">
        <v>10</v>
      </c>
      <c r="AO216" s="36">
        <v>726</v>
      </c>
      <c r="AP216" s="36"/>
      <c r="AQ216" s="39">
        <v>0</v>
      </c>
      <c r="AR216" s="36"/>
      <c r="AS216" s="35">
        <v>12409</v>
      </c>
      <c r="AT216" s="35">
        <v>6040</v>
      </c>
      <c r="AU216" s="35">
        <v>1867</v>
      </c>
      <c r="AV216" s="94">
        <v>20316</v>
      </c>
      <c r="AW216" s="36"/>
      <c r="AX216" s="94">
        <v>1512</v>
      </c>
      <c r="AY216" s="36"/>
      <c r="AZ216" s="94">
        <v>408</v>
      </c>
      <c r="BA216" s="94">
        <v>441</v>
      </c>
      <c r="BB216" s="35">
        <v>849</v>
      </c>
      <c r="BC216" s="36"/>
      <c r="BD216" s="36">
        <v>51852</v>
      </c>
    </row>
    <row r="217" spans="1:56">
      <c r="A217" s="13" t="s">
        <v>141</v>
      </c>
      <c r="B217" s="35">
        <v>12758</v>
      </c>
      <c r="C217" s="102">
        <v>1398</v>
      </c>
      <c r="D217" s="94">
        <v>71</v>
      </c>
      <c r="E217" s="94">
        <v>443</v>
      </c>
      <c r="F217" s="94">
        <v>14670</v>
      </c>
      <c r="H217" s="94">
        <v>22243</v>
      </c>
      <c r="I217" s="36">
        <v>7939</v>
      </c>
      <c r="J217" s="94">
        <v>7037</v>
      </c>
      <c r="K217" s="36">
        <v>902</v>
      </c>
      <c r="L217" s="39">
        <v>161</v>
      </c>
      <c r="M217" s="94">
        <v>708</v>
      </c>
      <c r="N217" s="94">
        <v>31051</v>
      </c>
      <c r="P217" s="94">
        <v>196</v>
      </c>
      <c r="Q217" s="94">
        <v>7050</v>
      </c>
      <c r="R217" s="35">
        <v>7246</v>
      </c>
      <c r="T217" s="94">
        <v>518</v>
      </c>
      <c r="U217" s="94">
        <v>1833</v>
      </c>
      <c r="V217" s="35">
        <v>2351</v>
      </c>
      <c r="X217" s="94">
        <v>55318</v>
      </c>
      <c r="Z217" s="94">
        <v>22243</v>
      </c>
      <c r="AA217" s="94">
        <v>196</v>
      </c>
      <c r="AB217" s="94">
        <v>518</v>
      </c>
      <c r="AC217" s="36">
        <v>22957</v>
      </c>
      <c r="AD217" s="36"/>
      <c r="AE217" s="36">
        <v>7939</v>
      </c>
      <c r="AF217" s="36">
        <v>71</v>
      </c>
      <c r="AG217" s="36">
        <v>8010</v>
      </c>
      <c r="AH217" s="36"/>
      <c r="AI217" s="94">
        <v>7037</v>
      </c>
      <c r="AJ217" s="94">
        <v>60</v>
      </c>
      <c r="AK217" s="36">
        <v>7097</v>
      </c>
      <c r="AL217" s="36"/>
      <c r="AM217" s="36">
        <v>902</v>
      </c>
      <c r="AN217" s="36">
        <v>11</v>
      </c>
      <c r="AO217" s="36">
        <v>913</v>
      </c>
      <c r="AP217" s="36"/>
      <c r="AQ217" s="39">
        <v>161</v>
      </c>
      <c r="AR217" s="36"/>
      <c r="AS217" s="35">
        <v>12758</v>
      </c>
      <c r="AT217" s="35">
        <v>7050</v>
      </c>
      <c r="AU217" s="35">
        <v>1833</v>
      </c>
      <c r="AV217" s="94">
        <v>21641</v>
      </c>
      <c r="AW217" s="36"/>
      <c r="AX217" s="94">
        <v>1398</v>
      </c>
      <c r="AY217" s="36"/>
      <c r="AZ217" s="94">
        <v>708</v>
      </c>
      <c r="BA217" s="94">
        <v>443</v>
      </c>
      <c r="BB217" s="35">
        <v>1151</v>
      </c>
      <c r="BC217" s="36"/>
      <c r="BD217" s="36">
        <v>55318</v>
      </c>
    </row>
    <row r="218" spans="1:56">
      <c r="A218" s="13" t="s">
        <v>142</v>
      </c>
      <c r="B218" s="35">
        <v>13112</v>
      </c>
      <c r="C218" s="102">
        <v>1433</v>
      </c>
      <c r="D218" s="94">
        <v>72</v>
      </c>
      <c r="E218" s="94">
        <v>448</v>
      </c>
      <c r="F218" s="94">
        <v>15065</v>
      </c>
      <c r="H218" s="94">
        <v>21521</v>
      </c>
      <c r="I218" s="36">
        <v>3231</v>
      </c>
      <c r="J218" s="94">
        <v>3114</v>
      </c>
      <c r="K218" s="36">
        <v>117</v>
      </c>
      <c r="L218" s="39">
        <v>0</v>
      </c>
      <c r="M218" s="94">
        <v>362</v>
      </c>
      <c r="N218" s="94">
        <v>25114</v>
      </c>
      <c r="P218" s="94">
        <v>2811</v>
      </c>
      <c r="Q218" s="94">
        <v>10767</v>
      </c>
      <c r="R218" s="35">
        <v>13578</v>
      </c>
      <c r="T218" s="94">
        <v>523</v>
      </c>
      <c r="U218" s="94">
        <v>1577</v>
      </c>
      <c r="V218" s="35">
        <v>2100</v>
      </c>
      <c r="X218" s="94">
        <v>55857</v>
      </c>
      <c r="Z218" s="94">
        <v>21521</v>
      </c>
      <c r="AA218" s="94">
        <v>2811</v>
      </c>
      <c r="AB218" s="94">
        <v>523</v>
      </c>
      <c r="AC218" s="36">
        <v>24855</v>
      </c>
      <c r="AD218" s="36"/>
      <c r="AE218" s="36">
        <v>3231</v>
      </c>
      <c r="AF218" s="36">
        <v>72</v>
      </c>
      <c r="AG218" s="36">
        <v>3303</v>
      </c>
      <c r="AH218" s="36"/>
      <c r="AI218" s="94">
        <v>3114</v>
      </c>
      <c r="AJ218" s="94">
        <v>60</v>
      </c>
      <c r="AK218" s="36">
        <v>3174</v>
      </c>
      <c r="AL218" s="36"/>
      <c r="AM218" s="36">
        <v>117</v>
      </c>
      <c r="AN218" s="36">
        <v>12</v>
      </c>
      <c r="AO218" s="36">
        <v>129</v>
      </c>
      <c r="AP218" s="36"/>
      <c r="AQ218" s="39">
        <v>0</v>
      </c>
      <c r="AR218" s="36"/>
      <c r="AS218" s="35">
        <v>13112</v>
      </c>
      <c r="AT218" s="35">
        <v>10767</v>
      </c>
      <c r="AU218" s="35">
        <v>1577</v>
      </c>
      <c r="AV218" s="94">
        <v>25456</v>
      </c>
      <c r="AW218" s="36"/>
      <c r="AX218" s="94">
        <v>1433</v>
      </c>
      <c r="AY218" s="36"/>
      <c r="AZ218" s="94">
        <v>362</v>
      </c>
      <c r="BA218" s="94">
        <v>448</v>
      </c>
      <c r="BB218" s="35">
        <v>810</v>
      </c>
      <c r="BC218" s="36"/>
      <c r="BD218" s="36">
        <v>55857</v>
      </c>
    </row>
    <row r="219" spans="1:56">
      <c r="A219" s="13" t="s">
        <v>143</v>
      </c>
      <c r="B219" s="35">
        <v>13258</v>
      </c>
      <c r="C219" s="102">
        <v>1443</v>
      </c>
      <c r="D219" s="94">
        <v>71</v>
      </c>
      <c r="E219" s="94">
        <v>452</v>
      </c>
      <c r="F219" s="94">
        <v>15224</v>
      </c>
      <c r="H219" s="94">
        <v>23342</v>
      </c>
      <c r="I219" s="36">
        <v>4345</v>
      </c>
      <c r="J219" s="94">
        <v>3726</v>
      </c>
      <c r="K219" s="36">
        <v>619</v>
      </c>
      <c r="L219" s="39">
        <v>0</v>
      </c>
      <c r="M219" s="94">
        <v>440</v>
      </c>
      <c r="N219" s="94">
        <v>28127</v>
      </c>
      <c r="P219" s="94">
        <v>2811</v>
      </c>
      <c r="Q219" s="94">
        <v>9986</v>
      </c>
      <c r="R219" s="35">
        <v>12797</v>
      </c>
      <c r="T219" s="94">
        <v>527</v>
      </c>
      <c r="U219" s="94">
        <v>1381</v>
      </c>
      <c r="V219" s="35">
        <v>1908</v>
      </c>
      <c r="X219" s="94">
        <v>58056</v>
      </c>
      <c r="Z219" s="94">
        <v>23342</v>
      </c>
      <c r="AA219" s="94">
        <v>2811</v>
      </c>
      <c r="AB219" s="94">
        <v>527</v>
      </c>
      <c r="AC219" s="36">
        <v>26680</v>
      </c>
      <c r="AD219" s="36"/>
      <c r="AE219" s="36">
        <v>4345</v>
      </c>
      <c r="AF219" s="36">
        <v>71</v>
      </c>
      <c r="AG219" s="36">
        <v>4416</v>
      </c>
      <c r="AH219" s="36"/>
      <c r="AI219" s="94">
        <v>3726</v>
      </c>
      <c r="AJ219" s="94">
        <v>60</v>
      </c>
      <c r="AK219" s="36">
        <v>3786</v>
      </c>
      <c r="AL219" s="36"/>
      <c r="AM219" s="36">
        <v>619</v>
      </c>
      <c r="AN219" s="36">
        <v>11</v>
      </c>
      <c r="AO219" s="36">
        <v>630</v>
      </c>
      <c r="AP219" s="36"/>
      <c r="AQ219" s="39">
        <v>0</v>
      </c>
      <c r="AR219" s="36"/>
      <c r="AS219" s="35">
        <v>13258</v>
      </c>
      <c r="AT219" s="35">
        <v>9986</v>
      </c>
      <c r="AU219" s="35">
        <v>1381</v>
      </c>
      <c r="AV219" s="94">
        <v>24625</v>
      </c>
      <c r="AW219" s="36"/>
      <c r="AX219" s="94">
        <v>1443</v>
      </c>
      <c r="AY219" s="36"/>
      <c r="AZ219" s="94">
        <v>440</v>
      </c>
      <c r="BA219" s="94">
        <v>452</v>
      </c>
      <c r="BB219" s="35">
        <v>892</v>
      </c>
      <c r="BC219" s="36"/>
      <c r="BD219" s="36">
        <v>58056</v>
      </c>
    </row>
    <row r="220" spans="1:56">
      <c r="A220" s="13" t="s">
        <v>144</v>
      </c>
      <c r="B220" s="35">
        <v>13877</v>
      </c>
      <c r="C220" s="102">
        <v>1660</v>
      </c>
      <c r="D220" s="94">
        <v>73</v>
      </c>
      <c r="E220" s="94">
        <v>457</v>
      </c>
      <c r="F220" s="94">
        <v>16067</v>
      </c>
      <c r="H220" s="94">
        <v>23475</v>
      </c>
      <c r="I220" s="36">
        <v>6233</v>
      </c>
      <c r="J220" s="94">
        <v>5608</v>
      </c>
      <c r="K220" s="36">
        <v>625</v>
      </c>
      <c r="L220" s="39">
        <v>0</v>
      </c>
      <c r="M220" s="94">
        <v>722</v>
      </c>
      <c r="N220" s="94">
        <v>30430</v>
      </c>
      <c r="P220" s="94">
        <v>2811</v>
      </c>
      <c r="Q220" s="94">
        <v>10470</v>
      </c>
      <c r="R220" s="35">
        <v>13281</v>
      </c>
      <c r="T220" s="94">
        <v>532</v>
      </c>
      <c r="U220" s="94">
        <v>2037</v>
      </c>
      <c r="V220" s="35">
        <v>2569</v>
      </c>
      <c r="X220" s="94">
        <v>62347</v>
      </c>
      <c r="Z220" s="94">
        <v>23475</v>
      </c>
      <c r="AA220" s="94">
        <v>2811</v>
      </c>
      <c r="AB220" s="94">
        <v>532</v>
      </c>
      <c r="AC220" s="36">
        <v>26818</v>
      </c>
      <c r="AD220" s="36"/>
      <c r="AE220" s="36">
        <v>6233</v>
      </c>
      <c r="AF220" s="36">
        <v>73</v>
      </c>
      <c r="AG220" s="36">
        <v>6306</v>
      </c>
      <c r="AH220" s="36"/>
      <c r="AI220" s="94">
        <v>5608</v>
      </c>
      <c r="AJ220" s="94">
        <v>61</v>
      </c>
      <c r="AK220" s="36">
        <v>5669</v>
      </c>
      <c r="AL220" s="36"/>
      <c r="AM220" s="36">
        <v>625</v>
      </c>
      <c r="AN220" s="36">
        <v>12</v>
      </c>
      <c r="AO220" s="36">
        <v>637</v>
      </c>
      <c r="AP220" s="36"/>
      <c r="AQ220" s="39">
        <v>0</v>
      </c>
      <c r="AR220" s="36"/>
      <c r="AS220" s="35">
        <v>13877</v>
      </c>
      <c r="AT220" s="35">
        <v>10470</v>
      </c>
      <c r="AU220" s="35">
        <v>2037</v>
      </c>
      <c r="AV220" s="94">
        <v>26384</v>
      </c>
      <c r="AW220" s="36"/>
      <c r="AX220" s="94">
        <v>1660</v>
      </c>
      <c r="AY220" s="36"/>
      <c r="AZ220" s="94">
        <v>722</v>
      </c>
      <c r="BA220" s="94">
        <v>457</v>
      </c>
      <c r="BB220" s="35">
        <v>1179</v>
      </c>
      <c r="BC220" s="36"/>
      <c r="BD220" s="36">
        <v>62347</v>
      </c>
    </row>
    <row r="221" spans="1:56">
      <c r="A221" s="13" t="s">
        <v>145</v>
      </c>
      <c r="B221" s="35">
        <v>14076</v>
      </c>
      <c r="C221" s="102">
        <v>1870</v>
      </c>
      <c r="D221" s="94">
        <v>64</v>
      </c>
      <c r="E221" s="94">
        <v>465</v>
      </c>
      <c r="F221" s="94">
        <v>16475</v>
      </c>
      <c r="H221" s="94">
        <v>23824</v>
      </c>
      <c r="I221" s="36">
        <v>6999</v>
      </c>
      <c r="J221" s="94">
        <v>6226</v>
      </c>
      <c r="K221" s="36">
        <v>773</v>
      </c>
      <c r="L221" s="39">
        <v>451</v>
      </c>
      <c r="M221" s="94">
        <v>1496</v>
      </c>
      <c r="N221" s="94">
        <v>32770</v>
      </c>
      <c r="P221" s="94">
        <v>2812</v>
      </c>
      <c r="Q221" s="94">
        <v>8881</v>
      </c>
      <c r="R221" s="35">
        <v>11693</v>
      </c>
      <c r="T221" s="94">
        <v>543</v>
      </c>
      <c r="U221" s="94">
        <v>1920</v>
      </c>
      <c r="V221" s="35">
        <v>2463</v>
      </c>
      <c r="X221" s="94">
        <v>63401</v>
      </c>
      <c r="Z221" s="94">
        <v>23824</v>
      </c>
      <c r="AA221" s="94">
        <v>2812</v>
      </c>
      <c r="AB221" s="94">
        <v>543</v>
      </c>
      <c r="AC221" s="36">
        <v>27179</v>
      </c>
      <c r="AD221" s="36"/>
      <c r="AE221" s="36">
        <v>6999</v>
      </c>
      <c r="AF221" s="36">
        <v>64</v>
      </c>
      <c r="AG221" s="36">
        <v>7063</v>
      </c>
      <c r="AH221" s="36"/>
      <c r="AI221" s="94">
        <v>6226</v>
      </c>
      <c r="AJ221" s="94">
        <v>59</v>
      </c>
      <c r="AK221" s="36">
        <v>6285</v>
      </c>
      <c r="AL221" s="36"/>
      <c r="AM221" s="36">
        <v>773</v>
      </c>
      <c r="AN221" s="36">
        <v>5</v>
      </c>
      <c r="AO221" s="36">
        <v>778</v>
      </c>
      <c r="AP221" s="36"/>
      <c r="AQ221" s="39">
        <v>451</v>
      </c>
      <c r="AR221" s="36"/>
      <c r="AS221" s="35">
        <v>14076</v>
      </c>
      <c r="AT221" s="35">
        <v>8881</v>
      </c>
      <c r="AU221" s="35">
        <v>1920</v>
      </c>
      <c r="AV221" s="94">
        <v>24877</v>
      </c>
      <c r="AW221" s="36"/>
      <c r="AX221" s="94">
        <v>1870</v>
      </c>
      <c r="AY221" s="36"/>
      <c r="AZ221" s="94">
        <v>1496</v>
      </c>
      <c r="BA221" s="94">
        <v>465</v>
      </c>
      <c r="BB221" s="35">
        <v>1961</v>
      </c>
      <c r="BC221" s="36"/>
      <c r="BD221" s="36">
        <v>63401</v>
      </c>
    </row>
    <row r="222" spans="1:56">
      <c r="A222" s="13" t="s">
        <v>146</v>
      </c>
      <c r="B222" s="35">
        <v>15183</v>
      </c>
      <c r="C222" s="102">
        <v>2068</v>
      </c>
      <c r="D222" s="94">
        <v>65</v>
      </c>
      <c r="E222" s="94">
        <v>471</v>
      </c>
      <c r="F222" s="94">
        <v>17787</v>
      </c>
      <c r="H222" s="94">
        <v>22582</v>
      </c>
      <c r="I222" s="36">
        <v>2352</v>
      </c>
      <c r="J222" s="94">
        <v>2320</v>
      </c>
      <c r="K222" s="36">
        <v>32</v>
      </c>
      <c r="L222" s="39">
        <v>0</v>
      </c>
      <c r="M222" s="94">
        <v>1876</v>
      </c>
      <c r="N222" s="94">
        <v>26810</v>
      </c>
      <c r="P222" s="94">
        <v>1772</v>
      </c>
      <c r="Q222" s="94">
        <v>14220</v>
      </c>
      <c r="R222" s="35">
        <v>15992</v>
      </c>
      <c r="T222" s="94">
        <v>548</v>
      </c>
      <c r="U222" s="94">
        <v>1496</v>
      </c>
      <c r="V222" s="35">
        <v>2044</v>
      </c>
      <c r="X222" s="94">
        <v>62633</v>
      </c>
      <c r="Z222" s="94">
        <v>22582</v>
      </c>
      <c r="AA222" s="94">
        <v>1772</v>
      </c>
      <c r="AB222" s="94">
        <v>548</v>
      </c>
      <c r="AC222" s="36">
        <v>24902</v>
      </c>
      <c r="AD222" s="36"/>
      <c r="AE222" s="36">
        <v>2352</v>
      </c>
      <c r="AF222" s="36">
        <v>65</v>
      </c>
      <c r="AG222" s="36">
        <v>2417</v>
      </c>
      <c r="AH222" s="36"/>
      <c r="AI222" s="94">
        <v>2320</v>
      </c>
      <c r="AJ222" s="94">
        <v>60</v>
      </c>
      <c r="AK222" s="36">
        <v>2380</v>
      </c>
      <c r="AL222" s="36"/>
      <c r="AM222" s="36">
        <v>32</v>
      </c>
      <c r="AN222" s="36">
        <v>5</v>
      </c>
      <c r="AO222" s="36">
        <v>37</v>
      </c>
      <c r="AP222" s="36"/>
      <c r="AQ222" s="39">
        <v>0</v>
      </c>
      <c r="AR222" s="36"/>
      <c r="AS222" s="35">
        <v>15183</v>
      </c>
      <c r="AT222" s="35">
        <v>14220</v>
      </c>
      <c r="AU222" s="35">
        <v>1496</v>
      </c>
      <c r="AV222" s="94">
        <v>30899</v>
      </c>
      <c r="AW222" s="36"/>
      <c r="AX222" s="94">
        <v>2068</v>
      </c>
      <c r="AY222" s="36"/>
      <c r="AZ222" s="94">
        <v>1876</v>
      </c>
      <c r="BA222" s="94">
        <v>471</v>
      </c>
      <c r="BB222" s="35">
        <v>2347</v>
      </c>
      <c r="BC222" s="36"/>
      <c r="BD222" s="36">
        <v>62633</v>
      </c>
    </row>
    <row r="223" spans="1:56">
      <c r="A223" s="13" t="s">
        <v>147</v>
      </c>
      <c r="B223" s="35">
        <v>15745</v>
      </c>
      <c r="C223" s="102">
        <v>1821</v>
      </c>
      <c r="D223" s="94">
        <v>64</v>
      </c>
      <c r="E223" s="94">
        <v>483</v>
      </c>
      <c r="F223" s="94">
        <v>18113</v>
      </c>
      <c r="H223" s="94">
        <v>23888</v>
      </c>
      <c r="I223" s="36">
        <v>3309</v>
      </c>
      <c r="J223" s="94">
        <v>2825</v>
      </c>
      <c r="K223" s="36">
        <v>484</v>
      </c>
      <c r="L223" s="39">
        <v>0</v>
      </c>
      <c r="M223" s="94">
        <v>710</v>
      </c>
      <c r="N223" s="94">
        <v>27907</v>
      </c>
      <c r="P223" s="94">
        <v>1772</v>
      </c>
      <c r="Q223" s="94">
        <v>11989</v>
      </c>
      <c r="R223" s="35">
        <v>13761</v>
      </c>
      <c r="T223" s="94">
        <v>552</v>
      </c>
      <c r="U223" s="94">
        <v>1520</v>
      </c>
      <c r="V223" s="35">
        <v>2072</v>
      </c>
      <c r="X223" s="94">
        <v>61853</v>
      </c>
      <c r="Z223" s="94">
        <v>23888</v>
      </c>
      <c r="AA223" s="94">
        <v>1772</v>
      </c>
      <c r="AB223" s="94">
        <v>552</v>
      </c>
      <c r="AC223" s="36">
        <v>26212</v>
      </c>
      <c r="AD223" s="36"/>
      <c r="AE223" s="36">
        <v>3309</v>
      </c>
      <c r="AF223" s="36">
        <v>64</v>
      </c>
      <c r="AG223" s="36">
        <v>3373</v>
      </c>
      <c r="AH223" s="36"/>
      <c r="AI223" s="94">
        <v>2825</v>
      </c>
      <c r="AJ223" s="94">
        <v>59</v>
      </c>
      <c r="AK223" s="36">
        <v>2884</v>
      </c>
      <c r="AL223" s="36"/>
      <c r="AM223" s="36">
        <v>484</v>
      </c>
      <c r="AN223" s="36">
        <v>5</v>
      </c>
      <c r="AO223" s="36">
        <v>489</v>
      </c>
      <c r="AP223" s="36"/>
      <c r="AQ223" s="39">
        <v>0</v>
      </c>
      <c r="AR223" s="36"/>
      <c r="AS223" s="35">
        <v>15745</v>
      </c>
      <c r="AT223" s="35">
        <v>11989</v>
      </c>
      <c r="AU223" s="35">
        <v>1520</v>
      </c>
      <c r="AV223" s="94">
        <v>29254</v>
      </c>
      <c r="AW223" s="36"/>
      <c r="AX223" s="94">
        <v>1821</v>
      </c>
      <c r="AY223" s="36"/>
      <c r="AZ223" s="94">
        <v>710</v>
      </c>
      <c r="BA223" s="94">
        <v>483</v>
      </c>
      <c r="BB223" s="35">
        <v>1193</v>
      </c>
      <c r="BC223" s="36"/>
      <c r="BD223" s="36">
        <v>61853</v>
      </c>
    </row>
    <row r="224" spans="1:56">
      <c r="A224" s="13" t="s">
        <v>148</v>
      </c>
      <c r="B224" s="35">
        <v>16406</v>
      </c>
      <c r="C224" s="102">
        <v>2118</v>
      </c>
      <c r="D224" s="94">
        <v>65</v>
      </c>
      <c r="E224" s="94">
        <v>481</v>
      </c>
      <c r="F224" s="94">
        <v>19070</v>
      </c>
      <c r="H224" s="94">
        <v>23847</v>
      </c>
      <c r="I224" s="36">
        <v>5266</v>
      </c>
      <c r="J224" s="94">
        <v>4813</v>
      </c>
      <c r="K224" s="36">
        <v>453</v>
      </c>
      <c r="L224" s="39">
        <v>0</v>
      </c>
      <c r="M224" s="94">
        <v>817</v>
      </c>
      <c r="N224" s="94">
        <v>29930</v>
      </c>
      <c r="P224" s="94">
        <v>1772</v>
      </c>
      <c r="Q224" s="94">
        <v>12488</v>
      </c>
      <c r="R224" s="35">
        <v>14260</v>
      </c>
      <c r="T224" s="94">
        <v>557</v>
      </c>
      <c r="U224" s="94">
        <v>1046</v>
      </c>
      <c r="V224" s="35">
        <v>1603</v>
      </c>
      <c r="X224" s="94">
        <v>64863</v>
      </c>
      <c r="Z224" s="94">
        <v>23847</v>
      </c>
      <c r="AA224" s="94">
        <v>1772</v>
      </c>
      <c r="AB224" s="94">
        <v>557</v>
      </c>
      <c r="AC224" s="36">
        <v>26176</v>
      </c>
      <c r="AD224" s="36"/>
      <c r="AE224" s="36">
        <v>5266</v>
      </c>
      <c r="AF224" s="36">
        <v>65</v>
      </c>
      <c r="AG224" s="36">
        <v>5331</v>
      </c>
      <c r="AH224" s="36"/>
      <c r="AI224" s="94">
        <v>4813</v>
      </c>
      <c r="AJ224" s="94">
        <v>60</v>
      </c>
      <c r="AK224" s="36">
        <v>4873</v>
      </c>
      <c r="AL224" s="36"/>
      <c r="AM224" s="36">
        <v>453</v>
      </c>
      <c r="AN224" s="36">
        <v>5</v>
      </c>
      <c r="AO224" s="36">
        <v>458</v>
      </c>
      <c r="AP224" s="36"/>
      <c r="AQ224" s="39">
        <v>0</v>
      </c>
      <c r="AR224" s="36"/>
      <c r="AS224" s="35">
        <v>16406</v>
      </c>
      <c r="AT224" s="35">
        <v>12488</v>
      </c>
      <c r="AU224" s="35">
        <v>1046</v>
      </c>
      <c r="AV224" s="94">
        <v>29940</v>
      </c>
      <c r="AW224" s="36"/>
      <c r="AX224" s="94">
        <v>2118</v>
      </c>
      <c r="AY224" s="36"/>
      <c r="AZ224" s="94">
        <v>817</v>
      </c>
      <c r="BA224" s="94">
        <v>481</v>
      </c>
      <c r="BB224" s="35">
        <v>1298</v>
      </c>
      <c r="BC224" s="36"/>
      <c r="BD224" s="36">
        <v>64863</v>
      </c>
    </row>
    <row r="225" spans="1:56">
      <c r="A225" s="13" t="s">
        <v>149</v>
      </c>
      <c r="B225" s="35">
        <v>16322</v>
      </c>
      <c r="C225" s="102">
        <v>2469</v>
      </c>
      <c r="D225" s="94">
        <v>72</v>
      </c>
      <c r="E225" s="94">
        <v>475</v>
      </c>
      <c r="F225" s="94">
        <v>19338</v>
      </c>
      <c r="H225" s="94">
        <v>26282</v>
      </c>
      <c r="I225" s="36">
        <v>6175</v>
      </c>
      <c r="J225" s="94">
        <v>5538</v>
      </c>
      <c r="K225" s="36">
        <v>637</v>
      </c>
      <c r="L225" s="39">
        <v>199</v>
      </c>
      <c r="M225" s="94">
        <v>931</v>
      </c>
      <c r="N225" s="94">
        <v>33587</v>
      </c>
      <c r="P225" s="94">
        <v>1772</v>
      </c>
      <c r="Q225" s="94">
        <v>11668</v>
      </c>
      <c r="R225" s="35">
        <v>13440</v>
      </c>
      <c r="T225" s="94">
        <v>549</v>
      </c>
      <c r="U225" s="94">
        <v>2386</v>
      </c>
      <c r="V225" s="35">
        <v>2935</v>
      </c>
      <c r="X225" s="94">
        <v>69300</v>
      </c>
      <c r="Z225" s="94">
        <v>26282</v>
      </c>
      <c r="AA225" s="94">
        <v>1772</v>
      </c>
      <c r="AB225" s="94">
        <v>549</v>
      </c>
      <c r="AC225" s="36">
        <v>28603</v>
      </c>
      <c r="AD225" s="36"/>
      <c r="AE225" s="36">
        <v>6175</v>
      </c>
      <c r="AF225" s="36">
        <v>72</v>
      </c>
      <c r="AG225" s="36">
        <v>6247</v>
      </c>
      <c r="AH225" s="36"/>
      <c r="AI225" s="94">
        <v>5538</v>
      </c>
      <c r="AJ225" s="94">
        <v>60</v>
      </c>
      <c r="AK225" s="36">
        <v>5598</v>
      </c>
      <c r="AL225" s="36"/>
      <c r="AM225" s="36">
        <v>637</v>
      </c>
      <c r="AN225" s="36">
        <v>12</v>
      </c>
      <c r="AO225" s="36">
        <v>649</v>
      </c>
      <c r="AP225" s="36"/>
      <c r="AQ225" s="39">
        <v>199</v>
      </c>
      <c r="AR225" s="36"/>
      <c r="AS225" s="35">
        <v>16322</v>
      </c>
      <c r="AT225" s="35">
        <v>11668</v>
      </c>
      <c r="AU225" s="35">
        <v>2386</v>
      </c>
      <c r="AV225" s="94">
        <v>30376</v>
      </c>
      <c r="AW225" s="36"/>
      <c r="AX225" s="94">
        <v>2469</v>
      </c>
      <c r="AY225" s="36"/>
      <c r="AZ225" s="94">
        <v>931</v>
      </c>
      <c r="BA225" s="94">
        <v>475</v>
      </c>
      <c r="BB225" s="35">
        <v>1406</v>
      </c>
      <c r="BC225" s="36"/>
      <c r="BD225" s="36">
        <v>69300</v>
      </c>
    </row>
    <row r="226" spans="1:56">
      <c r="A226" s="13" t="s">
        <v>150</v>
      </c>
      <c r="B226" s="35">
        <v>17569</v>
      </c>
      <c r="C226" s="102">
        <v>2665</v>
      </c>
      <c r="D226" s="94">
        <v>72</v>
      </c>
      <c r="E226" s="94">
        <v>485</v>
      </c>
      <c r="F226" s="94">
        <v>20791</v>
      </c>
      <c r="H226" s="94">
        <v>22452</v>
      </c>
      <c r="I226" s="36">
        <v>1917</v>
      </c>
      <c r="J226" s="94">
        <v>1876</v>
      </c>
      <c r="K226" s="36">
        <v>41</v>
      </c>
      <c r="L226" s="39">
        <v>0</v>
      </c>
      <c r="M226" s="94">
        <v>672</v>
      </c>
      <c r="N226" s="94">
        <v>25041</v>
      </c>
      <c r="P226" s="94">
        <v>2045</v>
      </c>
      <c r="Q226" s="94">
        <v>13627</v>
      </c>
      <c r="R226" s="35">
        <v>15672</v>
      </c>
      <c r="T226" s="94">
        <v>554</v>
      </c>
      <c r="U226" s="94">
        <v>1979</v>
      </c>
      <c r="V226" s="35">
        <v>2533</v>
      </c>
      <c r="X226" s="94">
        <v>64037</v>
      </c>
      <c r="Z226" s="94">
        <v>22452</v>
      </c>
      <c r="AA226" s="94">
        <v>2045</v>
      </c>
      <c r="AB226" s="94">
        <v>554</v>
      </c>
      <c r="AC226" s="36">
        <v>25051</v>
      </c>
      <c r="AD226" s="36"/>
      <c r="AE226" s="36">
        <v>1917</v>
      </c>
      <c r="AF226" s="36">
        <v>72</v>
      </c>
      <c r="AG226" s="36">
        <v>1989</v>
      </c>
      <c r="AH226" s="36"/>
      <c r="AI226" s="94">
        <v>1876</v>
      </c>
      <c r="AJ226" s="94">
        <v>60</v>
      </c>
      <c r="AK226" s="36">
        <v>1936</v>
      </c>
      <c r="AL226" s="36"/>
      <c r="AM226" s="36">
        <v>41</v>
      </c>
      <c r="AN226" s="36">
        <v>12</v>
      </c>
      <c r="AO226" s="36">
        <v>53</v>
      </c>
      <c r="AP226" s="36"/>
      <c r="AQ226" s="39">
        <v>0</v>
      </c>
      <c r="AR226" s="36"/>
      <c r="AS226" s="35">
        <v>17569</v>
      </c>
      <c r="AT226" s="35">
        <v>13627</v>
      </c>
      <c r="AU226" s="35">
        <v>1979</v>
      </c>
      <c r="AV226" s="94">
        <v>33175</v>
      </c>
      <c r="AW226" s="36"/>
      <c r="AX226" s="94">
        <v>2665</v>
      </c>
      <c r="AY226" s="36"/>
      <c r="AZ226" s="94">
        <v>672</v>
      </c>
      <c r="BA226" s="94">
        <v>485</v>
      </c>
      <c r="BB226" s="35">
        <v>1157</v>
      </c>
      <c r="BC226" s="36"/>
      <c r="BD226" s="36">
        <v>64037</v>
      </c>
    </row>
    <row r="227" spans="1:56">
      <c r="A227" s="13" t="s">
        <v>151</v>
      </c>
      <c r="B227" s="35">
        <v>18102</v>
      </c>
      <c r="C227" s="102">
        <v>2310</v>
      </c>
      <c r="D227" s="94">
        <v>72</v>
      </c>
      <c r="E227" s="94">
        <v>494</v>
      </c>
      <c r="F227" s="94">
        <v>20978</v>
      </c>
      <c r="H227" s="94">
        <v>23633</v>
      </c>
      <c r="I227" s="36">
        <v>2929</v>
      </c>
      <c r="J227" s="94">
        <v>2423</v>
      </c>
      <c r="K227" s="36">
        <v>506</v>
      </c>
      <c r="L227" s="39">
        <v>0</v>
      </c>
      <c r="M227" s="94">
        <v>579</v>
      </c>
      <c r="N227" s="94">
        <v>27141</v>
      </c>
      <c r="P227" s="94">
        <v>2045</v>
      </c>
      <c r="Q227" s="94">
        <v>13869</v>
      </c>
      <c r="R227" s="35">
        <v>15914</v>
      </c>
      <c r="T227" s="94">
        <v>559</v>
      </c>
      <c r="U227" s="94">
        <v>1870</v>
      </c>
      <c r="V227" s="35">
        <v>2429</v>
      </c>
      <c r="X227" s="94">
        <v>66462</v>
      </c>
      <c r="Z227" s="94">
        <v>23633</v>
      </c>
      <c r="AA227" s="94">
        <v>2045</v>
      </c>
      <c r="AB227" s="94">
        <v>559</v>
      </c>
      <c r="AC227" s="36">
        <v>26237</v>
      </c>
      <c r="AD227" s="36"/>
      <c r="AE227" s="36">
        <v>2929</v>
      </c>
      <c r="AF227" s="36">
        <v>72</v>
      </c>
      <c r="AG227" s="36">
        <v>3001</v>
      </c>
      <c r="AH227" s="36"/>
      <c r="AI227" s="94">
        <v>2423</v>
      </c>
      <c r="AJ227" s="94">
        <v>60</v>
      </c>
      <c r="AK227" s="36">
        <v>2483</v>
      </c>
      <c r="AL227" s="36"/>
      <c r="AM227" s="36">
        <v>506</v>
      </c>
      <c r="AN227" s="36">
        <v>12</v>
      </c>
      <c r="AO227" s="36">
        <v>518</v>
      </c>
      <c r="AP227" s="36"/>
      <c r="AQ227" s="39">
        <v>0</v>
      </c>
      <c r="AR227" s="36"/>
      <c r="AS227" s="35">
        <v>18102</v>
      </c>
      <c r="AT227" s="35">
        <v>13869</v>
      </c>
      <c r="AU227" s="35">
        <v>1870</v>
      </c>
      <c r="AV227" s="94">
        <v>33841</v>
      </c>
      <c r="AW227" s="36"/>
      <c r="AX227" s="94">
        <v>2310</v>
      </c>
      <c r="AY227" s="36"/>
      <c r="AZ227" s="94">
        <v>579</v>
      </c>
      <c r="BA227" s="94">
        <v>494</v>
      </c>
      <c r="BB227" s="35">
        <v>1073</v>
      </c>
      <c r="BC227" s="36"/>
      <c r="BD227" s="36">
        <v>66462</v>
      </c>
    </row>
    <row r="228" spans="1:56">
      <c r="A228" s="13" t="s">
        <v>152</v>
      </c>
      <c r="B228" s="35">
        <v>18133</v>
      </c>
      <c r="C228" s="102">
        <v>2482</v>
      </c>
      <c r="D228" s="94">
        <v>72</v>
      </c>
      <c r="E228" s="94">
        <v>503</v>
      </c>
      <c r="F228" s="94">
        <v>21190</v>
      </c>
      <c r="H228" s="94">
        <v>23317</v>
      </c>
      <c r="I228" s="36">
        <v>4807</v>
      </c>
      <c r="J228" s="94">
        <v>3398</v>
      </c>
      <c r="K228" s="36">
        <v>1409</v>
      </c>
      <c r="L228" s="39">
        <v>0</v>
      </c>
      <c r="M228" s="94">
        <v>706</v>
      </c>
      <c r="N228" s="94">
        <v>28830</v>
      </c>
      <c r="P228" s="94">
        <v>2045</v>
      </c>
      <c r="Q228" s="94">
        <v>13927</v>
      </c>
      <c r="R228" s="35">
        <v>15972</v>
      </c>
      <c r="T228" s="94">
        <v>563</v>
      </c>
      <c r="U228" s="94">
        <v>1487</v>
      </c>
      <c r="V228" s="35">
        <v>2050</v>
      </c>
      <c r="X228" s="94">
        <v>68042</v>
      </c>
      <c r="Z228" s="94">
        <v>23317</v>
      </c>
      <c r="AA228" s="94">
        <v>2045</v>
      </c>
      <c r="AB228" s="94">
        <v>563</v>
      </c>
      <c r="AC228" s="36">
        <v>25925</v>
      </c>
      <c r="AD228" s="36"/>
      <c r="AE228" s="36">
        <v>4807</v>
      </c>
      <c r="AF228" s="36">
        <v>72</v>
      </c>
      <c r="AG228" s="36">
        <v>4879</v>
      </c>
      <c r="AH228" s="36"/>
      <c r="AI228" s="94">
        <v>3398</v>
      </c>
      <c r="AJ228" s="94">
        <v>60</v>
      </c>
      <c r="AK228" s="36">
        <v>3458</v>
      </c>
      <c r="AL228" s="36"/>
      <c r="AM228" s="36">
        <v>1409</v>
      </c>
      <c r="AN228" s="36">
        <v>12</v>
      </c>
      <c r="AO228" s="36">
        <v>1421</v>
      </c>
      <c r="AP228" s="36"/>
      <c r="AQ228" s="39">
        <v>0</v>
      </c>
      <c r="AR228" s="36"/>
      <c r="AS228" s="35">
        <v>18133</v>
      </c>
      <c r="AT228" s="35">
        <v>13927</v>
      </c>
      <c r="AU228" s="35">
        <v>1487</v>
      </c>
      <c r="AV228" s="94">
        <v>33547</v>
      </c>
      <c r="AW228" s="36"/>
      <c r="AX228" s="94">
        <v>2482</v>
      </c>
      <c r="AY228" s="36"/>
      <c r="AZ228" s="94">
        <v>706</v>
      </c>
      <c r="BA228" s="94">
        <v>503</v>
      </c>
      <c r="BB228" s="35">
        <v>1209</v>
      </c>
      <c r="BC228" s="36"/>
      <c r="BD228" s="36">
        <v>68042</v>
      </c>
    </row>
    <row r="229" spans="1:56">
      <c r="A229" s="13" t="s">
        <v>153</v>
      </c>
      <c r="B229" s="35">
        <v>18389</v>
      </c>
      <c r="C229" s="102">
        <v>3203</v>
      </c>
      <c r="D229" s="94">
        <v>82</v>
      </c>
      <c r="E229" s="94">
        <v>541</v>
      </c>
      <c r="F229" s="94">
        <v>22215</v>
      </c>
      <c r="H229" s="94">
        <v>25046</v>
      </c>
      <c r="I229" s="36">
        <v>6136</v>
      </c>
      <c r="J229" s="94">
        <v>5352</v>
      </c>
      <c r="K229" s="36">
        <v>784</v>
      </c>
      <c r="L229" s="39">
        <v>167</v>
      </c>
      <c r="M229" s="94">
        <v>898</v>
      </c>
      <c r="N229" s="94">
        <v>32247</v>
      </c>
      <c r="P229" s="94">
        <v>2047</v>
      </c>
      <c r="Q229" s="94">
        <v>13654</v>
      </c>
      <c r="R229" s="35">
        <v>15701</v>
      </c>
      <c r="T229" s="94">
        <v>561</v>
      </c>
      <c r="U229" s="94">
        <v>2456</v>
      </c>
      <c r="V229" s="35">
        <v>3017</v>
      </c>
      <c r="X229" s="94">
        <v>73180</v>
      </c>
      <c r="Z229" s="94">
        <v>25046</v>
      </c>
      <c r="AA229" s="94">
        <v>2047</v>
      </c>
      <c r="AB229" s="94">
        <v>561</v>
      </c>
      <c r="AC229" s="36">
        <v>27654</v>
      </c>
      <c r="AD229" s="36"/>
      <c r="AE229" s="36">
        <v>6136</v>
      </c>
      <c r="AF229" s="36">
        <v>82</v>
      </c>
      <c r="AG229" s="36">
        <v>6218</v>
      </c>
      <c r="AH229" s="36"/>
      <c r="AI229" s="94">
        <v>5352</v>
      </c>
      <c r="AJ229" s="94">
        <v>68</v>
      </c>
      <c r="AK229" s="36">
        <v>5420</v>
      </c>
      <c r="AL229" s="36"/>
      <c r="AM229" s="36">
        <v>784</v>
      </c>
      <c r="AN229" s="36">
        <v>14</v>
      </c>
      <c r="AO229" s="36">
        <v>798</v>
      </c>
      <c r="AP229" s="36"/>
      <c r="AQ229" s="39">
        <v>167</v>
      </c>
      <c r="AR229" s="36"/>
      <c r="AS229" s="35">
        <v>18389</v>
      </c>
      <c r="AT229" s="35">
        <v>13654</v>
      </c>
      <c r="AU229" s="35">
        <v>2456</v>
      </c>
      <c r="AV229" s="94">
        <v>34499</v>
      </c>
      <c r="AW229" s="36"/>
      <c r="AX229" s="94">
        <v>3203</v>
      </c>
      <c r="AY229" s="36"/>
      <c r="AZ229" s="94">
        <v>898</v>
      </c>
      <c r="BA229" s="94">
        <v>541</v>
      </c>
      <c r="BB229" s="35">
        <v>1439</v>
      </c>
      <c r="BC229" s="36"/>
      <c r="BD229" s="36">
        <v>73180</v>
      </c>
    </row>
    <row r="230" spans="1:56">
      <c r="A230" s="13" t="s">
        <v>154</v>
      </c>
      <c r="B230" s="35">
        <v>18947</v>
      </c>
      <c r="C230" s="102">
        <v>3105</v>
      </c>
      <c r="D230" s="94">
        <v>82</v>
      </c>
      <c r="E230" s="94">
        <v>549</v>
      </c>
      <c r="F230" s="94">
        <v>22683</v>
      </c>
      <c r="H230" s="94">
        <v>23319</v>
      </c>
      <c r="I230" s="36">
        <v>1973</v>
      </c>
      <c r="J230" s="94">
        <v>1834</v>
      </c>
      <c r="K230" s="36">
        <v>139</v>
      </c>
      <c r="L230" s="39">
        <v>0</v>
      </c>
      <c r="M230" s="94">
        <v>1004</v>
      </c>
      <c r="N230" s="94">
        <v>26296</v>
      </c>
      <c r="P230" s="94">
        <v>1997</v>
      </c>
      <c r="Q230" s="94">
        <v>14482</v>
      </c>
      <c r="R230" s="35">
        <v>16479</v>
      </c>
      <c r="T230" s="94">
        <v>562</v>
      </c>
      <c r="U230" s="94">
        <v>2095</v>
      </c>
      <c r="V230" s="35">
        <v>2657</v>
      </c>
      <c r="X230" s="94">
        <v>68115</v>
      </c>
      <c r="Z230" s="94">
        <v>23319</v>
      </c>
      <c r="AA230" s="94">
        <v>1997</v>
      </c>
      <c r="AB230" s="94">
        <v>562</v>
      </c>
      <c r="AC230" s="36">
        <v>25878</v>
      </c>
      <c r="AD230" s="36"/>
      <c r="AE230" s="36">
        <v>1973</v>
      </c>
      <c r="AF230" s="36">
        <v>82</v>
      </c>
      <c r="AG230" s="36">
        <v>2055</v>
      </c>
      <c r="AH230" s="36"/>
      <c r="AI230" s="94">
        <v>1834</v>
      </c>
      <c r="AJ230" s="94">
        <v>68</v>
      </c>
      <c r="AK230" s="36">
        <v>1902</v>
      </c>
      <c r="AL230" s="36"/>
      <c r="AM230" s="36">
        <v>139</v>
      </c>
      <c r="AN230" s="36">
        <v>14</v>
      </c>
      <c r="AO230" s="36">
        <v>153</v>
      </c>
      <c r="AP230" s="36"/>
      <c r="AQ230" s="39">
        <v>0</v>
      </c>
      <c r="AR230" s="36"/>
      <c r="AS230" s="35">
        <v>18947</v>
      </c>
      <c r="AT230" s="35">
        <v>14482</v>
      </c>
      <c r="AU230" s="35">
        <v>2095</v>
      </c>
      <c r="AV230" s="94">
        <v>35524</v>
      </c>
      <c r="AW230" s="36"/>
      <c r="AX230" s="94">
        <v>3105</v>
      </c>
      <c r="AY230" s="36"/>
      <c r="AZ230" s="94">
        <v>1004</v>
      </c>
      <c r="BA230" s="94">
        <v>549</v>
      </c>
      <c r="BB230" s="35">
        <v>1553</v>
      </c>
      <c r="BC230" s="36"/>
      <c r="BD230" s="36">
        <v>68115</v>
      </c>
    </row>
    <row r="231" spans="1:56">
      <c r="A231" s="13" t="s">
        <v>155</v>
      </c>
      <c r="B231" s="35">
        <v>19411</v>
      </c>
      <c r="C231" s="102">
        <v>2526</v>
      </c>
      <c r="D231" s="94">
        <v>82</v>
      </c>
      <c r="E231" s="94">
        <v>557</v>
      </c>
      <c r="F231" s="94">
        <v>22576</v>
      </c>
      <c r="H231" s="94">
        <v>24626</v>
      </c>
      <c r="I231" s="36">
        <v>3272</v>
      </c>
      <c r="J231" s="94">
        <v>2720</v>
      </c>
      <c r="K231" s="36">
        <v>552</v>
      </c>
      <c r="L231" s="39">
        <v>0</v>
      </c>
      <c r="M231" s="94">
        <v>658</v>
      </c>
      <c r="N231" s="94">
        <v>28556</v>
      </c>
      <c r="P231" s="94">
        <v>1997</v>
      </c>
      <c r="Q231" s="94">
        <v>13017</v>
      </c>
      <c r="R231" s="35">
        <v>15014</v>
      </c>
      <c r="T231" s="94">
        <v>563</v>
      </c>
      <c r="U231" s="94">
        <v>2072</v>
      </c>
      <c r="V231" s="35">
        <v>2635</v>
      </c>
      <c r="X231" s="94">
        <v>68781</v>
      </c>
      <c r="Z231" s="94">
        <v>24626</v>
      </c>
      <c r="AA231" s="94">
        <v>1997</v>
      </c>
      <c r="AB231" s="94">
        <v>563</v>
      </c>
      <c r="AC231" s="36">
        <v>27186</v>
      </c>
      <c r="AD231" s="36"/>
      <c r="AE231" s="36">
        <v>3272</v>
      </c>
      <c r="AF231" s="36">
        <v>82</v>
      </c>
      <c r="AG231" s="36">
        <v>3354</v>
      </c>
      <c r="AH231" s="36"/>
      <c r="AI231" s="94">
        <v>2720</v>
      </c>
      <c r="AJ231" s="94">
        <v>68</v>
      </c>
      <c r="AK231" s="36">
        <v>2788</v>
      </c>
      <c r="AL231" s="36"/>
      <c r="AM231" s="36">
        <v>552</v>
      </c>
      <c r="AN231" s="36">
        <v>14</v>
      </c>
      <c r="AO231" s="36">
        <v>566</v>
      </c>
      <c r="AP231" s="36"/>
      <c r="AQ231" s="39">
        <v>0</v>
      </c>
      <c r="AR231" s="36"/>
      <c r="AS231" s="35">
        <v>19411</v>
      </c>
      <c r="AT231" s="35">
        <v>13017</v>
      </c>
      <c r="AU231" s="35">
        <v>2072</v>
      </c>
      <c r="AV231" s="94">
        <v>34500</v>
      </c>
      <c r="AW231" s="36"/>
      <c r="AX231" s="94">
        <v>2526</v>
      </c>
      <c r="AY231" s="36"/>
      <c r="AZ231" s="94">
        <v>658</v>
      </c>
      <c r="BA231" s="94">
        <v>557</v>
      </c>
      <c r="BB231" s="35">
        <v>1215</v>
      </c>
      <c r="BC231" s="36"/>
      <c r="BD231" s="36">
        <v>68781</v>
      </c>
    </row>
    <row r="232" spans="1:56">
      <c r="A232" s="13" t="s">
        <v>156</v>
      </c>
      <c r="B232" s="35">
        <v>19884</v>
      </c>
      <c r="C232" s="102">
        <v>3072</v>
      </c>
      <c r="D232" s="94">
        <v>83</v>
      </c>
      <c r="E232" s="94">
        <v>564</v>
      </c>
      <c r="F232" s="94">
        <v>23603</v>
      </c>
      <c r="H232" s="94">
        <v>24952</v>
      </c>
      <c r="I232" s="36">
        <v>4632</v>
      </c>
      <c r="J232" s="94">
        <v>3255</v>
      </c>
      <c r="K232" s="36">
        <v>1377</v>
      </c>
      <c r="L232" s="39">
        <v>0</v>
      </c>
      <c r="M232" s="94">
        <v>765</v>
      </c>
      <c r="N232" s="94">
        <v>30349</v>
      </c>
      <c r="P232" s="94">
        <v>1997</v>
      </c>
      <c r="Q232" s="94">
        <v>13550</v>
      </c>
      <c r="R232" s="35">
        <v>15547</v>
      </c>
      <c r="T232" s="94">
        <v>563</v>
      </c>
      <c r="U232" s="94">
        <v>1610</v>
      </c>
      <c r="V232" s="35">
        <v>2173</v>
      </c>
      <c r="X232" s="94">
        <v>71672</v>
      </c>
      <c r="Z232" s="94">
        <v>24952</v>
      </c>
      <c r="AA232" s="94">
        <v>1997</v>
      </c>
      <c r="AB232" s="94">
        <v>563</v>
      </c>
      <c r="AC232" s="36">
        <v>27512</v>
      </c>
      <c r="AD232" s="36"/>
      <c r="AE232" s="36">
        <v>4632</v>
      </c>
      <c r="AF232" s="36">
        <v>83</v>
      </c>
      <c r="AG232" s="36">
        <v>4715</v>
      </c>
      <c r="AH232" s="36"/>
      <c r="AI232" s="94">
        <v>3255</v>
      </c>
      <c r="AJ232" s="94">
        <v>68</v>
      </c>
      <c r="AK232" s="36">
        <v>3323</v>
      </c>
      <c r="AL232" s="36"/>
      <c r="AM232" s="36">
        <v>1377</v>
      </c>
      <c r="AN232" s="36">
        <v>15</v>
      </c>
      <c r="AO232" s="36">
        <v>1392</v>
      </c>
      <c r="AP232" s="36"/>
      <c r="AQ232" s="39">
        <v>0</v>
      </c>
      <c r="AR232" s="36"/>
      <c r="AS232" s="35">
        <v>19884</v>
      </c>
      <c r="AT232" s="35">
        <v>13550</v>
      </c>
      <c r="AU232" s="35">
        <v>1610</v>
      </c>
      <c r="AV232" s="94">
        <v>35044</v>
      </c>
      <c r="AW232" s="36"/>
      <c r="AX232" s="94">
        <v>3072</v>
      </c>
      <c r="AY232" s="36"/>
      <c r="AZ232" s="94">
        <v>765</v>
      </c>
      <c r="BA232" s="94">
        <v>564</v>
      </c>
      <c r="BB232" s="35">
        <v>1329</v>
      </c>
      <c r="BC232" s="36"/>
      <c r="BD232" s="36">
        <v>71672</v>
      </c>
    </row>
    <row r="233" spans="1:56">
      <c r="A233" s="13" t="s">
        <v>157</v>
      </c>
      <c r="B233" s="35">
        <v>19559</v>
      </c>
      <c r="C233" s="102">
        <v>3480</v>
      </c>
      <c r="D233" s="94">
        <v>95</v>
      </c>
      <c r="E233" s="94">
        <v>570</v>
      </c>
      <c r="F233" s="94">
        <v>23704</v>
      </c>
      <c r="H233" s="94">
        <v>26746</v>
      </c>
      <c r="I233" s="36">
        <v>5962</v>
      </c>
      <c r="J233" s="94">
        <v>5037</v>
      </c>
      <c r="K233" s="36">
        <v>925</v>
      </c>
      <c r="L233" s="39">
        <v>166</v>
      </c>
      <c r="M233" s="94">
        <v>1450</v>
      </c>
      <c r="N233" s="94">
        <v>34324</v>
      </c>
      <c r="P233" s="94">
        <v>1997</v>
      </c>
      <c r="Q233" s="94">
        <v>14053</v>
      </c>
      <c r="R233" s="35">
        <v>16050</v>
      </c>
      <c r="T233" s="94">
        <v>557</v>
      </c>
      <c r="U233" s="94">
        <v>3113</v>
      </c>
      <c r="V233" s="35">
        <v>3670</v>
      </c>
      <c r="X233" s="94">
        <v>77748</v>
      </c>
      <c r="Z233" s="94">
        <v>26746</v>
      </c>
      <c r="AA233" s="94">
        <v>1997</v>
      </c>
      <c r="AB233" s="94">
        <v>557</v>
      </c>
      <c r="AC233" s="36">
        <v>29300</v>
      </c>
      <c r="AD233" s="36"/>
      <c r="AE233" s="36">
        <v>5962</v>
      </c>
      <c r="AF233" s="36">
        <v>95</v>
      </c>
      <c r="AG233" s="36">
        <v>6057</v>
      </c>
      <c r="AH233" s="36"/>
      <c r="AI233" s="94">
        <v>5037</v>
      </c>
      <c r="AJ233" s="94">
        <v>77</v>
      </c>
      <c r="AK233" s="36">
        <v>5114</v>
      </c>
      <c r="AL233" s="36"/>
      <c r="AM233" s="36">
        <v>925</v>
      </c>
      <c r="AN233" s="36">
        <v>18</v>
      </c>
      <c r="AO233" s="36">
        <v>943</v>
      </c>
      <c r="AP233" s="36"/>
      <c r="AQ233" s="39">
        <v>166</v>
      </c>
      <c r="AR233" s="36"/>
      <c r="AS233" s="35">
        <v>19559</v>
      </c>
      <c r="AT233" s="35">
        <v>14053</v>
      </c>
      <c r="AU233" s="35">
        <v>3113</v>
      </c>
      <c r="AV233" s="94">
        <v>36725</v>
      </c>
      <c r="AW233" s="36"/>
      <c r="AX233" s="94">
        <v>3480</v>
      </c>
      <c r="AY233" s="36"/>
      <c r="AZ233" s="94">
        <v>1450</v>
      </c>
      <c r="BA233" s="94">
        <v>570</v>
      </c>
      <c r="BB233" s="35">
        <v>2020</v>
      </c>
      <c r="BC233" s="36"/>
      <c r="BD233" s="36">
        <v>77748</v>
      </c>
    </row>
    <row r="234" spans="1:56">
      <c r="A234" s="13" t="s">
        <v>158</v>
      </c>
      <c r="B234" s="35">
        <v>19573</v>
      </c>
      <c r="C234" s="102">
        <v>3565</v>
      </c>
      <c r="D234" s="94">
        <v>97</v>
      </c>
      <c r="E234" s="94">
        <v>577</v>
      </c>
      <c r="F234" s="94">
        <v>23812</v>
      </c>
      <c r="H234" s="94">
        <v>24991</v>
      </c>
      <c r="I234" s="36">
        <v>2382</v>
      </c>
      <c r="J234" s="94">
        <v>2192</v>
      </c>
      <c r="K234" s="36">
        <v>190</v>
      </c>
      <c r="L234" s="39">
        <v>0</v>
      </c>
      <c r="M234" s="94">
        <v>562</v>
      </c>
      <c r="N234" s="94">
        <v>27935</v>
      </c>
      <c r="P234" s="94">
        <v>2151</v>
      </c>
      <c r="Q234" s="94">
        <v>14504</v>
      </c>
      <c r="R234" s="35">
        <v>16655</v>
      </c>
      <c r="T234" s="94">
        <v>555</v>
      </c>
      <c r="U234" s="94">
        <v>2059</v>
      </c>
      <c r="V234" s="35">
        <v>2614</v>
      </c>
      <c r="X234" s="94">
        <v>71016</v>
      </c>
      <c r="Z234" s="94">
        <v>24991</v>
      </c>
      <c r="AA234" s="94">
        <v>2151</v>
      </c>
      <c r="AB234" s="94">
        <v>555</v>
      </c>
      <c r="AC234" s="36">
        <v>27697</v>
      </c>
      <c r="AD234" s="36"/>
      <c r="AE234" s="36">
        <v>2382</v>
      </c>
      <c r="AF234" s="36">
        <v>97</v>
      </c>
      <c r="AG234" s="36">
        <v>2479</v>
      </c>
      <c r="AH234" s="36"/>
      <c r="AI234" s="94">
        <v>2192</v>
      </c>
      <c r="AJ234" s="94">
        <v>78</v>
      </c>
      <c r="AK234" s="36">
        <v>2270</v>
      </c>
      <c r="AL234" s="36"/>
      <c r="AM234" s="36">
        <v>190</v>
      </c>
      <c r="AN234" s="36">
        <v>19</v>
      </c>
      <c r="AO234" s="36">
        <v>209</v>
      </c>
      <c r="AP234" s="36"/>
      <c r="AQ234" s="39">
        <v>0</v>
      </c>
      <c r="AR234" s="36"/>
      <c r="AS234" s="35">
        <v>19573</v>
      </c>
      <c r="AT234" s="35">
        <v>14504</v>
      </c>
      <c r="AU234" s="35">
        <v>2059</v>
      </c>
      <c r="AV234" s="94">
        <v>36136</v>
      </c>
      <c r="AW234" s="36"/>
      <c r="AX234" s="94">
        <v>3565</v>
      </c>
      <c r="AY234" s="36"/>
      <c r="AZ234" s="94">
        <v>562</v>
      </c>
      <c r="BA234" s="94">
        <v>577</v>
      </c>
      <c r="BB234" s="35">
        <v>1139</v>
      </c>
      <c r="BC234" s="36"/>
      <c r="BD234" s="36">
        <v>71016</v>
      </c>
    </row>
    <row r="235" spans="1:56">
      <c r="A235" s="13" t="s">
        <v>159</v>
      </c>
      <c r="B235" s="35">
        <v>20030</v>
      </c>
      <c r="C235" s="102">
        <v>2885</v>
      </c>
      <c r="D235" s="94">
        <v>96</v>
      </c>
      <c r="E235" s="94">
        <v>584</v>
      </c>
      <c r="F235" s="94">
        <v>23595</v>
      </c>
      <c r="H235" s="94">
        <v>26941</v>
      </c>
      <c r="I235" s="36">
        <v>3894</v>
      </c>
      <c r="J235" s="94">
        <v>3132</v>
      </c>
      <c r="K235" s="36">
        <v>762</v>
      </c>
      <c r="L235" s="39">
        <v>0</v>
      </c>
      <c r="M235" s="94">
        <v>658</v>
      </c>
      <c r="N235" s="94">
        <v>31493</v>
      </c>
      <c r="P235" s="94">
        <v>2151</v>
      </c>
      <c r="Q235" s="94">
        <v>14415</v>
      </c>
      <c r="R235" s="35">
        <v>16566</v>
      </c>
      <c r="T235" s="94">
        <v>552</v>
      </c>
      <c r="U235" s="94">
        <v>2189</v>
      </c>
      <c r="V235" s="35">
        <v>2741</v>
      </c>
      <c r="X235" s="94">
        <v>74395</v>
      </c>
      <c r="Z235" s="94">
        <v>26941</v>
      </c>
      <c r="AA235" s="94">
        <v>2151</v>
      </c>
      <c r="AB235" s="94">
        <v>552</v>
      </c>
      <c r="AC235" s="36">
        <v>29644</v>
      </c>
      <c r="AD235" s="36"/>
      <c r="AE235" s="36">
        <v>3894</v>
      </c>
      <c r="AF235" s="36">
        <v>96</v>
      </c>
      <c r="AG235" s="36">
        <v>3990</v>
      </c>
      <c r="AH235" s="36"/>
      <c r="AI235" s="94">
        <v>3132</v>
      </c>
      <c r="AJ235" s="94">
        <v>78</v>
      </c>
      <c r="AK235" s="36">
        <v>3210</v>
      </c>
      <c r="AL235" s="36"/>
      <c r="AM235" s="36">
        <v>762</v>
      </c>
      <c r="AN235" s="36">
        <v>18</v>
      </c>
      <c r="AO235" s="36">
        <v>780</v>
      </c>
      <c r="AP235" s="36"/>
      <c r="AQ235" s="39">
        <v>0</v>
      </c>
      <c r="AR235" s="36"/>
      <c r="AS235" s="35">
        <v>20030</v>
      </c>
      <c r="AT235" s="35">
        <v>14415</v>
      </c>
      <c r="AU235" s="35">
        <v>2189</v>
      </c>
      <c r="AV235" s="94">
        <v>36634</v>
      </c>
      <c r="AW235" s="36"/>
      <c r="AX235" s="94">
        <v>2885</v>
      </c>
      <c r="AY235" s="36"/>
      <c r="AZ235" s="94">
        <v>658</v>
      </c>
      <c r="BA235" s="94">
        <v>584</v>
      </c>
      <c r="BB235" s="35">
        <v>1242</v>
      </c>
      <c r="BC235" s="36"/>
      <c r="BD235" s="36">
        <v>74395</v>
      </c>
    </row>
    <row r="236" spans="1:56">
      <c r="A236" s="13" t="s">
        <v>160</v>
      </c>
      <c r="B236" s="35">
        <v>20349</v>
      </c>
      <c r="C236" s="102">
        <v>3189</v>
      </c>
      <c r="D236" s="94">
        <v>97</v>
      </c>
      <c r="E236" s="94">
        <v>591</v>
      </c>
      <c r="F236" s="94">
        <v>24226</v>
      </c>
      <c r="H236" s="94">
        <v>26618</v>
      </c>
      <c r="I236" s="36">
        <v>6746</v>
      </c>
      <c r="J236" s="94">
        <v>4450</v>
      </c>
      <c r="K236" s="36">
        <v>2296</v>
      </c>
      <c r="L236" s="39">
        <v>0</v>
      </c>
      <c r="M236" s="94">
        <v>626</v>
      </c>
      <c r="N236" s="94">
        <v>33990</v>
      </c>
      <c r="P236" s="94">
        <v>2151</v>
      </c>
      <c r="Q236" s="94">
        <v>13933</v>
      </c>
      <c r="R236" s="35">
        <v>16084</v>
      </c>
      <c r="T236" s="94">
        <v>550</v>
      </c>
      <c r="U236" s="94">
        <v>1012</v>
      </c>
      <c r="V236" s="35">
        <v>1562</v>
      </c>
      <c r="X236" s="94">
        <v>75862</v>
      </c>
      <c r="Z236" s="94">
        <v>26618</v>
      </c>
      <c r="AA236" s="94">
        <v>2151</v>
      </c>
      <c r="AB236" s="94">
        <v>550</v>
      </c>
      <c r="AC236" s="36">
        <v>29319</v>
      </c>
      <c r="AD236" s="36"/>
      <c r="AE236" s="36">
        <v>6746</v>
      </c>
      <c r="AF236" s="36">
        <v>97</v>
      </c>
      <c r="AG236" s="36">
        <v>6843</v>
      </c>
      <c r="AH236" s="36"/>
      <c r="AI236" s="94">
        <v>4450</v>
      </c>
      <c r="AJ236" s="94">
        <v>78</v>
      </c>
      <c r="AK236" s="36">
        <v>4528</v>
      </c>
      <c r="AL236" s="36"/>
      <c r="AM236" s="36">
        <v>2296</v>
      </c>
      <c r="AN236" s="36">
        <v>19</v>
      </c>
      <c r="AO236" s="36">
        <v>2315</v>
      </c>
      <c r="AP236" s="36"/>
      <c r="AQ236" s="39">
        <v>0</v>
      </c>
      <c r="AR236" s="36"/>
      <c r="AS236" s="35">
        <v>20349</v>
      </c>
      <c r="AT236" s="35">
        <v>13933</v>
      </c>
      <c r="AU236" s="35">
        <v>1012</v>
      </c>
      <c r="AV236" s="94">
        <v>35294</v>
      </c>
      <c r="AW236" s="36"/>
      <c r="AX236" s="94">
        <v>3189</v>
      </c>
      <c r="AY236" s="36"/>
      <c r="AZ236" s="94">
        <v>626</v>
      </c>
      <c r="BA236" s="94">
        <v>591</v>
      </c>
      <c r="BB236" s="35">
        <v>1217</v>
      </c>
      <c r="BC236" s="36"/>
      <c r="BD236" s="36">
        <v>75862</v>
      </c>
    </row>
    <row r="237" spans="1:56">
      <c r="A237" s="13" t="s">
        <v>161</v>
      </c>
      <c r="B237" s="35">
        <v>20466</v>
      </c>
      <c r="C237" s="102">
        <v>3429</v>
      </c>
      <c r="D237" s="94">
        <v>98</v>
      </c>
      <c r="E237" s="94">
        <v>598</v>
      </c>
      <c r="F237" s="94">
        <v>24591</v>
      </c>
      <c r="H237" s="94">
        <v>29125</v>
      </c>
      <c r="I237" s="36">
        <v>7310</v>
      </c>
      <c r="J237" s="94">
        <v>6375</v>
      </c>
      <c r="K237" s="36">
        <v>935</v>
      </c>
      <c r="L237" s="39">
        <v>296</v>
      </c>
      <c r="M237" s="94">
        <v>1800</v>
      </c>
      <c r="N237" s="94">
        <v>38531</v>
      </c>
      <c r="P237" s="94">
        <v>2158</v>
      </c>
      <c r="Q237" s="94">
        <v>14940</v>
      </c>
      <c r="R237" s="35">
        <v>17098</v>
      </c>
      <c r="T237" s="94">
        <v>557</v>
      </c>
      <c r="U237" s="94">
        <v>3073</v>
      </c>
      <c r="V237" s="35">
        <v>3630</v>
      </c>
      <c r="X237" s="94">
        <v>83850</v>
      </c>
      <c r="Z237" s="94">
        <v>29125</v>
      </c>
      <c r="AA237" s="94">
        <v>2158</v>
      </c>
      <c r="AB237" s="94">
        <v>557</v>
      </c>
      <c r="AC237" s="36">
        <v>31840</v>
      </c>
      <c r="AD237" s="36"/>
      <c r="AE237" s="36">
        <v>7310</v>
      </c>
      <c r="AF237" s="36">
        <v>98</v>
      </c>
      <c r="AG237" s="36">
        <v>7408</v>
      </c>
      <c r="AH237" s="36"/>
      <c r="AI237" s="94">
        <v>6375</v>
      </c>
      <c r="AJ237" s="94">
        <v>82</v>
      </c>
      <c r="AK237" s="36">
        <v>6457</v>
      </c>
      <c r="AL237" s="36"/>
      <c r="AM237" s="36">
        <v>935</v>
      </c>
      <c r="AN237" s="36">
        <v>16</v>
      </c>
      <c r="AO237" s="36">
        <v>951</v>
      </c>
      <c r="AP237" s="36"/>
      <c r="AQ237" s="39">
        <v>296</v>
      </c>
      <c r="AR237" s="36"/>
      <c r="AS237" s="35">
        <v>20466</v>
      </c>
      <c r="AT237" s="35">
        <v>14940</v>
      </c>
      <c r="AU237" s="35">
        <v>3073</v>
      </c>
      <c r="AV237" s="94">
        <v>38479</v>
      </c>
      <c r="AW237" s="36"/>
      <c r="AX237" s="94">
        <v>3429</v>
      </c>
      <c r="AY237" s="36"/>
      <c r="AZ237" s="94">
        <v>1800</v>
      </c>
      <c r="BA237" s="94">
        <v>598</v>
      </c>
      <c r="BB237" s="35">
        <v>2398</v>
      </c>
      <c r="BC237" s="36"/>
      <c r="BD237" s="36">
        <v>83850</v>
      </c>
    </row>
    <row r="238" spans="1:56">
      <c r="A238" s="13" t="s">
        <v>162</v>
      </c>
      <c r="B238" s="35">
        <v>20525</v>
      </c>
      <c r="C238" s="102">
        <v>3447</v>
      </c>
      <c r="D238" s="94">
        <v>98</v>
      </c>
      <c r="E238" s="94">
        <v>606</v>
      </c>
      <c r="F238" s="94">
        <v>24676</v>
      </c>
      <c r="H238" s="94">
        <v>26795</v>
      </c>
      <c r="I238" s="36">
        <v>2935</v>
      </c>
      <c r="J238" s="94">
        <v>2702</v>
      </c>
      <c r="K238" s="36">
        <v>233</v>
      </c>
      <c r="L238" s="39">
        <v>0</v>
      </c>
      <c r="M238" s="94">
        <v>554</v>
      </c>
      <c r="N238" s="94">
        <v>30284</v>
      </c>
      <c r="P238" s="94">
        <v>2331</v>
      </c>
      <c r="Q238" s="94">
        <v>14657</v>
      </c>
      <c r="R238" s="35">
        <v>16988</v>
      </c>
      <c r="T238" s="94">
        <v>558</v>
      </c>
      <c r="U238" s="94">
        <v>2302</v>
      </c>
      <c r="V238" s="35">
        <v>2860</v>
      </c>
      <c r="X238" s="94">
        <v>74808</v>
      </c>
      <c r="Z238" s="94">
        <v>26795</v>
      </c>
      <c r="AA238" s="94">
        <v>2331</v>
      </c>
      <c r="AB238" s="94">
        <v>558</v>
      </c>
      <c r="AC238" s="36">
        <v>29684</v>
      </c>
      <c r="AD238" s="36"/>
      <c r="AE238" s="36">
        <v>2935</v>
      </c>
      <c r="AF238" s="36">
        <v>98</v>
      </c>
      <c r="AG238" s="36">
        <v>3033</v>
      </c>
      <c r="AH238" s="36"/>
      <c r="AI238" s="94">
        <v>2702</v>
      </c>
      <c r="AJ238" s="94">
        <v>82</v>
      </c>
      <c r="AK238" s="36">
        <v>2784</v>
      </c>
      <c r="AL238" s="36"/>
      <c r="AM238" s="36">
        <v>233</v>
      </c>
      <c r="AN238" s="36">
        <v>16</v>
      </c>
      <c r="AO238" s="36">
        <v>249</v>
      </c>
      <c r="AP238" s="36"/>
      <c r="AQ238" s="39">
        <v>0</v>
      </c>
      <c r="AR238" s="36"/>
      <c r="AS238" s="35">
        <v>20525</v>
      </c>
      <c r="AT238" s="35">
        <v>14657</v>
      </c>
      <c r="AU238" s="35">
        <v>2302</v>
      </c>
      <c r="AV238" s="94">
        <v>37484</v>
      </c>
      <c r="AW238" s="36"/>
      <c r="AX238" s="94">
        <v>3447</v>
      </c>
      <c r="AY238" s="36"/>
      <c r="AZ238" s="94">
        <v>554</v>
      </c>
      <c r="BA238" s="94">
        <v>606</v>
      </c>
      <c r="BB238" s="35">
        <v>1160</v>
      </c>
      <c r="BC238" s="36"/>
      <c r="BD238" s="36">
        <v>74808</v>
      </c>
    </row>
    <row r="239" spans="1:56">
      <c r="A239" s="13" t="s">
        <v>163</v>
      </c>
      <c r="B239" s="35">
        <v>20722</v>
      </c>
      <c r="C239" s="102">
        <v>2964</v>
      </c>
      <c r="D239" s="94">
        <v>98</v>
      </c>
      <c r="E239" s="94">
        <v>613</v>
      </c>
      <c r="F239" s="94">
        <v>24397</v>
      </c>
      <c r="H239" s="94">
        <v>28041</v>
      </c>
      <c r="I239" s="36">
        <v>4565</v>
      </c>
      <c r="J239" s="94">
        <v>3650</v>
      </c>
      <c r="K239" s="36">
        <v>915</v>
      </c>
      <c r="L239" s="39">
        <v>0</v>
      </c>
      <c r="M239" s="94">
        <v>711</v>
      </c>
      <c r="N239" s="94">
        <v>33317</v>
      </c>
      <c r="P239" s="94">
        <v>2331</v>
      </c>
      <c r="Q239" s="94">
        <v>13988</v>
      </c>
      <c r="R239" s="35">
        <v>16319</v>
      </c>
      <c r="T239" s="94">
        <v>560</v>
      </c>
      <c r="U239" s="94">
        <v>2504</v>
      </c>
      <c r="V239" s="35">
        <v>3064</v>
      </c>
      <c r="X239" s="94">
        <v>77097</v>
      </c>
      <c r="Z239" s="94">
        <v>28041</v>
      </c>
      <c r="AA239" s="94">
        <v>2331</v>
      </c>
      <c r="AB239" s="94">
        <v>560</v>
      </c>
      <c r="AC239" s="36">
        <v>30932</v>
      </c>
      <c r="AD239" s="36"/>
      <c r="AE239" s="36">
        <v>4565</v>
      </c>
      <c r="AF239" s="36">
        <v>98</v>
      </c>
      <c r="AG239" s="36">
        <v>4663</v>
      </c>
      <c r="AH239" s="36"/>
      <c r="AI239" s="94">
        <v>3650</v>
      </c>
      <c r="AJ239" s="94">
        <v>82</v>
      </c>
      <c r="AK239" s="36">
        <v>3732</v>
      </c>
      <c r="AL239" s="36"/>
      <c r="AM239" s="36">
        <v>915</v>
      </c>
      <c r="AN239" s="36">
        <v>16</v>
      </c>
      <c r="AO239" s="36">
        <v>931</v>
      </c>
      <c r="AP239" s="36"/>
      <c r="AQ239" s="39">
        <v>0</v>
      </c>
      <c r="AR239" s="36"/>
      <c r="AS239" s="35">
        <v>20722</v>
      </c>
      <c r="AT239" s="35">
        <v>13988</v>
      </c>
      <c r="AU239" s="35">
        <v>2504</v>
      </c>
      <c r="AV239" s="94">
        <v>37214</v>
      </c>
      <c r="AW239" s="36"/>
      <c r="AX239" s="94">
        <v>2964</v>
      </c>
      <c r="AY239" s="36"/>
      <c r="AZ239" s="94">
        <v>711</v>
      </c>
      <c r="BA239" s="94">
        <v>613</v>
      </c>
      <c r="BB239" s="35">
        <v>1324</v>
      </c>
      <c r="BC239" s="36"/>
      <c r="BD239" s="36">
        <v>77097</v>
      </c>
    </row>
    <row r="240" spans="1:56">
      <c r="A240" s="13" t="s">
        <v>164</v>
      </c>
      <c r="B240" s="35">
        <v>21257</v>
      </c>
      <c r="C240" s="102">
        <v>3358</v>
      </c>
      <c r="D240" s="94">
        <v>114</v>
      </c>
      <c r="E240" s="94">
        <v>621</v>
      </c>
      <c r="F240" s="94">
        <v>25350</v>
      </c>
      <c r="H240" s="94">
        <v>28434</v>
      </c>
      <c r="I240" s="36">
        <v>9302</v>
      </c>
      <c r="J240" s="94">
        <v>6427</v>
      </c>
      <c r="K240" s="36">
        <v>2875</v>
      </c>
      <c r="L240" s="39">
        <v>0</v>
      </c>
      <c r="M240" s="94">
        <v>632</v>
      </c>
      <c r="N240" s="94">
        <v>38368</v>
      </c>
      <c r="P240" s="94">
        <v>2331</v>
      </c>
      <c r="Q240" s="94">
        <v>14170</v>
      </c>
      <c r="R240" s="35">
        <v>16501</v>
      </c>
      <c r="T240" s="94">
        <v>561</v>
      </c>
      <c r="U240" s="94">
        <v>2907</v>
      </c>
      <c r="V240" s="35">
        <v>3468</v>
      </c>
      <c r="X240" s="94">
        <v>83687</v>
      </c>
      <c r="Z240" s="94">
        <v>28434</v>
      </c>
      <c r="AA240" s="94">
        <v>2331</v>
      </c>
      <c r="AB240" s="94">
        <v>561</v>
      </c>
      <c r="AC240" s="36">
        <v>31326</v>
      </c>
      <c r="AD240" s="36"/>
      <c r="AE240" s="36">
        <v>9302</v>
      </c>
      <c r="AF240" s="36">
        <v>114</v>
      </c>
      <c r="AG240" s="36">
        <v>9416</v>
      </c>
      <c r="AH240" s="36"/>
      <c r="AI240" s="94">
        <v>6427</v>
      </c>
      <c r="AJ240" s="94">
        <v>97</v>
      </c>
      <c r="AK240" s="36">
        <v>6524</v>
      </c>
      <c r="AL240" s="36"/>
      <c r="AM240" s="36">
        <v>2875</v>
      </c>
      <c r="AN240" s="36">
        <v>17</v>
      </c>
      <c r="AO240" s="36">
        <v>2892</v>
      </c>
      <c r="AP240" s="36"/>
      <c r="AQ240" s="39">
        <v>0</v>
      </c>
      <c r="AR240" s="36"/>
      <c r="AS240" s="35">
        <v>21257</v>
      </c>
      <c r="AT240" s="35">
        <v>14170</v>
      </c>
      <c r="AU240" s="35">
        <v>2907</v>
      </c>
      <c r="AV240" s="94">
        <v>38334</v>
      </c>
      <c r="AW240" s="36"/>
      <c r="AX240" s="94">
        <v>3358</v>
      </c>
      <c r="AY240" s="36"/>
      <c r="AZ240" s="94">
        <v>632</v>
      </c>
      <c r="BA240" s="94">
        <v>621</v>
      </c>
      <c r="BB240" s="35">
        <v>1253</v>
      </c>
      <c r="BC240" s="36"/>
      <c r="BD240" s="36">
        <v>83687</v>
      </c>
    </row>
    <row r="241" spans="1:56">
      <c r="A241" s="13" t="s">
        <v>165</v>
      </c>
      <c r="B241" s="35">
        <v>20523</v>
      </c>
      <c r="C241" s="102">
        <v>3529</v>
      </c>
      <c r="D241" s="94">
        <v>1099</v>
      </c>
      <c r="E241" s="94">
        <v>636</v>
      </c>
      <c r="F241" s="94">
        <v>25787</v>
      </c>
      <c r="H241" s="94">
        <v>30353</v>
      </c>
      <c r="I241" s="36">
        <v>8187</v>
      </c>
      <c r="J241" s="94">
        <v>7231</v>
      </c>
      <c r="K241" s="36">
        <v>956</v>
      </c>
      <c r="L241" s="39">
        <v>228</v>
      </c>
      <c r="M241" s="94">
        <v>1919</v>
      </c>
      <c r="N241" s="94">
        <v>40687</v>
      </c>
      <c r="P241" s="94">
        <v>2301</v>
      </c>
      <c r="Q241" s="94">
        <v>15151</v>
      </c>
      <c r="R241" s="35">
        <v>17452</v>
      </c>
      <c r="T241" s="94">
        <v>562</v>
      </c>
      <c r="U241" s="94">
        <v>2887</v>
      </c>
      <c r="V241" s="35">
        <v>3449</v>
      </c>
      <c r="X241" s="94">
        <v>87375</v>
      </c>
      <c r="Z241" s="94">
        <v>30353</v>
      </c>
      <c r="AA241" s="94">
        <v>2301</v>
      </c>
      <c r="AB241" s="94">
        <v>562</v>
      </c>
      <c r="AC241" s="36">
        <v>33216</v>
      </c>
      <c r="AD241" s="36"/>
      <c r="AE241" s="36">
        <v>8187</v>
      </c>
      <c r="AF241" s="36">
        <v>1099</v>
      </c>
      <c r="AG241" s="36">
        <v>9286</v>
      </c>
      <c r="AH241" s="36"/>
      <c r="AI241" s="94">
        <v>7231</v>
      </c>
      <c r="AJ241" s="94">
        <v>1083</v>
      </c>
      <c r="AK241" s="36">
        <v>8314</v>
      </c>
      <c r="AL241" s="36"/>
      <c r="AM241" s="36">
        <v>956</v>
      </c>
      <c r="AN241" s="36">
        <v>16</v>
      </c>
      <c r="AO241" s="36">
        <v>972</v>
      </c>
      <c r="AP241" s="36"/>
      <c r="AQ241" s="39">
        <v>228</v>
      </c>
      <c r="AR241" s="36"/>
      <c r="AS241" s="35">
        <v>20523</v>
      </c>
      <c r="AT241" s="35">
        <v>15151</v>
      </c>
      <c r="AU241" s="35">
        <v>2887</v>
      </c>
      <c r="AV241" s="94">
        <v>38561</v>
      </c>
      <c r="AW241" s="36"/>
      <c r="AX241" s="94">
        <v>3529</v>
      </c>
      <c r="AY241" s="36"/>
      <c r="AZ241" s="94">
        <v>1919</v>
      </c>
      <c r="BA241" s="94">
        <v>636</v>
      </c>
      <c r="BB241" s="35">
        <v>2555</v>
      </c>
      <c r="BC241" s="36"/>
      <c r="BD241" s="36">
        <v>87375</v>
      </c>
    </row>
    <row r="242" spans="1:56">
      <c r="A242" s="13" t="s">
        <v>166</v>
      </c>
      <c r="B242" s="35">
        <v>21496</v>
      </c>
      <c r="C242" s="102">
        <v>3590</v>
      </c>
      <c r="D242" s="94">
        <v>150</v>
      </c>
      <c r="E242" s="94">
        <v>644</v>
      </c>
      <c r="F242" s="94">
        <v>25880</v>
      </c>
      <c r="H242" s="94">
        <v>26219</v>
      </c>
      <c r="I242" s="36">
        <v>2901</v>
      </c>
      <c r="J242" s="94">
        <v>2343</v>
      </c>
      <c r="K242" s="36">
        <v>558</v>
      </c>
      <c r="L242" s="39">
        <v>0</v>
      </c>
      <c r="M242" s="94">
        <v>768</v>
      </c>
      <c r="N242" s="94">
        <v>29888</v>
      </c>
      <c r="P242" s="94">
        <v>2520</v>
      </c>
      <c r="Q242" s="94">
        <v>14941</v>
      </c>
      <c r="R242" s="35">
        <v>17461</v>
      </c>
      <c r="T242" s="94">
        <v>564</v>
      </c>
      <c r="U242" s="94">
        <v>2257</v>
      </c>
      <c r="V242" s="35">
        <v>2821</v>
      </c>
      <c r="X242" s="94">
        <v>76050</v>
      </c>
      <c r="Z242" s="94">
        <v>26219</v>
      </c>
      <c r="AA242" s="94">
        <v>2520</v>
      </c>
      <c r="AB242" s="94">
        <v>564</v>
      </c>
      <c r="AC242" s="36">
        <v>29303</v>
      </c>
      <c r="AD242" s="36"/>
      <c r="AE242" s="36">
        <v>2901</v>
      </c>
      <c r="AF242" s="36">
        <v>150</v>
      </c>
      <c r="AG242" s="36">
        <v>3051</v>
      </c>
      <c r="AH242" s="36"/>
      <c r="AI242" s="94">
        <v>2343</v>
      </c>
      <c r="AJ242" s="94">
        <v>133</v>
      </c>
      <c r="AK242" s="36">
        <v>2476</v>
      </c>
      <c r="AL242" s="36"/>
      <c r="AM242" s="36">
        <v>558</v>
      </c>
      <c r="AN242" s="36">
        <v>17</v>
      </c>
      <c r="AO242" s="36">
        <v>575</v>
      </c>
      <c r="AP242" s="36"/>
      <c r="AQ242" s="39">
        <v>0</v>
      </c>
      <c r="AR242" s="36"/>
      <c r="AS242" s="35">
        <v>21496</v>
      </c>
      <c r="AT242" s="35">
        <v>14941</v>
      </c>
      <c r="AU242" s="35">
        <v>2257</v>
      </c>
      <c r="AV242" s="94">
        <v>38694</v>
      </c>
      <c r="AW242" s="36"/>
      <c r="AX242" s="94">
        <v>3590</v>
      </c>
      <c r="AY242" s="36"/>
      <c r="AZ242" s="94">
        <v>768</v>
      </c>
      <c r="BA242" s="94">
        <v>644</v>
      </c>
      <c r="BB242" s="35">
        <v>1412</v>
      </c>
      <c r="BC242" s="36"/>
      <c r="BD242" s="36">
        <v>76050</v>
      </c>
    </row>
    <row r="243" spans="1:56">
      <c r="A243" s="13" t="s">
        <v>167</v>
      </c>
      <c r="B243" s="35">
        <v>21928</v>
      </c>
      <c r="C243" s="102">
        <v>2990</v>
      </c>
      <c r="D243" s="94">
        <v>130</v>
      </c>
      <c r="E243" s="94">
        <v>652</v>
      </c>
      <c r="F243" s="94">
        <v>25700</v>
      </c>
      <c r="H243" s="94">
        <v>28713</v>
      </c>
      <c r="I243" s="36">
        <v>5839</v>
      </c>
      <c r="J243" s="94">
        <v>4608</v>
      </c>
      <c r="K243" s="36">
        <v>1231</v>
      </c>
      <c r="L243" s="39">
        <v>0</v>
      </c>
      <c r="M243" s="94">
        <v>832</v>
      </c>
      <c r="N243" s="94">
        <v>35384</v>
      </c>
      <c r="P243" s="94">
        <v>2520</v>
      </c>
      <c r="Q243" s="94">
        <v>14204</v>
      </c>
      <c r="R243" s="35">
        <v>16724</v>
      </c>
      <c r="T243" s="94">
        <v>565</v>
      </c>
      <c r="U243" s="94">
        <v>1940</v>
      </c>
      <c r="V243" s="35">
        <v>2505</v>
      </c>
      <c r="X243" s="94">
        <v>80313</v>
      </c>
      <c r="Z243" s="94">
        <v>28713</v>
      </c>
      <c r="AA243" s="94">
        <v>2520</v>
      </c>
      <c r="AB243" s="94">
        <v>565</v>
      </c>
      <c r="AC243" s="36">
        <v>31798</v>
      </c>
      <c r="AD243" s="36"/>
      <c r="AE243" s="36">
        <v>5839</v>
      </c>
      <c r="AF243" s="36">
        <v>130</v>
      </c>
      <c r="AG243" s="36">
        <v>5969</v>
      </c>
      <c r="AH243" s="36"/>
      <c r="AI243" s="94">
        <v>4608</v>
      </c>
      <c r="AJ243" s="94">
        <v>113</v>
      </c>
      <c r="AK243" s="36">
        <v>4721</v>
      </c>
      <c r="AL243" s="36"/>
      <c r="AM243" s="36">
        <v>1231</v>
      </c>
      <c r="AN243" s="36">
        <v>17</v>
      </c>
      <c r="AO243" s="36">
        <v>1248</v>
      </c>
      <c r="AP243" s="36"/>
      <c r="AQ243" s="39">
        <v>0</v>
      </c>
      <c r="AR243" s="36"/>
      <c r="AS243" s="35">
        <v>21928</v>
      </c>
      <c r="AT243" s="35">
        <v>14204</v>
      </c>
      <c r="AU243" s="35">
        <v>1940</v>
      </c>
      <c r="AV243" s="94">
        <v>38072</v>
      </c>
      <c r="AW243" s="36"/>
      <c r="AX243" s="94">
        <v>2990</v>
      </c>
      <c r="AY243" s="36"/>
      <c r="AZ243" s="94">
        <v>832</v>
      </c>
      <c r="BA243" s="94">
        <v>652</v>
      </c>
      <c r="BB243" s="35">
        <v>1484</v>
      </c>
      <c r="BC243" s="36"/>
      <c r="BD243" s="36">
        <v>80313</v>
      </c>
    </row>
    <row r="244" spans="1:56">
      <c r="A244" s="13" t="s">
        <v>168</v>
      </c>
      <c r="B244" s="35">
        <v>21973</v>
      </c>
      <c r="C244" s="102">
        <v>3571</v>
      </c>
      <c r="D244" s="94">
        <v>141</v>
      </c>
      <c r="E244" s="94">
        <v>628</v>
      </c>
      <c r="F244" s="94">
        <v>26313</v>
      </c>
      <c r="H244" s="94">
        <v>29118</v>
      </c>
      <c r="I244" s="36">
        <v>11567</v>
      </c>
      <c r="J244" s="94">
        <v>8040</v>
      </c>
      <c r="K244" s="36">
        <v>3527</v>
      </c>
      <c r="L244" s="39">
        <v>0</v>
      </c>
      <c r="M244" s="94">
        <v>877</v>
      </c>
      <c r="N244" s="94">
        <v>41562</v>
      </c>
      <c r="P244" s="94">
        <v>2520</v>
      </c>
      <c r="Q244" s="94">
        <v>14508</v>
      </c>
      <c r="R244" s="35">
        <v>17028</v>
      </c>
      <c r="T244" s="94">
        <v>567</v>
      </c>
      <c r="U244" s="94">
        <v>2339</v>
      </c>
      <c r="V244" s="35">
        <v>2906</v>
      </c>
      <c r="X244" s="94">
        <v>87809</v>
      </c>
      <c r="Z244" s="94">
        <v>29118</v>
      </c>
      <c r="AA244" s="94">
        <v>2520</v>
      </c>
      <c r="AB244" s="94">
        <v>567</v>
      </c>
      <c r="AC244" s="36">
        <v>32205</v>
      </c>
      <c r="AD244" s="36"/>
      <c r="AE244" s="36">
        <v>11567</v>
      </c>
      <c r="AF244" s="36">
        <v>141</v>
      </c>
      <c r="AG244" s="36">
        <v>11708</v>
      </c>
      <c r="AH244" s="36"/>
      <c r="AI244" s="94">
        <v>8040</v>
      </c>
      <c r="AJ244" s="94">
        <v>124</v>
      </c>
      <c r="AK244" s="36">
        <v>8164</v>
      </c>
      <c r="AL244" s="36"/>
      <c r="AM244" s="36">
        <v>3527</v>
      </c>
      <c r="AN244" s="36">
        <v>17</v>
      </c>
      <c r="AO244" s="36">
        <v>3544</v>
      </c>
      <c r="AP244" s="36"/>
      <c r="AQ244" s="39">
        <v>0</v>
      </c>
      <c r="AR244" s="36"/>
      <c r="AS244" s="35">
        <v>21973</v>
      </c>
      <c r="AT244" s="35">
        <v>14508</v>
      </c>
      <c r="AU244" s="35">
        <v>2339</v>
      </c>
      <c r="AV244" s="94">
        <v>38820</v>
      </c>
      <c r="AW244" s="36"/>
      <c r="AX244" s="94">
        <v>3571</v>
      </c>
      <c r="AY244" s="36"/>
      <c r="AZ244" s="94">
        <v>877</v>
      </c>
      <c r="BA244" s="94">
        <v>628</v>
      </c>
      <c r="BB244" s="35">
        <v>1505</v>
      </c>
      <c r="BC244" s="36"/>
      <c r="BD244" s="36">
        <v>87809</v>
      </c>
    </row>
    <row r="245" spans="1:56">
      <c r="A245" s="13" t="s">
        <v>169</v>
      </c>
      <c r="B245" s="35">
        <v>21239</v>
      </c>
      <c r="C245" s="102">
        <v>3439</v>
      </c>
      <c r="D245" s="94">
        <v>115</v>
      </c>
      <c r="E245" s="94">
        <v>656</v>
      </c>
      <c r="F245" s="94">
        <v>25449</v>
      </c>
      <c r="H245" s="94">
        <v>32827</v>
      </c>
      <c r="I245" s="36">
        <v>9473</v>
      </c>
      <c r="J245" s="94">
        <v>8178</v>
      </c>
      <c r="K245" s="36">
        <v>1295</v>
      </c>
      <c r="L245" s="39">
        <v>396</v>
      </c>
      <c r="M245" s="94">
        <v>2111</v>
      </c>
      <c r="N245" s="94">
        <v>44807</v>
      </c>
      <c r="P245" s="94">
        <v>2499</v>
      </c>
      <c r="Q245" s="94">
        <v>15638</v>
      </c>
      <c r="R245" s="35">
        <v>18137</v>
      </c>
      <c r="T245" s="94">
        <v>572</v>
      </c>
      <c r="U245" s="94">
        <v>2928</v>
      </c>
      <c r="V245" s="35">
        <v>3500</v>
      </c>
      <c r="X245" s="94">
        <v>91893</v>
      </c>
      <c r="Z245" s="94">
        <v>32827</v>
      </c>
      <c r="AA245" s="94">
        <v>2499</v>
      </c>
      <c r="AB245" s="94">
        <v>572</v>
      </c>
      <c r="AC245" s="36">
        <v>35898</v>
      </c>
      <c r="AD245" s="36"/>
      <c r="AE245" s="36">
        <v>9473</v>
      </c>
      <c r="AF245" s="36">
        <v>115</v>
      </c>
      <c r="AG245" s="36">
        <v>9588</v>
      </c>
      <c r="AH245" s="36"/>
      <c r="AI245" s="94">
        <v>8178</v>
      </c>
      <c r="AJ245" s="94">
        <v>98</v>
      </c>
      <c r="AK245" s="36">
        <v>8276</v>
      </c>
      <c r="AL245" s="36"/>
      <c r="AM245" s="36">
        <v>1295</v>
      </c>
      <c r="AN245" s="36">
        <v>17</v>
      </c>
      <c r="AO245" s="36">
        <v>1312</v>
      </c>
      <c r="AP245" s="36"/>
      <c r="AQ245" s="39">
        <v>396</v>
      </c>
      <c r="AR245" s="36"/>
      <c r="AS245" s="35">
        <v>21239</v>
      </c>
      <c r="AT245" s="35">
        <v>15638</v>
      </c>
      <c r="AU245" s="35">
        <v>2928</v>
      </c>
      <c r="AV245" s="94">
        <v>39805</v>
      </c>
      <c r="AW245" s="36"/>
      <c r="AX245" s="94">
        <v>3439</v>
      </c>
      <c r="AY245" s="36"/>
      <c r="AZ245" s="94">
        <v>2111</v>
      </c>
      <c r="BA245" s="94">
        <v>656</v>
      </c>
      <c r="BB245" s="35">
        <v>2767</v>
      </c>
      <c r="BC245" s="36"/>
      <c r="BD245" s="36">
        <v>91893</v>
      </c>
    </row>
    <row r="246" spans="1:56">
      <c r="A246" s="13" t="s">
        <v>170</v>
      </c>
      <c r="B246" s="35">
        <v>22036</v>
      </c>
      <c r="C246" s="102">
        <v>3516</v>
      </c>
      <c r="D246" s="94">
        <v>139</v>
      </c>
      <c r="E246" s="94">
        <v>656</v>
      </c>
      <c r="F246" s="94">
        <v>26347</v>
      </c>
      <c r="H246" s="94">
        <v>27264</v>
      </c>
      <c r="I246" s="36">
        <v>3393</v>
      </c>
      <c r="J246" s="94">
        <v>3130</v>
      </c>
      <c r="K246" s="36">
        <v>263</v>
      </c>
      <c r="L246" s="39">
        <v>0</v>
      </c>
      <c r="M246" s="94">
        <v>933</v>
      </c>
      <c r="N246" s="94">
        <v>31590</v>
      </c>
      <c r="P246" s="94">
        <v>2731</v>
      </c>
      <c r="Q246" s="94">
        <v>14789</v>
      </c>
      <c r="R246" s="35">
        <v>17520</v>
      </c>
      <c r="T246" s="94">
        <v>577</v>
      </c>
      <c r="U246" s="94">
        <v>2034</v>
      </c>
      <c r="V246" s="35">
        <v>2611</v>
      </c>
      <c r="X246" s="94">
        <v>78068</v>
      </c>
      <c r="Z246" s="94">
        <v>27264</v>
      </c>
      <c r="AA246" s="94">
        <v>2731</v>
      </c>
      <c r="AB246" s="94">
        <v>577</v>
      </c>
      <c r="AC246" s="36">
        <v>30572</v>
      </c>
      <c r="AD246" s="36"/>
      <c r="AE246" s="36">
        <v>3393</v>
      </c>
      <c r="AF246" s="36">
        <v>139</v>
      </c>
      <c r="AG246" s="36">
        <v>3532</v>
      </c>
      <c r="AH246" s="36"/>
      <c r="AI246" s="94">
        <v>3130</v>
      </c>
      <c r="AJ246" s="94">
        <v>121</v>
      </c>
      <c r="AK246" s="36">
        <v>3251</v>
      </c>
      <c r="AL246" s="36"/>
      <c r="AM246" s="36">
        <v>263</v>
      </c>
      <c r="AN246" s="36">
        <v>18</v>
      </c>
      <c r="AO246" s="36">
        <v>281</v>
      </c>
      <c r="AP246" s="36"/>
      <c r="AQ246" s="39">
        <v>0</v>
      </c>
      <c r="AR246" s="36"/>
      <c r="AS246" s="35">
        <v>22036</v>
      </c>
      <c r="AT246" s="35">
        <v>14789</v>
      </c>
      <c r="AU246" s="35">
        <v>2034</v>
      </c>
      <c r="AV246" s="94">
        <v>38859</v>
      </c>
      <c r="AW246" s="36"/>
      <c r="AX246" s="94">
        <v>3516</v>
      </c>
      <c r="AY246" s="36"/>
      <c r="AZ246" s="94">
        <v>933</v>
      </c>
      <c r="BA246" s="94">
        <v>656</v>
      </c>
      <c r="BB246" s="35">
        <v>1589</v>
      </c>
      <c r="BC246" s="36"/>
      <c r="BD246" s="36">
        <v>78068</v>
      </c>
    </row>
    <row r="247" spans="1:56">
      <c r="A247" s="13" t="s">
        <v>171</v>
      </c>
      <c r="B247" s="35">
        <v>22210</v>
      </c>
      <c r="C247" s="102">
        <v>3074</v>
      </c>
      <c r="D247" s="94">
        <v>102</v>
      </c>
      <c r="E247" s="94">
        <v>656</v>
      </c>
      <c r="F247" s="94">
        <v>26042</v>
      </c>
      <c r="H247" s="94">
        <v>30685</v>
      </c>
      <c r="I247" s="36">
        <v>5909</v>
      </c>
      <c r="J247" s="94">
        <v>4769</v>
      </c>
      <c r="K247" s="36">
        <v>1140</v>
      </c>
      <c r="L247" s="39">
        <v>0</v>
      </c>
      <c r="M247" s="94">
        <v>725</v>
      </c>
      <c r="N247" s="94">
        <v>37319</v>
      </c>
      <c r="P247" s="94">
        <v>2731</v>
      </c>
      <c r="Q247" s="94">
        <v>14195</v>
      </c>
      <c r="R247" s="35">
        <v>16926</v>
      </c>
      <c r="T247" s="94">
        <v>580</v>
      </c>
      <c r="U247" s="94">
        <v>2293</v>
      </c>
      <c r="V247" s="35">
        <v>2873</v>
      </c>
      <c r="X247" s="94">
        <v>83160</v>
      </c>
      <c r="Z247" s="94">
        <v>30685</v>
      </c>
      <c r="AA247" s="94">
        <v>2731</v>
      </c>
      <c r="AB247" s="94">
        <v>580</v>
      </c>
      <c r="AC247" s="36">
        <v>33996</v>
      </c>
      <c r="AD247" s="36"/>
      <c r="AE247" s="36">
        <v>5909</v>
      </c>
      <c r="AF247" s="36">
        <v>102</v>
      </c>
      <c r="AG247" s="36">
        <v>6011</v>
      </c>
      <c r="AH247" s="36"/>
      <c r="AI247" s="94">
        <v>4769</v>
      </c>
      <c r="AJ247" s="94">
        <v>84</v>
      </c>
      <c r="AK247" s="36">
        <v>4853</v>
      </c>
      <c r="AL247" s="36"/>
      <c r="AM247" s="36">
        <v>1140</v>
      </c>
      <c r="AN247" s="36">
        <v>18</v>
      </c>
      <c r="AO247" s="36">
        <v>1158</v>
      </c>
      <c r="AP247" s="36"/>
      <c r="AQ247" s="39">
        <v>0</v>
      </c>
      <c r="AR247" s="36"/>
      <c r="AS247" s="35">
        <v>22210</v>
      </c>
      <c r="AT247" s="35">
        <v>14195</v>
      </c>
      <c r="AU247" s="35">
        <v>2293</v>
      </c>
      <c r="AV247" s="94">
        <v>38698</v>
      </c>
      <c r="AW247" s="36"/>
      <c r="AX247" s="94">
        <v>3074</v>
      </c>
      <c r="AY247" s="36"/>
      <c r="AZ247" s="94">
        <v>725</v>
      </c>
      <c r="BA247" s="94">
        <v>656</v>
      </c>
      <c r="BB247" s="35">
        <v>1381</v>
      </c>
      <c r="BC247" s="36"/>
      <c r="BD247" s="36">
        <v>83160</v>
      </c>
    </row>
    <row r="248" spans="1:56">
      <c r="A248" s="13" t="s">
        <v>172</v>
      </c>
      <c r="B248" s="35">
        <v>22921</v>
      </c>
      <c r="C248" s="102">
        <v>3749</v>
      </c>
      <c r="D248" s="94">
        <v>102</v>
      </c>
      <c r="E248" s="94">
        <v>656</v>
      </c>
      <c r="F248" s="94">
        <v>27428</v>
      </c>
      <c r="H248" s="94">
        <v>29514</v>
      </c>
      <c r="I248" s="36">
        <v>15383</v>
      </c>
      <c r="J248" s="94">
        <v>11214</v>
      </c>
      <c r="K248" s="36">
        <v>4169</v>
      </c>
      <c r="L248" s="39">
        <v>0</v>
      </c>
      <c r="M248" s="94">
        <v>898</v>
      </c>
      <c r="N248" s="94">
        <v>45795</v>
      </c>
      <c r="P248" s="94">
        <v>2731</v>
      </c>
      <c r="Q248" s="94">
        <v>14767</v>
      </c>
      <c r="R248" s="35">
        <v>17498</v>
      </c>
      <c r="T248" s="94">
        <v>585</v>
      </c>
      <c r="U248" s="94">
        <v>1690</v>
      </c>
      <c r="V248" s="35">
        <v>2275</v>
      </c>
      <c r="X248" s="94">
        <v>92996</v>
      </c>
      <c r="Z248" s="94">
        <v>29514</v>
      </c>
      <c r="AA248" s="94">
        <v>2731</v>
      </c>
      <c r="AB248" s="94">
        <v>585</v>
      </c>
      <c r="AC248" s="36">
        <v>32830</v>
      </c>
      <c r="AD248" s="36"/>
      <c r="AE248" s="36">
        <v>15383</v>
      </c>
      <c r="AF248" s="36">
        <v>102</v>
      </c>
      <c r="AG248" s="36">
        <v>15485</v>
      </c>
      <c r="AH248" s="36"/>
      <c r="AI248" s="94">
        <v>11214</v>
      </c>
      <c r="AJ248" s="94">
        <v>84</v>
      </c>
      <c r="AK248" s="36">
        <v>11298</v>
      </c>
      <c r="AL248" s="36"/>
      <c r="AM248" s="36">
        <v>4169</v>
      </c>
      <c r="AN248" s="36">
        <v>18</v>
      </c>
      <c r="AO248" s="36">
        <v>4187</v>
      </c>
      <c r="AP248" s="36"/>
      <c r="AQ248" s="39">
        <v>0</v>
      </c>
      <c r="AR248" s="36"/>
      <c r="AS248" s="35">
        <v>22921</v>
      </c>
      <c r="AT248" s="35">
        <v>14767</v>
      </c>
      <c r="AU248" s="35">
        <v>1690</v>
      </c>
      <c r="AV248" s="94">
        <v>39378</v>
      </c>
      <c r="AW248" s="36"/>
      <c r="AX248" s="94">
        <v>3749</v>
      </c>
      <c r="AY248" s="36"/>
      <c r="AZ248" s="94">
        <v>898</v>
      </c>
      <c r="BA248" s="94">
        <v>656</v>
      </c>
      <c r="BB248" s="35">
        <v>1554</v>
      </c>
      <c r="BC248" s="36"/>
      <c r="BD248" s="36">
        <v>92996</v>
      </c>
    </row>
    <row r="249" spans="1:56">
      <c r="A249" s="13" t="s">
        <v>173</v>
      </c>
      <c r="B249" s="35">
        <v>21512</v>
      </c>
      <c r="C249" s="102">
        <v>3233</v>
      </c>
      <c r="D249" s="94">
        <v>102</v>
      </c>
      <c r="E249" s="94">
        <v>656</v>
      </c>
      <c r="F249" s="94">
        <v>25503</v>
      </c>
      <c r="H249" s="94">
        <v>40454</v>
      </c>
      <c r="I249" s="36">
        <v>9713</v>
      </c>
      <c r="J249" s="94">
        <v>8141</v>
      </c>
      <c r="K249" s="36">
        <v>1572</v>
      </c>
      <c r="L249" s="39">
        <v>380</v>
      </c>
      <c r="M249" s="94">
        <v>1908</v>
      </c>
      <c r="N249" s="94">
        <v>52455</v>
      </c>
      <c r="P249" s="94">
        <v>2733</v>
      </c>
      <c r="Q249" s="94">
        <v>15011</v>
      </c>
      <c r="R249" s="35">
        <v>17744</v>
      </c>
      <c r="T249" s="94">
        <v>572</v>
      </c>
      <c r="U249" s="94">
        <v>3759</v>
      </c>
      <c r="V249" s="35">
        <v>4331</v>
      </c>
      <c r="X249" s="94">
        <v>100033</v>
      </c>
      <c r="Z249" s="94">
        <v>40454</v>
      </c>
      <c r="AA249" s="94">
        <v>2733</v>
      </c>
      <c r="AB249" s="94">
        <v>572</v>
      </c>
      <c r="AC249" s="36">
        <v>43759</v>
      </c>
      <c r="AD249" s="36"/>
      <c r="AE249" s="36">
        <v>9713</v>
      </c>
      <c r="AF249" s="36">
        <v>102</v>
      </c>
      <c r="AG249" s="36">
        <v>9815</v>
      </c>
      <c r="AH249" s="36"/>
      <c r="AI249" s="94">
        <v>8141</v>
      </c>
      <c r="AJ249" s="94">
        <v>84</v>
      </c>
      <c r="AK249" s="36">
        <v>8225</v>
      </c>
      <c r="AL249" s="36"/>
      <c r="AM249" s="36">
        <v>1572</v>
      </c>
      <c r="AN249" s="36">
        <v>18</v>
      </c>
      <c r="AO249" s="36">
        <v>1590</v>
      </c>
      <c r="AP249" s="36"/>
      <c r="AQ249" s="39">
        <v>380</v>
      </c>
      <c r="AR249" s="36"/>
      <c r="AS249" s="35">
        <v>21512</v>
      </c>
      <c r="AT249" s="35">
        <v>15011</v>
      </c>
      <c r="AU249" s="35">
        <v>3759</v>
      </c>
      <c r="AV249" s="94">
        <v>40282</v>
      </c>
      <c r="AW249" s="36"/>
      <c r="AX249" s="94">
        <v>3233</v>
      </c>
      <c r="AY249" s="36"/>
      <c r="AZ249" s="94">
        <v>1908</v>
      </c>
      <c r="BA249" s="94">
        <v>656</v>
      </c>
      <c r="BB249" s="35">
        <v>2564</v>
      </c>
      <c r="BC249" s="36"/>
      <c r="BD249" s="36">
        <v>100033</v>
      </c>
    </row>
    <row r="250" spans="1:56">
      <c r="A250" s="13" t="s">
        <v>174</v>
      </c>
      <c r="C250" s="102" t="s">
        <v>0</v>
      </c>
      <c r="D250" s="94" t="s">
        <v>0</v>
      </c>
      <c r="E250" s="94" t="s">
        <v>0</v>
      </c>
      <c r="M250" s="94" t="s">
        <v>0</v>
      </c>
      <c r="P250" s="94" t="s">
        <v>0</v>
      </c>
      <c r="Q250" s="94" t="s">
        <v>0</v>
      </c>
      <c r="T250" s="94" t="s">
        <v>0</v>
      </c>
      <c r="U250" s="94" t="s">
        <v>0</v>
      </c>
      <c r="AA250" s="94" t="s">
        <v>0</v>
      </c>
      <c r="AX250" s="94" t="s">
        <v>0</v>
      </c>
      <c r="AZ250" s="94" t="s">
        <v>0</v>
      </c>
      <c r="BA250" s="94" t="s">
        <v>0</v>
      </c>
    </row>
    <row r="251" spans="1:56">
      <c r="A251" s="13" t="s">
        <v>266</v>
      </c>
    </row>
    <row r="252" spans="1:56">
      <c r="A252" s="13" t="s">
        <v>267</v>
      </c>
    </row>
    <row r="253" spans="1:56">
      <c r="A253" s="13" t="s">
        <v>268</v>
      </c>
    </row>
    <row r="254" spans="1:56">
      <c r="A254" s="13" t="s">
        <v>269</v>
      </c>
    </row>
    <row r="255" spans="1:56">
      <c r="A255" s="13" t="s">
        <v>270</v>
      </c>
    </row>
    <row r="256" spans="1:56">
      <c r="A256" s="13" t="s">
        <v>271</v>
      </c>
    </row>
    <row r="257" spans="1:1">
      <c r="A257" s="13" t="s">
        <v>272</v>
      </c>
    </row>
    <row r="258" spans="1:1">
      <c r="A258" s="13" t="s">
        <v>273</v>
      </c>
    </row>
    <row r="259" spans="1:1">
      <c r="A259" s="13" t="s">
        <v>274</v>
      </c>
    </row>
    <row r="260" spans="1:1">
      <c r="A260" s="13" t="s">
        <v>275</v>
      </c>
    </row>
    <row r="261" spans="1:1">
      <c r="A261" s="13" t="s">
        <v>276</v>
      </c>
    </row>
    <row r="262" spans="1:1">
      <c r="A262" s="13" t="s">
        <v>277</v>
      </c>
    </row>
    <row r="263" spans="1:1">
      <c r="A263" s="13" t="s">
        <v>278</v>
      </c>
    </row>
    <row r="264" spans="1:1">
      <c r="A264" s="13" t="s">
        <v>279</v>
      </c>
    </row>
    <row r="265" spans="1:1">
      <c r="A265" s="13" t="s">
        <v>280</v>
      </c>
    </row>
    <row r="266" spans="1:1">
      <c r="A266" s="13" t="s">
        <v>281</v>
      </c>
    </row>
    <row r="267" spans="1:1">
      <c r="A267" s="13" t="s">
        <v>282</v>
      </c>
    </row>
    <row r="268" spans="1:1">
      <c r="A268" s="13" t="s">
        <v>283</v>
      </c>
    </row>
    <row r="269" spans="1:1">
      <c r="A269" s="13" t="s">
        <v>284</v>
      </c>
    </row>
    <row r="270" spans="1:1">
      <c r="A270" s="13" t="s">
        <v>285</v>
      </c>
    </row>
    <row r="271" spans="1:1">
      <c r="A271" s="13" t="s">
        <v>286</v>
      </c>
    </row>
    <row r="272" spans="1:1">
      <c r="A272" s="13" t="s">
        <v>287</v>
      </c>
    </row>
    <row r="273" spans="1:1">
      <c r="A273" s="13" t="s">
        <v>288</v>
      </c>
    </row>
    <row r="274" spans="1:1">
      <c r="A274" s="13" t="s">
        <v>289</v>
      </c>
    </row>
    <row r="275" spans="1:1">
      <c r="A275" s="13" t="s">
        <v>290</v>
      </c>
    </row>
    <row r="276" spans="1:1">
      <c r="A276" s="13" t="s">
        <v>291</v>
      </c>
    </row>
    <row r="277" spans="1:1">
      <c r="A277" s="13" t="s">
        <v>292</v>
      </c>
    </row>
    <row r="278" spans="1:1">
      <c r="A278" s="13" t="s">
        <v>293</v>
      </c>
    </row>
    <row r="279" spans="1:1">
      <c r="A279" s="13" t="s">
        <v>294</v>
      </c>
    </row>
    <row r="280" spans="1:1">
      <c r="A280" s="13" t="s">
        <v>295</v>
      </c>
    </row>
    <row r="281" spans="1:1">
      <c r="A281" s="13" t="s">
        <v>296</v>
      </c>
    </row>
    <row r="282" spans="1:1">
      <c r="A282" s="13" t="s">
        <v>297</v>
      </c>
    </row>
    <row r="283" spans="1:1">
      <c r="A283" s="13" t="s">
        <v>298</v>
      </c>
    </row>
    <row r="284" spans="1:1">
      <c r="A284" s="13" t="s">
        <v>299</v>
      </c>
    </row>
    <row r="285" spans="1:1">
      <c r="A285" s="13" t="s">
        <v>300</v>
      </c>
    </row>
    <row r="286" spans="1:1">
      <c r="A286" s="13" t="s">
        <v>301</v>
      </c>
    </row>
    <row r="287" spans="1:1">
      <c r="A287" s="13" t="s">
        <v>302</v>
      </c>
    </row>
    <row r="288" spans="1:1">
      <c r="A288" s="13" t="s">
        <v>303</v>
      </c>
    </row>
    <row r="289" spans="1:1">
      <c r="A289" s="13" t="s">
        <v>304</v>
      </c>
    </row>
    <row r="290" spans="1:1">
      <c r="A290" s="13" t="s">
        <v>305</v>
      </c>
    </row>
    <row r="291" spans="1:1">
      <c r="A291" s="13" t="s">
        <v>306</v>
      </c>
    </row>
    <row r="292" spans="1:1">
      <c r="A292" s="13" t="s">
        <v>307</v>
      </c>
    </row>
    <row r="293" spans="1:1">
      <c r="A293" s="13" t="s">
        <v>308</v>
      </c>
    </row>
    <row r="294" spans="1:1">
      <c r="A294" s="13" t="s">
        <v>309</v>
      </c>
    </row>
    <row r="295" spans="1:1">
      <c r="A295" s="13" t="s">
        <v>310</v>
      </c>
    </row>
    <row r="296" spans="1:1">
      <c r="A296" s="13" t="s">
        <v>311</v>
      </c>
    </row>
    <row r="297" spans="1:1">
      <c r="A297" s="13" t="s">
        <v>312</v>
      </c>
    </row>
    <row r="298" spans="1:1">
      <c r="A298" s="13" t="s">
        <v>313</v>
      </c>
    </row>
    <row r="299" spans="1:1">
      <c r="A299" s="13" t="s">
        <v>314</v>
      </c>
    </row>
    <row r="300" spans="1:1">
      <c r="A300" s="13" t="s">
        <v>315</v>
      </c>
    </row>
    <row r="301" spans="1:1">
      <c r="A301" s="13" t="s">
        <v>316</v>
      </c>
    </row>
    <row r="302" spans="1:1">
      <c r="A302" s="13" t="s">
        <v>317</v>
      </c>
    </row>
    <row r="303" spans="1:1">
      <c r="A303" s="13" t="s">
        <v>318</v>
      </c>
    </row>
    <row r="304" spans="1:1">
      <c r="A304" s="13" t="s">
        <v>319</v>
      </c>
    </row>
    <row r="305" spans="1:1">
      <c r="A305" s="13" t="s">
        <v>320</v>
      </c>
    </row>
    <row r="306" spans="1:1">
      <c r="A306" s="13" t="s">
        <v>321</v>
      </c>
    </row>
    <row r="307" spans="1:1">
      <c r="A307" s="13" t="s">
        <v>322</v>
      </c>
    </row>
    <row r="308" spans="1:1">
      <c r="A308" s="13" t="s">
        <v>323</v>
      </c>
    </row>
    <row r="309" spans="1:1">
      <c r="A309" s="13" t="s">
        <v>324</v>
      </c>
    </row>
    <row r="310" spans="1:1">
      <c r="A310" s="13" t="s">
        <v>325</v>
      </c>
    </row>
    <row r="311" spans="1:1">
      <c r="A311" s="13" t="s">
        <v>326</v>
      </c>
    </row>
    <row r="312" spans="1:1">
      <c r="A312" s="13" t="s">
        <v>327</v>
      </c>
    </row>
    <row r="313" spans="1:1">
      <c r="A313" s="13" t="s">
        <v>328</v>
      </c>
    </row>
    <row r="314" spans="1:1">
      <c r="A314" s="13" t="s">
        <v>329</v>
      </c>
    </row>
    <row r="315" spans="1:1">
      <c r="A315" s="13" t="s">
        <v>330</v>
      </c>
    </row>
    <row r="316" spans="1:1">
      <c r="A316" s="13" t="s">
        <v>331</v>
      </c>
    </row>
    <row r="319" spans="1:1">
      <c r="A319" s="13" t="s">
        <v>599</v>
      </c>
    </row>
    <row r="320" spans="1:1">
      <c r="A320" s="13" t="s">
        <v>600</v>
      </c>
    </row>
    <row r="321" spans="1:1">
      <c r="A321" s="13" t="s">
        <v>601</v>
      </c>
    </row>
    <row r="322" spans="1:1">
      <c r="A322" s="13" t="s">
        <v>602</v>
      </c>
    </row>
    <row r="323" spans="1:1">
      <c r="A323" s="13" t="s">
        <v>603</v>
      </c>
    </row>
    <row r="324" spans="1:1">
      <c r="A324" s="13" t="s">
        <v>604</v>
      </c>
    </row>
    <row r="325" spans="1:1">
      <c r="A325" s="13" t="s">
        <v>605</v>
      </c>
    </row>
    <row r="326" spans="1:1">
      <c r="A326" s="13" t="s">
        <v>606</v>
      </c>
    </row>
    <row r="327" spans="1:1">
      <c r="A327" s="13" t="s">
        <v>607</v>
      </c>
    </row>
    <row r="328" spans="1:1">
      <c r="A328" s="13" t="s">
        <v>608</v>
      </c>
    </row>
    <row r="329" spans="1:1">
      <c r="A329" s="13" t="s">
        <v>609</v>
      </c>
    </row>
    <row r="330" spans="1:1">
      <c r="A330" s="13" t="s">
        <v>610</v>
      </c>
    </row>
    <row r="331" spans="1:1">
      <c r="A331" s="13" t="s">
        <v>611</v>
      </c>
    </row>
    <row r="332" spans="1:1">
      <c r="A332" s="13" t="s">
        <v>612</v>
      </c>
    </row>
    <row r="333" spans="1:1">
      <c r="A333" s="13" t="s">
        <v>613</v>
      </c>
    </row>
    <row r="334" spans="1:1">
      <c r="A334" s="13" t="s">
        <v>614</v>
      </c>
    </row>
    <row r="335" spans="1:1">
      <c r="A335" s="13" t="s">
        <v>615</v>
      </c>
    </row>
    <row r="336" spans="1:1">
      <c r="A336" s="13" t="s">
        <v>616</v>
      </c>
    </row>
    <row r="337" spans="1:1">
      <c r="A337" s="13" t="s">
        <v>617</v>
      </c>
    </row>
    <row r="338" spans="1:1">
      <c r="A338" s="13" t="s">
        <v>618</v>
      </c>
    </row>
    <row r="339" spans="1:1">
      <c r="A339" s="13" t="s">
        <v>619</v>
      </c>
    </row>
    <row r="340" spans="1:1">
      <c r="A340" s="13" t="s">
        <v>620</v>
      </c>
    </row>
    <row r="341" spans="1:1">
      <c r="A341" s="13" t="s">
        <v>621</v>
      </c>
    </row>
    <row r="342" spans="1:1">
      <c r="A342" s="13" t="s">
        <v>622</v>
      </c>
    </row>
    <row r="343" spans="1:1">
      <c r="A343" s="13" t="s">
        <v>623</v>
      </c>
    </row>
    <row r="344" spans="1:1">
      <c r="A344" s="13" t="s">
        <v>624</v>
      </c>
    </row>
    <row r="345" spans="1:1">
      <c r="A345" s="13" t="s">
        <v>625</v>
      </c>
    </row>
    <row r="346" spans="1:1">
      <c r="A346" s="13" t="s">
        <v>626</v>
      </c>
    </row>
    <row r="347" spans="1:1">
      <c r="A347" s="13" t="s">
        <v>627</v>
      </c>
    </row>
    <row r="348" spans="1:1">
      <c r="A348" s="13" t="s">
        <v>628</v>
      </c>
    </row>
    <row r="349" spans="1:1">
      <c r="A349" s="13" t="s">
        <v>629</v>
      </c>
    </row>
    <row r="350" spans="1:1">
      <c r="A350" s="13" t="s">
        <v>630</v>
      </c>
    </row>
    <row r="351" spans="1:1">
      <c r="A351" s="13" t="s">
        <v>631</v>
      </c>
    </row>
    <row r="352" spans="1:1">
      <c r="A352" s="13" t="s">
        <v>632</v>
      </c>
    </row>
    <row r="353" spans="1:1">
      <c r="A353" s="13" t="s">
        <v>633</v>
      </c>
    </row>
    <row r="354" spans="1:1">
      <c r="A354" s="13" t="s">
        <v>634</v>
      </c>
    </row>
  </sheetData>
  <sheetProtection algorithmName="SHA-512" hashValue="hSW0q5nF/rkFm+PyButIPYdxmwiumy8dx1+/uDrsB2EITFNa3C3nnBjczKC8ke6+veif50G0DZyoLViPssjbgw==" saltValue="LKeFXCLUwXOky5a3twc6sA==" spinCount="100000" sheet="1" objects="1" scenarios="1"/>
  <phoneticPr fontId="8" type="noConversion"/>
  <pageMargins left="0.75" right="0.75" top="1" bottom="1" header="0.5" footer="0.5"/>
  <pageSetup paperSize="9" scale="70" orientation="landscape" horizontalDpi="4294967292" verticalDpi="4294967292"/>
  <headerFooter>
    <oddHeader>&amp;C&amp;"Calibri,Regular"&amp;K000000Table 3.C  Current transfers by sector&amp;R&amp;"Calibri,Regular"&amp;K0000001997 Blue Book</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0"/>
  <sheetViews>
    <sheetView workbookViewId="0">
      <pane xSplit="1" ySplit="6" topLeftCell="I28" activePane="bottomRight" state="frozen"/>
      <selection activeCell="B77" sqref="B77"/>
      <selection pane="topRight" activeCell="B77" sqref="B77"/>
      <selection pane="bottomLeft" activeCell="B77" sqref="B77"/>
      <selection pane="bottomRight" activeCell="O1" sqref="O1:O1048576"/>
    </sheetView>
  </sheetViews>
  <sheetFormatPr defaultColWidth="11" defaultRowHeight="15.75"/>
  <cols>
    <col min="1" max="1" width="10.875" style="41"/>
    <col min="2" max="6" width="9" style="41" bestFit="1" customWidth="1"/>
    <col min="7" max="7" width="10.375" style="41" customWidth="1"/>
    <col min="8" max="9" width="9" style="41" customWidth="1"/>
    <col min="10" max="12" width="11" style="41" customWidth="1"/>
    <col min="13" max="13" width="10.625" style="41" customWidth="1"/>
    <col min="14" max="14" width="11" style="41" customWidth="1"/>
    <col min="15" max="15" width="10.5" style="41" customWidth="1"/>
    <col min="16" max="17" width="11.125" style="41" customWidth="1"/>
    <col min="18" max="18" width="11" style="41" customWidth="1"/>
    <col min="19" max="19" width="11.875" style="41" customWidth="1"/>
    <col min="20" max="20" width="5.125" customWidth="1"/>
    <col min="21" max="21" width="11.875" style="41" customWidth="1"/>
    <col min="22" max="23" width="11.375" style="41" customWidth="1"/>
    <col min="24" max="24" width="10.625" style="41" customWidth="1"/>
    <col min="25" max="25" width="11.875" style="41" customWidth="1"/>
    <col min="26" max="26" width="11.625" style="41" customWidth="1"/>
    <col min="27" max="27" width="11.875" style="41" customWidth="1"/>
  </cols>
  <sheetData>
    <row r="1" spans="1:27">
      <c r="A1" s="1" t="s">
        <v>0</v>
      </c>
      <c r="B1" s="41" t="s">
        <v>524</v>
      </c>
      <c r="C1" s="41" t="s">
        <v>474</v>
      </c>
      <c r="D1" s="41" t="s">
        <v>476</v>
      </c>
      <c r="E1" s="41" t="s">
        <v>477</v>
      </c>
      <c r="F1" s="41" t="s">
        <v>480</v>
      </c>
      <c r="G1" s="41" t="s">
        <v>480</v>
      </c>
      <c r="H1" s="41" t="s">
        <v>482</v>
      </c>
      <c r="J1" s="41" t="s">
        <v>524</v>
      </c>
      <c r="K1" s="41" t="s">
        <v>524</v>
      </c>
      <c r="L1" s="41" t="s">
        <v>474</v>
      </c>
      <c r="M1" s="41" t="s">
        <v>474</v>
      </c>
      <c r="N1" s="41" t="s">
        <v>476</v>
      </c>
      <c r="O1" s="41" t="s">
        <v>477</v>
      </c>
      <c r="P1" s="41" t="s">
        <v>477</v>
      </c>
      <c r="Q1" s="41" t="s">
        <v>480</v>
      </c>
      <c r="R1" s="41" t="s">
        <v>482</v>
      </c>
      <c r="S1" s="41" t="s">
        <v>734</v>
      </c>
      <c r="U1" s="41" t="s">
        <v>524</v>
      </c>
      <c r="V1" s="41" t="s">
        <v>474</v>
      </c>
      <c r="W1" s="41" t="s">
        <v>476</v>
      </c>
      <c r="X1" s="41" t="s">
        <v>477</v>
      </c>
      <c r="Y1" s="41" t="s">
        <v>480</v>
      </c>
      <c r="Z1" s="41" t="s">
        <v>482</v>
      </c>
      <c r="AA1" s="41" t="s">
        <v>734</v>
      </c>
    </row>
    <row r="2" spans="1:27" s="40" customFormat="1" ht="31.5">
      <c r="A2" s="9" t="s">
        <v>0</v>
      </c>
      <c r="B2" s="5" t="s">
        <v>729</v>
      </c>
      <c r="C2" s="5" t="s">
        <v>729</v>
      </c>
      <c r="D2" s="5" t="s">
        <v>729</v>
      </c>
      <c r="E2" s="5" t="s">
        <v>729</v>
      </c>
      <c r="F2" s="5" t="s">
        <v>729</v>
      </c>
      <c r="G2" s="5" t="s">
        <v>729</v>
      </c>
      <c r="H2" s="5" t="s">
        <v>729</v>
      </c>
      <c r="I2" s="5"/>
      <c r="J2" s="5" t="s">
        <v>729</v>
      </c>
      <c r="K2" s="5" t="s">
        <v>729</v>
      </c>
      <c r="L2" s="5" t="s">
        <v>729</v>
      </c>
      <c r="M2" s="5" t="s">
        <v>729</v>
      </c>
      <c r="N2" s="5" t="s">
        <v>729</v>
      </c>
      <c r="O2" s="5" t="s">
        <v>729</v>
      </c>
      <c r="P2" s="5" t="s">
        <v>729</v>
      </c>
      <c r="Q2" s="5" t="s">
        <v>729</v>
      </c>
      <c r="R2" s="5" t="s">
        <v>729</v>
      </c>
      <c r="S2" s="5" t="s">
        <v>729</v>
      </c>
      <c r="U2" s="5" t="s">
        <v>729</v>
      </c>
      <c r="V2" s="5" t="s">
        <v>729</v>
      </c>
      <c r="W2" s="5" t="s">
        <v>729</v>
      </c>
      <c r="X2" s="5" t="s">
        <v>729</v>
      </c>
      <c r="Y2" s="5" t="s">
        <v>729</v>
      </c>
      <c r="Z2" s="5" t="s">
        <v>729</v>
      </c>
      <c r="AA2" s="5" t="s">
        <v>729</v>
      </c>
    </row>
    <row r="3" spans="1:27">
      <c r="A3" s="1" t="s">
        <v>0</v>
      </c>
      <c r="B3" s="41" t="s">
        <v>531</v>
      </c>
      <c r="C3" s="41" t="s">
        <v>531</v>
      </c>
      <c r="D3" s="41" t="s">
        <v>531</v>
      </c>
      <c r="E3" s="41" t="s">
        <v>531</v>
      </c>
      <c r="F3" s="41" t="s">
        <v>531</v>
      </c>
      <c r="G3" s="41" t="s">
        <v>531</v>
      </c>
      <c r="H3" s="41" t="s">
        <v>531</v>
      </c>
      <c r="J3" s="41" t="s">
        <v>655</v>
      </c>
      <c r="K3" s="41" t="s">
        <v>655</v>
      </c>
      <c r="L3" s="41" t="s">
        <v>655</v>
      </c>
      <c r="M3" s="41" t="s">
        <v>655</v>
      </c>
      <c r="N3" s="41" t="s">
        <v>655</v>
      </c>
      <c r="O3" s="41" t="s">
        <v>655</v>
      </c>
      <c r="P3" s="41" t="s">
        <v>655</v>
      </c>
      <c r="Q3" s="41" t="s">
        <v>655</v>
      </c>
      <c r="R3" s="41" t="s">
        <v>655</v>
      </c>
      <c r="S3" s="41" t="s">
        <v>655</v>
      </c>
      <c r="U3" s="41" t="s">
        <v>708</v>
      </c>
      <c r="V3" s="41" t="s">
        <v>708</v>
      </c>
      <c r="W3" s="41" t="s">
        <v>708</v>
      </c>
      <c r="X3" s="41" t="s">
        <v>708</v>
      </c>
      <c r="Y3" s="41" t="s">
        <v>708</v>
      </c>
      <c r="Z3" s="41" t="s">
        <v>708</v>
      </c>
      <c r="AA3" s="41" t="s">
        <v>655</v>
      </c>
    </row>
    <row r="4" spans="1:27" s="40" customFormat="1" ht="47.25">
      <c r="A4" s="9"/>
      <c r="B4" s="5" t="s">
        <v>730</v>
      </c>
      <c r="C4" s="5" t="s">
        <v>730</v>
      </c>
      <c r="D4" s="5" t="s">
        <v>730</v>
      </c>
      <c r="E4" s="5" t="s">
        <v>730</v>
      </c>
      <c r="F4" s="5" t="s">
        <v>731</v>
      </c>
      <c r="G4" s="5" t="s">
        <v>732</v>
      </c>
      <c r="H4" s="5" t="s">
        <v>730</v>
      </c>
      <c r="I4" s="5"/>
      <c r="J4" s="5" t="s">
        <v>731</v>
      </c>
      <c r="K4" s="5" t="s">
        <v>732</v>
      </c>
      <c r="L4" s="5" t="s">
        <v>731</v>
      </c>
      <c r="M4" s="5" t="s">
        <v>732</v>
      </c>
      <c r="N4" s="5" t="s">
        <v>731</v>
      </c>
      <c r="O4" s="5" t="s">
        <v>731</v>
      </c>
      <c r="P4" s="5" t="s">
        <v>732</v>
      </c>
      <c r="Q4" s="5" t="s">
        <v>730</v>
      </c>
      <c r="R4" s="5" t="s">
        <v>732</v>
      </c>
      <c r="S4" s="5" t="s">
        <v>735</v>
      </c>
      <c r="U4" s="5" t="s">
        <v>733</v>
      </c>
      <c r="V4" s="5" t="s">
        <v>733</v>
      </c>
      <c r="W4" s="5" t="s">
        <v>733</v>
      </c>
      <c r="X4" s="5" t="s">
        <v>733</v>
      </c>
      <c r="Y4" s="5" t="s">
        <v>733</v>
      </c>
      <c r="Z4" s="5" t="s">
        <v>733</v>
      </c>
      <c r="AA4" s="5" t="s">
        <v>735</v>
      </c>
    </row>
    <row r="5" spans="1:27">
      <c r="A5" s="1"/>
      <c r="B5" s="21" t="s">
        <v>213</v>
      </c>
      <c r="C5" s="21" t="s">
        <v>213</v>
      </c>
      <c r="D5" s="21" t="s">
        <v>213</v>
      </c>
      <c r="E5" s="21" t="s">
        <v>213</v>
      </c>
      <c r="F5" s="21" t="s">
        <v>213</v>
      </c>
      <c r="G5" s="21" t="s">
        <v>213</v>
      </c>
      <c r="H5" s="21" t="s">
        <v>213</v>
      </c>
      <c r="I5" s="21"/>
      <c r="J5" s="21" t="s">
        <v>523</v>
      </c>
      <c r="K5" s="21" t="s">
        <v>213</v>
      </c>
      <c r="L5" s="21" t="s">
        <v>213</v>
      </c>
      <c r="M5" s="21" t="s">
        <v>213</v>
      </c>
      <c r="N5" s="21" t="s">
        <v>213</v>
      </c>
      <c r="O5" s="21" t="s">
        <v>213</v>
      </c>
      <c r="P5" s="21" t="s">
        <v>213</v>
      </c>
      <c r="Q5" s="21" t="s">
        <v>213</v>
      </c>
      <c r="R5" s="21" t="s">
        <v>213</v>
      </c>
      <c r="S5" s="21" t="s">
        <v>213</v>
      </c>
      <c r="T5" s="21"/>
      <c r="U5" s="21" t="s">
        <v>213</v>
      </c>
      <c r="V5" s="21" t="s">
        <v>213</v>
      </c>
      <c r="W5" s="21" t="s">
        <v>213</v>
      </c>
      <c r="X5" s="21" t="s">
        <v>213</v>
      </c>
      <c r="Y5" s="21" t="s">
        <v>213</v>
      </c>
      <c r="Z5" s="21" t="s">
        <v>213</v>
      </c>
      <c r="AA5" s="21" t="s">
        <v>213</v>
      </c>
    </row>
    <row r="6" spans="1:27">
      <c r="A6" s="1" t="s">
        <v>0</v>
      </c>
      <c r="B6" s="41" t="s">
        <v>709</v>
      </c>
      <c r="C6" s="41" t="s">
        <v>713</v>
      </c>
      <c r="D6" s="41" t="s">
        <v>714</v>
      </c>
      <c r="E6" s="102" t="s">
        <v>1815</v>
      </c>
      <c r="F6" s="41" t="s">
        <v>724</v>
      </c>
      <c r="G6" s="41" t="s">
        <v>722</v>
      </c>
      <c r="H6" s="72" t="s">
        <v>1210</v>
      </c>
      <c r="J6" s="41" t="s">
        <v>710</v>
      </c>
      <c r="K6" s="41" t="s">
        <v>711</v>
      </c>
      <c r="L6" s="41" t="s">
        <v>715</v>
      </c>
      <c r="M6" s="41" t="s">
        <v>717</v>
      </c>
      <c r="N6" s="41" t="s">
        <v>716</v>
      </c>
      <c r="O6" s="41" t="s">
        <v>720</v>
      </c>
      <c r="P6" s="41" t="s">
        <v>721</v>
      </c>
      <c r="Q6" s="41" t="s">
        <v>726</v>
      </c>
      <c r="R6" s="41" t="s">
        <v>736</v>
      </c>
      <c r="S6" s="41" t="s">
        <v>725</v>
      </c>
      <c r="U6" s="41" t="s">
        <v>712</v>
      </c>
      <c r="V6" s="41" t="s">
        <v>718</v>
      </c>
      <c r="W6" s="41" t="s">
        <v>719</v>
      </c>
      <c r="X6" s="41" t="s">
        <v>723</v>
      </c>
      <c r="Y6" s="41" t="s">
        <v>727</v>
      </c>
      <c r="Z6" s="41" t="s">
        <v>728</v>
      </c>
      <c r="AA6" s="41" t="s">
        <v>725</v>
      </c>
    </row>
    <row r="7" spans="1:27">
      <c r="A7" s="1">
        <v>1948</v>
      </c>
      <c r="B7" s="33">
        <v>116</v>
      </c>
      <c r="C7" s="33">
        <v>65</v>
      </c>
      <c r="D7" s="41">
        <v>0</v>
      </c>
      <c r="E7" s="41">
        <v>1</v>
      </c>
      <c r="F7" s="41">
        <v>215</v>
      </c>
      <c r="G7" s="41">
        <v>138</v>
      </c>
      <c r="H7" s="14">
        <v>24</v>
      </c>
      <c r="I7" s="14"/>
      <c r="J7" s="41">
        <v>215</v>
      </c>
      <c r="K7" s="33">
        <v>0</v>
      </c>
      <c r="L7" s="41">
        <v>0</v>
      </c>
      <c r="M7" s="33">
        <v>1</v>
      </c>
      <c r="N7" s="41">
        <v>0</v>
      </c>
      <c r="O7" s="41">
        <v>0</v>
      </c>
      <c r="P7" s="41">
        <v>0</v>
      </c>
      <c r="Q7" s="41">
        <v>205</v>
      </c>
      <c r="R7" s="41">
        <v>0</v>
      </c>
      <c r="S7" s="41">
        <v>138</v>
      </c>
      <c r="T7" s="41"/>
      <c r="U7" s="41">
        <v>-99</v>
      </c>
      <c r="V7" s="41">
        <v>64</v>
      </c>
      <c r="W7" s="41">
        <v>0</v>
      </c>
      <c r="X7" s="14">
        <v>1</v>
      </c>
      <c r="Y7" s="41">
        <v>148</v>
      </c>
      <c r="Z7" s="41">
        <v>24</v>
      </c>
      <c r="AA7" s="41">
        <v>138</v>
      </c>
    </row>
    <row r="8" spans="1:27">
      <c r="A8" s="1">
        <v>1949</v>
      </c>
      <c r="B8" s="33">
        <v>94</v>
      </c>
      <c r="C8" s="33">
        <v>57</v>
      </c>
      <c r="D8" s="41">
        <v>0</v>
      </c>
      <c r="E8" s="41">
        <v>2</v>
      </c>
      <c r="F8" s="41">
        <v>254</v>
      </c>
      <c r="G8" s="41">
        <v>154</v>
      </c>
      <c r="H8" s="14">
        <v>45</v>
      </c>
      <c r="I8" s="14"/>
      <c r="J8" s="41">
        <v>254</v>
      </c>
      <c r="K8" s="33">
        <v>0</v>
      </c>
      <c r="L8" s="41">
        <v>0</v>
      </c>
      <c r="M8" s="33">
        <v>2</v>
      </c>
      <c r="N8" s="41">
        <v>0</v>
      </c>
      <c r="O8" s="41">
        <v>0</v>
      </c>
      <c r="P8" s="41">
        <v>0</v>
      </c>
      <c r="Q8" s="41">
        <v>196</v>
      </c>
      <c r="R8" s="41">
        <v>0</v>
      </c>
      <c r="S8" s="41">
        <v>154</v>
      </c>
      <c r="T8" s="41"/>
      <c r="U8" s="41">
        <v>-160</v>
      </c>
      <c r="V8" s="41">
        <v>55</v>
      </c>
      <c r="W8" s="41">
        <v>0</v>
      </c>
      <c r="X8" s="14">
        <v>2</v>
      </c>
      <c r="Y8" s="41">
        <v>212</v>
      </c>
      <c r="Z8" s="41">
        <v>45</v>
      </c>
      <c r="AA8" s="41">
        <v>154</v>
      </c>
    </row>
    <row r="9" spans="1:27">
      <c r="A9" s="1">
        <v>1950</v>
      </c>
      <c r="B9" s="33">
        <v>84</v>
      </c>
      <c r="C9" s="33">
        <v>53</v>
      </c>
      <c r="D9" s="41">
        <v>0</v>
      </c>
      <c r="E9" s="41">
        <v>3</v>
      </c>
      <c r="F9" s="41">
        <v>190</v>
      </c>
      <c r="G9" s="41">
        <v>140</v>
      </c>
      <c r="H9" s="14">
        <v>17</v>
      </c>
      <c r="I9" s="14"/>
      <c r="J9" s="41">
        <v>190</v>
      </c>
      <c r="K9" s="33">
        <v>0</v>
      </c>
      <c r="L9" s="41">
        <v>0</v>
      </c>
      <c r="M9" s="33">
        <v>2</v>
      </c>
      <c r="N9" s="41">
        <v>0</v>
      </c>
      <c r="O9" s="41">
        <v>0</v>
      </c>
      <c r="P9" s="41">
        <v>0</v>
      </c>
      <c r="Q9" s="41">
        <v>154</v>
      </c>
      <c r="R9" s="41">
        <v>1</v>
      </c>
      <c r="S9" s="41">
        <v>140</v>
      </c>
      <c r="T9" s="41"/>
      <c r="U9" s="41">
        <v>-106</v>
      </c>
      <c r="V9" s="41">
        <v>51</v>
      </c>
      <c r="W9" s="41">
        <v>0</v>
      </c>
      <c r="X9" s="41">
        <v>3</v>
      </c>
      <c r="Y9" s="41">
        <v>176</v>
      </c>
      <c r="Z9" s="41">
        <v>16</v>
      </c>
      <c r="AA9" s="41">
        <v>140</v>
      </c>
    </row>
    <row r="10" spans="1:27">
      <c r="A10" s="1">
        <v>1951</v>
      </c>
      <c r="B10" s="33">
        <v>70</v>
      </c>
      <c r="C10" s="33">
        <v>35</v>
      </c>
      <c r="D10" s="41">
        <v>0</v>
      </c>
      <c r="E10" s="41">
        <v>5</v>
      </c>
      <c r="F10" s="41">
        <v>194</v>
      </c>
      <c r="G10" s="41">
        <v>43</v>
      </c>
      <c r="H10" s="14">
        <v>14</v>
      </c>
      <c r="I10" s="14"/>
      <c r="J10" s="41">
        <v>194</v>
      </c>
      <c r="K10" s="33">
        <v>0</v>
      </c>
      <c r="L10" s="41">
        <v>0</v>
      </c>
      <c r="M10" s="33">
        <v>3</v>
      </c>
      <c r="N10" s="41">
        <v>0</v>
      </c>
      <c r="O10" s="41">
        <v>0</v>
      </c>
      <c r="P10" s="41">
        <v>0</v>
      </c>
      <c r="Q10" s="41">
        <v>120</v>
      </c>
      <c r="R10" s="41">
        <v>1</v>
      </c>
      <c r="S10" s="41">
        <v>43</v>
      </c>
      <c r="T10" s="41"/>
      <c r="U10" s="41">
        <v>-124</v>
      </c>
      <c r="V10" s="41">
        <v>32</v>
      </c>
      <c r="W10" s="41">
        <v>0</v>
      </c>
      <c r="X10" s="41">
        <v>5</v>
      </c>
      <c r="Y10" s="41">
        <v>117</v>
      </c>
      <c r="Z10" s="41">
        <v>13</v>
      </c>
      <c r="AA10" s="41">
        <v>43</v>
      </c>
    </row>
    <row r="11" spans="1:27">
      <c r="A11" s="1">
        <v>1952</v>
      </c>
      <c r="B11" s="33">
        <v>62</v>
      </c>
      <c r="C11" s="33">
        <v>35</v>
      </c>
      <c r="D11" s="41">
        <v>0</v>
      </c>
      <c r="E11" s="41">
        <v>5</v>
      </c>
      <c r="F11" s="41">
        <v>159</v>
      </c>
      <c r="G11" s="41">
        <v>0</v>
      </c>
      <c r="H11" s="14">
        <v>16</v>
      </c>
      <c r="I11" s="14"/>
      <c r="J11" s="41">
        <v>159</v>
      </c>
      <c r="K11" s="33">
        <v>0</v>
      </c>
      <c r="L11" s="41">
        <v>0</v>
      </c>
      <c r="M11" s="33">
        <v>3</v>
      </c>
      <c r="N11" s="41">
        <v>0</v>
      </c>
      <c r="O11" s="41">
        <v>0</v>
      </c>
      <c r="P11" s="41">
        <v>0</v>
      </c>
      <c r="Q11" s="41">
        <v>114</v>
      </c>
      <c r="R11" s="41">
        <v>1</v>
      </c>
      <c r="S11" s="41">
        <v>0</v>
      </c>
      <c r="T11" s="41"/>
      <c r="U11" s="41">
        <v>-97</v>
      </c>
      <c r="V11" s="41">
        <v>32</v>
      </c>
      <c r="W11" s="41">
        <v>0</v>
      </c>
      <c r="X11" s="41">
        <v>5</v>
      </c>
      <c r="Y11" s="41">
        <v>45</v>
      </c>
      <c r="Z11" s="41">
        <v>15</v>
      </c>
      <c r="AA11" s="41">
        <v>0</v>
      </c>
    </row>
    <row r="12" spans="1:27">
      <c r="A12" s="1">
        <v>1953</v>
      </c>
      <c r="B12" s="33">
        <v>49</v>
      </c>
      <c r="C12" s="33">
        <v>47</v>
      </c>
      <c r="D12" s="41">
        <v>0</v>
      </c>
      <c r="E12" s="41">
        <v>7</v>
      </c>
      <c r="F12" s="41">
        <v>165</v>
      </c>
      <c r="G12" s="41">
        <v>0</v>
      </c>
      <c r="H12" s="14">
        <v>31</v>
      </c>
      <c r="I12" s="14"/>
      <c r="J12" s="41">
        <v>165</v>
      </c>
      <c r="K12" s="33">
        <v>0</v>
      </c>
      <c r="L12" s="41">
        <v>0</v>
      </c>
      <c r="M12" s="33">
        <v>5</v>
      </c>
      <c r="N12" s="41">
        <v>0</v>
      </c>
      <c r="O12" s="41">
        <v>0</v>
      </c>
      <c r="P12" s="41">
        <v>0</v>
      </c>
      <c r="Q12" s="41">
        <v>128</v>
      </c>
      <c r="R12" s="41">
        <v>1</v>
      </c>
      <c r="S12" s="41">
        <v>0</v>
      </c>
      <c r="T12" s="41"/>
      <c r="U12" s="41">
        <v>-116</v>
      </c>
      <c r="V12" s="41">
        <v>42</v>
      </c>
      <c r="W12" s="41">
        <v>0</v>
      </c>
      <c r="X12" s="41">
        <v>7</v>
      </c>
      <c r="Y12" s="41">
        <v>37</v>
      </c>
      <c r="Z12" s="41">
        <v>30</v>
      </c>
      <c r="AA12" s="41">
        <v>0</v>
      </c>
    </row>
    <row r="13" spans="1:27">
      <c r="A13" s="1">
        <v>1954</v>
      </c>
      <c r="B13" s="33">
        <v>39</v>
      </c>
      <c r="C13" s="33">
        <v>28</v>
      </c>
      <c r="D13" s="41">
        <v>0</v>
      </c>
      <c r="E13" s="41">
        <v>7</v>
      </c>
      <c r="F13" s="41">
        <v>183</v>
      </c>
      <c r="G13" s="41">
        <v>0</v>
      </c>
      <c r="H13" s="14">
        <v>30</v>
      </c>
      <c r="I13" s="14"/>
      <c r="J13" s="41">
        <v>183</v>
      </c>
      <c r="K13" s="33">
        <v>0</v>
      </c>
      <c r="L13" s="41">
        <v>0</v>
      </c>
      <c r="M13" s="33">
        <v>5</v>
      </c>
      <c r="N13" s="41">
        <v>0</v>
      </c>
      <c r="O13" s="41">
        <v>0</v>
      </c>
      <c r="P13" s="41">
        <v>0</v>
      </c>
      <c r="Q13" s="41">
        <v>96</v>
      </c>
      <c r="R13" s="41">
        <v>3</v>
      </c>
      <c r="S13" s="41">
        <v>0</v>
      </c>
      <c r="T13" s="41"/>
      <c r="U13" s="41">
        <v>-144</v>
      </c>
      <c r="V13" s="41">
        <v>23</v>
      </c>
      <c r="W13" s="41">
        <v>0</v>
      </c>
      <c r="X13" s="41">
        <v>7</v>
      </c>
      <c r="Y13" s="41">
        <v>87</v>
      </c>
      <c r="Z13" s="41">
        <v>27</v>
      </c>
      <c r="AA13" s="41">
        <v>0</v>
      </c>
    </row>
    <row r="14" spans="1:27">
      <c r="A14" s="1">
        <v>1955</v>
      </c>
      <c r="B14" s="33">
        <v>67</v>
      </c>
      <c r="C14" s="33">
        <v>31</v>
      </c>
      <c r="D14" s="41">
        <v>0</v>
      </c>
      <c r="E14" s="41">
        <v>12</v>
      </c>
      <c r="F14" s="41">
        <v>184</v>
      </c>
      <c r="G14" s="41">
        <v>0</v>
      </c>
      <c r="H14" s="14">
        <v>21</v>
      </c>
      <c r="I14" s="14"/>
      <c r="J14" s="41">
        <v>184</v>
      </c>
      <c r="K14" s="33">
        <v>0</v>
      </c>
      <c r="L14" s="41">
        <v>0</v>
      </c>
      <c r="M14" s="33">
        <v>5</v>
      </c>
      <c r="N14" s="41">
        <v>0</v>
      </c>
      <c r="O14" s="41">
        <v>0</v>
      </c>
      <c r="P14" s="41">
        <v>0</v>
      </c>
      <c r="Q14" s="41">
        <v>120</v>
      </c>
      <c r="R14" s="41">
        <v>6</v>
      </c>
      <c r="S14" s="41">
        <v>0</v>
      </c>
      <c r="T14" s="41"/>
      <c r="U14" s="41">
        <v>-117</v>
      </c>
      <c r="V14" s="41">
        <v>26</v>
      </c>
      <c r="W14" s="41">
        <v>0</v>
      </c>
      <c r="X14" s="41">
        <v>12</v>
      </c>
      <c r="Y14" s="41">
        <v>64</v>
      </c>
      <c r="Z14" s="41">
        <v>15</v>
      </c>
      <c r="AA14" s="41">
        <v>0</v>
      </c>
    </row>
    <row r="15" spans="1:27">
      <c r="A15" s="1">
        <v>1956</v>
      </c>
      <c r="B15" s="33">
        <v>60</v>
      </c>
      <c r="C15" s="33">
        <v>24</v>
      </c>
      <c r="D15" s="41">
        <v>0</v>
      </c>
      <c r="E15" s="41">
        <v>16</v>
      </c>
      <c r="F15" s="41">
        <v>166</v>
      </c>
      <c r="G15" s="41">
        <v>0</v>
      </c>
      <c r="H15" s="14">
        <v>22</v>
      </c>
      <c r="I15" s="14"/>
      <c r="J15" s="41">
        <v>166</v>
      </c>
      <c r="K15" s="33">
        <v>0</v>
      </c>
      <c r="L15" s="41">
        <v>0</v>
      </c>
      <c r="M15" s="33">
        <v>6</v>
      </c>
      <c r="N15" s="41">
        <v>0</v>
      </c>
      <c r="O15" s="41">
        <v>0</v>
      </c>
      <c r="P15" s="41">
        <v>0</v>
      </c>
      <c r="Q15" s="41">
        <v>108</v>
      </c>
      <c r="R15" s="41">
        <v>8</v>
      </c>
      <c r="S15" s="41">
        <v>0</v>
      </c>
      <c r="T15" s="41"/>
      <c r="U15" s="41">
        <v>-106</v>
      </c>
      <c r="V15" s="41">
        <v>18</v>
      </c>
      <c r="W15" s="41">
        <v>0</v>
      </c>
      <c r="X15" s="41">
        <v>16</v>
      </c>
      <c r="Y15" s="41">
        <v>58</v>
      </c>
      <c r="Z15" s="41">
        <v>14</v>
      </c>
      <c r="AA15" s="41">
        <v>0</v>
      </c>
    </row>
    <row r="16" spans="1:27">
      <c r="A16" s="1">
        <v>1957</v>
      </c>
      <c r="B16" s="33">
        <v>51</v>
      </c>
      <c r="C16" s="33">
        <v>19</v>
      </c>
      <c r="D16" s="41">
        <v>0</v>
      </c>
      <c r="E16" s="41">
        <v>9</v>
      </c>
      <c r="F16" s="41">
        <v>176</v>
      </c>
      <c r="G16" s="41">
        <v>0</v>
      </c>
      <c r="H16" s="14">
        <v>28</v>
      </c>
      <c r="I16" s="14"/>
      <c r="J16" s="41">
        <v>176</v>
      </c>
      <c r="K16" s="33">
        <v>0</v>
      </c>
      <c r="L16" s="41">
        <v>0</v>
      </c>
      <c r="M16" s="33">
        <v>8</v>
      </c>
      <c r="N16" s="41">
        <v>0</v>
      </c>
      <c r="O16" s="41">
        <v>0</v>
      </c>
      <c r="P16" s="41">
        <v>0</v>
      </c>
      <c r="Q16" s="41">
        <v>91</v>
      </c>
      <c r="R16" s="41">
        <v>8</v>
      </c>
      <c r="S16" s="41">
        <v>0</v>
      </c>
      <c r="T16" s="41"/>
      <c r="U16" s="41">
        <v>-125</v>
      </c>
      <c r="V16" s="41">
        <v>11</v>
      </c>
      <c r="W16" s="41">
        <v>0</v>
      </c>
      <c r="X16" s="41">
        <v>9</v>
      </c>
      <c r="Y16" s="41">
        <v>85</v>
      </c>
      <c r="Z16" s="41">
        <v>20</v>
      </c>
      <c r="AA16" s="41">
        <v>0</v>
      </c>
    </row>
    <row r="17" spans="1:27">
      <c r="A17" s="1">
        <v>1958</v>
      </c>
      <c r="B17" s="33">
        <v>54</v>
      </c>
      <c r="C17" s="33">
        <v>17</v>
      </c>
      <c r="D17" s="41">
        <v>0</v>
      </c>
      <c r="E17" s="41">
        <v>7</v>
      </c>
      <c r="F17" s="41">
        <v>182</v>
      </c>
      <c r="G17" s="41">
        <v>0</v>
      </c>
      <c r="H17" s="14">
        <v>33</v>
      </c>
      <c r="I17" s="14"/>
      <c r="J17" s="41">
        <v>182</v>
      </c>
      <c r="K17" s="33">
        <v>0</v>
      </c>
      <c r="L17" s="41">
        <v>0</v>
      </c>
      <c r="M17" s="33">
        <v>7</v>
      </c>
      <c r="N17" s="41">
        <v>0</v>
      </c>
      <c r="O17" s="41">
        <v>0</v>
      </c>
      <c r="P17" s="41">
        <v>0</v>
      </c>
      <c r="Q17" s="41">
        <v>97</v>
      </c>
      <c r="R17" s="41">
        <v>7</v>
      </c>
      <c r="S17" s="41">
        <v>0</v>
      </c>
      <c r="T17" s="41"/>
      <c r="U17" s="41">
        <v>-128</v>
      </c>
      <c r="V17" s="41">
        <v>10</v>
      </c>
      <c r="W17" s="41">
        <v>0</v>
      </c>
      <c r="X17" s="41">
        <v>7</v>
      </c>
      <c r="Y17" s="41">
        <v>85</v>
      </c>
      <c r="Z17" s="41">
        <v>26</v>
      </c>
      <c r="AA17" s="41">
        <v>0</v>
      </c>
    </row>
    <row r="18" spans="1:27">
      <c r="A18" s="1">
        <v>1959</v>
      </c>
      <c r="B18" s="33">
        <v>57</v>
      </c>
      <c r="C18" s="33">
        <v>14</v>
      </c>
      <c r="D18" s="41">
        <v>0</v>
      </c>
      <c r="E18" s="41">
        <v>7</v>
      </c>
      <c r="F18" s="41">
        <v>212</v>
      </c>
      <c r="G18" s="41">
        <v>0</v>
      </c>
      <c r="H18" s="14">
        <v>35</v>
      </c>
      <c r="I18" s="14"/>
      <c r="J18" s="41">
        <v>212</v>
      </c>
      <c r="K18" s="33">
        <v>0</v>
      </c>
      <c r="L18" s="41">
        <v>0</v>
      </c>
      <c r="M18" s="33">
        <v>7</v>
      </c>
      <c r="N18" s="41">
        <v>0</v>
      </c>
      <c r="O18" s="41">
        <v>0</v>
      </c>
      <c r="P18" s="41">
        <v>0</v>
      </c>
      <c r="Q18" s="41">
        <v>98</v>
      </c>
      <c r="R18" s="41">
        <v>8</v>
      </c>
      <c r="S18" s="41">
        <v>0</v>
      </c>
      <c r="T18" s="41"/>
      <c r="U18" s="41">
        <v>-155</v>
      </c>
      <c r="V18" s="41">
        <v>7</v>
      </c>
      <c r="W18" s="41">
        <v>0</v>
      </c>
      <c r="X18" s="41">
        <v>7</v>
      </c>
      <c r="Y18" s="41">
        <v>114</v>
      </c>
      <c r="Z18" s="41">
        <v>27</v>
      </c>
      <c r="AA18" s="41">
        <v>0</v>
      </c>
    </row>
    <row r="19" spans="1:27">
      <c r="A19" s="1">
        <v>1960</v>
      </c>
      <c r="B19" s="33">
        <v>64</v>
      </c>
      <c r="C19" s="33">
        <v>22</v>
      </c>
      <c r="D19" s="41">
        <v>0</v>
      </c>
      <c r="E19" s="41">
        <v>7</v>
      </c>
      <c r="F19" s="41">
        <v>236</v>
      </c>
      <c r="G19" s="41">
        <v>0</v>
      </c>
      <c r="H19" s="14">
        <v>44</v>
      </c>
      <c r="I19" s="14"/>
      <c r="J19" s="41">
        <v>236</v>
      </c>
      <c r="K19" s="33">
        <v>0</v>
      </c>
      <c r="L19" s="41">
        <v>0</v>
      </c>
      <c r="M19" s="33">
        <v>7</v>
      </c>
      <c r="N19" s="41">
        <v>0</v>
      </c>
      <c r="O19" s="41">
        <v>0</v>
      </c>
      <c r="P19" s="41">
        <v>0</v>
      </c>
      <c r="Q19" s="41">
        <v>117</v>
      </c>
      <c r="R19" s="41">
        <v>13</v>
      </c>
      <c r="S19" s="41">
        <v>0</v>
      </c>
      <c r="T19" s="41"/>
      <c r="U19" s="41">
        <v>-172</v>
      </c>
      <c r="V19" s="41">
        <v>15</v>
      </c>
      <c r="W19" s="41">
        <v>0</v>
      </c>
      <c r="X19" s="41">
        <v>7</v>
      </c>
      <c r="Y19" s="41">
        <v>119</v>
      </c>
      <c r="Z19" s="41">
        <v>31</v>
      </c>
      <c r="AA19" s="41">
        <v>0</v>
      </c>
    </row>
    <row r="20" spans="1:27">
      <c r="A20" s="1">
        <v>1961</v>
      </c>
      <c r="B20" s="33">
        <v>74</v>
      </c>
      <c r="C20" s="33">
        <v>16</v>
      </c>
      <c r="D20" s="41">
        <v>0</v>
      </c>
      <c r="E20" s="41">
        <v>8</v>
      </c>
      <c r="F20" s="41">
        <v>259</v>
      </c>
      <c r="G20" s="41">
        <v>0</v>
      </c>
      <c r="H20" s="14">
        <v>45</v>
      </c>
      <c r="I20" s="14"/>
      <c r="J20" s="41">
        <v>259</v>
      </c>
      <c r="K20" s="33">
        <v>0</v>
      </c>
      <c r="L20" s="41">
        <v>0</v>
      </c>
      <c r="M20" s="33">
        <v>7</v>
      </c>
      <c r="N20" s="41">
        <v>0</v>
      </c>
      <c r="O20" s="41">
        <v>0</v>
      </c>
      <c r="P20" s="41">
        <v>0</v>
      </c>
      <c r="Q20" s="41">
        <v>122</v>
      </c>
      <c r="R20" s="41">
        <v>14</v>
      </c>
      <c r="S20" s="41">
        <v>0</v>
      </c>
      <c r="T20" s="41"/>
      <c r="U20" s="41">
        <v>-185</v>
      </c>
      <c r="V20" s="41">
        <v>9</v>
      </c>
      <c r="W20" s="41">
        <v>0</v>
      </c>
      <c r="X20" s="41">
        <v>8</v>
      </c>
      <c r="Y20" s="41">
        <v>137</v>
      </c>
      <c r="Z20" s="41">
        <v>31</v>
      </c>
      <c r="AA20" s="41">
        <v>0</v>
      </c>
    </row>
    <row r="21" spans="1:27">
      <c r="A21" s="1">
        <v>1962</v>
      </c>
      <c r="B21" s="33">
        <v>94</v>
      </c>
      <c r="C21" s="33">
        <v>19</v>
      </c>
      <c r="D21" s="41">
        <v>0</v>
      </c>
      <c r="E21" s="41">
        <v>8</v>
      </c>
      <c r="F21" s="41">
        <v>266</v>
      </c>
      <c r="G21" s="41">
        <v>0</v>
      </c>
      <c r="H21" s="14">
        <v>55</v>
      </c>
      <c r="I21" s="14"/>
      <c r="J21" s="41">
        <v>266</v>
      </c>
      <c r="K21" s="33">
        <v>0</v>
      </c>
      <c r="L21" s="41">
        <v>0</v>
      </c>
      <c r="M21" s="33">
        <v>7</v>
      </c>
      <c r="N21" s="41">
        <v>0</v>
      </c>
      <c r="O21" s="41">
        <v>0</v>
      </c>
      <c r="P21" s="41">
        <v>0</v>
      </c>
      <c r="Q21" s="41">
        <v>153</v>
      </c>
      <c r="R21" s="41">
        <v>16</v>
      </c>
      <c r="S21" s="41">
        <v>0</v>
      </c>
      <c r="T21" s="41"/>
      <c r="U21" s="41">
        <v>-172</v>
      </c>
      <c r="V21" s="41">
        <v>12</v>
      </c>
      <c r="W21" s="41">
        <v>0</v>
      </c>
      <c r="X21" s="41">
        <v>8</v>
      </c>
      <c r="Y21" s="41">
        <v>113</v>
      </c>
      <c r="Z21" s="41">
        <v>39</v>
      </c>
      <c r="AA21" s="41">
        <v>0</v>
      </c>
    </row>
    <row r="22" spans="1:27">
      <c r="A22" s="1">
        <v>1963</v>
      </c>
      <c r="B22" s="41">
        <v>108</v>
      </c>
      <c r="C22" s="41">
        <v>13</v>
      </c>
      <c r="D22" s="41">
        <v>0</v>
      </c>
      <c r="E22" s="41">
        <v>9</v>
      </c>
      <c r="F22" s="41">
        <v>308</v>
      </c>
      <c r="G22" s="41">
        <v>0</v>
      </c>
      <c r="H22" s="41">
        <v>62</v>
      </c>
      <c r="J22" s="41">
        <v>308</v>
      </c>
      <c r="K22" s="41">
        <v>4</v>
      </c>
      <c r="L22" s="41">
        <v>0</v>
      </c>
      <c r="M22" s="41">
        <v>4</v>
      </c>
      <c r="N22" s="41">
        <v>0</v>
      </c>
      <c r="O22" s="41">
        <v>0</v>
      </c>
      <c r="P22" s="41">
        <v>0</v>
      </c>
      <c r="Q22" s="41">
        <v>167</v>
      </c>
      <c r="R22" s="41">
        <v>17</v>
      </c>
      <c r="S22" s="41">
        <v>0</v>
      </c>
      <c r="T22" s="41"/>
      <c r="U22" s="41">
        <v>-204</v>
      </c>
      <c r="V22" s="41">
        <v>9</v>
      </c>
      <c r="W22" s="41">
        <v>0</v>
      </c>
      <c r="X22" s="41">
        <v>9</v>
      </c>
      <c r="Y22" s="41">
        <v>141</v>
      </c>
      <c r="Z22" s="41">
        <v>45</v>
      </c>
      <c r="AA22" s="41">
        <v>0</v>
      </c>
    </row>
    <row r="23" spans="1:27">
      <c r="A23" s="1">
        <v>1964</v>
      </c>
      <c r="B23" s="41">
        <v>131</v>
      </c>
      <c r="C23" s="41">
        <v>17</v>
      </c>
      <c r="D23" s="41">
        <v>0</v>
      </c>
      <c r="E23" s="41">
        <v>10</v>
      </c>
      <c r="F23" s="41">
        <v>308</v>
      </c>
      <c r="G23" s="41">
        <v>0</v>
      </c>
      <c r="H23" s="41">
        <v>73</v>
      </c>
      <c r="J23" s="41">
        <v>308</v>
      </c>
      <c r="K23" s="41">
        <v>5</v>
      </c>
      <c r="L23" s="41">
        <v>0</v>
      </c>
      <c r="M23" s="41">
        <v>4</v>
      </c>
      <c r="N23" s="41">
        <v>0</v>
      </c>
      <c r="O23" s="41">
        <v>0</v>
      </c>
      <c r="P23" s="41">
        <v>0</v>
      </c>
      <c r="Q23" s="41">
        <v>202</v>
      </c>
      <c r="R23" s="41">
        <v>20</v>
      </c>
      <c r="S23" s="41">
        <v>0</v>
      </c>
      <c r="U23" s="41">
        <v>-182</v>
      </c>
      <c r="V23" s="41">
        <v>13</v>
      </c>
      <c r="W23" s="41">
        <v>0</v>
      </c>
      <c r="X23" s="41">
        <v>10</v>
      </c>
      <c r="Y23" s="41">
        <v>106</v>
      </c>
      <c r="Z23" s="41">
        <v>53</v>
      </c>
      <c r="AA23" s="41">
        <v>0</v>
      </c>
    </row>
    <row r="24" spans="1:27">
      <c r="A24" s="1">
        <v>1965</v>
      </c>
      <c r="B24" s="41">
        <v>160</v>
      </c>
      <c r="C24" s="41">
        <v>20</v>
      </c>
      <c r="D24" s="41">
        <v>0</v>
      </c>
      <c r="E24" s="41">
        <v>11</v>
      </c>
      <c r="F24" s="41">
        <v>290</v>
      </c>
      <c r="G24" s="41">
        <v>0</v>
      </c>
      <c r="H24" s="41">
        <v>77</v>
      </c>
      <c r="J24" s="41">
        <v>289</v>
      </c>
      <c r="K24" s="41">
        <v>4</v>
      </c>
      <c r="L24" s="41">
        <v>0</v>
      </c>
      <c r="M24" s="41">
        <v>5</v>
      </c>
      <c r="N24" s="41">
        <v>1</v>
      </c>
      <c r="O24" s="41">
        <v>0</v>
      </c>
      <c r="P24" s="41">
        <v>0</v>
      </c>
      <c r="Q24" s="41">
        <v>238</v>
      </c>
      <c r="R24" s="41">
        <v>21</v>
      </c>
      <c r="S24" s="41">
        <v>0</v>
      </c>
      <c r="U24" s="41">
        <v>-133</v>
      </c>
      <c r="V24" s="41">
        <v>15</v>
      </c>
      <c r="W24" s="41">
        <v>-1</v>
      </c>
      <c r="X24" s="41">
        <v>11</v>
      </c>
      <c r="Y24" s="41">
        <v>52</v>
      </c>
      <c r="Z24" s="41">
        <v>56</v>
      </c>
      <c r="AA24" s="41">
        <v>0</v>
      </c>
    </row>
    <row r="25" spans="1:27">
      <c r="A25" s="1">
        <v>1966</v>
      </c>
      <c r="B25" s="41">
        <v>161</v>
      </c>
      <c r="C25" s="41">
        <v>26</v>
      </c>
      <c r="D25" s="41">
        <v>0</v>
      </c>
      <c r="E25" s="41">
        <v>11</v>
      </c>
      <c r="F25" s="41">
        <v>315</v>
      </c>
      <c r="G25" s="41">
        <v>0</v>
      </c>
      <c r="H25" s="41">
        <v>82</v>
      </c>
      <c r="J25" s="41">
        <v>313</v>
      </c>
      <c r="K25" s="41">
        <v>4</v>
      </c>
      <c r="L25" s="41">
        <v>0</v>
      </c>
      <c r="M25" s="41">
        <v>5</v>
      </c>
      <c r="N25" s="41">
        <v>2</v>
      </c>
      <c r="O25" s="41">
        <v>0</v>
      </c>
      <c r="P25" s="41">
        <v>0</v>
      </c>
      <c r="Q25" s="41">
        <v>251</v>
      </c>
      <c r="R25" s="41">
        <v>20</v>
      </c>
      <c r="S25" s="41">
        <v>0</v>
      </c>
      <c r="U25" s="41">
        <v>-156</v>
      </c>
      <c r="V25" s="41">
        <v>21</v>
      </c>
      <c r="W25" s="41">
        <v>-2</v>
      </c>
      <c r="X25" s="41">
        <v>11</v>
      </c>
      <c r="Y25" s="41">
        <v>64</v>
      </c>
      <c r="Z25" s="41">
        <v>62</v>
      </c>
      <c r="AA25" s="41">
        <v>0</v>
      </c>
    </row>
    <row r="26" spans="1:27">
      <c r="A26" s="1">
        <v>1967</v>
      </c>
      <c r="B26" s="41">
        <v>168</v>
      </c>
      <c r="C26" s="41">
        <v>236</v>
      </c>
      <c r="D26" s="41">
        <v>3</v>
      </c>
      <c r="E26" s="41">
        <v>16</v>
      </c>
      <c r="F26" s="41">
        <v>339</v>
      </c>
      <c r="G26" s="41">
        <v>0</v>
      </c>
      <c r="H26" s="41">
        <v>113</v>
      </c>
      <c r="J26" s="41">
        <v>332</v>
      </c>
      <c r="K26" s="41">
        <v>6</v>
      </c>
      <c r="L26" s="41">
        <v>0</v>
      </c>
      <c r="M26" s="41">
        <v>4</v>
      </c>
      <c r="N26" s="41">
        <v>7</v>
      </c>
      <c r="O26" s="41">
        <v>0</v>
      </c>
      <c r="P26" s="41">
        <v>0</v>
      </c>
      <c r="Q26" s="41">
        <v>504</v>
      </c>
      <c r="R26" s="41">
        <v>22</v>
      </c>
      <c r="S26" s="41">
        <v>0</v>
      </c>
      <c r="U26" s="41">
        <v>-170</v>
      </c>
      <c r="V26" s="41">
        <v>232</v>
      </c>
      <c r="W26" s="41">
        <v>-4</v>
      </c>
      <c r="X26" s="41">
        <v>16</v>
      </c>
      <c r="Y26" s="41">
        <v>-165</v>
      </c>
      <c r="Z26" s="41">
        <v>91</v>
      </c>
      <c r="AA26" s="41">
        <v>0</v>
      </c>
    </row>
    <row r="27" spans="1:27">
      <c r="A27" s="1">
        <v>1968</v>
      </c>
      <c r="B27" s="41">
        <v>194</v>
      </c>
      <c r="C27" s="41">
        <v>454</v>
      </c>
      <c r="D27" s="41">
        <v>6</v>
      </c>
      <c r="E27" s="41">
        <v>69</v>
      </c>
      <c r="F27" s="41">
        <v>437</v>
      </c>
      <c r="G27" s="41">
        <v>0</v>
      </c>
      <c r="H27" s="41">
        <v>144</v>
      </c>
      <c r="J27" s="41">
        <v>421</v>
      </c>
      <c r="K27" s="41">
        <v>6</v>
      </c>
      <c r="L27" s="41">
        <v>5</v>
      </c>
      <c r="M27" s="41">
        <v>22</v>
      </c>
      <c r="N27" s="41">
        <v>11</v>
      </c>
      <c r="O27" s="41">
        <v>0</v>
      </c>
      <c r="P27" s="41">
        <v>0</v>
      </c>
      <c r="Q27" s="41">
        <v>817</v>
      </c>
      <c r="R27" s="41">
        <v>22</v>
      </c>
      <c r="S27" s="41">
        <v>0</v>
      </c>
      <c r="U27" s="41">
        <v>-233</v>
      </c>
      <c r="V27" s="41">
        <v>427</v>
      </c>
      <c r="W27" s="41">
        <v>-5</v>
      </c>
      <c r="X27" s="41">
        <v>69</v>
      </c>
      <c r="Y27" s="41">
        <v>-380</v>
      </c>
      <c r="Z27" s="41">
        <v>122</v>
      </c>
      <c r="AA27" s="41">
        <v>0</v>
      </c>
    </row>
    <row r="28" spans="1:27">
      <c r="A28" s="1">
        <v>1969</v>
      </c>
      <c r="B28" s="41">
        <v>186</v>
      </c>
      <c r="C28" s="41">
        <v>598</v>
      </c>
      <c r="D28" s="41">
        <v>8</v>
      </c>
      <c r="E28" s="41">
        <v>70</v>
      </c>
      <c r="F28" s="41">
        <v>625</v>
      </c>
      <c r="G28" s="41">
        <v>0</v>
      </c>
      <c r="H28" s="41">
        <v>143</v>
      </c>
      <c r="J28" s="41">
        <v>577</v>
      </c>
      <c r="K28" s="41">
        <v>6</v>
      </c>
      <c r="L28" s="41">
        <v>10</v>
      </c>
      <c r="M28" s="41">
        <v>14</v>
      </c>
      <c r="N28" s="41">
        <v>38</v>
      </c>
      <c r="O28" s="41">
        <v>0</v>
      </c>
      <c r="P28" s="41">
        <v>0</v>
      </c>
      <c r="Q28" s="41">
        <v>964</v>
      </c>
      <c r="R28" s="41">
        <v>21</v>
      </c>
      <c r="S28" s="41">
        <v>0</v>
      </c>
      <c r="U28" s="41">
        <v>-397</v>
      </c>
      <c r="V28" s="41">
        <v>574</v>
      </c>
      <c r="W28" s="41">
        <v>-30</v>
      </c>
      <c r="X28" s="41">
        <v>70</v>
      </c>
      <c r="Y28" s="41">
        <v>-339</v>
      </c>
      <c r="Z28" s="41">
        <v>122</v>
      </c>
      <c r="AA28" s="41">
        <v>0</v>
      </c>
    </row>
    <row r="29" spans="1:27">
      <c r="A29" s="1">
        <v>1970</v>
      </c>
      <c r="B29" s="41">
        <v>207</v>
      </c>
      <c r="C29" s="41">
        <v>526</v>
      </c>
      <c r="D29" s="41">
        <v>11</v>
      </c>
      <c r="E29" s="41">
        <v>76</v>
      </c>
      <c r="F29" s="41">
        <v>673</v>
      </c>
      <c r="G29" s="41">
        <v>0</v>
      </c>
      <c r="H29" s="41">
        <v>156</v>
      </c>
      <c r="J29" s="41">
        <v>564</v>
      </c>
      <c r="K29" s="41">
        <v>2</v>
      </c>
      <c r="L29" s="41">
        <v>68</v>
      </c>
      <c r="M29" s="41">
        <v>22</v>
      </c>
      <c r="N29" s="41">
        <v>41</v>
      </c>
      <c r="O29" s="41">
        <v>0</v>
      </c>
      <c r="P29" s="41">
        <v>0</v>
      </c>
      <c r="Q29" s="41">
        <v>922</v>
      </c>
      <c r="R29" s="41">
        <v>30</v>
      </c>
      <c r="S29" s="41">
        <v>0</v>
      </c>
      <c r="U29" s="41">
        <v>-359</v>
      </c>
      <c r="V29" s="41">
        <v>436</v>
      </c>
      <c r="W29" s="41">
        <v>-30</v>
      </c>
      <c r="X29" s="41">
        <v>76</v>
      </c>
      <c r="Y29" s="41">
        <v>-249</v>
      </c>
      <c r="Z29" s="41">
        <v>126</v>
      </c>
      <c r="AA29" s="41">
        <v>0</v>
      </c>
    </row>
    <row r="30" spans="1:27">
      <c r="A30" s="1">
        <v>1971</v>
      </c>
      <c r="B30" s="41">
        <v>249</v>
      </c>
      <c r="C30" s="41">
        <v>595</v>
      </c>
      <c r="D30" s="41">
        <v>14</v>
      </c>
      <c r="E30" s="41">
        <v>84</v>
      </c>
      <c r="F30" s="41">
        <v>664</v>
      </c>
      <c r="G30" s="41">
        <v>0</v>
      </c>
      <c r="H30" s="41">
        <v>175</v>
      </c>
      <c r="J30" s="41">
        <v>569</v>
      </c>
      <c r="K30" s="41">
        <v>7</v>
      </c>
      <c r="L30" s="41">
        <v>59</v>
      </c>
      <c r="M30" s="41">
        <v>22</v>
      </c>
      <c r="N30" s="41">
        <v>36</v>
      </c>
      <c r="O30" s="41">
        <v>0</v>
      </c>
      <c r="P30" s="41">
        <v>0</v>
      </c>
      <c r="Q30" s="41">
        <v>1035</v>
      </c>
      <c r="R30" s="41">
        <v>52</v>
      </c>
      <c r="S30" s="41">
        <v>0</v>
      </c>
      <c r="U30" s="41">
        <v>-327</v>
      </c>
      <c r="V30" s="41">
        <v>514</v>
      </c>
      <c r="W30" s="41">
        <v>-22</v>
      </c>
      <c r="X30" s="41">
        <v>83</v>
      </c>
      <c r="Y30" s="41">
        <v>-371</v>
      </c>
      <c r="Z30" s="41">
        <v>123</v>
      </c>
      <c r="AA30" s="41">
        <v>0</v>
      </c>
    </row>
    <row r="31" spans="1:27">
      <c r="A31" s="1">
        <v>1972</v>
      </c>
      <c r="B31" s="41">
        <v>306</v>
      </c>
      <c r="C31" s="41">
        <v>409</v>
      </c>
      <c r="D31" s="41">
        <v>7</v>
      </c>
      <c r="E31" s="41">
        <v>122</v>
      </c>
      <c r="F31" s="41">
        <v>769</v>
      </c>
      <c r="G31" s="41">
        <v>0</v>
      </c>
      <c r="H31" s="41">
        <v>203</v>
      </c>
      <c r="J31" s="41">
        <v>674</v>
      </c>
      <c r="K31" s="41">
        <v>8</v>
      </c>
      <c r="L31" s="41">
        <v>58</v>
      </c>
      <c r="M31" s="41">
        <v>15</v>
      </c>
      <c r="N31" s="41">
        <v>37</v>
      </c>
      <c r="O31" s="41">
        <v>0</v>
      </c>
      <c r="P31" s="41">
        <v>1</v>
      </c>
      <c r="Q31" s="41">
        <v>924</v>
      </c>
      <c r="R31" s="41">
        <v>99</v>
      </c>
      <c r="S31" s="41">
        <v>0</v>
      </c>
      <c r="U31" s="41">
        <v>-376</v>
      </c>
      <c r="V31" s="41">
        <v>336</v>
      </c>
      <c r="W31" s="41">
        <v>-30</v>
      </c>
      <c r="X31" s="41">
        <v>121</v>
      </c>
      <c r="Y31" s="41">
        <v>-155</v>
      </c>
      <c r="Z31" s="41">
        <v>104</v>
      </c>
      <c r="AA31" s="41">
        <v>0</v>
      </c>
    </row>
    <row r="32" spans="1:27">
      <c r="A32" s="1">
        <v>1973</v>
      </c>
      <c r="B32" s="41">
        <v>416</v>
      </c>
      <c r="C32" s="41">
        <v>374</v>
      </c>
      <c r="D32" s="41">
        <v>5</v>
      </c>
      <c r="E32" s="41">
        <v>152</v>
      </c>
      <c r="F32" s="41">
        <v>803</v>
      </c>
      <c r="G32" s="41">
        <v>-59</v>
      </c>
      <c r="H32" s="41">
        <v>238</v>
      </c>
      <c r="J32" s="41">
        <v>733</v>
      </c>
      <c r="K32" s="41">
        <v>10</v>
      </c>
      <c r="L32" s="41">
        <v>42</v>
      </c>
      <c r="M32" s="41">
        <v>14</v>
      </c>
      <c r="N32" s="41">
        <v>28</v>
      </c>
      <c r="O32" s="41">
        <v>0</v>
      </c>
      <c r="P32" s="41">
        <v>2</v>
      </c>
      <c r="Q32" s="41">
        <v>1000</v>
      </c>
      <c r="R32" s="41">
        <v>159</v>
      </c>
      <c r="S32" s="41">
        <v>-59</v>
      </c>
      <c r="U32" s="41">
        <v>-327</v>
      </c>
      <c r="V32" s="41">
        <v>318</v>
      </c>
      <c r="W32" s="41">
        <v>-23</v>
      </c>
      <c r="X32" s="41">
        <v>150</v>
      </c>
      <c r="Y32" s="41">
        <v>-256</v>
      </c>
      <c r="Z32" s="41">
        <v>79</v>
      </c>
      <c r="AA32" s="41">
        <v>-59</v>
      </c>
    </row>
    <row r="33" spans="1:27">
      <c r="A33" s="1">
        <v>1974</v>
      </c>
      <c r="B33" s="41">
        <v>469</v>
      </c>
      <c r="C33" s="41">
        <v>362</v>
      </c>
      <c r="D33" s="41">
        <v>4</v>
      </c>
      <c r="E33" s="41">
        <v>215</v>
      </c>
      <c r="F33" s="41">
        <v>878</v>
      </c>
      <c r="G33" s="41">
        <v>-75</v>
      </c>
      <c r="H33" s="41">
        <v>224</v>
      </c>
      <c r="J33" s="41">
        <v>778</v>
      </c>
      <c r="K33" s="41">
        <v>12</v>
      </c>
      <c r="L33" s="41">
        <v>60</v>
      </c>
      <c r="M33" s="41">
        <v>18</v>
      </c>
      <c r="N33" s="41">
        <v>40</v>
      </c>
      <c r="O33" s="41">
        <v>0</v>
      </c>
      <c r="P33" s="41">
        <v>2</v>
      </c>
      <c r="Q33" s="41">
        <v>1033</v>
      </c>
      <c r="R33" s="41">
        <v>209</v>
      </c>
      <c r="S33" s="41">
        <v>-75</v>
      </c>
      <c r="U33" s="41">
        <v>-321</v>
      </c>
      <c r="V33" s="41">
        <v>284</v>
      </c>
      <c r="W33" s="41">
        <v>-36</v>
      </c>
      <c r="X33" s="41">
        <v>213</v>
      </c>
      <c r="Y33" s="41">
        <v>-230</v>
      </c>
      <c r="Z33" s="41">
        <v>15</v>
      </c>
      <c r="AA33" s="41">
        <v>-75</v>
      </c>
    </row>
    <row r="34" spans="1:27">
      <c r="A34" s="1">
        <v>1975</v>
      </c>
      <c r="B34" s="41">
        <v>426</v>
      </c>
      <c r="C34" s="41">
        <v>441</v>
      </c>
      <c r="D34" s="41">
        <v>89</v>
      </c>
      <c r="E34" s="41">
        <v>291</v>
      </c>
      <c r="F34" s="41">
        <v>797</v>
      </c>
      <c r="G34" s="41">
        <v>0</v>
      </c>
      <c r="H34" s="41">
        <v>168</v>
      </c>
      <c r="J34" s="41">
        <v>709</v>
      </c>
      <c r="K34" s="41">
        <v>19</v>
      </c>
      <c r="L34" s="41">
        <v>53</v>
      </c>
      <c r="M34" s="41">
        <v>22</v>
      </c>
      <c r="N34" s="41">
        <v>35</v>
      </c>
      <c r="O34" s="41">
        <v>0</v>
      </c>
      <c r="P34" s="41">
        <v>2</v>
      </c>
      <c r="Q34" s="41">
        <v>1237</v>
      </c>
      <c r="R34" s="41">
        <v>135</v>
      </c>
      <c r="S34" s="41">
        <v>0</v>
      </c>
      <c r="U34" s="41">
        <v>-302</v>
      </c>
      <c r="V34" s="41">
        <v>366</v>
      </c>
      <c r="W34" s="41">
        <v>54</v>
      </c>
      <c r="X34" s="41">
        <v>289</v>
      </c>
      <c r="Y34" s="41">
        <v>-440</v>
      </c>
      <c r="Z34" s="41">
        <v>33</v>
      </c>
      <c r="AA34" s="41">
        <v>0</v>
      </c>
    </row>
    <row r="35" spans="1:27">
      <c r="A35" s="1">
        <v>1976</v>
      </c>
      <c r="B35" s="41">
        <v>699</v>
      </c>
      <c r="C35" s="41">
        <v>401</v>
      </c>
      <c r="D35" s="41">
        <v>2</v>
      </c>
      <c r="E35" s="41">
        <v>381</v>
      </c>
      <c r="F35" s="41">
        <v>811</v>
      </c>
      <c r="G35" s="41">
        <v>0</v>
      </c>
      <c r="H35" s="41">
        <v>156</v>
      </c>
      <c r="J35" s="41">
        <v>737</v>
      </c>
      <c r="K35" s="41">
        <v>25</v>
      </c>
      <c r="L35" s="41">
        <v>44</v>
      </c>
      <c r="M35" s="41">
        <v>28</v>
      </c>
      <c r="N35" s="41">
        <v>30</v>
      </c>
      <c r="O35" s="41">
        <v>0</v>
      </c>
      <c r="P35" s="41">
        <v>4</v>
      </c>
      <c r="Q35" s="41">
        <v>1420</v>
      </c>
      <c r="R35" s="41">
        <v>162</v>
      </c>
      <c r="S35" s="41">
        <v>0</v>
      </c>
      <c r="U35" s="41">
        <v>-63</v>
      </c>
      <c r="V35" s="41">
        <v>329</v>
      </c>
      <c r="W35" s="41">
        <v>-28</v>
      </c>
      <c r="X35" s="41">
        <v>377</v>
      </c>
      <c r="Y35" s="41">
        <v>-609</v>
      </c>
      <c r="Z35" s="41">
        <v>-6</v>
      </c>
      <c r="AA35" s="41">
        <v>0</v>
      </c>
    </row>
    <row r="36" spans="1:27">
      <c r="A36" s="1">
        <v>1977</v>
      </c>
      <c r="B36" s="41">
        <v>841</v>
      </c>
      <c r="C36" s="41">
        <v>326</v>
      </c>
      <c r="D36" s="41">
        <v>0</v>
      </c>
      <c r="E36" s="41">
        <v>441</v>
      </c>
      <c r="F36" s="41">
        <v>812</v>
      </c>
      <c r="G36" s="41">
        <v>0</v>
      </c>
      <c r="H36" s="41">
        <v>158</v>
      </c>
      <c r="J36" s="41">
        <v>740</v>
      </c>
      <c r="K36" s="41">
        <v>26</v>
      </c>
      <c r="L36" s="41">
        <v>45</v>
      </c>
      <c r="M36" s="41">
        <v>38</v>
      </c>
      <c r="N36" s="41">
        <v>26</v>
      </c>
      <c r="O36" s="41">
        <v>1</v>
      </c>
      <c r="P36" s="41">
        <v>22</v>
      </c>
      <c r="Q36" s="41">
        <v>1497</v>
      </c>
      <c r="R36" s="41">
        <v>183</v>
      </c>
      <c r="S36" s="41">
        <v>0</v>
      </c>
      <c r="U36" s="41">
        <v>75</v>
      </c>
      <c r="V36" s="41">
        <v>243</v>
      </c>
      <c r="W36" s="41">
        <v>-26</v>
      </c>
      <c r="X36" s="41">
        <v>418</v>
      </c>
      <c r="Y36" s="41">
        <v>-685</v>
      </c>
      <c r="Z36" s="41">
        <v>-25</v>
      </c>
      <c r="AA36" s="41">
        <v>0</v>
      </c>
    </row>
    <row r="37" spans="1:27">
      <c r="A37" s="1">
        <v>1978</v>
      </c>
      <c r="B37" s="41">
        <v>1054</v>
      </c>
      <c r="C37" s="41">
        <v>455</v>
      </c>
      <c r="D37" s="41">
        <v>89</v>
      </c>
      <c r="E37" s="41">
        <v>548</v>
      </c>
      <c r="F37" s="41">
        <v>808</v>
      </c>
      <c r="G37" s="41">
        <v>0</v>
      </c>
      <c r="H37" s="41">
        <v>250</v>
      </c>
      <c r="J37" s="41">
        <v>715</v>
      </c>
      <c r="K37" s="41">
        <v>38</v>
      </c>
      <c r="L37" s="41">
        <v>16</v>
      </c>
      <c r="M37" s="41">
        <v>41</v>
      </c>
      <c r="N37" s="41">
        <v>75</v>
      </c>
      <c r="O37" s="41">
        <v>2</v>
      </c>
      <c r="P37" s="41">
        <v>46</v>
      </c>
      <c r="Q37" s="41">
        <v>2054</v>
      </c>
      <c r="R37" s="41">
        <v>217</v>
      </c>
      <c r="S37" s="41">
        <v>0</v>
      </c>
      <c r="U37" s="41">
        <v>301</v>
      </c>
      <c r="V37" s="41">
        <v>398</v>
      </c>
      <c r="W37" s="41">
        <v>14</v>
      </c>
      <c r="X37" s="41">
        <v>500</v>
      </c>
      <c r="Y37" s="41">
        <v>-1246</v>
      </c>
      <c r="Z37" s="41">
        <v>33</v>
      </c>
      <c r="AA37" s="41">
        <v>0</v>
      </c>
    </row>
    <row r="38" spans="1:27">
      <c r="A38" s="1">
        <v>1979</v>
      </c>
      <c r="B38" s="41">
        <v>1094</v>
      </c>
      <c r="C38" s="41">
        <v>425</v>
      </c>
      <c r="D38" s="41">
        <v>0</v>
      </c>
      <c r="E38" s="41">
        <v>480</v>
      </c>
      <c r="F38" s="41">
        <v>979</v>
      </c>
      <c r="G38" s="41">
        <v>0</v>
      </c>
      <c r="H38" s="41">
        <v>303</v>
      </c>
      <c r="J38" s="41">
        <v>848</v>
      </c>
      <c r="K38" s="41">
        <v>50</v>
      </c>
      <c r="L38" s="41">
        <v>21</v>
      </c>
      <c r="M38" s="41">
        <v>51</v>
      </c>
      <c r="N38" s="41">
        <v>107</v>
      </c>
      <c r="O38" s="41">
        <v>3</v>
      </c>
      <c r="P38" s="41">
        <v>65</v>
      </c>
      <c r="Q38" s="41">
        <v>1925</v>
      </c>
      <c r="R38" s="41">
        <v>211</v>
      </c>
      <c r="S38" s="41">
        <v>0</v>
      </c>
      <c r="U38" s="41">
        <v>196</v>
      </c>
      <c r="V38" s="41">
        <v>353</v>
      </c>
      <c r="W38" s="41">
        <v>-107</v>
      </c>
      <c r="X38" s="41">
        <v>412</v>
      </c>
      <c r="Y38" s="41">
        <v>-946</v>
      </c>
      <c r="Z38" s="41">
        <v>92</v>
      </c>
      <c r="AA38" s="41">
        <v>0</v>
      </c>
    </row>
    <row r="39" spans="1:27">
      <c r="A39" s="1">
        <v>1980</v>
      </c>
      <c r="B39" s="41">
        <v>1278</v>
      </c>
      <c r="C39" s="41">
        <v>524</v>
      </c>
      <c r="D39" s="41">
        <v>0</v>
      </c>
      <c r="E39" s="41">
        <v>559</v>
      </c>
      <c r="F39" s="41">
        <v>1134</v>
      </c>
      <c r="G39" s="41">
        <v>4</v>
      </c>
      <c r="H39" s="41">
        <v>338</v>
      </c>
      <c r="J39" s="41">
        <v>960</v>
      </c>
      <c r="K39" s="41">
        <v>65</v>
      </c>
      <c r="L39" s="41">
        <v>26</v>
      </c>
      <c r="M39" s="41">
        <v>69</v>
      </c>
      <c r="N39" s="41">
        <v>142</v>
      </c>
      <c r="O39" s="41">
        <v>6</v>
      </c>
      <c r="P39" s="41">
        <v>81</v>
      </c>
      <c r="Q39" s="41">
        <v>2230</v>
      </c>
      <c r="R39" s="41">
        <v>258</v>
      </c>
      <c r="S39" s="41">
        <v>0</v>
      </c>
      <c r="U39" s="41">
        <v>253</v>
      </c>
      <c r="V39" s="41">
        <v>429</v>
      </c>
      <c r="W39" s="41">
        <v>-142</v>
      </c>
      <c r="X39" s="41">
        <v>472</v>
      </c>
      <c r="Y39" s="41">
        <v>-1092</v>
      </c>
      <c r="Z39" s="41">
        <v>80</v>
      </c>
      <c r="AA39" s="41">
        <v>0</v>
      </c>
    </row>
    <row r="40" spans="1:27">
      <c r="A40" s="1">
        <v>1981</v>
      </c>
      <c r="B40" s="41">
        <v>1178</v>
      </c>
      <c r="C40" s="41">
        <v>748</v>
      </c>
      <c r="D40" s="41">
        <v>0</v>
      </c>
      <c r="E40" s="41">
        <v>613</v>
      </c>
      <c r="F40" s="41">
        <v>1471</v>
      </c>
      <c r="G40" s="41">
        <v>1</v>
      </c>
      <c r="H40" s="41">
        <v>352</v>
      </c>
      <c r="J40" s="41">
        <v>1028</v>
      </c>
      <c r="K40" s="41">
        <v>62</v>
      </c>
      <c r="L40" s="41">
        <v>120</v>
      </c>
      <c r="M40" s="41">
        <v>71</v>
      </c>
      <c r="N40" s="41">
        <v>315</v>
      </c>
      <c r="O40" s="41">
        <v>8</v>
      </c>
      <c r="P40" s="41">
        <v>73</v>
      </c>
      <c r="Q40" s="41">
        <v>2376</v>
      </c>
      <c r="R40" s="41">
        <v>310</v>
      </c>
      <c r="S40" s="41">
        <v>0</v>
      </c>
      <c r="U40" s="41">
        <v>88</v>
      </c>
      <c r="V40" s="41">
        <v>557</v>
      </c>
      <c r="W40" s="41">
        <v>-315</v>
      </c>
      <c r="X40" s="41">
        <v>532</v>
      </c>
      <c r="Y40" s="41">
        <v>-904</v>
      </c>
      <c r="Z40" s="41">
        <v>42</v>
      </c>
      <c r="AA40" s="41">
        <v>0</v>
      </c>
    </row>
    <row r="41" spans="1:27">
      <c r="A41" s="1">
        <v>1982</v>
      </c>
      <c r="B41" s="41">
        <v>1645</v>
      </c>
      <c r="C41" s="41">
        <v>679</v>
      </c>
      <c r="D41" s="41">
        <v>0</v>
      </c>
      <c r="E41" s="41">
        <v>579</v>
      </c>
      <c r="F41" s="41">
        <v>1559</v>
      </c>
      <c r="G41" s="41">
        <v>17</v>
      </c>
      <c r="H41" s="41">
        <v>370</v>
      </c>
      <c r="J41" s="41">
        <v>1214</v>
      </c>
      <c r="K41" s="41">
        <v>64</v>
      </c>
      <c r="L41" s="41">
        <v>193</v>
      </c>
      <c r="M41" s="41">
        <v>-5</v>
      </c>
      <c r="N41" s="41">
        <v>148</v>
      </c>
      <c r="O41" s="41">
        <v>4</v>
      </c>
      <c r="P41" s="41">
        <v>102</v>
      </c>
      <c r="Q41" s="41">
        <v>2585</v>
      </c>
      <c r="R41" s="41">
        <v>544</v>
      </c>
      <c r="S41" s="41">
        <v>0</v>
      </c>
      <c r="U41" s="41">
        <v>367</v>
      </c>
      <c r="V41" s="41">
        <v>491</v>
      </c>
      <c r="W41" s="41">
        <v>-148</v>
      </c>
      <c r="X41" s="41">
        <v>473</v>
      </c>
      <c r="Y41" s="41">
        <v>-1009</v>
      </c>
      <c r="Z41" s="41">
        <v>-174</v>
      </c>
      <c r="AA41" s="41">
        <v>0</v>
      </c>
    </row>
    <row r="42" spans="1:27">
      <c r="A42" s="1">
        <v>1983</v>
      </c>
      <c r="B42" s="41">
        <v>2410</v>
      </c>
      <c r="C42" s="41">
        <v>673</v>
      </c>
      <c r="D42" s="41">
        <v>0</v>
      </c>
      <c r="E42" s="41">
        <v>707</v>
      </c>
      <c r="F42" s="41">
        <v>1616</v>
      </c>
      <c r="G42" s="41">
        <v>2</v>
      </c>
      <c r="H42" s="41">
        <v>358</v>
      </c>
      <c r="J42" s="41">
        <v>1321</v>
      </c>
      <c r="K42" s="41">
        <v>70</v>
      </c>
      <c r="L42" s="41">
        <v>229</v>
      </c>
      <c r="M42" s="41">
        <v>122</v>
      </c>
      <c r="N42" s="41">
        <v>61</v>
      </c>
      <c r="O42" s="41">
        <v>5</v>
      </c>
      <c r="P42" s="41">
        <v>100</v>
      </c>
      <c r="Q42" s="41">
        <v>2725</v>
      </c>
      <c r="R42" s="41">
        <v>1133</v>
      </c>
      <c r="S42" s="41">
        <v>0</v>
      </c>
      <c r="U42" s="41">
        <v>1019</v>
      </c>
      <c r="V42" s="41">
        <v>322</v>
      </c>
      <c r="W42" s="41">
        <v>-61</v>
      </c>
      <c r="X42" s="41">
        <v>602</v>
      </c>
      <c r="Y42" s="41">
        <v>-1107</v>
      </c>
      <c r="Z42" s="41">
        <v>-775</v>
      </c>
      <c r="AA42" s="41">
        <v>0</v>
      </c>
    </row>
    <row r="43" spans="1:27">
      <c r="A43" s="1">
        <v>1984</v>
      </c>
      <c r="B43" s="41">
        <v>2809</v>
      </c>
      <c r="C43" s="41">
        <v>568</v>
      </c>
      <c r="D43" s="41">
        <v>0</v>
      </c>
      <c r="E43" s="41">
        <v>695</v>
      </c>
      <c r="F43" s="41">
        <v>1783</v>
      </c>
      <c r="G43" s="41">
        <v>4</v>
      </c>
      <c r="H43" s="41">
        <v>722</v>
      </c>
      <c r="J43" s="41">
        <v>1486</v>
      </c>
      <c r="K43" s="41">
        <v>78</v>
      </c>
      <c r="L43" s="41">
        <v>223</v>
      </c>
      <c r="M43" s="41">
        <v>128</v>
      </c>
      <c r="N43" s="41">
        <v>64</v>
      </c>
      <c r="O43" s="41">
        <v>10</v>
      </c>
      <c r="P43" s="41">
        <v>117</v>
      </c>
      <c r="Q43" s="41">
        <v>3139</v>
      </c>
      <c r="R43" s="41">
        <v>1336</v>
      </c>
      <c r="S43" s="41">
        <v>0</v>
      </c>
      <c r="U43" s="41">
        <v>1245</v>
      </c>
      <c r="V43" s="41">
        <v>217</v>
      </c>
      <c r="W43" s="41">
        <v>-64</v>
      </c>
      <c r="X43" s="41">
        <v>568</v>
      </c>
      <c r="Y43" s="41">
        <v>-1352</v>
      </c>
      <c r="Z43" s="41">
        <v>-614</v>
      </c>
      <c r="AA43" s="41">
        <v>0</v>
      </c>
    </row>
    <row r="44" spans="1:27">
      <c r="A44" s="1">
        <v>1985</v>
      </c>
      <c r="B44" s="41">
        <v>2206</v>
      </c>
      <c r="C44" s="41">
        <v>591</v>
      </c>
      <c r="D44" s="41">
        <v>0</v>
      </c>
      <c r="E44" s="41">
        <v>784</v>
      </c>
      <c r="F44" s="41">
        <v>2297</v>
      </c>
      <c r="G44" s="41">
        <v>23</v>
      </c>
      <c r="H44" s="41">
        <v>801</v>
      </c>
      <c r="J44" s="41">
        <v>1808</v>
      </c>
      <c r="K44" s="41">
        <v>78</v>
      </c>
      <c r="L44" s="41">
        <v>368</v>
      </c>
      <c r="M44" s="41">
        <v>111</v>
      </c>
      <c r="N44" s="41">
        <v>118</v>
      </c>
      <c r="O44" s="41">
        <v>3</v>
      </c>
      <c r="P44" s="41">
        <v>147</v>
      </c>
      <c r="Q44" s="41">
        <v>3298</v>
      </c>
      <c r="R44" s="41">
        <v>771</v>
      </c>
      <c r="S44" s="41">
        <v>0</v>
      </c>
      <c r="U44" s="41">
        <v>320</v>
      </c>
      <c r="V44" s="41">
        <v>112</v>
      </c>
      <c r="W44" s="41">
        <v>-118</v>
      </c>
      <c r="X44" s="41">
        <v>634</v>
      </c>
      <c r="Y44" s="41">
        <v>-978</v>
      </c>
      <c r="Z44" s="41">
        <v>30</v>
      </c>
      <c r="AA44" s="41">
        <v>0</v>
      </c>
    </row>
    <row r="45" spans="1:27">
      <c r="A45" s="1">
        <v>1986</v>
      </c>
      <c r="B45" s="41">
        <v>1870</v>
      </c>
      <c r="C45" s="41">
        <v>720</v>
      </c>
      <c r="D45" s="41">
        <v>0</v>
      </c>
      <c r="E45" s="41">
        <v>665</v>
      </c>
      <c r="F45" s="41">
        <v>2976</v>
      </c>
      <c r="G45" s="41">
        <v>22</v>
      </c>
      <c r="H45" s="41">
        <v>1120</v>
      </c>
      <c r="J45" s="41">
        <v>1937</v>
      </c>
      <c r="K45" s="41">
        <v>83</v>
      </c>
      <c r="L45" s="41">
        <v>782</v>
      </c>
      <c r="M45" s="41">
        <v>227</v>
      </c>
      <c r="N45" s="41">
        <v>196</v>
      </c>
      <c r="O45" s="41">
        <v>61</v>
      </c>
      <c r="P45" s="41">
        <v>148</v>
      </c>
      <c r="Q45" s="41">
        <v>3342</v>
      </c>
      <c r="R45" s="41">
        <v>597</v>
      </c>
      <c r="S45" s="41">
        <v>0</v>
      </c>
      <c r="U45" s="41">
        <v>-150</v>
      </c>
      <c r="V45" s="41">
        <v>-289</v>
      </c>
      <c r="W45" s="41">
        <v>-196</v>
      </c>
      <c r="X45" s="41">
        <v>456</v>
      </c>
      <c r="Y45" s="41">
        <v>-344</v>
      </c>
      <c r="Z45" s="41">
        <v>523</v>
      </c>
      <c r="AA45" s="41">
        <v>0</v>
      </c>
    </row>
    <row r="46" spans="1:27">
      <c r="A46" s="1">
        <v>1987</v>
      </c>
      <c r="B46" s="41">
        <v>2098</v>
      </c>
      <c r="C46" s="41">
        <v>511</v>
      </c>
      <c r="D46" s="41">
        <v>0</v>
      </c>
      <c r="E46" s="41">
        <v>841</v>
      </c>
      <c r="F46" s="41">
        <v>3078</v>
      </c>
      <c r="G46" s="41">
        <v>0</v>
      </c>
      <c r="H46" s="41">
        <v>1210</v>
      </c>
      <c r="J46" s="41">
        <v>2294</v>
      </c>
      <c r="K46" s="41">
        <v>70</v>
      </c>
      <c r="L46" s="41">
        <v>664</v>
      </c>
      <c r="M46" s="41">
        <v>245</v>
      </c>
      <c r="N46" s="41">
        <v>120</v>
      </c>
      <c r="O46" s="41">
        <v>0</v>
      </c>
      <c r="P46" s="41">
        <v>127</v>
      </c>
      <c r="Q46" s="41">
        <v>3436</v>
      </c>
      <c r="R46" s="41">
        <v>782</v>
      </c>
      <c r="S46" s="41">
        <v>0</v>
      </c>
      <c r="U46" s="41">
        <v>-266</v>
      </c>
      <c r="V46" s="41">
        <v>-398</v>
      </c>
      <c r="W46" s="41">
        <v>-120</v>
      </c>
      <c r="X46" s="41">
        <v>714</v>
      </c>
      <c r="Y46" s="41">
        <v>-358</v>
      </c>
      <c r="Z46" s="41">
        <v>428</v>
      </c>
      <c r="AA46" s="41">
        <v>0</v>
      </c>
    </row>
    <row r="47" spans="1:27">
      <c r="A47" s="1">
        <v>1988</v>
      </c>
      <c r="B47" s="41">
        <v>2107</v>
      </c>
      <c r="C47" s="41">
        <v>1019</v>
      </c>
      <c r="D47" s="41">
        <v>0</v>
      </c>
      <c r="E47" s="41">
        <v>953</v>
      </c>
      <c r="F47" s="41">
        <v>4153</v>
      </c>
      <c r="G47" s="41">
        <v>20</v>
      </c>
      <c r="H47" s="41">
        <v>1248</v>
      </c>
      <c r="J47" s="41">
        <v>3246</v>
      </c>
      <c r="K47" s="41">
        <v>85</v>
      </c>
      <c r="L47" s="41">
        <v>767</v>
      </c>
      <c r="M47" s="41">
        <v>271</v>
      </c>
      <c r="N47" s="41">
        <v>140</v>
      </c>
      <c r="O47" s="41">
        <v>0</v>
      </c>
      <c r="P47" s="41">
        <v>148</v>
      </c>
      <c r="Q47" s="41">
        <v>3993</v>
      </c>
      <c r="R47" s="41">
        <v>850</v>
      </c>
      <c r="S47" s="41">
        <v>0</v>
      </c>
      <c r="U47" s="41">
        <v>-1224</v>
      </c>
      <c r="V47" s="41">
        <v>-19</v>
      </c>
      <c r="W47" s="41">
        <v>-140</v>
      </c>
      <c r="X47" s="41">
        <v>805</v>
      </c>
      <c r="Y47" s="41">
        <v>180</v>
      </c>
      <c r="Z47" s="41">
        <v>398</v>
      </c>
      <c r="AA47" s="41">
        <v>0</v>
      </c>
    </row>
    <row r="48" spans="1:27">
      <c r="A48" s="1">
        <v>1989</v>
      </c>
      <c r="B48" s="41">
        <v>2584</v>
      </c>
      <c r="C48" s="41">
        <v>561</v>
      </c>
      <c r="D48" s="41">
        <v>0</v>
      </c>
      <c r="E48" s="41">
        <v>1453</v>
      </c>
      <c r="F48" s="41">
        <v>4440</v>
      </c>
      <c r="G48" s="41">
        <v>24</v>
      </c>
      <c r="H48" s="41">
        <v>2387</v>
      </c>
      <c r="J48" s="41">
        <v>3175</v>
      </c>
      <c r="K48" s="41">
        <v>90</v>
      </c>
      <c r="L48" s="41">
        <v>1113</v>
      </c>
      <c r="M48" s="41">
        <v>319</v>
      </c>
      <c r="N48" s="41">
        <v>152</v>
      </c>
      <c r="O48" s="41">
        <v>0</v>
      </c>
      <c r="P48" s="41">
        <v>223</v>
      </c>
      <c r="Q48" s="41">
        <v>5503</v>
      </c>
      <c r="R48" s="41">
        <v>874</v>
      </c>
      <c r="S48" s="41">
        <v>0</v>
      </c>
      <c r="U48" s="41">
        <v>-681</v>
      </c>
      <c r="V48" s="41">
        <v>-871</v>
      </c>
      <c r="W48" s="41">
        <v>-152</v>
      </c>
      <c r="X48" s="41">
        <v>1230</v>
      </c>
      <c r="Y48" s="41">
        <v>-1039</v>
      </c>
      <c r="Z48" s="41">
        <v>1513</v>
      </c>
      <c r="AA48" s="41">
        <v>0</v>
      </c>
    </row>
    <row r="49" spans="1:27">
      <c r="A49" s="1">
        <v>1990</v>
      </c>
      <c r="B49" s="41">
        <v>3379</v>
      </c>
      <c r="C49" s="41">
        <v>513</v>
      </c>
      <c r="D49" s="41">
        <v>0</v>
      </c>
      <c r="E49" s="41">
        <v>6827</v>
      </c>
      <c r="F49" s="41">
        <v>4211</v>
      </c>
      <c r="G49" s="41">
        <v>0</v>
      </c>
      <c r="H49" s="41">
        <v>2039</v>
      </c>
      <c r="J49" s="41">
        <v>3207</v>
      </c>
      <c r="K49" s="41">
        <v>92</v>
      </c>
      <c r="L49" s="41">
        <v>968</v>
      </c>
      <c r="M49" s="41">
        <v>319</v>
      </c>
      <c r="N49" s="41">
        <v>36</v>
      </c>
      <c r="O49" s="41">
        <v>0</v>
      </c>
      <c r="P49" s="41">
        <v>389</v>
      </c>
      <c r="Q49" s="41">
        <v>11094</v>
      </c>
      <c r="R49" s="41">
        <v>864</v>
      </c>
      <c r="S49" s="41">
        <v>0</v>
      </c>
      <c r="U49" s="41">
        <v>80</v>
      </c>
      <c r="V49" s="41">
        <v>-774</v>
      </c>
      <c r="W49" s="41">
        <v>-36</v>
      </c>
      <c r="X49" s="41">
        <v>6438</v>
      </c>
      <c r="Y49" s="41">
        <v>-6883</v>
      </c>
      <c r="Z49" s="41">
        <v>1175</v>
      </c>
      <c r="AA49" s="41">
        <v>0</v>
      </c>
    </row>
    <row r="50" spans="1:27">
      <c r="A50" s="1">
        <v>1991</v>
      </c>
      <c r="B50" s="41">
        <v>4283</v>
      </c>
      <c r="C50" s="41">
        <v>495</v>
      </c>
      <c r="D50" s="41">
        <v>0</v>
      </c>
      <c r="E50" s="41">
        <v>3719</v>
      </c>
      <c r="F50" s="41">
        <v>3351</v>
      </c>
      <c r="G50" s="41">
        <v>0</v>
      </c>
      <c r="H50" s="41">
        <v>2640</v>
      </c>
      <c r="J50" s="41">
        <v>2623</v>
      </c>
      <c r="K50" s="41">
        <v>16</v>
      </c>
      <c r="L50" s="41">
        <v>692</v>
      </c>
      <c r="M50" s="41">
        <v>219</v>
      </c>
      <c r="N50" s="41">
        <v>36</v>
      </c>
      <c r="O50" s="41">
        <v>0</v>
      </c>
      <c r="P50" s="41">
        <v>530</v>
      </c>
      <c r="Q50" s="41">
        <v>9289</v>
      </c>
      <c r="R50" s="41">
        <v>1083</v>
      </c>
      <c r="S50" s="41">
        <v>0</v>
      </c>
      <c r="U50" s="41">
        <v>1644</v>
      </c>
      <c r="V50" s="41">
        <v>-416</v>
      </c>
      <c r="W50" s="41">
        <v>-36</v>
      </c>
      <c r="X50" s="41">
        <v>3189</v>
      </c>
      <c r="Y50" s="41">
        <v>-5938</v>
      </c>
      <c r="Z50" s="41">
        <v>1557</v>
      </c>
      <c r="AA50" s="41">
        <v>0</v>
      </c>
    </row>
    <row r="51" spans="1:27">
      <c r="A51" s="1">
        <v>1992</v>
      </c>
      <c r="B51" s="41">
        <v>4304</v>
      </c>
      <c r="C51" s="41">
        <v>453</v>
      </c>
      <c r="D51" s="41">
        <v>0</v>
      </c>
      <c r="E51" s="41">
        <v>3335</v>
      </c>
      <c r="F51" s="41">
        <v>2650</v>
      </c>
      <c r="G51" s="41">
        <v>0</v>
      </c>
      <c r="H51" s="41">
        <v>8035</v>
      </c>
      <c r="J51" s="41">
        <v>2300</v>
      </c>
      <c r="K51" s="41">
        <v>7</v>
      </c>
      <c r="L51" s="41">
        <v>314</v>
      </c>
      <c r="M51" s="41">
        <v>120</v>
      </c>
      <c r="N51" s="41">
        <v>36</v>
      </c>
      <c r="O51" s="41">
        <v>0</v>
      </c>
      <c r="P51" s="41">
        <v>399</v>
      </c>
      <c r="Q51" s="41">
        <v>14362</v>
      </c>
      <c r="R51" s="41">
        <v>1239</v>
      </c>
      <c r="S51" s="41">
        <v>0</v>
      </c>
      <c r="U51" s="41">
        <v>1997</v>
      </c>
      <c r="V51" s="41">
        <v>19</v>
      </c>
      <c r="W51" s="41">
        <v>-36</v>
      </c>
      <c r="X51" s="41">
        <v>2936</v>
      </c>
      <c r="Y51" s="41">
        <v>-11712</v>
      </c>
      <c r="Z51" s="41">
        <v>6796</v>
      </c>
      <c r="AA51" s="41">
        <v>0</v>
      </c>
    </row>
    <row r="52" spans="1:27">
      <c r="A52" s="1">
        <v>1993</v>
      </c>
      <c r="B52" s="41">
        <v>5351</v>
      </c>
      <c r="C52" s="41">
        <v>415</v>
      </c>
      <c r="D52" s="41">
        <v>0</v>
      </c>
      <c r="E52" s="41">
        <v>3227</v>
      </c>
      <c r="F52" s="41">
        <v>2320</v>
      </c>
      <c r="G52" s="41">
        <v>0</v>
      </c>
      <c r="H52" s="41">
        <v>3246</v>
      </c>
      <c r="J52" s="41">
        <v>2064</v>
      </c>
      <c r="K52" s="41">
        <v>2</v>
      </c>
      <c r="L52" s="41">
        <v>212</v>
      </c>
      <c r="M52" s="41">
        <v>191</v>
      </c>
      <c r="N52" s="41">
        <v>44</v>
      </c>
      <c r="O52" s="41">
        <v>0</v>
      </c>
      <c r="P52" s="41">
        <v>339</v>
      </c>
      <c r="Q52" s="41">
        <v>10491</v>
      </c>
      <c r="R52" s="41">
        <v>1216</v>
      </c>
      <c r="S52" s="41">
        <v>0</v>
      </c>
      <c r="U52" s="41">
        <v>3285</v>
      </c>
      <c r="V52" s="41">
        <v>12</v>
      </c>
      <c r="W52" s="41">
        <v>-44</v>
      </c>
      <c r="X52" s="41">
        <v>2888</v>
      </c>
      <c r="Y52" s="41">
        <v>-8171</v>
      </c>
      <c r="Z52" s="41">
        <v>2030</v>
      </c>
      <c r="AA52" s="41">
        <v>0</v>
      </c>
    </row>
    <row r="53" spans="1:27">
      <c r="A53" s="1">
        <v>1994</v>
      </c>
      <c r="B53" s="41">
        <v>4541</v>
      </c>
      <c r="C53" s="41">
        <v>535</v>
      </c>
      <c r="D53" s="41">
        <v>0</v>
      </c>
      <c r="E53" s="41">
        <v>3316</v>
      </c>
      <c r="F53" s="41">
        <v>2551</v>
      </c>
      <c r="G53" s="41">
        <v>0</v>
      </c>
      <c r="H53" s="41">
        <v>3043</v>
      </c>
      <c r="J53" s="41">
        <v>2259</v>
      </c>
      <c r="K53" s="41">
        <v>0</v>
      </c>
      <c r="L53" s="41">
        <v>256</v>
      </c>
      <c r="M53" s="41">
        <v>126</v>
      </c>
      <c r="N53" s="41">
        <v>36</v>
      </c>
      <c r="O53" s="41">
        <v>0</v>
      </c>
      <c r="P53" s="41">
        <v>450</v>
      </c>
      <c r="Q53" s="41">
        <v>9632</v>
      </c>
      <c r="R53" s="41">
        <v>1227</v>
      </c>
      <c r="S53" s="41">
        <v>0</v>
      </c>
      <c r="U53" s="41">
        <v>2282</v>
      </c>
      <c r="V53" s="41">
        <v>153</v>
      </c>
      <c r="W53" s="41">
        <v>-36</v>
      </c>
      <c r="X53" s="41">
        <v>2866</v>
      </c>
      <c r="Y53" s="41">
        <v>-7081</v>
      </c>
      <c r="Z53" s="41">
        <v>1816</v>
      </c>
      <c r="AA53" s="41">
        <v>0</v>
      </c>
    </row>
    <row r="54" spans="1:27">
      <c r="A54" s="1">
        <v>1995</v>
      </c>
      <c r="B54" s="41">
        <v>3947</v>
      </c>
      <c r="C54" s="41">
        <v>589</v>
      </c>
      <c r="D54" s="41">
        <v>0</v>
      </c>
      <c r="E54" s="41">
        <v>3337</v>
      </c>
      <c r="F54" s="41">
        <v>2653</v>
      </c>
      <c r="G54" s="41">
        <v>0</v>
      </c>
      <c r="H54" s="41">
        <v>2950</v>
      </c>
      <c r="J54" s="41">
        <v>2294</v>
      </c>
      <c r="K54" s="41">
        <v>0</v>
      </c>
      <c r="L54" s="41">
        <v>323</v>
      </c>
      <c r="M54" s="41">
        <v>144</v>
      </c>
      <c r="N54" s="41">
        <v>36</v>
      </c>
      <c r="O54" s="41">
        <v>0</v>
      </c>
      <c r="P54" s="41">
        <v>489</v>
      </c>
      <c r="Q54" s="41">
        <v>9279</v>
      </c>
      <c r="R54" s="41">
        <v>911</v>
      </c>
      <c r="S54" s="41">
        <v>0</v>
      </c>
      <c r="U54" s="41">
        <v>1653</v>
      </c>
      <c r="V54" s="41">
        <v>122</v>
      </c>
      <c r="W54" s="41">
        <v>-36</v>
      </c>
      <c r="X54" s="41">
        <v>2848</v>
      </c>
      <c r="Y54" s="41">
        <v>-6626</v>
      </c>
      <c r="Z54" s="41">
        <v>2039</v>
      </c>
      <c r="AA54" s="41">
        <v>0</v>
      </c>
    </row>
    <row r="55" spans="1:27">
      <c r="A55" s="1">
        <v>1996</v>
      </c>
      <c r="B55" s="41">
        <v>3557</v>
      </c>
      <c r="C55" s="41">
        <v>579</v>
      </c>
      <c r="D55" s="41">
        <v>0</v>
      </c>
      <c r="E55" s="41">
        <v>3884</v>
      </c>
      <c r="F55" s="41">
        <v>3566</v>
      </c>
      <c r="G55" s="41">
        <v>0</v>
      </c>
      <c r="H55" s="41">
        <v>4841</v>
      </c>
      <c r="J55" s="41">
        <v>2607</v>
      </c>
      <c r="K55" s="41">
        <v>0</v>
      </c>
      <c r="L55" s="41">
        <v>307</v>
      </c>
      <c r="M55" s="41">
        <v>163</v>
      </c>
      <c r="N55" s="41">
        <v>652</v>
      </c>
      <c r="O55" s="41">
        <v>0</v>
      </c>
      <c r="P55" s="41">
        <v>484</v>
      </c>
      <c r="Q55" s="41">
        <v>11258</v>
      </c>
      <c r="R55" s="41">
        <v>956</v>
      </c>
      <c r="S55" s="41">
        <v>0</v>
      </c>
      <c r="U55" s="41">
        <v>950</v>
      </c>
      <c r="V55" s="41">
        <v>109</v>
      </c>
      <c r="W55" s="41">
        <v>-652</v>
      </c>
      <c r="X55" s="41">
        <v>3400</v>
      </c>
      <c r="Y55" s="41">
        <v>-7692</v>
      </c>
      <c r="Z55" s="41">
        <v>3885</v>
      </c>
      <c r="AA55" s="41">
        <v>0</v>
      </c>
    </row>
    <row r="56" spans="1:27">
      <c r="A56" s="1">
        <v>1997</v>
      </c>
      <c r="B56" s="41">
        <v>3625</v>
      </c>
      <c r="C56" s="41">
        <v>659</v>
      </c>
      <c r="D56" s="41">
        <v>0</v>
      </c>
      <c r="E56" s="41">
        <v>2417</v>
      </c>
      <c r="F56" s="41">
        <v>3213</v>
      </c>
      <c r="G56" s="41">
        <v>0</v>
      </c>
      <c r="H56" s="41">
        <v>3347</v>
      </c>
      <c r="J56" s="41">
        <v>2172</v>
      </c>
      <c r="K56" s="41">
        <v>0</v>
      </c>
      <c r="L56" s="41">
        <v>341</v>
      </c>
      <c r="M56" s="41">
        <v>189</v>
      </c>
      <c r="N56" s="41">
        <v>700</v>
      </c>
      <c r="O56" s="41">
        <v>0</v>
      </c>
      <c r="P56" s="41">
        <v>435</v>
      </c>
      <c r="Q56" s="41">
        <v>8305</v>
      </c>
      <c r="R56" s="41">
        <v>1119</v>
      </c>
      <c r="S56" s="41">
        <v>0</v>
      </c>
      <c r="U56" s="41">
        <v>1453</v>
      </c>
      <c r="V56" s="41">
        <v>129</v>
      </c>
      <c r="W56" s="41">
        <v>-700</v>
      </c>
      <c r="X56" s="41">
        <v>1982</v>
      </c>
      <c r="Y56" s="41">
        <v>-5092</v>
      </c>
      <c r="Z56" s="41">
        <v>2228</v>
      </c>
      <c r="AA56" s="41">
        <v>0</v>
      </c>
    </row>
    <row r="57" spans="1:27">
      <c r="A57" s="1">
        <v>1998</v>
      </c>
    </row>
    <row r="58" spans="1:27">
      <c r="A58" s="1">
        <v>1999</v>
      </c>
    </row>
    <row r="59" spans="1:27">
      <c r="A59" s="1">
        <v>2000</v>
      </c>
    </row>
    <row r="60" spans="1:27">
      <c r="A60" s="1">
        <v>2001</v>
      </c>
    </row>
    <row r="61" spans="1:27">
      <c r="A61" s="1">
        <v>2002</v>
      </c>
    </row>
    <row r="62" spans="1:27">
      <c r="A62" s="1">
        <v>2003</v>
      </c>
    </row>
    <row r="63" spans="1:27">
      <c r="A63" s="1">
        <v>2004</v>
      </c>
    </row>
    <row r="64" spans="1:27">
      <c r="A64" s="1">
        <v>2005</v>
      </c>
    </row>
    <row r="65" spans="1:27">
      <c r="A65" s="1">
        <v>2006</v>
      </c>
    </row>
    <row r="66" spans="1:27">
      <c r="A66" s="1">
        <v>2007</v>
      </c>
    </row>
    <row r="67" spans="1:27">
      <c r="A67" s="1">
        <v>2008</v>
      </c>
    </row>
    <row r="68" spans="1:27">
      <c r="A68" s="1">
        <v>2009</v>
      </c>
    </row>
    <row r="69" spans="1:27">
      <c r="A69" s="1">
        <v>2010</v>
      </c>
    </row>
    <row r="70" spans="1:27">
      <c r="A70" s="1">
        <v>2011</v>
      </c>
    </row>
    <row r="71" spans="1:27">
      <c r="A71" s="1">
        <v>2012</v>
      </c>
    </row>
    <row r="72" spans="1:27">
      <c r="A72" s="1">
        <v>2013</v>
      </c>
    </row>
    <row r="73" spans="1:27">
      <c r="A73" s="1"/>
    </row>
    <row r="74" spans="1:27">
      <c r="A74" s="1"/>
    </row>
    <row r="75" spans="1:27">
      <c r="A75" s="1"/>
    </row>
    <row r="77" spans="1:27">
      <c r="A77" s="41" t="s">
        <v>1</v>
      </c>
      <c r="B77" s="41" t="s">
        <v>0</v>
      </c>
      <c r="C77" s="41" t="s">
        <v>0</v>
      </c>
      <c r="D77" s="41" t="s">
        <v>0</v>
      </c>
      <c r="F77" s="41">
        <v>46</v>
      </c>
      <c r="G77" s="41">
        <v>0</v>
      </c>
      <c r="H77" s="41">
        <v>5</v>
      </c>
      <c r="J77" s="41">
        <v>46</v>
      </c>
      <c r="K77" s="41" t="s">
        <v>0</v>
      </c>
      <c r="L77" s="41">
        <v>0</v>
      </c>
      <c r="M77" s="41" t="s">
        <v>0</v>
      </c>
      <c r="N77" s="41">
        <v>0</v>
      </c>
      <c r="O77" s="41">
        <v>0</v>
      </c>
      <c r="P77" s="41" t="s">
        <v>0</v>
      </c>
      <c r="Q77" s="41">
        <v>30</v>
      </c>
      <c r="R77" s="41">
        <v>0</v>
      </c>
      <c r="S77" s="41">
        <v>0</v>
      </c>
      <c r="U77" s="41" t="s">
        <v>0</v>
      </c>
      <c r="V77" s="41" t="s">
        <v>0</v>
      </c>
      <c r="W77" s="41" t="s">
        <v>0</v>
      </c>
      <c r="X77" s="41" t="s">
        <v>0</v>
      </c>
      <c r="Y77" s="41">
        <v>16</v>
      </c>
      <c r="Z77" s="41">
        <v>5</v>
      </c>
      <c r="AA77" s="41">
        <v>0</v>
      </c>
    </row>
    <row r="78" spans="1:27">
      <c r="A78" s="41" t="s">
        <v>2</v>
      </c>
      <c r="B78" s="41" t="s">
        <v>0</v>
      </c>
      <c r="C78" s="41" t="s">
        <v>0</v>
      </c>
      <c r="D78" s="41" t="s">
        <v>0</v>
      </c>
      <c r="F78" s="41">
        <v>46</v>
      </c>
      <c r="G78" s="41">
        <v>0</v>
      </c>
      <c r="H78" s="41">
        <v>5</v>
      </c>
      <c r="J78" s="41">
        <v>46</v>
      </c>
      <c r="K78" s="41" t="s">
        <v>0</v>
      </c>
      <c r="L78" s="41">
        <v>0</v>
      </c>
      <c r="M78" s="41" t="s">
        <v>0</v>
      </c>
      <c r="N78" s="41">
        <v>0</v>
      </c>
      <c r="O78" s="41">
        <v>0</v>
      </c>
      <c r="P78" s="41" t="s">
        <v>0</v>
      </c>
      <c r="Q78" s="41">
        <v>30</v>
      </c>
      <c r="R78" s="41">
        <v>0</v>
      </c>
      <c r="S78" s="41">
        <v>0</v>
      </c>
      <c r="U78" s="41" t="s">
        <v>0</v>
      </c>
      <c r="V78" s="41" t="s">
        <v>0</v>
      </c>
      <c r="W78" s="41" t="s">
        <v>0</v>
      </c>
      <c r="X78" s="41" t="s">
        <v>0</v>
      </c>
      <c r="Y78" s="41">
        <v>16</v>
      </c>
      <c r="Z78" s="41">
        <v>5</v>
      </c>
      <c r="AA78" s="41">
        <v>0</v>
      </c>
    </row>
    <row r="79" spans="1:27">
      <c r="A79" s="41" t="s">
        <v>3</v>
      </c>
      <c r="B79" s="41" t="s">
        <v>0</v>
      </c>
      <c r="C79" s="41" t="s">
        <v>0</v>
      </c>
      <c r="D79" s="41" t="s">
        <v>0</v>
      </c>
      <c r="F79" s="41">
        <v>46</v>
      </c>
      <c r="G79" s="41">
        <v>0</v>
      </c>
      <c r="H79" s="41">
        <v>5</v>
      </c>
      <c r="J79" s="41">
        <v>46</v>
      </c>
      <c r="K79" s="41" t="s">
        <v>0</v>
      </c>
      <c r="L79" s="41">
        <v>0</v>
      </c>
      <c r="M79" s="41" t="s">
        <v>0</v>
      </c>
      <c r="N79" s="41">
        <v>0</v>
      </c>
      <c r="O79" s="41">
        <v>0</v>
      </c>
      <c r="P79" s="41" t="s">
        <v>0</v>
      </c>
      <c r="Q79" s="41">
        <v>30</v>
      </c>
      <c r="R79" s="41">
        <v>0</v>
      </c>
      <c r="S79" s="41">
        <v>0</v>
      </c>
      <c r="U79" s="41" t="s">
        <v>0</v>
      </c>
      <c r="V79" s="41" t="s">
        <v>0</v>
      </c>
      <c r="W79" s="41" t="s">
        <v>0</v>
      </c>
      <c r="X79" s="41" t="s">
        <v>0</v>
      </c>
      <c r="Y79" s="41">
        <v>16</v>
      </c>
      <c r="Z79" s="41">
        <v>5</v>
      </c>
      <c r="AA79" s="41">
        <v>0</v>
      </c>
    </row>
    <row r="80" spans="1:27">
      <c r="A80" s="41" t="s">
        <v>4</v>
      </c>
      <c r="B80" s="41" t="s">
        <v>0</v>
      </c>
      <c r="C80" s="41" t="s">
        <v>0</v>
      </c>
      <c r="D80" s="41" t="s">
        <v>0</v>
      </c>
      <c r="F80" s="41">
        <v>46</v>
      </c>
      <c r="G80" s="41">
        <v>0</v>
      </c>
      <c r="H80" s="41">
        <v>6</v>
      </c>
      <c r="J80" s="41">
        <v>46</v>
      </c>
      <c r="K80" s="41" t="s">
        <v>0</v>
      </c>
      <c r="L80" s="41">
        <v>0</v>
      </c>
      <c r="M80" s="41" t="s">
        <v>0</v>
      </c>
      <c r="N80" s="41">
        <v>0</v>
      </c>
      <c r="O80" s="41">
        <v>0</v>
      </c>
      <c r="P80" s="41" t="s">
        <v>0</v>
      </c>
      <c r="Q80" s="41">
        <v>30</v>
      </c>
      <c r="R80" s="41">
        <v>6</v>
      </c>
      <c r="S80" s="41">
        <v>0</v>
      </c>
      <c r="U80" s="41" t="s">
        <v>0</v>
      </c>
      <c r="V80" s="41" t="s">
        <v>0</v>
      </c>
      <c r="W80" s="41" t="s">
        <v>0</v>
      </c>
      <c r="X80" s="41" t="s">
        <v>0</v>
      </c>
      <c r="Y80" s="41">
        <v>16</v>
      </c>
      <c r="Z80" s="41">
        <v>0</v>
      </c>
      <c r="AA80" s="41">
        <v>0</v>
      </c>
    </row>
    <row r="81" spans="1:27">
      <c r="A81" s="41" t="s">
        <v>5</v>
      </c>
      <c r="B81" s="41" t="s">
        <v>0</v>
      </c>
      <c r="C81" s="41" t="s">
        <v>0</v>
      </c>
      <c r="D81" s="41" t="s">
        <v>0</v>
      </c>
      <c r="F81" s="41">
        <v>42</v>
      </c>
      <c r="G81" s="41">
        <v>0</v>
      </c>
      <c r="H81" s="41">
        <v>5</v>
      </c>
      <c r="J81" s="41">
        <v>42</v>
      </c>
      <c r="K81" s="41" t="s">
        <v>0</v>
      </c>
      <c r="L81" s="41">
        <v>0</v>
      </c>
      <c r="M81" s="41" t="s">
        <v>0</v>
      </c>
      <c r="N81" s="41">
        <v>0</v>
      </c>
      <c r="O81" s="41">
        <v>0</v>
      </c>
      <c r="P81" s="41" t="s">
        <v>0</v>
      </c>
      <c r="Q81" s="41">
        <v>27</v>
      </c>
      <c r="R81" s="41">
        <v>0</v>
      </c>
      <c r="S81" s="41">
        <v>0</v>
      </c>
      <c r="U81" s="41" t="s">
        <v>0</v>
      </c>
      <c r="V81" s="41" t="s">
        <v>0</v>
      </c>
      <c r="W81" s="41" t="s">
        <v>0</v>
      </c>
      <c r="X81" s="41" t="s">
        <v>0</v>
      </c>
      <c r="Y81" s="41">
        <v>15</v>
      </c>
      <c r="Z81" s="41">
        <v>5</v>
      </c>
      <c r="AA81" s="41">
        <v>0</v>
      </c>
    </row>
    <row r="82" spans="1:27">
      <c r="A82" s="41" t="s">
        <v>6</v>
      </c>
      <c r="B82" s="41" t="s">
        <v>0</v>
      </c>
      <c r="C82" s="41" t="s">
        <v>0</v>
      </c>
      <c r="D82" s="41" t="s">
        <v>0</v>
      </c>
      <c r="F82" s="41">
        <v>42</v>
      </c>
      <c r="G82" s="41">
        <v>0</v>
      </c>
      <c r="H82" s="41">
        <v>5</v>
      </c>
      <c r="J82" s="41">
        <v>42</v>
      </c>
      <c r="K82" s="41" t="s">
        <v>0</v>
      </c>
      <c r="L82" s="41">
        <v>0</v>
      </c>
      <c r="M82" s="41" t="s">
        <v>0</v>
      </c>
      <c r="N82" s="41">
        <v>0</v>
      </c>
      <c r="O82" s="41">
        <v>0</v>
      </c>
      <c r="P82" s="41" t="s">
        <v>0</v>
      </c>
      <c r="Q82" s="41">
        <v>27</v>
      </c>
      <c r="R82" s="41">
        <v>0</v>
      </c>
      <c r="S82" s="41">
        <v>0</v>
      </c>
      <c r="U82" s="41" t="s">
        <v>0</v>
      </c>
      <c r="V82" s="41" t="s">
        <v>0</v>
      </c>
      <c r="W82" s="41" t="s">
        <v>0</v>
      </c>
      <c r="X82" s="41" t="s">
        <v>0</v>
      </c>
      <c r="Y82" s="41">
        <v>15</v>
      </c>
      <c r="Z82" s="41">
        <v>5</v>
      </c>
      <c r="AA82" s="41">
        <v>0</v>
      </c>
    </row>
    <row r="83" spans="1:27">
      <c r="A83" s="41" t="s">
        <v>7</v>
      </c>
      <c r="B83" s="41" t="s">
        <v>0</v>
      </c>
      <c r="C83" s="41" t="s">
        <v>0</v>
      </c>
      <c r="D83" s="41" t="s">
        <v>0</v>
      </c>
      <c r="F83" s="41">
        <v>41</v>
      </c>
      <c r="G83" s="41">
        <v>0</v>
      </c>
      <c r="H83" s="41">
        <v>6</v>
      </c>
      <c r="J83" s="41">
        <v>41</v>
      </c>
      <c r="K83" s="41" t="s">
        <v>0</v>
      </c>
      <c r="L83" s="41">
        <v>0</v>
      </c>
      <c r="M83" s="41" t="s">
        <v>0</v>
      </c>
      <c r="N83" s="41">
        <v>0</v>
      </c>
      <c r="O83" s="41">
        <v>0</v>
      </c>
      <c r="P83" s="41" t="s">
        <v>0</v>
      </c>
      <c r="Q83" s="41">
        <v>27</v>
      </c>
      <c r="R83" s="41">
        <v>0</v>
      </c>
      <c r="S83" s="41">
        <v>0</v>
      </c>
      <c r="U83" s="41" t="s">
        <v>0</v>
      </c>
      <c r="V83" s="41" t="s">
        <v>0</v>
      </c>
      <c r="W83" s="41" t="s">
        <v>0</v>
      </c>
      <c r="X83" s="41" t="s">
        <v>0</v>
      </c>
      <c r="Y83" s="41">
        <v>14</v>
      </c>
      <c r="Z83" s="41">
        <v>6</v>
      </c>
      <c r="AA83" s="41">
        <v>0</v>
      </c>
    </row>
    <row r="84" spans="1:27">
      <c r="A84" s="41" t="s">
        <v>8</v>
      </c>
      <c r="B84" s="41" t="s">
        <v>0</v>
      </c>
      <c r="C84" s="41" t="s">
        <v>0</v>
      </c>
      <c r="D84" s="41" t="s">
        <v>0</v>
      </c>
      <c r="F84" s="41">
        <v>41</v>
      </c>
      <c r="G84" s="41">
        <v>0</v>
      </c>
      <c r="H84" s="41">
        <v>6</v>
      </c>
      <c r="J84" s="41">
        <v>41</v>
      </c>
      <c r="K84" s="41" t="s">
        <v>0</v>
      </c>
      <c r="L84" s="41">
        <v>0</v>
      </c>
      <c r="M84" s="41" t="s">
        <v>0</v>
      </c>
      <c r="N84" s="41">
        <v>0</v>
      </c>
      <c r="O84" s="41">
        <v>0</v>
      </c>
      <c r="P84" s="41" t="s">
        <v>0</v>
      </c>
      <c r="Q84" s="41">
        <v>27</v>
      </c>
      <c r="R84" s="41">
        <v>8</v>
      </c>
      <c r="S84" s="41">
        <v>0</v>
      </c>
      <c r="U84" s="41" t="s">
        <v>0</v>
      </c>
      <c r="V84" s="41" t="s">
        <v>0</v>
      </c>
      <c r="W84" s="41" t="s">
        <v>0</v>
      </c>
      <c r="X84" s="41" t="s">
        <v>0</v>
      </c>
      <c r="Y84" s="41">
        <v>14</v>
      </c>
      <c r="Z84" s="41">
        <v>-2</v>
      </c>
      <c r="AA84" s="41">
        <v>0</v>
      </c>
    </row>
    <row r="85" spans="1:27">
      <c r="A85" s="41" t="s">
        <v>9</v>
      </c>
      <c r="B85" s="41" t="s">
        <v>0</v>
      </c>
      <c r="C85" s="41" t="s">
        <v>0</v>
      </c>
      <c r="D85" s="41" t="s">
        <v>0</v>
      </c>
      <c r="F85" s="41">
        <v>44</v>
      </c>
      <c r="G85" s="41">
        <v>0</v>
      </c>
      <c r="H85" s="41">
        <v>7</v>
      </c>
      <c r="J85" s="41">
        <v>44</v>
      </c>
      <c r="K85" s="41" t="s">
        <v>0</v>
      </c>
      <c r="L85" s="41">
        <v>0</v>
      </c>
      <c r="M85" s="41" t="s">
        <v>0</v>
      </c>
      <c r="N85" s="41">
        <v>0</v>
      </c>
      <c r="O85" s="41">
        <v>0</v>
      </c>
      <c r="P85" s="41" t="s">
        <v>0</v>
      </c>
      <c r="Q85" s="41">
        <v>22</v>
      </c>
      <c r="R85" s="41">
        <v>0</v>
      </c>
      <c r="S85" s="41">
        <v>0</v>
      </c>
      <c r="U85" s="41" t="s">
        <v>0</v>
      </c>
      <c r="V85" s="41" t="s">
        <v>0</v>
      </c>
      <c r="W85" s="41" t="s">
        <v>0</v>
      </c>
      <c r="X85" s="41" t="s">
        <v>0</v>
      </c>
      <c r="Y85" s="41">
        <v>22</v>
      </c>
      <c r="Z85" s="41">
        <v>7</v>
      </c>
      <c r="AA85" s="41">
        <v>0</v>
      </c>
    </row>
    <row r="86" spans="1:27">
      <c r="A86" s="41" t="s">
        <v>10</v>
      </c>
      <c r="B86" s="41" t="s">
        <v>0</v>
      </c>
      <c r="C86" s="41" t="s">
        <v>0</v>
      </c>
      <c r="D86" s="41" t="s">
        <v>0</v>
      </c>
      <c r="F86" s="41">
        <v>44</v>
      </c>
      <c r="G86" s="41">
        <v>0</v>
      </c>
      <c r="H86" s="41">
        <v>7</v>
      </c>
      <c r="J86" s="41">
        <v>44</v>
      </c>
      <c r="K86" s="41" t="s">
        <v>0</v>
      </c>
      <c r="L86" s="41">
        <v>0</v>
      </c>
      <c r="M86" s="41" t="s">
        <v>0</v>
      </c>
      <c r="N86" s="41">
        <v>0</v>
      </c>
      <c r="O86" s="41">
        <v>0</v>
      </c>
      <c r="P86" s="41" t="s">
        <v>0</v>
      </c>
      <c r="Q86" s="41">
        <v>23</v>
      </c>
      <c r="R86" s="41">
        <v>0</v>
      </c>
      <c r="S86" s="41">
        <v>0</v>
      </c>
      <c r="U86" s="41" t="s">
        <v>0</v>
      </c>
      <c r="V86" s="41" t="s">
        <v>0</v>
      </c>
      <c r="W86" s="41" t="s">
        <v>0</v>
      </c>
      <c r="X86" s="41" t="s">
        <v>0</v>
      </c>
      <c r="Y86" s="41">
        <v>21</v>
      </c>
      <c r="Z86" s="41">
        <v>7</v>
      </c>
      <c r="AA86" s="41">
        <v>0</v>
      </c>
    </row>
    <row r="87" spans="1:27">
      <c r="A87" s="41" t="s">
        <v>11</v>
      </c>
      <c r="B87" s="41" t="s">
        <v>0</v>
      </c>
      <c r="C87" s="41" t="s">
        <v>0</v>
      </c>
      <c r="D87" s="41" t="s">
        <v>0</v>
      </c>
      <c r="F87" s="41">
        <v>44</v>
      </c>
      <c r="G87" s="41">
        <v>0</v>
      </c>
      <c r="H87" s="41">
        <v>7</v>
      </c>
      <c r="J87" s="41">
        <v>44</v>
      </c>
      <c r="K87" s="41" t="s">
        <v>0</v>
      </c>
      <c r="L87" s="41">
        <v>0</v>
      </c>
      <c r="M87" s="41" t="s">
        <v>0</v>
      </c>
      <c r="N87" s="41">
        <v>0</v>
      </c>
      <c r="O87" s="41">
        <v>0</v>
      </c>
      <c r="P87" s="41" t="s">
        <v>0</v>
      </c>
      <c r="Q87" s="41">
        <v>23</v>
      </c>
      <c r="R87" s="41">
        <v>0</v>
      </c>
      <c r="S87" s="41">
        <v>0</v>
      </c>
      <c r="U87" s="41" t="s">
        <v>0</v>
      </c>
      <c r="V87" s="41" t="s">
        <v>0</v>
      </c>
      <c r="W87" s="41" t="s">
        <v>0</v>
      </c>
      <c r="X87" s="41" t="s">
        <v>0</v>
      </c>
      <c r="Y87" s="41">
        <v>21</v>
      </c>
      <c r="Z87" s="41">
        <v>7</v>
      </c>
      <c r="AA87" s="41">
        <v>0</v>
      </c>
    </row>
    <row r="88" spans="1:27">
      <c r="A88" s="41" t="s">
        <v>12</v>
      </c>
      <c r="B88" s="41" t="s">
        <v>0</v>
      </c>
      <c r="C88" s="41" t="s">
        <v>0</v>
      </c>
      <c r="D88" s="41" t="s">
        <v>0</v>
      </c>
      <c r="F88" s="41">
        <v>44</v>
      </c>
      <c r="G88" s="41">
        <v>0</v>
      </c>
      <c r="H88" s="41">
        <v>7</v>
      </c>
      <c r="J88" s="41">
        <v>44</v>
      </c>
      <c r="K88" s="41" t="s">
        <v>0</v>
      </c>
      <c r="L88" s="41">
        <v>0</v>
      </c>
      <c r="M88" s="41" t="s">
        <v>0</v>
      </c>
      <c r="N88" s="41">
        <v>0</v>
      </c>
      <c r="O88" s="41">
        <v>0</v>
      </c>
      <c r="P88" s="41" t="s">
        <v>0</v>
      </c>
      <c r="Q88" s="41">
        <v>23</v>
      </c>
      <c r="R88" s="41">
        <v>8</v>
      </c>
      <c r="S88" s="41">
        <v>0</v>
      </c>
      <c r="U88" s="41" t="s">
        <v>0</v>
      </c>
      <c r="V88" s="41" t="s">
        <v>0</v>
      </c>
      <c r="W88" s="41" t="s">
        <v>0</v>
      </c>
      <c r="X88" s="41" t="s">
        <v>0</v>
      </c>
      <c r="Y88" s="41">
        <v>21</v>
      </c>
      <c r="Z88" s="41">
        <v>-1</v>
      </c>
      <c r="AA88" s="41">
        <v>0</v>
      </c>
    </row>
    <row r="89" spans="1:27">
      <c r="A89" s="41" t="s">
        <v>13</v>
      </c>
      <c r="B89" s="41" t="s">
        <v>0</v>
      </c>
      <c r="C89" s="41" t="s">
        <v>0</v>
      </c>
      <c r="D89" s="41" t="s">
        <v>0</v>
      </c>
      <c r="F89" s="41">
        <v>46</v>
      </c>
      <c r="G89" s="41">
        <v>0</v>
      </c>
      <c r="H89" s="41">
        <v>8</v>
      </c>
      <c r="J89" s="41">
        <v>46</v>
      </c>
      <c r="K89" s="41" t="s">
        <v>0</v>
      </c>
      <c r="L89" s="41">
        <v>0</v>
      </c>
      <c r="M89" s="41" t="s">
        <v>0</v>
      </c>
      <c r="N89" s="41">
        <v>0</v>
      </c>
      <c r="O89" s="41">
        <v>0</v>
      </c>
      <c r="P89" s="41" t="s">
        <v>0</v>
      </c>
      <c r="Q89" s="41">
        <v>24</v>
      </c>
      <c r="R89" s="41">
        <v>0</v>
      </c>
      <c r="S89" s="41">
        <v>0</v>
      </c>
      <c r="U89" s="41" t="s">
        <v>0</v>
      </c>
      <c r="V89" s="41" t="s">
        <v>0</v>
      </c>
      <c r="W89" s="41" t="s">
        <v>0</v>
      </c>
      <c r="X89" s="41" t="s">
        <v>0</v>
      </c>
      <c r="Y89" s="41">
        <v>22</v>
      </c>
      <c r="Z89" s="41">
        <v>8</v>
      </c>
      <c r="AA89" s="41">
        <v>0</v>
      </c>
    </row>
    <row r="90" spans="1:27">
      <c r="A90" s="41" t="s">
        <v>14</v>
      </c>
      <c r="B90" s="41" t="s">
        <v>0</v>
      </c>
      <c r="C90" s="41" t="s">
        <v>0</v>
      </c>
      <c r="D90" s="41" t="s">
        <v>0</v>
      </c>
      <c r="F90" s="41">
        <v>46</v>
      </c>
      <c r="G90" s="41">
        <v>0</v>
      </c>
      <c r="H90" s="41">
        <v>8</v>
      </c>
      <c r="J90" s="41">
        <v>46</v>
      </c>
      <c r="K90" s="41" t="s">
        <v>0</v>
      </c>
      <c r="L90" s="41">
        <v>0</v>
      </c>
      <c r="M90" s="41" t="s">
        <v>0</v>
      </c>
      <c r="N90" s="41">
        <v>0</v>
      </c>
      <c r="O90" s="41">
        <v>0</v>
      </c>
      <c r="P90" s="41" t="s">
        <v>0</v>
      </c>
      <c r="Q90" s="41">
        <v>24</v>
      </c>
      <c r="R90" s="41">
        <v>0</v>
      </c>
      <c r="S90" s="41">
        <v>0</v>
      </c>
      <c r="U90" s="41" t="s">
        <v>0</v>
      </c>
      <c r="V90" s="41" t="s">
        <v>0</v>
      </c>
      <c r="W90" s="41" t="s">
        <v>0</v>
      </c>
      <c r="X90" s="41" t="s">
        <v>0</v>
      </c>
      <c r="Y90" s="41">
        <v>22</v>
      </c>
      <c r="Z90" s="41">
        <v>8</v>
      </c>
      <c r="AA90" s="41">
        <v>0</v>
      </c>
    </row>
    <row r="91" spans="1:27">
      <c r="A91" s="41" t="s">
        <v>15</v>
      </c>
      <c r="B91" s="41" t="s">
        <v>0</v>
      </c>
      <c r="C91" s="41" t="s">
        <v>0</v>
      </c>
      <c r="D91" s="41" t="s">
        <v>0</v>
      </c>
      <c r="F91" s="41">
        <v>45</v>
      </c>
      <c r="G91" s="41">
        <v>0</v>
      </c>
      <c r="H91" s="41">
        <v>8</v>
      </c>
      <c r="J91" s="41">
        <v>45</v>
      </c>
      <c r="K91" s="41" t="s">
        <v>0</v>
      </c>
      <c r="L91" s="41">
        <v>0</v>
      </c>
      <c r="M91" s="41" t="s">
        <v>0</v>
      </c>
      <c r="N91" s="41">
        <v>0</v>
      </c>
      <c r="O91" s="41">
        <v>0</v>
      </c>
      <c r="P91" s="41" t="s">
        <v>0</v>
      </c>
      <c r="Q91" s="41">
        <v>24</v>
      </c>
      <c r="R91" s="41">
        <v>0</v>
      </c>
      <c r="S91" s="41">
        <v>0</v>
      </c>
      <c r="U91" s="41" t="s">
        <v>0</v>
      </c>
      <c r="V91" s="41" t="s">
        <v>0</v>
      </c>
      <c r="W91" s="41" t="s">
        <v>0</v>
      </c>
      <c r="X91" s="41" t="s">
        <v>0</v>
      </c>
      <c r="Y91" s="41">
        <v>21</v>
      </c>
      <c r="Z91" s="41">
        <v>8</v>
      </c>
      <c r="AA91" s="41">
        <v>0</v>
      </c>
    </row>
    <row r="92" spans="1:27">
      <c r="A92" s="41" t="s">
        <v>16</v>
      </c>
      <c r="B92" s="41" t="s">
        <v>0</v>
      </c>
      <c r="C92" s="41" t="s">
        <v>0</v>
      </c>
      <c r="D92" s="41" t="s">
        <v>0</v>
      </c>
      <c r="F92" s="41">
        <v>45</v>
      </c>
      <c r="G92" s="41">
        <v>0</v>
      </c>
      <c r="H92" s="41">
        <v>9</v>
      </c>
      <c r="J92" s="41">
        <v>45</v>
      </c>
      <c r="K92" s="41" t="s">
        <v>0</v>
      </c>
      <c r="L92" s="41">
        <v>0</v>
      </c>
      <c r="M92" s="41" t="s">
        <v>0</v>
      </c>
      <c r="N92" s="41">
        <v>0</v>
      </c>
      <c r="O92" s="41">
        <v>0</v>
      </c>
      <c r="P92" s="41" t="s">
        <v>0</v>
      </c>
      <c r="Q92" s="41">
        <v>25</v>
      </c>
      <c r="R92" s="41">
        <v>7</v>
      </c>
      <c r="S92" s="41">
        <v>0</v>
      </c>
      <c r="U92" s="41" t="s">
        <v>0</v>
      </c>
      <c r="V92" s="41" t="s">
        <v>0</v>
      </c>
      <c r="W92" s="41" t="s">
        <v>0</v>
      </c>
      <c r="X92" s="41" t="s">
        <v>0</v>
      </c>
      <c r="Y92" s="41">
        <v>20</v>
      </c>
      <c r="Z92" s="41">
        <v>2</v>
      </c>
      <c r="AA92" s="41">
        <v>0</v>
      </c>
    </row>
    <row r="93" spans="1:27">
      <c r="A93" s="41" t="s">
        <v>17</v>
      </c>
      <c r="B93" s="41" t="s">
        <v>0</v>
      </c>
      <c r="C93" s="41" t="s">
        <v>0</v>
      </c>
      <c r="D93" s="41" t="s">
        <v>0</v>
      </c>
      <c r="F93" s="41">
        <v>53</v>
      </c>
      <c r="G93" s="41">
        <v>0</v>
      </c>
      <c r="H93" s="41">
        <v>8</v>
      </c>
      <c r="J93" s="41">
        <v>53</v>
      </c>
      <c r="K93" s="41" t="s">
        <v>0</v>
      </c>
      <c r="L93" s="41">
        <v>0</v>
      </c>
      <c r="M93" s="41" t="s">
        <v>0</v>
      </c>
      <c r="N93" s="41">
        <v>0</v>
      </c>
      <c r="O93" s="41">
        <v>0</v>
      </c>
      <c r="P93" s="41" t="s">
        <v>0</v>
      </c>
      <c r="Q93" s="41">
        <v>24</v>
      </c>
      <c r="R93" s="41">
        <v>0</v>
      </c>
      <c r="S93" s="41">
        <v>0</v>
      </c>
      <c r="U93" s="41" t="s">
        <v>0</v>
      </c>
      <c r="V93" s="41" t="s">
        <v>0</v>
      </c>
      <c r="W93" s="41" t="s">
        <v>0</v>
      </c>
      <c r="X93" s="41" t="s">
        <v>0</v>
      </c>
      <c r="Y93" s="41">
        <v>29</v>
      </c>
      <c r="Z93" s="41">
        <v>8</v>
      </c>
      <c r="AA93" s="41">
        <v>0</v>
      </c>
    </row>
    <row r="94" spans="1:27">
      <c r="A94" s="41" t="s">
        <v>18</v>
      </c>
      <c r="B94" s="41" t="s">
        <v>0</v>
      </c>
      <c r="C94" s="41" t="s">
        <v>0</v>
      </c>
      <c r="D94" s="41" t="s">
        <v>0</v>
      </c>
      <c r="F94" s="41">
        <v>53</v>
      </c>
      <c r="G94" s="41">
        <v>0</v>
      </c>
      <c r="H94" s="41">
        <v>9</v>
      </c>
      <c r="J94" s="41">
        <v>53</v>
      </c>
      <c r="K94" s="41" t="s">
        <v>0</v>
      </c>
      <c r="L94" s="41">
        <v>0</v>
      </c>
      <c r="M94" s="41" t="s">
        <v>0</v>
      </c>
      <c r="N94" s="41">
        <v>0</v>
      </c>
      <c r="O94" s="41">
        <v>0</v>
      </c>
      <c r="P94" s="41" t="s">
        <v>0</v>
      </c>
      <c r="Q94" s="41">
        <v>24</v>
      </c>
      <c r="R94" s="41">
        <v>0</v>
      </c>
      <c r="S94" s="41">
        <v>0</v>
      </c>
      <c r="U94" s="41" t="s">
        <v>0</v>
      </c>
      <c r="V94" s="41" t="s">
        <v>0</v>
      </c>
      <c r="W94" s="41" t="s">
        <v>0</v>
      </c>
      <c r="X94" s="41" t="s">
        <v>0</v>
      </c>
      <c r="Y94" s="41">
        <v>29</v>
      </c>
      <c r="Z94" s="41">
        <v>9</v>
      </c>
      <c r="AA94" s="41">
        <v>0</v>
      </c>
    </row>
    <row r="95" spans="1:27">
      <c r="A95" s="41" t="s">
        <v>19</v>
      </c>
      <c r="B95" s="41" t="s">
        <v>0</v>
      </c>
      <c r="C95" s="41" t="s">
        <v>0</v>
      </c>
      <c r="D95" s="41" t="s">
        <v>0</v>
      </c>
      <c r="F95" s="41">
        <v>53</v>
      </c>
      <c r="G95" s="41">
        <v>0</v>
      </c>
      <c r="H95" s="41">
        <v>9</v>
      </c>
      <c r="J95" s="41">
        <v>53</v>
      </c>
      <c r="K95" s="41" t="s">
        <v>0</v>
      </c>
      <c r="L95" s="41">
        <v>0</v>
      </c>
      <c r="M95" s="41" t="s">
        <v>0</v>
      </c>
      <c r="N95" s="41">
        <v>0</v>
      </c>
      <c r="O95" s="41">
        <v>0</v>
      </c>
      <c r="P95" s="41" t="s">
        <v>0</v>
      </c>
      <c r="Q95" s="41">
        <v>25</v>
      </c>
      <c r="R95" s="41">
        <v>0</v>
      </c>
      <c r="S95" s="41">
        <v>0</v>
      </c>
      <c r="U95" s="41" t="s">
        <v>0</v>
      </c>
      <c r="V95" s="41" t="s">
        <v>0</v>
      </c>
      <c r="W95" s="41" t="s">
        <v>0</v>
      </c>
      <c r="X95" s="41" t="s">
        <v>0</v>
      </c>
      <c r="Y95" s="41">
        <v>28</v>
      </c>
      <c r="Z95" s="41">
        <v>9</v>
      </c>
      <c r="AA95" s="41">
        <v>0</v>
      </c>
    </row>
    <row r="96" spans="1:27">
      <c r="A96" s="41" t="s">
        <v>20</v>
      </c>
      <c r="B96" s="41" t="s">
        <v>0</v>
      </c>
      <c r="C96" s="41" t="s">
        <v>0</v>
      </c>
      <c r="D96" s="41" t="s">
        <v>0</v>
      </c>
      <c r="F96" s="41">
        <v>53</v>
      </c>
      <c r="G96" s="41">
        <v>0</v>
      </c>
      <c r="H96" s="41">
        <v>9</v>
      </c>
      <c r="J96" s="41">
        <v>53</v>
      </c>
      <c r="K96" s="41" t="s">
        <v>0</v>
      </c>
      <c r="L96" s="41">
        <v>0</v>
      </c>
      <c r="M96" s="41" t="s">
        <v>0</v>
      </c>
      <c r="N96" s="41">
        <v>0</v>
      </c>
      <c r="O96" s="41">
        <v>0</v>
      </c>
      <c r="P96" s="41" t="s">
        <v>0</v>
      </c>
      <c r="Q96" s="41">
        <v>25</v>
      </c>
      <c r="R96" s="41">
        <v>8</v>
      </c>
      <c r="S96" s="41">
        <v>0</v>
      </c>
      <c r="U96" s="41" t="s">
        <v>0</v>
      </c>
      <c r="V96" s="41" t="s">
        <v>0</v>
      </c>
      <c r="W96" s="41" t="s">
        <v>0</v>
      </c>
      <c r="X96" s="41" t="s">
        <v>0</v>
      </c>
      <c r="Y96" s="41">
        <v>28</v>
      </c>
      <c r="Z96" s="41">
        <v>1</v>
      </c>
      <c r="AA96" s="41">
        <v>0</v>
      </c>
    </row>
    <row r="97" spans="1:27">
      <c r="A97" s="41" t="s">
        <v>21</v>
      </c>
      <c r="B97" s="41" t="s">
        <v>0</v>
      </c>
      <c r="C97" s="41" t="s">
        <v>0</v>
      </c>
      <c r="D97" s="41" t="s">
        <v>0</v>
      </c>
      <c r="F97" s="41">
        <v>68</v>
      </c>
      <c r="G97" s="41">
        <v>0</v>
      </c>
      <c r="H97" s="41">
        <v>17</v>
      </c>
      <c r="J97" s="41">
        <v>68</v>
      </c>
      <c r="K97" s="41" t="s">
        <v>0</v>
      </c>
      <c r="L97" s="41">
        <v>0</v>
      </c>
      <c r="M97" s="41" t="s">
        <v>0</v>
      </c>
      <c r="N97" s="41">
        <v>0</v>
      </c>
      <c r="O97" s="41">
        <v>0</v>
      </c>
      <c r="P97" s="41" t="s">
        <v>0</v>
      </c>
      <c r="Q97" s="41">
        <v>29</v>
      </c>
      <c r="R97" s="41">
        <v>0</v>
      </c>
      <c r="S97" s="41">
        <v>0</v>
      </c>
      <c r="U97" s="41" t="s">
        <v>0</v>
      </c>
      <c r="V97" s="41" t="s">
        <v>0</v>
      </c>
      <c r="W97" s="41" t="s">
        <v>0</v>
      </c>
      <c r="X97" s="41" t="s">
        <v>0</v>
      </c>
      <c r="Y97" s="41">
        <v>39</v>
      </c>
      <c r="Z97" s="41">
        <v>17</v>
      </c>
      <c r="AA97" s="41">
        <v>0</v>
      </c>
    </row>
    <row r="98" spans="1:27">
      <c r="A98" s="41" t="s">
        <v>22</v>
      </c>
      <c r="B98" s="41" t="s">
        <v>0</v>
      </c>
      <c r="C98" s="41" t="s">
        <v>0</v>
      </c>
      <c r="D98" s="41" t="s">
        <v>0</v>
      </c>
      <c r="F98" s="41">
        <v>57</v>
      </c>
      <c r="G98" s="41">
        <v>0</v>
      </c>
      <c r="H98" s="41">
        <v>7</v>
      </c>
      <c r="J98" s="41">
        <v>57</v>
      </c>
      <c r="K98" s="41" t="s">
        <v>0</v>
      </c>
      <c r="L98" s="41">
        <v>0</v>
      </c>
      <c r="M98" s="41" t="s">
        <v>0</v>
      </c>
      <c r="N98" s="41">
        <v>0</v>
      </c>
      <c r="O98" s="41">
        <v>0</v>
      </c>
      <c r="P98" s="41" t="s">
        <v>0</v>
      </c>
      <c r="Q98" s="41">
        <v>29</v>
      </c>
      <c r="R98" s="41">
        <v>0</v>
      </c>
      <c r="S98" s="41">
        <v>0</v>
      </c>
      <c r="U98" s="41" t="s">
        <v>0</v>
      </c>
      <c r="V98" s="41" t="s">
        <v>0</v>
      </c>
      <c r="W98" s="41" t="s">
        <v>0</v>
      </c>
      <c r="X98" s="41" t="s">
        <v>0</v>
      </c>
      <c r="Y98" s="41">
        <v>28</v>
      </c>
      <c r="Z98" s="41">
        <v>7</v>
      </c>
      <c r="AA98" s="41">
        <v>0</v>
      </c>
    </row>
    <row r="99" spans="1:27">
      <c r="A99" s="41" t="s">
        <v>23</v>
      </c>
      <c r="B99" s="41" t="s">
        <v>0</v>
      </c>
      <c r="C99" s="41" t="s">
        <v>0</v>
      </c>
      <c r="D99" s="41" t="s">
        <v>0</v>
      </c>
      <c r="F99" s="41">
        <v>55</v>
      </c>
      <c r="G99" s="41">
        <v>0</v>
      </c>
      <c r="H99" s="41">
        <v>9</v>
      </c>
      <c r="J99" s="41">
        <v>55</v>
      </c>
      <c r="K99" s="41" t="s">
        <v>0</v>
      </c>
      <c r="L99" s="41">
        <v>0</v>
      </c>
      <c r="M99" s="41" t="s">
        <v>0</v>
      </c>
      <c r="N99" s="41">
        <v>0</v>
      </c>
      <c r="O99" s="41">
        <v>0</v>
      </c>
      <c r="P99" s="41" t="s">
        <v>0</v>
      </c>
      <c r="Q99" s="41">
        <v>29</v>
      </c>
      <c r="R99" s="41">
        <v>0</v>
      </c>
      <c r="S99" s="41">
        <v>0</v>
      </c>
      <c r="U99" s="41" t="s">
        <v>0</v>
      </c>
      <c r="V99" s="41" t="s">
        <v>0</v>
      </c>
      <c r="W99" s="41" t="s">
        <v>0</v>
      </c>
      <c r="X99" s="41" t="s">
        <v>0</v>
      </c>
      <c r="Y99" s="41">
        <v>26</v>
      </c>
      <c r="Z99" s="41">
        <v>9</v>
      </c>
      <c r="AA99" s="41">
        <v>0</v>
      </c>
    </row>
    <row r="100" spans="1:27">
      <c r="A100" s="41" t="s">
        <v>24</v>
      </c>
      <c r="B100" s="41" t="s">
        <v>0</v>
      </c>
      <c r="C100" s="41" t="s">
        <v>0</v>
      </c>
      <c r="D100" s="41" t="s">
        <v>0</v>
      </c>
      <c r="F100" s="41">
        <v>56</v>
      </c>
      <c r="G100" s="41">
        <v>0</v>
      </c>
      <c r="H100" s="41">
        <v>11</v>
      </c>
      <c r="J100" s="41">
        <v>56</v>
      </c>
      <c r="K100" s="41" t="s">
        <v>0</v>
      </c>
      <c r="L100" s="41">
        <v>0</v>
      </c>
      <c r="M100" s="41" t="s">
        <v>0</v>
      </c>
      <c r="N100" s="41">
        <v>0</v>
      </c>
      <c r="O100" s="41">
        <v>0</v>
      </c>
      <c r="P100" s="41" t="s">
        <v>0</v>
      </c>
      <c r="Q100" s="41">
        <v>30</v>
      </c>
      <c r="R100" s="41">
        <v>13</v>
      </c>
      <c r="S100" s="41">
        <v>0</v>
      </c>
      <c r="U100" s="41" t="s">
        <v>0</v>
      </c>
      <c r="V100" s="41" t="s">
        <v>0</v>
      </c>
      <c r="W100" s="41" t="s">
        <v>0</v>
      </c>
      <c r="X100" s="41" t="s">
        <v>0</v>
      </c>
      <c r="Y100" s="41">
        <v>26</v>
      </c>
      <c r="Z100" s="41">
        <v>-2</v>
      </c>
      <c r="AA100" s="41">
        <v>0</v>
      </c>
    </row>
    <row r="101" spans="1:27">
      <c r="A101" s="41" t="s">
        <v>25</v>
      </c>
      <c r="B101" s="41" t="s">
        <v>0</v>
      </c>
      <c r="C101" s="41" t="s">
        <v>0</v>
      </c>
      <c r="D101" s="41" t="s">
        <v>0</v>
      </c>
      <c r="F101" s="41">
        <v>69</v>
      </c>
      <c r="G101" s="41">
        <v>0</v>
      </c>
      <c r="H101" s="41">
        <v>20</v>
      </c>
      <c r="J101" s="41">
        <v>69</v>
      </c>
      <c r="K101" s="41" t="s">
        <v>0</v>
      </c>
      <c r="L101" s="41">
        <v>0</v>
      </c>
      <c r="M101" s="41" t="s">
        <v>0</v>
      </c>
      <c r="N101" s="41">
        <v>0</v>
      </c>
      <c r="O101" s="41">
        <v>0</v>
      </c>
      <c r="P101" s="41" t="s">
        <v>0</v>
      </c>
      <c r="Q101" s="41">
        <v>30</v>
      </c>
      <c r="R101" s="41">
        <v>0</v>
      </c>
      <c r="S101" s="41">
        <v>0</v>
      </c>
      <c r="U101" s="41" t="s">
        <v>0</v>
      </c>
      <c r="V101" s="41" t="s">
        <v>0</v>
      </c>
      <c r="W101" s="41" t="s">
        <v>0</v>
      </c>
      <c r="X101" s="41" t="s">
        <v>0</v>
      </c>
      <c r="Y101" s="41">
        <v>39</v>
      </c>
      <c r="Z101" s="41">
        <v>20</v>
      </c>
      <c r="AA101" s="41">
        <v>0</v>
      </c>
    </row>
    <row r="102" spans="1:27">
      <c r="A102" s="41" t="s">
        <v>26</v>
      </c>
      <c r="B102" s="41" t="s">
        <v>0</v>
      </c>
      <c r="C102" s="41" t="s">
        <v>0</v>
      </c>
      <c r="D102" s="41" t="s">
        <v>0</v>
      </c>
      <c r="F102" s="41">
        <v>74</v>
      </c>
      <c r="G102" s="41">
        <v>0</v>
      </c>
      <c r="H102" s="41">
        <v>6</v>
      </c>
      <c r="J102" s="41">
        <v>74</v>
      </c>
      <c r="K102" s="41" t="s">
        <v>0</v>
      </c>
      <c r="L102" s="41">
        <v>0</v>
      </c>
      <c r="M102" s="41" t="s">
        <v>0</v>
      </c>
      <c r="N102" s="41">
        <v>0</v>
      </c>
      <c r="O102" s="41">
        <v>0</v>
      </c>
      <c r="P102" s="41" t="s">
        <v>0</v>
      </c>
      <c r="Q102" s="41">
        <v>30</v>
      </c>
      <c r="R102" s="41">
        <v>0</v>
      </c>
      <c r="S102" s="41">
        <v>0</v>
      </c>
      <c r="U102" s="41" t="s">
        <v>0</v>
      </c>
      <c r="V102" s="41" t="s">
        <v>0</v>
      </c>
      <c r="W102" s="41" t="s">
        <v>0</v>
      </c>
      <c r="X102" s="41" t="s">
        <v>0</v>
      </c>
      <c r="Y102" s="41">
        <v>44</v>
      </c>
      <c r="Z102" s="41">
        <v>6</v>
      </c>
      <c r="AA102" s="41">
        <v>0</v>
      </c>
    </row>
    <row r="103" spans="1:27">
      <c r="A103" s="41" t="s">
        <v>27</v>
      </c>
      <c r="B103" s="41" t="s">
        <v>0</v>
      </c>
      <c r="C103" s="41" t="s">
        <v>0</v>
      </c>
      <c r="D103" s="41" t="s">
        <v>0</v>
      </c>
      <c r="F103" s="41">
        <v>59</v>
      </c>
      <c r="G103" s="41">
        <v>0</v>
      </c>
      <c r="H103" s="41">
        <v>8</v>
      </c>
      <c r="J103" s="41">
        <v>59</v>
      </c>
      <c r="K103" s="41" t="s">
        <v>0</v>
      </c>
      <c r="L103" s="41">
        <v>0</v>
      </c>
      <c r="M103" s="41" t="s">
        <v>0</v>
      </c>
      <c r="N103" s="41">
        <v>0</v>
      </c>
      <c r="O103" s="41">
        <v>0</v>
      </c>
      <c r="P103" s="41" t="s">
        <v>0</v>
      </c>
      <c r="Q103" s="41">
        <v>31</v>
      </c>
      <c r="R103" s="41">
        <v>0</v>
      </c>
      <c r="S103" s="41">
        <v>0</v>
      </c>
      <c r="U103" s="41" t="s">
        <v>0</v>
      </c>
      <c r="V103" s="41" t="s">
        <v>0</v>
      </c>
      <c r="W103" s="41" t="s">
        <v>0</v>
      </c>
      <c r="X103" s="41" t="s">
        <v>0</v>
      </c>
      <c r="Y103" s="41">
        <v>28</v>
      </c>
      <c r="Z103" s="41">
        <v>8</v>
      </c>
      <c r="AA103" s="41">
        <v>0</v>
      </c>
    </row>
    <row r="104" spans="1:27">
      <c r="A104" s="41" t="s">
        <v>28</v>
      </c>
      <c r="B104" s="41" t="s">
        <v>0</v>
      </c>
      <c r="C104" s="41" t="s">
        <v>0</v>
      </c>
      <c r="D104" s="41" t="s">
        <v>0</v>
      </c>
      <c r="F104" s="41">
        <v>57</v>
      </c>
      <c r="G104" s="41">
        <v>0</v>
      </c>
      <c r="H104" s="41">
        <v>11</v>
      </c>
      <c r="J104" s="41">
        <v>57</v>
      </c>
      <c r="K104" s="41" t="s">
        <v>0</v>
      </c>
      <c r="L104" s="41">
        <v>0</v>
      </c>
      <c r="M104" s="41" t="s">
        <v>0</v>
      </c>
      <c r="N104" s="41">
        <v>0</v>
      </c>
      <c r="O104" s="41">
        <v>0</v>
      </c>
      <c r="P104" s="41" t="s">
        <v>0</v>
      </c>
      <c r="Q104" s="41">
        <v>31</v>
      </c>
      <c r="R104" s="41">
        <v>14</v>
      </c>
      <c r="S104" s="41">
        <v>0</v>
      </c>
      <c r="U104" s="41" t="s">
        <v>0</v>
      </c>
      <c r="V104" s="41" t="s">
        <v>0</v>
      </c>
      <c r="W104" s="41" t="s">
        <v>0</v>
      </c>
      <c r="X104" s="41" t="s">
        <v>0</v>
      </c>
      <c r="Y104" s="41">
        <v>26</v>
      </c>
      <c r="Z104" s="41">
        <v>-3</v>
      </c>
      <c r="AA104" s="41">
        <v>0</v>
      </c>
    </row>
    <row r="105" spans="1:27">
      <c r="A105" s="41" t="s">
        <v>29</v>
      </c>
      <c r="B105" s="41" t="s">
        <v>0</v>
      </c>
      <c r="C105" s="41" t="s">
        <v>0</v>
      </c>
      <c r="D105" s="41" t="s">
        <v>0</v>
      </c>
      <c r="F105" s="41">
        <v>73</v>
      </c>
      <c r="G105" s="41">
        <v>0</v>
      </c>
      <c r="H105" s="41">
        <v>21</v>
      </c>
      <c r="J105" s="41">
        <v>73</v>
      </c>
      <c r="K105" s="41" t="s">
        <v>0</v>
      </c>
      <c r="L105" s="41">
        <v>0</v>
      </c>
      <c r="M105" s="41" t="s">
        <v>0</v>
      </c>
      <c r="N105" s="41">
        <v>0</v>
      </c>
      <c r="O105" s="41">
        <v>0</v>
      </c>
      <c r="P105" s="41" t="s">
        <v>0</v>
      </c>
      <c r="Q105" s="41">
        <v>38</v>
      </c>
      <c r="R105" s="41">
        <v>4</v>
      </c>
      <c r="S105" s="41">
        <v>0</v>
      </c>
      <c r="U105" s="41" t="s">
        <v>0</v>
      </c>
      <c r="V105" s="41" t="s">
        <v>0</v>
      </c>
      <c r="W105" s="41" t="s">
        <v>0</v>
      </c>
      <c r="X105" s="41" t="s">
        <v>0</v>
      </c>
      <c r="Y105" s="41">
        <v>35</v>
      </c>
      <c r="Z105" s="41">
        <v>17</v>
      </c>
      <c r="AA105" s="41">
        <v>0</v>
      </c>
    </row>
    <row r="106" spans="1:27">
      <c r="A106" s="41" t="s">
        <v>30</v>
      </c>
      <c r="B106" s="41" t="s">
        <v>0</v>
      </c>
      <c r="C106" s="41" t="s">
        <v>0</v>
      </c>
      <c r="D106" s="41" t="s">
        <v>0</v>
      </c>
      <c r="F106" s="41">
        <v>68</v>
      </c>
      <c r="G106" s="41">
        <v>0</v>
      </c>
      <c r="H106" s="41">
        <v>9</v>
      </c>
      <c r="J106" s="41">
        <v>68</v>
      </c>
      <c r="K106" s="41" t="s">
        <v>0</v>
      </c>
      <c r="L106" s="41">
        <v>0</v>
      </c>
      <c r="M106" s="41" t="s">
        <v>0</v>
      </c>
      <c r="N106" s="41">
        <v>0</v>
      </c>
      <c r="O106" s="41">
        <v>0</v>
      </c>
      <c r="P106" s="41" t="s">
        <v>0</v>
      </c>
      <c r="Q106" s="41">
        <v>38</v>
      </c>
      <c r="R106" s="41">
        <v>4</v>
      </c>
      <c r="S106" s="41">
        <v>0</v>
      </c>
      <c r="U106" s="41" t="s">
        <v>0</v>
      </c>
      <c r="V106" s="41" t="s">
        <v>0</v>
      </c>
      <c r="W106" s="41" t="s">
        <v>0</v>
      </c>
      <c r="X106" s="41" t="s">
        <v>0</v>
      </c>
      <c r="Y106" s="41">
        <v>30</v>
      </c>
      <c r="Z106" s="41">
        <v>5</v>
      </c>
      <c r="AA106" s="41">
        <v>0</v>
      </c>
    </row>
    <row r="107" spans="1:27">
      <c r="A107" s="41" t="s">
        <v>31</v>
      </c>
      <c r="B107" s="41" t="s">
        <v>0</v>
      </c>
      <c r="C107" s="41" t="s">
        <v>0</v>
      </c>
      <c r="D107" s="41" t="s">
        <v>0</v>
      </c>
      <c r="F107" s="41">
        <v>62</v>
      </c>
      <c r="G107" s="41">
        <v>0</v>
      </c>
      <c r="H107" s="41">
        <v>10</v>
      </c>
      <c r="J107" s="41">
        <v>62</v>
      </c>
      <c r="K107" s="41" t="s">
        <v>0</v>
      </c>
      <c r="L107" s="41">
        <v>0</v>
      </c>
      <c r="M107" s="41" t="s">
        <v>0</v>
      </c>
      <c r="N107" s="41">
        <v>0</v>
      </c>
      <c r="O107" s="41">
        <v>0</v>
      </c>
      <c r="P107" s="41" t="s">
        <v>0</v>
      </c>
      <c r="Q107" s="41">
        <v>38</v>
      </c>
      <c r="R107" s="41">
        <v>4</v>
      </c>
      <c r="S107" s="41">
        <v>0</v>
      </c>
      <c r="U107" s="41" t="s">
        <v>0</v>
      </c>
      <c r="V107" s="41" t="s">
        <v>0</v>
      </c>
      <c r="W107" s="41" t="s">
        <v>0</v>
      </c>
      <c r="X107" s="41" t="s">
        <v>0</v>
      </c>
      <c r="Y107" s="41">
        <v>24</v>
      </c>
      <c r="Z107" s="41">
        <v>6</v>
      </c>
      <c r="AA107" s="41">
        <v>0</v>
      </c>
    </row>
    <row r="108" spans="1:27">
      <c r="A108" s="41" t="s">
        <v>32</v>
      </c>
      <c r="B108" s="41" t="s">
        <v>0</v>
      </c>
      <c r="C108" s="41" t="s">
        <v>0</v>
      </c>
      <c r="D108" s="41" t="s">
        <v>0</v>
      </c>
      <c r="F108" s="41">
        <v>63</v>
      </c>
      <c r="G108" s="41">
        <v>0</v>
      </c>
      <c r="H108" s="41">
        <v>15</v>
      </c>
      <c r="J108" s="41">
        <v>63</v>
      </c>
      <c r="K108" s="41" t="s">
        <v>0</v>
      </c>
      <c r="L108" s="41">
        <v>0</v>
      </c>
      <c r="M108" s="41" t="s">
        <v>0</v>
      </c>
      <c r="N108" s="41">
        <v>0</v>
      </c>
      <c r="O108" s="41">
        <v>0</v>
      </c>
      <c r="P108" s="41" t="s">
        <v>0</v>
      </c>
      <c r="Q108" s="41">
        <v>39</v>
      </c>
      <c r="R108" s="41">
        <v>4</v>
      </c>
      <c r="S108" s="41">
        <v>0</v>
      </c>
      <c r="U108" s="41" t="s">
        <v>0</v>
      </c>
      <c r="V108" s="41" t="s">
        <v>0</v>
      </c>
      <c r="W108" s="41" t="s">
        <v>0</v>
      </c>
      <c r="X108" s="41" t="s">
        <v>0</v>
      </c>
      <c r="Y108" s="41">
        <v>24</v>
      </c>
      <c r="Z108" s="41">
        <v>11</v>
      </c>
      <c r="AA108" s="41">
        <v>0</v>
      </c>
    </row>
    <row r="109" spans="1:27">
      <c r="A109" s="41" t="s">
        <v>33</v>
      </c>
      <c r="B109" s="41">
        <v>27</v>
      </c>
      <c r="C109" s="41">
        <v>5</v>
      </c>
      <c r="D109" s="41">
        <v>0</v>
      </c>
      <c r="E109" s="41">
        <v>2</v>
      </c>
      <c r="F109" s="41">
        <v>79</v>
      </c>
      <c r="G109" s="41">
        <v>0</v>
      </c>
      <c r="H109" s="41">
        <v>27</v>
      </c>
      <c r="J109" s="41">
        <v>79</v>
      </c>
      <c r="K109" s="41">
        <v>1</v>
      </c>
      <c r="L109" s="41">
        <v>0</v>
      </c>
      <c r="M109" s="41">
        <v>1</v>
      </c>
      <c r="N109" s="41">
        <v>0</v>
      </c>
      <c r="O109" s="41">
        <v>0</v>
      </c>
      <c r="P109" s="41">
        <v>0</v>
      </c>
      <c r="Q109" s="41">
        <v>55</v>
      </c>
      <c r="R109" s="41">
        <v>4</v>
      </c>
      <c r="S109" s="41">
        <v>0</v>
      </c>
      <c r="U109" s="41">
        <v>-53</v>
      </c>
      <c r="V109" s="41">
        <v>4</v>
      </c>
      <c r="W109" s="41">
        <v>0</v>
      </c>
      <c r="X109" s="41">
        <v>2</v>
      </c>
      <c r="Y109" s="41">
        <v>24</v>
      </c>
      <c r="Z109" s="41">
        <v>23</v>
      </c>
      <c r="AA109" s="41">
        <v>0</v>
      </c>
    </row>
    <row r="110" spans="1:27">
      <c r="A110" s="41" t="s">
        <v>34</v>
      </c>
      <c r="B110" s="41">
        <v>24</v>
      </c>
      <c r="C110" s="41">
        <v>2</v>
      </c>
      <c r="D110" s="41">
        <v>0</v>
      </c>
      <c r="E110" s="41">
        <v>2</v>
      </c>
      <c r="F110" s="41">
        <v>78</v>
      </c>
      <c r="G110" s="41">
        <v>0</v>
      </c>
      <c r="H110" s="41">
        <v>9</v>
      </c>
      <c r="J110" s="41">
        <v>78</v>
      </c>
      <c r="K110" s="41">
        <v>1</v>
      </c>
      <c r="L110" s="41">
        <v>0</v>
      </c>
      <c r="M110" s="41">
        <v>1</v>
      </c>
      <c r="N110" s="41">
        <v>0</v>
      </c>
      <c r="O110" s="41">
        <v>0</v>
      </c>
      <c r="P110" s="41">
        <v>0</v>
      </c>
      <c r="Q110" s="41">
        <v>31</v>
      </c>
      <c r="R110" s="41">
        <v>4</v>
      </c>
      <c r="S110" s="41">
        <v>0</v>
      </c>
      <c r="U110" s="41">
        <v>-55</v>
      </c>
      <c r="V110" s="41">
        <v>1</v>
      </c>
      <c r="W110" s="41">
        <v>0</v>
      </c>
      <c r="X110" s="41">
        <v>2</v>
      </c>
      <c r="Y110" s="41">
        <v>47</v>
      </c>
      <c r="Z110" s="41">
        <v>5</v>
      </c>
      <c r="AA110" s="41">
        <v>0</v>
      </c>
    </row>
    <row r="111" spans="1:27">
      <c r="A111" s="41" t="s">
        <v>35</v>
      </c>
      <c r="B111" s="41">
        <v>28</v>
      </c>
      <c r="C111" s="41">
        <v>3</v>
      </c>
      <c r="D111" s="41">
        <v>0</v>
      </c>
      <c r="E111" s="41">
        <v>2</v>
      </c>
      <c r="F111" s="41">
        <v>78</v>
      </c>
      <c r="G111" s="41">
        <v>0</v>
      </c>
      <c r="H111" s="41">
        <v>11</v>
      </c>
      <c r="J111" s="41">
        <v>78</v>
      </c>
      <c r="K111" s="41">
        <v>1</v>
      </c>
      <c r="L111" s="41">
        <v>0</v>
      </c>
      <c r="M111" s="41">
        <v>1</v>
      </c>
      <c r="N111" s="41">
        <v>0</v>
      </c>
      <c r="O111" s="41">
        <v>0</v>
      </c>
      <c r="P111" s="41">
        <v>0</v>
      </c>
      <c r="Q111" s="41">
        <v>38</v>
      </c>
      <c r="R111" s="41">
        <v>4</v>
      </c>
      <c r="S111" s="41">
        <v>0</v>
      </c>
      <c r="U111" s="41">
        <v>-51</v>
      </c>
      <c r="V111" s="41">
        <v>2</v>
      </c>
      <c r="W111" s="41">
        <v>0</v>
      </c>
      <c r="X111" s="41">
        <v>2</v>
      </c>
      <c r="Y111" s="41">
        <v>40</v>
      </c>
      <c r="Z111" s="41">
        <v>7</v>
      </c>
      <c r="AA111" s="41">
        <v>0</v>
      </c>
    </row>
    <row r="112" spans="1:27">
      <c r="A112" s="41" t="s">
        <v>36</v>
      </c>
      <c r="B112" s="41">
        <v>29</v>
      </c>
      <c r="C112" s="41">
        <v>3</v>
      </c>
      <c r="D112" s="41">
        <v>0</v>
      </c>
      <c r="E112" s="41">
        <v>3</v>
      </c>
      <c r="F112" s="41">
        <v>73</v>
      </c>
      <c r="G112" s="41">
        <v>0</v>
      </c>
      <c r="H112" s="41">
        <v>15</v>
      </c>
      <c r="J112" s="41">
        <v>73</v>
      </c>
      <c r="K112" s="41">
        <v>1</v>
      </c>
      <c r="L112" s="41">
        <v>0</v>
      </c>
      <c r="M112" s="41">
        <v>1</v>
      </c>
      <c r="N112" s="41">
        <v>0</v>
      </c>
      <c r="O112" s="41">
        <v>0</v>
      </c>
      <c r="P112" s="41">
        <v>0</v>
      </c>
      <c r="Q112" s="41">
        <v>43</v>
      </c>
      <c r="R112" s="41">
        <v>5</v>
      </c>
      <c r="S112" s="41">
        <v>0</v>
      </c>
      <c r="U112" s="41">
        <v>-45</v>
      </c>
      <c r="V112" s="41">
        <v>2</v>
      </c>
      <c r="W112" s="41">
        <v>0</v>
      </c>
      <c r="X112" s="41">
        <v>3</v>
      </c>
      <c r="Y112" s="41">
        <v>30</v>
      </c>
      <c r="Z112" s="41">
        <v>10</v>
      </c>
      <c r="AA112" s="41">
        <v>0</v>
      </c>
    </row>
    <row r="113" spans="1:27">
      <c r="A113" s="41" t="s">
        <v>37</v>
      </c>
      <c r="B113" s="41">
        <v>33</v>
      </c>
      <c r="C113" s="41">
        <v>5</v>
      </c>
      <c r="D113" s="41">
        <v>0</v>
      </c>
      <c r="E113" s="41">
        <v>2</v>
      </c>
      <c r="F113" s="41">
        <v>87</v>
      </c>
      <c r="G113" s="41">
        <v>0</v>
      </c>
      <c r="H113" s="41">
        <v>29</v>
      </c>
      <c r="J113" s="41">
        <v>87</v>
      </c>
      <c r="K113" s="41">
        <v>1</v>
      </c>
      <c r="L113" s="41">
        <v>0</v>
      </c>
      <c r="M113" s="41">
        <v>1</v>
      </c>
      <c r="N113" s="41">
        <v>0</v>
      </c>
      <c r="O113" s="41">
        <v>0</v>
      </c>
      <c r="P113" s="41">
        <v>0</v>
      </c>
      <c r="Q113" s="41">
        <v>62</v>
      </c>
      <c r="R113" s="41">
        <v>5</v>
      </c>
      <c r="S113" s="41">
        <v>0</v>
      </c>
      <c r="U113" s="41">
        <v>-55</v>
      </c>
      <c r="V113" s="41">
        <v>4</v>
      </c>
      <c r="W113" s="41">
        <v>0</v>
      </c>
      <c r="X113" s="41">
        <v>2</v>
      </c>
      <c r="Y113" s="41">
        <v>25</v>
      </c>
      <c r="Z113" s="41">
        <v>24</v>
      </c>
      <c r="AA113" s="41">
        <v>0</v>
      </c>
    </row>
    <row r="114" spans="1:27">
      <c r="A114" s="41" t="s">
        <v>38</v>
      </c>
      <c r="B114" s="41">
        <v>31</v>
      </c>
      <c r="C114" s="41">
        <v>3</v>
      </c>
      <c r="D114" s="41">
        <v>0</v>
      </c>
      <c r="E114" s="41">
        <v>3</v>
      </c>
      <c r="F114" s="41">
        <v>76</v>
      </c>
      <c r="G114" s="41">
        <v>0</v>
      </c>
      <c r="H114" s="41">
        <v>11</v>
      </c>
      <c r="J114" s="41">
        <v>76</v>
      </c>
      <c r="K114" s="41">
        <v>1</v>
      </c>
      <c r="L114" s="41">
        <v>0</v>
      </c>
      <c r="M114" s="41">
        <v>1</v>
      </c>
      <c r="N114" s="41">
        <v>0</v>
      </c>
      <c r="O114" s="41">
        <v>0</v>
      </c>
      <c r="P114" s="41">
        <v>0</v>
      </c>
      <c r="Q114" s="41">
        <v>41</v>
      </c>
      <c r="R114" s="41">
        <v>5</v>
      </c>
      <c r="S114" s="41">
        <v>0</v>
      </c>
      <c r="U114" s="41">
        <v>-46</v>
      </c>
      <c r="V114" s="41">
        <v>2</v>
      </c>
      <c r="W114" s="41">
        <v>0</v>
      </c>
      <c r="X114" s="41">
        <v>3</v>
      </c>
      <c r="Y114" s="41">
        <v>35</v>
      </c>
      <c r="Z114" s="41">
        <v>6</v>
      </c>
      <c r="AA114" s="41">
        <v>0</v>
      </c>
    </row>
    <row r="115" spans="1:27">
      <c r="A115" s="41" t="s">
        <v>39</v>
      </c>
      <c r="B115" s="41">
        <v>32</v>
      </c>
      <c r="C115" s="41">
        <v>4</v>
      </c>
      <c r="D115" s="41">
        <v>0</v>
      </c>
      <c r="E115" s="41">
        <v>2</v>
      </c>
      <c r="F115" s="41">
        <v>73</v>
      </c>
      <c r="G115" s="41">
        <v>0</v>
      </c>
      <c r="H115" s="41">
        <v>15</v>
      </c>
      <c r="J115" s="41">
        <v>73</v>
      </c>
      <c r="K115" s="41">
        <v>1</v>
      </c>
      <c r="L115" s="41">
        <v>0</v>
      </c>
      <c r="M115" s="41">
        <v>1</v>
      </c>
      <c r="N115" s="41">
        <v>0</v>
      </c>
      <c r="O115" s="41">
        <v>0</v>
      </c>
      <c r="P115" s="41">
        <v>0</v>
      </c>
      <c r="Q115" s="41">
        <v>46</v>
      </c>
      <c r="R115" s="41">
        <v>5</v>
      </c>
      <c r="S115" s="41">
        <v>0</v>
      </c>
      <c r="U115" s="41">
        <v>-42</v>
      </c>
      <c r="V115" s="41">
        <v>3</v>
      </c>
      <c r="W115" s="41">
        <v>0</v>
      </c>
      <c r="X115" s="41">
        <v>2</v>
      </c>
      <c r="Y115" s="41">
        <v>27</v>
      </c>
      <c r="Z115" s="41">
        <v>10</v>
      </c>
      <c r="AA115" s="41">
        <v>0</v>
      </c>
    </row>
    <row r="116" spans="1:27">
      <c r="A116" s="41" t="s">
        <v>40</v>
      </c>
      <c r="B116" s="41">
        <v>35</v>
      </c>
      <c r="C116" s="41">
        <v>5</v>
      </c>
      <c r="D116" s="41">
        <v>0</v>
      </c>
      <c r="E116" s="41">
        <v>3</v>
      </c>
      <c r="F116" s="41">
        <v>72</v>
      </c>
      <c r="G116" s="41">
        <v>0</v>
      </c>
      <c r="H116" s="41">
        <v>18</v>
      </c>
      <c r="J116" s="41">
        <v>72</v>
      </c>
      <c r="K116" s="41">
        <v>2</v>
      </c>
      <c r="L116" s="41">
        <v>0</v>
      </c>
      <c r="M116" s="41">
        <v>1</v>
      </c>
      <c r="N116" s="41">
        <v>0</v>
      </c>
      <c r="O116" s="41">
        <v>0</v>
      </c>
      <c r="P116" s="41">
        <v>0</v>
      </c>
      <c r="Q116" s="41">
        <v>53</v>
      </c>
      <c r="R116" s="41">
        <v>5</v>
      </c>
      <c r="S116" s="41">
        <v>0</v>
      </c>
      <c r="U116" s="41">
        <v>-39</v>
      </c>
      <c r="V116" s="41">
        <v>4</v>
      </c>
      <c r="W116" s="41">
        <v>0</v>
      </c>
      <c r="X116" s="41">
        <v>3</v>
      </c>
      <c r="Y116" s="41">
        <v>19</v>
      </c>
      <c r="Z116" s="41">
        <v>13</v>
      </c>
      <c r="AA116" s="41">
        <v>0</v>
      </c>
    </row>
    <row r="117" spans="1:27">
      <c r="A117" s="41" t="s">
        <v>41</v>
      </c>
      <c r="B117" s="41">
        <v>42</v>
      </c>
      <c r="C117" s="41">
        <v>5</v>
      </c>
      <c r="D117" s="41">
        <v>0</v>
      </c>
      <c r="E117" s="41">
        <v>4</v>
      </c>
      <c r="F117" s="41">
        <v>79</v>
      </c>
      <c r="G117" s="41">
        <v>0</v>
      </c>
      <c r="H117" s="41">
        <v>29</v>
      </c>
      <c r="J117" s="41">
        <v>79</v>
      </c>
      <c r="K117" s="41">
        <v>1</v>
      </c>
      <c r="L117" s="41">
        <v>0</v>
      </c>
      <c r="M117" s="41">
        <v>1</v>
      </c>
      <c r="N117" s="41">
        <v>0</v>
      </c>
      <c r="O117" s="41">
        <v>0</v>
      </c>
      <c r="P117" s="41">
        <v>0</v>
      </c>
      <c r="Q117" s="41">
        <v>72</v>
      </c>
      <c r="R117" s="41">
        <v>5</v>
      </c>
      <c r="S117" s="41">
        <v>0</v>
      </c>
      <c r="U117" s="41">
        <v>-38</v>
      </c>
      <c r="V117" s="41">
        <v>3</v>
      </c>
      <c r="W117" s="41">
        <v>0</v>
      </c>
      <c r="X117" s="41">
        <v>4</v>
      </c>
      <c r="Y117" s="41">
        <v>7</v>
      </c>
      <c r="Z117" s="41">
        <v>24</v>
      </c>
      <c r="AA117" s="41">
        <v>0</v>
      </c>
    </row>
    <row r="118" spans="1:27">
      <c r="A118" s="41" t="s">
        <v>42</v>
      </c>
      <c r="B118" s="41">
        <v>37</v>
      </c>
      <c r="C118" s="41">
        <v>3</v>
      </c>
      <c r="D118" s="41">
        <v>0</v>
      </c>
      <c r="E118" s="41">
        <v>2</v>
      </c>
      <c r="F118" s="41">
        <v>71</v>
      </c>
      <c r="G118" s="41">
        <v>0</v>
      </c>
      <c r="H118" s="41">
        <v>12</v>
      </c>
      <c r="J118" s="41">
        <v>71</v>
      </c>
      <c r="K118" s="41">
        <v>1</v>
      </c>
      <c r="L118" s="41">
        <v>0</v>
      </c>
      <c r="M118" s="41">
        <v>1</v>
      </c>
      <c r="N118" s="41">
        <v>0</v>
      </c>
      <c r="O118" s="41">
        <v>0</v>
      </c>
      <c r="P118" s="41">
        <v>0</v>
      </c>
      <c r="Q118" s="41">
        <v>47</v>
      </c>
      <c r="R118" s="41">
        <v>5</v>
      </c>
      <c r="S118" s="41">
        <v>0</v>
      </c>
      <c r="U118" s="41">
        <v>-35</v>
      </c>
      <c r="V118" s="41">
        <v>2</v>
      </c>
      <c r="W118" s="41">
        <v>0</v>
      </c>
      <c r="X118" s="41">
        <v>2</v>
      </c>
      <c r="Y118" s="41">
        <v>24</v>
      </c>
      <c r="Z118" s="41">
        <v>7</v>
      </c>
      <c r="AA118" s="41">
        <v>0</v>
      </c>
    </row>
    <row r="119" spans="1:27">
      <c r="A119" s="41" t="s">
        <v>43</v>
      </c>
      <c r="B119" s="41">
        <v>41</v>
      </c>
      <c r="C119" s="41">
        <v>6</v>
      </c>
      <c r="D119" s="41">
        <v>0</v>
      </c>
      <c r="E119" s="41">
        <v>3</v>
      </c>
      <c r="F119" s="41">
        <v>68</v>
      </c>
      <c r="G119" s="41">
        <v>0</v>
      </c>
      <c r="H119" s="41">
        <v>14</v>
      </c>
      <c r="J119" s="41">
        <v>68</v>
      </c>
      <c r="K119" s="41">
        <v>1</v>
      </c>
      <c r="L119" s="41">
        <v>0</v>
      </c>
      <c r="M119" s="41">
        <v>1</v>
      </c>
      <c r="N119" s="41">
        <v>0</v>
      </c>
      <c r="O119" s="41">
        <v>0</v>
      </c>
      <c r="P119" s="41">
        <v>0</v>
      </c>
      <c r="Q119" s="41">
        <v>57</v>
      </c>
      <c r="R119" s="41">
        <v>5</v>
      </c>
      <c r="S119" s="41">
        <v>0</v>
      </c>
      <c r="U119" s="41">
        <v>-28</v>
      </c>
      <c r="V119" s="41">
        <v>5</v>
      </c>
      <c r="W119" s="41">
        <v>0</v>
      </c>
      <c r="X119" s="41">
        <v>3</v>
      </c>
      <c r="Y119" s="41">
        <v>11</v>
      </c>
      <c r="Z119" s="41">
        <v>9</v>
      </c>
      <c r="AA119" s="41">
        <v>0</v>
      </c>
    </row>
    <row r="120" spans="1:27">
      <c r="A120" s="41" t="s">
        <v>44</v>
      </c>
      <c r="B120" s="41">
        <v>40</v>
      </c>
      <c r="C120" s="41">
        <v>6</v>
      </c>
      <c r="D120" s="41">
        <v>0</v>
      </c>
      <c r="E120" s="41">
        <v>2</v>
      </c>
      <c r="F120" s="41">
        <v>72</v>
      </c>
      <c r="G120" s="41">
        <v>0</v>
      </c>
      <c r="H120" s="41">
        <v>22</v>
      </c>
      <c r="J120" s="41">
        <v>71</v>
      </c>
      <c r="K120" s="41">
        <v>1</v>
      </c>
      <c r="L120" s="41">
        <v>0</v>
      </c>
      <c r="M120" s="41">
        <v>2</v>
      </c>
      <c r="N120" s="41">
        <v>1</v>
      </c>
      <c r="O120" s="41">
        <v>0</v>
      </c>
      <c r="P120" s="41">
        <v>0</v>
      </c>
      <c r="Q120" s="41">
        <v>62</v>
      </c>
      <c r="R120" s="41">
        <v>6</v>
      </c>
      <c r="S120" s="41">
        <v>0</v>
      </c>
      <c r="U120" s="41">
        <v>-32</v>
      </c>
      <c r="V120" s="41">
        <v>5</v>
      </c>
      <c r="W120" s="41">
        <v>-1</v>
      </c>
      <c r="X120" s="41">
        <v>2</v>
      </c>
      <c r="Y120" s="41">
        <v>10</v>
      </c>
      <c r="Z120" s="41">
        <v>16</v>
      </c>
      <c r="AA120" s="41">
        <v>0</v>
      </c>
    </row>
    <row r="121" spans="1:27">
      <c r="A121" s="41" t="s">
        <v>45</v>
      </c>
      <c r="B121" s="41">
        <v>42</v>
      </c>
      <c r="C121" s="41">
        <v>7</v>
      </c>
      <c r="D121" s="41">
        <v>0</v>
      </c>
      <c r="E121" s="41">
        <v>3</v>
      </c>
      <c r="F121" s="41">
        <v>88</v>
      </c>
      <c r="G121" s="41">
        <v>0</v>
      </c>
      <c r="H121" s="41">
        <v>26</v>
      </c>
      <c r="J121" s="41">
        <v>88</v>
      </c>
      <c r="K121" s="41">
        <v>1</v>
      </c>
      <c r="L121" s="41">
        <v>0</v>
      </c>
      <c r="M121" s="41">
        <v>1</v>
      </c>
      <c r="N121" s="41">
        <v>0</v>
      </c>
      <c r="O121" s="41">
        <v>0</v>
      </c>
      <c r="P121" s="41">
        <v>0</v>
      </c>
      <c r="Q121" s="41">
        <v>71</v>
      </c>
      <c r="R121" s="41">
        <v>5</v>
      </c>
      <c r="S121" s="41">
        <v>0</v>
      </c>
      <c r="U121" s="41">
        <v>-47</v>
      </c>
      <c r="V121" s="41">
        <v>6</v>
      </c>
      <c r="W121" s="41">
        <v>0</v>
      </c>
      <c r="X121" s="41">
        <v>3</v>
      </c>
      <c r="Y121" s="41">
        <v>17</v>
      </c>
      <c r="Z121" s="41">
        <v>21</v>
      </c>
      <c r="AA121" s="41">
        <v>0</v>
      </c>
    </row>
    <row r="122" spans="1:27">
      <c r="A122" s="41" t="s">
        <v>46</v>
      </c>
      <c r="B122" s="41">
        <v>37</v>
      </c>
      <c r="C122" s="41">
        <v>5</v>
      </c>
      <c r="D122" s="41">
        <v>0</v>
      </c>
      <c r="E122" s="41">
        <v>2</v>
      </c>
      <c r="F122" s="41">
        <v>81</v>
      </c>
      <c r="G122" s="41">
        <v>0</v>
      </c>
      <c r="H122" s="41">
        <v>15</v>
      </c>
      <c r="J122" s="41">
        <v>81</v>
      </c>
      <c r="K122" s="41">
        <v>1</v>
      </c>
      <c r="L122" s="41">
        <v>0</v>
      </c>
      <c r="M122" s="41">
        <v>1</v>
      </c>
      <c r="N122" s="41">
        <v>0</v>
      </c>
      <c r="O122" s="41">
        <v>0</v>
      </c>
      <c r="P122" s="41">
        <v>0</v>
      </c>
      <c r="Q122" s="41">
        <v>52</v>
      </c>
      <c r="R122" s="41">
        <v>5</v>
      </c>
      <c r="S122" s="41">
        <v>0</v>
      </c>
      <c r="U122" s="41">
        <v>-45</v>
      </c>
      <c r="V122" s="41">
        <v>4</v>
      </c>
      <c r="W122" s="41">
        <v>0</v>
      </c>
      <c r="X122" s="41">
        <v>2</v>
      </c>
      <c r="Y122" s="41">
        <v>29</v>
      </c>
      <c r="Z122" s="41">
        <v>10</v>
      </c>
      <c r="AA122" s="41">
        <v>0</v>
      </c>
    </row>
    <row r="123" spans="1:27">
      <c r="A123" s="41" t="s">
        <v>47</v>
      </c>
      <c r="B123" s="41">
        <v>40</v>
      </c>
      <c r="C123" s="41">
        <v>8</v>
      </c>
      <c r="D123" s="41">
        <v>0</v>
      </c>
      <c r="E123" s="41">
        <v>3</v>
      </c>
      <c r="F123" s="41">
        <v>75</v>
      </c>
      <c r="G123" s="41">
        <v>0</v>
      </c>
      <c r="H123" s="41">
        <v>20</v>
      </c>
      <c r="J123" s="41">
        <v>74</v>
      </c>
      <c r="K123" s="41">
        <v>1</v>
      </c>
      <c r="L123" s="41">
        <v>0</v>
      </c>
      <c r="M123" s="41">
        <v>1</v>
      </c>
      <c r="N123" s="41">
        <v>1</v>
      </c>
      <c r="O123" s="41">
        <v>0</v>
      </c>
      <c r="P123" s="41">
        <v>0</v>
      </c>
      <c r="Q123" s="41">
        <v>64</v>
      </c>
      <c r="R123" s="41">
        <v>5</v>
      </c>
      <c r="S123" s="41">
        <v>0</v>
      </c>
      <c r="U123" s="41">
        <v>-35</v>
      </c>
      <c r="V123" s="41">
        <v>7</v>
      </c>
      <c r="W123" s="41">
        <v>-1</v>
      </c>
      <c r="X123" s="41">
        <v>3</v>
      </c>
      <c r="Y123" s="41">
        <v>11</v>
      </c>
      <c r="Z123" s="41">
        <v>15</v>
      </c>
      <c r="AA123" s="41">
        <v>0</v>
      </c>
    </row>
    <row r="124" spans="1:27">
      <c r="A124" s="41" t="s">
        <v>48</v>
      </c>
      <c r="B124" s="41">
        <v>42</v>
      </c>
      <c r="C124" s="41">
        <v>6</v>
      </c>
      <c r="D124" s="41">
        <v>0</v>
      </c>
      <c r="E124" s="41">
        <v>3</v>
      </c>
      <c r="F124" s="41">
        <v>71</v>
      </c>
      <c r="G124" s="41">
        <v>0</v>
      </c>
      <c r="H124" s="41">
        <v>21</v>
      </c>
      <c r="J124" s="41">
        <v>70</v>
      </c>
      <c r="K124" s="41">
        <v>1</v>
      </c>
      <c r="L124" s="41">
        <v>0</v>
      </c>
      <c r="M124" s="41">
        <v>2</v>
      </c>
      <c r="N124" s="41">
        <v>1</v>
      </c>
      <c r="O124" s="41">
        <v>0</v>
      </c>
      <c r="P124" s="41">
        <v>0</v>
      </c>
      <c r="Q124" s="41">
        <v>64</v>
      </c>
      <c r="R124" s="41">
        <v>5</v>
      </c>
      <c r="S124" s="41">
        <v>0</v>
      </c>
      <c r="U124" s="41">
        <v>-29</v>
      </c>
      <c r="V124" s="41">
        <v>4</v>
      </c>
      <c r="W124" s="41">
        <v>-1</v>
      </c>
      <c r="X124" s="41">
        <v>3</v>
      </c>
      <c r="Y124" s="41">
        <v>7</v>
      </c>
      <c r="Z124" s="41">
        <v>16</v>
      </c>
      <c r="AA124" s="41">
        <v>0</v>
      </c>
    </row>
    <row r="125" spans="1:27">
      <c r="A125" s="41" t="s">
        <v>49</v>
      </c>
      <c r="B125" s="41">
        <v>44</v>
      </c>
      <c r="C125" s="41">
        <v>10</v>
      </c>
      <c r="D125" s="41">
        <v>0</v>
      </c>
      <c r="E125" s="41">
        <v>3</v>
      </c>
      <c r="F125" s="41">
        <v>90</v>
      </c>
      <c r="G125" s="41">
        <v>0</v>
      </c>
      <c r="H125" s="41">
        <v>32</v>
      </c>
      <c r="J125" s="41">
        <v>86</v>
      </c>
      <c r="K125" s="41">
        <v>1</v>
      </c>
      <c r="L125" s="41">
        <v>0</v>
      </c>
      <c r="M125" s="41">
        <v>1</v>
      </c>
      <c r="N125" s="41">
        <v>4</v>
      </c>
      <c r="O125" s="41">
        <v>0</v>
      </c>
      <c r="P125" s="41">
        <v>0</v>
      </c>
      <c r="Q125" s="41">
        <v>82</v>
      </c>
      <c r="R125" s="41">
        <v>5</v>
      </c>
      <c r="S125" s="41">
        <v>0</v>
      </c>
      <c r="U125" s="41">
        <v>-43</v>
      </c>
      <c r="V125" s="41">
        <v>9</v>
      </c>
      <c r="W125" s="41">
        <v>-4</v>
      </c>
      <c r="X125" s="41">
        <v>3</v>
      </c>
      <c r="Y125" s="41">
        <v>8</v>
      </c>
      <c r="Z125" s="41">
        <v>27</v>
      </c>
      <c r="AA125" s="41">
        <v>0</v>
      </c>
    </row>
    <row r="126" spans="1:27">
      <c r="A126" s="41" t="s">
        <v>50</v>
      </c>
      <c r="B126" s="41">
        <v>42</v>
      </c>
      <c r="C126" s="41">
        <v>40</v>
      </c>
      <c r="D126" s="41">
        <v>0</v>
      </c>
      <c r="E126" s="41">
        <v>2</v>
      </c>
      <c r="F126" s="41">
        <v>89</v>
      </c>
      <c r="G126" s="41">
        <v>0</v>
      </c>
      <c r="H126" s="41">
        <v>20</v>
      </c>
      <c r="J126" s="41">
        <v>88</v>
      </c>
      <c r="K126" s="41">
        <v>1</v>
      </c>
      <c r="L126" s="41">
        <v>0</v>
      </c>
      <c r="M126" s="41">
        <v>1</v>
      </c>
      <c r="N126" s="41">
        <v>1</v>
      </c>
      <c r="O126" s="41">
        <v>0</v>
      </c>
      <c r="P126" s="41">
        <v>0</v>
      </c>
      <c r="Q126" s="41">
        <v>97</v>
      </c>
      <c r="R126" s="41">
        <v>5</v>
      </c>
      <c r="S126" s="41">
        <v>0</v>
      </c>
      <c r="U126" s="41">
        <v>-47</v>
      </c>
      <c r="V126" s="41">
        <v>39</v>
      </c>
      <c r="W126" s="41">
        <v>-1</v>
      </c>
      <c r="X126" s="41">
        <v>2</v>
      </c>
      <c r="Y126" s="41">
        <v>-8</v>
      </c>
      <c r="Z126" s="41">
        <v>15</v>
      </c>
      <c r="AA126" s="41">
        <v>0</v>
      </c>
    </row>
    <row r="127" spans="1:27">
      <c r="A127" s="41" t="s">
        <v>51</v>
      </c>
      <c r="B127" s="41">
        <v>40</v>
      </c>
      <c r="C127" s="41">
        <v>64</v>
      </c>
      <c r="D127" s="41">
        <v>1</v>
      </c>
      <c r="E127" s="41">
        <v>4</v>
      </c>
      <c r="F127" s="41">
        <v>78</v>
      </c>
      <c r="G127" s="41">
        <v>0</v>
      </c>
      <c r="H127" s="41">
        <v>25</v>
      </c>
      <c r="J127" s="41">
        <v>77</v>
      </c>
      <c r="K127" s="41">
        <v>2</v>
      </c>
      <c r="L127" s="41">
        <v>0</v>
      </c>
      <c r="M127" s="41">
        <v>1</v>
      </c>
      <c r="N127" s="41">
        <v>1</v>
      </c>
      <c r="O127" s="41">
        <v>0</v>
      </c>
      <c r="P127" s="41">
        <v>0</v>
      </c>
      <c r="Q127" s="41">
        <v>125</v>
      </c>
      <c r="R127" s="41">
        <v>6</v>
      </c>
      <c r="S127" s="41">
        <v>0</v>
      </c>
      <c r="U127" s="41">
        <v>-39</v>
      </c>
      <c r="V127" s="41">
        <v>63</v>
      </c>
      <c r="W127" s="41">
        <v>0</v>
      </c>
      <c r="X127" s="41">
        <v>4</v>
      </c>
      <c r="Y127" s="41">
        <v>-47</v>
      </c>
      <c r="Z127" s="41">
        <v>19</v>
      </c>
      <c r="AA127" s="41">
        <v>0</v>
      </c>
    </row>
    <row r="128" spans="1:27">
      <c r="A128" s="41" t="s">
        <v>52</v>
      </c>
      <c r="B128" s="41">
        <v>42</v>
      </c>
      <c r="C128" s="41">
        <v>122</v>
      </c>
      <c r="D128" s="41">
        <v>2</v>
      </c>
      <c r="E128" s="41">
        <v>7</v>
      </c>
      <c r="F128" s="41">
        <v>82</v>
      </c>
      <c r="G128" s="41">
        <v>0</v>
      </c>
      <c r="H128" s="41">
        <v>36</v>
      </c>
      <c r="J128" s="41">
        <v>81</v>
      </c>
      <c r="K128" s="41">
        <v>2</v>
      </c>
      <c r="L128" s="41">
        <v>0</v>
      </c>
      <c r="M128" s="41">
        <v>1</v>
      </c>
      <c r="N128" s="41">
        <v>1</v>
      </c>
      <c r="O128" s="41">
        <v>0</v>
      </c>
      <c r="P128" s="41">
        <v>0</v>
      </c>
      <c r="Q128" s="41">
        <v>200</v>
      </c>
      <c r="R128" s="41">
        <v>6</v>
      </c>
      <c r="S128" s="41">
        <v>0</v>
      </c>
      <c r="U128" s="41">
        <v>-41</v>
      </c>
      <c r="V128" s="41">
        <v>121</v>
      </c>
      <c r="W128" s="41">
        <v>1</v>
      </c>
      <c r="X128" s="41">
        <v>7</v>
      </c>
      <c r="Y128" s="41">
        <v>-118</v>
      </c>
      <c r="Z128" s="41">
        <v>30</v>
      </c>
      <c r="AA128" s="41">
        <v>0</v>
      </c>
    </row>
    <row r="129" spans="1:27">
      <c r="A129" s="41" t="s">
        <v>53</v>
      </c>
      <c r="B129" s="41">
        <v>57</v>
      </c>
      <c r="C129" s="41">
        <v>109</v>
      </c>
      <c r="D129" s="41">
        <v>1</v>
      </c>
      <c r="E129" s="41">
        <v>14</v>
      </c>
      <c r="F129" s="41">
        <v>113</v>
      </c>
      <c r="G129" s="41">
        <v>0</v>
      </c>
      <c r="H129" s="41">
        <v>53</v>
      </c>
      <c r="J129" s="41">
        <v>103</v>
      </c>
      <c r="K129" s="41">
        <v>1</v>
      </c>
      <c r="L129" s="41">
        <v>3</v>
      </c>
      <c r="M129" s="41">
        <v>2</v>
      </c>
      <c r="N129" s="41">
        <v>7</v>
      </c>
      <c r="O129" s="41">
        <v>0</v>
      </c>
      <c r="P129" s="41">
        <v>0</v>
      </c>
      <c r="Q129" s="41">
        <v>225</v>
      </c>
      <c r="R129" s="41">
        <v>6</v>
      </c>
      <c r="S129" s="41">
        <v>0</v>
      </c>
      <c r="U129" s="41">
        <v>-47</v>
      </c>
      <c r="V129" s="41">
        <v>104</v>
      </c>
      <c r="W129" s="41">
        <v>-6</v>
      </c>
      <c r="X129" s="41">
        <v>14</v>
      </c>
      <c r="Y129" s="41">
        <v>-112</v>
      </c>
      <c r="Z129" s="41">
        <v>47</v>
      </c>
      <c r="AA129" s="41">
        <v>0</v>
      </c>
    </row>
    <row r="130" spans="1:27">
      <c r="A130" s="41" t="s">
        <v>54</v>
      </c>
      <c r="B130" s="41">
        <v>45</v>
      </c>
      <c r="C130" s="41">
        <v>108</v>
      </c>
      <c r="D130" s="41">
        <v>2</v>
      </c>
      <c r="E130" s="41">
        <v>9</v>
      </c>
      <c r="F130" s="41">
        <v>101</v>
      </c>
      <c r="G130" s="41">
        <v>0</v>
      </c>
      <c r="H130" s="41">
        <v>28</v>
      </c>
      <c r="J130" s="41">
        <v>99</v>
      </c>
      <c r="K130" s="41">
        <v>2</v>
      </c>
      <c r="L130" s="41">
        <v>0</v>
      </c>
      <c r="M130" s="41">
        <v>1</v>
      </c>
      <c r="N130" s="41">
        <v>2</v>
      </c>
      <c r="O130" s="41">
        <v>0</v>
      </c>
      <c r="P130" s="41">
        <v>0</v>
      </c>
      <c r="Q130" s="41">
        <v>184</v>
      </c>
      <c r="R130" s="41">
        <v>5</v>
      </c>
      <c r="S130" s="41">
        <v>0</v>
      </c>
      <c r="U130" s="41">
        <v>-56</v>
      </c>
      <c r="V130" s="41">
        <v>107</v>
      </c>
      <c r="W130" s="41">
        <v>0</v>
      </c>
      <c r="X130" s="41">
        <v>9</v>
      </c>
      <c r="Y130" s="41">
        <v>-83</v>
      </c>
      <c r="Z130" s="41">
        <v>23</v>
      </c>
      <c r="AA130" s="41">
        <v>0</v>
      </c>
    </row>
    <row r="131" spans="1:27">
      <c r="A131" s="41" t="s">
        <v>55</v>
      </c>
      <c r="B131" s="41">
        <v>45</v>
      </c>
      <c r="C131" s="41">
        <v>107</v>
      </c>
      <c r="D131" s="41">
        <v>1</v>
      </c>
      <c r="E131" s="41">
        <v>11</v>
      </c>
      <c r="F131" s="41">
        <v>102</v>
      </c>
      <c r="G131" s="41">
        <v>0</v>
      </c>
      <c r="H131" s="41">
        <v>29</v>
      </c>
      <c r="J131" s="41">
        <v>100</v>
      </c>
      <c r="K131" s="41">
        <v>2</v>
      </c>
      <c r="L131" s="41">
        <v>1</v>
      </c>
      <c r="M131" s="41">
        <v>1</v>
      </c>
      <c r="N131" s="41">
        <v>1</v>
      </c>
      <c r="O131" s="41">
        <v>0</v>
      </c>
      <c r="P131" s="41">
        <v>0</v>
      </c>
      <c r="Q131" s="41">
        <v>185</v>
      </c>
      <c r="R131" s="41">
        <v>5</v>
      </c>
      <c r="S131" s="41">
        <v>0</v>
      </c>
      <c r="U131" s="41">
        <v>-57</v>
      </c>
      <c r="V131" s="41">
        <v>105</v>
      </c>
      <c r="W131" s="41">
        <v>0</v>
      </c>
      <c r="X131" s="41">
        <v>11</v>
      </c>
      <c r="Y131" s="41">
        <v>-83</v>
      </c>
      <c r="Z131" s="41">
        <v>24</v>
      </c>
      <c r="AA131" s="41">
        <v>0</v>
      </c>
    </row>
    <row r="132" spans="1:27">
      <c r="A132" s="41" t="s">
        <v>56</v>
      </c>
      <c r="B132" s="41">
        <v>47</v>
      </c>
      <c r="C132" s="41">
        <v>130</v>
      </c>
      <c r="D132" s="41">
        <v>2</v>
      </c>
      <c r="E132" s="41">
        <v>35</v>
      </c>
      <c r="F132" s="41">
        <v>121</v>
      </c>
      <c r="G132" s="41">
        <v>0</v>
      </c>
      <c r="H132" s="41">
        <v>34</v>
      </c>
      <c r="J132" s="41">
        <v>119</v>
      </c>
      <c r="K132" s="41">
        <v>1</v>
      </c>
      <c r="L132" s="41">
        <v>1</v>
      </c>
      <c r="M132" s="41">
        <v>18</v>
      </c>
      <c r="N132" s="41">
        <v>1</v>
      </c>
      <c r="O132" s="41">
        <v>0</v>
      </c>
      <c r="P132" s="41">
        <v>0</v>
      </c>
      <c r="Q132" s="41">
        <v>223</v>
      </c>
      <c r="R132" s="41">
        <v>6</v>
      </c>
      <c r="S132" s="41">
        <v>0</v>
      </c>
      <c r="U132" s="41">
        <v>-73</v>
      </c>
      <c r="V132" s="41">
        <v>111</v>
      </c>
      <c r="W132" s="41">
        <v>1</v>
      </c>
      <c r="X132" s="41">
        <v>35</v>
      </c>
      <c r="Y132" s="41">
        <v>-102</v>
      </c>
      <c r="Z132" s="41">
        <v>28</v>
      </c>
      <c r="AA132" s="41">
        <v>0</v>
      </c>
    </row>
    <row r="133" spans="1:27">
      <c r="A133" s="41" t="s">
        <v>57</v>
      </c>
      <c r="B133" s="41">
        <v>54</v>
      </c>
      <c r="C133" s="41">
        <v>131</v>
      </c>
      <c r="D133" s="41">
        <v>2</v>
      </c>
      <c r="E133" s="41">
        <v>17</v>
      </c>
      <c r="F133" s="41">
        <v>222</v>
      </c>
      <c r="G133" s="41">
        <v>0</v>
      </c>
      <c r="H133" s="41">
        <v>47</v>
      </c>
      <c r="J133" s="41">
        <v>194</v>
      </c>
      <c r="K133" s="41">
        <v>2</v>
      </c>
      <c r="L133" s="41">
        <v>6</v>
      </c>
      <c r="M133" s="41">
        <v>3</v>
      </c>
      <c r="N133" s="41">
        <v>22</v>
      </c>
      <c r="O133" s="41">
        <v>0</v>
      </c>
      <c r="P133" s="41">
        <v>0</v>
      </c>
      <c r="Q133" s="41">
        <v>240</v>
      </c>
      <c r="R133" s="41">
        <v>6</v>
      </c>
      <c r="S133" s="41">
        <v>0</v>
      </c>
      <c r="U133" s="41">
        <v>-142</v>
      </c>
      <c r="V133" s="41">
        <v>122</v>
      </c>
      <c r="W133" s="41">
        <v>-20</v>
      </c>
      <c r="X133" s="41">
        <v>17</v>
      </c>
      <c r="Y133" s="41">
        <v>-18</v>
      </c>
      <c r="Z133" s="41">
        <v>41</v>
      </c>
      <c r="AA133" s="41">
        <v>0</v>
      </c>
    </row>
    <row r="134" spans="1:27">
      <c r="A134" s="41" t="s">
        <v>58</v>
      </c>
      <c r="B134" s="41">
        <v>43</v>
      </c>
      <c r="C134" s="41">
        <v>125</v>
      </c>
      <c r="D134" s="41">
        <v>2</v>
      </c>
      <c r="E134" s="41">
        <v>15</v>
      </c>
      <c r="F134" s="41">
        <v>139</v>
      </c>
      <c r="G134" s="41">
        <v>0</v>
      </c>
      <c r="H134" s="41">
        <v>26</v>
      </c>
      <c r="J134" s="41">
        <v>133</v>
      </c>
      <c r="K134" s="41">
        <v>2</v>
      </c>
      <c r="L134" s="41">
        <v>1</v>
      </c>
      <c r="M134" s="41">
        <v>3</v>
      </c>
      <c r="N134" s="41">
        <v>5</v>
      </c>
      <c r="O134" s="41">
        <v>0</v>
      </c>
      <c r="P134" s="41">
        <v>0</v>
      </c>
      <c r="Q134" s="41">
        <v>201</v>
      </c>
      <c r="R134" s="41">
        <v>5</v>
      </c>
      <c r="S134" s="41">
        <v>0</v>
      </c>
      <c r="U134" s="41">
        <v>-92</v>
      </c>
      <c r="V134" s="41">
        <v>121</v>
      </c>
      <c r="W134" s="41">
        <v>-3</v>
      </c>
      <c r="X134" s="41">
        <v>15</v>
      </c>
      <c r="Y134" s="41">
        <v>-62</v>
      </c>
      <c r="Z134" s="41">
        <v>21</v>
      </c>
      <c r="AA134" s="41">
        <v>0</v>
      </c>
    </row>
    <row r="135" spans="1:27">
      <c r="A135" s="41" t="s">
        <v>59</v>
      </c>
      <c r="B135" s="41">
        <v>44</v>
      </c>
      <c r="C135" s="41">
        <v>138</v>
      </c>
      <c r="D135" s="41">
        <v>2</v>
      </c>
      <c r="E135" s="41">
        <v>18</v>
      </c>
      <c r="F135" s="41">
        <v>128</v>
      </c>
      <c r="G135" s="41">
        <v>0</v>
      </c>
      <c r="H135" s="41">
        <v>31</v>
      </c>
      <c r="J135" s="41">
        <v>124</v>
      </c>
      <c r="K135" s="41">
        <v>1</v>
      </c>
      <c r="L135" s="41">
        <v>1</v>
      </c>
      <c r="M135" s="41">
        <v>4</v>
      </c>
      <c r="N135" s="41">
        <v>3</v>
      </c>
      <c r="O135" s="41">
        <v>0</v>
      </c>
      <c r="P135" s="41">
        <v>0</v>
      </c>
      <c r="Q135" s="41">
        <v>223</v>
      </c>
      <c r="R135" s="41">
        <v>5</v>
      </c>
      <c r="S135" s="41">
        <v>0</v>
      </c>
      <c r="U135" s="41">
        <v>-81</v>
      </c>
      <c r="V135" s="41">
        <v>133</v>
      </c>
      <c r="W135" s="41">
        <v>-1</v>
      </c>
      <c r="X135" s="41">
        <v>18</v>
      </c>
      <c r="Y135" s="41">
        <v>-95</v>
      </c>
      <c r="Z135" s="41">
        <v>26</v>
      </c>
      <c r="AA135" s="41">
        <v>0</v>
      </c>
    </row>
    <row r="136" spans="1:27">
      <c r="A136" s="41" t="s">
        <v>60</v>
      </c>
      <c r="B136" s="41">
        <v>45</v>
      </c>
      <c r="C136" s="41">
        <v>204</v>
      </c>
      <c r="D136" s="41">
        <v>2</v>
      </c>
      <c r="E136" s="41">
        <v>20</v>
      </c>
      <c r="F136" s="41">
        <v>136</v>
      </c>
      <c r="G136" s="41">
        <v>0</v>
      </c>
      <c r="H136" s="41">
        <v>39</v>
      </c>
      <c r="J136" s="41">
        <v>126</v>
      </c>
      <c r="K136" s="41">
        <v>1</v>
      </c>
      <c r="L136" s="41">
        <v>2</v>
      </c>
      <c r="M136" s="41">
        <v>4</v>
      </c>
      <c r="N136" s="41">
        <v>8</v>
      </c>
      <c r="O136" s="41">
        <v>0</v>
      </c>
      <c r="P136" s="41">
        <v>0</v>
      </c>
      <c r="Q136" s="41">
        <v>300</v>
      </c>
      <c r="R136" s="41">
        <v>5</v>
      </c>
      <c r="S136" s="41">
        <v>0</v>
      </c>
      <c r="U136" s="41">
        <v>-82</v>
      </c>
      <c r="V136" s="41">
        <v>198</v>
      </c>
      <c r="W136" s="41">
        <v>-6</v>
      </c>
      <c r="X136" s="41">
        <v>20</v>
      </c>
      <c r="Y136" s="41">
        <v>-164</v>
      </c>
      <c r="Z136" s="41">
        <v>34</v>
      </c>
      <c r="AA136" s="41">
        <v>0</v>
      </c>
    </row>
    <row r="137" spans="1:27">
      <c r="A137" s="41" t="s">
        <v>61</v>
      </c>
      <c r="B137" s="41">
        <v>56</v>
      </c>
      <c r="C137" s="41">
        <v>124</v>
      </c>
      <c r="D137" s="41">
        <v>3</v>
      </c>
      <c r="E137" s="41">
        <v>20</v>
      </c>
      <c r="F137" s="41">
        <v>241</v>
      </c>
      <c r="G137" s="41">
        <v>0</v>
      </c>
      <c r="H137" s="41">
        <v>44</v>
      </c>
      <c r="J137" s="41">
        <v>161</v>
      </c>
      <c r="K137" s="41">
        <v>0</v>
      </c>
      <c r="L137" s="41">
        <v>48</v>
      </c>
      <c r="M137" s="41">
        <v>6</v>
      </c>
      <c r="N137" s="41">
        <v>32</v>
      </c>
      <c r="O137" s="41">
        <v>0</v>
      </c>
      <c r="P137" s="41">
        <v>0</v>
      </c>
      <c r="Q137" s="41">
        <v>236</v>
      </c>
      <c r="R137" s="41">
        <v>5</v>
      </c>
      <c r="S137" s="41">
        <v>0</v>
      </c>
      <c r="U137" s="41">
        <v>-105</v>
      </c>
      <c r="V137" s="41">
        <v>70</v>
      </c>
      <c r="W137" s="41">
        <v>-29</v>
      </c>
      <c r="X137" s="41">
        <v>20</v>
      </c>
      <c r="Y137" s="41">
        <v>5</v>
      </c>
      <c r="Z137" s="41">
        <v>39</v>
      </c>
      <c r="AA137" s="41">
        <v>0</v>
      </c>
    </row>
    <row r="138" spans="1:27">
      <c r="A138" s="41" t="s">
        <v>62</v>
      </c>
      <c r="B138" s="41">
        <v>47</v>
      </c>
      <c r="C138" s="41">
        <v>120</v>
      </c>
      <c r="D138" s="41">
        <v>1</v>
      </c>
      <c r="E138" s="41">
        <v>17</v>
      </c>
      <c r="F138" s="41">
        <v>152</v>
      </c>
      <c r="G138" s="41">
        <v>0</v>
      </c>
      <c r="H138" s="41">
        <v>33</v>
      </c>
      <c r="J138" s="41">
        <v>140</v>
      </c>
      <c r="K138" s="41">
        <v>0</v>
      </c>
      <c r="L138" s="41">
        <v>8</v>
      </c>
      <c r="M138" s="41">
        <v>6</v>
      </c>
      <c r="N138" s="41">
        <v>4</v>
      </c>
      <c r="O138" s="41">
        <v>0</v>
      </c>
      <c r="P138" s="41">
        <v>0</v>
      </c>
      <c r="Q138" s="41">
        <v>206</v>
      </c>
      <c r="R138" s="41">
        <v>6</v>
      </c>
      <c r="S138" s="41">
        <v>0</v>
      </c>
      <c r="U138" s="41">
        <v>-93</v>
      </c>
      <c r="V138" s="41">
        <v>106</v>
      </c>
      <c r="W138" s="41">
        <v>-3</v>
      </c>
      <c r="X138" s="41">
        <v>17</v>
      </c>
      <c r="Y138" s="41">
        <v>-54</v>
      </c>
      <c r="Z138" s="41">
        <v>27</v>
      </c>
      <c r="AA138" s="41">
        <v>0</v>
      </c>
    </row>
    <row r="139" spans="1:27">
      <c r="A139" s="41" t="s">
        <v>63</v>
      </c>
      <c r="B139" s="41">
        <v>48</v>
      </c>
      <c r="C139" s="41">
        <v>130</v>
      </c>
      <c r="D139" s="41">
        <v>3</v>
      </c>
      <c r="E139" s="41">
        <v>19</v>
      </c>
      <c r="F139" s="41">
        <v>134</v>
      </c>
      <c r="G139" s="41">
        <v>0</v>
      </c>
      <c r="H139" s="41">
        <v>39</v>
      </c>
      <c r="J139" s="41">
        <v>126</v>
      </c>
      <c r="K139" s="41">
        <v>1</v>
      </c>
      <c r="L139" s="41">
        <v>6</v>
      </c>
      <c r="M139" s="41">
        <v>5</v>
      </c>
      <c r="N139" s="41">
        <v>2</v>
      </c>
      <c r="O139" s="41">
        <v>0</v>
      </c>
      <c r="P139" s="41">
        <v>0</v>
      </c>
      <c r="Q139" s="41">
        <v>225</v>
      </c>
      <c r="R139" s="41">
        <v>8</v>
      </c>
      <c r="S139" s="41">
        <v>0</v>
      </c>
      <c r="U139" s="41">
        <v>-79</v>
      </c>
      <c r="V139" s="41">
        <v>119</v>
      </c>
      <c r="W139" s="41">
        <v>1</v>
      </c>
      <c r="X139" s="41">
        <v>19</v>
      </c>
      <c r="Y139" s="41">
        <v>-91</v>
      </c>
      <c r="Z139" s="41">
        <v>31</v>
      </c>
      <c r="AA139" s="41">
        <v>0</v>
      </c>
    </row>
    <row r="140" spans="1:27">
      <c r="A140" s="41" t="s">
        <v>64</v>
      </c>
      <c r="B140" s="41">
        <v>56</v>
      </c>
      <c r="C140" s="41">
        <v>152</v>
      </c>
      <c r="D140" s="41">
        <v>4</v>
      </c>
      <c r="E140" s="41">
        <v>20</v>
      </c>
      <c r="F140" s="41">
        <v>146</v>
      </c>
      <c r="G140" s="41">
        <v>0</v>
      </c>
      <c r="H140" s="41">
        <v>40</v>
      </c>
      <c r="J140" s="41">
        <v>137</v>
      </c>
      <c r="K140" s="41">
        <v>1</v>
      </c>
      <c r="L140" s="41">
        <v>6</v>
      </c>
      <c r="M140" s="41">
        <v>5</v>
      </c>
      <c r="N140" s="41">
        <v>3</v>
      </c>
      <c r="O140" s="41">
        <v>0</v>
      </c>
      <c r="P140" s="41">
        <v>0</v>
      </c>
      <c r="Q140" s="41">
        <v>255</v>
      </c>
      <c r="R140" s="41">
        <v>11</v>
      </c>
      <c r="S140" s="41">
        <v>0</v>
      </c>
      <c r="U140" s="41">
        <v>-82</v>
      </c>
      <c r="V140" s="41">
        <v>141</v>
      </c>
      <c r="W140" s="41">
        <v>1</v>
      </c>
      <c r="X140" s="41">
        <v>20</v>
      </c>
      <c r="Y140" s="41">
        <v>-109</v>
      </c>
      <c r="Z140" s="41">
        <v>29</v>
      </c>
      <c r="AA140" s="41">
        <v>0</v>
      </c>
    </row>
    <row r="141" spans="1:27">
      <c r="A141" s="41" t="s">
        <v>65</v>
      </c>
      <c r="B141" s="41">
        <v>60</v>
      </c>
      <c r="C141" s="41">
        <v>196</v>
      </c>
      <c r="D141" s="41">
        <v>4</v>
      </c>
      <c r="E141" s="41">
        <v>29</v>
      </c>
      <c r="F141" s="41">
        <v>198</v>
      </c>
      <c r="G141" s="41">
        <v>0</v>
      </c>
      <c r="H141" s="41">
        <v>54</v>
      </c>
      <c r="J141" s="41">
        <v>125</v>
      </c>
      <c r="K141" s="41">
        <v>1</v>
      </c>
      <c r="L141" s="41">
        <v>44</v>
      </c>
      <c r="M141" s="41">
        <v>8</v>
      </c>
      <c r="N141" s="41">
        <v>29</v>
      </c>
      <c r="O141" s="41">
        <v>0</v>
      </c>
      <c r="P141" s="41">
        <v>0</v>
      </c>
      <c r="Q141" s="41">
        <v>324</v>
      </c>
      <c r="R141" s="41">
        <v>10</v>
      </c>
      <c r="S141" s="41">
        <v>0</v>
      </c>
      <c r="U141" s="41">
        <v>-66</v>
      </c>
      <c r="V141" s="41">
        <v>144</v>
      </c>
      <c r="W141" s="41">
        <v>-25</v>
      </c>
      <c r="X141" s="41">
        <v>29</v>
      </c>
      <c r="Y141" s="41">
        <v>-126</v>
      </c>
      <c r="Z141" s="41">
        <v>44</v>
      </c>
      <c r="AA141" s="41">
        <v>0</v>
      </c>
    </row>
    <row r="142" spans="1:27">
      <c r="A142" s="41" t="s">
        <v>66</v>
      </c>
      <c r="B142" s="41">
        <v>60</v>
      </c>
      <c r="C142" s="41">
        <v>144</v>
      </c>
      <c r="D142" s="41">
        <v>3</v>
      </c>
      <c r="E142" s="41">
        <v>20</v>
      </c>
      <c r="F142" s="41">
        <v>160</v>
      </c>
      <c r="G142" s="41">
        <v>0</v>
      </c>
      <c r="H142" s="41">
        <v>34</v>
      </c>
      <c r="J142" s="41">
        <v>151</v>
      </c>
      <c r="K142" s="41">
        <v>2</v>
      </c>
      <c r="L142" s="41">
        <v>6</v>
      </c>
      <c r="M142" s="41">
        <v>4</v>
      </c>
      <c r="N142" s="41">
        <v>3</v>
      </c>
      <c r="O142" s="41">
        <v>0</v>
      </c>
      <c r="P142" s="41">
        <v>0</v>
      </c>
      <c r="Q142" s="41">
        <v>243</v>
      </c>
      <c r="R142" s="41">
        <v>12</v>
      </c>
      <c r="S142" s="41">
        <v>0</v>
      </c>
      <c r="U142" s="41">
        <v>-93</v>
      </c>
      <c r="V142" s="41">
        <v>134</v>
      </c>
      <c r="W142" s="41">
        <v>0</v>
      </c>
      <c r="X142" s="41">
        <v>20</v>
      </c>
      <c r="Y142" s="41">
        <v>-83</v>
      </c>
      <c r="Z142" s="41">
        <v>22</v>
      </c>
      <c r="AA142" s="41">
        <v>0</v>
      </c>
    </row>
    <row r="143" spans="1:27">
      <c r="A143" s="41" t="s">
        <v>67</v>
      </c>
      <c r="B143" s="41">
        <v>61</v>
      </c>
      <c r="C143" s="41">
        <v>142</v>
      </c>
      <c r="D143" s="41">
        <v>4</v>
      </c>
      <c r="E143" s="41">
        <v>18</v>
      </c>
      <c r="F143" s="41">
        <v>149</v>
      </c>
      <c r="G143" s="41">
        <v>0</v>
      </c>
      <c r="H143" s="41">
        <v>43</v>
      </c>
      <c r="J143" s="41">
        <v>143</v>
      </c>
      <c r="K143" s="41">
        <v>2</v>
      </c>
      <c r="L143" s="41">
        <v>4</v>
      </c>
      <c r="M143" s="41">
        <v>5</v>
      </c>
      <c r="N143" s="41">
        <v>2</v>
      </c>
      <c r="O143" s="41">
        <v>0</v>
      </c>
      <c r="P143" s="41">
        <v>0</v>
      </c>
      <c r="Q143" s="41">
        <v>247</v>
      </c>
      <c r="R143" s="41">
        <v>14</v>
      </c>
      <c r="S143" s="41">
        <v>0</v>
      </c>
      <c r="U143" s="41">
        <v>-84</v>
      </c>
      <c r="V143" s="41">
        <v>133</v>
      </c>
      <c r="W143" s="41">
        <v>2</v>
      </c>
      <c r="X143" s="41">
        <v>18</v>
      </c>
      <c r="Y143" s="41">
        <v>-98</v>
      </c>
      <c r="Z143" s="41">
        <v>29</v>
      </c>
      <c r="AA143" s="41">
        <v>0</v>
      </c>
    </row>
    <row r="144" spans="1:27">
      <c r="A144" s="41" t="s">
        <v>68</v>
      </c>
      <c r="B144" s="41">
        <v>68</v>
      </c>
      <c r="C144" s="41">
        <v>113</v>
      </c>
      <c r="D144" s="41">
        <v>3</v>
      </c>
      <c r="E144" s="41">
        <v>17</v>
      </c>
      <c r="F144" s="41">
        <v>157</v>
      </c>
      <c r="G144" s="41">
        <v>0</v>
      </c>
      <c r="H144" s="41">
        <v>44</v>
      </c>
      <c r="J144" s="41">
        <v>150</v>
      </c>
      <c r="K144" s="41">
        <v>2</v>
      </c>
      <c r="L144" s="41">
        <v>5</v>
      </c>
      <c r="M144" s="41">
        <v>5</v>
      </c>
      <c r="N144" s="41">
        <v>2</v>
      </c>
      <c r="O144" s="41">
        <v>0</v>
      </c>
      <c r="P144" s="41">
        <v>1</v>
      </c>
      <c r="Q144" s="41">
        <v>221</v>
      </c>
      <c r="R144" s="41">
        <v>16</v>
      </c>
      <c r="S144" s="41">
        <v>0</v>
      </c>
      <c r="U144" s="41">
        <v>-84</v>
      </c>
      <c r="V144" s="41">
        <v>103</v>
      </c>
      <c r="W144" s="41">
        <v>1</v>
      </c>
      <c r="X144" s="41">
        <v>16</v>
      </c>
      <c r="Y144" s="41">
        <v>-64</v>
      </c>
      <c r="Z144" s="41">
        <v>28</v>
      </c>
      <c r="AA144" s="41">
        <v>0</v>
      </c>
    </row>
    <row r="145" spans="1:27">
      <c r="A145" s="41" t="s">
        <v>69</v>
      </c>
      <c r="B145" s="41">
        <v>76</v>
      </c>
      <c r="C145" s="41">
        <v>126</v>
      </c>
      <c r="D145" s="41">
        <v>3</v>
      </c>
      <c r="E145" s="41">
        <v>23</v>
      </c>
      <c r="F145" s="41">
        <v>233</v>
      </c>
      <c r="G145" s="41">
        <v>0</v>
      </c>
      <c r="H145" s="41">
        <v>62</v>
      </c>
      <c r="J145" s="41">
        <v>184</v>
      </c>
      <c r="K145" s="41">
        <v>2</v>
      </c>
      <c r="L145" s="41">
        <v>30</v>
      </c>
      <c r="M145" s="41">
        <v>5</v>
      </c>
      <c r="N145" s="41">
        <v>19</v>
      </c>
      <c r="O145" s="41">
        <v>0</v>
      </c>
      <c r="P145" s="41">
        <v>0</v>
      </c>
      <c r="Q145" s="41">
        <v>265</v>
      </c>
      <c r="R145" s="41">
        <v>18</v>
      </c>
      <c r="S145" s="41">
        <v>0</v>
      </c>
      <c r="U145" s="41">
        <v>-110</v>
      </c>
      <c r="V145" s="41">
        <v>91</v>
      </c>
      <c r="W145" s="41">
        <v>-16</v>
      </c>
      <c r="X145" s="41">
        <v>23</v>
      </c>
      <c r="Y145" s="41">
        <v>-32</v>
      </c>
      <c r="Z145" s="41">
        <v>44</v>
      </c>
      <c r="AA145" s="41">
        <v>0</v>
      </c>
    </row>
    <row r="146" spans="1:27">
      <c r="A146" s="41" t="s">
        <v>70</v>
      </c>
      <c r="B146" s="41">
        <v>69</v>
      </c>
      <c r="C146" s="41">
        <v>98</v>
      </c>
      <c r="D146" s="41">
        <v>2</v>
      </c>
      <c r="E146" s="41">
        <v>15</v>
      </c>
      <c r="F146" s="41">
        <v>181</v>
      </c>
      <c r="G146" s="41">
        <v>0</v>
      </c>
      <c r="H146" s="41">
        <v>46</v>
      </c>
      <c r="J146" s="41">
        <v>169</v>
      </c>
      <c r="K146" s="41">
        <v>2</v>
      </c>
      <c r="L146" s="41">
        <v>8</v>
      </c>
      <c r="M146" s="41">
        <v>2</v>
      </c>
      <c r="N146" s="41">
        <v>4</v>
      </c>
      <c r="O146" s="41">
        <v>0</v>
      </c>
      <c r="P146" s="41">
        <v>0</v>
      </c>
      <c r="Q146" s="41">
        <v>206</v>
      </c>
      <c r="R146" s="41">
        <v>20</v>
      </c>
      <c r="S146" s="41">
        <v>0</v>
      </c>
      <c r="U146" s="41">
        <v>-102</v>
      </c>
      <c r="V146" s="41">
        <v>88</v>
      </c>
      <c r="W146" s="41">
        <v>-2</v>
      </c>
      <c r="X146" s="41">
        <v>15</v>
      </c>
      <c r="Y146" s="41">
        <v>-25</v>
      </c>
      <c r="Z146" s="41">
        <v>26</v>
      </c>
      <c r="AA146" s="41">
        <v>0</v>
      </c>
    </row>
    <row r="147" spans="1:27">
      <c r="A147" s="41" t="s">
        <v>71</v>
      </c>
      <c r="B147" s="41">
        <v>77</v>
      </c>
      <c r="C147" s="41">
        <v>90</v>
      </c>
      <c r="D147" s="41">
        <v>1</v>
      </c>
      <c r="E147" s="41">
        <v>46</v>
      </c>
      <c r="F147" s="41">
        <v>166</v>
      </c>
      <c r="G147" s="41">
        <v>0</v>
      </c>
      <c r="H147" s="41">
        <v>49</v>
      </c>
      <c r="J147" s="41">
        <v>157</v>
      </c>
      <c r="K147" s="41">
        <v>2</v>
      </c>
      <c r="L147" s="41">
        <v>5</v>
      </c>
      <c r="M147" s="41">
        <v>4</v>
      </c>
      <c r="N147" s="41">
        <v>4</v>
      </c>
      <c r="O147" s="41">
        <v>0</v>
      </c>
      <c r="P147" s="41">
        <v>0</v>
      </c>
      <c r="Q147" s="41">
        <v>230</v>
      </c>
      <c r="R147" s="41">
        <v>27</v>
      </c>
      <c r="S147" s="41">
        <v>0</v>
      </c>
      <c r="U147" s="41">
        <v>-82</v>
      </c>
      <c r="V147" s="41">
        <v>81</v>
      </c>
      <c r="W147" s="41">
        <v>-3</v>
      </c>
      <c r="X147" s="41">
        <v>46</v>
      </c>
      <c r="Y147" s="41">
        <v>-64</v>
      </c>
      <c r="Z147" s="41">
        <v>22</v>
      </c>
      <c r="AA147" s="41">
        <v>0</v>
      </c>
    </row>
    <row r="148" spans="1:27">
      <c r="A148" s="41" t="s">
        <v>72</v>
      </c>
      <c r="B148" s="41">
        <v>84</v>
      </c>
      <c r="C148" s="41">
        <v>95</v>
      </c>
      <c r="D148" s="41">
        <v>1</v>
      </c>
      <c r="E148" s="41">
        <v>38</v>
      </c>
      <c r="F148" s="41">
        <v>189</v>
      </c>
      <c r="G148" s="41">
        <v>0</v>
      </c>
      <c r="H148" s="41">
        <v>46</v>
      </c>
      <c r="J148" s="41">
        <v>164</v>
      </c>
      <c r="K148" s="41">
        <v>2</v>
      </c>
      <c r="L148" s="41">
        <v>15</v>
      </c>
      <c r="M148" s="41">
        <v>4</v>
      </c>
      <c r="N148" s="41">
        <v>10</v>
      </c>
      <c r="O148" s="41">
        <v>0</v>
      </c>
      <c r="P148" s="41">
        <v>1</v>
      </c>
      <c r="Q148" s="41">
        <v>223</v>
      </c>
      <c r="R148" s="41">
        <v>34</v>
      </c>
      <c r="S148" s="41">
        <v>0</v>
      </c>
      <c r="U148" s="41">
        <v>-82</v>
      </c>
      <c r="V148" s="41">
        <v>76</v>
      </c>
      <c r="W148" s="41">
        <v>-9</v>
      </c>
      <c r="X148" s="41">
        <v>37</v>
      </c>
      <c r="Y148" s="41">
        <v>-34</v>
      </c>
      <c r="Z148" s="41">
        <v>12</v>
      </c>
      <c r="AA148" s="41">
        <v>0</v>
      </c>
    </row>
    <row r="149" spans="1:27">
      <c r="A149" s="41" t="s">
        <v>73</v>
      </c>
      <c r="B149" s="41">
        <v>102</v>
      </c>
      <c r="C149" s="41">
        <v>101</v>
      </c>
      <c r="D149" s="41">
        <v>2</v>
      </c>
      <c r="E149" s="41">
        <v>55</v>
      </c>
      <c r="F149" s="41">
        <v>225</v>
      </c>
      <c r="G149" s="41">
        <v>-39</v>
      </c>
      <c r="H149" s="41">
        <v>67</v>
      </c>
      <c r="J149" s="41">
        <v>198</v>
      </c>
      <c r="K149" s="41">
        <v>1</v>
      </c>
      <c r="L149" s="41">
        <v>16</v>
      </c>
      <c r="M149" s="41">
        <v>3</v>
      </c>
      <c r="N149" s="41">
        <v>11</v>
      </c>
      <c r="O149" s="41">
        <v>0</v>
      </c>
      <c r="P149" s="41">
        <v>0</v>
      </c>
      <c r="Q149" s="41">
        <v>289</v>
      </c>
      <c r="R149" s="41">
        <v>34</v>
      </c>
      <c r="S149" s="41">
        <v>-38</v>
      </c>
      <c r="U149" s="41">
        <v>-97</v>
      </c>
      <c r="V149" s="41">
        <v>82</v>
      </c>
      <c r="W149" s="41">
        <v>-9</v>
      </c>
      <c r="X149" s="41">
        <v>55</v>
      </c>
      <c r="Y149" s="41">
        <v>-102</v>
      </c>
      <c r="Z149" s="41">
        <v>33</v>
      </c>
      <c r="AA149" s="41">
        <v>-38</v>
      </c>
    </row>
    <row r="150" spans="1:27">
      <c r="A150" s="41" t="s">
        <v>74</v>
      </c>
      <c r="B150" s="41">
        <v>101</v>
      </c>
      <c r="C150" s="41">
        <v>80</v>
      </c>
      <c r="D150" s="41">
        <v>1</v>
      </c>
      <c r="E150" s="41">
        <v>29</v>
      </c>
      <c r="F150" s="41">
        <v>185</v>
      </c>
      <c r="G150" s="41">
        <v>-19</v>
      </c>
      <c r="H150" s="41">
        <v>50</v>
      </c>
      <c r="J150" s="41">
        <v>175</v>
      </c>
      <c r="K150" s="41">
        <v>3</v>
      </c>
      <c r="L150" s="41">
        <v>6</v>
      </c>
      <c r="M150" s="41">
        <v>4</v>
      </c>
      <c r="N150" s="41">
        <v>4</v>
      </c>
      <c r="O150" s="41">
        <v>0</v>
      </c>
      <c r="P150" s="41">
        <v>0</v>
      </c>
      <c r="Q150" s="41">
        <v>213</v>
      </c>
      <c r="R150" s="41">
        <v>41</v>
      </c>
      <c r="S150" s="41">
        <v>-19</v>
      </c>
      <c r="U150" s="41">
        <v>-77</v>
      </c>
      <c r="V150" s="41">
        <v>70</v>
      </c>
      <c r="W150" s="41">
        <v>-3</v>
      </c>
      <c r="X150" s="41">
        <v>29</v>
      </c>
      <c r="Y150" s="41">
        <v>-47</v>
      </c>
      <c r="Z150" s="41">
        <v>9</v>
      </c>
      <c r="AA150" s="41">
        <v>-19</v>
      </c>
    </row>
    <row r="151" spans="1:27">
      <c r="A151" s="41" t="s">
        <v>75</v>
      </c>
      <c r="B151" s="41">
        <v>105</v>
      </c>
      <c r="C151" s="41">
        <v>109</v>
      </c>
      <c r="D151" s="41">
        <v>1</v>
      </c>
      <c r="E151" s="41">
        <v>32</v>
      </c>
      <c r="F151" s="41">
        <v>193</v>
      </c>
      <c r="G151" s="41">
        <v>-1</v>
      </c>
      <c r="H151" s="41">
        <v>61</v>
      </c>
      <c r="J151" s="41">
        <v>182</v>
      </c>
      <c r="K151" s="41">
        <v>3</v>
      </c>
      <c r="L151" s="41">
        <v>7</v>
      </c>
      <c r="M151" s="41">
        <v>4</v>
      </c>
      <c r="N151" s="41">
        <v>4</v>
      </c>
      <c r="O151" s="41">
        <v>0</v>
      </c>
      <c r="P151" s="41">
        <v>1</v>
      </c>
      <c r="Q151" s="41">
        <v>261</v>
      </c>
      <c r="R151" s="41">
        <v>39</v>
      </c>
      <c r="S151" s="41">
        <v>-1</v>
      </c>
      <c r="U151" s="41">
        <v>-80</v>
      </c>
      <c r="V151" s="41">
        <v>98</v>
      </c>
      <c r="W151" s="41">
        <v>-3</v>
      </c>
      <c r="X151" s="41">
        <v>31</v>
      </c>
      <c r="Y151" s="41">
        <v>-69</v>
      </c>
      <c r="Z151" s="41">
        <v>22</v>
      </c>
      <c r="AA151" s="41">
        <v>-1</v>
      </c>
    </row>
    <row r="152" spans="1:27">
      <c r="A152" s="41" t="s">
        <v>76</v>
      </c>
      <c r="B152" s="41">
        <v>108</v>
      </c>
      <c r="C152" s="41">
        <v>84</v>
      </c>
      <c r="D152" s="41">
        <v>1</v>
      </c>
      <c r="E152" s="41">
        <v>36</v>
      </c>
      <c r="F152" s="41">
        <v>200</v>
      </c>
      <c r="G152" s="41">
        <v>-1</v>
      </c>
      <c r="H152" s="41">
        <v>60</v>
      </c>
      <c r="J152" s="41">
        <v>178</v>
      </c>
      <c r="K152" s="41">
        <v>3</v>
      </c>
      <c r="L152" s="41">
        <v>13</v>
      </c>
      <c r="M152" s="41">
        <v>3</v>
      </c>
      <c r="N152" s="41">
        <v>9</v>
      </c>
      <c r="O152" s="41">
        <v>0</v>
      </c>
      <c r="P152" s="41">
        <v>1</v>
      </c>
      <c r="Q152" s="41">
        <v>237</v>
      </c>
      <c r="R152" s="41">
        <v>45</v>
      </c>
      <c r="S152" s="41">
        <v>-1</v>
      </c>
      <c r="U152" s="41">
        <v>-73</v>
      </c>
      <c r="V152" s="41">
        <v>68</v>
      </c>
      <c r="W152" s="41">
        <v>-8</v>
      </c>
      <c r="X152" s="41">
        <v>35</v>
      </c>
      <c r="Y152" s="41">
        <v>-38</v>
      </c>
      <c r="Z152" s="41">
        <v>15</v>
      </c>
      <c r="AA152" s="41">
        <v>-1</v>
      </c>
    </row>
    <row r="153" spans="1:27">
      <c r="A153" s="41" t="s">
        <v>77</v>
      </c>
      <c r="B153" s="41">
        <v>135</v>
      </c>
      <c r="C153" s="41">
        <v>101</v>
      </c>
      <c r="D153" s="41">
        <v>1</v>
      </c>
      <c r="E153" s="41">
        <v>51</v>
      </c>
      <c r="F153" s="41">
        <v>279</v>
      </c>
      <c r="G153" s="41">
        <v>0</v>
      </c>
      <c r="H153" s="41">
        <v>82</v>
      </c>
      <c r="J153" s="41">
        <v>222</v>
      </c>
      <c r="K153" s="41">
        <v>2</v>
      </c>
      <c r="L153" s="41">
        <v>34</v>
      </c>
      <c r="M153" s="41">
        <v>4</v>
      </c>
      <c r="N153" s="41">
        <v>23</v>
      </c>
      <c r="O153" s="41">
        <v>0</v>
      </c>
      <c r="P153" s="41">
        <v>0</v>
      </c>
      <c r="Q153" s="41">
        <v>314</v>
      </c>
      <c r="R153" s="41">
        <v>50</v>
      </c>
      <c r="S153" s="41">
        <v>0</v>
      </c>
      <c r="U153" s="41">
        <v>-89</v>
      </c>
      <c r="V153" s="41">
        <v>63</v>
      </c>
      <c r="W153" s="41">
        <v>-22</v>
      </c>
      <c r="X153" s="41">
        <v>51</v>
      </c>
      <c r="Y153" s="41">
        <v>-35</v>
      </c>
      <c r="Z153" s="41">
        <v>32</v>
      </c>
      <c r="AA153" s="41">
        <v>0</v>
      </c>
    </row>
    <row r="154" spans="1:27">
      <c r="A154" s="41" t="s">
        <v>78</v>
      </c>
      <c r="B154" s="41">
        <v>119</v>
      </c>
      <c r="C154" s="41">
        <v>83</v>
      </c>
      <c r="D154" s="41">
        <v>1</v>
      </c>
      <c r="E154" s="41">
        <v>29</v>
      </c>
      <c r="F154" s="41">
        <v>212</v>
      </c>
      <c r="G154" s="41">
        <v>-29</v>
      </c>
      <c r="H154" s="41">
        <v>45</v>
      </c>
      <c r="J154" s="41">
        <v>202</v>
      </c>
      <c r="K154" s="41">
        <v>3</v>
      </c>
      <c r="L154" s="41">
        <v>6</v>
      </c>
      <c r="M154" s="41">
        <v>3</v>
      </c>
      <c r="N154" s="41">
        <v>4</v>
      </c>
      <c r="O154" s="41">
        <v>0</v>
      </c>
      <c r="P154" s="41">
        <v>0</v>
      </c>
      <c r="Q154" s="41">
        <v>211</v>
      </c>
      <c r="R154" s="41">
        <v>60</v>
      </c>
      <c r="S154" s="41">
        <v>-29</v>
      </c>
      <c r="U154" s="41">
        <v>-86</v>
      </c>
      <c r="V154" s="41">
        <v>74</v>
      </c>
      <c r="W154" s="41">
        <v>-3</v>
      </c>
      <c r="X154" s="41">
        <v>29</v>
      </c>
      <c r="Y154" s="41">
        <v>-28</v>
      </c>
      <c r="Z154" s="41">
        <v>-15</v>
      </c>
      <c r="AA154" s="41">
        <v>-29</v>
      </c>
    </row>
    <row r="155" spans="1:27">
      <c r="A155" s="41" t="s">
        <v>79</v>
      </c>
      <c r="B155" s="41">
        <v>118</v>
      </c>
      <c r="C155" s="41">
        <v>88</v>
      </c>
      <c r="D155" s="41">
        <v>1</v>
      </c>
      <c r="E155" s="41">
        <v>36</v>
      </c>
      <c r="F155" s="41">
        <v>201</v>
      </c>
      <c r="G155" s="41">
        <v>-40</v>
      </c>
      <c r="H155" s="41">
        <v>48</v>
      </c>
      <c r="J155" s="41">
        <v>190</v>
      </c>
      <c r="K155" s="41">
        <v>3</v>
      </c>
      <c r="L155" s="41">
        <v>7</v>
      </c>
      <c r="M155" s="41">
        <v>5</v>
      </c>
      <c r="N155" s="41">
        <v>4</v>
      </c>
      <c r="O155" s="41">
        <v>0</v>
      </c>
      <c r="P155" s="41">
        <v>1</v>
      </c>
      <c r="Q155" s="41">
        <v>223</v>
      </c>
      <c r="R155" s="41">
        <v>59</v>
      </c>
      <c r="S155" s="41">
        <v>-40</v>
      </c>
      <c r="U155" s="41">
        <v>-75</v>
      </c>
      <c r="V155" s="41">
        <v>76</v>
      </c>
      <c r="W155" s="41">
        <v>-3</v>
      </c>
      <c r="X155" s="41">
        <v>35</v>
      </c>
      <c r="Y155" s="41">
        <v>-62</v>
      </c>
      <c r="Z155" s="41">
        <v>-11</v>
      </c>
      <c r="AA155" s="41">
        <v>-40</v>
      </c>
    </row>
    <row r="156" spans="1:27">
      <c r="A156" s="41" t="s">
        <v>80</v>
      </c>
      <c r="B156" s="41">
        <v>97</v>
      </c>
      <c r="C156" s="41">
        <v>90</v>
      </c>
      <c r="D156" s="41">
        <v>1</v>
      </c>
      <c r="E156" s="41">
        <v>99</v>
      </c>
      <c r="F156" s="41">
        <v>186</v>
      </c>
      <c r="G156" s="41">
        <v>-6</v>
      </c>
      <c r="H156" s="41">
        <v>49</v>
      </c>
      <c r="J156" s="41">
        <v>164</v>
      </c>
      <c r="K156" s="41">
        <v>4</v>
      </c>
      <c r="L156" s="41">
        <v>13</v>
      </c>
      <c r="M156" s="41">
        <v>6</v>
      </c>
      <c r="N156" s="41">
        <v>9</v>
      </c>
      <c r="O156" s="41">
        <v>0</v>
      </c>
      <c r="P156" s="41">
        <v>1</v>
      </c>
      <c r="Q156" s="41">
        <v>285</v>
      </c>
      <c r="R156" s="41">
        <v>40</v>
      </c>
      <c r="S156" s="41">
        <v>-6</v>
      </c>
      <c r="U156" s="41">
        <v>-71</v>
      </c>
      <c r="V156" s="41">
        <v>71</v>
      </c>
      <c r="W156" s="41">
        <v>-8</v>
      </c>
      <c r="X156" s="41">
        <v>98</v>
      </c>
      <c r="Y156" s="41">
        <v>-105</v>
      </c>
      <c r="Z156" s="41">
        <v>9</v>
      </c>
      <c r="AA156" s="41">
        <v>-6</v>
      </c>
    </row>
    <row r="157" spans="1:27">
      <c r="A157" s="41" t="s">
        <v>81</v>
      </c>
      <c r="B157" s="41">
        <v>88</v>
      </c>
      <c r="C157" s="41">
        <v>117</v>
      </c>
      <c r="D157" s="41">
        <v>86</v>
      </c>
      <c r="E157" s="41">
        <v>95</v>
      </c>
      <c r="F157" s="41">
        <v>239</v>
      </c>
      <c r="G157" s="41">
        <v>0</v>
      </c>
      <c r="H157" s="41">
        <v>88</v>
      </c>
      <c r="J157" s="41">
        <v>182</v>
      </c>
      <c r="K157" s="41">
        <v>4</v>
      </c>
      <c r="L157" s="41">
        <v>34</v>
      </c>
      <c r="M157" s="41">
        <v>6</v>
      </c>
      <c r="N157" s="41">
        <v>23</v>
      </c>
      <c r="O157" s="41">
        <v>0</v>
      </c>
      <c r="P157" s="41">
        <v>0</v>
      </c>
      <c r="Q157" s="41">
        <v>435</v>
      </c>
      <c r="R157" s="41">
        <v>29</v>
      </c>
      <c r="S157" s="41">
        <v>0</v>
      </c>
      <c r="U157" s="41">
        <v>-98</v>
      </c>
      <c r="V157" s="41">
        <v>77</v>
      </c>
      <c r="W157" s="41">
        <v>63</v>
      </c>
      <c r="X157" s="41">
        <v>95</v>
      </c>
      <c r="Y157" s="41">
        <v>-196</v>
      </c>
      <c r="Z157" s="41">
        <v>59</v>
      </c>
      <c r="AA157" s="41">
        <v>0</v>
      </c>
    </row>
    <row r="158" spans="1:27">
      <c r="A158" s="41" t="s">
        <v>82</v>
      </c>
      <c r="B158" s="41">
        <v>82</v>
      </c>
      <c r="C158" s="41">
        <v>83</v>
      </c>
      <c r="D158" s="41">
        <v>1</v>
      </c>
      <c r="E158" s="41">
        <v>48</v>
      </c>
      <c r="F158" s="41">
        <v>183</v>
      </c>
      <c r="G158" s="41">
        <v>0</v>
      </c>
      <c r="H158" s="41">
        <v>33</v>
      </c>
      <c r="J158" s="41">
        <v>175</v>
      </c>
      <c r="K158" s="41">
        <v>4</v>
      </c>
      <c r="L158" s="41">
        <v>5</v>
      </c>
      <c r="M158" s="41">
        <v>5</v>
      </c>
      <c r="N158" s="41">
        <v>3</v>
      </c>
      <c r="O158" s="41">
        <v>0</v>
      </c>
      <c r="P158" s="41">
        <v>1</v>
      </c>
      <c r="Q158" s="41">
        <v>203</v>
      </c>
      <c r="R158" s="41">
        <v>34</v>
      </c>
      <c r="S158" s="41">
        <v>0</v>
      </c>
      <c r="U158" s="41">
        <v>-97</v>
      </c>
      <c r="V158" s="41">
        <v>73</v>
      </c>
      <c r="W158" s="41">
        <v>-2</v>
      </c>
      <c r="X158" s="41">
        <v>47</v>
      </c>
      <c r="Y158" s="41">
        <v>-20</v>
      </c>
      <c r="Z158" s="41">
        <v>-1</v>
      </c>
      <c r="AA158" s="41">
        <v>0</v>
      </c>
    </row>
    <row r="159" spans="1:27">
      <c r="A159" s="41" t="s">
        <v>83</v>
      </c>
      <c r="B159" s="41">
        <v>117</v>
      </c>
      <c r="C159" s="41">
        <v>124</v>
      </c>
      <c r="D159" s="41">
        <v>1</v>
      </c>
      <c r="E159" s="41">
        <v>67</v>
      </c>
      <c r="F159" s="41">
        <v>182</v>
      </c>
      <c r="G159" s="41">
        <v>0</v>
      </c>
      <c r="H159" s="41">
        <v>16</v>
      </c>
      <c r="J159" s="41">
        <v>174</v>
      </c>
      <c r="K159" s="41">
        <v>5</v>
      </c>
      <c r="L159" s="41">
        <v>5</v>
      </c>
      <c r="M159" s="41">
        <v>5</v>
      </c>
      <c r="N159" s="41">
        <v>3</v>
      </c>
      <c r="O159" s="41">
        <v>0</v>
      </c>
      <c r="P159" s="41">
        <v>1</v>
      </c>
      <c r="Q159" s="41">
        <v>279</v>
      </c>
      <c r="R159" s="41">
        <v>35</v>
      </c>
      <c r="S159" s="41">
        <v>0</v>
      </c>
      <c r="U159" s="41">
        <v>-62</v>
      </c>
      <c r="V159" s="41">
        <v>114</v>
      </c>
      <c r="W159" s="41">
        <v>-2</v>
      </c>
      <c r="X159" s="41">
        <v>66</v>
      </c>
      <c r="Y159" s="41">
        <v>-97</v>
      </c>
      <c r="Z159" s="41">
        <v>-19</v>
      </c>
      <c r="AA159" s="41">
        <v>0</v>
      </c>
    </row>
    <row r="160" spans="1:27">
      <c r="A160" s="41" t="s">
        <v>84</v>
      </c>
      <c r="B160" s="41">
        <v>139</v>
      </c>
      <c r="C160" s="41">
        <v>117</v>
      </c>
      <c r="D160" s="41">
        <v>1</v>
      </c>
      <c r="E160" s="41">
        <v>81</v>
      </c>
      <c r="F160" s="41">
        <v>193</v>
      </c>
      <c r="G160" s="41">
        <v>0</v>
      </c>
      <c r="H160" s="41">
        <v>31</v>
      </c>
      <c r="J160" s="41">
        <v>178</v>
      </c>
      <c r="K160" s="41">
        <v>6</v>
      </c>
      <c r="L160" s="41">
        <v>9</v>
      </c>
      <c r="M160" s="41">
        <v>6</v>
      </c>
      <c r="N160" s="41">
        <v>6</v>
      </c>
      <c r="O160" s="41">
        <v>0</v>
      </c>
      <c r="P160" s="41">
        <v>0</v>
      </c>
      <c r="Q160" s="41">
        <v>320</v>
      </c>
      <c r="R160" s="41">
        <v>37</v>
      </c>
      <c r="S160" s="41">
        <v>0</v>
      </c>
      <c r="U160" s="41">
        <v>-45</v>
      </c>
      <c r="V160" s="41">
        <v>102</v>
      </c>
      <c r="W160" s="41">
        <v>-5</v>
      </c>
      <c r="X160" s="41">
        <v>81</v>
      </c>
      <c r="Y160" s="41">
        <v>-127</v>
      </c>
      <c r="Z160" s="41">
        <v>-6</v>
      </c>
      <c r="AA160" s="41">
        <v>0</v>
      </c>
    </row>
    <row r="161" spans="1:27">
      <c r="A161" s="41" t="s">
        <v>85</v>
      </c>
      <c r="B161" s="41">
        <v>158</v>
      </c>
      <c r="C161" s="41">
        <v>116</v>
      </c>
      <c r="D161" s="41">
        <v>1</v>
      </c>
      <c r="E161" s="41">
        <v>123</v>
      </c>
      <c r="F161" s="41">
        <v>245</v>
      </c>
      <c r="G161" s="41">
        <v>0</v>
      </c>
      <c r="H161" s="41">
        <v>50</v>
      </c>
      <c r="J161" s="41">
        <v>206</v>
      </c>
      <c r="K161" s="41">
        <v>6</v>
      </c>
      <c r="L161" s="41">
        <v>23</v>
      </c>
      <c r="M161" s="41">
        <v>7</v>
      </c>
      <c r="N161" s="41">
        <v>16</v>
      </c>
      <c r="O161" s="41">
        <v>0</v>
      </c>
      <c r="P161" s="41">
        <v>1</v>
      </c>
      <c r="Q161" s="41">
        <v>395</v>
      </c>
      <c r="R161" s="41">
        <v>39</v>
      </c>
      <c r="S161" s="41">
        <v>0</v>
      </c>
      <c r="U161" s="41">
        <v>-54</v>
      </c>
      <c r="V161" s="41">
        <v>86</v>
      </c>
      <c r="W161" s="41">
        <v>-15</v>
      </c>
      <c r="X161" s="41">
        <v>122</v>
      </c>
      <c r="Y161" s="41">
        <v>-150</v>
      </c>
      <c r="Z161" s="41">
        <v>11</v>
      </c>
      <c r="AA161" s="41">
        <v>0</v>
      </c>
    </row>
    <row r="162" spans="1:27">
      <c r="A162" s="41" t="s">
        <v>86</v>
      </c>
      <c r="B162" s="41">
        <v>149</v>
      </c>
      <c r="C162" s="41">
        <v>99</v>
      </c>
      <c r="D162" s="41">
        <v>1</v>
      </c>
      <c r="E162" s="41">
        <v>74</v>
      </c>
      <c r="F162" s="41">
        <v>193</v>
      </c>
      <c r="G162" s="41">
        <v>0</v>
      </c>
      <c r="H162" s="41">
        <v>34</v>
      </c>
      <c r="J162" s="41">
        <v>185</v>
      </c>
      <c r="K162" s="41">
        <v>6</v>
      </c>
      <c r="L162" s="41">
        <v>5</v>
      </c>
      <c r="M162" s="41">
        <v>6</v>
      </c>
      <c r="N162" s="41">
        <v>3</v>
      </c>
      <c r="O162" s="41">
        <v>0</v>
      </c>
      <c r="P162" s="41">
        <v>1</v>
      </c>
      <c r="Q162" s="41">
        <v>304</v>
      </c>
      <c r="R162" s="41">
        <v>40</v>
      </c>
      <c r="S162" s="41">
        <v>0</v>
      </c>
      <c r="U162" s="41">
        <v>-42</v>
      </c>
      <c r="V162" s="41">
        <v>88</v>
      </c>
      <c r="W162" s="41">
        <v>-2</v>
      </c>
      <c r="X162" s="41">
        <v>73</v>
      </c>
      <c r="Y162" s="41">
        <v>-111</v>
      </c>
      <c r="Z162" s="41">
        <v>-6</v>
      </c>
      <c r="AA162" s="41">
        <v>0</v>
      </c>
    </row>
    <row r="163" spans="1:27">
      <c r="A163" s="41" t="s">
        <v>87</v>
      </c>
      <c r="B163" s="41">
        <v>174</v>
      </c>
      <c r="C163" s="41">
        <v>89</v>
      </c>
      <c r="D163" s="41">
        <v>0</v>
      </c>
      <c r="E163" s="41">
        <v>76</v>
      </c>
      <c r="F163" s="41">
        <v>188</v>
      </c>
      <c r="G163" s="41">
        <v>0</v>
      </c>
      <c r="H163" s="41">
        <v>24</v>
      </c>
      <c r="J163" s="41">
        <v>179</v>
      </c>
      <c r="K163" s="41">
        <v>6</v>
      </c>
      <c r="L163" s="41">
        <v>5</v>
      </c>
      <c r="M163" s="41">
        <v>8</v>
      </c>
      <c r="N163" s="41">
        <v>4</v>
      </c>
      <c r="O163" s="41">
        <v>0</v>
      </c>
      <c r="P163" s="41">
        <v>1</v>
      </c>
      <c r="Q163" s="41">
        <v>308</v>
      </c>
      <c r="R163" s="41">
        <v>40</v>
      </c>
      <c r="S163" s="41">
        <v>0</v>
      </c>
      <c r="U163" s="41">
        <v>-11</v>
      </c>
      <c r="V163" s="41">
        <v>76</v>
      </c>
      <c r="W163" s="41">
        <v>-4</v>
      </c>
      <c r="X163" s="41">
        <v>75</v>
      </c>
      <c r="Y163" s="41">
        <v>-120</v>
      </c>
      <c r="Z163" s="41">
        <v>-16</v>
      </c>
      <c r="AA163" s="41">
        <v>0</v>
      </c>
    </row>
    <row r="164" spans="1:27">
      <c r="A164" s="41" t="s">
        <v>88</v>
      </c>
      <c r="B164" s="41">
        <v>218</v>
      </c>
      <c r="C164" s="41">
        <v>97</v>
      </c>
      <c r="D164" s="41">
        <v>0</v>
      </c>
      <c r="E164" s="41">
        <v>108</v>
      </c>
      <c r="F164" s="41">
        <v>185</v>
      </c>
      <c r="G164" s="41">
        <v>0</v>
      </c>
      <c r="H164" s="41">
        <v>48</v>
      </c>
      <c r="J164" s="41">
        <v>167</v>
      </c>
      <c r="K164" s="41">
        <v>7</v>
      </c>
      <c r="L164" s="41">
        <v>11</v>
      </c>
      <c r="M164" s="41">
        <v>7</v>
      </c>
      <c r="N164" s="41">
        <v>7</v>
      </c>
      <c r="O164" s="41">
        <v>0</v>
      </c>
      <c r="P164" s="41">
        <v>1</v>
      </c>
      <c r="Q164" s="41">
        <v>413</v>
      </c>
      <c r="R164" s="41">
        <v>43</v>
      </c>
      <c r="S164" s="41">
        <v>0</v>
      </c>
      <c r="U164" s="41">
        <v>44</v>
      </c>
      <c r="V164" s="41">
        <v>79</v>
      </c>
      <c r="W164" s="41">
        <v>-7</v>
      </c>
      <c r="X164" s="41">
        <v>107</v>
      </c>
      <c r="Y164" s="41">
        <v>-228</v>
      </c>
      <c r="Z164" s="41">
        <v>5</v>
      </c>
      <c r="AA164" s="41">
        <v>0</v>
      </c>
    </row>
    <row r="165" spans="1:27">
      <c r="A165" s="41" t="s">
        <v>89</v>
      </c>
      <c r="B165" s="41">
        <v>225</v>
      </c>
      <c r="C165" s="41">
        <v>109</v>
      </c>
      <c r="D165" s="41">
        <v>0</v>
      </c>
      <c r="E165" s="41">
        <v>152</v>
      </c>
      <c r="F165" s="41">
        <v>226</v>
      </c>
      <c r="G165" s="41">
        <v>0</v>
      </c>
      <c r="H165" s="41">
        <v>59</v>
      </c>
      <c r="J165" s="41">
        <v>184</v>
      </c>
      <c r="K165" s="41">
        <v>5</v>
      </c>
      <c r="L165" s="41">
        <v>25</v>
      </c>
      <c r="M165" s="41">
        <v>13</v>
      </c>
      <c r="N165" s="41">
        <v>16</v>
      </c>
      <c r="O165" s="41">
        <v>1</v>
      </c>
      <c r="P165" s="41">
        <v>2</v>
      </c>
      <c r="Q165" s="41">
        <v>484</v>
      </c>
      <c r="R165" s="41">
        <v>41</v>
      </c>
      <c r="S165" s="41">
        <v>0</v>
      </c>
      <c r="U165" s="41">
        <v>36</v>
      </c>
      <c r="V165" s="41">
        <v>71</v>
      </c>
      <c r="W165" s="41">
        <v>-16</v>
      </c>
      <c r="X165" s="41">
        <v>149</v>
      </c>
      <c r="Y165" s="41">
        <v>-258</v>
      </c>
      <c r="Z165" s="41">
        <v>18</v>
      </c>
      <c r="AA165" s="41">
        <v>0</v>
      </c>
    </row>
    <row r="166" spans="1:27">
      <c r="A166" s="41" t="s">
        <v>90</v>
      </c>
      <c r="B166" s="41">
        <v>186</v>
      </c>
      <c r="C166" s="41">
        <v>93</v>
      </c>
      <c r="D166" s="41">
        <v>0</v>
      </c>
      <c r="E166" s="41">
        <v>102</v>
      </c>
      <c r="F166" s="41">
        <v>184</v>
      </c>
      <c r="G166" s="41">
        <v>0</v>
      </c>
      <c r="H166" s="41">
        <v>30</v>
      </c>
      <c r="J166" s="41">
        <v>177</v>
      </c>
      <c r="K166" s="41">
        <v>7</v>
      </c>
      <c r="L166" s="41">
        <v>5</v>
      </c>
      <c r="M166" s="41">
        <v>8</v>
      </c>
      <c r="N166" s="41">
        <v>2</v>
      </c>
      <c r="O166" s="41">
        <v>0</v>
      </c>
      <c r="P166" s="41">
        <v>5</v>
      </c>
      <c r="Q166" s="41">
        <v>347</v>
      </c>
      <c r="R166" s="41">
        <v>44</v>
      </c>
      <c r="S166" s="41">
        <v>0</v>
      </c>
      <c r="U166" s="41">
        <v>2</v>
      </c>
      <c r="V166" s="41">
        <v>80</v>
      </c>
      <c r="W166" s="41">
        <v>-2</v>
      </c>
      <c r="X166" s="41">
        <v>97</v>
      </c>
      <c r="Y166" s="41">
        <v>-163</v>
      </c>
      <c r="Z166" s="41">
        <v>-14</v>
      </c>
      <c r="AA166" s="41">
        <v>0</v>
      </c>
    </row>
    <row r="167" spans="1:27">
      <c r="A167" s="41" t="s">
        <v>91</v>
      </c>
      <c r="B167" s="41">
        <v>207</v>
      </c>
      <c r="C167" s="41">
        <v>55</v>
      </c>
      <c r="D167" s="41">
        <v>0</v>
      </c>
      <c r="E167" s="41">
        <v>83</v>
      </c>
      <c r="F167" s="41">
        <v>183</v>
      </c>
      <c r="G167" s="41">
        <v>0</v>
      </c>
      <c r="H167" s="41">
        <v>31</v>
      </c>
      <c r="J167" s="41">
        <v>174</v>
      </c>
      <c r="K167" s="41">
        <v>7</v>
      </c>
      <c r="L167" s="41">
        <v>6</v>
      </c>
      <c r="M167" s="41">
        <v>8</v>
      </c>
      <c r="N167" s="41">
        <v>3</v>
      </c>
      <c r="O167" s="41">
        <v>0</v>
      </c>
      <c r="P167" s="41">
        <v>6</v>
      </c>
      <c r="Q167" s="41">
        <v>309</v>
      </c>
      <c r="R167" s="41">
        <v>46</v>
      </c>
      <c r="S167" s="41">
        <v>0</v>
      </c>
      <c r="U167" s="41">
        <v>26</v>
      </c>
      <c r="V167" s="41">
        <v>41</v>
      </c>
      <c r="W167" s="41">
        <v>-3</v>
      </c>
      <c r="X167" s="41">
        <v>77</v>
      </c>
      <c r="Y167" s="41">
        <v>-126</v>
      </c>
      <c r="Z167" s="41">
        <v>-15</v>
      </c>
      <c r="AA167" s="41">
        <v>0</v>
      </c>
    </row>
    <row r="168" spans="1:27">
      <c r="A168" s="41" t="s">
        <v>92</v>
      </c>
      <c r="B168" s="41">
        <v>223</v>
      </c>
      <c r="C168" s="41">
        <v>69</v>
      </c>
      <c r="D168" s="41">
        <v>0</v>
      </c>
      <c r="E168" s="41">
        <v>104</v>
      </c>
      <c r="F168" s="41">
        <v>219</v>
      </c>
      <c r="G168" s="41">
        <v>0</v>
      </c>
      <c r="H168" s="41">
        <v>38</v>
      </c>
      <c r="J168" s="41">
        <v>205</v>
      </c>
      <c r="K168" s="41">
        <v>7</v>
      </c>
      <c r="L168" s="41">
        <v>9</v>
      </c>
      <c r="M168" s="41">
        <v>9</v>
      </c>
      <c r="N168" s="41">
        <v>5</v>
      </c>
      <c r="O168" s="41">
        <v>0</v>
      </c>
      <c r="P168" s="41">
        <v>9</v>
      </c>
      <c r="Q168" s="41">
        <v>357</v>
      </c>
      <c r="R168" s="41">
        <v>52</v>
      </c>
      <c r="S168" s="41">
        <v>0</v>
      </c>
      <c r="U168" s="41">
        <v>11</v>
      </c>
      <c r="V168" s="41">
        <v>51</v>
      </c>
      <c r="W168" s="41">
        <v>-5</v>
      </c>
      <c r="X168" s="41">
        <v>95</v>
      </c>
      <c r="Y168" s="41">
        <v>-138</v>
      </c>
      <c r="Z168" s="41">
        <v>-14</v>
      </c>
      <c r="AA168" s="41">
        <v>0</v>
      </c>
    </row>
    <row r="169" spans="1:27">
      <c r="A169" s="41" t="s">
        <v>93</v>
      </c>
      <c r="B169" s="41">
        <v>282</v>
      </c>
      <c r="C169" s="41">
        <v>170</v>
      </c>
      <c r="D169" s="41">
        <v>89</v>
      </c>
      <c r="E169" s="41">
        <v>205</v>
      </c>
      <c r="F169" s="41">
        <v>248</v>
      </c>
      <c r="G169" s="41">
        <v>0</v>
      </c>
      <c r="H169" s="41">
        <v>94</v>
      </c>
      <c r="J169" s="41">
        <v>202</v>
      </c>
      <c r="K169" s="41">
        <v>9</v>
      </c>
      <c r="L169" s="41">
        <v>10</v>
      </c>
      <c r="M169" s="41">
        <v>10</v>
      </c>
      <c r="N169" s="41">
        <v>34</v>
      </c>
      <c r="O169" s="41">
        <v>2</v>
      </c>
      <c r="P169" s="41">
        <v>10</v>
      </c>
      <c r="Q169" s="41">
        <v>762</v>
      </c>
      <c r="R169" s="41">
        <v>49</v>
      </c>
      <c r="S169" s="41">
        <v>0</v>
      </c>
      <c r="U169" s="41">
        <v>71</v>
      </c>
      <c r="V169" s="41">
        <v>150</v>
      </c>
      <c r="W169" s="41">
        <v>55</v>
      </c>
      <c r="X169" s="41">
        <v>193</v>
      </c>
      <c r="Y169" s="41">
        <v>-514</v>
      </c>
      <c r="Z169" s="41">
        <v>45</v>
      </c>
      <c r="AA169" s="41">
        <v>0</v>
      </c>
    </row>
    <row r="170" spans="1:27">
      <c r="A170" s="41" t="s">
        <v>94</v>
      </c>
      <c r="B170" s="41">
        <v>241</v>
      </c>
      <c r="C170" s="41">
        <v>91</v>
      </c>
      <c r="D170" s="41">
        <v>0</v>
      </c>
      <c r="E170" s="41">
        <v>98</v>
      </c>
      <c r="F170" s="41">
        <v>182</v>
      </c>
      <c r="G170" s="41">
        <v>0</v>
      </c>
      <c r="H170" s="41">
        <v>53</v>
      </c>
      <c r="J170" s="41">
        <v>167</v>
      </c>
      <c r="K170" s="41">
        <v>10</v>
      </c>
      <c r="L170" s="41">
        <v>1</v>
      </c>
      <c r="M170" s="41">
        <v>10</v>
      </c>
      <c r="N170" s="41">
        <v>14</v>
      </c>
      <c r="O170" s="41">
        <v>0</v>
      </c>
      <c r="P170" s="41">
        <v>11</v>
      </c>
      <c r="Q170" s="41">
        <v>400</v>
      </c>
      <c r="R170" s="41">
        <v>52</v>
      </c>
      <c r="S170" s="41">
        <v>0</v>
      </c>
      <c r="U170" s="41">
        <v>64</v>
      </c>
      <c r="V170" s="41">
        <v>80</v>
      </c>
      <c r="W170" s="41">
        <v>-14</v>
      </c>
      <c r="X170" s="41">
        <v>87</v>
      </c>
      <c r="Y170" s="41">
        <v>-218</v>
      </c>
      <c r="Z170" s="41">
        <v>1</v>
      </c>
      <c r="AA170" s="41">
        <v>0</v>
      </c>
    </row>
    <row r="171" spans="1:27">
      <c r="A171" s="41" t="s">
        <v>95</v>
      </c>
      <c r="B171" s="41">
        <v>249</v>
      </c>
      <c r="C171" s="41">
        <v>89</v>
      </c>
      <c r="D171" s="41">
        <v>0</v>
      </c>
      <c r="E171" s="41">
        <v>123</v>
      </c>
      <c r="F171" s="41">
        <v>182</v>
      </c>
      <c r="G171" s="41">
        <v>0</v>
      </c>
      <c r="H171" s="41">
        <v>44</v>
      </c>
      <c r="J171" s="41">
        <v>168</v>
      </c>
      <c r="K171" s="41">
        <v>8</v>
      </c>
      <c r="L171" s="41">
        <v>2</v>
      </c>
      <c r="M171" s="41">
        <v>9</v>
      </c>
      <c r="N171" s="41">
        <v>12</v>
      </c>
      <c r="O171" s="41">
        <v>0</v>
      </c>
      <c r="P171" s="41">
        <v>12</v>
      </c>
      <c r="Q171" s="41">
        <v>422</v>
      </c>
      <c r="R171" s="41">
        <v>54</v>
      </c>
      <c r="S171" s="41">
        <v>0</v>
      </c>
      <c r="U171" s="41">
        <v>73</v>
      </c>
      <c r="V171" s="41">
        <v>78</v>
      </c>
      <c r="W171" s="41">
        <v>-12</v>
      </c>
      <c r="X171" s="41">
        <v>111</v>
      </c>
      <c r="Y171" s="41">
        <v>-240</v>
      </c>
      <c r="Z171" s="41">
        <v>-10</v>
      </c>
      <c r="AA171" s="41">
        <v>0</v>
      </c>
    </row>
    <row r="172" spans="1:27">
      <c r="A172" s="41" t="s">
        <v>96</v>
      </c>
      <c r="B172" s="41">
        <v>282</v>
      </c>
      <c r="C172" s="41">
        <v>105</v>
      </c>
      <c r="D172" s="41">
        <v>0</v>
      </c>
      <c r="E172" s="41">
        <v>122</v>
      </c>
      <c r="F172" s="41">
        <v>196</v>
      </c>
      <c r="G172" s="41">
        <v>0</v>
      </c>
      <c r="H172" s="41">
        <v>59</v>
      </c>
      <c r="J172" s="41">
        <v>178</v>
      </c>
      <c r="K172" s="41">
        <v>11</v>
      </c>
      <c r="L172" s="41">
        <v>3</v>
      </c>
      <c r="M172" s="41">
        <v>12</v>
      </c>
      <c r="N172" s="41">
        <v>15</v>
      </c>
      <c r="O172" s="41">
        <v>0</v>
      </c>
      <c r="P172" s="41">
        <v>13</v>
      </c>
      <c r="Q172" s="41">
        <v>470</v>
      </c>
      <c r="R172" s="41">
        <v>62</v>
      </c>
      <c r="S172" s="41">
        <v>0</v>
      </c>
      <c r="U172" s="41">
        <v>93</v>
      </c>
      <c r="V172" s="41">
        <v>90</v>
      </c>
      <c r="W172" s="41">
        <v>-15</v>
      </c>
      <c r="X172" s="41">
        <v>109</v>
      </c>
      <c r="Y172" s="41">
        <v>-274</v>
      </c>
      <c r="Z172" s="41">
        <v>-3</v>
      </c>
      <c r="AA172" s="41">
        <v>0</v>
      </c>
    </row>
    <row r="173" spans="1:27">
      <c r="A173" s="41" t="s">
        <v>97</v>
      </c>
      <c r="B173" s="41">
        <v>279</v>
      </c>
      <c r="C173" s="41">
        <v>119</v>
      </c>
      <c r="D173" s="41">
        <v>0</v>
      </c>
      <c r="E173" s="41">
        <v>148</v>
      </c>
      <c r="F173" s="41">
        <v>282</v>
      </c>
      <c r="G173" s="41">
        <v>0</v>
      </c>
      <c r="H173" s="41">
        <v>95</v>
      </c>
      <c r="J173" s="41">
        <v>218</v>
      </c>
      <c r="K173" s="41">
        <v>11</v>
      </c>
      <c r="L173" s="41">
        <v>11</v>
      </c>
      <c r="M173" s="41">
        <v>11</v>
      </c>
      <c r="N173" s="41">
        <v>51</v>
      </c>
      <c r="O173" s="41">
        <v>2</v>
      </c>
      <c r="P173" s="41">
        <v>14</v>
      </c>
      <c r="Q173" s="41">
        <v>557</v>
      </c>
      <c r="R173" s="41">
        <v>48</v>
      </c>
      <c r="S173" s="41">
        <v>0</v>
      </c>
      <c r="U173" s="41">
        <v>50</v>
      </c>
      <c r="V173" s="41">
        <v>97</v>
      </c>
      <c r="W173" s="41">
        <v>-51</v>
      </c>
      <c r="X173" s="41">
        <v>132</v>
      </c>
      <c r="Y173" s="41">
        <v>-275</v>
      </c>
      <c r="Z173" s="41">
        <v>47</v>
      </c>
      <c r="AA173" s="41">
        <v>0</v>
      </c>
    </row>
    <row r="174" spans="1:27">
      <c r="A174" s="41" t="s">
        <v>98</v>
      </c>
      <c r="B174" s="41">
        <v>248</v>
      </c>
      <c r="C174" s="41">
        <v>123</v>
      </c>
      <c r="D174" s="41">
        <v>0</v>
      </c>
      <c r="E174" s="41">
        <v>101</v>
      </c>
      <c r="F174" s="41">
        <v>206</v>
      </c>
      <c r="G174" s="41">
        <v>0</v>
      </c>
      <c r="H174" s="41">
        <v>63</v>
      </c>
      <c r="J174" s="41">
        <v>190</v>
      </c>
      <c r="K174" s="41">
        <v>11</v>
      </c>
      <c r="L174" s="41">
        <v>3</v>
      </c>
      <c r="M174" s="41">
        <v>11</v>
      </c>
      <c r="N174" s="41">
        <v>12</v>
      </c>
      <c r="O174" s="41">
        <v>1</v>
      </c>
      <c r="P174" s="41">
        <v>16</v>
      </c>
      <c r="Q174" s="41">
        <v>447</v>
      </c>
      <c r="R174" s="41">
        <v>50</v>
      </c>
      <c r="S174" s="41">
        <v>0</v>
      </c>
      <c r="U174" s="41">
        <v>47</v>
      </c>
      <c r="V174" s="41">
        <v>109</v>
      </c>
      <c r="W174" s="41">
        <v>-12</v>
      </c>
      <c r="X174" s="41">
        <v>84</v>
      </c>
      <c r="Y174" s="41">
        <v>-241</v>
      </c>
      <c r="Z174" s="41">
        <v>13</v>
      </c>
      <c r="AA174" s="41">
        <v>0</v>
      </c>
    </row>
    <row r="175" spans="1:27">
      <c r="A175" s="41" t="s">
        <v>99</v>
      </c>
      <c r="B175" s="41">
        <v>251</v>
      </c>
      <c r="C175" s="41">
        <v>100</v>
      </c>
      <c r="D175" s="41">
        <v>0</v>
      </c>
      <c r="E175" s="41">
        <v>108</v>
      </c>
      <c r="F175" s="41">
        <v>228</v>
      </c>
      <c r="G175" s="41">
        <v>0</v>
      </c>
      <c r="H175" s="41">
        <v>70</v>
      </c>
      <c r="J175" s="41">
        <v>213</v>
      </c>
      <c r="K175" s="41">
        <v>11</v>
      </c>
      <c r="L175" s="41">
        <v>3</v>
      </c>
      <c r="M175" s="41">
        <v>11</v>
      </c>
      <c r="N175" s="41">
        <v>12</v>
      </c>
      <c r="O175" s="41">
        <v>0</v>
      </c>
      <c r="P175" s="41">
        <v>16</v>
      </c>
      <c r="Q175" s="41">
        <v>439</v>
      </c>
      <c r="R175" s="41">
        <v>52</v>
      </c>
      <c r="S175" s="41">
        <v>0</v>
      </c>
      <c r="U175" s="41">
        <v>27</v>
      </c>
      <c r="V175" s="41">
        <v>86</v>
      </c>
      <c r="W175" s="41">
        <v>-12</v>
      </c>
      <c r="X175" s="41">
        <v>92</v>
      </c>
      <c r="Y175" s="41">
        <v>-211</v>
      </c>
      <c r="Z175" s="41">
        <v>18</v>
      </c>
      <c r="AA175" s="41">
        <v>0</v>
      </c>
    </row>
    <row r="176" spans="1:27">
      <c r="A176" s="41" t="s">
        <v>100</v>
      </c>
      <c r="B176" s="41">
        <v>316</v>
      </c>
      <c r="C176" s="41">
        <v>83</v>
      </c>
      <c r="D176" s="41">
        <v>0</v>
      </c>
      <c r="E176" s="41">
        <v>123</v>
      </c>
      <c r="F176" s="41">
        <v>263</v>
      </c>
      <c r="G176" s="41">
        <v>0</v>
      </c>
      <c r="H176" s="41">
        <v>75</v>
      </c>
      <c r="J176" s="41">
        <v>227</v>
      </c>
      <c r="K176" s="41">
        <v>17</v>
      </c>
      <c r="L176" s="41">
        <v>4</v>
      </c>
      <c r="M176" s="41">
        <v>18</v>
      </c>
      <c r="N176" s="41">
        <v>32</v>
      </c>
      <c r="O176" s="41">
        <v>0</v>
      </c>
      <c r="P176" s="41">
        <v>19</v>
      </c>
      <c r="Q176" s="41">
        <v>482</v>
      </c>
      <c r="R176" s="41">
        <v>61</v>
      </c>
      <c r="S176" s="41">
        <v>0</v>
      </c>
      <c r="U176" s="41">
        <v>72</v>
      </c>
      <c r="V176" s="41">
        <v>61</v>
      </c>
      <c r="W176" s="41">
        <v>-32</v>
      </c>
      <c r="X176" s="41">
        <v>104</v>
      </c>
      <c r="Y176" s="41">
        <v>-219</v>
      </c>
      <c r="Z176" s="41">
        <v>14</v>
      </c>
      <c r="AA176" s="41">
        <v>0</v>
      </c>
    </row>
    <row r="177" spans="1:27">
      <c r="A177" s="41" t="s">
        <v>101</v>
      </c>
      <c r="B177" s="41">
        <v>359</v>
      </c>
      <c r="C177" s="41">
        <v>118</v>
      </c>
      <c r="D177" s="41">
        <v>0</v>
      </c>
      <c r="E177" s="41">
        <v>168</v>
      </c>
      <c r="F177" s="41">
        <v>341</v>
      </c>
      <c r="G177" s="41">
        <v>0</v>
      </c>
      <c r="H177" s="41">
        <v>117</v>
      </c>
      <c r="J177" s="41">
        <v>260</v>
      </c>
      <c r="K177" s="41">
        <v>18</v>
      </c>
      <c r="L177" s="41">
        <v>12</v>
      </c>
      <c r="M177" s="41">
        <v>19</v>
      </c>
      <c r="N177" s="41">
        <v>66</v>
      </c>
      <c r="O177" s="41">
        <v>3</v>
      </c>
      <c r="P177" s="41">
        <v>18</v>
      </c>
      <c r="Q177" s="41">
        <v>644</v>
      </c>
      <c r="R177" s="41">
        <v>63</v>
      </c>
      <c r="S177" s="41">
        <v>0</v>
      </c>
      <c r="U177" s="41">
        <v>81</v>
      </c>
      <c r="V177" s="41">
        <v>87</v>
      </c>
      <c r="W177" s="41">
        <v>-66</v>
      </c>
      <c r="X177" s="41">
        <v>147</v>
      </c>
      <c r="Y177" s="41">
        <v>-303</v>
      </c>
      <c r="Z177" s="41">
        <v>54</v>
      </c>
      <c r="AA177" s="41">
        <v>0</v>
      </c>
    </row>
    <row r="178" spans="1:27">
      <c r="A178" s="41" t="s">
        <v>102</v>
      </c>
      <c r="B178" s="41">
        <v>307</v>
      </c>
      <c r="C178" s="41">
        <v>105</v>
      </c>
      <c r="D178" s="41">
        <v>0</v>
      </c>
      <c r="E178" s="41">
        <v>125</v>
      </c>
      <c r="F178" s="41">
        <v>246</v>
      </c>
      <c r="G178" s="41">
        <v>0</v>
      </c>
      <c r="H178" s="41">
        <v>66</v>
      </c>
      <c r="J178" s="41">
        <v>222</v>
      </c>
      <c r="K178" s="41">
        <v>15</v>
      </c>
      <c r="L178" s="41">
        <v>5</v>
      </c>
      <c r="M178" s="41">
        <v>16</v>
      </c>
      <c r="N178" s="41">
        <v>18</v>
      </c>
      <c r="O178" s="41">
        <v>1</v>
      </c>
      <c r="P178" s="41">
        <v>19</v>
      </c>
      <c r="Q178" s="41">
        <v>490</v>
      </c>
      <c r="R178" s="41">
        <v>63</v>
      </c>
      <c r="S178" s="41">
        <v>0</v>
      </c>
      <c r="U178" s="41">
        <v>70</v>
      </c>
      <c r="V178" s="41">
        <v>84</v>
      </c>
      <c r="W178" s="41">
        <v>-18</v>
      </c>
      <c r="X178" s="41">
        <v>105</v>
      </c>
      <c r="Y178" s="41">
        <v>-244</v>
      </c>
      <c r="Z178" s="41">
        <v>3</v>
      </c>
      <c r="AA178" s="41">
        <v>0</v>
      </c>
    </row>
    <row r="179" spans="1:27">
      <c r="A179" s="41" t="s">
        <v>103</v>
      </c>
      <c r="B179" s="41">
        <v>366</v>
      </c>
      <c r="C179" s="41">
        <v>140</v>
      </c>
      <c r="D179" s="41">
        <v>0</v>
      </c>
      <c r="E179" s="41">
        <v>135</v>
      </c>
      <c r="F179" s="41">
        <v>269</v>
      </c>
      <c r="G179" s="41">
        <v>4</v>
      </c>
      <c r="H179" s="41">
        <v>76</v>
      </c>
      <c r="J179" s="41">
        <v>244</v>
      </c>
      <c r="K179" s="41">
        <v>18</v>
      </c>
      <c r="L179" s="41">
        <v>4</v>
      </c>
      <c r="M179" s="41">
        <v>19</v>
      </c>
      <c r="N179" s="41">
        <v>20</v>
      </c>
      <c r="O179" s="41">
        <v>1</v>
      </c>
      <c r="P179" s="41">
        <v>24</v>
      </c>
      <c r="Q179" s="41">
        <v>596</v>
      </c>
      <c r="R179" s="41">
        <v>64</v>
      </c>
      <c r="S179" s="41">
        <v>0</v>
      </c>
      <c r="U179" s="41">
        <v>104</v>
      </c>
      <c r="V179" s="41">
        <v>117</v>
      </c>
      <c r="W179" s="41">
        <v>-20</v>
      </c>
      <c r="X179" s="41">
        <v>110</v>
      </c>
      <c r="Y179" s="41">
        <v>-323</v>
      </c>
      <c r="Z179" s="41">
        <v>12</v>
      </c>
      <c r="AA179" s="41">
        <v>0</v>
      </c>
    </row>
    <row r="180" spans="1:27">
      <c r="A180" s="41" t="s">
        <v>104</v>
      </c>
      <c r="B180" s="41">
        <v>246</v>
      </c>
      <c r="C180" s="41">
        <v>161</v>
      </c>
      <c r="D180" s="41">
        <v>0</v>
      </c>
      <c r="E180" s="41">
        <v>131</v>
      </c>
      <c r="F180" s="41">
        <v>278</v>
      </c>
      <c r="G180" s="41">
        <v>0</v>
      </c>
      <c r="H180" s="41">
        <v>79</v>
      </c>
      <c r="J180" s="41">
        <v>234</v>
      </c>
      <c r="K180" s="41">
        <v>14</v>
      </c>
      <c r="L180" s="41">
        <v>5</v>
      </c>
      <c r="M180" s="41">
        <v>15</v>
      </c>
      <c r="N180" s="41">
        <v>38</v>
      </c>
      <c r="O180" s="41">
        <v>1</v>
      </c>
      <c r="P180" s="41">
        <v>20</v>
      </c>
      <c r="Q180" s="41">
        <v>500</v>
      </c>
      <c r="R180" s="41">
        <v>68</v>
      </c>
      <c r="S180" s="41">
        <v>0</v>
      </c>
      <c r="U180" s="41">
        <v>-2</v>
      </c>
      <c r="V180" s="41">
        <v>141</v>
      </c>
      <c r="W180" s="41">
        <v>-38</v>
      </c>
      <c r="X180" s="41">
        <v>110</v>
      </c>
      <c r="Y180" s="41">
        <v>-222</v>
      </c>
      <c r="Z180" s="41">
        <v>11</v>
      </c>
      <c r="AA180" s="41">
        <v>0</v>
      </c>
    </row>
    <row r="181" spans="1:27">
      <c r="A181" s="41" t="s">
        <v>105</v>
      </c>
      <c r="B181" s="41">
        <v>338</v>
      </c>
      <c r="C181" s="41">
        <v>200</v>
      </c>
      <c r="D181" s="41">
        <v>0</v>
      </c>
      <c r="E181" s="41">
        <v>204</v>
      </c>
      <c r="F181" s="41">
        <v>365</v>
      </c>
      <c r="G181" s="41">
        <v>0</v>
      </c>
      <c r="H181" s="41">
        <v>113</v>
      </c>
      <c r="J181" s="41">
        <v>275</v>
      </c>
      <c r="K181" s="41">
        <v>16</v>
      </c>
      <c r="L181" s="41">
        <v>58</v>
      </c>
      <c r="M181" s="41">
        <v>16</v>
      </c>
      <c r="N181" s="41">
        <v>31</v>
      </c>
      <c r="O181" s="41">
        <v>1</v>
      </c>
      <c r="P181" s="41">
        <v>22</v>
      </c>
      <c r="Q181" s="41">
        <v>731</v>
      </c>
      <c r="R181" s="41">
        <v>70</v>
      </c>
      <c r="S181" s="41">
        <v>0</v>
      </c>
      <c r="U181" s="41">
        <v>47</v>
      </c>
      <c r="V181" s="41">
        <v>126</v>
      </c>
      <c r="W181" s="41">
        <v>-31</v>
      </c>
      <c r="X181" s="41">
        <v>181</v>
      </c>
      <c r="Y181" s="41">
        <v>-366</v>
      </c>
      <c r="Z181" s="41">
        <v>43</v>
      </c>
      <c r="AA181" s="41">
        <v>0</v>
      </c>
    </row>
    <row r="182" spans="1:27">
      <c r="A182" s="41" t="s">
        <v>106</v>
      </c>
      <c r="B182" s="41">
        <v>225</v>
      </c>
      <c r="C182" s="41">
        <v>174</v>
      </c>
      <c r="D182" s="41">
        <v>0</v>
      </c>
      <c r="E182" s="41">
        <v>113</v>
      </c>
      <c r="F182" s="41">
        <v>212</v>
      </c>
      <c r="G182" s="41">
        <v>0</v>
      </c>
      <c r="H182" s="41">
        <v>70</v>
      </c>
      <c r="J182" s="41">
        <v>191</v>
      </c>
      <c r="K182" s="41">
        <v>16</v>
      </c>
      <c r="L182" s="41">
        <v>15</v>
      </c>
      <c r="M182" s="41">
        <v>17</v>
      </c>
      <c r="N182" s="41">
        <v>6</v>
      </c>
      <c r="O182" s="41">
        <v>0</v>
      </c>
      <c r="P182" s="41">
        <v>16</v>
      </c>
      <c r="Q182" s="41">
        <v>467</v>
      </c>
      <c r="R182" s="41">
        <v>66</v>
      </c>
      <c r="S182" s="41">
        <v>0</v>
      </c>
      <c r="U182" s="41">
        <v>18</v>
      </c>
      <c r="V182" s="41">
        <v>142</v>
      </c>
      <c r="W182" s="41">
        <v>-6</v>
      </c>
      <c r="X182" s="41">
        <v>97</v>
      </c>
      <c r="Y182" s="41">
        <v>-255</v>
      </c>
      <c r="Z182" s="41">
        <v>4</v>
      </c>
      <c r="AA182" s="41">
        <v>0</v>
      </c>
    </row>
    <row r="183" spans="1:27">
      <c r="A183" s="41" t="s">
        <v>107</v>
      </c>
      <c r="B183" s="41">
        <v>278</v>
      </c>
      <c r="C183" s="41">
        <v>198</v>
      </c>
      <c r="D183" s="41">
        <v>0</v>
      </c>
      <c r="E183" s="41">
        <v>134</v>
      </c>
      <c r="F183" s="41">
        <v>238</v>
      </c>
      <c r="G183" s="41">
        <v>1</v>
      </c>
      <c r="H183" s="41">
        <v>70</v>
      </c>
      <c r="J183" s="41">
        <v>216</v>
      </c>
      <c r="K183" s="41">
        <v>14</v>
      </c>
      <c r="L183" s="41">
        <v>16</v>
      </c>
      <c r="M183" s="41">
        <v>17</v>
      </c>
      <c r="N183" s="41">
        <v>6</v>
      </c>
      <c r="O183" s="41">
        <v>0</v>
      </c>
      <c r="P183" s="41">
        <v>18</v>
      </c>
      <c r="Q183" s="41">
        <v>554</v>
      </c>
      <c r="R183" s="41">
        <v>78</v>
      </c>
      <c r="S183" s="41">
        <v>0</v>
      </c>
      <c r="U183" s="41">
        <v>48</v>
      </c>
      <c r="V183" s="41">
        <v>165</v>
      </c>
      <c r="W183" s="41">
        <v>-6</v>
      </c>
      <c r="X183" s="41">
        <v>116</v>
      </c>
      <c r="Y183" s="41">
        <v>-315</v>
      </c>
      <c r="Z183" s="41">
        <v>-8</v>
      </c>
      <c r="AA183" s="41">
        <v>0</v>
      </c>
    </row>
    <row r="184" spans="1:27">
      <c r="A184" s="41" t="s">
        <v>108</v>
      </c>
      <c r="B184" s="41">
        <v>337</v>
      </c>
      <c r="C184" s="41">
        <v>176</v>
      </c>
      <c r="D184" s="41">
        <v>0</v>
      </c>
      <c r="E184" s="41">
        <v>162</v>
      </c>
      <c r="F184" s="41">
        <v>656</v>
      </c>
      <c r="G184" s="41">
        <v>0</v>
      </c>
      <c r="H184" s="41">
        <v>99</v>
      </c>
      <c r="J184" s="41">
        <v>346</v>
      </c>
      <c r="K184" s="41">
        <v>16</v>
      </c>
      <c r="L184" s="41">
        <v>31</v>
      </c>
      <c r="M184" s="41">
        <v>21</v>
      </c>
      <c r="N184" s="41">
        <v>272</v>
      </c>
      <c r="O184" s="41">
        <v>7</v>
      </c>
      <c r="P184" s="41">
        <v>17</v>
      </c>
      <c r="Q184" s="41">
        <v>624</v>
      </c>
      <c r="R184" s="41">
        <v>96</v>
      </c>
      <c r="S184" s="41">
        <v>0</v>
      </c>
      <c r="U184" s="41">
        <v>-25</v>
      </c>
      <c r="V184" s="41">
        <v>124</v>
      </c>
      <c r="W184" s="41">
        <v>-272</v>
      </c>
      <c r="X184" s="41">
        <v>138</v>
      </c>
      <c r="Y184" s="41">
        <v>32</v>
      </c>
      <c r="Z184" s="41">
        <v>3</v>
      </c>
      <c r="AA184" s="41">
        <v>0</v>
      </c>
    </row>
    <row r="185" spans="1:27">
      <c r="A185" s="41" t="s">
        <v>109</v>
      </c>
      <c r="B185" s="41">
        <v>456</v>
      </c>
      <c r="C185" s="41">
        <v>176</v>
      </c>
      <c r="D185" s="41">
        <v>0</v>
      </c>
      <c r="E185" s="41">
        <v>165</v>
      </c>
      <c r="F185" s="41">
        <v>588</v>
      </c>
      <c r="G185" s="41">
        <v>0</v>
      </c>
      <c r="H185" s="41">
        <v>123</v>
      </c>
      <c r="J185" s="41">
        <v>363</v>
      </c>
      <c r="K185" s="41">
        <v>16</v>
      </c>
      <c r="L185" s="41">
        <v>100</v>
      </c>
      <c r="M185" s="41">
        <v>-73</v>
      </c>
      <c r="N185" s="41">
        <v>123</v>
      </c>
      <c r="O185" s="41">
        <v>2</v>
      </c>
      <c r="P185" s="41">
        <v>18</v>
      </c>
      <c r="Q185" s="41">
        <v>844</v>
      </c>
      <c r="R185" s="41">
        <v>115</v>
      </c>
      <c r="S185" s="41">
        <v>0</v>
      </c>
      <c r="U185" s="41">
        <v>77</v>
      </c>
      <c r="V185" s="41">
        <v>149</v>
      </c>
      <c r="W185" s="41">
        <v>-123</v>
      </c>
      <c r="X185" s="41">
        <v>145</v>
      </c>
      <c r="Y185" s="41">
        <v>-256</v>
      </c>
      <c r="Z185" s="41">
        <v>8</v>
      </c>
      <c r="AA185" s="41">
        <v>0</v>
      </c>
    </row>
    <row r="186" spans="1:27">
      <c r="A186" s="41" t="s">
        <v>110</v>
      </c>
      <c r="B186" s="41">
        <v>320</v>
      </c>
      <c r="C186" s="41">
        <v>110</v>
      </c>
      <c r="D186" s="41">
        <v>0</v>
      </c>
      <c r="E186" s="41">
        <v>114</v>
      </c>
      <c r="F186" s="41">
        <v>305</v>
      </c>
      <c r="G186" s="41">
        <v>17</v>
      </c>
      <c r="H186" s="41">
        <v>72</v>
      </c>
      <c r="J186" s="41">
        <v>273</v>
      </c>
      <c r="K186" s="41">
        <v>16</v>
      </c>
      <c r="L186" s="41">
        <v>25</v>
      </c>
      <c r="M186" s="41">
        <v>20</v>
      </c>
      <c r="N186" s="41">
        <v>6</v>
      </c>
      <c r="O186" s="41">
        <v>1</v>
      </c>
      <c r="P186" s="41">
        <v>41</v>
      </c>
      <c r="Q186" s="41">
        <v>444</v>
      </c>
      <c r="R186" s="41">
        <v>112</v>
      </c>
      <c r="S186" s="41">
        <v>0</v>
      </c>
      <c r="U186" s="41">
        <v>31</v>
      </c>
      <c r="V186" s="41">
        <v>65</v>
      </c>
      <c r="W186" s="41">
        <v>-6</v>
      </c>
      <c r="X186" s="41">
        <v>72</v>
      </c>
      <c r="Y186" s="41">
        <v>-122</v>
      </c>
      <c r="Z186" s="41">
        <v>-40</v>
      </c>
      <c r="AA186" s="41">
        <v>0</v>
      </c>
    </row>
    <row r="187" spans="1:27">
      <c r="A187" s="41" t="s">
        <v>111</v>
      </c>
      <c r="B187" s="41">
        <v>387</v>
      </c>
      <c r="C187" s="41">
        <v>115</v>
      </c>
      <c r="D187" s="41">
        <v>0</v>
      </c>
      <c r="E187" s="41">
        <v>136</v>
      </c>
      <c r="F187" s="41">
        <v>268</v>
      </c>
      <c r="G187" s="41">
        <v>0</v>
      </c>
      <c r="H187" s="41">
        <v>95</v>
      </c>
      <c r="J187" s="41">
        <v>234</v>
      </c>
      <c r="K187" s="41">
        <v>16</v>
      </c>
      <c r="L187" s="41">
        <v>27</v>
      </c>
      <c r="M187" s="41">
        <v>24</v>
      </c>
      <c r="N187" s="41">
        <v>7</v>
      </c>
      <c r="O187" s="41">
        <v>0</v>
      </c>
      <c r="P187" s="41">
        <v>22</v>
      </c>
      <c r="Q187" s="41">
        <v>540</v>
      </c>
      <c r="R187" s="41">
        <v>131</v>
      </c>
      <c r="S187" s="41">
        <v>0</v>
      </c>
      <c r="U187" s="41">
        <v>137</v>
      </c>
      <c r="V187" s="41">
        <v>64</v>
      </c>
      <c r="W187" s="41">
        <v>-7</v>
      </c>
      <c r="X187" s="41">
        <v>114</v>
      </c>
      <c r="Y187" s="41">
        <v>-272</v>
      </c>
      <c r="Z187" s="41">
        <v>-36</v>
      </c>
      <c r="AA187" s="41">
        <v>0</v>
      </c>
    </row>
    <row r="188" spans="1:27">
      <c r="A188" s="41" t="s">
        <v>112</v>
      </c>
      <c r="B188" s="41">
        <v>482</v>
      </c>
      <c r="C188" s="41">
        <v>278</v>
      </c>
      <c r="D188" s="41">
        <v>0</v>
      </c>
      <c r="E188" s="41">
        <v>164</v>
      </c>
      <c r="F188" s="41">
        <v>398</v>
      </c>
      <c r="G188" s="41">
        <v>0</v>
      </c>
      <c r="H188" s="41">
        <v>80</v>
      </c>
      <c r="J188" s="41">
        <v>344</v>
      </c>
      <c r="K188" s="41">
        <v>16</v>
      </c>
      <c r="L188" s="41">
        <v>41</v>
      </c>
      <c r="M188" s="41">
        <v>24</v>
      </c>
      <c r="N188" s="41">
        <v>12</v>
      </c>
      <c r="O188" s="41">
        <v>1</v>
      </c>
      <c r="P188" s="41">
        <v>21</v>
      </c>
      <c r="Q188" s="41">
        <v>757</v>
      </c>
      <c r="R188" s="41">
        <v>186</v>
      </c>
      <c r="S188" s="41">
        <v>0</v>
      </c>
      <c r="U188" s="41">
        <v>122</v>
      </c>
      <c r="V188" s="41">
        <v>213</v>
      </c>
      <c r="W188" s="41">
        <v>-12</v>
      </c>
      <c r="X188" s="41">
        <v>142</v>
      </c>
      <c r="Y188" s="41">
        <v>-359</v>
      </c>
      <c r="Z188" s="41">
        <v>-106</v>
      </c>
      <c r="AA188" s="41">
        <v>0</v>
      </c>
    </row>
    <row r="189" spans="1:27">
      <c r="A189" s="41" t="s">
        <v>113</v>
      </c>
      <c r="B189" s="41">
        <v>562</v>
      </c>
      <c r="C189" s="41">
        <v>285</v>
      </c>
      <c r="D189" s="41">
        <v>0</v>
      </c>
      <c r="E189" s="41">
        <v>243</v>
      </c>
      <c r="F189" s="41">
        <v>531</v>
      </c>
      <c r="G189" s="41">
        <v>2</v>
      </c>
      <c r="H189" s="41">
        <v>111</v>
      </c>
      <c r="J189" s="41">
        <v>405</v>
      </c>
      <c r="K189" s="41">
        <v>16</v>
      </c>
      <c r="L189" s="41">
        <v>95</v>
      </c>
      <c r="M189" s="41">
        <v>21</v>
      </c>
      <c r="N189" s="41">
        <v>28</v>
      </c>
      <c r="O189" s="41">
        <v>3</v>
      </c>
      <c r="P189" s="41">
        <v>25</v>
      </c>
      <c r="Q189" s="41">
        <v>885</v>
      </c>
      <c r="R189" s="41">
        <v>256</v>
      </c>
      <c r="S189" s="41">
        <v>0</v>
      </c>
      <c r="U189" s="41">
        <v>141</v>
      </c>
      <c r="V189" s="41">
        <v>169</v>
      </c>
      <c r="W189" s="41">
        <v>-28</v>
      </c>
      <c r="X189" s="41">
        <v>215</v>
      </c>
      <c r="Y189" s="41">
        <v>-352</v>
      </c>
      <c r="Z189" s="41">
        <v>-145</v>
      </c>
      <c r="AA189" s="41">
        <v>0</v>
      </c>
    </row>
    <row r="190" spans="1:27">
      <c r="A190" s="41" t="s">
        <v>114</v>
      </c>
      <c r="B190" s="41">
        <v>455</v>
      </c>
      <c r="C190" s="41">
        <v>125</v>
      </c>
      <c r="D190" s="41">
        <v>0</v>
      </c>
      <c r="E190" s="41">
        <v>146</v>
      </c>
      <c r="F190" s="41">
        <v>330</v>
      </c>
      <c r="G190" s="41">
        <v>0</v>
      </c>
      <c r="H190" s="41">
        <v>84</v>
      </c>
      <c r="J190" s="41">
        <v>285</v>
      </c>
      <c r="K190" s="41">
        <v>18</v>
      </c>
      <c r="L190" s="41">
        <v>36</v>
      </c>
      <c r="M190" s="41">
        <v>27</v>
      </c>
      <c r="N190" s="41">
        <v>8</v>
      </c>
      <c r="O190" s="41">
        <v>1</v>
      </c>
      <c r="P190" s="41">
        <v>24</v>
      </c>
      <c r="Q190" s="41">
        <v>521</v>
      </c>
      <c r="R190" s="41">
        <v>220</v>
      </c>
      <c r="S190" s="41">
        <v>0</v>
      </c>
      <c r="U190" s="41">
        <v>152</v>
      </c>
      <c r="V190" s="41">
        <v>62</v>
      </c>
      <c r="W190" s="41">
        <v>-8</v>
      </c>
      <c r="X190" s="41">
        <v>121</v>
      </c>
      <c r="Y190" s="41">
        <v>-191</v>
      </c>
      <c r="Z190" s="41">
        <v>-136</v>
      </c>
      <c r="AA190" s="41">
        <v>0</v>
      </c>
    </row>
    <row r="191" spans="1:27">
      <c r="A191" s="41" t="s">
        <v>115</v>
      </c>
      <c r="B191" s="41">
        <v>612</v>
      </c>
      <c r="C191" s="41">
        <v>121</v>
      </c>
      <c r="D191" s="41">
        <v>0</v>
      </c>
      <c r="E191" s="41">
        <v>156</v>
      </c>
      <c r="F191" s="41">
        <v>297</v>
      </c>
      <c r="G191" s="41">
        <v>0</v>
      </c>
      <c r="H191" s="41">
        <v>84</v>
      </c>
      <c r="J191" s="41">
        <v>250</v>
      </c>
      <c r="K191" s="41">
        <v>19</v>
      </c>
      <c r="L191" s="41">
        <v>37</v>
      </c>
      <c r="M191" s="41">
        <v>37</v>
      </c>
      <c r="N191" s="41">
        <v>9</v>
      </c>
      <c r="O191" s="41">
        <v>1</v>
      </c>
      <c r="P191" s="41">
        <v>26</v>
      </c>
      <c r="Q191" s="41">
        <v>604</v>
      </c>
      <c r="R191" s="41">
        <v>287</v>
      </c>
      <c r="S191" s="41">
        <v>0</v>
      </c>
      <c r="U191" s="41">
        <v>343</v>
      </c>
      <c r="V191" s="41">
        <v>47</v>
      </c>
      <c r="W191" s="41">
        <v>-9</v>
      </c>
      <c r="X191" s="41">
        <v>129</v>
      </c>
      <c r="Y191" s="41">
        <v>-307</v>
      </c>
      <c r="Z191" s="41">
        <v>-203</v>
      </c>
      <c r="AA191" s="41">
        <v>0</v>
      </c>
    </row>
    <row r="192" spans="1:27">
      <c r="A192" s="41" t="s">
        <v>116</v>
      </c>
      <c r="B192" s="41">
        <v>781</v>
      </c>
      <c r="C192" s="41">
        <v>142</v>
      </c>
      <c r="D192" s="41">
        <v>0</v>
      </c>
      <c r="E192" s="41">
        <v>162</v>
      </c>
      <c r="F192" s="41">
        <v>458</v>
      </c>
      <c r="G192" s="41">
        <v>0</v>
      </c>
      <c r="H192" s="41">
        <v>79</v>
      </c>
      <c r="J192" s="41">
        <v>381</v>
      </c>
      <c r="K192" s="41">
        <v>17</v>
      </c>
      <c r="L192" s="41">
        <v>61</v>
      </c>
      <c r="M192" s="41">
        <v>37</v>
      </c>
      <c r="N192" s="41">
        <v>16</v>
      </c>
      <c r="O192" s="41">
        <v>0</v>
      </c>
      <c r="P192" s="41">
        <v>25</v>
      </c>
      <c r="Q192" s="41">
        <v>715</v>
      </c>
      <c r="R192" s="41">
        <v>370</v>
      </c>
      <c r="S192" s="41">
        <v>0</v>
      </c>
      <c r="U192" s="41">
        <v>383</v>
      </c>
      <c r="V192" s="41">
        <v>44</v>
      </c>
      <c r="W192" s="41">
        <v>-16</v>
      </c>
      <c r="X192" s="41">
        <v>137</v>
      </c>
      <c r="Y192" s="41">
        <v>-257</v>
      </c>
      <c r="Z192" s="41">
        <v>-291</v>
      </c>
      <c r="AA192" s="41">
        <v>0</v>
      </c>
    </row>
    <row r="193" spans="1:27">
      <c r="A193" s="41" t="s">
        <v>117</v>
      </c>
      <c r="B193" s="41">
        <v>943</v>
      </c>
      <c r="C193" s="41">
        <v>173</v>
      </c>
      <c r="D193" s="41">
        <v>0</v>
      </c>
      <c r="E193" s="41">
        <v>237</v>
      </c>
      <c r="F193" s="41">
        <v>618</v>
      </c>
      <c r="G193" s="41">
        <v>3</v>
      </c>
      <c r="H193" s="41">
        <v>110</v>
      </c>
      <c r="J193" s="41">
        <v>497</v>
      </c>
      <c r="K193" s="41">
        <v>23</v>
      </c>
      <c r="L193" s="41">
        <v>90</v>
      </c>
      <c r="M193" s="41">
        <v>37</v>
      </c>
      <c r="N193" s="41">
        <v>29</v>
      </c>
      <c r="O193" s="41">
        <v>2</v>
      </c>
      <c r="P193" s="41">
        <v>28</v>
      </c>
      <c r="Q193" s="41">
        <v>900</v>
      </c>
      <c r="R193" s="41">
        <v>478</v>
      </c>
      <c r="S193" s="41">
        <v>0</v>
      </c>
      <c r="U193" s="41">
        <v>423</v>
      </c>
      <c r="V193" s="41">
        <v>46</v>
      </c>
      <c r="W193" s="41">
        <v>-29</v>
      </c>
      <c r="X193" s="41">
        <v>207</v>
      </c>
      <c r="Y193" s="41">
        <v>-279</v>
      </c>
      <c r="Z193" s="41">
        <v>-368</v>
      </c>
      <c r="AA193" s="41">
        <v>0</v>
      </c>
    </row>
    <row r="194" spans="1:27">
      <c r="A194" s="41" t="s">
        <v>118</v>
      </c>
      <c r="B194" s="41">
        <v>611</v>
      </c>
      <c r="C194" s="41">
        <v>116</v>
      </c>
      <c r="D194" s="41">
        <v>0</v>
      </c>
      <c r="E194" s="41">
        <v>142</v>
      </c>
      <c r="F194" s="41">
        <v>375</v>
      </c>
      <c r="G194" s="41">
        <v>0</v>
      </c>
      <c r="H194" s="41">
        <v>186</v>
      </c>
      <c r="J194" s="41">
        <v>325</v>
      </c>
      <c r="K194" s="41">
        <v>20</v>
      </c>
      <c r="L194" s="41">
        <v>38</v>
      </c>
      <c r="M194" s="41">
        <v>26</v>
      </c>
      <c r="N194" s="41">
        <v>9</v>
      </c>
      <c r="O194" s="41">
        <v>3</v>
      </c>
      <c r="P194" s="41">
        <v>28</v>
      </c>
      <c r="Q194" s="41">
        <v>698</v>
      </c>
      <c r="R194" s="41">
        <v>283</v>
      </c>
      <c r="S194" s="41">
        <v>0</v>
      </c>
      <c r="U194" s="41">
        <v>266</v>
      </c>
      <c r="V194" s="41">
        <v>52</v>
      </c>
      <c r="W194" s="41">
        <v>-9</v>
      </c>
      <c r="X194" s="41">
        <v>111</v>
      </c>
      <c r="Y194" s="41">
        <v>-323</v>
      </c>
      <c r="Z194" s="41">
        <v>-97</v>
      </c>
      <c r="AA194" s="41">
        <v>0</v>
      </c>
    </row>
    <row r="195" spans="1:27">
      <c r="A195" s="41" t="s">
        <v>119</v>
      </c>
      <c r="B195" s="41">
        <v>580</v>
      </c>
      <c r="C195" s="41">
        <v>144</v>
      </c>
      <c r="D195" s="41">
        <v>0</v>
      </c>
      <c r="E195" s="41">
        <v>150</v>
      </c>
      <c r="F195" s="41">
        <v>308</v>
      </c>
      <c r="G195" s="41">
        <v>0</v>
      </c>
      <c r="H195" s="41">
        <v>215</v>
      </c>
      <c r="J195" s="41">
        <v>257</v>
      </c>
      <c r="K195" s="41">
        <v>17</v>
      </c>
      <c r="L195" s="41">
        <v>39</v>
      </c>
      <c r="M195" s="41">
        <v>33</v>
      </c>
      <c r="N195" s="41">
        <v>10</v>
      </c>
      <c r="O195" s="41">
        <v>2</v>
      </c>
      <c r="P195" s="41">
        <v>30</v>
      </c>
      <c r="Q195" s="41">
        <v>706</v>
      </c>
      <c r="R195" s="41">
        <v>303</v>
      </c>
      <c r="S195" s="41">
        <v>0</v>
      </c>
      <c r="U195" s="41">
        <v>306</v>
      </c>
      <c r="V195" s="41">
        <v>72</v>
      </c>
      <c r="W195" s="41">
        <v>-10</v>
      </c>
      <c r="X195" s="41">
        <v>118</v>
      </c>
      <c r="Y195" s="41">
        <v>-398</v>
      </c>
      <c r="Z195" s="41">
        <v>-88</v>
      </c>
      <c r="AA195" s="41">
        <v>0</v>
      </c>
    </row>
    <row r="196" spans="1:27">
      <c r="A196" s="41" t="s">
        <v>120</v>
      </c>
      <c r="B196" s="41">
        <v>675</v>
      </c>
      <c r="C196" s="41">
        <v>135</v>
      </c>
      <c r="D196" s="41">
        <v>0</v>
      </c>
      <c r="E196" s="41">
        <v>166</v>
      </c>
      <c r="F196" s="41">
        <v>482</v>
      </c>
      <c r="G196" s="41">
        <v>1</v>
      </c>
      <c r="H196" s="41">
        <v>211</v>
      </c>
      <c r="J196" s="41">
        <v>407</v>
      </c>
      <c r="K196" s="41">
        <v>18</v>
      </c>
      <c r="L196" s="41">
        <v>56</v>
      </c>
      <c r="M196" s="41">
        <v>32</v>
      </c>
      <c r="N196" s="41">
        <v>16</v>
      </c>
      <c r="O196" s="41">
        <v>3</v>
      </c>
      <c r="P196" s="41">
        <v>31</v>
      </c>
      <c r="Q196" s="41">
        <v>835</v>
      </c>
      <c r="R196" s="41">
        <v>272</v>
      </c>
      <c r="S196" s="41">
        <v>0</v>
      </c>
      <c r="U196" s="41">
        <v>250</v>
      </c>
      <c r="V196" s="41">
        <v>47</v>
      </c>
      <c r="W196" s="41">
        <v>-16</v>
      </c>
      <c r="X196" s="41">
        <v>132</v>
      </c>
      <c r="Y196" s="41">
        <v>-352</v>
      </c>
      <c r="Z196" s="41">
        <v>-61</v>
      </c>
      <c r="AA196" s="41">
        <v>0</v>
      </c>
    </row>
    <row r="197" spans="1:27">
      <c r="A197" s="41" t="s">
        <v>121</v>
      </c>
      <c r="B197" s="41">
        <v>653</v>
      </c>
      <c r="C197" s="41">
        <v>223</v>
      </c>
      <c r="D197" s="41">
        <v>0</v>
      </c>
      <c r="E197" s="41">
        <v>237</v>
      </c>
      <c r="F197" s="41">
        <v>747</v>
      </c>
      <c r="G197" s="41">
        <v>0</v>
      </c>
      <c r="H197" s="41">
        <v>269</v>
      </c>
      <c r="J197" s="41">
        <v>462</v>
      </c>
      <c r="K197" s="41">
        <v>20</v>
      </c>
      <c r="L197" s="41">
        <v>234</v>
      </c>
      <c r="M197" s="41">
        <v>35</v>
      </c>
      <c r="N197" s="41">
        <v>50</v>
      </c>
      <c r="O197" s="41">
        <v>1</v>
      </c>
      <c r="P197" s="41">
        <v>29</v>
      </c>
      <c r="Q197" s="41">
        <v>1021</v>
      </c>
      <c r="R197" s="41">
        <v>277</v>
      </c>
      <c r="S197" s="41">
        <v>0</v>
      </c>
      <c r="U197" s="41">
        <v>171</v>
      </c>
      <c r="V197" s="41">
        <v>-46</v>
      </c>
      <c r="W197" s="41">
        <v>-50</v>
      </c>
      <c r="X197" s="41">
        <v>207</v>
      </c>
      <c r="Y197" s="41">
        <v>-274</v>
      </c>
      <c r="Z197" s="41">
        <v>-8</v>
      </c>
      <c r="AA197" s="41">
        <v>0</v>
      </c>
    </row>
    <row r="198" spans="1:27">
      <c r="A198" s="41" t="s">
        <v>122</v>
      </c>
      <c r="B198" s="41">
        <v>490</v>
      </c>
      <c r="C198" s="41">
        <v>76</v>
      </c>
      <c r="D198" s="41">
        <v>0</v>
      </c>
      <c r="E198" s="41">
        <v>148</v>
      </c>
      <c r="F198" s="41">
        <v>443</v>
      </c>
      <c r="G198" s="41">
        <v>0</v>
      </c>
      <c r="H198" s="41">
        <v>164</v>
      </c>
      <c r="J198" s="41">
        <v>400</v>
      </c>
      <c r="K198" s="41">
        <v>19</v>
      </c>
      <c r="L198" s="41">
        <v>24</v>
      </c>
      <c r="M198" s="41">
        <v>25</v>
      </c>
      <c r="N198" s="41">
        <v>18</v>
      </c>
      <c r="O198" s="41">
        <v>1</v>
      </c>
      <c r="P198" s="41">
        <v>32</v>
      </c>
      <c r="Q198" s="41">
        <v>641</v>
      </c>
      <c r="R198" s="41">
        <v>161</v>
      </c>
      <c r="S198" s="41">
        <v>0</v>
      </c>
      <c r="U198" s="41">
        <v>71</v>
      </c>
      <c r="V198" s="41">
        <v>27</v>
      </c>
      <c r="W198" s="41">
        <v>-18</v>
      </c>
      <c r="X198" s="41">
        <v>115</v>
      </c>
      <c r="Y198" s="41">
        <v>-198</v>
      </c>
      <c r="Z198" s="41">
        <v>3</v>
      </c>
      <c r="AA198" s="41">
        <v>0</v>
      </c>
    </row>
    <row r="199" spans="1:27">
      <c r="A199" s="41" t="s">
        <v>123</v>
      </c>
      <c r="B199" s="41">
        <v>556</v>
      </c>
      <c r="C199" s="41">
        <v>139</v>
      </c>
      <c r="D199" s="41">
        <v>0</v>
      </c>
      <c r="E199" s="41">
        <v>186</v>
      </c>
      <c r="F199" s="41">
        <v>461</v>
      </c>
      <c r="G199" s="41">
        <v>0</v>
      </c>
      <c r="H199" s="41">
        <v>197</v>
      </c>
      <c r="J199" s="41">
        <v>406</v>
      </c>
      <c r="K199" s="41">
        <v>19</v>
      </c>
      <c r="L199" s="41">
        <v>35</v>
      </c>
      <c r="M199" s="41">
        <v>26</v>
      </c>
      <c r="N199" s="41">
        <v>19</v>
      </c>
      <c r="O199" s="41">
        <v>1</v>
      </c>
      <c r="P199" s="41">
        <v>31</v>
      </c>
      <c r="Q199" s="41">
        <v>837</v>
      </c>
      <c r="R199" s="41">
        <v>165</v>
      </c>
      <c r="S199" s="41">
        <v>0</v>
      </c>
      <c r="U199" s="41">
        <v>131</v>
      </c>
      <c r="V199" s="41">
        <v>78</v>
      </c>
      <c r="W199" s="41">
        <v>-19</v>
      </c>
      <c r="X199" s="41">
        <v>154</v>
      </c>
      <c r="Y199" s="41">
        <v>-376</v>
      </c>
      <c r="Z199" s="41">
        <v>32</v>
      </c>
      <c r="AA199" s="41">
        <v>0</v>
      </c>
    </row>
    <row r="200" spans="1:27">
      <c r="A200" s="41" t="s">
        <v>124</v>
      </c>
      <c r="B200" s="41">
        <v>507</v>
      </c>
      <c r="C200" s="41">
        <v>153</v>
      </c>
      <c r="D200" s="41">
        <v>0</v>
      </c>
      <c r="E200" s="41">
        <v>213</v>
      </c>
      <c r="F200" s="41">
        <v>646</v>
      </c>
      <c r="G200" s="41">
        <v>23</v>
      </c>
      <c r="H200" s="41">
        <v>171</v>
      </c>
      <c r="J200" s="41">
        <v>540</v>
      </c>
      <c r="K200" s="41">
        <v>20</v>
      </c>
      <c r="L200" s="41">
        <v>75</v>
      </c>
      <c r="M200" s="41">
        <v>25</v>
      </c>
      <c r="N200" s="41">
        <v>31</v>
      </c>
      <c r="O200" s="41">
        <v>0</v>
      </c>
      <c r="P200" s="41">
        <v>55</v>
      </c>
      <c r="Q200" s="41">
        <v>799</v>
      </c>
      <c r="R200" s="41">
        <v>168</v>
      </c>
      <c r="S200" s="41">
        <v>0</v>
      </c>
      <c r="U200" s="41">
        <v>-53</v>
      </c>
      <c r="V200" s="41">
        <v>53</v>
      </c>
      <c r="W200" s="41">
        <v>-31</v>
      </c>
      <c r="X200" s="41">
        <v>158</v>
      </c>
      <c r="Y200" s="41">
        <v>-130</v>
      </c>
      <c r="Z200" s="41">
        <v>3</v>
      </c>
      <c r="AA200" s="41">
        <v>0</v>
      </c>
    </row>
    <row r="201" spans="1:27">
      <c r="A201" s="41" t="s">
        <v>125</v>
      </c>
      <c r="B201" s="41">
        <v>564</v>
      </c>
      <c r="C201" s="41">
        <v>200</v>
      </c>
      <c r="D201" s="41">
        <v>0</v>
      </c>
      <c r="E201" s="41">
        <v>225</v>
      </c>
      <c r="F201" s="41">
        <v>966</v>
      </c>
      <c r="G201" s="41">
        <v>4</v>
      </c>
      <c r="H201" s="41">
        <v>309</v>
      </c>
      <c r="J201" s="41">
        <v>566</v>
      </c>
      <c r="K201" s="41">
        <v>21</v>
      </c>
      <c r="L201" s="41">
        <v>285</v>
      </c>
      <c r="M201" s="41">
        <v>53</v>
      </c>
      <c r="N201" s="41">
        <v>49</v>
      </c>
      <c r="O201" s="41">
        <v>66</v>
      </c>
      <c r="P201" s="41">
        <v>36</v>
      </c>
      <c r="Q201" s="41">
        <v>1009</v>
      </c>
      <c r="R201" s="41">
        <v>183</v>
      </c>
      <c r="S201" s="41">
        <v>0</v>
      </c>
      <c r="U201" s="41">
        <v>-23</v>
      </c>
      <c r="V201" s="41">
        <v>-138</v>
      </c>
      <c r="W201" s="41">
        <v>-49</v>
      </c>
      <c r="X201" s="41">
        <v>123</v>
      </c>
      <c r="Y201" s="41">
        <v>-39</v>
      </c>
      <c r="Z201" s="41">
        <v>126</v>
      </c>
      <c r="AA201" s="41">
        <v>0</v>
      </c>
    </row>
    <row r="202" spans="1:27">
      <c r="A202" s="41" t="s">
        <v>126</v>
      </c>
      <c r="B202" s="41">
        <v>405</v>
      </c>
      <c r="C202" s="41">
        <v>168</v>
      </c>
      <c r="D202" s="41">
        <v>0</v>
      </c>
      <c r="E202" s="41">
        <v>118</v>
      </c>
      <c r="F202" s="41">
        <v>635</v>
      </c>
      <c r="G202" s="41">
        <v>0</v>
      </c>
      <c r="H202" s="41">
        <v>248</v>
      </c>
      <c r="J202" s="41">
        <v>444</v>
      </c>
      <c r="K202" s="41">
        <v>21</v>
      </c>
      <c r="L202" s="41">
        <v>142</v>
      </c>
      <c r="M202" s="41">
        <v>58</v>
      </c>
      <c r="N202" s="41">
        <v>49</v>
      </c>
      <c r="O202" s="41">
        <v>0</v>
      </c>
      <c r="P202" s="41">
        <v>31</v>
      </c>
      <c r="Q202" s="41">
        <v>696</v>
      </c>
      <c r="R202" s="41">
        <v>133</v>
      </c>
      <c r="S202" s="41">
        <v>0</v>
      </c>
      <c r="U202" s="41">
        <v>-60</v>
      </c>
      <c r="V202" s="41">
        <v>-32</v>
      </c>
      <c r="W202" s="41">
        <v>-49</v>
      </c>
      <c r="X202" s="41">
        <v>87</v>
      </c>
      <c r="Y202" s="41">
        <v>-61</v>
      </c>
      <c r="Z202" s="41">
        <v>115</v>
      </c>
      <c r="AA202" s="41">
        <v>0</v>
      </c>
    </row>
    <row r="203" spans="1:27">
      <c r="A203" s="41" t="s">
        <v>127</v>
      </c>
      <c r="B203" s="41">
        <v>464</v>
      </c>
      <c r="C203" s="41">
        <v>185</v>
      </c>
      <c r="D203" s="41">
        <v>0</v>
      </c>
      <c r="E203" s="41">
        <v>164</v>
      </c>
      <c r="F203" s="41">
        <v>533</v>
      </c>
      <c r="G203" s="41">
        <v>18</v>
      </c>
      <c r="H203" s="41">
        <v>240</v>
      </c>
      <c r="J203" s="41">
        <v>343</v>
      </c>
      <c r="K203" s="41">
        <v>21</v>
      </c>
      <c r="L203" s="41">
        <v>146</v>
      </c>
      <c r="M203" s="41">
        <v>61</v>
      </c>
      <c r="N203" s="41">
        <v>49</v>
      </c>
      <c r="O203" s="41">
        <v>-5</v>
      </c>
      <c r="P203" s="41">
        <v>48</v>
      </c>
      <c r="Q203" s="41">
        <v>803</v>
      </c>
      <c r="R203" s="41">
        <v>138</v>
      </c>
      <c r="S203" s="41">
        <v>0</v>
      </c>
      <c r="U203" s="41">
        <v>100</v>
      </c>
      <c r="V203" s="41">
        <v>-22</v>
      </c>
      <c r="W203" s="41">
        <v>-49</v>
      </c>
      <c r="X203" s="41">
        <v>121</v>
      </c>
      <c r="Y203" s="41">
        <v>-252</v>
      </c>
      <c r="Z203" s="41">
        <v>102</v>
      </c>
      <c r="AA203" s="41">
        <v>0</v>
      </c>
    </row>
    <row r="204" spans="1:27">
      <c r="A204" s="41" t="s">
        <v>128</v>
      </c>
      <c r="B204" s="41">
        <v>437</v>
      </c>
      <c r="C204" s="41">
        <v>167</v>
      </c>
      <c r="D204" s="41">
        <v>0</v>
      </c>
      <c r="E204" s="41">
        <v>158</v>
      </c>
      <c r="F204" s="41">
        <v>842</v>
      </c>
      <c r="G204" s="41">
        <v>0</v>
      </c>
      <c r="H204" s="41">
        <v>323</v>
      </c>
      <c r="J204" s="41">
        <v>584</v>
      </c>
      <c r="K204" s="41">
        <v>20</v>
      </c>
      <c r="L204" s="41">
        <v>209</v>
      </c>
      <c r="M204" s="41">
        <v>55</v>
      </c>
      <c r="N204" s="41">
        <v>49</v>
      </c>
      <c r="O204" s="41">
        <v>0</v>
      </c>
      <c r="P204" s="41">
        <v>33</v>
      </c>
      <c r="Q204" s="41">
        <v>834</v>
      </c>
      <c r="R204" s="41">
        <v>143</v>
      </c>
      <c r="S204" s="41">
        <v>0</v>
      </c>
      <c r="U204" s="41">
        <v>-167</v>
      </c>
      <c r="V204" s="41">
        <v>-97</v>
      </c>
      <c r="W204" s="41">
        <v>-49</v>
      </c>
      <c r="X204" s="41">
        <v>125</v>
      </c>
      <c r="Y204" s="41">
        <v>8</v>
      </c>
      <c r="Z204" s="41">
        <v>180</v>
      </c>
      <c r="AA204" s="41">
        <v>0</v>
      </c>
    </row>
    <row r="205" spans="1:27">
      <c r="A205" s="41" t="s">
        <v>129</v>
      </c>
      <c r="B205" s="41">
        <v>618</v>
      </c>
      <c r="C205" s="41">
        <v>195</v>
      </c>
      <c r="D205" s="41">
        <v>0</v>
      </c>
      <c r="E205" s="41">
        <v>225</v>
      </c>
      <c r="F205" s="41">
        <v>1034</v>
      </c>
      <c r="G205" s="41">
        <v>0</v>
      </c>
      <c r="H205" s="41">
        <v>347</v>
      </c>
      <c r="J205" s="41">
        <v>705</v>
      </c>
      <c r="K205" s="41">
        <v>18</v>
      </c>
      <c r="L205" s="41">
        <v>299</v>
      </c>
      <c r="M205" s="41">
        <v>59</v>
      </c>
      <c r="N205" s="41">
        <v>30</v>
      </c>
      <c r="O205" s="41">
        <v>0</v>
      </c>
      <c r="P205" s="41">
        <v>32</v>
      </c>
      <c r="Q205" s="41">
        <v>1058</v>
      </c>
      <c r="R205" s="41">
        <v>218</v>
      </c>
      <c r="S205" s="41">
        <v>0</v>
      </c>
      <c r="U205" s="41">
        <v>-105</v>
      </c>
      <c r="V205" s="41">
        <v>-163</v>
      </c>
      <c r="W205" s="41">
        <v>-30</v>
      </c>
      <c r="X205" s="41">
        <v>193</v>
      </c>
      <c r="Y205" s="41">
        <v>-24</v>
      </c>
      <c r="Z205" s="41">
        <v>129</v>
      </c>
      <c r="AA205" s="41">
        <v>0</v>
      </c>
    </row>
    <row r="206" spans="1:27">
      <c r="A206" s="41" t="s">
        <v>130</v>
      </c>
      <c r="B206" s="41">
        <v>446</v>
      </c>
      <c r="C206" s="41">
        <v>105</v>
      </c>
      <c r="D206" s="41">
        <v>0</v>
      </c>
      <c r="E206" s="41">
        <v>142</v>
      </c>
      <c r="F206" s="41">
        <v>568</v>
      </c>
      <c r="G206" s="41">
        <v>0</v>
      </c>
      <c r="H206" s="41">
        <v>260</v>
      </c>
      <c r="J206" s="41">
        <v>436</v>
      </c>
      <c r="K206" s="41">
        <v>16</v>
      </c>
      <c r="L206" s="41">
        <v>102</v>
      </c>
      <c r="M206" s="41">
        <v>52</v>
      </c>
      <c r="N206" s="41">
        <v>30</v>
      </c>
      <c r="O206" s="41">
        <v>0</v>
      </c>
      <c r="P206" s="41">
        <v>31</v>
      </c>
      <c r="Q206" s="41">
        <v>687</v>
      </c>
      <c r="R206" s="41">
        <v>167</v>
      </c>
      <c r="S206" s="41">
        <v>0</v>
      </c>
      <c r="U206" s="41">
        <v>-6</v>
      </c>
      <c r="V206" s="41">
        <v>-49</v>
      </c>
      <c r="W206" s="41">
        <v>-30</v>
      </c>
      <c r="X206" s="41">
        <v>111</v>
      </c>
      <c r="Y206" s="41">
        <v>-119</v>
      </c>
      <c r="Z206" s="41">
        <v>93</v>
      </c>
      <c r="AA206" s="41">
        <v>0</v>
      </c>
    </row>
    <row r="207" spans="1:27">
      <c r="A207" s="41" t="s">
        <v>131</v>
      </c>
      <c r="B207" s="41">
        <v>523</v>
      </c>
      <c r="C207" s="41">
        <v>106</v>
      </c>
      <c r="D207" s="41">
        <v>0</v>
      </c>
      <c r="E207" s="41">
        <v>237</v>
      </c>
      <c r="F207" s="41">
        <v>517</v>
      </c>
      <c r="G207" s="41">
        <v>0</v>
      </c>
      <c r="H207" s="41">
        <v>272</v>
      </c>
      <c r="J207" s="41">
        <v>391</v>
      </c>
      <c r="K207" s="41">
        <v>18</v>
      </c>
      <c r="L207" s="41">
        <v>96</v>
      </c>
      <c r="M207" s="41">
        <v>71</v>
      </c>
      <c r="N207" s="41">
        <v>30</v>
      </c>
      <c r="O207" s="41">
        <v>0</v>
      </c>
      <c r="P207" s="41">
        <v>32</v>
      </c>
      <c r="Q207" s="41">
        <v>829</v>
      </c>
      <c r="R207" s="41">
        <v>188</v>
      </c>
      <c r="S207" s="41">
        <v>0</v>
      </c>
      <c r="U207" s="41">
        <v>114</v>
      </c>
      <c r="V207" s="41">
        <v>-61</v>
      </c>
      <c r="W207" s="41">
        <v>-30</v>
      </c>
      <c r="X207" s="41">
        <v>205</v>
      </c>
      <c r="Y207" s="41">
        <v>-312</v>
      </c>
      <c r="Z207" s="41">
        <v>84</v>
      </c>
      <c r="AA207" s="41">
        <v>0</v>
      </c>
    </row>
    <row r="208" spans="1:27">
      <c r="A208" s="41" t="s">
        <v>132</v>
      </c>
      <c r="B208" s="41">
        <v>511</v>
      </c>
      <c r="C208" s="41">
        <v>105</v>
      </c>
      <c r="D208" s="41">
        <v>0</v>
      </c>
      <c r="E208" s="41">
        <v>237</v>
      </c>
      <c r="F208" s="41">
        <v>959</v>
      </c>
      <c r="G208" s="41">
        <v>0</v>
      </c>
      <c r="H208" s="41">
        <v>331</v>
      </c>
      <c r="J208" s="41">
        <v>762</v>
      </c>
      <c r="K208" s="41">
        <v>18</v>
      </c>
      <c r="L208" s="41">
        <v>167</v>
      </c>
      <c r="M208" s="41">
        <v>63</v>
      </c>
      <c r="N208" s="41">
        <v>30</v>
      </c>
      <c r="O208" s="41">
        <v>0</v>
      </c>
      <c r="P208" s="41">
        <v>32</v>
      </c>
      <c r="Q208" s="41">
        <v>862</v>
      </c>
      <c r="R208" s="41">
        <v>209</v>
      </c>
      <c r="S208" s="41">
        <v>0</v>
      </c>
      <c r="U208" s="41">
        <v>-269</v>
      </c>
      <c r="V208" s="41">
        <v>-125</v>
      </c>
      <c r="W208" s="41">
        <v>-30</v>
      </c>
      <c r="X208" s="41">
        <v>205</v>
      </c>
      <c r="Y208" s="41">
        <v>97</v>
      </c>
      <c r="Z208" s="41">
        <v>122</v>
      </c>
      <c r="AA208" s="41">
        <v>0</v>
      </c>
    </row>
    <row r="209" spans="1:27">
      <c r="A209" s="41" t="s">
        <v>133</v>
      </c>
      <c r="B209" s="41">
        <v>658</v>
      </c>
      <c r="C209" s="41">
        <v>133</v>
      </c>
      <c r="D209" s="41">
        <v>0</v>
      </c>
      <c r="E209" s="41">
        <v>342</v>
      </c>
      <c r="F209" s="41">
        <v>1242</v>
      </c>
      <c r="G209" s="41">
        <v>6</v>
      </c>
      <c r="H209" s="41">
        <v>364</v>
      </c>
      <c r="J209" s="41">
        <v>878</v>
      </c>
      <c r="K209" s="41">
        <v>20</v>
      </c>
      <c r="L209" s="41">
        <v>329</v>
      </c>
      <c r="M209" s="41">
        <v>80</v>
      </c>
      <c r="N209" s="41">
        <v>35</v>
      </c>
      <c r="O209" s="41">
        <v>0</v>
      </c>
      <c r="P209" s="41">
        <v>38</v>
      </c>
      <c r="Q209" s="41">
        <v>1104</v>
      </c>
      <c r="R209" s="41">
        <v>261</v>
      </c>
      <c r="S209" s="41">
        <v>0</v>
      </c>
      <c r="U209" s="41">
        <v>-240</v>
      </c>
      <c r="V209" s="41">
        <v>-276</v>
      </c>
      <c r="W209" s="41">
        <v>-35</v>
      </c>
      <c r="X209" s="41">
        <v>304</v>
      </c>
      <c r="Y209" s="41">
        <v>144</v>
      </c>
      <c r="Z209" s="41">
        <v>103</v>
      </c>
      <c r="AA209" s="41">
        <v>0</v>
      </c>
    </row>
    <row r="210" spans="1:27">
      <c r="A210" s="41" t="s">
        <v>134</v>
      </c>
      <c r="B210" s="41">
        <v>456</v>
      </c>
      <c r="C210" s="41">
        <v>89</v>
      </c>
      <c r="D210" s="41">
        <v>0</v>
      </c>
      <c r="E210" s="41">
        <v>168</v>
      </c>
      <c r="F210" s="41">
        <v>704</v>
      </c>
      <c r="G210" s="41">
        <v>0</v>
      </c>
      <c r="H210" s="41">
        <v>275</v>
      </c>
      <c r="J210" s="41">
        <v>555</v>
      </c>
      <c r="K210" s="41">
        <v>20</v>
      </c>
      <c r="L210" s="41">
        <v>114</v>
      </c>
      <c r="M210" s="41">
        <v>61</v>
      </c>
      <c r="N210" s="41">
        <v>35</v>
      </c>
      <c r="O210" s="41">
        <v>0</v>
      </c>
      <c r="P210" s="41">
        <v>32</v>
      </c>
      <c r="Q210" s="41">
        <v>681</v>
      </c>
      <c r="R210" s="41">
        <v>194</v>
      </c>
      <c r="S210" s="41">
        <v>0</v>
      </c>
      <c r="U210" s="41">
        <v>-119</v>
      </c>
      <c r="V210" s="41">
        <v>-86</v>
      </c>
      <c r="W210" s="41">
        <v>-35</v>
      </c>
      <c r="X210" s="41">
        <v>136</v>
      </c>
      <c r="Y210" s="41">
        <v>23</v>
      </c>
      <c r="Z210" s="41">
        <v>81</v>
      </c>
      <c r="AA210" s="41">
        <v>0</v>
      </c>
    </row>
    <row r="211" spans="1:27">
      <c r="A211" s="41" t="s">
        <v>135</v>
      </c>
      <c r="B211" s="41">
        <v>478</v>
      </c>
      <c r="C211" s="41">
        <v>657</v>
      </c>
      <c r="D211" s="41">
        <v>0</v>
      </c>
      <c r="E211" s="41">
        <v>187</v>
      </c>
      <c r="F211" s="41">
        <v>549</v>
      </c>
      <c r="G211" s="41">
        <v>14</v>
      </c>
      <c r="H211" s="41">
        <v>322</v>
      </c>
      <c r="J211" s="41">
        <v>395</v>
      </c>
      <c r="K211" s="41">
        <v>21</v>
      </c>
      <c r="L211" s="41">
        <v>119</v>
      </c>
      <c r="M211" s="41">
        <v>66</v>
      </c>
      <c r="N211" s="41">
        <v>35</v>
      </c>
      <c r="O211" s="41">
        <v>0</v>
      </c>
      <c r="P211" s="41">
        <v>46</v>
      </c>
      <c r="Q211" s="41">
        <v>1332</v>
      </c>
      <c r="R211" s="41">
        <v>193</v>
      </c>
      <c r="S211" s="41">
        <v>0</v>
      </c>
      <c r="U211" s="41">
        <v>62</v>
      </c>
      <c r="V211" s="41">
        <v>472</v>
      </c>
      <c r="W211" s="41">
        <v>-35</v>
      </c>
      <c r="X211" s="41">
        <v>141</v>
      </c>
      <c r="Y211" s="41">
        <v>-769</v>
      </c>
      <c r="Z211" s="41">
        <v>129</v>
      </c>
      <c r="AA211" s="41">
        <v>0</v>
      </c>
    </row>
    <row r="212" spans="1:27">
      <c r="A212" s="41" t="s">
        <v>136</v>
      </c>
      <c r="B212" s="41">
        <v>515</v>
      </c>
      <c r="C212" s="41">
        <v>140</v>
      </c>
      <c r="D212" s="41">
        <v>0</v>
      </c>
      <c r="E212" s="41">
        <v>256</v>
      </c>
      <c r="F212" s="41">
        <v>1658</v>
      </c>
      <c r="G212" s="41">
        <v>0</v>
      </c>
      <c r="H212" s="41">
        <v>287</v>
      </c>
      <c r="J212" s="41">
        <v>1418</v>
      </c>
      <c r="K212" s="41">
        <v>24</v>
      </c>
      <c r="L212" s="41">
        <v>205</v>
      </c>
      <c r="M212" s="41">
        <v>64</v>
      </c>
      <c r="N212" s="41">
        <v>35</v>
      </c>
      <c r="O212" s="41">
        <v>0</v>
      </c>
      <c r="P212" s="41">
        <v>32</v>
      </c>
      <c r="Q212" s="41">
        <v>876</v>
      </c>
      <c r="R212" s="41">
        <v>202</v>
      </c>
      <c r="S212" s="41">
        <v>0</v>
      </c>
      <c r="U212" s="41">
        <v>-927</v>
      </c>
      <c r="V212" s="41">
        <v>-129</v>
      </c>
      <c r="W212" s="41">
        <v>-35</v>
      </c>
      <c r="X212" s="41">
        <v>224</v>
      </c>
      <c r="Y212" s="41">
        <v>782</v>
      </c>
      <c r="Z212" s="41">
        <v>85</v>
      </c>
      <c r="AA212" s="41">
        <v>0</v>
      </c>
    </row>
    <row r="213" spans="1:27">
      <c r="A213" s="41" t="s">
        <v>137</v>
      </c>
      <c r="B213" s="41">
        <v>719</v>
      </c>
      <c r="C213" s="41">
        <v>201</v>
      </c>
      <c r="D213" s="41">
        <v>0</v>
      </c>
      <c r="E213" s="41">
        <v>385</v>
      </c>
      <c r="F213" s="41">
        <v>1462</v>
      </c>
      <c r="G213" s="41">
        <v>24</v>
      </c>
      <c r="H213" s="41">
        <v>357</v>
      </c>
      <c r="J213" s="41">
        <v>1030</v>
      </c>
      <c r="K213" s="41">
        <v>21</v>
      </c>
      <c r="L213" s="41">
        <v>394</v>
      </c>
      <c r="M213" s="41">
        <v>76</v>
      </c>
      <c r="N213" s="41">
        <v>38</v>
      </c>
      <c r="O213" s="41">
        <v>0</v>
      </c>
      <c r="P213" s="41">
        <v>55</v>
      </c>
      <c r="Q213" s="41">
        <v>1298</v>
      </c>
      <c r="R213" s="41">
        <v>236</v>
      </c>
      <c r="S213" s="41">
        <v>0</v>
      </c>
      <c r="U213" s="41">
        <v>-332</v>
      </c>
      <c r="V213" s="41">
        <v>-269</v>
      </c>
      <c r="W213" s="41">
        <v>-38</v>
      </c>
      <c r="X213" s="41">
        <v>330</v>
      </c>
      <c r="Y213" s="41">
        <v>188</v>
      </c>
      <c r="Z213" s="41">
        <v>121</v>
      </c>
      <c r="AA213" s="41">
        <v>0</v>
      </c>
    </row>
    <row r="214" spans="1:27">
      <c r="A214" s="41" t="s">
        <v>138</v>
      </c>
      <c r="B214" s="41">
        <v>525</v>
      </c>
      <c r="C214" s="41">
        <v>109</v>
      </c>
      <c r="D214" s="41">
        <v>0</v>
      </c>
      <c r="E214" s="41">
        <v>262</v>
      </c>
      <c r="F214" s="41">
        <v>728</v>
      </c>
      <c r="G214" s="41">
        <v>0</v>
      </c>
      <c r="H214" s="41">
        <v>1044</v>
      </c>
      <c r="J214" s="41">
        <v>535</v>
      </c>
      <c r="K214" s="41">
        <v>22</v>
      </c>
      <c r="L214" s="41">
        <v>155</v>
      </c>
      <c r="M214" s="41">
        <v>80</v>
      </c>
      <c r="N214" s="41">
        <v>38</v>
      </c>
      <c r="O214" s="41">
        <v>0</v>
      </c>
      <c r="P214" s="41">
        <v>32</v>
      </c>
      <c r="Q214" s="41">
        <v>1593</v>
      </c>
      <c r="R214" s="41">
        <v>213</v>
      </c>
      <c r="S214" s="41">
        <v>0</v>
      </c>
      <c r="U214" s="41">
        <v>-32</v>
      </c>
      <c r="V214" s="41">
        <v>-126</v>
      </c>
      <c r="W214" s="41">
        <v>-38</v>
      </c>
      <c r="X214" s="41">
        <v>230</v>
      </c>
      <c r="Y214" s="41">
        <v>-865</v>
      </c>
      <c r="Z214" s="41">
        <v>831</v>
      </c>
      <c r="AA214" s="41">
        <v>0</v>
      </c>
    </row>
    <row r="215" spans="1:27">
      <c r="A215" s="41" t="s">
        <v>139</v>
      </c>
      <c r="B215" s="41">
        <v>607</v>
      </c>
      <c r="C215" s="41">
        <v>116</v>
      </c>
      <c r="D215" s="41">
        <v>0</v>
      </c>
      <c r="E215" s="41">
        <v>398</v>
      </c>
      <c r="F215" s="41">
        <v>659</v>
      </c>
      <c r="G215" s="41">
        <v>0</v>
      </c>
      <c r="H215" s="41">
        <v>386</v>
      </c>
      <c r="J215" s="41">
        <v>441</v>
      </c>
      <c r="K215" s="41">
        <v>22</v>
      </c>
      <c r="L215" s="41">
        <v>180</v>
      </c>
      <c r="M215" s="41">
        <v>82</v>
      </c>
      <c r="N215" s="41">
        <v>38</v>
      </c>
      <c r="O215" s="41">
        <v>0</v>
      </c>
      <c r="P215" s="41">
        <v>30</v>
      </c>
      <c r="Q215" s="41">
        <v>1164</v>
      </c>
      <c r="R215" s="41">
        <v>209</v>
      </c>
      <c r="S215" s="41">
        <v>0</v>
      </c>
      <c r="U215" s="41">
        <v>144</v>
      </c>
      <c r="V215" s="41">
        <v>-146</v>
      </c>
      <c r="W215" s="41">
        <v>-38</v>
      </c>
      <c r="X215" s="41">
        <v>368</v>
      </c>
      <c r="Y215" s="41">
        <v>-505</v>
      </c>
      <c r="Z215" s="41">
        <v>177</v>
      </c>
      <c r="AA215" s="41">
        <v>0</v>
      </c>
    </row>
    <row r="216" spans="1:27">
      <c r="A216" s="41" t="s">
        <v>140</v>
      </c>
      <c r="B216" s="41">
        <v>733</v>
      </c>
      <c r="C216" s="41">
        <v>135</v>
      </c>
      <c r="D216" s="41">
        <v>0</v>
      </c>
      <c r="E216" s="41">
        <v>408</v>
      </c>
      <c r="F216" s="41">
        <v>1591</v>
      </c>
      <c r="G216" s="41">
        <v>0</v>
      </c>
      <c r="H216" s="41">
        <v>600</v>
      </c>
      <c r="J216" s="41">
        <v>1169</v>
      </c>
      <c r="K216" s="41">
        <v>25</v>
      </c>
      <c r="L216" s="41">
        <v>384</v>
      </c>
      <c r="M216" s="41">
        <v>81</v>
      </c>
      <c r="N216" s="41">
        <v>38</v>
      </c>
      <c r="O216" s="41">
        <v>0</v>
      </c>
      <c r="P216" s="41">
        <v>106</v>
      </c>
      <c r="Q216" s="41">
        <v>1448</v>
      </c>
      <c r="R216" s="41">
        <v>216</v>
      </c>
      <c r="S216" s="41">
        <v>0</v>
      </c>
      <c r="U216" s="41">
        <v>-461</v>
      </c>
      <c r="V216" s="41">
        <v>-330</v>
      </c>
      <c r="W216" s="41">
        <v>-38</v>
      </c>
      <c r="X216" s="41">
        <v>302</v>
      </c>
      <c r="Y216" s="41">
        <v>143</v>
      </c>
      <c r="Z216" s="41">
        <v>384</v>
      </c>
      <c r="AA216" s="41">
        <v>0</v>
      </c>
    </row>
    <row r="217" spans="1:27">
      <c r="A217" s="41" t="s">
        <v>141</v>
      </c>
      <c r="B217" s="41">
        <v>1000</v>
      </c>
      <c r="C217" s="41">
        <v>180</v>
      </c>
      <c r="D217" s="41">
        <v>0</v>
      </c>
      <c r="E217" s="41">
        <v>3424</v>
      </c>
      <c r="F217" s="41">
        <v>1295</v>
      </c>
      <c r="G217" s="41">
        <v>0</v>
      </c>
      <c r="H217" s="41">
        <v>493</v>
      </c>
      <c r="J217" s="41">
        <v>943</v>
      </c>
      <c r="K217" s="41">
        <v>24</v>
      </c>
      <c r="L217" s="41">
        <v>343</v>
      </c>
      <c r="M217" s="41">
        <v>103</v>
      </c>
      <c r="N217" s="41">
        <v>9</v>
      </c>
      <c r="O217" s="41">
        <v>0</v>
      </c>
      <c r="P217" s="41">
        <v>108</v>
      </c>
      <c r="Q217" s="41">
        <v>4598</v>
      </c>
      <c r="R217" s="41">
        <v>264</v>
      </c>
      <c r="S217" s="41">
        <v>0</v>
      </c>
      <c r="U217" s="41">
        <v>33</v>
      </c>
      <c r="V217" s="41">
        <v>-266</v>
      </c>
      <c r="W217" s="41">
        <v>-9</v>
      </c>
      <c r="X217" s="41">
        <v>3316</v>
      </c>
      <c r="Y217" s="41">
        <v>-3303</v>
      </c>
      <c r="Z217" s="41">
        <v>229</v>
      </c>
      <c r="AA217" s="41">
        <v>0</v>
      </c>
    </row>
    <row r="218" spans="1:27">
      <c r="A218" s="41" t="s">
        <v>142</v>
      </c>
      <c r="B218" s="41">
        <v>794</v>
      </c>
      <c r="C218" s="41">
        <v>112</v>
      </c>
      <c r="D218" s="41">
        <v>0</v>
      </c>
      <c r="E218" s="41">
        <v>979</v>
      </c>
      <c r="F218" s="41">
        <v>726</v>
      </c>
      <c r="G218" s="41">
        <v>0</v>
      </c>
      <c r="H218" s="41">
        <v>492</v>
      </c>
      <c r="J218" s="41">
        <v>572</v>
      </c>
      <c r="K218" s="41">
        <v>23</v>
      </c>
      <c r="L218" s="41">
        <v>145</v>
      </c>
      <c r="M218" s="41">
        <v>71</v>
      </c>
      <c r="N218" s="41">
        <v>9</v>
      </c>
      <c r="O218" s="41">
        <v>0</v>
      </c>
      <c r="P218" s="41">
        <v>92</v>
      </c>
      <c r="Q218" s="41">
        <v>2011</v>
      </c>
      <c r="R218" s="41">
        <v>180</v>
      </c>
      <c r="S218" s="41">
        <v>0</v>
      </c>
      <c r="U218" s="41">
        <v>199</v>
      </c>
      <c r="V218" s="41">
        <v>-104</v>
      </c>
      <c r="W218" s="41">
        <v>-9</v>
      </c>
      <c r="X218" s="41">
        <v>887</v>
      </c>
      <c r="Y218" s="41">
        <v>-1285</v>
      </c>
      <c r="Z218" s="41">
        <v>312</v>
      </c>
      <c r="AA218" s="41">
        <v>0</v>
      </c>
    </row>
    <row r="219" spans="1:27">
      <c r="A219" s="41" t="s">
        <v>143</v>
      </c>
      <c r="B219" s="41">
        <v>752</v>
      </c>
      <c r="C219" s="41">
        <v>98</v>
      </c>
      <c r="D219" s="41">
        <v>0</v>
      </c>
      <c r="E219" s="41">
        <v>1692</v>
      </c>
      <c r="F219" s="41">
        <v>601</v>
      </c>
      <c r="G219" s="41">
        <v>0</v>
      </c>
      <c r="H219" s="41">
        <v>496</v>
      </c>
      <c r="J219" s="41">
        <v>435</v>
      </c>
      <c r="K219" s="41">
        <v>24</v>
      </c>
      <c r="L219" s="41">
        <v>157</v>
      </c>
      <c r="M219" s="41">
        <v>69</v>
      </c>
      <c r="N219" s="41">
        <v>9</v>
      </c>
      <c r="O219" s="41">
        <v>0</v>
      </c>
      <c r="P219" s="41">
        <v>95</v>
      </c>
      <c r="Q219" s="41">
        <v>2657</v>
      </c>
      <c r="R219" s="41">
        <v>193</v>
      </c>
      <c r="S219" s="41">
        <v>0</v>
      </c>
      <c r="U219" s="41">
        <v>293</v>
      </c>
      <c r="V219" s="41">
        <v>-128</v>
      </c>
      <c r="W219" s="41">
        <v>-9</v>
      </c>
      <c r="X219" s="41">
        <v>1597</v>
      </c>
      <c r="Y219" s="41">
        <v>-2056</v>
      </c>
      <c r="Z219" s="41">
        <v>303</v>
      </c>
      <c r="AA219" s="41">
        <v>0</v>
      </c>
    </row>
    <row r="220" spans="1:27">
      <c r="A220" s="41" t="s">
        <v>144</v>
      </c>
      <c r="B220" s="41">
        <v>833</v>
      </c>
      <c r="C220" s="41">
        <v>123</v>
      </c>
      <c r="D220" s="41">
        <v>0</v>
      </c>
      <c r="E220" s="41">
        <v>732</v>
      </c>
      <c r="F220" s="41">
        <v>1589</v>
      </c>
      <c r="G220" s="41">
        <v>0</v>
      </c>
      <c r="H220" s="41">
        <v>558</v>
      </c>
      <c r="J220" s="41">
        <v>1257</v>
      </c>
      <c r="K220" s="41">
        <v>21</v>
      </c>
      <c r="L220" s="41">
        <v>323</v>
      </c>
      <c r="M220" s="41">
        <v>76</v>
      </c>
      <c r="N220" s="41">
        <v>9</v>
      </c>
      <c r="O220" s="41">
        <v>0</v>
      </c>
      <c r="P220" s="41">
        <v>94</v>
      </c>
      <c r="Q220" s="41">
        <v>1828</v>
      </c>
      <c r="R220" s="41">
        <v>227</v>
      </c>
      <c r="S220" s="41">
        <v>0</v>
      </c>
      <c r="U220" s="41">
        <v>-445</v>
      </c>
      <c r="V220" s="41">
        <v>-276</v>
      </c>
      <c r="W220" s="41">
        <v>-9</v>
      </c>
      <c r="X220" s="41">
        <v>638</v>
      </c>
      <c r="Y220" s="41">
        <v>-239</v>
      </c>
      <c r="Z220" s="41">
        <v>331</v>
      </c>
      <c r="AA220" s="41">
        <v>0</v>
      </c>
    </row>
    <row r="221" spans="1:27">
      <c r="A221" s="41" t="s">
        <v>145</v>
      </c>
      <c r="B221" s="41">
        <v>1070</v>
      </c>
      <c r="C221" s="41">
        <v>168</v>
      </c>
      <c r="D221" s="41">
        <v>0</v>
      </c>
      <c r="E221" s="41">
        <v>1570</v>
      </c>
      <c r="F221" s="41">
        <v>1111</v>
      </c>
      <c r="G221" s="41">
        <v>0</v>
      </c>
      <c r="H221" s="41">
        <v>726</v>
      </c>
      <c r="J221" s="41">
        <v>851</v>
      </c>
      <c r="K221" s="41">
        <v>8</v>
      </c>
      <c r="L221" s="41">
        <v>251</v>
      </c>
      <c r="M221" s="41">
        <v>87</v>
      </c>
      <c r="N221" s="41">
        <v>9</v>
      </c>
      <c r="O221" s="41">
        <v>0</v>
      </c>
      <c r="P221" s="41">
        <v>95</v>
      </c>
      <c r="Q221" s="41">
        <v>3065</v>
      </c>
      <c r="R221" s="41">
        <v>279</v>
      </c>
      <c r="S221" s="41">
        <v>0</v>
      </c>
      <c r="U221" s="41">
        <v>211</v>
      </c>
      <c r="V221" s="41">
        <v>-170</v>
      </c>
      <c r="W221" s="41">
        <v>-9</v>
      </c>
      <c r="X221" s="41">
        <v>1475</v>
      </c>
      <c r="Y221" s="41">
        <v>-1954</v>
      </c>
      <c r="Z221" s="41">
        <v>447</v>
      </c>
      <c r="AA221" s="41">
        <v>0</v>
      </c>
    </row>
    <row r="222" spans="1:27">
      <c r="A222" s="41" t="s">
        <v>146</v>
      </c>
      <c r="B222" s="41">
        <v>973</v>
      </c>
      <c r="C222" s="41">
        <v>110</v>
      </c>
      <c r="D222" s="41">
        <v>0</v>
      </c>
      <c r="E222" s="41">
        <v>648</v>
      </c>
      <c r="F222" s="41">
        <v>616</v>
      </c>
      <c r="G222" s="41">
        <v>0</v>
      </c>
      <c r="H222" s="41">
        <v>646</v>
      </c>
      <c r="J222" s="41">
        <v>504</v>
      </c>
      <c r="K222" s="41">
        <v>4</v>
      </c>
      <c r="L222" s="41">
        <v>103</v>
      </c>
      <c r="M222" s="41">
        <v>46</v>
      </c>
      <c r="N222" s="41">
        <v>9</v>
      </c>
      <c r="O222" s="41">
        <v>0</v>
      </c>
      <c r="P222" s="41">
        <v>144</v>
      </c>
      <c r="Q222" s="41">
        <v>1976</v>
      </c>
      <c r="R222" s="41">
        <v>207</v>
      </c>
      <c r="S222" s="41">
        <v>0</v>
      </c>
      <c r="U222" s="41">
        <v>465</v>
      </c>
      <c r="V222" s="41">
        <v>-39</v>
      </c>
      <c r="W222" s="41">
        <v>-9</v>
      </c>
      <c r="X222" s="41">
        <v>504</v>
      </c>
      <c r="Y222" s="41">
        <v>-1360</v>
      </c>
      <c r="Z222" s="41">
        <v>439</v>
      </c>
      <c r="AA222" s="41">
        <v>0</v>
      </c>
    </row>
    <row r="223" spans="1:27">
      <c r="A223" s="41" t="s">
        <v>147</v>
      </c>
      <c r="B223" s="41">
        <v>1049</v>
      </c>
      <c r="C223" s="41">
        <v>102</v>
      </c>
      <c r="D223" s="41">
        <v>0</v>
      </c>
      <c r="E223" s="41">
        <v>696</v>
      </c>
      <c r="F223" s="41">
        <v>520</v>
      </c>
      <c r="G223" s="41">
        <v>0</v>
      </c>
      <c r="H223" s="41">
        <v>623</v>
      </c>
      <c r="J223" s="41">
        <v>411</v>
      </c>
      <c r="K223" s="41">
        <v>2</v>
      </c>
      <c r="L223" s="41">
        <v>100</v>
      </c>
      <c r="M223" s="41">
        <v>35</v>
      </c>
      <c r="N223" s="41">
        <v>9</v>
      </c>
      <c r="O223" s="41">
        <v>0</v>
      </c>
      <c r="P223" s="41">
        <v>146</v>
      </c>
      <c r="Q223" s="41">
        <v>1978</v>
      </c>
      <c r="R223" s="41">
        <v>309</v>
      </c>
      <c r="S223" s="41">
        <v>0</v>
      </c>
      <c r="U223" s="41">
        <v>636</v>
      </c>
      <c r="V223" s="41">
        <v>-33</v>
      </c>
      <c r="W223" s="41">
        <v>-9</v>
      </c>
      <c r="X223" s="41">
        <v>550</v>
      </c>
      <c r="Y223" s="41">
        <v>-1458</v>
      </c>
      <c r="Z223" s="41">
        <v>314</v>
      </c>
      <c r="AA223" s="41">
        <v>0</v>
      </c>
    </row>
    <row r="224" spans="1:27">
      <c r="A224" s="41" t="s">
        <v>148</v>
      </c>
      <c r="B224" s="41">
        <v>1191</v>
      </c>
      <c r="C224" s="41">
        <v>115</v>
      </c>
      <c r="D224" s="41">
        <v>0</v>
      </c>
      <c r="E224" s="41">
        <v>805</v>
      </c>
      <c r="F224" s="41">
        <v>1104</v>
      </c>
      <c r="G224" s="41">
        <v>0</v>
      </c>
      <c r="H224" s="41">
        <v>645</v>
      </c>
      <c r="J224" s="41">
        <v>857</v>
      </c>
      <c r="K224" s="41">
        <v>2</v>
      </c>
      <c r="L224" s="41">
        <v>238</v>
      </c>
      <c r="M224" s="41">
        <v>51</v>
      </c>
      <c r="N224" s="41">
        <v>9</v>
      </c>
      <c r="O224" s="41">
        <v>0</v>
      </c>
      <c r="P224" s="41">
        <v>145</v>
      </c>
      <c r="Q224" s="41">
        <v>2270</v>
      </c>
      <c r="R224" s="41">
        <v>288</v>
      </c>
      <c r="S224" s="41">
        <v>0</v>
      </c>
      <c r="U224" s="41">
        <v>332</v>
      </c>
      <c r="V224" s="41">
        <v>-174</v>
      </c>
      <c r="W224" s="41">
        <v>-9</v>
      </c>
      <c r="X224" s="41">
        <v>660</v>
      </c>
      <c r="Y224" s="41">
        <v>-1166</v>
      </c>
      <c r="Z224" s="41">
        <v>357</v>
      </c>
      <c r="AA224" s="41">
        <v>0</v>
      </c>
    </row>
    <row r="225" spans="1:27">
      <c r="A225" s="41" t="s">
        <v>149</v>
      </c>
      <c r="B225" s="41">
        <v>1236</v>
      </c>
      <c r="C225" s="41">
        <v>168</v>
      </c>
      <c r="D225" s="41">
        <v>0</v>
      </c>
      <c r="E225" s="41">
        <v>944</v>
      </c>
      <c r="F225" s="41">
        <v>827</v>
      </c>
      <c r="G225" s="41">
        <v>0</v>
      </c>
      <c r="H225" s="41">
        <v>898</v>
      </c>
      <c r="J225" s="41">
        <v>668</v>
      </c>
      <c r="K225" s="41">
        <v>2</v>
      </c>
      <c r="L225" s="41">
        <v>150</v>
      </c>
      <c r="M225" s="41">
        <v>57</v>
      </c>
      <c r="N225" s="41">
        <v>9</v>
      </c>
      <c r="O225" s="41">
        <v>0</v>
      </c>
      <c r="P225" s="41">
        <v>147</v>
      </c>
      <c r="Q225" s="41">
        <v>2673</v>
      </c>
      <c r="R225" s="41">
        <v>367</v>
      </c>
      <c r="S225" s="41">
        <v>0</v>
      </c>
      <c r="U225" s="41">
        <v>566</v>
      </c>
      <c r="V225" s="41">
        <v>-39</v>
      </c>
      <c r="W225" s="41">
        <v>-9</v>
      </c>
      <c r="X225" s="41">
        <v>797</v>
      </c>
      <c r="Y225" s="41">
        <v>-1846</v>
      </c>
      <c r="Z225" s="41">
        <v>531</v>
      </c>
      <c r="AA225" s="41">
        <v>0</v>
      </c>
    </row>
    <row r="226" spans="1:27">
      <c r="A226" s="41" t="s">
        <v>150</v>
      </c>
      <c r="B226" s="41">
        <v>964</v>
      </c>
      <c r="C226" s="41">
        <v>87</v>
      </c>
      <c r="D226" s="41">
        <v>0</v>
      </c>
      <c r="E226" s="41">
        <v>664</v>
      </c>
      <c r="F226" s="41">
        <v>442</v>
      </c>
      <c r="G226" s="41">
        <v>0</v>
      </c>
      <c r="H226" s="41">
        <v>677</v>
      </c>
      <c r="J226" s="41">
        <v>409</v>
      </c>
      <c r="K226" s="41">
        <v>1</v>
      </c>
      <c r="L226" s="41">
        <v>24</v>
      </c>
      <c r="M226" s="41">
        <v>20</v>
      </c>
      <c r="N226" s="41">
        <v>9</v>
      </c>
      <c r="O226" s="41">
        <v>0</v>
      </c>
      <c r="P226" s="41">
        <v>83</v>
      </c>
      <c r="Q226" s="41">
        <v>2028</v>
      </c>
      <c r="R226" s="41">
        <v>260</v>
      </c>
      <c r="S226" s="41">
        <v>0</v>
      </c>
      <c r="U226" s="41">
        <v>554</v>
      </c>
      <c r="V226" s="41">
        <v>43</v>
      </c>
      <c r="W226" s="41">
        <v>-9</v>
      </c>
      <c r="X226" s="41">
        <v>581</v>
      </c>
      <c r="Y226" s="41">
        <v>-1586</v>
      </c>
      <c r="Z226" s="41">
        <v>417</v>
      </c>
      <c r="AA226" s="41">
        <v>0</v>
      </c>
    </row>
    <row r="227" spans="1:27">
      <c r="A227" s="41" t="s">
        <v>151</v>
      </c>
      <c r="B227" s="41">
        <v>1001</v>
      </c>
      <c r="C227" s="41">
        <v>86</v>
      </c>
      <c r="D227" s="41">
        <v>0</v>
      </c>
      <c r="E227" s="41">
        <v>775</v>
      </c>
      <c r="F227" s="41">
        <v>376</v>
      </c>
      <c r="G227" s="41">
        <v>0</v>
      </c>
      <c r="H227" s="41">
        <v>690</v>
      </c>
      <c r="J227" s="41">
        <v>333</v>
      </c>
      <c r="K227" s="41">
        <v>2</v>
      </c>
      <c r="L227" s="41">
        <v>34</v>
      </c>
      <c r="M227" s="41">
        <v>21</v>
      </c>
      <c r="N227" s="41">
        <v>9</v>
      </c>
      <c r="O227" s="41">
        <v>0</v>
      </c>
      <c r="P227" s="41">
        <v>86</v>
      </c>
      <c r="Q227" s="41">
        <v>2163</v>
      </c>
      <c r="R227" s="41">
        <v>280</v>
      </c>
      <c r="S227" s="41">
        <v>0</v>
      </c>
      <c r="U227" s="41">
        <v>666</v>
      </c>
      <c r="V227" s="41">
        <v>31</v>
      </c>
      <c r="W227" s="41">
        <v>-9</v>
      </c>
      <c r="X227" s="41">
        <v>689</v>
      </c>
      <c r="Y227" s="41">
        <v>-1787</v>
      </c>
      <c r="Z227" s="41">
        <v>410</v>
      </c>
      <c r="AA227" s="41">
        <v>0</v>
      </c>
    </row>
    <row r="228" spans="1:27">
      <c r="A228" s="41" t="s">
        <v>152</v>
      </c>
      <c r="B228" s="41">
        <v>1103</v>
      </c>
      <c r="C228" s="41">
        <v>112</v>
      </c>
      <c r="D228" s="41">
        <v>0</v>
      </c>
      <c r="E228" s="41">
        <v>952</v>
      </c>
      <c r="F228" s="41">
        <v>1005</v>
      </c>
      <c r="G228" s="41">
        <v>0</v>
      </c>
      <c r="H228" s="41">
        <v>5770</v>
      </c>
      <c r="J228" s="41">
        <v>890</v>
      </c>
      <c r="K228" s="41">
        <v>2</v>
      </c>
      <c r="L228" s="41">
        <v>106</v>
      </c>
      <c r="M228" s="41">
        <v>22</v>
      </c>
      <c r="N228" s="41">
        <v>9</v>
      </c>
      <c r="O228" s="41">
        <v>0</v>
      </c>
      <c r="P228" s="41">
        <v>83</v>
      </c>
      <c r="Q228" s="41">
        <v>7498</v>
      </c>
      <c r="R228" s="41">
        <v>332</v>
      </c>
      <c r="S228" s="41">
        <v>0</v>
      </c>
      <c r="U228" s="41">
        <v>211</v>
      </c>
      <c r="V228" s="41">
        <v>-16</v>
      </c>
      <c r="W228" s="41">
        <v>-9</v>
      </c>
      <c r="X228" s="41">
        <v>869</v>
      </c>
      <c r="Y228" s="41">
        <v>-6493</v>
      </c>
      <c r="Z228" s="41">
        <v>5438</v>
      </c>
      <c r="AA228" s="41">
        <v>0</v>
      </c>
    </row>
    <row r="229" spans="1:27">
      <c r="A229" s="41" t="s">
        <v>153</v>
      </c>
      <c r="B229" s="41">
        <v>1960</v>
      </c>
      <c r="C229" s="41">
        <v>124</v>
      </c>
      <c r="D229" s="41">
        <v>0</v>
      </c>
      <c r="E229" s="41">
        <v>976</v>
      </c>
      <c r="F229" s="41">
        <v>652</v>
      </c>
      <c r="G229" s="41">
        <v>0</v>
      </c>
      <c r="H229" s="41">
        <v>920</v>
      </c>
      <c r="J229" s="41">
        <v>561</v>
      </c>
      <c r="K229" s="41">
        <v>2</v>
      </c>
      <c r="L229" s="41">
        <v>80</v>
      </c>
      <c r="M229" s="41">
        <v>21</v>
      </c>
      <c r="N229" s="41">
        <v>11</v>
      </c>
      <c r="O229" s="41">
        <v>0</v>
      </c>
      <c r="P229" s="41">
        <v>87</v>
      </c>
      <c r="Q229" s="41">
        <v>3455</v>
      </c>
      <c r="R229" s="41">
        <v>415</v>
      </c>
      <c r="S229" s="41">
        <v>0</v>
      </c>
      <c r="U229" s="41">
        <v>1397</v>
      </c>
      <c r="V229" s="41">
        <v>23</v>
      </c>
      <c r="W229" s="41">
        <v>-11</v>
      </c>
      <c r="X229" s="41">
        <v>889</v>
      </c>
      <c r="Y229" s="41">
        <v>-2803</v>
      </c>
      <c r="Z229" s="41">
        <v>505</v>
      </c>
      <c r="AA229" s="41">
        <v>0</v>
      </c>
    </row>
    <row r="230" spans="1:27">
      <c r="A230" s="41" t="s">
        <v>154</v>
      </c>
      <c r="B230" s="41">
        <v>1132</v>
      </c>
      <c r="C230" s="41">
        <v>88</v>
      </c>
      <c r="D230" s="41">
        <v>0</v>
      </c>
      <c r="E230" s="41">
        <v>749</v>
      </c>
      <c r="F230" s="41">
        <v>412</v>
      </c>
      <c r="G230" s="41">
        <v>0</v>
      </c>
      <c r="H230" s="41">
        <v>698</v>
      </c>
      <c r="J230" s="41">
        <v>379</v>
      </c>
      <c r="K230" s="41">
        <v>0</v>
      </c>
      <c r="L230" s="41">
        <v>22</v>
      </c>
      <c r="M230" s="41">
        <v>25</v>
      </c>
      <c r="N230" s="41">
        <v>11</v>
      </c>
      <c r="O230" s="41">
        <v>0</v>
      </c>
      <c r="P230" s="41">
        <v>83</v>
      </c>
      <c r="Q230" s="41">
        <v>2327</v>
      </c>
      <c r="R230" s="41">
        <v>232</v>
      </c>
      <c r="S230" s="41">
        <v>0</v>
      </c>
      <c r="U230" s="41">
        <v>753</v>
      </c>
      <c r="V230" s="41">
        <v>41</v>
      </c>
      <c r="W230" s="41">
        <v>-11</v>
      </c>
      <c r="X230" s="41">
        <v>666</v>
      </c>
      <c r="Y230" s="41">
        <v>-1915</v>
      </c>
      <c r="Z230" s="41">
        <v>466</v>
      </c>
      <c r="AA230" s="41">
        <v>0</v>
      </c>
    </row>
    <row r="231" spans="1:27">
      <c r="A231" s="41" t="s">
        <v>155</v>
      </c>
      <c r="B231" s="41">
        <v>1135</v>
      </c>
      <c r="C231" s="41">
        <v>87</v>
      </c>
      <c r="D231" s="41">
        <v>0</v>
      </c>
      <c r="E231" s="41">
        <v>679</v>
      </c>
      <c r="F231" s="41">
        <v>442</v>
      </c>
      <c r="G231" s="41">
        <v>0</v>
      </c>
      <c r="H231" s="41">
        <v>815</v>
      </c>
      <c r="J231" s="41">
        <v>401</v>
      </c>
      <c r="K231" s="41">
        <v>0</v>
      </c>
      <c r="L231" s="41">
        <v>30</v>
      </c>
      <c r="M231" s="41">
        <v>25</v>
      </c>
      <c r="N231" s="41">
        <v>11</v>
      </c>
      <c r="O231" s="41">
        <v>0</v>
      </c>
      <c r="P231" s="41">
        <v>85</v>
      </c>
      <c r="Q231" s="41">
        <v>2343</v>
      </c>
      <c r="R231" s="41">
        <v>263</v>
      </c>
      <c r="S231" s="41">
        <v>0</v>
      </c>
      <c r="U231" s="41">
        <v>734</v>
      </c>
      <c r="V231" s="41">
        <v>32</v>
      </c>
      <c r="W231" s="41">
        <v>-11</v>
      </c>
      <c r="X231" s="41">
        <v>594</v>
      </c>
      <c r="Y231" s="41">
        <v>-1901</v>
      </c>
      <c r="Z231" s="41">
        <v>552</v>
      </c>
      <c r="AA231" s="41">
        <v>0</v>
      </c>
    </row>
    <row r="232" spans="1:27">
      <c r="A232" s="41" t="s">
        <v>156</v>
      </c>
      <c r="B232" s="41">
        <v>1124</v>
      </c>
      <c r="C232" s="41">
        <v>116</v>
      </c>
      <c r="D232" s="41">
        <v>0</v>
      </c>
      <c r="E232" s="41">
        <v>823</v>
      </c>
      <c r="F232" s="41">
        <v>814</v>
      </c>
      <c r="G232" s="41">
        <v>0</v>
      </c>
      <c r="H232" s="41">
        <v>813</v>
      </c>
      <c r="J232" s="41">
        <v>723</v>
      </c>
      <c r="K232" s="41">
        <v>0</v>
      </c>
      <c r="L232" s="41">
        <v>80</v>
      </c>
      <c r="M232" s="41">
        <v>120</v>
      </c>
      <c r="N232" s="41">
        <v>11</v>
      </c>
      <c r="O232" s="41">
        <v>0</v>
      </c>
      <c r="P232" s="41">
        <v>84</v>
      </c>
      <c r="Q232" s="41">
        <v>2366</v>
      </c>
      <c r="R232" s="41">
        <v>306</v>
      </c>
      <c r="S232" s="41">
        <v>0</v>
      </c>
      <c r="U232" s="41">
        <v>401</v>
      </c>
      <c r="V232" s="41">
        <v>-84</v>
      </c>
      <c r="W232" s="41">
        <v>-11</v>
      </c>
      <c r="X232" s="41">
        <v>739</v>
      </c>
      <c r="Y232" s="41">
        <v>-1552</v>
      </c>
      <c r="Z232" s="41">
        <v>507</v>
      </c>
      <c r="AA232" s="41">
        <v>0</v>
      </c>
    </row>
    <row r="233" spans="1:27">
      <c r="A233" s="41" t="s">
        <v>157</v>
      </c>
      <c r="B233" s="41">
        <v>1452</v>
      </c>
      <c r="C233" s="41">
        <v>159</v>
      </c>
      <c r="D233" s="41">
        <v>0</v>
      </c>
      <c r="E233" s="41">
        <v>967</v>
      </c>
      <c r="F233" s="41">
        <v>618</v>
      </c>
      <c r="G233" s="41">
        <v>0</v>
      </c>
      <c r="H233" s="41">
        <v>948</v>
      </c>
      <c r="J233" s="41">
        <v>542</v>
      </c>
      <c r="K233" s="41">
        <v>0</v>
      </c>
      <c r="L233" s="41">
        <v>67</v>
      </c>
      <c r="M233" s="41">
        <v>30</v>
      </c>
      <c r="N233" s="41">
        <v>9</v>
      </c>
      <c r="O233" s="41">
        <v>0</v>
      </c>
      <c r="P233" s="41">
        <v>85</v>
      </c>
      <c r="Q233" s="41">
        <v>2923</v>
      </c>
      <c r="R233" s="41">
        <v>488</v>
      </c>
      <c r="S233" s="41">
        <v>0</v>
      </c>
      <c r="U233" s="41">
        <v>910</v>
      </c>
      <c r="V233" s="41">
        <v>62</v>
      </c>
      <c r="W233" s="41">
        <v>-9</v>
      </c>
      <c r="X233" s="41">
        <v>882</v>
      </c>
      <c r="Y233" s="41">
        <v>-2305</v>
      </c>
      <c r="Z233" s="41">
        <v>460</v>
      </c>
      <c r="AA233" s="41">
        <v>0</v>
      </c>
    </row>
    <row r="234" spans="1:27">
      <c r="A234" s="41" t="s">
        <v>158</v>
      </c>
      <c r="B234" s="41">
        <v>950</v>
      </c>
      <c r="C234" s="41">
        <v>107</v>
      </c>
      <c r="D234" s="41">
        <v>0</v>
      </c>
      <c r="E234" s="41">
        <v>783</v>
      </c>
      <c r="F234" s="41">
        <v>437</v>
      </c>
      <c r="G234" s="41">
        <v>0</v>
      </c>
      <c r="H234" s="41">
        <v>651</v>
      </c>
      <c r="J234" s="41">
        <v>406</v>
      </c>
      <c r="K234" s="41">
        <v>0</v>
      </c>
      <c r="L234" s="41">
        <v>22</v>
      </c>
      <c r="M234" s="41">
        <v>32</v>
      </c>
      <c r="N234" s="41">
        <v>9</v>
      </c>
      <c r="O234" s="41">
        <v>0</v>
      </c>
      <c r="P234" s="41">
        <v>121</v>
      </c>
      <c r="Q234" s="41">
        <v>2130</v>
      </c>
      <c r="R234" s="41">
        <v>208</v>
      </c>
      <c r="S234" s="41">
        <v>0</v>
      </c>
      <c r="U234" s="41">
        <v>544</v>
      </c>
      <c r="V234" s="41">
        <v>53</v>
      </c>
      <c r="W234" s="41">
        <v>-9</v>
      </c>
      <c r="X234" s="41">
        <v>662</v>
      </c>
      <c r="Y234" s="41">
        <v>-1693</v>
      </c>
      <c r="Z234" s="41">
        <v>443</v>
      </c>
      <c r="AA234" s="41">
        <v>0</v>
      </c>
    </row>
    <row r="235" spans="1:27">
      <c r="A235" s="41" t="s">
        <v>159</v>
      </c>
      <c r="B235" s="41">
        <v>986</v>
      </c>
      <c r="C235" s="41">
        <v>134</v>
      </c>
      <c r="D235" s="41">
        <v>0</v>
      </c>
      <c r="E235" s="41">
        <v>774</v>
      </c>
      <c r="F235" s="41">
        <v>424</v>
      </c>
      <c r="G235" s="41">
        <v>0</v>
      </c>
      <c r="H235" s="41">
        <v>750</v>
      </c>
      <c r="J235" s="41">
        <v>365</v>
      </c>
      <c r="K235" s="41">
        <v>0</v>
      </c>
      <c r="L235" s="41">
        <v>50</v>
      </c>
      <c r="M235" s="41">
        <v>32</v>
      </c>
      <c r="N235" s="41">
        <v>9</v>
      </c>
      <c r="O235" s="41">
        <v>0</v>
      </c>
      <c r="P235" s="41">
        <v>122</v>
      </c>
      <c r="Q235" s="41">
        <v>2257</v>
      </c>
      <c r="R235" s="41">
        <v>233</v>
      </c>
      <c r="S235" s="41">
        <v>0</v>
      </c>
      <c r="U235" s="41">
        <v>621</v>
      </c>
      <c r="V235" s="41">
        <v>52</v>
      </c>
      <c r="W235" s="41">
        <v>-9</v>
      </c>
      <c r="X235" s="41">
        <v>652</v>
      </c>
      <c r="Y235" s="41">
        <v>-1833</v>
      </c>
      <c r="Z235" s="41">
        <v>517</v>
      </c>
      <c r="AA235" s="41">
        <v>0</v>
      </c>
    </row>
    <row r="236" spans="1:27">
      <c r="A236" s="41" t="s">
        <v>160</v>
      </c>
      <c r="B236" s="41">
        <v>1153</v>
      </c>
      <c r="C236" s="41">
        <v>135</v>
      </c>
      <c r="D236" s="41">
        <v>0</v>
      </c>
      <c r="E236" s="41">
        <v>792</v>
      </c>
      <c r="F236" s="41">
        <v>1072</v>
      </c>
      <c r="G236" s="41">
        <v>0</v>
      </c>
      <c r="H236" s="41">
        <v>694</v>
      </c>
      <c r="J236" s="41">
        <v>946</v>
      </c>
      <c r="K236" s="41">
        <v>0</v>
      </c>
      <c r="L236" s="41">
        <v>117</v>
      </c>
      <c r="M236" s="41">
        <v>32</v>
      </c>
      <c r="N236" s="41">
        <v>9</v>
      </c>
      <c r="O236" s="41">
        <v>0</v>
      </c>
      <c r="P236" s="41">
        <v>122</v>
      </c>
      <c r="Q236" s="41">
        <v>2322</v>
      </c>
      <c r="R236" s="41">
        <v>298</v>
      </c>
      <c r="S236" s="41">
        <v>0</v>
      </c>
      <c r="U236" s="41">
        <v>207</v>
      </c>
      <c r="V236" s="41">
        <v>-14</v>
      </c>
      <c r="W236" s="41">
        <v>-9</v>
      </c>
      <c r="X236" s="41">
        <v>670</v>
      </c>
      <c r="Y236" s="41">
        <v>-1250</v>
      </c>
      <c r="Z236" s="41">
        <v>396</v>
      </c>
      <c r="AA236" s="41">
        <v>0</v>
      </c>
    </row>
    <row r="237" spans="1:27">
      <c r="A237" s="41" t="s">
        <v>161</v>
      </c>
      <c r="B237" s="41">
        <v>1333</v>
      </c>
      <c r="C237" s="41">
        <v>217</v>
      </c>
      <c r="D237" s="41">
        <v>0</v>
      </c>
      <c r="E237" s="41">
        <v>1191</v>
      </c>
      <c r="F237" s="41">
        <v>723</v>
      </c>
      <c r="G237" s="41">
        <v>0</v>
      </c>
      <c r="H237" s="41">
        <v>888</v>
      </c>
      <c r="J237" s="41">
        <v>618</v>
      </c>
      <c r="K237" s="41">
        <v>0</v>
      </c>
      <c r="L237" s="41">
        <v>96</v>
      </c>
      <c r="M237" s="41">
        <v>27</v>
      </c>
      <c r="N237" s="41">
        <v>9</v>
      </c>
      <c r="O237" s="41">
        <v>0</v>
      </c>
      <c r="P237" s="41">
        <v>121</v>
      </c>
      <c r="Q237" s="41">
        <v>3114</v>
      </c>
      <c r="R237" s="41">
        <v>367</v>
      </c>
      <c r="S237" s="41">
        <v>0</v>
      </c>
      <c r="U237" s="41">
        <v>715</v>
      </c>
      <c r="V237" s="41">
        <v>94</v>
      </c>
      <c r="W237" s="41">
        <v>-9</v>
      </c>
      <c r="X237" s="41">
        <v>1070</v>
      </c>
      <c r="Y237" s="41">
        <v>-2391</v>
      </c>
      <c r="Z237" s="41">
        <v>521</v>
      </c>
      <c r="AA237" s="41">
        <v>0</v>
      </c>
    </row>
    <row r="238" spans="1:27">
      <c r="A238" s="41" t="s">
        <v>162</v>
      </c>
      <c r="B238" s="41">
        <v>725</v>
      </c>
      <c r="C238" s="41">
        <v>111</v>
      </c>
      <c r="D238" s="41">
        <v>0</v>
      </c>
      <c r="E238" s="41">
        <v>717</v>
      </c>
      <c r="F238" s="41">
        <v>471</v>
      </c>
      <c r="G238" s="41">
        <v>0</v>
      </c>
      <c r="H238" s="41">
        <v>591</v>
      </c>
      <c r="J238" s="41">
        <v>433</v>
      </c>
      <c r="K238" s="41">
        <v>0</v>
      </c>
      <c r="L238" s="41">
        <v>29</v>
      </c>
      <c r="M238" s="41">
        <v>38</v>
      </c>
      <c r="N238" s="41">
        <v>9</v>
      </c>
      <c r="O238" s="41">
        <v>0</v>
      </c>
      <c r="P238" s="41">
        <v>122</v>
      </c>
      <c r="Q238" s="41">
        <v>1839</v>
      </c>
      <c r="R238" s="41">
        <v>145</v>
      </c>
      <c r="S238" s="41">
        <v>0</v>
      </c>
      <c r="U238" s="41">
        <v>292</v>
      </c>
      <c r="V238" s="41">
        <v>44</v>
      </c>
      <c r="W238" s="41">
        <v>-9</v>
      </c>
      <c r="X238" s="41">
        <v>595</v>
      </c>
      <c r="Y238" s="41">
        <v>-1368</v>
      </c>
      <c r="Z238" s="41">
        <v>446</v>
      </c>
      <c r="AA238" s="41">
        <v>0</v>
      </c>
    </row>
    <row r="239" spans="1:27">
      <c r="A239" s="41" t="s">
        <v>163</v>
      </c>
      <c r="B239" s="41">
        <v>947</v>
      </c>
      <c r="C239" s="41">
        <v>127</v>
      </c>
      <c r="D239" s="41">
        <v>0</v>
      </c>
      <c r="E239" s="41">
        <v>697</v>
      </c>
      <c r="F239" s="41">
        <v>455</v>
      </c>
      <c r="G239" s="41">
        <v>0</v>
      </c>
      <c r="H239" s="41">
        <v>699</v>
      </c>
      <c r="J239" s="41">
        <v>398</v>
      </c>
      <c r="K239" s="41">
        <v>0</v>
      </c>
      <c r="L239" s="41">
        <v>48</v>
      </c>
      <c r="M239" s="41">
        <v>42</v>
      </c>
      <c r="N239" s="41">
        <v>9</v>
      </c>
      <c r="O239" s="41">
        <v>0</v>
      </c>
      <c r="P239" s="41">
        <v>123</v>
      </c>
      <c r="Q239" s="41">
        <v>2092</v>
      </c>
      <c r="R239" s="41">
        <v>213</v>
      </c>
      <c r="S239" s="41">
        <v>0</v>
      </c>
      <c r="U239" s="41">
        <v>549</v>
      </c>
      <c r="V239" s="41">
        <v>37</v>
      </c>
      <c r="W239" s="41">
        <v>-9</v>
      </c>
      <c r="X239" s="41">
        <v>574</v>
      </c>
      <c r="Y239" s="41">
        <v>-1637</v>
      </c>
      <c r="Z239" s="41">
        <v>486</v>
      </c>
      <c r="AA239" s="41">
        <v>0</v>
      </c>
    </row>
    <row r="240" spans="1:27">
      <c r="A240" s="41" t="s">
        <v>164</v>
      </c>
      <c r="B240" s="41">
        <v>942</v>
      </c>
      <c r="C240" s="41">
        <v>134</v>
      </c>
      <c r="D240" s="41">
        <v>0</v>
      </c>
      <c r="E240" s="41">
        <v>732</v>
      </c>
      <c r="F240" s="41">
        <v>1004</v>
      </c>
      <c r="G240" s="41">
        <v>0</v>
      </c>
      <c r="H240" s="41">
        <v>772</v>
      </c>
      <c r="J240" s="41">
        <v>845</v>
      </c>
      <c r="K240" s="41">
        <v>0</v>
      </c>
      <c r="L240" s="41">
        <v>150</v>
      </c>
      <c r="M240" s="41">
        <v>37</v>
      </c>
      <c r="N240" s="41">
        <v>9</v>
      </c>
      <c r="O240" s="41">
        <v>0</v>
      </c>
      <c r="P240" s="41">
        <v>123</v>
      </c>
      <c r="Q240" s="41">
        <v>2234</v>
      </c>
      <c r="R240" s="41">
        <v>186</v>
      </c>
      <c r="S240" s="41">
        <v>0</v>
      </c>
      <c r="U240" s="41">
        <v>97</v>
      </c>
      <c r="V240" s="41">
        <v>-53</v>
      </c>
      <c r="W240" s="41">
        <v>-9</v>
      </c>
      <c r="X240" s="41">
        <v>609</v>
      </c>
      <c r="Y240" s="41">
        <v>-1230</v>
      </c>
      <c r="Z240" s="41">
        <v>586</v>
      </c>
      <c r="AA240" s="41">
        <v>0</v>
      </c>
    </row>
    <row r="241" spans="1:27">
      <c r="A241" s="41" t="s">
        <v>165</v>
      </c>
      <c r="B241" s="41">
        <v>1261</v>
      </c>
      <c r="C241" s="41">
        <v>221</v>
      </c>
      <c r="D241" s="41">
        <v>0</v>
      </c>
      <c r="E241" s="41">
        <v>1332</v>
      </c>
      <c r="F241" s="41">
        <v>889</v>
      </c>
      <c r="G241" s="41">
        <v>0</v>
      </c>
      <c r="H241" s="41">
        <v>2888</v>
      </c>
      <c r="J241" s="41">
        <v>639</v>
      </c>
      <c r="K241" s="41">
        <v>0</v>
      </c>
      <c r="L241" s="41">
        <v>87</v>
      </c>
      <c r="M241" s="41">
        <v>34</v>
      </c>
      <c r="N241" s="41">
        <v>163</v>
      </c>
      <c r="O241" s="41">
        <v>0</v>
      </c>
      <c r="P241" s="41">
        <v>121</v>
      </c>
      <c r="Q241" s="41">
        <v>5246</v>
      </c>
      <c r="R241" s="41">
        <v>301</v>
      </c>
      <c r="S241" s="41">
        <v>0</v>
      </c>
      <c r="U241" s="41">
        <v>622</v>
      </c>
      <c r="V241" s="41">
        <v>100</v>
      </c>
      <c r="W241" s="41">
        <v>-163</v>
      </c>
      <c r="X241" s="41">
        <v>1211</v>
      </c>
      <c r="Y241" s="41">
        <v>-4357</v>
      </c>
      <c r="Z241" s="41">
        <v>2587</v>
      </c>
      <c r="AA241" s="41">
        <v>0</v>
      </c>
    </row>
    <row r="242" spans="1:27">
      <c r="A242" s="41" t="s">
        <v>166</v>
      </c>
      <c r="B242" s="41">
        <v>653</v>
      </c>
      <c r="C242" s="41">
        <v>108</v>
      </c>
      <c r="D242" s="41">
        <v>0</v>
      </c>
      <c r="E242" s="41">
        <v>1169</v>
      </c>
      <c r="F242" s="41">
        <v>659</v>
      </c>
      <c r="G242" s="41">
        <v>0</v>
      </c>
      <c r="H242" s="41">
        <v>518</v>
      </c>
      <c r="J242" s="41">
        <v>477</v>
      </c>
      <c r="K242" s="41">
        <v>0</v>
      </c>
      <c r="L242" s="41">
        <v>19</v>
      </c>
      <c r="M242" s="41">
        <v>43</v>
      </c>
      <c r="N242" s="41">
        <v>163</v>
      </c>
      <c r="O242" s="41">
        <v>0</v>
      </c>
      <c r="P242" s="41">
        <v>121</v>
      </c>
      <c r="Q242" s="41">
        <v>2101</v>
      </c>
      <c r="R242" s="41">
        <v>183</v>
      </c>
      <c r="S242" s="41">
        <v>0</v>
      </c>
      <c r="U242" s="41">
        <v>176</v>
      </c>
      <c r="V242" s="41">
        <v>46</v>
      </c>
      <c r="W242" s="41">
        <v>-163</v>
      </c>
      <c r="X242" s="41">
        <v>1048</v>
      </c>
      <c r="Y242" s="41">
        <v>-1442</v>
      </c>
      <c r="Z242" s="41">
        <v>335</v>
      </c>
      <c r="AA242" s="41">
        <v>0</v>
      </c>
    </row>
    <row r="243" spans="1:27">
      <c r="A243" s="41" t="s">
        <v>167</v>
      </c>
      <c r="B243" s="41">
        <v>788</v>
      </c>
      <c r="C243" s="41">
        <v>113</v>
      </c>
      <c r="D243" s="41">
        <v>0</v>
      </c>
      <c r="E243" s="41">
        <v>698</v>
      </c>
      <c r="F243" s="41">
        <v>650</v>
      </c>
      <c r="G243" s="41">
        <v>0</v>
      </c>
      <c r="H243" s="41">
        <v>622</v>
      </c>
      <c r="J243" s="41">
        <v>438</v>
      </c>
      <c r="K243" s="41">
        <v>0</v>
      </c>
      <c r="L243" s="41">
        <v>49</v>
      </c>
      <c r="M243" s="41">
        <v>43</v>
      </c>
      <c r="N243" s="41">
        <v>163</v>
      </c>
      <c r="O243" s="41">
        <v>0</v>
      </c>
      <c r="P243" s="41">
        <v>121</v>
      </c>
      <c r="Q243" s="41">
        <v>1830</v>
      </c>
      <c r="R243" s="41">
        <v>227</v>
      </c>
      <c r="S243" s="41">
        <v>0</v>
      </c>
      <c r="U243" s="41">
        <v>350</v>
      </c>
      <c r="V243" s="41">
        <v>21</v>
      </c>
      <c r="W243" s="41">
        <v>-163</v>
      </c>
      <c r="X243" s="41">
        <v>577</v>
      </c>
      <c r="Y243" s="41">
        <v>-1180</v>
      </c>
      <c r="Z243" s="41">
        <v>395</v>
      </c>
      <c r="AA243" s="41">
        <v>0</v>
      </c>
    </row>
    <row r="244" spans="1:27">
      <c r="A244" s="41" t="s">
        <v>168</v>
      </c>
      <c r="B244" s="41">
        <v>855</v>
      </c>
      <c r="C244" s="41">
        <v>137</v>
      </c>
      <c r="D244" s="41">
        <v>0</v>
      </c>
      <c r="E244" s="41">
        <v>685</v>
      </c>
      <c r="F244" s="41">
        <v>1368</v>
      </c>
      <c r="G244" s="41">
        <v>0</v>
      </c>
      <c r="H244" s="41">
        <v>813</v>
      </c>
      <c r="J244" s="41">
        <v>1053</v>
      </c>
      <c r="K244" s="41">
        <v>0</v>
      </c>
      <c r="L244" s="41">
        <v>152</v>
      </c>
      <c r="M244" s="41">
        <v>43</v>
      </c>
      <c r="N244" s="41">
        <v>163</v>
      </c>
      <c r="O244" s="41">
        <v>0</v>
      </c>
      <c r="P244" s="41">
        <v>121</v>
      </c>
      <c r="Q244" s="41">
        <v>2081</v>
      </c>
      <c r="R244" s="41">
        <v>245</v>
      </c>
      <c r="S244" s="41">
        <v>0</v>
      </c>
      <c r="U244" s="41">
        <v>-198</v>
      </c>
      <c r="V244" s="41">
        <v>-58</v>
      </c>
      <c r="W244" s="41">
        <v>-163</v>
      </c>
      <c r="X244" s="41">
        <v>564</v>
      </c>
      <c r="Y244" s="41">
        <v>-713</v>
      </c>
      <c r="Z244" s="41">
        <v>568</v>
      </c>
      <c r="AA244" s="41">
        <v>0</v>
      </c>
    </row>
    <row r="245" spans="1:27">
      <c r="A245" s="41" t="s">
        <v>169</v>
      </c>
      <c r="B245" s="41">
        <v>1168</v>
      </c>
      <c r="C245" s="41">
        <v>173</v>
      </c>
      <c r="D245" s="41">
        <v>0</v>
      </c>
      <c r="E245" s="41">
        <v>951</v>
      </c>
      <c r="F245" s="41">
        <v>988</v>
      </c>
      <c r="G245" s="41">
        <v>0</v>
      </c>
      <c r="H245" s="41">
        <v>1227</v>
      </c>
      <c r="J245" s="41">
        <v>722</v>
      </c>
      <c r="K245" s="41">
        <v>0</v>
      </c>
      <c r="L245" s="41">
        <v>91</v>
      </c>
      <c r="M245" s="41">
        <v>42</v>
      </c>
      <c r="N245" s="41">
        <v>175</v>
      </c>
      <c r="O245" s="41">
        <v>0</v>
      </c>
      <c r="P245" s="41">
        <v>110</v>
      </c>
      <c r="Q245" s="41">
        <v>3100</v>
      </c>
      <c r="R245" s="41">
        <v>267</v>
      </c>
      <c r="S245" s="41">
        <v>0</v>
      </c>
      <c r="U245" s="41">
        <v>446</v>
      </c>
      <c r="V245" s="41">
        <v>40</v>
      </c>
      <c r="W245" s="41">
        <v>-175</v>
      </c>
      <c r="X245" s="41">
        <v>841</v>
      </c>
      <c r="Y245" s="41">
        <v>-2112</v>
      </c>
      <c r="Z245" s="41">
        <v>960</v>
      </c>
      <c r="AA245" s="41">
        <v>0</v>
      </c>
    </row>
    <row r="246" spans="1:27">
      <c r="A246" s="41" t="s">
        <v>170</v>
      </c>
      <c r="B246" s="41">
        <v>739</v>
      </c>
      <c r="C246" s="41">
        <v>164</v>
      </c>
      <c r="D246" s="41">
        <v>0</v>
      </c>
      <c r="E246" s="41">
        <v>601</v>
      </c>
      <c r="F246" s="41">
        <v>721</v>
      </c>
      <c r="G246" s="41">
        <v>0</v>
      </c>
      <c r="H246" s="41">
        <v>542</v>
      </c>
      <c r="J246" s="41">
        <v>526</v>
      </c>
      <c r="K246" s="41">
        <v>0</v>
      </c>
      <c r="L246" s="41">
        <v>20</v>
      </c>
      <c r="M246" s="41">
        <v>49</v>
      </c>
      <c r="N246" s="41">
        <v>175</v>
      </c>
      <c r="O246" s="41">
        <v>0</v>
      </c>
      <c r="P246" s="41">
        <v>106</v>
      </c>
      <c r="Q246" s="41">
        <v>1641</v>
      </c>
      <c r="R246" s="41">
        <v>250</v>
      </c>
      <c r="S246" s="41">
        <v>0</v>
      </c>
      <c r="U246" s="41">
        <v>213</v>
      </c>
      <c r="V246" s="41">
        <v>95</v>
      </c>
      <c r="W246" s="41">
        <v>-175</v>
      </c>
      <c r="X246" s="41">
        <v>495</v>
      </c>
      <c r="Y246" s="41">
        <v>-920</v>
      </c>
      <c r="Z246" s="41">
        <v>292</v>
      </c>
      <c r="AA246" s="41">
        <v>0</v>
      </c>
    </row>
    <row r="247" spans="1:27">
      <c r="A247" s="41" t="s">
        <v>171</v>
      </c>
      <c r="B247" s="41">
        <v>837</v>
      </c>
      <c r="C247" s="41">
        <v>144</v>
      </c>
      <c r="D247" s="41">
        <v>0</v>
      </c>
      <c r="E247" s="41">
        <v>317</v>
      </c>
      <c r="F247" s="41">
        <v>712</v>
      </c>
      <c r="G247" s="41">
        <v>0</v>
      </c>
      <c r="H247" s="41">
        <v>722</v>
      </c>
      <c r="J247" s="41">
        <v>487</v>
      </c>
      <c r="K247" s="41">
        <v>0</v>
      </c>
      <c r="L247" s="41">
        <v>50</v>
      </c>
      <c r="M247" s="41">
        <v>49</v>
      </c>
      <c r="N247" s="41">
        <v>175</v>
      </c>
      <c r="O247" s="41">
        <v>0</v>
      </c>
      <c r="P247" s="41">
        <v>110</v>
      </c>
      <c r="Q247" s="41">
        <v>1573</v>
      </c>
      <c r="R247" s="41">
        <v>288</v>
      </c>
      <c r="S247" s="41">
        <v>0</v>
      </c>
      <c r="U247" s="41">
        <v>350</v>
      </c>
      <c r="V247" s="41">
        <v>45</v>
      </c>
      <c r="W247" s="41">
        <v>-175</v>
      </c>
      <c r="X247" s="41">
        <v>207</v>
      </c>
      <c r="Y247" s="41">
        <v>-861</v>
      </c>
      <c r="Z247" s="41">
        <v>434</v>
      </c>
      <c r="AA247" s="41">
        <v>0</v>
      </c>
    </row>
    <row r="248" spans="1:27">
      <c r="A248" s="41" t="s">
        <v>172</v>
      </c>
      <c r="B248" s="41">
        <v>881</v>
      </c>
      <c r="C248" s="41">
        <v>178</v>
      </c>
      <c r="D248" s="41">
        <v>0</v>
      </c>
      <c r="E248" s="41">
        <v>548</v>
      </c>
      <c r="F248" s="41">
        <v>792</v>
      </c>
      <c r="G248" s="41">
        <v>0</v>
      </c>
      <c r="H248" s="41">
        <v>856</v>
      </c>
      <c r="J248" s="41">
        <v>437</v>
      </c>
      <c r="K248" s="41">
        <v>0</v>
      </c>
      <c r="L248" s="41">
        <v>180</v>
      </c>
      <c r="M248" s="41">
        <v>49</v>
      </c>
      <c r="N248" s="41">
        <v>175</v>
      </c>
      <c r="O248" s="41">
        <v>0</v>
      </c>
      <c r="P248" s="41">
        <v>109</v>
      </c>
      <c r="Q248" s="41">
        <v>1991</v>
      </c>
      <c r="R248" s="41">
        <v>314</v>
      </c>
      <c r="S248" s="41">
        <v>0</v>
      </c>
      <c r="U248" s="41">
        <v>444</v>
      </c>
      <c r="V248" s="41">
        <v>-51</v>
      </c>
      <c r="W248" s="41">
        <v>-175</v>
      </c>
      <c r="X248" s="41">
        <v>439</v>
      </c>
      <c r="Y248" s="41">
        <v>-1199</v>
      </c>
      <c r="Z248" s="41">
        <v>542</v>
      </c>
      <c r="AA248" s="41">
        <v>0</v>
      </c>
    </row>
    <row r="249" spans="1:27">
      <c r="A249" s="41" t="s">
        <v>173</v>
      </c>
      <c r="B249" s="41">
        <v>1244</v>
      </c>
      <c r="C249" s="41">
        <v>152</v>
      </c>
      <c r="D249" s="41">
        <v>0</v>
      </c>
      <c r="E249" s="41">
        <v>702</v>
      </c>
      <c r="F249" s="41">
        <v>2125</v>
      </c>
      <c r="G249" s="41">
        <v>0</v>
      </c>
      <c r="H249" s="41">
        <v>1336</v>
      </c>
      <c r="J249" s="41">
        <v>1762</v>
      </c>
      <c r="K249" s="41">
        <v>0</v>
      </c>
      <c r="L249" s="41">
        <v>100</v>
      </c>
      <c r="M249" s="41">
        <v>49</v>
      </c>
      <c r="N249" s="41">
        <v>263</v>
      </c>
      <c r="O249" s="41">
        <v>0</v>
      </c>
      <c r="P249" s="41">
        <v>110</v>
      </c>
      <c r="Q249" s="41">
        <v>2885</v>
      </c>
      <c r="R249" s="41">
        <v>390</v>
      </c>
      <c r="S249" s="41">
        <v>0</v>
      </c>
      <c r="U249" s="41">
        <v>-518</v>
      </c>
      <c r="V249" s="41">
        <v>3</v>
      </c>
      <c r="W249" s="41">
        <v>-263</v>
      </c>
      <c r="X249" s="41">
        <v>592</v>
      </c>
      <c r="Y249" s="41">
        <v>-760</v>
      </c>
      <c r="Z249" s="41">
        <v>946</v>
      </c>
      <c r="AA249" s="41">
        <v>0</v>
      </c>
    </row>
    <row r="250" spans="1:27">
      <c r="A250" s="41" t="s">
        <v>174</v>
      </c>
      <c r="B250" s="41" t="s">
        <v>0</v>
      </c>
      <c r="C250" s="41" t="s">
        <v>0</v>
      </c>
      <c r="D250" s="41" t="s">
        <v>0</v>
      </c>
      <c r="F250" s="41" t="s">
        <v>0</v>
      </c>
      <c r="G250" s="41" t="s">
        <v>0</v>
      </c>
      <c r="J250" s="41" t="s">
        <v>0</v>
      </c>
      <c r="K250" s="41" t="s">
        <v>0</v>
      </c>
      <c r="L250" s="41" t="s">
        <v>0</v>
      </c>
      <c r="M250" s="41" t="s">
        <v>0</v>
      </c>
      <c r="N250" s="41" t="s">
        <v>0</v>
      </c>
      <c r="O250" s="41" t="s">
        <v>0</v>
      </c>
      <c r="P250" s="41" t="s">
        <v>0</v>
      </c>
      <c r="Q250" s="41" t="s">
        <v>0</v>
      </c>
      <c r="R250" s="41" t="s">
        <v>0</v>
      </c>
      <c r="S250" s="41" t="s">
        <v>0</v>
      </c>
      <c r="U250" s="41" t="s">
        <v>0</v>
      </c>
      <c r="V250" s="41" t="s">
        <v>0</v>
      </c>
      <c r="W250" s="41" t="s">
        <v>0</v>
      </c>
      <c r="X250" s="41" t="s">
        <v>0</v>
      </c>
      <c r="Y250" s="41" t="s">
        <v>0</v>
      </c>
      <c r="Z250" s="41" t="s">
        <v>0</v>
      </c>
      <c r="AA250" s="41" t="s">
        <v>0</v>
      </c>
    </row>
  </sheetData>
  <sheetProtection algorithmName="SHA-512" hashValue="iFBqU2ME2kC2oBE7zU28C62fBrNxpaT9pnDADUHpMH8/JZD+/Hol/yrd/d8BW82lScTjAiy6R82NkMh8WlPrsg==" saltValue="qtrSc5pViWxKUTHjiYQTwA=="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3.D  Capital transfers by sector&amp;R&amp;"Calibri,Regular"&amp;K0000001997 Blue Book</oddHead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6"/>
  <sheetViews>
    <sheetView workbookViewId="0">
      <pane xSplit="1" ySplit="6" topLeftCell="L7" activePane="bottomRight" state="frozen"/>
      <selection activeCell="B77" sqref="B77"/>
      <selection pane="topRight" activeCell="B77" sqref="B77"/>
      <selection pane="bottomLeft" activeCell="B77" sqref="B77"/>
      <selection pane="bottomRight" activeCell="AX1" sqref="AX1:AX1048576"/>
    </sheetView>
  </sheetViews>
  <sheetFormatPr defaultColWidth="11" defaultRowHeight="15.75"/>
  <cols>
    <col min="1" max="1" width="10.875" style="78"/>
    <col min="2" max="4" width="9" style="76" bestFit="1" customWidth="1"/>
    <col min="5" max="5" width="9" style="140" customWidth="1"/>
    <col min="6" max="8" width="12.125" style="76" customWidth="1"/>
    <col min="9" max="9" width="12.125" style="140" customWidth="1"/>
    <col min="10" max="10" width="11.875" style="76" customWidth="1"/>
    <col min="11" max="11" width="11.875" style="140" customWidth="1"/>
    <col min="12" max="14" width="11.375" style="76" customWidth="1"/>
    <col min="15" max="15" width="11.375" style="140" customWidth="1"/>
    <col min="16" max="16" width="12.625" style="76" customWidth="1"/>
    <col min="17" max="18" width="9" style="76" bestFit="1" customWidth="1"/>
    <col min="19" max="19" width="9" style="76" customWidth="1"/>
    <col min="20" max="20" width="9" style="76" bestFit="1" customWidth="1"/>
    <col min="21" max="21" width="11.875" style="76" customWidth="1"/>
    <col min="22" max="22" width="10.875" style="76" customWidth="1"/>
    <col min="23" max="23" width="9" style="76" customWidth="1"/>
    <col min="24" max="24" width="10.875" style="76" customWidth="1"/>
    <col min="25" max="25" width="12" style="76" customWidth="1"/>
    <col min="26" max="27" width="11" style="76" customWidth="1"/>
    <col min="28" max="28" width="11.125" style="76" customWidth="1"/>
    <col min="29" max="29" width="11.125" style="140" customWidth="1"/>
    <col min="30" max="31" width="9" style="76" bestFit="1" customWidth="1"/>
    <col min="32" max="32" width="10.5" style="76" customWidth="1"/>
    <col min="33" max="34" width="9" style="76" customWidth="1"/>
    <col min="35" max="35" width="10.375" style="76" customWidth="1"/>
    <col min="36" max="36" width="12.375" style="76" customWidth="1"/>
    <col min="37" max="37" width="9" style="76" bestFit="1" customWidth="1"/>
    <col min="38" max="38" width="10.875" style="76" customWidth="1"/>
    <col min="39" max="39" width="12.5" style="76" customWidth="1"/>
    <col min="40" max="41" width="10.625" style="76" customWidth="1"/>
    <col min="42" max="42" width="10.875" style="76" customWidth="1"/>
    <col min="43" max="43" width="10.875" style="140" customWidth="1"/>
    <col min="44" max="44" width="11" style="76" customWidth="1"/>
    <col min="45" max="45" width="11.5" style="76" customWidth="1"/>
    <col min="46" max="46" width="11.5" style="140" customWidth="1"/>
    <col min="47" max="47" width="10.875" style="3" customWidth="1"/>
    <col min="48" max="48" width="10.625" style="76" customWidth="1"/>
    <col min="49" max="49" width="10.625" style="3" customWidth="1"/>
  </cols>
  <sheetData>
    <row r="1" spans="1:49">
      <c r="B1" s="76" t="s">
        <v>524</v>
      </c>
      <c r="C1" s="76" t="s">
        <v>524</v>
      </c>
      <c r="D1" s="76" t="s">
        <v>524</v>
      </c>
      <c r="F1" s="76" t="s">
        <v>524</v>
      </c>
      <c r="G1" s="76" t="s">
        <v>524</v>
      </c>
      <c r="H1" s="76" t="s">
        <v>524</v>
      </c>
      <c r="J1" s="76" t="s">
        <v>524</v>
      </c>
      <c r="L1" s="76" t="s">
        <v>524</v>
      </c>
      <c r="M1" s="76" t="s">
        <v>524</v>
      </c>
      <c r="N1" s="76" t="s">
        <v>524</v>
      </c>
      <c r="P1" s="76" t="s">
        <v>524</v>
      </c>
      <c r="Q1" s="76" t="s">
        <v>524</v>
      </c>
      <c r="R1" s="76" t="s">
        <v>524</v>
      </c>
      <c r="S1" s="76" t="s">
        <v>524</v>
      </c>
      <c r="T1" s="76" t="s">
        <v>524</v>
      </c>
      <c r="U1" s="76" t="s">
        <v>524</v>
      </c>
      <c r="V1" s="76" t="s">
        <v>524</v>
      </c>
      <c r="X1" s="76" t="s">
        <v>524</v>
      </c>
      <c r="Y1" s="76" t="s">
        <v>524</v>
      </c>
      <c r="Z1" s="76" t="s">
        <v>524</v>
      </c>
      <c r="AA1" s="76" t="s">
        <v>524</v>
      </c>
      <c r="AB1" s="76" t="s">
        <v>524</v>
      </c>
      <c r="AD1" s="76" t="s">
        <v>524</v>
      </c>
      <c r="AE1" s="76" t="s">
        <v>524</v>
      </c>
      <c r="AF1" s="76" t="s">
        <v>524</v>
      </c>
      <c r="AG1" s="76" t="s">
        <v>524</v>
      </c>
      <c r="AI1" s="76" t="s">
        <v>524</v>
      </c>
      <c r="AJ1" s="76" t="s">
        <v>524</v>
      </c>
      <c r="AK1" s="76" t="s">
        <v>524</v>
      </c>
      <c r="AL1" s="76" t="s">
        <v>524</v>
      </c>
      <c r="AM1" s="76" t="s">
        <v>524</v>
      </c>
      <c r="AN1" s="76" t="s">
        <v>524</v>
      </c>
      <c r="AP1" s="76" t="s">
        <v>524</v>
      </c>
      <c r="AR1" s="76" t="s">
        <v>524</v>
      </c>
      <c r="AS1" s="76" t="s">
        <v>524</v>
      </c>
      <c r="AU1" s="76" t="s">
        <v>524</v>
      </c>
      <c r="AV1" s="76" t="s">
        <v>524</v>
      </c>
      <c r="AW1" s="76" t="s">
        <v>524</v>
      </c>
    </row>
    <row r="2" spans="1:49" ht="31.5">
      <c r="A2" s="78" t="s">
        <v>0</v>
      </c>
      <c r="B2" s="5" t="s">
        <v>530</v>
      </c>
      <c r="C2" s="5" t="s">
        <v>530</v>
      </c>
      <c r="D2" s="5" t="s">
        <v>530</v>
      </c>
      <c r="E2" s="141"/>
      <c r="F2" s="5" t="s">
        <v>530</v>
      </c>
      <c r="G2" s="5" t="s">
        <v>530</v>
      </c>
      <c r="H2" s="5" t="s">
        <v>530</v>
      </c>
      <c r="I2" s="141"/>
      <c r="J2" s="5" t="s">
        <v>530</v>
      </c>
      <c r="K2" s="141"/>
      <c r="L2" s="5" t="s">
        <v>530</v>
      </c>
      <c r="M2" s="5" t="s">
        <v>530</v>
      </c>
      <c r="N2" s="5" t="s">
        <v>530</v>
      </c>
      <c r="O2" s="141"/>
      <c r="P2" s="5" t="s">
        <v>530</v>
      </c>
      <c r="Q2" s="5" t="s">
        <v>530</v>
      </c>
      <c r="R2" s="5" t="s">
        <v>530</v>
      </c>
      <c r="S2" s="5" t="s">
        <v>530</v>
      </c>
      <c r="T2" s="5" t="s">
        <v>530</v>
      </c>
      <c r="U2" s="5" t="s">
        <v>530</v>
      </c>
      <c r="V2" s="5" t="s">
        <v>530</v>
      </c>
      <c r="X2" s="5" t="s">
        <v>530</v>
      </c>
      <c r="Y2" s="5" t="s">
        <v>530</v>
      </c>
      <c r="Z2" s="5" t="s">
        <v>530</v>
      </c>
      <c r="AA2" s="5" t="s">
        <v>530</v>
      </c>
      <c r="AB2" s="5" t="s">
        <v>530</v>
      </c>
      <c r="AC2" s="141"/>
      <c r="AD2" s="5" t="s">
        <v>530</v>
      </c>
      <c r="AE2" s="5" t="s">
        <v>530</v>
      </c>
      <c r="AF2" s="5" t="s">
        <v>530</v>
      </c>
      <c r="AG2" s="5" t="s">
        <v>530</v>
      </c>
      <c r="AH2" s="5"/>
      <c r="AI2" s="5" t="s">
        <v>530</v>
      </c>
      <c r="AJ2" s="5" t="s">
        <v>530</v>
      </c>
      <c r="AK2" s="5" t="s">
        <v>530</v>
      </c>
      <c r="AL2" s="5" t="s">
        <v>530</v>
      </c>
      <c r="AM2" s="5" t="s">
        <v>530</v>
      </c>
      <c r="AN2" s="5" t="s">
        <v>530</v>
      </c>
      <c r="AO2" s="5"/>
      <c r="AP2" s="5" t="s">
        <v>530</v>
      </c>
      <c r="AQ2" s="141"/>
      <c r="AR2" s="5" t="s">
        <v>530</v>
      </c>
      <c r="AS2" s="5" t="s">
        <v>530</v>
      </c>
      <c r="AT2" s="141"/>
      <c r="AU2" s="5" t="s">
        <v>530</v>
      </c>
      <c r="AV2" s="5" t="s">
        <v>530</v>
      </c>
      <c r="AW2" s="5" t="s">
        <v>530</v>
      </c>
    </row>
    <row r="3" spans="1:49">
      <c r="A3" s="78" t="s">
        <v>0</v>
      </c>
      <c r="B3" s="76" t="s">
        <v>531</v>
      </c>
      <c r="C3" s="76" t="s">
        <v>531</v>
      </c>
      <c r="D3" s="76" t="s">
        <v>531</v>
      </c>
      <c r="F3" s="76" t="s">
        <v>531</v>
      </c>
      <c r="G3" s="76" t="s">
        <v>531</v>
      </c>
      <c r="H3" s="76" t="s">
        <v>531</v>
      </c>
      <c r="J3" s="76" t="s">
        <v>531</v>
      </c>
      <c r="L3" s="76" t="s">
        <v>531</v>
      </c>
      <c r="M3" s="76" t="s">
        <v>531</v>
      </c>
      <c r="N3" s="76" t="s">
        <v>531</v>
      </c>
      <c r="P3" s="76" t="s">
        <v>531</v>
      </c>
      <c r="Q3" s="76" t="s">
        <v>531</v>
      </c>
      <c r="R3" s="76" t="s">
        <v>531</v>
      </c>
      <c r="S3" s="76" t="s">
        <v>531</v>
      </c>
      <c r="T3" s="76" t="s">
        <v>531</v>
      </c>
      <c r="U3" s="76" t="s">
        <v>531</v>
      </c>
      <c r="V3" s="76" t="s">
        <v>531</v>
      </c>
      <c r="X3" s="76" t="s">
        <v>655</v>
      </c>
      <c r="Y3" s="76" t="s">
        <v>655</v>
      </c>
      <c r="Z3" s="76" t="s">
        <v>655</v>
      </c>
      <c r="AA3" s="76" t="s">
        <v>998</v>
      </c>
      <c r="AB3" s="76" t="s">
        <v>998</v>
      </c>
      <c r="AD3" s="76" t="s">
        <v>531</v>
      </c>
      <c r="AE3" s="76" t="s">
        <v>531</v>
      </c>
      <c r="AF3" s="76" t="s">
        <v>531</v>
      </c>
      <c r="AG3" s="76" t="s">
        <v>531</v>
      </c>
      <c r="AI3" s="76" t="s">
        <v>655</v>
      </c>
      <c r="AJ3" s="76" t="s">
        <v>655</v>
      </c>
      <c r="AK3" s="76" t="s">
        <v>655</v>
      </c>
      <c r="AL3" s="76" t="s">
        <v>655</v>
      </c>
      <c r="AM3" s="76" t="s">
        <v>655</v>
      </c>
      <c r="AN3" s="76" t="s">
        <v>655</v>
      </c>
      <c r="AP3" s="76" t="s">
        <v>998</v>
      </c>
      <c r="AR3" s="76" t="s">
        <v>655</v>
      </c>
      <c r="AS3" s="76" t="s">
        <v>998</v>
      </c>
      <c r="AU3" s="3" t="s">
        <v>1239</v>
      </c>
      <c r="AV3" s="76" t="s">
        <v>209</v>
      </c>
      <c r="AW3" s="3" t="s">
        <v>1240</v>
      </c>
    </row>
    <row r="4" spans="1:49" s="74" customFormat="1" ht="84.95" customHeight="1">
      <c r="A4" s="79"/>
      <c r="B4" s="5" t="s">
        <v>1241</v>
      </c>
      <c r="C4" s="5" t="s">
        <v>1242</v>
      </c>
      <c r="D4" s="5" t="s">
        <v>1243</v>
      </c>
      <c r="E4" s="141"/>
      <c r="F4" s="5" t="s">
        <v>1244</v>
      </c>
      <c r="G4" s="5" t="s">
        <v>1245</v>
      </c>
      <c r="H4" s="5" t="s">
        <v>1246</v>
      </c>
      <c r="I4" s="141"/>
      <c r="J4" s="5" t="s">
        <v>455</v>
      </c>
      <c r="K4" s="141"/>
      <c r="L4" s="5" t="s">
        <v>1247</v>
      </c>
      <c r="M4" s="5" t="s">
        <v>467</v>
      </c>
      <c r="N4" s="5" t="s">
        <v>1248</v>
      </c>
      <c r="O4" s="141"/>
      <c r="P4" s="5" t="s">
        <v>1249</v>
      </c>
      <c r="Q4" s="76" t="s">
        <v>464</v>
      </c>
      <c r="R4" s="5" t="s">
        <v>1250</v>
      </c>
      <c r="S4" s="5" t="s">
        <v>1251</v>
      </c>
      <c r="T4" s="5" t="s">
        <v>1252</v>
      </c>
      <c r="U4" s="5" t="s">
        <v>1253</v>
      </c>
      <c r="V4" s="5" t="s">
        <v>1252</v>
      </c>
      <c r="W4" s="5"/>
      <c r="X4" s="5" t="s">
        <v>1254</v>
      </c>
      <c r="Y4" s="5" t="s">
        <v>1253</v>
      </c>
      <c r="Z4" s="5" t="s">
        <v>1254</v>
      </c>
      <c r="AA4" s="5" t="s">
        <v>1255</v>
      </c>
      <c r="AB4" s="5" t="s">
        <v>691</v>
      </c>
      <c r="AC4" s="141"/>
      <c r="AD4" s="5" t="s">
        <v>1256</v>
      </c>
      <c r="AE4" s="5" t="s">
        <v>1257</v>
      </c>
      <c r="AF4" s="5" t="s">
        <v>1258</v>
      </c>
      <c r="AG4" s="5" t="s">
        <v>1259</v>
      </c>
      <c r="AH4" s="5"/>
      <c r="AI4" s="5" t="s">
        <v>1287</v>
      </c>
      <c r="AJ4" s="5" t="s">
        <v>1092</v>
      </c>
      <c r="AK4" s="5" t="s">
        <v>1260</v>
      </c>
      <c r="AL4" s="5" t="s">
        <v>1261</v>
      </c>
      <c r="AM4" s="5" t="s">
        <v>1262</v>
      </c>
      <c r="AN4" s="5" t="s">
        <v>1263</v>
      </c>
      <c r="AO4" s="5"/>
      <c r="AP4" s="5" t="s">
        <v>1264</v>
      </c>
      <c r="AQ4" s="141"/>
      <c r="AR4" s="5" t="s">
        <v>430</v>
      </c>
      <c r="AS4" s="5" t="s">
        <v>1265</v>
      </c>
      <c r="AT4" s="141"/>
      <c r="AU4" s="75" t="s">
        <v>1266</v>
      </c>
      <c r="AV4" s="5" t="s">
        <v>1267</v>
      </c>
      <c r="AW4" s="5" t="s">
        <v>1268</v>
      </c>
    </row>
    <row r="5" spans="1:49">
      <c r="B5" s="21" t="s">
        <v>213</v>
      </c>
      <c r="C5" s="21" t="s">
        <v>213</v>
      </c>
      <c r="D5" s="21" t="s">
        <v>213</v>
      </c>
      <c r="E5" s="21"/>
      <c r="F5" s="21" t="s">
        <v>213</v>
      </c>
      <c r="G5" s="21" t="s">
        <v>213</v>
      </c>
      <c r="H5" s="21" t="s">
        <v>213</v>
      </c>
      <c r="I5" s="21"/>
      <c r="J5" s="21" t="s">
        <v>213</v>
      </c>
      <c r="K5" s="21"/>
      <c r="L5" s="21" t="s">
        <v>213</v>
      </c>
      <c r="M5" s="21" t="s">
        <v>213</v>
      </c>
      <c r="N5" s="21" t="s">
        <v>213</v>
      </c>
      <c r="O5" s="21"/>
      <c r="P5" s="21" t="s">
        <v>213</v>
      </c>
      <c r="Q5" s="21" t="s">
        <v>523</v>
      </c>
      <c r="R5" s="21" t="s">
        <v>213</v>
      </c>
      <c r="S5" s="21" t="s">
        <v>213</v>
      </c>
      <c r="T5" s="21" t="s">
        <v>687</v>
      </c>
      <c r="U5" s="21" t="s">
        <v>1269</v>
      </c>
      <c r="V5" s="21" t="s">
        <v>1269</v>
      </c>
      <c r="W5" s="21"/>
      <c r="X5" s="21" t="s">
        <v>687</v>
      </c>
      <c r="Y5" s="21" t="s">
        <v>1269</v>
      </c>
      <c r="Z5" s="21" t="s">
        <v>1269</v>
      </c>
      <c r="AA5" s="21" t="s">
        <v>1269</v>
      </c>
      <c r="AB5" s="21" t="s">
        <v>213</v>
      </c>
      <c r="AC5" s="21"/>
      <c r="AD5" s="21" t="s">
        <v>213</v>
      </c>
      <c r="AE5" s="21" t="s">
        <v>213</v>
      </c>
      <c r="AF5" s="21" t="s">
        <v>213</v>
      </c>
      <c r="AG5" s="21" t="s">
        <v>213</v>
      </c>
      <c r="AH5" s="21"/>
      <c r="AI5" s="21" t="s">
        <v>1286</v>
      </c>
      <c r="AJ5" s="21" t="s">
        <v>213</v>
      </c>
      <c r="AK5" s="21" t="s">
        <v>213</v>
      </c>
      <c r="AL5" s="21" t="s">
        <v>213</v>
      </c>
      <c r="AM5" s="21" t="s">
        <v>213</v>
      </c>
      <c r="AN5" s="21" t="s">
        <v>213</v>
      </c>
      <c r="AO5" s="21"/>
      <c r="AP5" s="21" t="s">
        <v>213</v>
      </c>
      <c r="AQ5" s="21"/>
      <c r="AR5" s="21" t="s">
        <v>213</v>
      </c>
      <c r="AS5" s="21" t="s">
        <v>213</v>
      </c>
      <c r="AT5" s="21"/>
      <c r="AU5" s="21" t="s">
        <v>213</v>
      </c>
      <c r="AV5" s="21" t="s">
        <v>213</v>
      </c>
      <c r="AW5" s="21" t="s">
        <v>213</v>
      </c>
    </row>
    <row r="6" spans="1:49">
      <c r="A6" s="78" t="s">
        <v>0</v>
      </c>
      <c r="B6" s="76" t="s">
        <v>1270</v>
      </c>
      <c r="C6" s="76" t="s">
        <v>1271</v>
      </c>
      <c r="D6" s="76" t="s">
        <v>1272</v>
      </c>
      <c r="F6" s="76" t="s">
        <v>975</v>
      </c>
      <c r="G6" s="76" t="s">
        <v>1273</v>
      </c>
      <c r="H6" s="76" t="s">
        <v>1274</v>
      </c>
      <c r="J6" s="76" t="s">
        <v>350</v>
      </c>
      <c r="L6" s="76" t="s">
        <v>1275</v>
      </c>
      <c r="M6" s="76" t="s">
        <v>871</v>
      </c>
      <c r="N6" s="76" t="s">
        <v>351</v>
      </c>
      <c r="P6" s="76" t="s">
        <v>1196</v>
      </c>
      <c r="Q6" s="76" t="s">
        <v>516</v>
      </c>
      <c r="R6" s="76" t="s">
        <v>1276</v>
      </c>
      <c r="T6" s="76" t="s">
        <v>1277</v>
      </c>
      <c r="V6" s="76" t="s">
        <v>537</v>
      </c>
      <c r="Z6" s="76" t="s">
        <v>536</v>
      </c>
      <c r="AD6" s="76" t="s">
        <v>592</v>
      </c>
      <c r="AE6" s="76" t="s">
        <v>591</v>
      </c>
      <c r="AF6" s="76" t="s">
        <v>593</v>
      </c>
      <c r="AI6" s="76" t="s">
        <v>1285</v>
      </c>
      <c r="AJ6" s="76" t="s">
        <v>575</v>
      </c>
      <c r="AK6" s="76" t="s">
        <v>578</v>
      </c>
      <c r="AL6" s="76" t="s">
        <v>577</v>
      </c>
      <c r="AM6" s="76" t="s">
        <v>576</v>
      </c>
      <c r="AP6" s="76" t="s">
        <v>1278</v>
      </c>
      <c r="AR6" s="76" t="s">
        <v>332</v>
      </c>
      <c r="AS6" s="76" t="s">
        <v>1279</v>
      </c>
      <c r="AU6" s="3" t="s">
        <v>1280</v>
      </c>
      <c r="AV6" s="76" t="s">
        <v>1281</v>
      </c>
      <c r="AW6" s="3" t="s">
        <v>1282</v>
      </c>
    </row>
    <row r="7" spans="1:49">
      <c r="A7" s="78">
        <v>1948</v>
      </c>
      <c r="B7" s="76" t="s">
        <v>0</v>
      </c>
      <c r="C7" s="76" t="s">
        <v>0</v>
      </c>
      <c r="D7" s="76">
        <v>6428</v>
      </c>
      <c r="F7" s="76" t="s">
        <v>0</v>
      </c>
      <c r="G7" s="76" t="s">
        <v>0</v>
      </c>
      <c r="H7" s="76">
        <v>357</v>
      </c>
      <c r="J7" s="76">
        <v>6785</v>
      </c>
      <c r="L7" s="76">
        <v>1383</v>
      </c>
      <c r="M7" s="76">
        <v>59</v>
      </c>
      <c r="N7" s="76">
        <v>1442</v>
      </c>
      <c r="P7" s="76">
        <v>8</v>
      </c>
      <c r="Q7" s="14">
        <v>265</v>
      </c>
      <c r="R7" s="76">
        <v>180</v>
      </c>
      <c r="S7" s="76">
        <v>85</v>
      </c>
      <c r="T7" s="76" t="s">
        <v>0</v>
      </c>
      <c r="V7" s="76" t="s">
        <v>0</v>
      </c>
      <c r="Z7" s="76" t="s">
        <v>0</v>
      </c>
      <c r="AA7" s="76">
        <v>864</v>
      </c>
      <c r="AB7" s="76">
        <v>9364</v>
      </c>
      <c r="AD7" s="14">
        <v>631</v>
      </c>
      <c r="AE7" s="76">
        <v>57</v>
      </c>
      <c r="AG7" s="14">
        <v>688</v>
      </c>
      <c r="AI7" s="76">
        <v>956</v>
      </c>
      <c r="AJ7" s="76">
        <v>335</v>
      </c>
      <c r="AK7" s="76">
        <v>83</v>
      </c>
      <c r="AL7" s="76">
        <v>0</v>
      </c>
      <c r="AN7" s="76">
        <v>1374</v>
      </c>
      <c r="AP7" s="14">
        <v>8678</v>
      </c>
      <c r="AQ7" s="14"/>
      <c r="AR7" s="76">
        <v>8617</v>
      </c>
      <c r="AS7" s="14">
        <v>61</v>
      </c>
      <c r="AT7" s="14"/>
      <c r="AU7" s="110">
        <v>0.7</v>
      </c>
      <c r="AV7" s="76">
        <v>119579</v>
      </c>
      <c r="AW7" s="3">
        <v>31.6</v>
      </c>
    </row>
    <row r="8" spans="1:49">
      <c r="A8" s="78">
        <v>1949</v>
      </c>
      <c r="B8" s="76" t="s">
        <v>0</v>
      </c>
      <c r="C8" s="76" t="s">
        <v>0</v>
      </c>
      <c r="D8" s="76">
        <v>6823</v>
      </c>
      <c r="F8" s="76" t="s">
        <v>0</v>
      </c>
      <c r="G8" s="76" t="s">
        <v>0</v>
      </c>
      <c r="H8" s="76">
        <v>423</v>
      </c>
      <c r="J8" s="76">
        <v>7246</v>
      </c>
      <c r="L8" s="76">
        <v>1481</v>
      </c>
      <c r="M8" s="76">
        <v>39</v>
      </c>
      <c r="N8" s="76">
        <v>1520</v>
      </c>
      <c r="P8" s="76">
        <v>9</v>
      </c>
      <c r="Q8" s="14">
        <v>257</v>
      </c>
      <c r="R8" s="76">
        <v>182</v>
      </c>
      <c r="S8" s="76">
        <v>75</v>
      </c>
      <c r="T8" s="76" t="s">
        <v>0</v>
      </c>
      <c r="V8" s="76" t="s">
        <v>0</v>
      </c>
      <c r="Z8" s="76" t="s">
        <v>0</v>
      </c>
      <c r="AA8" s="76">
        <v>850</v>
      </c>
      <c r="AB8" s="76">
        <v>9882</v>
      </c>
      <c r="AD8" s="14">
        <v>662</v>
      </c>
      <c r="AE8" s="76">
        <v>52</v>
      </c>
      <c r="AG8" s="14">
        <v>714</v>
      </c>
      <c r="AI8" s="76">
        <v>981</v>
      </c>
      <c r="AJ8" s="76">
        <v>436</v>
      </c>
      <c r="AK8" s="76">
        <v>65</v>
      </c>
      <c r="AL8" s="76">
        <v>0</v>
      </c>
      <c r="AN8" s="76">
        <v>1482</v>
      </c>
      <c r="AP8" s="14">
        <v>9114</v>
      </c>
      <c r="AQ8" s="14"/>
      <c r="AR8" s="76">
        <v>8980</v>
      </c>
      <c r="AS8" s="14">
        <v>134</v>
      </c>
      <c r="AT8" s="14"/>
      <c r="AU8" s="110">
        <v>1.5</v>
      </c>
      <c r="AV8" s="76">
        <v>121524</v>
      </c>
      <c r="AW8" s="3">
        <v>32.1</v>
      </c>
    </row>
    <row r="9" spans="1:49">
      <c r="A9" s="78">
        <v>1950</v>
      </c>
      <c r="B9" s="76" t="s">
        <v>0</v>
      </c>
      <c r="C9" s="76" t="s">
        <v>0</v>
      </c>
      <c r="D9" s="76">
        <v>7172</v>
      </c>
      <c r="F9" s="76" t="s">
        <v>0</v>
      </c>
      <c r="G9" s="76" t="s">
        <v>0</v>
      </c>
      <c r="H9" s="76">
        <v>455</v>
      </c>
      <c r="J9" s="76">
        <v>7627</v>
      </c>
      <c r="L9" s="76">
        <v>1473</v>
      </c>
      <c r="M9" s="76">
        <v>63</v>
      </c>
      <c r="N9" s="76">
        <v>1536</v>
      </c>
      <c r="P9" s="76">
        <v>10</v>
      </c>
      <c r="Q9" s="14">
        <v>307</v>
      </c>
      <c r="R9" s="76">
        <v>214</v>
      </c>
      <c r="S9" s="76">
        <v>93</v>
      </c>
      <c r="T9" s="76" t="s">
        <v>0</v>
      </c>
      <c r="V9" s="76" t="s">
        <v>0</v>
      </c>
      <c r="Z9" s="76" t="s">
        <v>0</v>
      </c>
      <c r="AA9" s="76">
        <v>925</v>
      </c>
      <c r="AB9" s="76">
        <v>10405</v>
      </c>
      <c r="AD9" s="14">
        <v>669</v>
      </c>
      <c r="AE9" s="76">
        <v>64</v>
      </c>
      <c r="AG9" s="14">
        <v>733</v>
      </c>
      <c r="AI9" s="76">
        <v>1001</v>
      </c>
      <c r="AJ9" s="76">
        <v>440</v>
      </c>
      <c r="AK9" s="76">
        <v>48</v>
      </c>
      <c r="AL9" s="76">
        <v>0</v>
      </c>
      <c r="AN9" s="76">
        <v>1489</v>
      </c>
      <c r="AP9" s="14">
        <v>9649</v>
      </c>
      <c r="AQ9" s="14"/>
      <c r="AR9" s="76">
        <v>9479</v>
      </c>
      <c r="AS9" s="14">
        <v>170</v>
      </c>
      <c r="AT9" s="14"/>
      <c r="AU9" s="110">
        <v>1.8</v>
      </c>
      <c r="AV9" s="76">
        <v>125185</v>
      </c>
      <c r="AW9" s="3">
        <v>33.1</v>
      </c>
    </row>
    <row r="10" spans="1:49">
      <c r="A10" s="78">
        <v>1951</v>
      </c>
      <c r="B10" s="76" t="s">
        <v>0</v>
      </c>
      <c r="C10" s="76" t="s">
        <v>0</v>
      </c>
      <c r="D10" s="76">
        <v>8008</v>
      </c>
      <c r="F10" s="76" t="s">
        <v>0</v>
      </c>
      <c r="G10" s="76" t="s">
        <v>0</v>
      </c>
      <c r="H10" s="76">
        <v>493</v>
      </c>
      <c r="J10" s="76">
        <v>8501</v>
      </c>
      <c r="L10" s="76">
        <v>1479</v>
      </c>
      <c r="M10" s="76">
        <v>112</v>
      </c>
      <c r="N10" s="76">
        <v>1591</v>
      </c>
      <c r="P10" s="76">
        <v>12</v>
      </c>
      <c r="Q10" s="14">
        <v>288</v>
      </c>
      <c r="R10" s="76">
        <v>218</v>
      </c>
      <c r="S10" s="76">
        <v>70</v>
      </c>
      <c r="T10" s="76" t="s">
        <v>0</v>
      </c>
      <c r="V10" s="76" t="s">
        <v>0</v>
      </c>
      <c r="Z10" s="76" t="s">
        <v>0</v>
      </c>
      <c r="AA10" s="76">
        <v>937</v>
      </c>
      <c r="AB10" s="76">
        <v>11329</v>
      </c>
      <c r="AD10" s="14">
        <v>692</v>
      </c>
      <c r="AE10" s="76">
        <v>62</v>
      </c>
      <c r="AG10" s="14">
        <v>754</v>
      </c>
      <c r="AI10" s="76">
        <v>1140</v>
      </c>
      <c r="AJ10" s="76">
        <v>452</v>
      </c>
      <c r="AK10" s="76">
        <v>64</v>
      </c>
      <c r="AL10" s="76">
        <v>0</v>
      </c>
      <c r="AN10" s="76">
        <v>1656</v>
      </c>
      <c r="AP10" s="14">
        <v>10427</v>
      </c>
      <c r="AQ10" s="14"/>
      <c r="AR10" s="76">
        <v>10238</v>
      </c>
      <c r="AS10" s="14">
        <v>189</v>
      </c>
      <c r="AT10" s="14"/>
      <c r="AU10" s="110">
        <v>1.8</v>
      </c>
      <c r="AV10" s="76">
        <v>123608</v>
      </c>
      <c r="AW10" s="3">
        <v>32.6</v>
      </c>
    </row>
    <row r="11" spans="1:49">
      <c r="A11" s="78">
        <v>1952</v>
      </c>
      <c r="B11" s="76" t="s">
        <v>0</v>
      </c>
      <c r="C11" s="76" t="s">
        <v>0</v>
      </c>
      <c r="D11" s="76">
        <v>8572</v>
      </c>
      <c r="F11" s="76" t="s">
        <v>0</v>
      </c>
      <c r="G11" s="76" t="s">
        <v>0</v>
      </c>
      <c r="H11" s="76">
        <v>535</v>
      </c>
      <c r="J11" s="76">
        <v>9107</v>
      </c>
      <c r="L11" s="76">
        <v>1641</v>
      </c>
      <c r="M11" s="76">
        <v>10</v>
      </c>
      <c r="N11" s="76">
        <v>1651</v>
      </c>
      <c r="P11" s="76">
        <v>13</v>
      </c>
      <c r="Q11" s="14">
        <v>317</v>
      </c>
      <c r="R11" s="76">
        <v>235</v>
      </c>
      <c r="S11" s="76">
        <v>82</v>
      </c>
      <c r="T11" s="76" t="s">
        <v>0</v>
      </c>
      <c r="V11" s="76" t="s">
        <v>0</v>
      </c>
      <c r="Z11" s="76" t="s">
        <v>0</v>
      </c>
      <c r="AA11" s="76">
        <v>938</v>
      </c>
      <c r="AB11" s="76">
        <v>12026</v>
      </c>
      <c r="AD11" s="14">
        <v>804</v>
      </c>
      <c r="AE11" s="76">
        <v>63</v>
      </c>
      <c r="AG11" s="14">
        <v>867</v>
      </c>
      <c r="AI11" s="76">
        <v>1156</v>
      </c>
      <c r="AJ11" s="76">
        <v>476</v>
      </c>
      <c r="AK11" s="76">
        <v>65</v>
      </c>
      <c r="AL11" s="76">
        <v>0</v>
      </c>
      <c r="AN11" s="76">
        <v>1697</v>
      </c>
      <c r="AP11" s="14">
        <v>11196</v>
      </c>
      <c r="AQ11" s="14"/>
      <c r="AR11" s="76">
        <v>10785</v>
      </c>
      <c r="AS11" s="14">
        <v>411</v>
      </c>
      <c r="AT11" s="14"/>
      <c r="AU11" s="110">
        <v>3.7</v>
      </c>
      <c r="AV11" s="76">
        <v>126062</v>
      </c>
      <c r="AW11" s="3">
        <v>33.299999999999997</v>
      </c>
    </row>
    <row r="12" spans="1:49">
      <c r="A12" s="78">
        <v>1953</v>
      </c>
      <c r="B12" s="76" t="s">
        <v>0</v>
      </c>
      <c r="C12" s="76" t="s">
        <v>0</v>
      </c>
      <c r="D12" s="76">
        <v>9049</v>
      </c>
      <c r="F12" s="76" t="s">
        <v>0</v>
      </c>
      <c r="G12" s="76" t="s">
        <v>0</v>
      </c>
      <c r="H12" s="76">
        <v>585</v>
      </c>
      <c r="J12" s="76">
        <v>9634</v>
      </c>
      <c r="L12" s="76">
        <v>1699</v>
      </c>
      <c r="M12" s="76">
        <v>7</v>
      </c>
      <c r="N12" s="76">
        <v>1706</v>
      </c>
      <c r="P12" s="76">
        <v>13</v>
      </c>
      <c r="Q12" s="14">
        <v>349</v>
      </c>
      <c r="R12" s="76">
        <v>262</v>
      </c>
      <c r="S12" s="76">
        <v>87</v>
      </c>
      <c r="T12" s="76" t="s">
        <v>0</v>
      </c>
      <c r="V12" s="76" t="s">
        <v>0</v>
      </c>
      <c r="Z12" s="76" t="s">
        <v>0</v>
      </c>
      <c r="AA12" s="76">
        <v>1024</v>
      </c>
      <c r="AB12" s="76">
        <v>12726</v>
      </c>
      <c r="AD12" s="14">
        <v>892</v>
      </c>
      <c r="AE12" s="76">
        <v>72</v>
      </c>
      <c r="AG12" s="14">
        <v>964</v>
      </c>
      <c r="AI12" s="76">
        <v>1113</v>
      </c>
      <c r="AJ12" s="76">
        <v>525</v>
      </c>
      <c r="AK12" s="76">
        <v>61</v>
      </c>
      <c r="AL12" s="76">
        <v>0</v>
      </c>
      <c r="AN12" s="76">
        <v>1699</v>
      </c>
      <c r="AP12" s="14">
        <v>11991</v>
      </c>
      <c r="AQ12" s="14"/>
      <c r="AR12" s="76">
        <v>11510</v>
      </c>
      <c r="AS12" s="14">
        <v>481</v>
      </c>
      <c r="AT12" s="14"/>
      <c r="AU12" s="110">
        <v>4</v>
      </c>
      <c r="AV12" s="76">
        <v>132016</v>
      </c>
      <c r="AW12" s="3">
        <v>34.9</v>
      </c>
    </row>
    <row r="13" spans="1:49">
      <c r="A13" s="78">
        <v>1954</v>
      </c>
      <c r="B13" s="76" t="s">
        <v>0</v>
      </c>
      <c r="C13" s="76" t="s">
        <v>0</v>
      </c>
      <c r="D13" s="76">
        <v>9673</v>
      </c>
      <c r="F13" s="76" t="s">
        <v>0</v>
      </c>
      <c r="G13" s="76" t="s">
        <v>0</v>
      </c>
      <c r="H13" s="76">
        <v>611</v>
      </c>
      <c r="J13" s="76">
        <v>10284</v>
      </c>
      <c r="L13" s="76">
        <v>1730</v>
      </c>
      <c r="M13" s="76">
        <v>20</v>
      </c>
      <c r="N13" s="76">
        <v>1750</v>
      </c>
      <c r="P13" s="76">
        <v>13</v>
      </c>
      <c r="Q13" s="14">
        <v>376</v>
      </c>
      <c r="R13" s="76">
        <v>286</v>
      </c>
      <c r="S13" s="76">
        <v>90</v>
      </c>
      <c r="T13" s="76" t="s">
        <v>0</v>
      </c>
      <c r="V13" s="76" t="s">
        <v>0</v>
      </c>
      <c r="Z13" s="76" t="s">
        <v>0</v>
      </c>
      <c r="AA13" s="76">
        <v>1005</v>
      </c>
      <c r="AB13" s="76">
        <v>13428</v>
      </c>
      <c r="AD13" s="14">
        <v>906</v>
      </c>
      <c r="AE13" s="76">
        <v>76</v>
      </c>
      <c r="AF13" s="76">
        <v>9</v>
      </c>
      <c r="AG13" s="14">
        <v>991</v>
      </c>
      <c r="AI13" s="76">
        <v>1213</v>
      </c>
      <c r="AJ13" s="76">
        <v>532</v>
      </c>
      <c r="AK13" s="76">
        <v>66</v>
      </c>
      <c r="AL13" s="76">
        <v>0</v>
      </c>
      <c r="AN13" s="76">
        <v>1811</v>
      </c>
      <c r="AP13" s="14">
        <v>12608</v>
      </c>
      <c r="AQ13" s="14"/>
      <c r="AR13" s="76">
        <v>12210</v>
      </c>
      <c r="AS13" s="14">
        <v>398</v>
      </c>
      <c r="AT13" s="14"/>
      <c r="AU13" s="110">
        <v>3.2</v>
      </c>
      <c r="AV13" s="76">
        <v>136286</v>
      </c>
      <c r="AW13" s="3">
        <v>36</v>
      </c>
    </row>
    <row r="14" spans="1:49">
      <c r="A14" s="78">
        <v>1955</v>
      </c>
      <c r="B14" s="76">
        <v>10210</v>
      </c>
      <c r="C14" s="76">
        <v>356</v>
      </c>
      <c r="D14" s="76">
        <v>10566</v>
      </c>
      <c r="F14" s="76">
        <v>279</v>
      </c>
      <c r="G14" s="76">
        <v>399</v>
      </c>
      <c r="H14" s="76">
        <v>678</v>
      </c>
      <c r="J14" s="76">
        <v>11244</v>
      </c>
      <c r="L14" s="76">
        <v>1799</v>
      </c>
      <c r="M14" s="76">
        <v>44</v>
      </c>
      <c r="N14" s="76">
        <v>1843</v>
      </c>
      <c r="P14" s="76">
        <v>14</v>
      </c>
      <c r="Q14" s="14">
        <v>411</v>
      </c>
      <c r="R14" s="76">
        <v>304</v>
      </c>
      <c r="S14" s="76">
        <v>107</v>
      </c>
      <c r="T14" s="76" t="s">
        <v>0</v>
      </c>
      <c r="V14" s="76" t="s">
        <v>0</v>
      </c>
      <c r="Z14" s="76" t="s">
        <v>0</v>
      </c>
      <c r="AA14" s="76">
        <v>1053</v>
      </c>
      <c r="AB14" s="76">
        <v>14565</v>
      </c>
      <c r="AD14" s="14">
        <v>1007</v>
      </c>
      <c r="AE14" s="76">
        <v>80</v>
      </c>
      <c r="AF14" s="76">
        <v>9</v>
      </c>
      <c r="AG14" s="14">
        <v>1096</v>
      </c>
      <c r="AI14" s="76">
        <v>1305</v>
      </c>
      <c r="AJ14" s="76">
        <v>594</v>
      </c>
      <c r="AK14" s="76">
        <v>82</v>
      </c>
      <c r="AL14" s="76">
        <v>0</v>
      </c>
      <c r="AM14" s="76">
        <v>5</v>
      </c>
      <c r="AN14" s="76">
        <v>1986</v>
      </c>
      <c r="AP14" s="14">
        <v>13675</v>
      </c>
      <c r="AQ14" s="14"/>
      <c r="AR14" s="76">
        <v>13172</v>
      </c>
      <c r="AS14" s="14">
        <v>503</v>
      </c>
      <c r="AT14" s="14"/>
      <c r="AU14" s="110">
        <v>3.7</v>
      </c>
      <c r="AV14" s="76">
        <v>142664</v>
      </c>
      <c r="AW14" s="3">
        <v>37.700000000000003</v>
      </c>
    </row>
    <row r="15" spans="1:49">
      <c r="A15" s="78">
        <v>1956</v>
      </c>
      <c r="B15" s="76">
        <v>11125</v>
      </c>
      <c r="C15" s="76">
        <v>396</v>
      </c>
      <c r="D15" s="76">
        <v>11521</v>
      </c>
      <c r="F15" s="76">
        <v>304</v>
      </c>
      <c r="G15" s="76">
        <v>442</v>
      </c>
      <c r="H15" s="76">
        <v>746</v>
      </c>
      <c r="J15" s="76">
        <v>12267</v>
      </c>
      <c r="L15" s="76">
        <v>1866</v>
      </c>
      <c r="M15" s="76">
        <v>39</v>
      </c>
      <c r="N15" s="76">
        <v>1905</v>
      </c>
      <c r="P15" s="76">
        <v>15</v>
      </c>
      <c r="Q15" s="14">
        <v>430</v>
      </c>
      <c r="R15" s="76">
        <v>324</v>
      </c>
      <c r="S15" s="76">
        <v>106</v>
      </c>
      <c r="T15" s="76" t="s">
        <v>0</v>
      </c>
      <c r="V15" s="76" t="s">
        <v>0</v>
      </c>
      <c r="Z15" s="76" t="s">
        <v>0</v>
      </c>
      <c r="AA15" s="76">
        <v>1050</v>
      </c>
      <c r="AB15" s="76">
        <v>15667</v>
      </c>
      <c r="AD15" s="14">
        <v>1077</v>
      </c>
      <c r="AE15" s="76">
        <v>91</v>
      </c>
      <c r="AF15" s="76">
        <v>11</v>
      </c>
      <c r="AG15" s="14">
        <v>1179</v>
      </c>
      <c r="AI15" s="76">
        <v>1428</v>
      </c>
      <c r="AJ15" s="76">
        <v>642</v>
      </c>
      <c r="AK15" s="76">
        <v>109</v>
      </c>
      <c r="AL15" s="76">
        <v>0</v>
      </c>
      <c r="AM15" s="76">
        <v>6</v>
      </c>
      <c r="AN15" s="76">
        <v>2185</v>
      </c>
      <c r="AP15" s="14">
        <v>14661</v>
      </c>
      <c r="AQ15" s="14"/>
      <c r="AR15" s="76">
        <v>13882</v>
      </c>
      <c r="AS15" s="14">
        <v>779</v>
      </c>
      <c r="AT15" s="14"/>
      <c r="AU15" s="110">
        <v>5.3</v>
      </c>
      <c r="AV15" s="76">
        <v>146143</v>
      </c>
      <c r="AW15" s="3">
        <v>38.700000000000003</v>
      </c>
    </row>
    <row r="16" spans="1:49">
      <c r="A16" s="78">
        <v>1957</v>
      </c>
      <c r="B16" s="76">
        <v>11765</v>
      </c>
      <c r="C16" s="76">
        <v>392</v>
      </c>
      <c r="D16" s="76">
        <v>12157</v>
      </c>
      <c r="F16" s="76">
        <v>309</v>
      </c>
      <c r="G16" s="76">
        <v>497</v>
      </c>
      <c r="H16" s="76">
        <v>806</v>
      </c>
      <c r="J16" s="76">
        <v>12963</v>
      </c>
      <c r="L16" s="76">
        <v>1939</v>
      </c>
      <c r="M16" s="76">
        <v>32</v>
      </c>
      <c r="N16" s="76">
        <v>1971</v>
      </c>
      <c r="P16" s="76">
        <v>16</v>
      </c>
      <c r="Q16" s="14">
        <v>455</v>
      </c>
      <c r="R16" s="76">
        <v>344</v>
      </c>
      <c r="S16" s="76">
        <v>111</v>
      </c>
      <c r="T16" s="76" t="s">
        <v>0</v>
      </c>
      <c r="V16" s="76" t="s">
        <v>0</v>
      </c>
      <c r="Z16" s="76" t="s">
        <v>0</v>
      </c>
      <c r="AA16" s="76">
        <v>1107</v>
      </c>
      <c r="AB16" s="76">
        <v>16512</v>
      </c>
      <c r="AD16" s="14">
        <v>1137</v>
      </c>
      <c r="AE16" s="76">
        <v>90</v>
      </c>
      <c r="AF16" s="76">
        <v>12</v>
      </c>
      <c r="AG16" s="14">
        <v>1239</v>
      </c>
      <c r="AI16" s="76">
        <v>1577</v>
      </c>
      <c r="AJ16" s="76">
        <v>657</v>
      </c>
      <c r="AK16" s="76">
        <v>110</v>
      </c>
      <c r="AL16" s="76">
        <v>0</v>
      </c>
      <c r="AM16" s="76">
        <v>7</v>
      </c>
      <c r="AN16" s="76">
        <v>2351</v>
      </c>
      <c r="AP16" s="14">
        <v>15400</v>
      </c>
      <c r="AQ16" s="14"/>
      <c r="AR16" s="76">
        <v>14652</v>
      </c>
      <c r="AS16" s="14">
        <v>748</v>
      </c>
      <c r="AT16" s="14"/>
      <c r="AU16" s="110">
        <v>4.9000000000000004</v>
      </c>
      <c r="AV16" s="76">
        <v>148510</v>
      </c>
      <c r="AW16" s="3">
        <v>39.299999999999997</v>
      </c>
    </row>
    <row r="17" spans="1:49">
      <c r="A17" s="78">
        <v>1958</v>
      </c>
      <c r="B17" s="76">
        <v>12135</v>
      </c>
      <c r="C17" s="76">
        <v>395</v>
      </c>
      <c r="D17" s="76">
        <v>12530</v>
      </c>
      <c r="F17" s="76">
        <v>398</v>
      </c>
      <c r="G17" s="76">
        <v>542</v>
      </c>
      <c r="H17" s="76">
        <v>940</v>
      </c>
      <c r="J17" s="76">
        <v>13470</v>
      </c>
      <c r="L17" s="76">
        <v>1969</v>
      </c>
      <c r="M17" s="76">
        <v>16</v>
      </c>
      <c r="N17" s="76">
        <v>1985</v>
      </c>
      <c r="P17" s="76">
        <v>17</v>
      </c>
      <c r="Q17" s="14">
        <v>549</v>
      </c>
      <c r="R17" s="76">
        <v>398</v>
      </c>
      <c r="S17" s="76">
        <v>151</v>
      </c>
      <c r="T17" s="76" t="s">
        <v>0</v>
      </c>
      <c r="V17" s="76" t="s">
        <v>0</v>
      </c>
      <c r="Z17" s="76" t="s">
        <v>0</v>
      </c>
      <c r="AA17" s="76">
        <v>1224</v>
      </c>
      <c r="AB17" s="76">
        <v>17245</v>
      </c>
      <c r="AD17" s="14">
        <v>1371</v>
      </c>
      <c r="AE17" s="76">
        <v>113</v>
      </c>
      <c r="AF17" s="76">
        <v>13</v>
      </c>
      <c r="AG17" s="14">
        <v>1497</v>
      </c>
      <c r="AI17" s="76">
        <v>1668</v>
      </c>
      <c r="AJ17" s="76">
        <v>859</v>
      </c>
      <c r="AK17" s="76">
        <v>99</v>
      </c>
      <c r="AL17" s="76">
        <v>0</v>
      </c>
      <c r="AM17" s="76">
        <v>8</v>
      </c>
      <c r="AN17" s="76">
        <v>2634</v>
      </c>
      <c r="AP17" s="14">
        <v>16108</v>
      </c>
      <c r="AQ17" s="14"/>
      <c r="AR17" s="76">
        <v>15464</v>
      </c>
      <c r="AS17" s="14">
        <v>644</v>
      </c>
      <c r="AT17" s="14"/>
      <c r="AU17" s="110">
        <v>4</v>
      </c>
      <c r="AV17" s="76">
        <v>150973</v>
      </c>
      <c r="AW17" s="3">
        <v>39.9</v>
      </c>
    </row>
    <row r="18" spans="1:49">
      <c r="A18" s="78">
        <v>1959</v>
      </c>
      <c r="B18" s="76">
        <v>12725</v>
      </c>
      <c r="C18" s="76">
        <v>389</v>
      </c>
      <c r="D18" s="76">
        <v>13114</v>
      </c>
      <c r="F18" s="76">
        <v>418</v>
      </c>
      <c r="G18" s="76">
        <v>575</v>
      </c>
      <c r="H18" s="76">
        <v>993</v>
      </c>
      <c r="J18" s="76">
        <v>14107</v>
      </c>
      <c r="L18" s="76">
        <v>2080</v>
      </c>
      <c r="M18" s="76">
        <v>22</v>
      </c>
      <c r="N18" s="76">
        <v>2102</v>
      </c>
      <c r="P18" s="76">
        <v>18</v>
      </c>
      <c r="Q18" s="14">
        <v>602</v>
      </c>
      <c r="R18" s="76">
        <v>428</v>
      </c>
      <c r="S18" s="76">
        <v>174</v>
      </c>
      <c r="T18" s="76" t="s">
        <v>0</v>
      </c>
      <c r="V18" s="76" t="s">
        <v>0</v>
      </c>
      <c r="Z18" s="76" t="s">
        <v>0</v>
      </c>
      <c r="AA18" s="76">
        <v>1374</v>
      </c>
      <c r="AB18" s="76">
        <v>18203</v>
      </c>
      <c r="AD18" s="14">
        <v>1515</v>
      </c>
      <c r="AE18" s="76">
        <v>112</v>
      </c>
      <c r="AF18" s="76">
        <v>15</v>
      </c>
      <c r="AG18" s="14">
        <v>1642</v>
      </c>
      <c r="AI18" s="76">
        <v>1746</v>
      </c>
      <c r="AJ18" s="76">
        <v>897</v>
      </c>
      <c r="AK18" s="76">
        <v>91</v>
      </c>
      <c r="AL18" s="76">
        <v>0</v>
      </c>
      <c r="AM18" s="76">
        <v>10</v>
      </c>
      <c r="AN18" s="76">
        <v>2744</v>
      </c>
      <c r="AP18" s="14">
        <v>17101</v>
      </c>
      <c r="AQ18" s="14"/>
      <c r="AR18" s="76">
        <v>16296</v>
      </c>
      <c r="AS18" s="14">
        <v>805</v>
      </c>
      <c r="AT18" s="14"/>
      <c r="AU18" s="110">
        <v>4.7</v>
      </c>
      <c r="AV18" s="76">
        <v>158738</v>
      </c>
      <c r="AW18" s="3">
        <v>42</v>
      </c>
    </row>
    <row r="19" spans="1:49">
      <c r="A19" s="78">
        <v>1960</v>
      </c>
      <c r="B19" s="76">
        <v>13721</v>
      </c>
      <c r="C19" s="76">
        <v>393</v>
      </c>
      <c r="D19" s="76">
        <v>14114</v>
      </c>
      <c r="F19" s="76">
        <v>425</v>
      </c>
      <c r="G19" s="76">
        <v>621</v>
      </c>
      <c r="H19" s="76">
        <v>1046</v>
      </c>
      <c r="J19" s="76">
        <v>15160</v>
      </c>
      <c r="L19" s="76">
        <v>2221</v>
      </c>
      <c r="M19" s="76">
        <v>31</v>
      </c>
      <c r="N19" s="76">
        <v>2252</v>
      </c>
      <c r="P19" s="76">
        <v>20</v>
      </c>
      <c r="Q19" s="14">
        <v>646</v>
      </c>
      <c r="R19" s="76">
        <v>460</v>
      </c>
      <c r="S19" s="76">
        <v>186</v>
      </c>
      <c r="T19" s="76" t="s">
        <v>0</v>
      </c>
      <c r="V19" s="76" t="s">
        <v>0</v>
      </c>
      <c r="Z19" s="76" t="s">
        <v>0</v>
      </c>
      <c r="AA19" s="76">
        <v>1669</v>
      </c>
      <c r="AB19" s="76">
        <v>19747</v>
      </c>
      <c r="AD19" s="14">
        <v>1521</v>
      </c>
      <c r="AE19" s="76">
        <v>117</v>
      </c>
      <c r="AF19" s="76">
        <v>17</v>
      </c>
      <c r="AG19" s="14">
        <v>1655</v>
      </c>
      <c r="AI19" s="76">
        <v>1961</v>
      </c>
      <c r="AJ19" s="76">
        <v>913</v>
      </c>
      <c r="AK19" s="76">
        <v>91</v>
      </c>
      <c r="AL19" s="76">
        <v>0</v>
      </c>
      <c r="AM19" s="76">
        <v>10</v>
      </c>
      <c r="AN19" s="76">
        <v>2975</v>
      </c>
      <c r="AP19" s="14">
        <v>18427</v>
      </c>
      <c r="AQ19" s="14"/>
      <c r="AR19" s="76">
        <v>17114</v>
      </c>
      <c r="AS19" s="14">
        <v>1313</v>
      </c>
      <c r="AT19" s="14"/>
      <c r="AU19" s="110">
        <v>7.1</v>
      </c>
      <c r="AV19" s="76">
        <v>169199</v>
      </c>
      <c r="AW19" s="3">
        <v>44.8</v>
      </c>
    </row>
    <row r="20" spans="1:49">
      <c r="A20" s="78">
        <v>1961</v>
      </c>
      <c r="B20" s="76">
        <v>14844</v>
      </c>
      <c r="C20" s="76">
        <v>385</v>
      </c>
      <c r="D20" s="76">
        <v>15229</v>
      </c>
      <c r="F20" s="76">
        <v>503</v>
      </c>
      <c r="G20" s="76">
        <v>664</v>
      </c>
      <c r="H20" s="76">
        <v>1167</v>
      </c>
      <c r="J20" s="76">
        <v>16396</v>
      </c>
      <c r="L20" s="76">
        <v>2353</v>
      </c>
      <c r="M20" s="76">
        <v>38</v>
      </c>
      <c r="N20" s="76">
        <v>2391</v>
      </c>
      <c r="P20" s="76">
        <v>21</v>
      </c>
      <c r="Q20" s="14">
        <v>690</v>
      </c>
      <c r="R20" s="76">
        <v>492</v>
      </c>
      <c r="S20" s="76">
        <v>198</v>
      </c>
      <c r="T20" s="76" t="s">
        <v>0</v>
      </c>
      <c r="V20" s="76" t="s">
        <v>0</v>
      </c>
      <c r="Z20" s="76" t="s">
        <v>0</v>
      </c>
      <c r="AA20" s="76">
        <v>1856</v>
      </c>
      <c r="AB20" s="76">
        <v>21354</v>
      </c>
      <c r="AD20" s="14">
        <v>1661</v>
      </c>
      <c r="AE20" s="76">
        <v>122</v>
      </c>
      <c r="AF20" s="76">
        <v>19</v>
      </c>
      <c r="AG20" s="14">
        <v>1802</v>
      </c>
      <c r="AI20" s="76">
        <v>2214</v>
      </c>
      <c r="AJ20" s="76">
        <v>1072</v>
      </c>
      <c r="AK20" s="76">
        <v>92</v>
      </c>
      <c r="AL20" s="76">
        <v>0</v>
      </c>
      <c r="AM20" s="76">
        <v>12</v>
      </c>
      <c r="AN20" s="76">
        <v>3390</v>
      </c>
      <c r="AP20" s="14">
        <v>19766</v>
      </c>
      <c r="AQ20" s="14"/>
      <c r="AR20" s="76">
        <v>18008</v>
      </c>
      <c r="AS20" s="14">
        <v>1758</v>
      </c>
      <c r="AT20" s="14"/>
      <c r="AU20" s="110">
        <v>8.9</v>
      </c>
      <c r="AV20" s="76">
        <v>176256</v>
      </c>
      <c r="AW20" s="3">
        <v>46.6</v>
      </c>
    </row>
    <row r="21" spans="1:49">
      <c r="A21" s="78">
        <v>1962</v>
      </c>
      <c r="B21" s="76">
        <v>15632</v>
      </c>
      <c r="C21" s="76">
        <v>401</v>
      </c>
      <c r="D21" s="76">
        <v>16033</v>
      </c>
      <c r="F21" s="76">
        <v>557</v>
      </c>
      <c r="G21" s="76">
        <v>708</v>
      </c>
      <c r="H21" s="76">
        <v>1265</v>
      </c>
      <c r="J21" s="76">
        <v>17298</v>
      </c>
      <c r="L21" s="76">
        <v>2430</v>
      </c>
      <c r="M21" s="76">
        <v>39</v>
      </c>
      <c r="N21" s="76">
        <v>2469</v>
      </c>
      <c r="P21" s="76">
        <v>26</v>
      </c>
      <c r="Q21" s="14">
        <v>762</v>
      </c>
      <c r="R21" s="76">
        <v>535</v>
      </c>
      <c r="S21" s="76">
        <v>227</v>
      </c>
      <c r="T21" s="76" t="s">
        <v>0</v>
      </c>
      <c r="V21" s="76" t="s">
        <v>0</v>
      </c>
      <c r="Z21" s="76" t="s">
        <v>0</v>
      </c>
      <c r="AA21" s="76">
        <v>1929</v>
      </c>
      <c r="AB21" s="76">
        <v>22484</v>
      </c>
      <c r="AD21" s="14">
        <v>1820</v>
      </c>
      <c r="AE21" s="76">
        <v>125</v>
      </c>
      <c r="AF21" s="76">
        <v>21</v>
      </c>
      <c r="AG21" s="14">
        <v>1966</v>
      </c>
      <c r="AI21" s="76">
        <v>2430</v>
      </c>
      <c r="AJ21" s="76">
        <v>1197</v>
      </c>
      <c r="AK21" s="76">
        <v>101</v>
      </c>
      <c r="AL21" s="76">
        <v>0</v>
      </c>
      <c r="AM21" s="76">
        <v>13</v>
      </c>
      <c r="AN21" s="76">
        <v>3741</v>
      </c>
      <c r="AP21" s="14">
        <v>20709</v>
      </c>
      <c r="AQ21" s="14"/>
      <c r="AR21" s="76">
        <v>19097</v>
      </c>
      <c r="AS21" s="14">
        <v>1612</v>
      </c>
      <c r="AT21" s="14"/>
      <c r="AU21" s="110">
        <v>7.8</v>
      </c>
      <c r="AV21" s="76">
        <v>178286</v>
      </c>
      <c r="AW21" s="3">
        <v>47.2</v>
      </c>
    </row>
    <row r="22" spans="1:49">
      <c r="A22" s="78">
        <v>1963</v>
      </c>
      <c r="B22" s="76">
        <v>16390</v>
      </c>
      <c r="C22" s="76">
        <v>419</v>
      </c>
      <c r="D22" s="76">
        <v>16809</v>
      </c>
      <c r="F22" s="76">
        <v>611</v>
      </c>
      <c r="G22" s="76">
        <v>770</v>
      </c>
      <c r="H22" s="76">
        <v>1381</v>
      </c>
      <c r="J22" s="76">
        <v>18190</v>
      </c>
      <c r="L22" s="76">
        <v>2573</v>
      </c>
      <c r="M22" s="76">
        <v>13</v>
      </c>
      <c r="N22" s="76">
        <v>2586</v>
      </c>
      <c r="P22" s="76">
        <v>30</v>
      </c>
      <c r="Q22" s="76">
        <v>815</v>
      </c>
      <c r="R22" s="76">
        <v>564</v>
      </c>
      <c r="S22" s="76">
        <v>251</v>
      </c>
      <c r="T22" s="76" t="s">
        <v>0</v>
      </c>
      <c r="V22" s="76" t="s">
        <v>0</v>
      </c>
      <c r="Z22" s="76" t="s">
        <v>0</v>
      </c>
      <c r="AA22" s="76">
        <v>2097</v>
      </c>
      <c r="AB22" s="76">
        <v>23718</v>
      </c>
      <c r="AD22" s="76">
        <v>2053</v>
      </c>
      <c r="AE22" s="76">
        <v>127</v>
      </c>
      <c r="AF22" s="76">
        <v>24</v>
      </c>
      <c r="AG22" s="76">
        <v>2204</v>
      </c>
      <c r="AI22" s="76">
        <v>2480</v>
      </c>
      <c r="AJ22" s="76">
        <v>1303</v>
      </c>
      <c r="AK22" s="76">
        <v>118</v>
      </c>
      <c r="AL22" s="76">
        <v>0</v>
      </c>
      <c r="AM22" s="76">
        <v>15</v>
      </c>
      <c r="AN22" s="76">
        <v>3916</v>
      </c>
      <c r="AP22" s="76">
        <v>22006</v>
      </c>
      <c r="AR22" s="76">
        <v>20279</v>
      </c>
      <c r="AS22" s="76">
        <v>1727</v>
      </c>
      <c r="AU22" s="3">
        <v>7.8</v>
      </c>
      <c r="AV22" s="76">
        <v>185426</v>
      </c>
      <c r="AW22" s="3">
        <v>49.1</v>
      </c>
    </row>
    <row r="23" spans="1:49">
      <c r="A23" s="78">
        <v>1964</v>
      </c>
      <c r="B23" s="76">
        <v>17776</v>
      </c>
      <c r="C23" s="76">
        <v>450</v>
      </c>
      <c r="D23" s="76">
        <v>18226</v>
      </c>
      <c r="F23" s="76">
        <v>682</v>
      </c>
      <c r="G23" s="76">
        <v>822</v>
      </c>
      <c r="H23" s="76">
        <v>1504</v>
      </c>
      <c r="J23" s="76">
        <v>19730</v>
      </c>
      <c r="L23" s="76">
        <v>2683</v>
      </c>
      <c r="M23" s="76">
        <v>46</v>
      </c>
      <c r="N23" s="76">
        <v>2729</v>
      </c>
      <c r="P23" s="76">
        <v>32</v>
      </c>
      <c r="Q23" s="76">
        <v>905</v>
      </c>
      <c r="R23" s="76">
        <v>635</v>
      </c>
      <c r="S23" s="76">
        <v>270</v>
      </c>
      <c r="T23" s="76" t="s">
        <v>0</v>
      </c>
      <c r="V23" s="76" t="s">
        <v>0</v>
      </c>
      <c r="Z23" s="76" t="s">
        <v>0</v>
      </c>
      <c r="AA23" s="76">
        <v>2383</v>
      </c>
      <c r="AB23" s="76">
        <v>25779</v>
      </c>
      <c r="AD23" s="76">
        <v>2160</v>
      </c>
      <c r="AE23" s="76">
        <v>140</v>
      </c>
      <c r="AF23" s="76">
        <v>26</v>
      </c>
      <c r="AG23" s="76">
        <v>2326</v>
      </c>
      <c r="AI23" s="76">
        <v>2751</v>
      </c>
      <c r="AJ23" s="76">
        <v>1444</v>
      </c>
      <c r="AK23" s="76">
        <v>135</v>
      </c>
      <c r="AL23" s="76">
        <v>0</v>
      </c>
      <c r="AM23" s="76">
        <v>17</v>
      </c>
      <c r="AN23" s="76">
        <v>4347</v>
      </c>
      <c r="AP23" s="76">
        <v>23758</v>
      </c>
      <c r="AR23" s="76">
        <v>21643</v>
      </c>
      <c r="AS23" s="76">
        <v>2115</v>
      </c>
      <c r="AU23" s="3">
        <v>8.9</v>
      </c>
      <c r="AV23" s="76">
        <v>193247</v>
      </c>
      <c r="AW23" s="3">
        <v>51.1</v>
      </c>
    </row>
    <row r="24" spans="1:49">
      <c r="A24" s="78">
        <v>1965</v>
      </c>
      <c r="B24" s="76">
        <v>19129</v>
      </c>
      <c r="C24" s="76">
        <v>467</v>
      </c>
      <c r="D24" s="76">
        <v>19596</v>
      </c>
      <c r="F24" s="76">
        <v>831</v>
      </c>
      <c r="G24" s="76">
        <v>883</v>
      </c>
      <c r="H24" s="76">
        <v>1714</v>
      </c>
      <c r="J24" s="76">
        <v>21310</v>
      </c>
      <c r="L24" s="76">
        <v>2933</v>
      </c>
      <c r="M24" s="76">
        <v>50</v>
      </c>
      <c r="N24" s="76">
        <v>2983</v>
      </c>
      <c r="P24" s="76">
        <v>34</v>
      </c>
      <c r="Q24" s="76">
        <v>1020</v>
      </c>
      <c r="R24" s="76">
        <v>732</v>
      </c>
      <c r="S24" s="76">
        <v>288</v>
      </c>
      <c r="T24" s="76" t="s">
        <v>0</v>
      </c>
      <c r="V24" s="76" t="s">
        <v>0</v>
      </c>
      <c r="Z24" s="76" t="s">
        <v>0</v>
      </c>
      <c r="AA24" s="76">
        <v>2564</v>
      </c>
      <c r="AB24" s="76">
        <v>27911</v>
      </c>
      <c r="AD24" s="76">
        <v>2486</v>
      </c>
      <c r="AE24" s="76">
        <v>150</v>
      </c>
      <c r="AF24" s="76">
        <v>28</v>
      </c>
      <c r="AG24" s="76">
        <v>2664</v>
      </c>
      <c r="AI24" s="76">
        <v>3297</v>
      </c>
      <c r="AJ24" s="76">
        <v>1685</v>
      </c>
      <c r="AK24" s="76">
        <v>142</v>
      </c>
      <c r="AL24" s="76">
        <v>0</v>
      </c>
      <c r="AM24" s="76">
        <v>18</v>
      </c>
      <c r="AN24" s="76">
        <v>5142</v>
      </c>
      <c r="AP24" s="76">
        <v>25433</v>
      </c>
      <c r="AR24" s="76">
        <v>23044</v>
      </c>
      <c r="AS24" s="76">
        <v>2389</v>
      </c>
      <c r="AU24" s="3">
        <v>9.4</v>
      </c>
      <c r="AV24" s="76">
        <v>196998</v>
      </c>
      <c r="AW24" s="3">
        <v>52.1</v>
      </c>
    </row>
    <row r="25" spans="1:49">
      <c r="A25" s="78">
        <v>1966</v>
      </c>
      <c r="B25" s="76">
        <v>20417</v>
      </c>
      <c r="C25" s="76">
        <v>523</v>
      </c>
      <c r="D25" s="76">
        <v>20940</v>
      </c>
      <c r="F25" s="76">
        <v>906</v>
      </c>
      <c r="G25" s="76">
        <v>996</v>
      </c>
      <c r="H25" s="76">
        <v>1902</v>
      </c>
      <c r="J25" s="76">
        <v>22842</v>
      </c>
      <c r="L25" s="76">
        <v>3120</v>
      </c>
      <c r="M25" s="76">
        <v>50</v>
      </c>
      <c r="N25" s="76">
        <v>3170</v>
      </c>
      <c r="P25" s="76">
        <v>38</v>
      </c>
      <c r="Q25" s="76">
        <v>1104</v>
      </c>
      <c r="R25" s="76">
        <v>799</v>
      </c>
      <c r="S25" s="76">
        <v>305</v>
      </c>
      <c r="T25" s="76" t="s">
        <v>0</v>
      </c>
      <c r="V25" s="76" t="s">
        <v>0</v>
      </c>
      <c r="Z25" s="76" t="s">
        <v>0</v>
      </c>
      <c r="AA25" s="76">
        <v>2649</v>
      </c>
      <c r="AB25" s="76">
        <v>29803</v>
      </c>
      <c r="AD25" s="76">
        <v>2693</v>
      </c>
      <c r="AE25" s="76">
        <v>156</v>
      </c>
      <c r="AF25" s="76">
        <v>30</v>
      </c>
      <c r="AG25" s="76">
        <v>2879</v>
      </c>
      <c r="AI25" s="76">
        <v>3689</v>
      </c>
      <c r="AJ25" s="76">
        <v>1804</v>
      </c>
      <c r="AK25" s="76">
        <v>157</v>
      </c>
      <c r="AL25" s="76">
        <v>0</v>
      </c>
      <c r="AM25" s="76">
        <v>20</v>
      </c>
      <c r="AN25" s="76">
        <v>5670</v>
      </c>
      <c r="AP25" s="76">
        <v>27012</v>
      </c>
      <c r="AR25" s="76">
        <v>24373</v>
      </c>
      <c r="AS25" s="76">
        <v>2639</v>
      </c>
      <c r="AU25" s="3">
        <v>9.8000000000000007</v>
      </c>
      <c r="AV25" s="76">
        <v>201207</v>
      </c>
      <c r="AW25" s="3">
        <v>53.2</v>
      </c>
    </row>
    <row r="26" spans="1:49">
      <c r="A26" s="78">
        <v>1967</v>
      </c>
      <c r="B26" s="76">
        <v>21211</v>
      </c>
      <c r="C26" s="76">
        <v>524</v>
      </c>
      <c r="D26" s="76">
        <v>21735</v>
      </c>
      <c r="F26" s="76">
        <v>976</v>
      </c>
      <c r="G26" s="76">
        <v>1088</v>
      </c>
      <c r="H26" s="76">
        <v>2064</v>
      </c>
      <c r="J26" s="76">
        <v>23799</v>
      </c>
      <c r="L26" s="76">
        <v>3282</v>
      </c>
      <c r="M26" s="76">
        <v>43</v>
      </c>
      <c r="N26" s="76">
        <v>3325</v>
      </c>
      <c r="P26" s="76">
        <v>45</v>
      </c>
      <c r="Q26" s="76">
        <v>1194</v>
      </c>
      <c r="R26" s="76">
        <v>875</v>
      </c>
      <c r="S26" s="76">
        <v>319</v>
      </c>
      <c r="T26" s="76" t="s">
        <v>0</v>
      </c>
      <c r="V26" s="76" t="s">
        <v>0</v>
      </c>
      <c r="Z26" s="76" t="s">
        <v>0</v>
      </c>
      <c r="AA26" s="76">
        <v>2726</v>
      </c>
      <c r="AB26" s="76">
        <v>31089</v>
      </c>
      <c r="AD26" s="76">
        <v>3045</v>
      </c>
      <c r="AE26" s="76">
        <v>161</v>
      </c>
      <c r="AF26" s="76">
        <v>32</v>
      </c>
      <c r="AG26" s="76">
        <v>3238</v>
      </c>
      <c r="AI26" s="76">
        <v>4069</v>
      </c>
      <c r="AJ26" s="76">
        <v>1924</v>
      </c>
      <c r="AK26" s="76">
        <v>189</v>
      </c>
      <c r="AL26" s="76">
        <v>0</v>
      </c>
      <c r="AM26" s="76">
        <v>22</v>
      </c>
      <c r="AN26" s="76">
        <v>6204</v>
      </c>
      <c r="AP26" s="76">
        <v>28123</v>
      </c>
      <c r="AR26" s="76">
        <v>25618</v>
      </c>
      <c r="AS26" s="76">
        <v>2505</v>
      </c>
      <c r="AU26" s="3">
        <v>8.9</v>
      </c>
      <c r="AV26" s="76">
        <v>204171</v>
      </c>
      <c r="AW26" s="3">
        <v>54</v>
      </c>
    </row>
    <row r="27" spans="1:49">
      <c r="A27" s="78">
        <v>1968</v>
      </c>
      <c r="B27" s="76">
        <v>22611</v>
      </c>
      <c r="C27" s="76">
        <v>542</v>
      </c>
      <c r="D27" s="76">
        <v>23153</v>
      </c>
      <c r="F27" s="76">
        <v>1101</v>
      </c>
      <c r="G27" s="76">
        <v>1201</v>
      </c>
      <c r="H27" s="76">
        <v>2302</v>
      </c>
      <c r="J27" s="76">
        <v>25455</v>
      </c>
      <c r="L27" s="76">
        <v>3538</v>
      </c>
      <c r="M27" s="76">
        <v>93</v>
      </c>
      <c r="N27" s="76">
        <v>3631</v>
      </c>
      <c r="P27" s="76">
        <v>53</v>
      </c>
      <c r="Q27" s="76">
        <v>1306</v>
      </c>
      <c r="R27" s="76">
        <v>968</v>
      </c>
      <c r="S27" s="76">
        <v>338</v>
      </c>
      <c r="T27" s="76" t="s">
        <v>0</v>
      </c>
      <c r="V27" s="76" t="s">
        <v>0</v>
      </c>
      <c r="Z27" s="76" t="s">
        <v>0</v>
      </c>
      <c r="AA27" s="76">
        <v>2831</v>
      </c>
      <c r="AB27" s="76">
        <v>33276</v>
      </c>
      <c r="AD27" s="76">
        <v>3518</v>
      </c>
      <c r="AE27" s="76">
        <v>185</v>
      </c>
      <c r="AF27" s="76">
        <v>34</v>
      </c>
      <c r="AG27" s="76">
        <v>3737</v>
      </c>
      <c r="AI27" s="76">
        <v>4615</v>
      </c>
      <c r="AJ27" s="76">
        <v>2161</v>
      </c>
      <c r="AK27" s="76">
        <v>229</v>
      </c>
      <c r="AL27" s="76">
        <v>0</v>
      </c>
      <c r="AM27" s="76">
        <v>27</v>
      </c>
      <c r="AN27" s="76">
        <v>7032</v>
      </c>
      <c r="AP27" s="76">
        <v>29981</v>
      </c>
      <c r="AR27" s="76">
        <v>27591</v>
      </c>
      <c r="AS27" s="76">
        <v>2390</v>
      </c>
      <c r="AU27" s="3">
        <v>8</v>
      </c>
      <c r="AV27" s="76">
        <v>207772</v>
      </c>
      <c r="AW27" s="3">
        <v>55</v>
      </c>
    </row>
    <row r="28" spans="1:49">
      <c r="A28" s="78">
        <v>1969</v>
      </c>
      <c r="B28" s="76">
        <v>24260</v>
      </c>
      <c r="C28" s="76">
        <v>539</v>
      </c>
      <c r="D28" s="76">
        <v>24799</v>
      </c>
      <c r="F28" s="76">
        <v>1136</v>
      </c>
      <c r="G28" s="76">
        <v>1292</v>
      </c>
      <c r="H28" s="76">
        <v>2428</v>
      </c>
      <c r="J28" s="76">
        <v>27227</v>
      </c>
      <c r="L28" s="76">
        <v>3770</v>
      </c>
      <c r="M28" s="76">
        <v>107</v>
      </c>
      <c r="N28" s="76">
        <v>3877</v>
      </c>
      <c r="P28" s="76">
        <v>61</v>
      </c>
      <c r="Q28" s="76">
        <v>1463</v>
      </c>
      <c r="R28" s="76">
        <v>1104</v>
      </c>
      <c r="S28" s="76">
        <v>359</v>
      </c>
      <c r="T28" s="76" t="s">
        <v>0</v>
      </c>
      <c r="V28" s="76" t="s">
        <v>0</v>
      </c>
      <c r="Z28" s="76" t="s">
        <v>0</v>
      </c>
      <c r="AA28" s="76">
        <v>3030</v>
      </c>
      <c r="AB28" s="76">
        <v>35658</v>
      </c>
      <c r="AD28" s="76">
        <v>3763</v>
      </c>
      <c r="AE28" s="76">
        <v>206</v>
      </c>
      <c r="AF28" s="76">
        <v>35</v>
      </c>
      <c r="AG28" s="76">
        <v>4004</v>
      </c>
      <c r="AI28" s="76">
        <v>5223</v>
      </c>
      <c r="AJ28" s="76">
        <v>2242</v>
      </c>
      <c r="AK28" s="76">
        <v>235</v>
      </c>
      <c r="AL28" s="76">
        <v>0</v>
      </c>
      <c r="AM28" s="76">
        <v>33</v>
      </c>
      <c r="AN28" s="76">
        <v>7733</v>
      </c>
      <c r="AP28" s="76">
        <v>31929</v>
      </c>
      <c r="AR28" s="76">
        <v>29292</v>
      </c>
      <c r="AS28" s="76">
        <v>2637</v>
      </c>
      <c r="AU28" s="3">
        <v>8.3000000000000007</v>
      </c>
      <c r="AV28" s="76">
        <v>209684</v>
      </c>
      <c r="AW28" s="3">
        <v>55.5</v>
      </c>
    </row>
    <row r="29" spans="1:49">
      <c r="A29" s="78">
        <v>1970</v>
      </c>
      <c r="B29" s="76">
        <v>27102</v>
      </c>
      <c r="C29" s="76">
        <v>658</v>
      </c>
      <c r="D29" s="76">
        <v>27760</v>
      </c>
      <c r="F29" s="76">
        <v>1354</v>
      </c>
      <c r="G29" s="76">
        <v>1439</v>
      </c>
      <c r="H29" s="76">
        <v>2793</v>
      </c>
      <c r="J29" s="76">
        <v>30553</v>
      </c>
      <c r="L29" s="76">
        <v>4051</v>
      </c>
      <c r="M29" s="76">
        <v>95</v>
      </c>
      <c r="N29" s="76">
        <v>4146</v>
      </c>
      <c r="P29" s="76">
        <v>73</v>
      </c>
      <c r="Q29" s="76">
        <v>1678</v>
      </c>
      <c r="R29" s="76">
        <v>1296</v>
      </c>
      <c r="S29" s="76">
        <v>382</v>
      </c>
      <c r="T29" s="76">
        <v>4040</v>
      </c>
      <c r="V29" s="14">
        <v>4040</v>
      </c>
      <c r="X29" s="76">
        <v>1061</v>
      </c>
      <c r="Z29" s="14">
        <v>1061</v>
      </c>
      <c r="AA29" s="76">
        <v>2979</v>
      </c>
      <c r="AB29" s="76">
        <v>39429</v>
      </c>
      <c r="AD29" s="76">
        <v>4123</v>
      </c>
      <c r="AE29" s="76">
        <v>230</v>
      </c>
      <c r="AF29" s="76">
        <v>36</v>
      </c>
      <c r="AG29" s="76">
        <v>4389</v>
      </c>
      <c r="AI29" s="76">
        <v>5783</v>
      </c>
      <c r="AJ29" s="76">
        <v>2655</v>
      </c>
      <c r="AK29" s="76">
        <v>243</v>
      </c>
      <c r="AL29" s="76">
        <v>0</v>
      </c>
      <c r="AM29" s="76">
        <v>37</v>
      </c>
      <c r="AN29" s="76">
        <v>8718</v>
      </c>
      <c r="AP29" s="76">
        <v>35100</v>
      </c>
      <c r="AR29" s="76">
        <v>31907</v>
      </c>
      <c r="AS29" s="76">
        <v>3193</v>
      </c>
      <c r="AU29" s="3">
        <v>9.1</v>
      </c>
      <c r="AV29" s="76">
        <v>217675</v>
      </c>
      <c r="AW29" s="3">
        <v>57.6</v>
      </c>
    </row>
    <row r="30" spans="1:49">
      <c r="A30" s="78">
        <v>1971</v>
      </c>
      <c r="B30" s="76">
        <v>29636</v>
      </c>
      <c r="C30" s="76">
        <v>758</v>
      </c>
      <c r="D30" s="76">
        <v>30394</v>
      </c>
      <c r="F30" s="76">
        <v>1453</v>
      </c>
      <c r="G30" s="76">
        <v>1642</v>
      </c>
      <c r="H30" s="76">
        <v>3095</v>
      </c>
      <c r="J30" s="76">
        <v>33489</v>
      </c>
      <c r="L30" s="76">
        <v>4714</v>
      </c>
      <c r="M30" s="76">
        <v>132</v>
      </c>
      <c r="N30" s="76">
        <v>4846</v>
      </c>
      <c r="P30" s="76">
        <v>94</v>
      </c>
      <c r="Q30" s="76">
        <v>1902</v>
      </c>
      <c r="R30" s="76">
        <v>1480</v>
      </c>
      <c r="S30" s="76">
        <v>422</v>
      </c>
      <c r="T30" s="76">
        <v>4265</v>
      </c>
      <c r="V30" s="14">
        <v>4265</v>
      </c>
      <c r="X30" s="76">
        <v>1182</v>
      </c>
      <c r="Z30" s="14">
        <v>1182</v>
      </c>
      <c r="AA30" s="76">
        <v>3083</v>
      </c>
      <c r="AB30" s="76">
        <v>43414</v>
      </c>
      <c r="AD30" s="76">
        <v>4533</v>
      </c>
      <c r="AE30" s="76">
        <v>246</v>
      </c>
      <c r="AF30" s="76">
        <v>38</v>
      </c>
      <c r="AG30" s="76">
        <v>4817</v>
      </c>
      <c r="AI30" s="76">
        <v>6515</v>
      </c>
      <c r="AJ30" s="76">
        <v>2826</v>
      </c>
      <c r="AK30" s="76">
        <v>247</v>
      </c>
      <c r="AL30" s="76">
        <v>0</v>
      </c>
      <c r="AM30" s="76">
        <v>41</v>
      </c>
      <c r="AN30" s="76">
        <v>9629</v>
      </c>
      <c r="AP30" s="76">
        <v>38602</v>
      </c>
      <c r="AR30" s="76">
        <v>35763</v>
      </c>
      <c r="AS30" s="76">
        <v>2839</v>
      </c>
      <c r="AU30" s="3">
        <v>7.4</v>
      </c>
      <c r="AV30" s="76">
        <v>220344</v>
      </c>
      <c r="AW30" s="3">
        <v>58.3</v>
      </c>
    </row>
    <row r="31" spans="1:49">
      <c r="A31" s="78">
        <v>1972</v>
      </c>
      <c r="B31" s="76">
        <v>33308</v>
      </c>
      <c r="C31" s="76">
        <v>862</v>
      </c>
      <c r="D31" s="76">
        <v>34170</v>
      </c>
      <c r="F31" s="76">
        <v>1708</v>
      </c>
      <c r="G31" s="76">
        <v>1992</v>
      </c>
      <c r="H31" s="76">
        <v>3700</v>
      </c>
      <c r="J31" s="76">
        <v>37870</v>
      </c>
      <c r="L31" s="76">
        <v>5672</v>
      </c>
      <c r="M31" s="76">
        <v>152</v>
      </c>
      <c r="N31" s="76">
        <v>5824</v>
      </c>
      <c r="P31" s="76">
        <v>98</v>
      </c>
      <c r="Q31" s="76">
        <v>2222</v>
      </c>
      <c r="R31" s="76">
        <v>1762</v>
      </c>
      <c r="S31" s="76">
        <v>460</v>
      </c>
      <c r="T31" s="76">
        <v>4475</v>
      </c>
      <c r="V31" s="14">
        <v>4475</v>
      </c>
      <c r="X31" s="76">
        <v>1450</v>
      </c>
      <c r="Z31" s="14">
        <v>1450</v>
      </c>
      <c r="AA31" s="76">
        <v>3025</v>
      </c>
      <c r="AB31" s="76">
        <v>49039</v>
      </c>
      <c r="AD31" s="76">
        <v>5526</v>
      </c>
      <c r="AE31" s="76">
        <v>264</v>
      </c>
      <c r="AF31" s="76">
        <v>41</v>
      </c>
      <c r="AG31" s="76">
        <v>5831</v>
      </c>
      <c r="AI31" s="76">
        <v>6629</v>
      </c>
      <c r="AJ31" s="76">
        <v>3337</v>
      </c>
      <c r="AK31" s="76">
        <v>316</v>
      </c>
      <c r="AL31" s="76">
        <v>0</v>
      </c>
      <c r="AM31" s="76">
        <v>46</v>
      </c>
      <c r="AN31" s="76">
        <v>10328</v>
      </c>
      <c r="AP31" s="76">
        <v>44542</v>
      </c>
      <c r="AR31" s="76">
        <v>40439</v>
      </c>
      <c r="AS31" s="76">
        <v>4103</v>
      </c>
      <c r="AU31" s="3">
        <v>9.1999999999999993</v>
      </c>
      <c r="AV31" s="76">
        <v>238744</v>
      </c>
      <c r="AW31" s="3">
        <v>63.2</v>
      </c>
    </row>
    <row r="32" spans="1:49">
      <c r="A32" s="78">
        <v>1973</v>
      </c>
      <c r="B32" s="76">
        <v>38473</v>
      </c>
      <c r="C32" s="76">
        <v>925</v>
      </c>
      <c r="D32" s="76">
        <v>39398</v>
      </c>
      <c r="F32" s="76">
        <v>2054</v>
      </c>
      <c r="G32" s="76">
        <v>2425</v>
      </c>
      <c r="H32" s="76">
        <v>4479</v>
      </c>
      <c r="J32" s="76">
        <v>43877</v>
      </c>
      <c r="L32" s="76">
        <v>7052</v>
      </c>
      <c r="M32" s="76">
        <v>394</v>
      </c>
      <c r="N32" s="76">
        <v>7446</v>
      </c>
      <c r="P32" s="76">
        <v>116</v>
      </c>
      <c r="Q32" s="76">
        <v>2611</v>
      </c>
      <c r="R32" s="76">
        <v>2121</v>
      </c>
      <c r="S32" s="76">
        <v>490</v>
      </c>
      <c r="T32" s="76">
        <v>4898</v>
      </c>
      <c r="V32" s="14">
        <v>4898</v>
      </c>
      <c r="X32" s="76">
        <v>2142</v>
      </c>
      <c r="Z32" s="14">
        <v>2142</v>
      </c>
      <c r="AA32" s="14">
        <v>2756</v>
      </c>
      <c r="AB32" s="76">
        <v>56806</v>
      </c>
      <c r="AD32" s="76">
        <v>6035</v>
      </c>
      <c r="AE32" s="76">
        <v>320</v>
      </c>
      <c r="AF32" s="76">
        <v>42</v>
      </c>
      <c r="AG32" s="76">
        <v>6397</v>
      </c>
      <c r="AI32" s="76">
        <v>7381</v>
      </c>
      <c r="AJ32" s="76">
        <v>3937</v>
      </c>
      <c r="AK32" s="76">
        <v>419</v>
      </c>
      <c r="AL32" s="76">
        <v>0</v>
      </c>
      <c r="AM32" s="76">
        <v>55</v>
      </c>
      <c r="AN32" s="76">
        <v>11792</v>
      </c>
      <c r="AP32" s="76">
        <v>51411</v>
      </c>
      <c r="AR32" s="76">
        <v>46213</v>
      </c>
      <c r="AS32" s="76">
        <v>5198</v>
      </c>
      <c r="AU32" s="3">
        <v>10.1</v>
      </c>
      <c r="AV32" s="76">
        <v>254329</v>
      </c>
      <c r="AW32" s="3">
        <v>67.3</v>
      </c>
    </row>
    <row r="33" spans="1:49">
      <c r="A33" s="78">
        <v>1974</v>
      </c>
      <c r="B33" s="76">
        <v>45536</v>
      </c>
      <c r="C33" s="76">
        <v>1071</v>
      </c>
      <c r="D33" s="76">
        <v>46607</v>
      </c>
      <c r="F33" s="76">
        <v>2791</v>
      </c>
      <c r="G33" s="76">
        <v>2981</v>
      </c>
      <c r="H33" s="76">
        <v>5772</v>
      </c>
      <c r="J33" s="76">
        <v>52379</v>
      </c>
      <c r="L33" s="76">
        <v>7337</v>
      </c>
      <c r="M33" s="76">
        <v>705</v>
      </c>
      <c r="N33" s="76">
        <v>8042</v>
      </c>
      <c r="P33" s="76">
        <v>151</v>
      </c>
      <c r="Q33" s="76">
        <v>3418</v>
      </c>
      <c r="R33" s="76">
        <v>2795</v>
      </c>
      <c r="S33" s="76">
        <v>623</v>
      </c>
      <c r="T33" s="76">
        <v>5963</v>
      </c>
      <c r="V33" s="14">
        <v>5963</v>
      </c>
      <c r="X33" s="76">
        <v>2772</v>
      </c>
      <c r="Z33" s="14">
        <v>2772</v>
      </c>
      <c r="AA33" s="14">
        <v>3191</v>
      </c>
      <c r="AB33" s="76">
        <v>67181</v>
      </c>
      <c r="AD33" s="76">
        <v>7435</v>
      </c>
      <c r="AE33" s="76">
        <v>357</v>
      </c>
      <c r="AF33" s="76">
        <v>42</v>
      </c>
      <c r="AG33" s="76">
        <v>7834</v>
      </c>
      <c r="AI33" s="76">
        <v>9833</v>
      </c>
      <c r="AJ33" s="76">
        <v>5000</v>
      </c>
      <c r="AK33" s="76">
        <v>477</v>
      </c>
      <c r="AL33" s="76">
        <v>0</v>
      </c>
      <c r="AM33" s="76">
        <v>57</v>
      </c>
      <c r="AN33" s="76">
        <v>15367</v>
      </c>
      <c r="AP33" s="76">
        <v>59648</v>
      </c>
      <c r="AR33" s="76">
        <v>53256</v>
      </c>
      <c r="AS33" s="76">
        <v>6392</v>
      </c>
      <c r="AU33" s="3">
        <v>10.7</v>
      </c>
      <c r="AV33" s="76">
        <v>252360</v>
      </c>
      <c r="AW33" s="3">
        <v>66.8</v>
      </c>
    </row>
    <row r="34" spans="1:49">
      <c r="A34" s="78">
        <v>1975</v>
      </c>
      <c r="B34" s="76">
        <v>59050</v>
      </c>
      <c r="C34" s="76">
        <v>1283</v>
      </c>
      <c r="D34" s="76">
        <v>60333</v>
      </c>
      <c r="F34" s="76">
        <v>4068</v>
      </c>
      <c r="G34" s="76">
        <v>4093</v>
      </c>
      <c r="H34" s="76">
        <v>8161</v>
      </c>
      <c r="J34" s="76">
        <v>68494</v>
      </c>
      <c r="L34" s="76">
        <v>8524</v>
      </c>
      <c r="M34" s="76">
        <v>611</v>
      </c>
      <c r="N34" s="76">
        <v>9135</v>
      </c>
      <c r="P34" s="76">
        <v>188</v>
      </c>
      <c r="Q34" s="76">
        <v>4205</v>
      </c>
      <c r="R34" s="76">
        <v>3456</v>
      </c>
      <c r="S34" s="76">
        <v>749</v>
      </c>
      <c r="T34" s="76">
        <v>6651</v>
      </c>
      <c r="V34" s="14">
        <v>6651</v>
      </c>
      <c r="X34" s="76">
        <v>2912</v>
      </c>
      <c r="Z34" s="14">
        <v>2912</v>
      </c>
      <c r="AA34" s="14">
        <v>3739</v>
      </c>
      <c r="AB34" s="76">
        <v>85761</v>
      </c>
      <c r="AD34" s="76">
        <v>9743</v>
      </c>
      <c r="AE34" s="76">
        <v>393</v>
      </c>
      <c r="AF34" s="76">
        <v>42</v>
      </c>
      <c r="AG34" s="76">
        <v>10178</v>
      </c>
      <c r="AI34" s="76">
        <v>14359</v>
      </c>
      <c r="AJ34" s="76">
        <v>6848</v>
      </c>
      <c r="AK34" s="76">
        <v>531</v>
      </c>
      <c r="AL34" s="76">
        <v>0</v>
      </c>
      <c r="AM34" s="76">
        <v>73</v>
      </c>
      <c r="AN34" s="76">
        <v>21811</v>
      </c>
      <c r="AP34" s="76">
        <v>74128</v>
      </c>
      <c r="AR34" s="76">
        <v>65590</v>
      </c>
      <c r="AS34" s="76">
        <v>8538</v>
      </c>
      <c r="AU34" s="3">
        <v>11.5</v>
      </c>
      <c r="AV34" s="76">
        <v>253814</v>
      </c>
      <c r="AW34" s="3">
        <v>67.2</v>
      </c>
    </row>
    <row r="35" spans="1:49">
      <c r="A35" s="78">
        <v>1976</v>
      </c>
      <c r="B35" s="76">
        <v>66253</v>
      </c>
      <c r="C35" s="76">
        <v>1474</v>
      </c>
      <c r="D35" s="76">
        <v>67727</v>
      </c>
      <c r="F35" s="76">
        <v>5066</v>
      </c>
      <c r="G35" s="76">
        <v>5212</v>
      </c>
      <c r="H35" s="76">
        <v>10278</v>
      </c>
      <c r="J35" s="76">
        <v>78005</v>
      </c>
      <c r="L35" s="76">
        <v>10430</v>
      </c>
      <c r="M35" s="76">
        <v>696</v>
      </c>
      <c r="N35" s="76">
        <v>11126</v>
      </c>
      <c r="P35" s="76">
        <v>217</v>
      </c>
      <c r="Q35" s="76">
        <v>4996</v>
      </c>
      <c r="R35" s="76">
        <v>4140</v>
      </c>
      <c r="S35" s="76">
        <v>856</v>
      </c>
      <c r="T35" s="76">
        <v>7726</v>
      </c>
      <c r="V35" s="14">
        <v>7726</v>
      </c>
      <c r="X35" s="76">
        <v>3537</v>
      </c>
      <c r="Z35" s="14">
        <v>3537</v>
      </c>
      <c r="AA35" s="14">
        <v>4189</v>
      </c>
      <c r="AB35" s="76">
        <v>98533</v>
      </c>
      <c r="AD35" s="76">
        <v>12093</v>
      </c>
      <c r="AE35" s="76">
        <v>537</v>
      </c>
      <c r="AF35" s="76">
        <v>42</v>
      </c>
      <c r="AG35" s="76">
        <v>12672</v>
      </c>
      <c r="AI35" s="76">
        <v>16655</v>
      </c>
      <c r="AJ35" s="76">
        <v>8423</v>
      </c>
      <c r="AK35" s="76">
        <v>547</v>
      </c>
      <c r="AL35" s="76">
        <v>0</v>
      </c>
      <c r="AM35" s="76">
        <v>118</v>
      </c>
      <c r="AN35" s="76">
        <v>25743</v>
      </c>
      <c r="AP35" s="76">
        <v>85462</v>
      </c>
      <c r="AR35" s="76">
        <v>76225</v>
      </c>
      <c r="AS35" s="76">
        <v>9237</v>
      </c>
      <c r="AU35" s="3">
        <v>10.8</v>
      </c>
      <c r="AV35" s="76">
        <v>253012</v>
      </c>
      <c r="AW35" s="3">
        <v>66.900000000000006</v>
      </c>
    </row>
    <row r="36" spans="1:49">
      <c r="A36" s="78">
        <v>1977</v>
      </c>
      <c r="B36" s="76">
        <v>73411</v>
      </c>
      <c r="C36" s="76">
        <v>1506</v>
      </c>
      <c r="D36" s="76">
        <v>74917</v>
      </c>
      <c r="F36" s="76">
        <v>5694</v>
      </c>
      <c r="G36" s="76">
        <v>5961</v>
      </c>
      <c r="H36" s="76">
        <v>11655</v>
      </c>
      <c r="J36" s="76">
        <v>86572</v>
      </c>
      <c r="L36" s="76">
        <v>11452</v>
      </c>
      <c r="M36" s="76">
        <v>583</v>
      </c>
      <c r="N36" s="76">
        <v>12035</v>
      </c>
      <c r="P36" s="76">
        <v>242</v>
      </c>
      <c r="Q36" s="76">
        <v>5593</v>
      </c>
      <c r="R36" s="76">
        <v>4669</v>
      </c>
      <c r="S36" s="76">
        <v>924</v>
      </c>
      <c r="T36" s="76">
        <v>8361</v>
      </c>
      <c r="V36" s="14">
        <v>8361</v>
      </c>
      <c r="X36" s="76">
        <v>4263</v>
      </c>
      <c r="Z36" s="14">
        <v>4263</v>
      </c>
      <c r="AA36" s="14">
        <v>4098</v>
      </c>
      <c r="AB36" s="76">
        <v>108540</v>
      </c>
      <c r="AD36" s="76">
        <v>14321</v>
      </c>
      <c r="AE36" s="76">
        <v>614</v>
      </c>
      <c r="AF36" s="76">
        <v>43</v>
      </c>
      <c r="AG36" s="76">
        <v>14978</v>
      </c>
      <c r="AI36" s="76">
        <v>17217</v>
      </c>
      <c r="AJ36" s="76">
        <v>9503</v>
      </c>
      <c r="AK36" s="76">
        <v>659</v>
      </c>
      <c r="AL36" s="76">
        <v>0</v>
      </c>
      <c r="AM36" s="76">
        <v>136</v>
      </c>
      <c r="AN36" s="76">
        <v>27515</v>
      </c>
      <c r="AP36" s="76">
        <v>96003</v>
      </c>
      <c r="AR36" s="76">
        <v>87165</v>
      </c>
      <c r="AS36" s="76">
        <v>8838</v>
      </c>
      <c r="AU36" s="3">
        <v>9.1999999999999993</v>
      </c>
      <c r="AV36" s="76">
        <v>247695</v>
      </c>
      <c r="AW36" s="3">
        <v>65.5</v>
      </c>
    </row>
    <row r="37" spans="1:49">
      <c r="A37" s="78">
        <v>1978</v>
      </c>
      <c r="B37" s="76">
        <v>84001</v>
      </c>
      <c r="C37" s="76">
        <v>1645</v>
      </c>
      <c r="D37" s="76">
        <v>85646</v>
      </c>
      <c r="F37" s="76">
        <v>6069</v>
      </c>
      <c r="G37" s="76">
        <v>7128</v>
      </c>
      <c r="H37" s="76">
        <v>13197</v>
      </c>
      <c r="J37" s="76">
        <v>98843</v>
      </c>
      <c r="L37" s="76">
        <v>13165</v>
      </c>
      <c r="M37" s="76">
        <v>447</v>
      </c>
      <c r="N37" s="76">
        <v>13612</v>
      </c>
      <c r="P37" s="76">
        <v>266</v>
      </c>
      <c r="Q37" s="76">
        <v>6526</v>
      </c>
      <c r="R37" s="76">
        <v>5403</v>
      </c>
      <c r="S37" s="76">
        <v>1123</v>
      </c>
      <c r="T37" s="76">
        <v>9765</v>
      </c>
      <c r="V37" s="14">
        <v>9765</v>
      </c>
      <c r="X37" s="76">
        <v>4468</v>
      </c>
      <c r="Z37" s="14">
        <v>4468</v>
      </c>
      <c r="AA37" s="14">
        <v>5297</v>
      </c>
      <c r="AB37" s="76">
        <v>124544</v>
      </c>
      <c r="AD37" s="76">
        <v>17151</v>
      </c>
      <c r="AE37" s="76">
        <v>774</v>
      </c>
      <c r="AF37" s="76">
        <v>45</v>
      </c>
      <c r="AG37" s="76">
        <v>17970</v>
      </c>
      <c r="AI37" s="76">
        <v>18525</v>
      </c>
      <c r="AJ37" s="76">
        <v>10101</v>
      </c>
      <c r="AK37" s="76">
        <v>901</v>
      </c>
      <c r="AL37" s="76">
        <v>0</v>
      </c>
      <c r="AM37" s="76">
        <v>151</v>
      </c>
      <c r="AN37" s="76">
        <v>29678</v>
      </c>
      <c r="AP37" s="76">
        <v>112836</v>
      </c>
      <c r="AR37" s="76">
        <v>100524</v>
      </c>
      <c r="AS37" s="76">
        <v>12312</v>
      </c>
      <c r="AU37" s="3">
        <v>10.9</v>
      </c>
      <c r="AV37" s="76">
        <v>265925</v>
      </c>
      <c r="AW37" s="3">
        <v>70.400000000000006</v>
      </c>
    </row>
    <row r="38" spans="1:49">
      <c r="A38" s="78">
        <v>1979</v>
      </c>
      <c r="B38" s="76">
        <v>98424</v>
      </c>
      <c r="C38" s="76">
        <v>2020</v>
      </c>
      <c r="D38" s="76">
        <v>100444</v>
      </c>
      <c r="F38" s="76">
        <v>6889</v>
      </c>
      <c r="G38" s="76">
        <v>8533</v>
      </c>
      <c r="H38" s="76">
        <v>15422</v>
      </c>
      <c r="J38" s="76">
        <v>115866</v>
      </c>
      <c r="L38" s="76">
        <v>15157</v>
      </c>
      <c r="M38" s="76">
        <v>776</v>
      </c>
      <c r="N38" s="76">
        <v>15933</v>
      </c>
      <c r="P38" s="76">
        <v>308</v>
      </c>
      <c r="Q38" s="76">
        <v>7819</v>
      </c>
      <c r="R38" s="76">
        <v>6522</v>
      </c>
      <c r="S38" s="76">
        <v>1297</v>
      </c>
      <c r="T38" s="76">
        <v>14036</v>
      </c>
      <c r="V38" s="14">
        <v>14036</v>
      </c>
      <c r="X38" s="76">
        <v>6578</v>
      </c>
      <c r="Z38" s="14">
        <v>6578</v>
      </c>
      <c r="AA38" s="14">
        <v>7458</v>
      </c>
      <c r="AB38" s="76">
        <v>147384</v>
      </c>
      <c r="AD38" s="76">
        <v>20140</v>
      </c>
      <c r="AE38" s="76">
        <v>850</v>
      </c>
      <c r="AF38" s="76">
        <v>51</v>
      </c>
      <c r="AG38" s="76">
        <v>21041</v>
      </c>
      <c r="AI38" s="76">
        <v>20175</v>
      </c>
      <c r="AJ38" s="76">
        <v>11526</v>
      </c>
      <c r="AK38" s="76">
        <v>1044</v>
      </c>
      <c r="AL38" s="76">
        <v>0</v>
      </c>
      <c r="AM38" s="76">
        <v>134</v>
      </c>
      <c r="AN38" s="76">
        <v>32879</v>
      </c>
      <c r="AP38" s="76">
        <v>135546</v>
      </c>
      <c r="AR38" s="76">
        <v>119212</v>
      </c>
      <c r="AS38" s="76">
        <v>16334</v>
      </c>
      <c r="AU38" s="3">
        <v>12.1</v>
      </c>
      <c r="AV38" s="76">
        <v>281084</v>
      </c>
      <c r="AW38" s="3">
        <v>74.400000000000006</v>
      </c>
    </row>
    <row r="39" spans="1:49">
      <c r="A39" s="78">
        <v>1980</v>
      </c>
      <c r="B39" s="76">
        <v>116713</v>
      </c>
      <c r="C39" s="76">
        <v>2436</v>
      </c>
      <c r="D39" s="76">
        <v>119149</v>
      </c>
      <c r="F39" s="76">
        <v>8210</v>
      </c>
      <c r="G39" s="76">
        <v>10424</v>
      </c>
      <c r="H39" s="76">
        <v>18634</v>
      </c>
      <c r="J39" s="76">
        <v>137783</v>
      </c>
      <c r="L39" s="76">
        <v>17422</v>
      </c>
      <c r="M39" s="76">
        <v>719</v>
      </c>
      <c r="N39" s="76">
        <v>18141</v>
      </c>
      <c r="P39" s="76">
        <v>368</v>
      </c>
      <c r="Q39" s="76">
        <v>9379</v>
      </c>
      <c r="R39" s="76">
        <v>7830</v>
      </c>
      <c r="S39" s="76">
        <v>1549</v>
      </c>
      <c r="T39" s="76">
        <v>18226</v>
      </c>
      <c r="V39" s="14">
        <v>18226</v>
      </c>
      <c r="X39" s="76">
        <v>9788</v>
      </c>
      <c r="Z39" s="14">
        <v>9788</v>
      </c>
      <c r="AA39" s="14">
        <v>8438</v>
      </c>
      <c r="AB39" s="76">
        <v>174109</v>
      </c>
      <c r="AD39" s="76">
        <v>24480</v>
      </c>
      <c r="AE39" s="76">
        <v>935</v>
      </c>
      <c r="AF39" s="76">
        <v>52</v>
      </c>
      <c r="AG39" s="76">
        <v>25467</v>
      </c>
      <c r="AI39" s="76">
        <v>24337</v>
      </c>
      <c r="AJ39" s="76">
        <v>13939</v>
      </c>
      <c r="AK39" s="76">
        <v>1139</v>
      </c>
      <c r="AL39" s="76">
        <v>0</v>
      </c>
      <c r="AM39" s="76">
        <v>169</v>
      </c>
      <c r="AN39" s="76">
        <v>39584</v>
      </c>
      <c r="AP39" s="76">
        <v>159992</v>
      </c>
      <c r="AR39" s="76">
        <v>138564</v>
      </c>
      <c r="AS39" s="76">
        <v>21428</v>
      </c>
      <c r="AU39" s="3">
        <v>13.4</v>
      </c>
      <c r="AV39" s="76">
        <v>285411</v>
      </c>
      <c r="AW39" s="3">
        <v>75.5</v>
      </c>
    </row>
    <row r="40" spans="1:49">
      <c r="A40" s="78">
        <v>1981</v>
      </c>
      <c r="B40" s="76">
        <v>125348</v>
      </c>
      <c r="C40" s="76">
        <v>2689</v>
      </c>
      <c r="D40" s="76">
        <v>128037</v>
      </c>
      <c r="F40" s="76">
        <v>8814</v>
      </c>
      <c r="G40" s="76">
        <v>12886</v>
      </c>
      <c r="H40" s="76">
        <v>21700</v>
      </c>
      <c r="J40" s="76">
        <v>149737</v>
      </c>
      <c r="L40" s="76">
        <v>19354</v>
      </c>
      <c r="M40" s="76">
        <v>626</v>
      </c>
      <c r="N40" s="76">
        <v>19980</v>
      </c>
      <c r="P40" s="76">
        <v>403</v>
      </c>
      <c r="Q40" s="76">
        <v>10917</v>
      </c>
      <c r="R40" s="76">
        <v>9114</v>
      </c>
      <c r="S40" s="76">
        <v>1803</v>
      </c>
      <c r="T40" s="76">
        <v>20313</v>
      </c>
      <c r="V40" s="14">
        <v>20313</v>
      </c>
      <c r="X40" s="76">
        <v>11331</v>
      </c>
      <c r="Z40" s="14">
        <v>11331</v>
      </c>
      <c r="AA40" s="14">
        <v>8982</v>
      </c>
      <c r="AB40" s="76">
        <v>190019</v>
      </c>
      <c r="AD40" s="76">
        <v>30104</v>
      </c>
      <c r="AE40" s="76">
        <v>1117</v>
      </c>
      <c r="AF40" s="76">
        <v>62</v>
      </c>
      <c r="AG40" s="76">
        <v>31283</v>
      </c>
      <c r="AI40" s="76">
        <v>27570</v>
      </c>
      <c r="AJ40" s="76">
        <v>15916</v>
      </c>
      <c r="AK40" s="76">
        <v>1057</v>
      </c>
      <c r="AL40" s="76">
        <v>0</v>
      </c>
      <c r="AM40" s="76">
        <v>177</v>
      </c>
      <c r="AN40" s="76">
        <v>44720</v>
      </c>
      <c r="AP40" s="76">
        <v>176582</v>
      </c>
      <c r="AR40" s="76">
        <v>154274</v>
      </c>
      <c r="AS40" s="76">
        <v>22308</v>
      </c>
      <c r="AU40" s="3">
        <v>12.6</v>
      </c>
      <c r="AV40" s="76">
        <v>283176</v>
      </c>
      <c r="AW40" s="3">
        <v>74.900000000000006</v>
      </c>
    </row>
    <row r="41" spans="1:49">
      <c r="A41" s="78">
        <v>1982</v>
      </c>
      <c r="B41" s="76">
        <v>133557</v>
      </c>
      <c r="C41" s="76">
        <v>2905</v>
      </c>
      <c r="D41" s="76">
        <v>136462</v>
      </c>
      <c r="F41" s="76">
        <v>9344</v>
      </c>
      <c r="G41" s="76">
        <v>13032</v>
      </c>
      <c r="H41" s="76">
        <v>22376</v>
      </c>
      <c r="J41" s="76">
        <v>158838</v>
      </c>
      <c r="L41" s="76">
        <v>21778</v>
      </c>
      <c r="M41" s="76">
        <v>362</v>
      </c>
      <c r="N41" s="76">
        <v>22140</v>
      </c>
      <c r="P41" s="76">
        <v>409</v>
      </c>
      <c r="Q41" s="76">
        <v>12154</v>
      </c>
      <c r="R41" s="76">
        <v>10160</v>
      </c>
      <c r="S41" s="76">
        <v>1994</v>
      </c>
      <c r="T41" s="76">
        <v>23465</v>
      </c>
      <c r="V41" s="14">
        <v>23465</v>
      </c>
      <c r="X41" s="76">
        <v>13378</v>
      </c>
      <c r="Z41" s="14">
        <v>13378</v>
      </c>
      <c r="AA41" s="14">
        <v>10087</v>
      </c>
      <c r="AB41" s="76">
        <v>203628</v>
      </c>
      <c r="AD41" s="76">
        <v>35306</v>
      </c>
      <c r="AE41" s="76">
        <v>1248</v>
      </c>
      <c r="AF41" s="76">
        <v>69</v>
      </c>
      <c r="AG41" s="76">
        <v>36623</v>
      </c>
      <c r="AI41" s="76">
        <v>29793</v>
      </c>
      <c r="AJ41" s="76">
        <v>18095</v>
      </c>
      <c r="AK41" s="76">
        <v>1200</v>
      </c>
      <c r="AL41" s="76">
        <v>0</v>
      </c>
      <c r="AM41" s="76">
        <v>187</v>
      </c>
      <c r="AN41" s="76">
        <v>49275</v>
      </c>
      <c r="AP41" s="76">
        <v>190976</v>
      </c>
      <c r="AR41" s="76">
        <v>169372</v>
      </c>
      <c r="AS41" s="76">
        <v>21604</v>
      </c>
      <c r="AU41" s="3">
        <v>11.3</v>
      </c>
      <c r="AV41" s="76">
        <v>281722</v>
      </c>
      <c r="AW41" s="3">
        <v>74.5</v>
      </c>
    </row>
    <row r="42" spans="1:49">
      <c r="A42" s="78">
        <v>1983</v>
      </c>
      <c r="B42" s="76">
        <v>142616</v>
      </c>
      <c r="C42" s="76">
        <v>3121</v>
      </c>
      <c r="D42" s="76">
        <v>145737</v>
      </c>
      <c r="F42" s="76">
        <v>10536</v>
      </c>
      <c r="G42" s="76">
        <v>13574</v>
      </c>
      <c r="H42" s="76">
        <v>24110</v>
      </c>
      <c r="J42" s="76">
        <v>169847</v>
      </c>
      <c r="L42" s="76">
        <v>24200</v>
      </c>
      <c r="M42" s="76">
        <v>550</v>
      </c>
      <c r="N42" s="76">
        <v>24750</v>
      </c>
      <c r="P42" s="76">
        <v>417</v>
      </c>
      <c r="Q42" s="76">
        <v>13387</v>
      </c>
      <c r="R42" s="76">
        <v>11264</v>
      </c>
      <c r="S42" s="76">
        <v>2123</v>
      </c>
      <c r="T42" s="76">
        <v>23799</v>
      </c>
      <c r="V42" s="14">
        <v>23799</v>
      </c>
      <c r="X42" s="76">
        <v>13233</v>
      </c>
      <c r="Z42" s="14">
        <v>13233</v>
      </c>
      <c r="AA42" s="14">
        <v>10566</v>
      </c>
      <c r="AB42" s="76">
        <v>218967</v>
      </c>
      <c r="AD42" s="76">
        <v>38439</v>
      </c>
      <c r="AE42" s="76">
        <v>1528</v>
      </c>
      <c r="AF42" s="76">
        <v>86</v>
      </c>
      <c r="AG42" s="76">
        <v>40053</v>
      </c>
      <c r="AI42" s="76">
        <v>31316</v>
      </c>
      <c r="AJ42" s="76">
        <v>20780</v>
      </c>
      <c r="AK42" s="76">
        <v>1191</v>
      </c>
      <c r="AL42" s="76">
        <v>0</v>
      </c>
      <c r="AM42" s="76">
        <v>222</v>
      </c>
      <c r="AN42" s="76">
        <v>53509</v>
      </c>
      <c r="AP42" s="76">
        <v>205511</v>
      </c>
      <c r="AR42" s="76">
        <v>185611</v>
      </c>
      <c r="AS42" s="76">
        <v>19900</v>
      </c>
      <c r="AU42" s="3">
        <v>9.6999999999999993</v>
      </c>
      <c r="AV42" s="76">
        <v>289204</v>
      </c>
      <c r="AW42" s="3">
        <v>76.5</v>
      </c>
    </row>
    <row r="43" spans="1:49">
      <c r="A43" s="78">
        <v>1984</v>
      </c>
      <c r="B43" s="76">
        <v>152779</v>
      </c>
      <c r="C43" s="76">
        <v>3288</v>
      </c>
      <c r="D43" s="76">
        <v>156067</v>
      </c>
      <c r="F43" s="76">
        <v>11269</v>
      </c>
      <c r="G43" s="76">
        <v>14070</v>
      </c>
      <c r="H43" s="76">
        <v>25339</v>
      </c>
      <c r="J43" s="76">
        <v>181406</v>
      </c>
      <c r="L43" s="76">
        <v>27584</v>
      </c>
      <c r="M43" s="76">
        <v>325</v>
      </c>
      <c r="N43" s="76">
        <v>27909</v>
      </c>
      <c r="P43" s="76">
        <v>432</v>
      </c>
      <c r="Q43" s="76">
        <v>14234</v>
      </c>
      <c r="R43" s="76">
        <v>11863</v>
      </c>
      <c r="S43" s="76">
        <v>2371</v>
      </c>
      <c r="T43" s="76">
        <v>30156</v>
      </c>
      <c r="V43" s="14">
        <v>30156</v>
      </c>
      <c r="X43" s="76">
        <v>17344</v>
      </c>
      <c r="Z43" s="14">
        <v>17344</v>
      </c>
      <c r="AA43" s="14">
        <v>12812</v>
      </c>
      <c r="AB43" s="76">
        <v>236793</v>
      </c>
      <c r="AD43" s="76">
        <v>41579</v>
      </c>
      <c r="AE43" s="76">
        <v>1652</v>
      </c>
      <c r="AF43" s="76">
        <v>105</v>
      </c>
      <c r="AG43" s="76">
        <v>43336</v>
      </c>
      <c r="AI43" s="76">
        <v>32534</v>
      </c>
      <c r="AJ43" s="76">
        <v>22322</v>
      </c>
      <c r="AK43" s="76">
        <v>1283</v>
      </c>
      <c r="AL43" s="76">
        <v>0</v>
      </c>
      <c r="AM43" s="76">
        <v>215</v>
      </c>
      <c r="AN43" s="76">
        <v>56354</v>
      </c>
      <c r="AP43" s="76">
        <v>223775</v>
      </c>
      <c r="AR43" s="76">
        <v>198820</v>
      </c>
      <c r="AS43" s="76">
        <v>24955</v>
      </c>
      <c r="AU43" s="3">
        <v>11.2</v>
      </c>
      <c r="AV43" s="76">
        <v>299934</v>
      </c>
      <c r="AW43" s="3">
        <v>79.2</v>
      </c>
    </row>
    <row r="44" spans="1:49">
      <c r="A44" s="78">
        <v>1985</v>
      </c>
      <c r="B44" s="76">
        <v>166774</v>
      </c>
      <c r="C44" s="76">
        <v>3590</v>
      </c>
      <c r="D44" s="76">
        <v>170364</v>
      </c>
      <c r="F44" s="76">
        <v>12245</v>
      </c>
      <c r="G44" s="76">
        <v>14249</v>
      </c>
      <c r="H44" s="76">
        <v>26494</v>
      </c>
      <c r="J44" s="76">
        <v>196858</v>
      </c>
      <c r="L44" s="76">
        <v>29929</v>
      </c>
      <c r="M44" s="76">
        <v>475</v>
      </c>
      <c r="N44" s="76">
        <v>30404</v>
      </c>
      <c r="P44" s="76">
        <v>458</v>
      </c>
      <c r="Q44" s="76">
        <v>15533</v>
      </c>
      <c r="R44" s="76">
        <v>12880</v>
      </c>
      <c r="S44" s="76">
        <v>2653</v>
      </c>
      <c r="T44" s="76">
        <v>36650</v>
      </c>
      <c r="V44" s="14">
        <v>36650</v>
      </c>
      <c r="X44" s="76">
        <v>22697</v>
      </c>
      <c r="Z44" s="14">
        <v>22697</v>
      </c>
      <c r="AA44" s="14">
        <v>13953</v>
      </c>
      <c r="AB44" s="76">
        <v>257206</v>
      </c>
      <c r="AD44" s="76">
        <v>45351</v>
      </c>
      <c r="AE44" s="76">
        <v>1775</v>
      </c>
      <c r="AF44" s="76">
        <v>119</v>
      </c>
      <c r="AG44" s="76">
        <v>47245</v>
      </c>
      <c r="AI44" s="76">
        <v>35087</v>
      </c>
      <c r="AJ44" s="76">
        <v>24210</v>
      </c>
      <c r="AK44" s="76">
        <v>1459</v>
      </c>
      <c r="AL44" s="76">
        <v>0</v>
      </c>
      <c r="AM44" s="76">
        <v>225</v>
      </c>
      <c r="AN44" s="76">
        <v>60981</v>
      </c>
      <c r="AP44" s="76">
        <v>243470</v>
      </c>
      <c r="AR44" s="76">
        <v>217485</v>
      </c>
      <c r="AS44" s="76">
        <v>25985</v>
      </c>
      <c r="AU44" s="3">
        <v>10.7</v>
      </c>
      <c r="AV44" s="76">
        <v>309807</v>
      </c>
      <c r="AW44" s="3">
        <v>81.8</v>
      </c>
    </row>
    <row r="45" spans="1:49">
      <c r="A45" s="78">
        <v>1986</v>
      </c>
      <c r="B45" s="76">
        <v>180754</v>
      </c>
      <c r="C45" s="76">
        <v>3833</v>
      </c>
      <c r="D45" s="76">
        <v>184587</v>
      </c>
      <c r="F45" s="76">
        <v>13540</v>
      </c>
      <c r="G45" s="76">
        <v>14253</v>
      </c>
      <c r="H45" s="76">
        <v>27793</v>
      </c>
      <c r="J45" s="76">
        <v>212380</v>
      </c>
      <c r="L45" s="76">
        <v>34932</v>
      </c>
      <c r="M45" s="76">
        <v>172</v>
      </c>
      <c r="N45" s="76">
        <v>35104</v>
      </c>
      <c r="P45" s="76">
        <v>485</v>
      </c>
      <c r="Q45" s="76">
        <v>17148</v>
      </c>
      <c r="R45" s="76">
        <v>13993</v>
      </c>
      <c r="S45" s="76">
        <v>3155</v>
      </c>
      <c r="T45" s="76">
        <v>38269</v>
      </c>
      <c r="U45" s="76">
        <v>119</v>
      </c>
      <c r="V45" s="76">
        <v>38388</v>
      </c>
      <c r="X45" s="76">
        <v>24700</v>
      </c>
      <c r="Y45" s="76">
        <v>119</v>
      </c>
      <c r="Z45" s="76">
        <v>24819</v>
      </c>
      <c r="AA45" s="14">
        <v>13569</v>
      </c>
      <c r="AB45" s="76">
        <v>278686</v>
      </c>
      <c r="AD45" s="76">
        <v>49454</v>
      </c>
      <c r="AE45" s="76">
        <v>1732</v>
      </c>
      <c r="AF45" s="76">
        <v>145</v>
      </c>
      <c r="AG45" s="76">
        <v>51331</v>
      </c>
      <c r="AI45" s="76">
        <v>37696</v>
      </c>
      <c r="AJ45" s="76">
        <v>26165</v>
      </c>
      <c r="AK45" s="76">
        <v>1656</v>
      </c>
      <c r="AL45" s="76">
        <v>0</v>
      </c>
      <c r="AM45" s="76">
        <v>253</v>
      </c>
      <c r="AN45" s="76">
        <v>65770</v>
      </c>
      <c r="AP45" s="76">
        <v>264247</v>
      </c>
      <c r="AR45" s="76">
        <v>241554</v>
      </c>
      <c r="AS45" s="76">
        <v>22693</v>
      </c>
      <c r="AU45" s="3">
        <v>8.6</v>
      </c>
      <c r="AV45" s="76">
        <v>323394</v>
      </c>
      <c r="AW45" s="3">
        <v>85.4</v>
      </c>
    </row>
    <row r="46" spans="1:49">
      <c r="A46" s="78">
        <v>1987</v>
      </c>
      <c r="B46" s="76">
        <v>196689</v>
      </c>
      <c r="C46" s="76">
        <v>4093</v>
      </c>
      <c r="D46" s="76">
        <v>200782</v>
      </c>
      <c r="F46" s="76">
        <v>14395</v>
      </c>
      <c r="G46" s="76">
        <v>15031</v>
      </c>
      <c r="H46" s="76">
        <v>29426</v>
      </c>
      <c r="J46" s="76">
        <v>230208</v>
      </c>
      <c r="L46" s="76">
        <v>38870</v>
      </c>
      <c r="M46" s="76">
        <v>491</v>
      </c>
      <c r="N46" s="76">
        <v>39361</v>
      </c>
      <c r="P46" s="76">
        <v>503</v>
      </c>
      <c r="Q46" s="76">
        <v>18857</v>
      </c>
      <c r="R46" s="76">
        <v>15281</v>
      </c>
      <c r="S46" s="76">
        <v>3576</v>
      </c>
      <c r="T46" s="76">
        <v>41234</v>
      </c>
      <c r="U46" s="76">
        <v>425</v>
      </c>
      <c r="V46" s="76">
        <v>41659</v>
      </c>
      <c r="X46" s="76">
        <v>26882</v>
      </c>
      <c r="Y46" s="76">
        <v>425</v>
      </c>
      <c r="Z46" s="76">
        <v>27307</v>
      </c>
      <c r="AA46" s="14">
        <v>14352</v>
      </c>
      <c r="AB46" s="76">
        <v>303281</v>
      </c>
      <c r="AD46" s="76">
        <v>50798</v>
      </c>
      <c r="AE46" s="76">
        <v>1666</v>
      </c>
      <c r="AF46" s="76">
        <v>160</v>
      </c>
      <c r="AG46" s="76">
        <v>52624</v>
      </c>
      <c r="AI46" s="76">
        <v>39953</v>
      </c>
      <c r="AJ46" s="76">
        <v>27663</v>
      </c>
      <c r="AK46" s="76">
        <v>1789</v>
      </c>
      <c r="AL46" s="76">
        <v>0</v>
      </c>
      <c r="AM46" s="76">
        <v>339</v>
      </c>
      <c r="AN46" s="76">
        <v>69744</v>
      </c>
      <c r="AP46" s="76">
        <v>286161</v>
      </c>
      <c r="AR46" s="76">
        <v>265290</v>
      </c>
      <c r="AS46" s="76">
        <v>20871</v>
      </c>
      <c r="AU46" s="3">
        <v>7.3</v>
      </c>
      <c r="AV46" s="76">
        <v>335720</v>
      </c>
      <c r="AW46" s="3">
        <v>88.7</v>
      </c>
    </row>
    <row r="47" spans="1:49">
      <c r="A47" s="78">
        <v>1988</v>
      </c>
      <c r="B47" s="76">
        <v>220328</v>
      </c>
      <c r="C47" s="76">
        <v>4337</v>
      </c>
      <c r="D47" s="76">
        <v>224665</v>
      </c>
      <c r="F47" s="76">
        <v>16176</v>
      </c>
      <c r="G47" s="76">
        <v>15696</v>
      </c>
      <c r="H47" s="76">
        <v>31872</v>
      </c>
      <c r="J47" s="76">
        <v>256537</v>
      </c>
      <c r="L47" s="76">
        <v>45079</v>
      </c>
      <c r="M47" s="76">
        <v>750</v>
      </c>
      <c r="N47" s="76">
        <v>45829</v>
      </c>
      <c r="P47" s="76">
        <v>524</v>
      </c>
      <c r="Q47" s="76">
        <v>21773</v>
      </c>
      <c r="R47" s="76">
        <v>17272</v>
      </c>
      <c r="S47" s="76">
        <v>4501</v>
      </c>
      <c r="T47" s="76">
        <v>47870</v>
      </c>
      <c r="U47" s="76">
        <v>733</v>
      </c>
      <c r="V47" s="76">
        <v>48603</v>
      </c>
      <c r="X47" s="76">
        <v>30524</v>
      </c>
      <c r="Y47" s="76">
        <v>733</v>
      </c>
      <c r="Z47" s="76">
        <v>31257</v>
      </c>
      <c r="AA47" s="14">
        <v>17346</v>
      </c>
      <c r="AB47" s="76">
        <v>342009</v>
      </c>
      <c r="AD47" s="76">
        <v>52175</v>
      </c>
      <c r="AE47" s="76">
        <v>1715</v>
      </c>
      <c r="AF47" s="76">
        <v>200</v>
      </c>
      <c r="AG47" s="76">
        <v>54090</v>
      </c>
      <c r="AI47" s="76">
        <v>43822</v>
      </c>
      <c r="AJ47" s="76">
        <v>30682</v>
      </c>
      <c r="AK47" s="76">
        <v>1985</v>
      </c>
      <c r="AL47" s="76">
        <v>0</v>
      </c>
      <c r="AM47" s="76">
        <v>362</v>
      </c>
      <c r="AN47" s="76">
        <v>76851</v>
      </c>
      <c r="AP47" s="76">
        <v>319248</v>
      </c>
      <c r="AR47" s="76">
        <v>299449</v>
      </c>
      <c r="AS47" s="76">
        <v>19799</v>
      </c>
      <c r="AU47" s="3">
        <v>6.2</v>
      </c>
      <c r="AV47" s="76">
        <v>356714</v>
      </c>
      <c r="AW47" s="3">
        <v>94.2</v>
      </c>
    </row>
    <row r="48" spans="1:49">
      <c r="A48" s="78">
        <v>1989</v>
      </c>
      <c r="B48" s="76">
        <v>245988</v>
      </c>
      <c r="C48" s="76">
        <v>4539</v>
      </c>
      <c r="D48" s="76">
        <v>250527</v>
      </c>
      <c r="F48" s="76">
        <v>18145</v>
      </c>
      <c r="G48" s="76">
        <v>16206</v>
      </c>
      <c r="H48" s="76">
        <v>34351</v>
      </c>
      <c r="J48" s="76">
        <v>284878</v>
      </c>
      <c r="L48" s="76">
        <v>50637</v>
      </c>
      <c r="M48" s="76">
        <v>803</v>
      </c>
      <c r="N48" s="76">
        <v>51440</v>
      </c>
      <c r="P48" s="76">
        <v>557</v>
      </c>
      <c r="Q48" s="76">
        <v>25211</v>
      </c>
      <c r="R48" s="76">
        <v>19633</v>
      </c>
      <c r="S48" s="76">
        <v>5578</v>
      </c>
      <c r="T48" s="76">
        <v>62566</v>
      </c>
      <c r="U48" s="76">
        <v>543</v>
      </c>
      <c r="V48" s="76">
        <v>63109</v>
      </c>
      <c r="X48" s="76">
        <v>44597</v>
      </c>
      <c r="Y48" s="76">
        <v>543</v>
      </c>
      <c r="Z48" s="76">
        <v>45140</v>
      </c>
      <c r="AA48" s="14">
        <v>17969</v>
      </c>
      <c r="AB48" s="76">
        <v>380055</v>
      </c>
      <c r="AD48" s="76">
        <v>54033</v>
      </c>
      <c r="AE48" s="76">
        <v>1750</v>
      </c>
      <c r="AF48" s="76">
        <v>284</v>
      </c>
      <c r="AG48" s="76">
        <v>56067</v>
      </c>
      <c r="AI48" s="76">
        <v>48206</v>
      </c>
      <c r="AJ48" s="76">
        <v>33333</v>
      </c>
      <c r="AK48" s="76">
        <v>2050</v>
      </c>
      <c r="AL48" s="76">
        <v>586</v>
      </c>
      <c r="AM48" s="76">
        <v>391</v>
      </c>
      <c r="AN48" s="76">
        <v>84566</v>
      </c>
      <c r="AP48" s="76">
        <v>351556</v>
      </c>
      <c r="AR48" s="76">
        <v>327363</v>
      </c>
      <c r="AS48" s="76">
        <v>24193</v>
      </c>
      <c r="AU48" s="3">
        <v>6.9</v>
      </c>
      <c r="AV48" s="76">
        <v>370932</v>
      </c>
      <c r="AW48" s="3">
        <v>98</v>
      </c>
    </row>
    <row r="49" spans="1:49">
      <c r="A49" s="78">
        <v>1990</v>
      </c>
      <c r="B49" s="76">
        <v>273320</v>
      </c>
      <c r="C49" s="76">
        <v>4814</v>
      </c>
      <c r="D49" s="76">
        <v>278134</v>
      </c>
      <c r="F49" s="76">
        <v>19984</v>
      </c>
      <c r="G49" s="76">
        <v>17353</v>
      </c>
      <c r="H49" s="76">
        <v>37337</v>
      </c>
      <c r="J49" s="76">
        <v>315471</v>
      </c>
      <c r="L49" s="76">
        <v>56032</v>
      </c>
      <c r="M49" s="76">
        <v>695</v>
      </c>
      <c r="N49" s="76">
        <v>56727</v>
      </c>
      <c r="P49" s="76">
        <v>585</v>
      </c>
      <c r="Q49" s="76">
        <v>28455</v>
      </c>
      <c r="R49" s="76">
        <v>23257</v>
      </c>
      <c r="S49" s="76">
        <v>5198</v>
      </c>
      <c r="T49" s="76">
        <v>72721</v>
      </c>
      <c r="U49" s="76">
        <v>945</v>
      </c>
      <c r="V49" s="76">
        <v>73666</v>
      </c>
      <c r="X49" s="76">
        <v>55037</v>
      </c>
      <c r="Y49" s="76">
        <v>945</v>
      </c>
      <c r="Z49" s="76">
        <v>55982</v>
      </c>
      <c r="AA49" s="14">
        <v>17684</v>
      </c>
      <c r="AB49" s="76">
        <v>418922</v>
      </c>
      <c r="AD49" s="76">
        <v>58939</v>
      </c>
      <c r="AE49" s="76">
        <v>1800</v>
      </c>
      <c r="AF49" s="76">
        <v>287</v>
      </c>
      <c r="AG49" s="76">
        <v>61026</v>
      </c>
      <c r="AI49" s="76">
        <v>55655</v>
      </c>
      <c r="AJ49" s="76">
        <v>34457</v>
      </c>
      <c r="AK49" s="76">
        <v>2100</v>
      </c>
      <c r="AL49" s="76">
        <v>8629</v>
      </c>
      <c r="AM49" s="76">
        <v>469</v>
      </c>
      <c r="AN49" s="76">
        <v>101310</v>
      </c>
      <c r="AP49" s="76">
        <v>378638</v>
      </c>
      <c r="AR49" s="76">
        <v>347527</v>
      </c>
      <c r="AS49" s="76">
        <v>31111</v>
      </c>
      <c r="AU49" s="3">
        <v>8.1999999999999993</v>
      </c>
      <c r="AV49" s="76">
        <v>378638</v>
      </c>
      <c r="AW49" s="3">
        <v>100</v>
      </c>
    </row>
    <row r="50" spans="1:49">
      <c r="A50" s="78">
        <v>1991</v>
      </c>
      <c r="B50" s="76">
        <v>286454</v>
      </c>
      <c r="C50" s="76">
        <v>5459</v>
      </c>
      <c r="D50" s="76">
        <v>291913</v>
      </c>
      <c r="F50" s="76">
        <v>21182</v>
      </c>
      <c r="G50" s="76">
        <v>18872</v>
      </c>
      <c r="H50" s="76">
        <v>40054</v>
      </c>
      <c r="J50" s="76">
        <v>331967</v>
      </c>
      <c r="L50" s="76">
        <v>54341</v>
      </c>
      <c r="M50" s="76">
        <v>394</v>
      </c>
      <c r="N50" s="76">
        <v>54735</v>
      </c>
      <c r="P50" s="76">
        <v>600</v>
      </c>
      <c r="Q50" s="76">
        <v>33545</v>
      </c>
      <c r="R50" s="76">
        <v>26652</v>
      </c>
      <c r="S50" s="76">
        <v>6893</v>
      </c>
      <c r="T50" s="76">
        <v>69687</v>
      </c>
      <c r="U50" s="76">
        <v>1169</v>
      </c>
      <c r="V50" s="76">
        <v>70856</v>
      </c>
      <c r="X50" s="76">
        <v>51073</v>
      </c>
      <c r="Y50" s="76">
        <v>1169</v>
      </c>
      <c r="Z50" s="76">
        <v>52242</v>
      </c>
      <c r="AA50" s="14">
        <v>18614</v>
      </c>
      <c r="AB50" s="76">
        <v>439461</v>
      </c>
      <c r="AD50" s="76">
        <v>69287</v>
      </c>
      <c r="AE50" s="76">
        <v>1900</v>
      </c>
      <c r="AF50" s="76">
        <v>258</v>
      </c>
      <c r="AG50" s="76">
        <v>71445</v>
      </c>
      <c r="AI50" s="76">
        <v>57406</v>
      </c>
      <c r="AJ50" s="76">
        <v>36216</v>
      </c>
      <c r="AK50" s="76">
        <v>2200</v>
      </c>
      <c r="AL50" s="76">
        <v>8128</v>
      </c>
      <c r="AM50" s="76">
        <v>519</v>
      </c>
      <c r="AN50" s="76">
        <v>104469</v>
      </c>
      <c r="AP50" s="76">
        <v>406437</v>
      </c>
      <c r="AR50" s="76">
        <v>365469</v>
      </c>
      <c r="AS50" s="76">
        <v>40968</v>
      </c>
      <c r="AU50" s="3">
        <v>10.1</v>
      </c>
      <c r="AV50" s="76">
        <v>378154</v>
      </c>
      <c r="AW50" s="3">
        <v>99.9</v>
      </c>
    </row>
    <row r="51" spans="1:49">
      <c r="A51" s="78">
        <v>1992</v>
      </c>
      <c r="B51" s="76">
        <v>295497</v>
      </c>
      <c r="C51" s="76">
        <v>5952</v>
      </c>
      <c r="D51" s="76">
        <v>301449</v>
      </c>
      <c r="F51" s="76">
        <v>21590</v>
      </c>
      <c r="G51" s="76">
        <v>19569</v>
      </c>
      <c r="H51" s="76">
        <v>41159</v>
      </c>
      <c r="J51" s="76">
        <v>342608</v>
      </c>
      <c r="L51" s="76">
        <v>55823</v>
      </c>
      <c r="M51" s="76">
        <v>39</v>
      </c>
      <c r="N51" s="76">
        <v>55862</v>
      </c>
      <c r="P51" s="76">
        <v>604</v>
      </c>
      <c r="Q51" s="76">
        <v>38564</v>
      </c>
      <c r="R51" s="76">
        <v>30208</v>
      </c>
      <c r="S51" s="76">
        <v>8356</v>
      </c>
      <c r="T51" s="76">
        <v>67871</v>
      </c>
      <c r="U51" s="76">
        <v>1344</v>
      </c>
      <c r="V51" s="76">
        <v>69215</v>
      </c>
      <c r="X51" s="76">
        <v>46444</v>
      </c>
      <c r="Y51" s="76">
        <v>1344</v>
      </c>
      <c r="Z51" s="76">
        <v>47788</v>
      </c>
      <c r="AA51" s="14">
        <v>21427</v>
      </c>
      <c r="AB51" s="76">
        <v>459065</v>
      </c>
      <c r="AD51" s="76">
        <v>80052</v>
      </c>
      <c r="AE51" s="76">
        <v>1957</v>
      </c>
      <c r="AF51" s="76">
        <v>288</v>
      </c>
      <c r="AG51" s="76">
        <v>82297</v>
      </c>
      <c r="AI51" s="76">
        <v>58327</v>
      </c>
      <c r="AJ51" s="76">
        <v>36975</v>
      </c>
      <c r="AK51" s="76">
        <v>2225</v>
      </c>
      <c r="AL51" s="76">
        <v>7907</v>
      </c>
      <c r="AM51" s="76">
        <v>382</v>
      </c>
      <c r="AN51" s="76">
        <v>105816</v>
      </c>
      <c r="AP51" s="76">
        <v>435546</v>
      </c>
      <c r="AR51" s="76">
        <v>383490</v>
      </c>
      <c r="AS51" s="76">
        <v>52056</v>
      </c>
      <c r="AU51" s="3">
        <v>12</v>
      </c>
      <c r="AV51" s="76">
        <v>385757</v>
      </c>
      <c r="AW51" s="3">
        <v>101.9</v>
      </c>
    </row>
    <row r="52" spans="1:49">
      <c r="A52" s="78">
        <v>1993</v>
      </c>
      <c r="B52" s="76">
        <v>301382</v>
      </c>
      <c r="C52" s="76">
        <v>6593</v>
      </c>
      <c r="D52" s="76">
        <v>307975</v>
      </c>
      <c r="F52" s="76">
        <v>23047</v>
      </c>
      <c r="G52" s="76">
        <v>20539</v>
      </c>
      <c r="H52" s="76">
        <v>43586</v>
      </c>
      <c r="J52" s="76">
        <v>351561</v>
      </c>
      <c r="L52" s="76">
        <v>60100</v>
      </c>
      <c r="M52" s="76">
        <v>10</v>
      </c>
      <c r="N52" s="76">
        <v>60110</v>
      </c>
      <c r="P52" s="76">
        <v>564</v>
      </c>
      <c r="Q52" s="76">
        <v>40782</v>
      </c>
      <c r="R52" s="76">
        <v>31825</v>
      </c>
      <c r="S52" s="76">
        <v>8957</v>
      </c>
      <c r="T52" s="76">
        <v>59292</v>
      </c>
      <c r="U52" s="76">
        <v>1592</v>
      </c>
      <c r="V52" s="76">
        <v>60884</v>
      </c>
      <c r="X52" s="76">
        <v>35931</v>
      </c>
      <c r="Y52" s="76">
        <v>1592</v>
      </c>
      <c r="Z52" s="76">
        <v>37523</v>
      </c>
      <c r="AA52" s="14">
        <v>23361</v>
      </c>
      <c r="AB52" s="76">
        <v>476378</v>
      </c>
      <c r="AD52" s="76">
        <v>88537</v>
      </c>
      <c r="AE52" s="76">
        <v>2211</v>
      </c>
      <c r="AF52" s="76">
        <v>329</v>
      </c>
      <c r="AG52" s="76">
        <v>91077</v>
      </c>
      <c r="AI52" s="76">
        <v>58118</v>
      </c>
      <c r="AJ52" s="76">
        <v>39267</v>
      </c>
      <c r="AK52" s="76">
        <v>2249</v>
      </c>
      <c r="AL52" s="76">
        <v>8038</v>
      </c>
      <c r="AM52" s="76">
        <v>558</v>
      </c>
      <c r="AN52" s="76">
        <v>108230</v>
      </c>
      <c r="AP52" s="76">
        <v>459225</v>
      </c>
      <c r="AR52" s="76">
        <v>406569</v>
      </c>
      <c r="AS52" s="76">
        <v>52656</v>
      </c>
      <c r="AU52" s="3">
        <v>11.5</v>
      </c>
      <c r="AV52" s="76">
        <v>393256</v>
      </c>
      <c r="AW52" s="3">
        <v>103.9</v>
      </c>
    </row>
    <row r="53" spans="1:49">
      <c r="A53" s="78">
        <v>1994</v>
      </c>
      <c r="B53" s="76">
        <v>312363</v>
      </c>
      <c r="C53" s="76">
        <v>6346</v>
      </c>
      <c r="D53" s="76">
        <v>318709</v>
      </c>
      <c r="F53" s="76">
        <v>23260</v>
      </c>
      <c r="G53" s="76">
        <v>23066</v>
      </c>
      <c r="H53" s="76">
        <v>46326</v>
      </c>
      <c r="J53" s="76">
        <v>365035</v>
      </c>
      <c r="L53" s="76">
        <v>64837</v>
      </c>
      <c r="M53" s="76">
        <v>459</v>
      </c>
      <c r="N53" s="76">
        <v>65296</v>
      </c>
      <c r="P53" s="76">
        <v>603</v>
      </c>
      <c r="Q53" s="76">
        <v>43599</v>
      </c>
      <c r="R53" s="76">
        <v>34043</v>
      </c>
      <c r="S53" s="76">
        <v>9556</v>
      </c>
      <c r="T53" s="76">
        <v>60572</v>
      </c>
      <c r="U53" s="76">
        <v>879</v>
      </c>
      <c r="V53" s="76">
        <v>61451</v>
      </c>
      <c r="X53" s="76">
        <v>37251</v>
      </c>
      <c r="Y53" s="76">
        <v>879</v>
      </c>
      <c r="Z53" s="76">
        <v>38130</v>
      </c>
      <c r="AA53" s="14">
        <v>23321</v>
      </c>
      <c r="AB53" s="76">
        <v>497854</v>
      </c>
      <c r="AD53" s="76">
        <v>92630</v>
      </c>
      <c r="AE53" s="76">
        <v>2322</v>
      </c>
      <c r="AF53" s="76">
        <v>385</v>
      </c>
      <c r="AG53" s="76">
        <v>95337</v>
      </c>
      <c r="AI53" s="76">
        <v>62552</v>
      </c>
      <c r="AJ53" s="76">
        <v>42086</v>
      </c>
      <c r="AK53" s="76">
        <v>2214</v>
      </c>
      <c r="AL53" s="76">
        <v>8450</v>
      </c>
      <c r="AM53" s="76">
        <v>658</v>
      </c>
      <c r="AN53" s="76">
        <v>115960</v>
      </c>
      <c r="AP53" s="76">
        <v>477231</v>
      </c>
      <c r="AR53" s="76">
        <v>427394</v>
      </c>
      <c r="AS53" s="76">
        <v>49837</v>
      </c>
      <c r="AU53" s="3">
        <v>10.4</v>
      </c>
      <c r="AV53" s="76">
        <v>399572</v>
      </c>
      <c r="AW53" s="3">
        <v>105.5</v>
      </c>
    </row>
    <row r="54" spans="1:49">
      <c r="A54" s="78">
        <v>1995</v>
      </c>
      <c r="B54" s="76">
        <v>327571</v>
      </c>
      <c r="C54" s="76">
        <v>5987</v>
      </c>
      <c r="D54" s="76">
        <v>333558</v>
      </c>
      <c r="F54" s="76">
        <v>24184</v>
      </c>
      <c r="G54" s="76">
        <v>23466</v>
      </c>
      <c r="H54" s="76">
        <v>47650</v>
      </c>
      <c r="J54" s="76">
        <v>381208</v>
      </c>
      <c r="L54" s="76">
        <v>68489</v>
      </c>
      <c r="M54" s="76">
        <v>426</v>
      </c>
      <c r="N54" s="76">
        <v>68915</v>
      </c>
      <c r="P54" s="76">
        <v>660</v>
      </c>
      <c r="Q54" s="76">
        <v>46115</v>
      </c>
      <c r="R54" s="76">
        <v>36660</v>
      </c>
      <c r="S54" s="76">
        <v>9455</v>
      </c>
      <c r="T54" s="76">
        <v>73374</v>
      </c>
      <c r="U54" s="76">
        <v>1092</v>
      </c>
      <c r="V54" s="76">
        <v>74466</v>
      </c>
      <c r="X54" s="76">
        <v>40103</v>
      </c>
      <c r="Y54" s="76">
        <v>1092</v>
      </c>
      <c r="Z54" s="76">
        <v>41195</v>
      </c>
      <c r="AA54" s="14">
        <v>33271</v>
      </c>
      <c r="AB54" s="76">
        <v>530169</v>
      </c>
      <c r="AD54" s="76">
        <v>96168</v>
      </c>
      <c r="AE54" s="76">
        <v>2438</v>
      </c>
      <c r="AF54" s="76">
        <v>408</v>
      </c>
      <c r="AG54" s="76">
        <v>99014</v>
      </c>
      <c r="AI54" s="76">
        <v>67351</v>
      </c>
      <c r="AJ54" s="76">
        <v>44371</v>
      </c>
      <c r="AK54" s="76">
        <v>2236</v>
      </c>
      <c r="AL54" s="76">
        <v>9151</v>
      </c>
      <c r="AM54" s="76">
        <v>673</v>
      </c>
      <c r="AN54" s="76">
        <v>123782</v>
      </c>
      <c r="AP54" s="76">
        <v>505401</v>
      </c>
      <c r="AR54" s="76">
        <v>446169</v>
      </c>
      <c r="AS54" s="76">
        <v>59232</v>
      </c>
      <c r="AU54" s="3">
        <v>11.7</v>
      </c>
      <c r="AV54" s="76">
        <v>412376</v>
      </c>
      <c r="AW54" s="3">
        <v>108.9</v>
      </c>
    </row>
    <row r="55" spans="1:49">
      <c r="A55" s="78">
        <v>1996</v>
      </c>
      <c r="B55" s="76">
        <v>343863</v>
      </c>
      <c r="C55" s="76">
        <v>5879</v>
      </c>
      <c r="D55" s="76">
        <v>349742</v>
      </c>
      <c r="F55" s="76">
        <v>25454</v>
      </c>
      <c r="G55" s="76">
        <v>25625</v>
      </c>
      <c r="H55" s="76">
        <v>51079</v>
      </c>
      <c r="J55" s="76">
        <v>400821</v>
      </c>
      <c r="L55" s="76">
        <v>70066</v>
      </c>
      <c r="M55" s="76">
        <v>-218</v>
      </c>
      <c r="N55" s="76">
        <v>69848</v>
      </c>
      <c r="P55" s="76">
        <v>680</v>
      </c>
      <c r="Q55" s="76">
        <v>47496</v>
      </c>
      <c r="R55" s="76">
        <v>38037</v>
      </c>
      <c r="S55" s="76">
        <v>9459</v>
      </c>
      <c r="T55" s="76">
        <v>80922</v>
      </c>
      <c r="U55" s="76">
        <v>-1671</v>
      </c>
      <c r="V55" s="76">
        <v>79251</v>
      </c>
      <c r="X55" s="76">
        <v>41953</v>
      </c>
      <c r="Y55" s="76">
        <v>-1671</v>
      </c>
      <c r="Z55" s="76">
        <v>40282</v>
      </c>
      <c r="AA55" s="14">
        <v>38969</v>
      </c>
      <c r="AB55" s="76">
        <v>557814</v>
      </c>
      <c r="AD55" s="76">
        <v>99600</v>
      </c>
      <c r="AE55" s="76">
        <v>2560</v>
      </c>
      <c r="AF55" s="76">
        <v>1520</v>
      </c>
      <c r="AG55" s="76">
        <v>103680</v>
      </c>
      <c r="AI55" s="76">
        <v>67187</v>
      </c>
      <c r="AJ55" s="76">
        <v>46587</v>
      </c>
      <c r="AK55" s="76">
        <v>2258</v>
      </c>
      <c r="AL55" s="76">
        <v>9861</v>
      </c>
      <c r="AM55" s="76">
        <v>629</v>
      </c>
      <c r="AN55" s="76">
        <v>126522</v>
      </c>
      <c r="AP55" s="76">
        <v>534972</v>
      </c>
      <c r="AR55" s="76">
        <v>473845</v>
      </c>
      <c r="AS55" s="76">
        <v>61127</v>
      </c>
      <c r="AU55" s="3">
        <v>11.4</v>
      </c>
      <c r="AV55" s="76">
        <v>425821</v>
      </c>
      <c r="AW55" s="3">
        <v>112.5</v>
      </c>
    </row>
    <row r="56" spans="1:49">
      <c r="A56" s="78">
        <v>1997</v>
      </c>
      <c r="B56" s="76">
        <v>368362</v>
      </c>
      <c r="C56" s="76">
        <v>5783</v>
      </c>
      <c r="D56" s="76">
        <v>374145</v>
      </c>
      <c r="F56" s="76">
        <v>26688</v>
      </c>
      <c r="G56" s="76">
        <v>26209</v>
      </c>
      <c r="H56" s="76">
        <v>52897</v>
      </c>
      <c r="J56" s="76">
        <v>427042</v>
      </c>
      <c r="L56" s="76">
        <v>72471</v>
      </c>
      <c r="M56" s="76">
        <v>79</v>
      </c>
      <c r="N56" s="76">
        <v>72550</v>
      </c>
      <c r="P56" s="76">
        <v>692</v>
      </c>
      <c r="Q56" s="76">
        <v>50693</v>
      </c>
      <c r="R56" s="76">
        <v>40797</v>
      </c>
      <c r="S56" s="76">
        <v>9896</v>
      </c>
      <c r="T56" s="76" t="s">
        <v>0</v>
      </c>
      <c r="V56" s="76">
        <v>90148</v>
      </c>
      <c r="Z56" s="76">
        <v>43798</v>
      </c>
      <c r="AA56" s="14">
        <v>46350</v>
      </c>
      <c r="AB56" s="76">
        <v>597327</v>
      </c>
      <c r="AD56" s="76">
        <v>101633</v>
      </c>
      <c r="AE56" s="76">
        <v>2624</v>
      </c>
      <c r="AF56" s="76">
        <v>458</v>
      </c>
      <c r="AG56" s="76">
        <v>104715</v>
      </c>
      <c r="AI56" s="76">
        <v>69960</v>
      </c>
      <c r="AJ56" s="76">
        <v>49644</v>
      </c>
      <c r="AK56" s="76">
        <v>2314</v>
      </c>
      <c r="AL56" s="76">
        <v>10692</v>
      </c>
      <c r="AM56" s="76">
        <v>686</v>
      </c>
      <c r="AN56" s="76">
        <v>133296</v>
      </c>
      <c r="AP56" s="76">
        <v>568746</v>
      </c>
      <c r="AR56" s="76">
        <v>506130</v>
      </c>
      <c r="AS56" s="76">
        <v>62616</v>
      </c>
      <c r="AU56" s="3">
        <v>11</v>
      </c>
      <c r="AV56" s="76">
        <v>443356</v>
      </c>
      <c r="AW56" s="3">
        <v>117.1</v>
      </c>
    </row>
    <row r="57" spans="1:49">
      <c r="A57" s="78">
        <v>1998</v>
      </c>
    </row>
    <row r="58" spans="1:49">
      <c r="A58" s="78">
        <v>1999</v>
      </c>
    </row>
    <row r="59" spans="1:49">
      <c r="A59" s="78">
        <v>2000</v>
      </c>
    </row>
    <row r="60" spans="1:49">
      <c r="A60" s="78">
        <v>2001</v>
      </c>
    </row>
    <row r="61" spans="1:49">
      <c r="A61" s="78">
        <v>2002</v>
      </c>
    </row>
    <row r="62" spans="1:49">
      <c r="A62" s="78">
        <v>2003</v>
      </c>
    </row>
    <row r="63" spans="1:49">
      <c r="A63" s="78">
        <v>2004</v>
      </c>
    </row>
    <row r="64" spans="1:49">
      <c r="A64" s="78">
        <v>2005</v>
      </c>
    </row>
    <row r="65" spans="1:49">
      <c r="A65" s="78">
        <v>2006</v>
      </c>
    </row>
    <row r="66" spans="1:49">
      <c r="A66" s="78">
        <v>2007</v>
      </c>
    </row>
    <row r="67" spans="1:49">
      <c r="A67" s="78">
        <v>2008</v>
      </c>
    </row>
    <row r="68" spans="1:49">
      <c r="A68" s="78">
        <v>2009</v>
      </c>
    </row>
    <row r="69" spans="1:49">
      <c r="A69" s="78">
        <v>2010</v>
      </c>
    </row>
    <row r="70" spans="1:49">
      <c r="A70" s="78">
        <v>2011</v>
      </c>
    </row>
    <row r="71" spans="1:49">
      <c r="A71" s="78">
        <v>2012</v>
      </c>
    </row>
    <row r="72" spans="1:49">
      <c r="A72" s="78">
        <v>2013</v>
      </c>
    </row>
    <row r="76" spans="1:49">
      <c r="A76" s="78" t="s">
        <v>0</v>
      </c>
    </row>
    <row r="77" spans="1:49">
      <c r="A77" s="78" t="s">
        <v>1</v>
      </c>
      <c r="B77" s="76">
        <v>2471</v>
      </c>
      <c r="C77" s="76">
        <v>89</v>
      </c>
      <c r="D77" s="76">
        <v>2560</v>
      </c>
      <c r="F77" s="76">
        <v>62</v>
      </c>
      <c r="G77" s="76">
        <v>96</v>
      </c>
      <c r="H77" s="76">
        <v>158</v>
      </c>
      <c r="J77" s="76">
        <v>2718</v>
      </c>
      <c r="L77" s="14">
        <v>428</v>
      </c>
      <c r="M77" s="33">
        <v>11</v>
      </c>
      <c r="N77" s="76">
        <v>439</v>
      </c>
      <c r="P77" s="76">
        <v>3</v>
      </c>
      <c r="Q77" s="14">
        <v>108</v>
      </c>
      <c r="R77" s="76">
        <v>76</v>
      </c>
      <c r="S77" s="76">
        <v>32</v>
      </c>
      <c r="T77" s="76" t="s">
        <v>0</v>
      </c>
      <c r="V77" s="76" t="s">
        <v>0</v>
      </c>
      <c r="Z77" s="76" t="s">
        <v>0</v>
      </c>
      <c r="AA77" s="76">
        <v>246</v>
      </c>
      <c r="AB77" s="76">
        <v>3514</v>
      </c>
      <c r="AD77" s="14">
        <v>240</v>
      </c>
      <c r="AE77" s="76">
        <v>23</v>
      </c>
      <c r="AF77" s="76">
        <v>2</v>
      </c>
      <c r="AG77" s="14">
        <v>265</v>
      </c>
      <c r="AI77" s="76">
        <v>446</v>
      </c>
      <c r="AJ77" s="76">
        <v>132</v>
      </c>
      <c r="AK77" s="76">
        <v>17</v>
      </c>
      <c r="AL77" s="76">
        <v>0</v>
      </c>
      <c r="AM77" s="76">
        <v>1</v>
      </c>
      <c r="AN77" s="76">
        <v>596</v>
      </c>
      <c r="AP77" s="14">
        <v>3183</v>
      </c>
      <c r="AQ77" s="14"/>
      <c r="AR77" s="76">
        <v>3006</v>
      </c>
      <c r="AS77" s="14">
        <v>177</v>
      </c>
      <c r="AT77" s="14"/>
      <c r="AU77" s="3">
        <v>5.8</v>
      </c>
      <c r="AV77" s="76">
        <v>34000</v>
      </c>
      <c r="AW77" s="3">
        <v>36</v>
      </c>
    </row>
    <row r="78" spans="1:49">
      <c r="A78" s="78" t="s">
        <v>2</v>
      </c>
      <c r="B78" s="76">
        <v>2510</v>
      </c>
      <c r="C78" s="76">
        <v>88</v>
      </c>
      <c r="D78" s="76">
        <v>2598</v>
      </c>
      <c r="F78" s="76">
        <v>67</v>
      </c>
      <c r="G78" s="76">
        <v>98</v>
      </c>
      <c r="H78" s="76">
        <v>165</v>
      </c>
      <c r="J78" s="76">
        <v>2763</v>
      </c>
      <c r="L78" s="14">
        <v>443</v>
      </c>
      <c r="M78" s="33">
        <v>11</v>
      </c>
      <c r="N78" s="76">
        <v>454</v>
      </c>
      <c r="P78" s="76">
        <v>3</v>
      </c>
      <c r="Q78" s="14">
        <v>97</v>
      </c>
      <c r="R78" s="76">
        <v>74</v>
      </c>
      <c r="S78" s="76">
        <v>23</v>
      </c>
      <c r="T78" s="76" t="s">
        <v>0</v>
      </c>
      <c r="V78" s="76" t="s">
        <v>0</v>
      </c>
      <c r="Z78" s="76" t="s">
        <v>0</v>
      </c>
      <c r="AA78" s="76">
        <v>292</v>
      </c>
      <c r="AB78" s="76">
        <v>3609</v>
      </c>
      <c r="AD78" s="14">
        <v>257</v>
      </c>
      <c r="AE78" s="76">
        <v>18</v>
      </c>
      <c r="AF78" s="76">
        <v>2</v>
      </c>
      <c r="AG78" s="14">
        <v>277</v>
      </c>
      <c r="AI78" s="76">
        <v>254</v>
      </c>
      <c r="AJ78" s="76">
        <v>142</v>
      </c>
      <c r="AK78" s="76">
        <v>23</v>
      </c>
      <c r="AL78" s="76">
        <v>0</v>
      </c>
      <c r="AM78" s="76">
        <v>1</v>
      </c>
      <c r="AN78" s="76">
        <v>420</v>
      </c>
      <c r="AP78" s="14">
        <v>3466</v>
      </c>
      <c r="AQ78" s="14"/>
      <c r="AR78" s="76">
        <v>3239</v>
      </c>
      <c r="AS78" s="14">
        <v>227</v>
      </c>
      <c r="AT78" s="14"/>
      <c r="AU78" s="3">
        <v>6.7</v>
      </c>
      <c r="AV78" s="76">
        <v>36473</v>
      </c>
      <c r="AW78" s="3">
        <v>38.6</v>
      </c>
    </row>
    <row r="79" spans="1:49">
      <c r="A79" s="78" t="s">
        <v>3</v>
      </c>
      <c r="B79" s="76">
        <v>2566</v>
      </c>
      <c r="C79" s="76">
        <v>92</v>
      </c>
      <c r="D79" s="76">
        <v>2658</v>
      </c>
      <c r="F79" s="76">
        <v>75</v>
      </c>
      <c r="G79" s="76">
        <v>101</v>
      </c>
      <c r="H79" s="76">
        <v>176</v>
      </c>
      <c r="J79" s="76">
        <v>2834</v>
      </c>
      <c r="L79" s="14">
        <v>452</v>
      </c>
      <c r="M79" s="33">
        <v>11</v>
      </c>
      <c r="N79" s="76">
        <v>463</v>
      </c>
      <c r="P79" s="76">
        <v>4</v>
      </c>
      <c r="Q79" s="14">
        <v>103</v>
      </c>
      <c r="R79" s="76">
        <v>77</v>
      </c>
      <c r="S79" s="76">
        <v>26</v>
      </c>
      <c r="T79" s="76" t="s">
        <v>0</v>
      </c>
      <c r="V79" s="76" t="s">
        <v>0</v>
      </c>
      <c r="Z79" s="76" t="s">
        <v>0</v>
      </c>
      <c r="AA79" s="76">
        <v>307</v>
      </c>
      <c r="AB79" s="76">
        <v>3711</v>
      </c>
      <c r="AD79" s="14">
        <v>254</v>
      </c>
      <c r="AE79" s="76">
        <v>21</v>
      </c>
      <c r="AF79" s="76">
        <v>2</v>
      </c>
      <c r="AG79" s="14">
        <v>277</v>
      </c>
      <c r="AI79" s="76">
        <v>351</v>
      </c>
      <c r="AJ79" s="76">
        <v>160</v>
      </c>
      <c r="AK79" s="76">
        <v>18</v>
      </c>
      <c r="AL79" s="76">
        <v>0</v>
      </c>
      <c r="AM79" s="76">
        <v>1</v>
      </c>
      <c r="AN79" s="76">
        <v>530</v>
      </c>
      <c r="AP79" s="14">
        <v>3458</v>
      </c>
      <c r="AQ79" s="14"/>
      <c r="AR79" s="76">
        <v>3338</v>
      </c>
      <c r="AS79" s="14">
        <v>120</v>
      </c>
      <c r="AT79" s="14"/>
      <c r="AU79" s="3">
        <v>3.7</v>
      </c>
      <c r="AV79" s="76">
        <v>36185</v>
      </c>
      <c r="AW79" s="3">
        <v>38.299999999999997</v>
      </c>
    </row>
    <row r="80" spans="1:49">
      <c r="A80" s="78" t="s">
        <v>4</v>
      </c>
      <c r="B80" s="76">
        <v>2663</v>
      </c>
      <c r="C80" s="76">
        <v>87</v>
      </c>
      <c r="D80" s="76">
        <v>2750</v>
      </c>
      <c r="F80" s="76">
        <v>75</v>
      </c>
      <c r="G80" s="76">
        <v>104</v>
      </c>
      <c r="H80" s="76">
        <v>179</v>
      </c>
      <c r="J80" s="76">
        <v>2929</v>
      </c>
      <c r="L80" s="14">
        <v>476</v>
      </c>
      <c r="M80" s="33">
        <v>11</v>
      </c>
      <c r="N80" s="76">
        <v>487</v>
      </c>
      <c r="P80" s="76">
        <v>4</v>
      </c>
      <c r="Q80" s="14">
        <v>103</v>
      </c>
      <c r="R80" s="76">
        <v>77</v>
      </c>
      <c r="S80" s="76">
        <v>26</v>
      </c>
      <c r="T80" s="76" t="s">
        <v>0</v>
      </c>
      <c r="V80" s="76" t="s">
        <v>0</v>
      </c>
      <c r="Z80" s="76" t="s">
        <v>0</v>
      </c>
      <c r="AA80" s="76">
        <v>208</v>
      </c>
      <c r="AB80" s="76">
        <v>3731</v>
      </c>
      <c r="AD80" s="14">
        <v>256</v>
      </c>
      <c r="AE80" s="76">
        <v>18</v>
      </c>
      <c r="AF80" s="76">
        <v>3</v>
      </c>
      <c r="AG80" s="14">
        <v>277</v>
      </c>
      <c r="AI80" s="76">
        <v>254</v>
      </c>
      <c r="AJ80" s="76">
        <v>160</v>
      </c>
      <c r="AK80" s="76">
        <v>24</v>
      </c>
      <c r="AL80" s="76">
        <v>0</v>
      </c>
      <c r="AM80" s="76">
        <v>2</v>
      </c>
      <c r="AN80" s="76">
        <v>440</v>
      </c>
      <c r="AP80" s="14">
        <v>3568</v>
      </c>
      <c r="AQ80" s="14"/>
      <c r="AR80" s="76">
        <v>3589</v>
      </c>
      <c r="AS80" s="14">
        <v>-21</v>
      </c>
      <c r="AT80" s="14"/>
      <c r="AU80" s="3">
        <v>-0.4</v>
      </c>
      <c r="AV80" s="76">
        <v>36006</v>
      </c>
      <c r="AW80" s="3">
        <v>38.1</v>
      </c>
    </row>
    <row r="81" spans="1:49">
      <c r="A81" s="78" t="s">
        <v>5</v>
      </c>
      <c r="B81" s="76">
        <v>2707</v>
      </c>
      <c r="C81" s="76">
        <v>87</v>
      </c>
      <c r="D81" s="76">
        <v>2794</v>
      </c>
      <c r="F81" s="76">
        <v>75</v>
      </c>
      <c r="G81" s="76">
        <v>106</v>
      </c>
      <c r="H81" s="76">
        <v>181</v>
      </c>
      <c r="J81" s="76">
        <v>2975</v>
      </c>
      <c r="L81" s="14">
        <v>458</v>
      </c>
      <c r="M81" s="33">
        <v>10</v>
      </c>
      <c r="N81" s="76">
        <v>468</v>
      </c>
      <c r="P81" s="76">
        <v>3</v>
      </c>
      <c r="Q81" s="14">
        <v>108</v>
      </c>
      <c r="R81" s="76">
        <v>80</v>
      </c>
      <c r="S81" s="76">
        <v>28</v>
      </c>
      <c r="T81" s="76" t="s">
        <v>0</v>
      </c>
      <c r="V81" s="76" t="s">
        <v>0</v>
      </c>
      <c r="Z81" s="76" t="s">
        <v>0</v>
      </c>
      <c r="AA81" s="76">
        <v>247</v>
      </c>
      <c r="AB81" s="76">
        <v>3801</v>
      </c>
      <c r="AD81" s="14">
        <v>270</v>
      </c>
      <c r="AE81" s="76">
        <v>24</v>
      </c>
      <c r="AF81" s="76">
        <v>3</v>
      </c>
      <c r="AG81" s="14">
        <v>297</v>
      </c>
      <c r="AI81" s="76">
        <v>469</v>
      </c>
      <c r="AJ81" s="76">
        <v>159</v>
      </c>
      <c r="AK81" s="76">
        <v>24</v>
      </c>
      <c r="AL81" s="76">
        <v>0</v>
      </c>
      <c r="AM81" s="76">
        <v>1</v>
      </c>
      <c r="AN81" s="76">
        <v>653</v>
      </c>
      <c r="AP81" s="14">
        <v>3445</v>
      </c>
      <c r="AQ81" s="14"/>
      <c r="AR81" s="76">
        <v>3191</v>
      </c>
      <c r="AS81" s="14">
        <v>254</v>
      </c>
      <c r="AT81" s="14"/>
      <c r="AU81" s="3">
        <v>7.6</v>
      </c>
      <c r="AV81" s="76">
        <v>35270</v>
      </c>
      <c r="AW81" s="3">
        <v>37.299999999999997</v>
      </c>
    </row>
    <row r="82" spans="1:49">
      <c r="A82" s="78" t="s">
        <v>6</v>
      </c>
      <c r="B82" s="76">
        <v>2745</v>
      </c>
      <c r="C82" s="76">
        <v>102</v>
      </c>
      <c r="D82" s="76">
        <v>2847</v>
      </c>
      <c r="F82" s="76">
        <v>77</v>
      </c>
      <c r="G82" s="76">
        <v>108</v>
      </c>
      <c r="H82" s="76">
        <v>185</v>
      </c>
      <c r="J82" s="76">
        <v>3032</v>
      </c>
      <c r="L82" s="14">
        <v>461</v>
      </c>
      <c r="M82" s="33">
        <v>10</v>
      </c>
      <c r="N82" s="76">
        <v>471</v>
      </c>
      <c r="P82" s="76">
        <v>4</v>
      </c>
      <c r="Q82" s="14">
        <v>104</v>
      </c>
      <c r="R82" s="76">
        <v>80</v>
      </c>
      <c r="S82" s="76">
        <v>24</v>
      </c>
      <c r="T82" s="76" t="s">
        <v>0</v>
      </c>
      <c r="V82" s="76" t="s">
        <v>0</v>
      </c>
      <c r="Z82" s="76" t="s">
        <v>0</v>
      </c>
      <c r="AA82" s="76">
        <v>286</v>
      </c>
      <c r="AB82" s="76">
        <v>3897</v>
      </c>
      <c r="AD82" s="14">
        <v>273</v>
      </c>
      <c r="AE82" s="76">
        <v>22</v>
      </c>
      <c r="AF82" s="76">
        <v>2</v>
      </c>
      <c r="AG82" s="14">
        <v>297</v>
      </c>
      <c r="AI82" s="76">
        <v>294</v>
      </c>
      <c r="AJ82" s="76">
        <v>162</v>
      </c>
      <c r="AK82" s="76">
        <v>30</v>
      </c>
      <c r="AL82" s="76">
        <v>0</v>
      </c>
      <c r="AM82" s="76">
        <v>1</v>
      </c>
      <c r="AN82" s="76">
        <v>487</v>
      </c>
      <c r="AP82" s="14">
        <v>3707</v>
      </c>
      <c r="AQ82" s="14"/>
      <c r="AR82" s="76">
        <v>3459</v>
      </c>
      <c r="AS82" s="14">
        <v>248</v>
      </c>
      <c r="AT82" s="14"/>
      <c r="AU82" s="3">
        <v>6.9</v>
      </c>
      <c r="AV82" s="76">
        <v>36881</v>
      </c>
      <c r="AW82" s="3">
        <v>39</v>
      </c>
    </row>
    <row r="83" spans="1:49">
      <c r="A83" s="78" t="s">
        <v>7</v>
      </c>
      <c r="B83" s="76">
        <v>2797</v>
      </c>
      <c r="C83" s="76">
        <v>104</v>
      </c>
      <c r="D83" s="76">
        <v>2901</v>
      </c>
      <c r="F83" s="76">
        <v>75</v>
      </c>
      <c r="G83" s="76">
        <v>112</v>
      </c>
      <c r="H83" s="76">
        <v>187</v>
      </c>
      <c r="J83" s="76">
        <v>3088</v>
      </c>
      <c r="L83" s="14">
        <v>463</v>
      </c>
      <c r="M83" s="33">
        <v>10</v>
      </c>
      <c r="N83" s="76">
        <v>473</v>
      </c>
      <c r="P83" s="76">
        <v>4</v>
      </c>
      <c r="Q83" s="14">
        <v>107</v>
      </c>
      <c r="R83" s="76">
        <v>81</v>
      </c>
      <c r="S83" s="76">
        <v>26</v>
      </c>
      <c r="T83" s="76" t="s">
        <v>0</v>
      </c>
      <c r="V83" s="76" t="s">
        <v>0</v>
      </c>
      <c r="Z83" s="76" t="s">
        <v>0</v>
      </c>
      <c r="AA83" s="76">
        <v>282</v>
      </c>
      <c r="AB83" s="76">
        <v>3954</v>
      </c>
      <c r="AD83" s="14">
        <v>264</v>
      </c>
      <c r="AE83" s="76">
        <v>23</v>
      </c>
      <c r="AF83" s="76">
        <v>3</v>
      </c>
      <c r="AG83" s="14">
        <v>290</v>
      </c>
      <c r="AI83" s="76">
        <v>375</v>
      </c>
      <c r="AJ83" s="76">
        <v>159</v>
      </c>
      <c r="AK83" s="76">
        <v>24</v>
      </c>
      <c r="AL83" s="76">
        <v>0</v>
      </c>
      <c r="AM83" s="76">
        <v>2</v>
      </c>
      <c r="AN83" s="76">
        <v>560</v>
      </c>
      <c r="AP83" s="14">
        <v>3684</v>
      </c>
      <c r="AQ83" s="14"/>
      <c r="AR83" s="76">
        <v>3486</v>
      </c>
      <c r="AS83" s="14">
        <v>198</v>
      </c>
      <c r="AT83" s="14"/>
      <c r="AU83" s="3">
        <v>5.6</v>
      </c>
      <c r="AV83" s="76">
        <v>36693</v>
      </c>
      <c r="AW83" s="3">
        <v>38.799999999999997</v>
      </c>
    </row>
    <row r="84" spans="1:49">
      <c r="A84" s="78" t="s">
        <v>8</v>
      </c>
      <c r="B84" s="76">
        <v>2876</v>
      </c>
      <c r="C84" s="76">
        <v>103</v>
      </c>
      <c r="D84" s="76">
        <v>2979</v>
      </c>
      <c r="F84" s="76">
        <v>77</v>
      </c>
      <c r="G84" s="76">
        <v>116</v>
      </c>
      <c r="H84" s="76">
        <v>193</v>
      </c>
      <c r="J84" s="76">
        <v>3172</v>
      </c>
      <c r="L84" s="14">
        <v>484</v>
      </c>
      <c r="M84" s="33">
        <v>9</v>
      </c>
      <c r="N84" s="76">
        <v>493</v>
      </c>
      <c r="P84" s="76">
        <v>4</v>
      </c>
      <c r="Q84" s="14">
        <v>111</v>
      </c>
      <c r="R84" s="76">
        <v>83</v>
      </c>
      <c r="S84" s="76">
        <v>28</v>
      </c>
      <c r="T84" s="76" t="s">
        <v>0</v>
      </c>
      <c r="V84" s="76" t="s">
        <v>0</v>
      </c>
      <c r="Z84" s="76" t="s">
        <v>0</v>
      </c>
      <c r="AA84" s="76">
        <v>235</v>
      </c>
      <c r="AB84" s="76">
        <v>4015</v>
      </c>
      <c r="AD84" s="14">
        <v>270</v>
      </c>
      <c r="AE84" s="76">
        <v>22</v>
      </c>
      <c r="AF84" s="76">
        <v>3</v>
      </c>
      <c r="AG84" s="14">
        <v>295</v>
      </c>
      <c r="AI84" s="76">
        <v>290</v>
      </c>
      <c r="AJ84" s="76">
        <v>162</v>
      </c>
      <c r="AK84" s="76">
        <v>31</v>
      </c>
      <c r="AL84" s="76">
        <v>0</v>
      </c>
      <c r="AM84" s="76">
        <v>2</v>
      </c>
      <c r="AN84" s="76">
        <v>485</v>
      </c>
      <c r="AP84" s="14">
        <v>3825</v>
      </c>
      <c r="AQ84" s="14"/>
      <c r="AR84" s="76">
        <v>3746</v>
      </c>
      <c r="AS84" s="14">
        <v>79</v>
      </c>
      <c r="AT84" s="14"/>
      <c r="AU84" s="3">
        <v>2.2999999999999998</v>
      </c>
      <c r="AV84" s="76">
        <v>37299</v>
      </c>
      <c r="AW84" s="3">
        <v>39.5</v>
      </c>
    </row>
    <row r="85" spans="1:49">
      <c r="A85" s="78" t="s">
        <v>9</v>
      </c>
      <c r="B85" s="76">
        <v>2889</v>
      </c>
      <c r="C85" s="76">
        <v>99</v>
      </c>
      <c r="D85" s="76">
        <v>2988</v>
      </c>
      <c r="F85" s="76">
        <v>76</v>
      </c>
      <c r="G85" s="76">
        <v>119</v>
      </c>
      <c r="H85" s="76">
        <v>195</v>
      </c>
      <c r="J85" s="76">
        <v>3183</v>
      </c>
      <c r="L85" s="14">
        <v>468</v>
      </c>
      <c r="M85" s="33">
        <v>8</v>
      </c>
      <c r="N85" s="76">
        <v>476</v>
      </c>
      <c r="P85" s="76">
        <v>4</v>
      </c>
      <c r="Q85" s="14">
        <v>111</v>
      </c>
      <c r="R85" s="76">
        <v>83</v>
      </c>
      <c r="S85" s="76">
        <v>28</v>
      </c>
      <c r="T85" s="76" t="s">
        <v>0</v>
      </c>
      <c r="V85" s="76" t="s">
        <v>0</v>
      </c>
      <c r="Z85" s="76" t="s">
        <v>0</v>
      </c>
      <c r="AA85" s="76">
        <v>253</v>
      </c>
      <c r="AB85" s="76">
        <v>4027</v>
      </c>
      <c r="AD85" s="14">
        <v>281</v>
      </c>
      <c r="AE85" s="76">
        <v>23</v>
      </c>
      <c r="AF85" s="76">
        <v>3</v>
      </c>
      <c r="AG85" s="14">
        <v>307</v>
      </c>
      <c r="AI85" s="76">
        <v>531</v>
      </c>
      <c r="AJ85" s="76">
        <v>161</v>
      </c>
      <c r="AK85" s="76">
        <v>25</v>
      </c>
      <c r="AL85" s="76">
        <v>0</v>
      </c>
      <c r="AM85" s="76">
        <v>1</v>
      </c>
      <c r="AN85" s="76">
        <v>718</v>
      </c>
      <c r="AP85" s="14">
        <v>3616</v>
      </c>
      <c r="AQ85" s="14"/>
      <c r="AR85" s="76">
        <v>3343</v>
      </c>
      <c r="AS85" s="14">
        <v>273</v>
      </c>
      <c r="AT85" s="14"/>
      <c r="AU85" s="3">
        <v>7.8</v>
      </c>
      <c r="AV85" s="76">
        <v>35506</v>
      </c>
      <c r="AW85" s="3">
        <v>37.6</v>
      </c>
    </row>
    <row r="86" spans="1:49">
      <c r="A86" s="78" t="s">
        <v>10</v>
      </c>
      <c r="B86" s="76">
        <v>2879</v>
      </c>
      <c r="C86" s="76">
        <v>99</v>
      </c>
      <c r="D86" s="76">
        <v>2978</v>
      </c>
      <c r="F86" s="76">
        <v>76</v>
      </c>
      <c r="G86" s="76">
        <v>123</v>
      </c>
      <c r="H86" s="76">
        <v>199</v>
      </c>
      <c r="J86" s="76">
        <v>3177</v>
      </c>
      <c r="L86" s="14">
        <v>479</v>
      </c>
      <c r="M86" s="33">
        <v>8</v>
      </c>
      <c r="N86" s="76">
        <v>487</v>
      </c>
      <c r="P86" s="76">
        <v>4</v>
      </c>
      <c r="Q86" s="14">
        <v>106</v>
      </c>
      <c r="R86" s="76">
        <v>83</v>
      </c>
      <c r="S86" s="76">
        <v>23</v>
      </c>
      <c r="T86" s="76" t="s">
        <v>0</v>
      </c>
      <c r="V86" s="76" t="s">
        <v>0</v>
      </c>
      <c r="Z86" s="76" t="s">
        <v>0</v>
      </c>
      <c r="AA86" s="76">
        <v>302</v>
      </c>
      <c r="AB86" s="76">
        <v>4076</v>
      </c>
      <c r="AD86" s="14">
        <v>288</v>
      </c>
      <c r="AE86" s="76">
        <v>22</v>
      </c>
      <c r="AF86" s="76">
        <v>3</v>
      </c>
      <c r="AG86" s="14">
        <v>313</v>
      </c>
      <c r="AI86" s="76">
        <v>310</v>
      </c>
      <c r="AJ86" s="76">
        <v>159</v>
      </c>
      <c r="AK86" s="76">
        <v>29</v>
      </c>
      <c r="AL86" s="76">
        <v>0</v>
      </c>
      <c r="AM86" s="76">
        <v>2</v>
      </c>
      <c r="AN86" s="76">
        <v>500</v>
      </c>
      <c r="AP86" s="14">
        <v>3889</v>
      </c>
      <c r="AQ86" s="14"/>
      <c r="AR86" s="76">
        <v>3624</v>
      </c>
      <c r="AS86" s="14">
        <v>265</v>
      </c>
      <c r="AT86" s="14"/>
      <c r="AU86" s="3">
        <v>7</v>
      </c>
      <c r="AV86" s="76">
        <v>37881</v>
      </c>
      <c r="AW86" s="3">
        <v>40.1</v>
      </c>
    </row>
    <row r="87" spans="1:49">
      <c r="A87" s="78" t="s">
        <v>11</v>
      </c>
      <c r="B87" s="76">
        <v>2962</v>
      </c>
      <c r="C87" s="76">
        <v>98</v>
      </c>
      <c r="D87" s="76">
        <v>3060</v>
      </c>
      <c r="F87" s="76">
        <v>80</v>
      </c>
      <c r="G87" s="76">
        <v>126</v>
      </c>
      <c r="H87" s="76">
        <v>206</v>
      </c>
      <c r="J87" s="76">
        <v>3266</v>
      </c>
      <c r="L87" s="14">
        <v>486</v>
      </c>
      <c r="M87" s="33">
        <v>8</v>
      </c>
      <c r="N87" s="76">
        <v>494</v>
      </c>
      <c r="P87" s="76">
        <v>4</v>
      </c>
      <c r="Q87" s="14">
        <v>113</v>
      </c>
      <c r="R87" s="76">
        <v>86</v>
      </c>
      <c r="S87" s="76">
        <v>27</v>
      </c>
      <c r="T87" s="76" t="s">
        <v>0</v>
      </c>
      <c r="V87" s="76" t="s">
        <v>0</v>
      </c>
      <c r="Z87" s="76" t="s">
        <v>0</v>
      </c>
      <c r="AA87" s="76">
        <v>298</v>
      </c>
      <c r="AB87" s="76">
        <v>4175</v>
      </c>
      <c r="AD87" s="14">
        <v>278</v>
      </c>
      <c r="AE87" s="76">
        <v>23</v>
      </c>
      <c r="AF87" s="76">
        <v>3</v>
      </c>
      <c r="AG87" s="14">
        <v>304</v>
      </c>
      <c r="AI87" s="76">
        <v>422</v>
      </c>
      <c r="AJ87" s="76">
        <v>169</v>
      </c>
      <c r="AK87" s="76">
        <v>26</v>
      </c>
      <c r="AL87" s="76">
        <v>0</v>
      </c>
      <c r="AM87" s="76">
        <v>2</v>
      </c>
      <c r="AN87" s="76">
        <v>619</v>
      </c>
      <c r="AP87" s="14">
        <v>3860</v>
      </c>
      <c r="AQ87" s="14"/>
      <c r="AR87" s="76">
        <v>3710</v>
      </c>
      <c r="AS87" s="14">
        <v>150</v>
      </c>
      <c r="AT87" s="14"/>
      <c r="AU87" s="3">
        <v>4.0999999999999996</v>
      </c>
      <c r="AV87" s="76">
        <v>37099</v>
      </c>
      <c r="AW87" s="3">
        <v>39.299999999999997</v>
      </c>
    </row>
    <row r="88" spans="1:49">
      <c r="A88" s="78" t="s">
        <v>12</v>
      </c>
      <c r="B88" s="76">
        <v>3035</v>
      </c>
      <c r="C88" s="76">
        <v>96</v>
      </c>
      <c r="D88" s="76">
        <v>3131</v>
      </c>
      <c r="F88" s="76">
        <v>77</v>
      </c>
      <c r="G88" s="76">
        <v>129</v>
      </c>
      <c r="H88" s="76">
        <v>206</v>
      </c>
      <c r="J88" s="76">
        <v>3337</v>
      </c>
      <c r="L88" s="14">
        <v>506</v>
      </c>
      <c r="M88" s="33">
        <v>8</v>
      </c>
      <c r="N88" s="76">
        <v>514</v>
      </c>
      <c r="P88" s="76">
        <v>4</v>
      </c>
      <c r="Q88" s="14">
        <v>125</v>
      </c>
      <c r="R88" s="76">
        <v>92</v>
      </c>
      <c r="S88" s="76">
        <v>33</v>
      </c>
      <c r="T88" s="76" t="s">
        <v>0</v>
      </c>
      <c r="V88" s="76" t="s">
        <v>0</v>
      </c>
      <c r="Z88" s="76" t="s">
        <v>0</v>
      </c>
      <c r="AA88" s="76">
        <v>254</v>
      </c>
      <c r="AB88" s="76">
        <v>4234</v>
      </c>
      <c r="AD88" s="14">
        <v>290</v>
      </c>
      <c r="AE88" s="76">
        <v>22</v>
      </c>
      <c r="AF88" s="76">
        <v>3</v>
      </c>
      <c r="AG88" s="14">
        <v>315</v>
      </c>
      <c r="AI88" s="76">
        <v>314</v>
      </c>
      <c r="AJ88" s="76">
        <v>168</v>
      </c>
      <c r="AK88" s="76">
        <v>30</v>
      </c>
      <c r="AL88" s="76">
        <v>0</v>
      </c>
      <c r="AM88" s="76">
        <v>2</v>
      </c>
      <c r="AN88" s="76">
        <v>514</v>
      </c>
      <c r="AP88" s="14">
        <v>4035</v>
      </c>
      <c r="AQ88" s="14"/>
      <c r="AR88" s="76">
        <v>3975</v>
      </c>
      <c r="AS88" s="14">
        <v>60</v>
      </c>
      <c r="AT88" s="14"/>
      <c r="AU88" s="3">
        <v>1.7</v>
      </c>
      <c r="AV88" s="76">
        <v>38024</v>
      </c>
      <c r="AW88" s="3">
        <v>40.200000000000003</v>
      </c>
    </row>
    <row r="89" spans="1:49">
      <c r="A89" s="78" t="s">
        <v>13</v>
      </c>
      <c r="B89" s="76">
        <v>3039</v>
      </c>
      <c r="C89" s="76">
        <v>94</v>
      </c>
      <c r="D89" s="76">
        <v>3133</v>
      </c>
      <c r="F89" s="76">
        <v>91</v>
      </c>
      <c r="G89" s="76">
        <v>131</v>
      </c>
      <c r="H89" s="76">
        <v>222</v>
      </c>
      <c r="J89" s="76">
        <v>3355</v>
      </c>
      <c r="L89" s="14">
        <v>486</v>
      </c>
      <c r="M89" s="33">
        <v>4</v>
      </c>
      <c r="N89" s="76">
        <v>490</v>
      </c>
      <c r="P89" s="76">
        <v>4</v>
      </c>
      <c r="Q89" s="14">
        <v>133</v>
      </c>
      <c r="R89" s="76">
        <v>96</v>
      </c>
      <c r="S89" s="76">
        <v>37</v>
      </c>
      <c r="T89" s="76" t="s">
        <v>0</v>
      </c>
      <c r="V89" s="76" t="s">
        <v>0</v>
      </c>
      <c r="Z89" s="76" t="s">
        <v>0</v>
      </c>
      <c r="AA89" s="76">
        <v>297</v>
      </c>
      <c r="AB89" s="76">
        <v>4279</v>
      </c>
      <c r="AD89" s="14">
        <v>319</v>
      </c>
      <c r="AE89" s="76">
        <v>27</v>
      </c>
      <c r="AF89" s="76">
        <v>3</v>
      </c>
      <c r="AG89" s="14">
        <v>349</v>
      </c>
      <c r="AI89" s="76">
        <v>557</v>
      </c>
      <c r="AJ89" s="76">
        <v>197</v>
      </c>
      <c r="AK89" s="76">
        <v>24</v>
      </c>
      <c r="AL89" s="76">
        <v>0</v>
      </c>
      <c r="AM89" s="76">
        <v>2</v>
      </c>
      <c r="AN89" s="76">
        <v>780</v>
      </c>
      <c r="AP89" s="14">
        <v>3848</v>
      </c>
      <c r="AQ89" s="14"/>
      <c r="AR89" s="76">
        <v>3576</v>
      </c>
      <c r="AS89" s="14">
        <v>272</v>
      </c>
      <c r="AT89" s="14"/>
      <c r="AU89" s="3">
        <v>7.3</v>
      </c>
      <c r="AV89" s="76">
        <v>36621</v>
      </c>
      <c r="AW89" s="3">
        <v>38.799999999999997</v>
      </c>
    </row>
    <row r="90" spans="1:49">
      <c r="A90" s="78" t="s">
        <v>14</v>
      </c>
      <c r="B90" s="76">
        <v>2971</v>
      </c>
      <c r="C90" s="76">
        <v>102</v>
      </c>
      <c r="D90" s="76">
        <v>3073</v>
      </c>
      <c r="F90" s="76">
        <v>100</v>
      </c>
      <c r="G90" s="76">
        <v>134</v>
      </c>
      <c r="H90" s="76">
        <v>234</v>
      </c>
      <c r="J90" s="76">
        <v>3307</v>
      </c>
      <c r="L90" s="14">
        <v>491</v>
      </c>
      <c r="M90" s="33">
        <v>4</v>
      </c>
      <c r="N90" s="76">
        <v>495</v>
      </c>
      <c r="P90" s="76">
        <v>4</v>
      </c>
      <c r="Q90" s="14">
        <v>135</v>
      </c>
      <c r="R90" s="76">
        <v>99</v>
      </c>
      <c r="S90" s="76">
        <v>36</v>
      </c>
      <c r="T90" s="76" t="s">
        <v>0</v>
      </c>
      <c r="V90" s="76" t="s">
        <v>0</v>
      </c>
      <c r="Z90" s="76" t="s">
        <v>0</v>
      </c>
      <c r="AA90" s="76">
        <v>334</v>
      </c>
      <c r="AB90" s="76">
        <v>4275</v>
      </c>
      <c r="AD90" s="14">
        <v>346</v>
      </c>
      <c r="AE90" s="76">
        <v>28</v>
      </c>
      <c r="AF90" s="76">
        <v>3</v>
      </c>
      <c r="AG90" s="14">
        <v>377</v>
      </c>
      <c r="AI90" s="76">
        <v>348</v>
      </c>
      <c r="AJ90" s="76">
        <v>213</v>
      </c>
      <c r="AK90" s="76">
        <v>25</v>
      </c>
      <c r="AL90" s="76">
        <v>0</v>
      </c>
      <c r="AM90" s="76">
        <v>2</v>
      </c>
      <c r="AN90" s="76">
        <v>588</v>
      </c>
      <c r="AP90" s="14">
        <v>4064</v>
      </c>
      <c r="AQ90" s="14"/>
      <c r="AR90" s="76">
        <v>3827</v>
      </c>
      <c r="AS90" s="14">
        <v>237</v>
      </c>
      <c r="AT90" s="14"/>
      <c r="AU90" s="3">
        <v>6</v>
      </c>
      <c r="AV90" s="76">
        <v>38106</v>
      </c>
      <c r="AW90" s="3">
        <v>40.299999999999997</v>
      </c>
    </row>
    <row r="91" spans="1:49">
      <c r="A91" s="78" t="s">
        <v>15</v>
      </c>
      <c r="B91" s="76">
        <v>3011</v>
      </c>
      <c r="C91" s="76">
        <v>100</v>
      </c>
      <c r="D91" s="76">
        <v>3111</v>
      </c>
      <c r="F91" s="76">
        <v>103</v>
      </c>
      <c r="G91" s="76">
        <v>137</v>
      </c>
      <c r="H91" s="76">
        <v>240</v>
      </c>
      <c r="J91" s="76">
        <v>3351</v>
      </c>
      <c r="L91" s="14">
        <v>486</v>
      </c>
      <c r="M91" s="33">
        <v>4</v>
      </c>
      <c r="N91" s="76">
        <v>490</v>
      </c>
      <c r="P91" s="76">
        <v>4</v>
      </c>
      <c r="Q91" s="14">
        <v>141</v>
      </c>
      <c r="R91" s="76">
        <v>101</v>
      </c>
      <c r="S91" s="76">
        <v>40</v>
      </c>
      <c r="T91" s="76" t="s">
        <v>0</v>
      </c>
      <c r="V91" s="76" t="s">
        <v>0</v>
      </c>
      <c r="Z91" s="76" t="s">
        <v>0</v>
      </c>
      <c r="AA91" s="76">
        <v>345</v>
      </c>
      <c r="AB91" s="76">
        <v>4331</v>
      </c>
      <c r="AD91" s="14">
        <v>350</v>
      </c>
      <c r="AE91" s="76">
        <v>29</v>
      </c>
      <c r="AF91" s="76">
        <v>3</v>
      </c>
      <c r="AG91" s="14">
        <v>382</v>
      </c>
      <c r="AI91" s="76">
        <v>433</v>
      </c>
      <c r="AJ91" s="76">
        <v>225</v>
      </c>
      <c r="AK91" s="76">
        <v>24</v>
      </c>
      <c r="AL91" s="76">
        <v>0</v>
      </c>
      <c r="AM91" s="76">
        <v>2</v>
      </c>
      <c r="AN91" s="76">
        <v>684</v>
      </c>
      <c r="AP91" s="14">
        <v>4029</v>
      </c>
      <c r="AQ91" s="14"/>
      <c r="AR91" s="76">
        <v>3875</v>
      </c>
      <c r="AS91" s="14">
        <v>154</v>
      </c>
      <c r="AT91" s="14"/>
      <c r="AU91" s="3">
        <v>4</v>
      </c>
      <c r="AV91" s="76">
        <v>37840</v>
      </c>
      <c r="AW91" s="3">
        <v>40</v>
      </c>
    </row>
    <row r="92" spans="1:49">
      <c r="A92" s="78" t="s">
        <v>16</v>
      </c>
      <c r="B92" s="76">
        <v>3114</v>
      </c>
      <c r="C92" s="76">
        <v>99</v>
      </c>
      <c r="D92" s="76">
        <v>3213</v>
      </c>
      <c r="F92" s="76">
        <v>104</v>
      </c>
      <c r="G92" s="76">
        <v>140</v>
      </c>
      <c r="H92" s="76">
        <v>244</v>
      </c>
      <c r="J92" s="76">
        <v>3457</v>
      </c>
      <c r="L92" s="14">
        <v>506</v>
      </c>
      <c r="M92" s="33">
        <v>4</v>
      </c>
      <c r="N92" s="76">
        <v>510</v>
      </c>
      <c r="P92" s="76">
        <v>5</v>
      </c>
      <c r="Q92" s="14">
        <v>140</v>
      </c>
      <c r="R92" s="76">
        <v>102</v>
      </c>
      <c r="S92" s="76">
        <v>38</v>
      </c>
      <c r="T92" s="76" t="s">
        <v>0</v>
      </c>
      <c r="V92" s="76" t="s">
        <v>0</v>
      </c>
      <c r="Z92" s="76" t="s">
        <v>0</v>
      </c>
      <c r="AA92" s="76">
        <v>248</v>
      </c>
      <c r="AB92" s="76">
        <v>4360</v>
      </c>
      <c r="AD92" s="14">
        <v>356</v>
      </c>
      <c r="AE92" s="76">
        <v>29</v>
      </c>
      <c r="AF92" s="76">
        <v>4</v>
      </c>
      <c r="AG92" s="14">
        <v>389</v>
      </c>
      <c r="AI92" s="76">
        <v>330</v>
      </c>
      <c r="AJ92" s="76">
        <v>224</v>
      </c>
      <c r="AK92" s="76">
        <v>26</v>
      </c>
      <c r="AL92" s="76">
        <v>0</v>
      </c>
      <c r="AM92" s="76">
        <v>2</v>
      </c>
      <c r="AN92" s="76">
        <v>582</v>
      </c>
      <c r="AP92" s="14">
        <v>4167</v>
      </c>
      <c r="AQ92" s="14"/>
      <c r="AR92" s="76">
        <v>4186</v>
      </c>
      <c r="AS92" s="14">
        <v>-19</v>
      </c>
      <c r="AT92" s="14"/>
      <c r="AU92" s="3">
        <v>-0.2</v>
      </c>
      <c r="AV92" s="76">
        <v>38406</v>
      </c>
      <c r="AW92" s="3">
        <v>40.6</v>
      </c>
    </row>
    <row r="93" spans="1:49">
      <c r="A93" s="78" t="s">
        <v>17</v>
      </c>
      <c r="B93" s="76">
        <v>3109</v>
      </c>
      <c r="C93" s="76">
        <v>95</v>
      </c>
      <c r="D93" s="76">
        <v>3204</v>
      </c>
      <c r="F93" s="76">
        <v>101</v>
      </c>
      <c r="G93" s="76">
        <v>140</v>
      </c>
      <c r="H93" s="76">
        <v>241</v>
      </c>
      <c r="J93" s="76">
        <v>3445</v>
      </c>
      <c r="L93" s="76">
        <v>497</v>
      </c>
      <c r="M93" s="76">
        <v>4</v>
      </c>
      <c r="N93" s="76">
        <v>501</v>
      </c>
      <c r="P93" s="76">
        <v>4</v>
      </c>
      <c r="Q93" s="14">
        <v>151</v>
      </c>
      <c r="R93" s="76">
        <v>106</v>
      </c>
      <c r="S93" s="76">
        <v>45</v>
      </c>
      <c r="T93" s="76" t="s">
        <v>0</v>
      </c>
      <c r="V93" s="76" t="s">
        <v>0</v>
      </c>
      <c r="Z93" s="76" t="s">
        <v>0</v>
      </c>
      <c r="AA93" s="76">
        <v>337</v>
      </c>
      <c r="AB93" s="76">
        <v>4438</v>
      </c>
      <c r="AD93" s="14">
        <v>364</v>
      </c>
      <c r="AE93" s="76">
        <v>26</v>
      </c>
      <c r="AF93" s="76">
        <v>3</v>
      </c>
      <c r="AG93" s="14">
        <v>393</v>
      </c>
      <c r="AI93" s="76">
        <v>579</v>
      </c>
      <c r="AJ93" s="76">
        <v>218</v>
      </c>
      <c r="AK93" s="76">
        <v>23</v>
      </c>
      <c r="AL93" s="76">
        <v>0</v>
      </c>
      <c r="AM93" s="76">
        <v>2</v>
      </c>
      <c r="AN93" s="76">
        <v>822</v>
      </c>
      <c r="AP93" s="14">
        <v>4009</v>
      </c>
      <c r="AQ93" s="14"/>
      <c r="AR93" s="76">
        <v>3755</v>
      </c>
      <c r="AS93" s="14">
        <v>254</v>
      </c>
      <c r="AT93" s="14"/>
      <c r="AU93" s="3">
        <v>6.6</v>
      </c>
      <c r="AV93" s="76">
        <v>37348</v>
      </c>
      <c r="AW93" s="3">
        <v>39.5</v>
      </c>
    </row>
    <row r="94" spans="1:49">
      <c r="A94" s="78" t="s">
        <v>18</v>
      </c>
      <c r="B94" s="76">
        <v>3127</v>
      </c>
      <c r="C94" s="76">
        <v>99</v>
      </c>
      <c r="D94" s="76">
        <v>3226</v>
      </c>
      <c r="F94" s="76">
        <v>104</v>
      </c>
      <c r="G94" s="76">
        <v>143</v>
      </c>
      <c r="H94" s="76">
        <v>247</v>
      </c>
      <c r="J94" s="76">
        <v>3473</v>
      </c>
      <c r="L94" s="76">
        <v>515</v>
      </c>
      <c r="M94" s="76">
        <v>5</v>
      </c>
      <c r="N94" s="76">
        <v>520</v>
      </c>
      <c r="P94" s="76">
        <v>4</v>
      </c>
      <c r="Q94" s="14">
        <v>145</v>
      </c>
      <c r="R94" s="76">
        <v>105</v>
      </c>
      <c r="S94" s="76">
        <v>40</v>
      </c>
      <c r="T94" s="76" t="s">
        <v>0</v>
      </c>
      <c r="V94" s="76" t="s">
        <v>0</v>
      </c>
      <c r="Z94" s="76" t="s">
        <v>0</v>
      </c>
      <c r="AA94" s="76">
        <v>363</v>
      </c>
      <c r="AB94" s="76">
        <v>4505</v>
      </c>
      <c r="AD94" s="14">
        <v>403</v>
      </c>
      <c r="AE94" s="76">
        <v>29</v>
      </c>
      <c r="AF94" s="76">
        <v>4</v>
      </c>
      <c r="AG94" s="14">
        <v>436</v>
      </c>
      <c r="AI94" s="76">
        <v>357</v>
      </c>
      <c r="AJ94" s="76">
        <v>224</v>
      </c>
      <c r="AK94" s="76">
        <v>22</v>
      </c>
      <c r="AL94" s="76">
        <v>0</v>
      </c>
      <c r="AM94" s="76">
        <v>2</v>
      </c>
      <c r="AN94" s="76">
        <v>605</v>
      </c>
      <c r="AP94" s="14">
        <v>4336</v>
      </c>
      <c r="AQ94" s="14"/>
      <c r="AR94" s="76">
        <v>4052</v>
      </c>
      <c r="AS94" s="14">
        <v>284</v>
      </c>
      <c r="AT94" s="14"/>
      <c r="AU94" s="3">
        <v>6.8</v>
      </c>
      <c r="AV94" s="76">
        <v>40488</v>
      </c>
      <c r="AW94" s="3">
        <v>42.8</v>
      </c>
    </row>
    <row r="95" spans="1:49">
      <c r="A95" s="78" t="s">
        <v>19</v>
      </c>
      <c r="B95" s="76">
        <v>3186</v>
      </c>
      <c r="C95" s="76">
        <v>96</v>
      </c>
      <c r="D95" s="76">
        <v>3282</v>
      </c>
      <c r="F95" s="76">
        <v>106</v>
      </c>
      <c r="G95" s="76">
        <v>145</v>
      </c>
      <c r="H95" s="76">
        <v>251</v>
      </c>
      <c r="J95" s="76">
        <v>3533</v>
      </c>
      <c r="L95" s="76">
        <v>520</v>
      </c>
      <c r="M95" s="76">
        <v>6</v>
      </c>
      <c r="N95" s="76">
        <v>526</v>
      </c>
      <c r="P95" s="76">
        <v>5</v>
      </c>
      <c r="Q95" s="14">
        <v>156</v>
      </c>
      <c r="R95" s="76">
        <v>110</v>
      </c>
      <c r="S95" s="76">
        <v>46</v>
      </c>
      <c r="T95" s="76" t="s">
        <v>0</v>
      </c>
      <c r="V95" s="76" t="s">
        <v>0</v>
      </c>
      <c r="Z95" s="76" t="s">
        <v>0</v>
      </c>
      <c r="AA95" s="76">
        <v>377</v>
      </c>
      <c r="AB95" s="76">
        <v>4597</v>
      </c>
      <c r="AD95" s="14">
        <v>372</v>
      </c>
      <c r="AE95" s="76">
        <v>28</v>
      </c>
      <c r="AF95" s="76">
        <v>4</v>
      </c>
      <c r="AG95" s="14">
        <v>404</v>
      </c>
      <c r="AI95" s="76">
        <v>457</v>
      </c>
      <c r="AJ95" s="76">
        <v>227</v>
      </c>
      <c r="AK95" s="76">
        <v>23</v>
      </c>
      <c r="AL95" s="76">
        <v>0</v>
      </c>
      <c r="AM95" s="76">
        <v>3</v>
      </c>
      <c r="AN95" s="76">
        <v>710</v>
      </c>
      <c r="AP95" s="14">
        <v>4291</v>
      </c>
      <c r="AQ95" s="14"/>
      <c r="AR95" s="76">
        <v>4075</v>
      </c>
      <c r="AS95" s="14">
        <v>216</v>
      </c>
      <c r="AT95" s="14"/>
      <c r="AU95" s="3">
        <v>5.3</v>
      </c>
      <c r="AV95" s="76">
        <v>40023</v>
      </c>
      <c r="AW95" s="3">
        <v>42.4</v>
      </c>
    </row>
    <row r="96" spans="1:49">
      <c r="A96" s="78" t="s">
        <v>20</v>
      </c>
      <c r="B96" s="76">
        <v>3303</v>
      </c>
      <c r="C96" s="76">
        <v>99</v>
      </c>
      <c r="D96" s="76">
        <v>3402</v>
      </c>
      <c r="F96" s="76">
        <v>107</v>
      </c>
      <c r="G96" s="76">
        <v>147</v>
      </c>
      <c r="H96" s="76">
        <v>254</v>
      </c>
      <c r="J96" s="76">
        <v>3656</v>
      </c>
      <c r="L96" s="76">
        <v>548</v>
      </c>
      <c r="M96" s="76">
        <v>7</v>
      </c>
      <c r="N96" s="76">
        <v>555</v>
      </c>
      <c r="P96" s="76">
        <v>5</v>
      </c>
      <c r="Q96" s="14">
        <v>150</v>
      </c>
      <c r="R96" s="76">
        <v>107</v>
      </c>
      <c r="S96" s="76">
        <v>43</v>
      </c>
      <c r="T96" s="76" t="s">
        <v>0</v>
      </c>
      <c r="V96" s="76" t="s">
        <v>0</v>
      </c>
      <c r="Z96" s="76" t="s">
        <v>0</v>
      </c>
      <c r="AA96" s="76">
        <v>297</v>
      </c>
      <c r="AB96" s="76">
        <v>4663</v>
      </c>
      <c r="AD96" s="14">
        <v>376</v>
      </c>
      <c r="AE96" s="76">
        <v>29</v>
      </c>
      <c r="AF96" s="76">
        <v>4</v>
      </c>
      <c r="AG96" s="14">
        <v>409</v>
      </c>
      <c r="AI96" s="76">
        <v>353</v>
      </c>
      <c r="AJ96" s="76">
        <v>228</v>
      </c>
      <c r="AK96" s="76">
        <v>23</v>
      </c>
      <c r="AL96" s="76">
        <v>0</v>
      </c>
      <c r="AM96" s="76">
        <v>3</v>
      </c>
      <c r="AN96" s="76">
        <v>607</v>
      </c>
      <c r="AP96" s="14">
        <v>4465</v>
      </c>
      <c r="AQ96" s="14"/>
      <c r="AR96" s="76">
        <v>4414</v>
      </c>
      <c r="AS96" s="14">
        <v>51</v>
      </c>
      <c r="AT96" s="14"/>
      <c r="AU96" s="3">
        <v>1.4</v>
      </c>
      <c r="AV96" s="76">
        <v>40879</v>
      </c>
      <c r="AW96" s="3">
        <v>43.3</v>
      </c>
    </row>
    <row r="97" spans="1:49">
      <c r="A97" s="78" t="s">
        <v>21</v>
      </c>
      <c r="B97" s="76">
        <v>3299</v>
      </c>
      <c r="C97" s="76">
        <v>95</v>
      </c>
      <c r="D97" s="76">
        <v>3394</v>
      </c>
      <c r="F97" s="76">
        <v>106</v>
      </c>
      <c r="G97" s="76">
        <v>150</v>
      </c>
      <c r="H97" s="76">
        <v>256</v>
      </c>
      <c r="J97" s="76">
        <v>3650</v>
      </c>
      <c r="L97" s="76">
        <v>535</v>
      </c>
      <c r="M97" s="76">
        <v>4</v>
      </c>
      <c r="N97" s="76">
        <v>539</v>
      </c>
      <c r="P97" s="76">
        <v>5</v>
      </c>
      <c r="Q97" s="14">
        <v>161</v>
      </c>
      <c r="R97" s="76">
        <v>113</v>
      </c>
      <c r="S97" s="76">
        <v>48</v>
      </c>
      <c r="T97" s="76" t="s">
        <v>0</v>
      </c>
      <c r="V97" s="76" t="s">
        <v>0</v>
      </c>
      <c r="Z97" s="76" t="s">
        <v>0</v>
      </c>
      <c r="AA97" s="76">
        <v>364</v>
      </c>
      <c r="AB97" s="76">
        <v>4719</v>
      </c>
      <c r="AD97" s="14">
        <v>375</v>
      </c>
      <c r="AE97" s="76">
        <v>28</v>
      </c>
      <c r="AF97" s="76">
        <v>4</v>
      </c>
      <c r="AG97" s="14">
        <v>407</v>
      </c>
      <c r="AI97" s="76">
        <v>595</v>
      </c>
      <c r="AJ97" s="76">
        <v>227</v>
      </c>
      <c r="AK97" s="76">
        <v>22</v>
      </c>
      <c r="AL97" s="76">
        <v>0</v>
      </c>
      <c r="AM97" s="76">
        <v>2</v>
      </c>
      <c r="AN97" s="76">
        <v>846</v>
      </c>
      <c r="AP97" s="14">
        <v>4280</v>
      </c>
      <c r="AQ97" s="14"/>
      <c r="AR97" s="76">
        <v>4000</v>
      </c>
      <c r="AS97" s="14">
        <v>280</v>
      </c>
      <c r="AT97" s="14"/>
      <c r="AU97" s="3">
        <v>6.8</v>
      </c>
      <c r="AV97" s="76">
        <v>39746</v>
      </c>
      <c r="AW97" s="3">
        <v>42.1</v>
      </c>
    </row>
    <row r="98" spans="1:49">
      <c r="A98" s="78" t="s">
        <v>22</v>
      </c>
      <c r="B98" s="76">
        <v>3388</v>
      </c>
      <c r="C98" s="76">
        <v>98</v>
      </c>
      <c r="D98" s="76">
        <v>3486</v>
      </c>
      <c r="F98" s="76">
        <v>106</v>
      </c>
      <c r="G98" s="76">
        <v>154</v>
      </c>
      <c r="H98" s="76">
        <v>260</v>
      </c>
      <c r="J98" s="76">
        <v>3746</v>
      </c>
      <c r="L98" s="76">
        <v>545</v>
      </c>
      <c r="M98" s="76">
        <v>10</v>
      </c>
      <c r="N98" s="76">
        <v>555</v>
      </c>
      <c r="P98" s="76">
        <v>5</v>
      </c>
      <c r="Q98" s="14">
        <v>159</v>
      </c>
      <c r="R98" s="76">
        <v>114</v>
      </c>
      <c r="S98" s="76">
        <v>45</v>
      </c>
      <c r="T98" s="76" t="s">
        <v>0</v>
      </c>
      <c r="V98" s="76" t="s">
        <v>0</v>
      </c>
      <c r="Z98" s="76" t="s">
        <v>0</v>
      </c>
      <c r="AA98" s="76">
        <v>444</v>
      </c>
      <c r="AB98" s="76">
        <v>4909</v>
      </c>
      <c r="AD98" s="14">
        <v>389</v>
      </c>
      <c r="AE98" s="76">
        <v>29</v>
      </c>
      <c r="AF98" s="76">
        <v>4</v>
      </c>
      <c r="AG98" s="14">
        <v>422</v>
      </c>
      <c r="AI98" s="76">
        <v>416</v>
      </c>
      <c r="AJ98" s="76">
        <v>225</v>
      </c>
      <c r="AK98" s="76">
        <v>23</v>
      </c>
      <c r="AL98" s="76">
        <v>0</v>
      </c>
      <c r="AM98" s="76">
        <v>2</v>
      </c>
      <c r="AN98" s="76">
        <v>666</v>
      </c>
      <c r="AP98" s="14">
        <v>4665</v>
      </c>
      <c r="AQ98" s="14"/>
      <c r="AR98" s="76">
        <v>4299</v>
      </c>
      <c r="AS98" s="14">
        <v>366</v>
      </c>
      <c r="AT98" s="14"/>
      <c r="AU98" s="3">
        <v>8.1</v>
      </c>
      <c r="AV98" s="76">
        <v>42895</v>
      </c>
      <c r="AW98" s="3">
        <v>45.4</v>
      </c>
    </row>
    <row r="99" spans="1:49">
      <c r="A99" s="78" t="s">
        <v>23</v>
      </c>
      <c r="B99" s="76">
        <v>3477</v>
      </c>
      <c r="C99" s="76">
        <v>101</v>
      </c>
      <c r="D99" s="76">
        <v>3578</v>
      </c>
      <c r="F99" s="76">
        <v>107</v>
      </c>
      <c r="G99" s="76">
        <v>157</v>
      </c>
      <c r="H99" s="76">
        <v>264</v>
      </c>
      <c r="J99" s="76">
        <v>3842</v>
      </c>
      <c r="L99" s="76">
        <v>551</v>
      </c>
      <c r="M99" s="76">
        <v>10</v>
      </c>
      <c r="N99" s="76">
        <v>561</v>
      </c>
      <c r="P99" s="76">
        <v>5</v>
      </c>
      <c r="Q99" s="14">
        <v>162</v>
      </c>
      <c r="R99" s="76">
        <v>116</v>
      </c>
      <c r="S99" s="76">
        <v>46</v>
      </c>
      <c r="T99" s="76" t="s">
        <v>0</v>
      </c>
      <c r="V99" s="76" t="s">
        <v>0</v>
      </c>
      <c r="Z99" s="76" t="s">
        <v>0</v>
      </c>
      <c r="AA99" s="76">
        <v>433</v>
      </c>
      <c r="AB99" s="76">
        <v>5003</v>
      </c>
      <c r="AD99" s="14">
        <v>381</v>
      </c>
      <c r="AE99" s="76">
        <v>30</v>
      </c>
      <c r="AF99" s="76">
        <v>4</v>
      </c>
      <c r="AG99" s="14">
        <v>415</v>
      </c>
      <c r="AI99" s="76">
        <v>523</v>
      </c>
      <c r="AJ99" s="76">
        <v>231</v>
      </c>
      <c r="AK99" s="76">
        <v>22</v>
      </c>
      <c r="AL99" s="76">
        <v>0</v>
      </c>
      <c r="AM99" s="76">
        <v>3</v>
      </c>
      <c r="AN99" s="76">
        <v>779</v>
      </c>
      <c r="AP99" s="14">
        <v>4639</v>
      </c>
      <c r="AQ99" s="14"/>
      <c r="AR99" s="76">
        <v>4287</v>
      </c>
      <c r="AS99" s="14">
        <v>352</v>
      </c>
      <c r="AT99" s="14"/>
      <c r="AU99" s="3">
        <v>7.8</v>
      </c>
      <c r="AV99" s="76">
        <v>42706</v>
      </c>
      <c r="AW99" s="3">
        <v>45.2</v>
      </c>
    </row>
    <row r="100" spans="1:49">
      <c r="A100" s="78" t="s">
        <v>24</v>
      </c>
      <c r="B100" s="76">
        <v>3557</v>
      </c>
      <c r="C100" s="76">
        <v>99</v>
      </c>
      <c r="D100" s="76">
        <v>3656</v>
      </c>
      <c r="F100" s="76">
        <v>106</v>
      </c>
      <c r="G100" s="76">
        <v>160</v>
      </c>
      <c r="H100" s="76">
        <v>266</v>
      </c>
      <c r="J100" s="76">
        <v>3922</v>
      </c>
      <c r="L100" s="76">
        <v>590</v>
      </c>
      <c r="M100" s="76">
        <v>7</v>
      </c>
      <c r="N100" s="76">
        <v>597</v>
      </c>
      <c r="P100" s="76">
        <v>5</v>
      </c>
      <c r="Q100" s="14">
        <v>164</v>
      </c>
      <c r="R100" s="76">
        <v>117</v>
      </c>
      <c r="S100" s="76">
        <v>47</v>
      </c>
      <c r="T100" s="76" t="s">
        <v>0</v>
      </c>
      <c r="V100" s="76" t="s">
        <v>0</v>
      </c>
      <c r="Z100" s="76" t="s">
        <v>0</v>
      </c>
      <c r="AA100" s="76">
        <v>428</v>
      </c>
      <c r="AB100" s="76">
        <v>5116</v>
      </c>
      <c r="AD100" s="14">
        <v>376</v>
      </c>
      <c r="AE100" s="76">
        <v>30</v>
      </c>
      <c r="AF100" s="76">
        <v>5</v>
      </c>
      <c r="AG100" s="14">
        <v>411</v>
      </c>
      <c r="AI100" s="76">
        <v>427</v>
      </c>
      <c r="AJ100" s="76">
        <v>230</v>
      </c>
      <c r="AK100" s="76">
        <v>24</v>
      </c>
      <c r="AL100" s="76">
        <v>0</v>
      </c>
      <c r="AM100" s="76">
        <v>3</v>
      </c>
      <c r="AN100" s="76">
        <v>684</v>
      </c>
      <c r="AP100" s="14">
        <v>4843</v>
      </c>
      <c r="AQ100" s="14"/>
      <c r="AR100" s="76">
        <v>4528</v>
      </c>
      <c r="AS100" s="14">
        <v>315</v>
      </c>
      <c r="AT100" s="14"/>
      <c r="AU100" s="3">
        <v>6.7</v>
      </c>
      <c r="AV100" s="76">
        <v>43852</v>
      </c>
      <c r="AW100" s="3">
        <v>46.4</v>
      </c>
    </row>
    <row r="101" spans="1:49">
      <c r="A101" s="78" t="s">
        <v>25</v>
      </c>
      <c r="B101" s="76">
        <v>3602</v>
      </c>
      <c r="C101" s="76">
        <v>97</v>
      </c>
      <c r="D101" s="76">
        <v>3699</v>
      </c>
      <c r="F101" s="76">
        <v>106</v>
      </c>
      <c r="G101" s="76">
        <v>162</v>
      </c>
      <c r="H101" s="76">
        <v>268</v>
      </c>
      <c r="J101" s="76">
        <v>3967</v>
      </c>
      <c r="L101" s="76">
        <v>575</v>
      </c>
      <c r="M101" s="76">
        <v>9</v>
      </c>
      <c r="N101" s="76">
        <v>584</v>
      </c>
      <c r="P101" s="76">
        <v>5</v>
      </c>
      <c r="Q101" s="14">
        <v>169</v>
      </c>
      <c r="R101" s="76">
        <v>119</v>
      </c>
      <c r="S101" s="76">
        <v>50</v>
      </c>
      <c r="T101" s="76" t="s">
        <v>0</v>
      </c>
      <c r="V101" s="76" t="s">
        <v>0</v>
      </c>
      <c r="Z101" s="76" t="s">
        <v>0</v>
      </c>
      <c r="AA101" s="76">
        <v>391</v>
      </c>
      <c r="AB101" s="76">
        <v>5116</v>
      </c>
      <c r="AD101" s="14">
        <v>393</v>
      </c>
      <c r="AE101" s="76">
        <v>28</v>
      </c>
      <c r="AF101" s="76">
        <v>4</v>
      </c>
      <c r="AG101" s="14">
        <v>425</v>
      </c>
      <c r="AI101" s="76">
        <v>668</v>
      </c>
      <c r="AJ101" s="76">
        <v>227</v>
      </c>
      <c r="AK101" s="76">
        <v>23</v>
      </c>
      <c r="AL101" s="76">
        <v>0</v>
      </c>
      <c r="AM101" s="76">
        <v>3</v>
      </c>
      <c r="AN101" s="76">
        <v>921</v>
      </c>
      <c r="AP101" s="14">
        <v>4620</v>
      </c>
      <c r="AQ101" s="14"/>
      <c r="AR101" s="76">
        <v>4174</v>
      </c>
      <c r="AS101" s="14">
        <v>446</v>
      </c>
      <c r="AT101" s="14"/>
      <c r="AU101" s="3">
        <v>9.9</v>
      </c>
      <c r="AV101" s="76">
        <v>41997</v>
      </c>
      <c r="AW101" s="3">
        <v>44.4</v>
      </c>
    </row>
    <row r="102" spans="1:49">
      <c r="A102" s="78" t="s">
        <v>26</v>
      </c>
      <c r="B102" s="76">
        <v>3700</v>
      </c>
      <c r="C102" s="76">
        <v>98</v>
      </c>
      <c r="D102" s="76">
        <v>3798</v>
      </c>
      <c r="F102" s="76">
        <v>124</v>
      </c>
      <c r="G102" s="76">
        <v>164</v>
      </c>
      <c r="H102" s="76">
        <v>288</v>
      </c>
      <c r="J102" s="76">
        <v>4086</v>
      </c>
      <c r="L102" s="76">
        <v>580</v>
      </c>
      <c r="M102" s="76">
        <v>11</v>
      </c>
      <c r="N102" s="76">
        <v>591</v>
      </c>
      <c r="P102" s="76">
        <v>5</v>
      </c>
      <c r="Q102" s="14">
        <v>170</v>
      </c>
      <c r="R102" s="76">
        <v>122</v>
      </c>
      <c r="S102" s="76">
        <v>48</v>
      </c>
      <c r="T102" s="76" t="s">
        <v>0</v>
      </c>
      <c r="V102" s="76" t="s">
        <v>0</v>
      </c>
      <c r="Z102" s="76" t="s">
        <v>0</v>
      </c>
      <c r="AA102" s="76">
        <v>504</v>
      </c>
      <c r="AB102" s="76">
        <v>5356</v>
      </c>
      <c r="AD102" s="14">
        <v>424</v>
      </c>
      <c r="AE102" s="76">
        <v>31</v>
      </c>
      <c r="AF102" s="76">
        <v>5</v>
      </c>
      <c r="AG102" s="14">
        <v>460</v>
      </c>
      <c r="AI102" s="76">
        <v>580</v>
      </c>
      <c r="AJ102" s="76">
        <v>261</v>
      </c>
      <c r="AK102" s="76">
        <v>22</v>
      </c>
      <c r="AL102" s="76">
        <v>0</v>
      </c>
      <c r="AM102" s="76">
        <v>3</v>
      </c>
      <c r="AN102" s="76">
        <v>866</v>
      </c>
      <c r="AP102" s="14">
        <v>4950</v>
      </c>
      <c r="AQ102" s="14"/>
      <c r="AR102" s="76">
        <v>4499</v>
      </c>
      <c r="AS102" s="14">
        <v>451</v>
      </c>
      <c r="AT102" s="14"/>
      <c r="AU102" s="3">
        <v>9.3000000000000007</v>
      </c>
      <c r="AV102" s="76">
        <v>44424</v>
      </c>
      <c r="AW102" s="3">
        <v>47</v>
      </c>
    </row>
    <row r="103" spans="1:49">
      <c r="A103" s="78" t="s">
        <v>27</v>
      </c>
      <c r="B103" s="76">
        <v>3731</v>
      </c>
      <c r="C103" s="76">
        <v>95</v>
      </c>
      <c r="D103" s="76">
        <v>3826</v>
      </c>
      <c r="F103" s="76">
        <v>136</v>
      </c>
      <c r="G103" s="76">
        <v>167</v>
      </c>
      <c r="H103" s="76">
        <v>303</v>
      </c>
      <c r="J103" s="76">
        <v>4129</v>
      </c>
      <c r="L103" s="76">
        <v>470</v>
      </c>
      <c r="M103" s="76">
        <v>128</v>
      </c>
      <c r="N103" s="76">
        <v>598</v>
      </c>
      <c r="P103" s="76">
        <v>5</v>
      </c>
      <c r="Q103" s="14">
        <v>174</v>
      </c>
      <c r="R103" s="76">
        <v>124</v>
      </c>
      <c r="S103" s="76">
        <v>50</v>
      </c>
      <c r="T103" s="76" t="s">
        <v>0</v>
      </c>
      <c r="V103" s="76" t="s">
        <v>0</v>
      </c>
      <c r="Z103" s="76" t="s">
        <v>0</v>
      </c>
      <c r="AA103" s="76">
        <v>510</v>
      </c>
      <c r="AB103" s="76">
        <v>5416</v>
      </c>
      <c r="AD103" s="14">
        <v>420</v>
      </c>
      <c r="AE103" s="76">
        <v>32</v>
      </c>
      <c r="AF103" s="76">
        <v>5</v>
      </c>
      <c r="AG103" s="14">
        <v>457</v>
      </c>
      <c r="AI103" s="76">
        <v>491</v>
      </c>
      <c r="AJ103" s="76">
        <v>291</v>
      </c>
      <c r="AK103" s="76">
        <v>23</v>
      </c>
      <c r="AL103" s="76">
        <v>0</v>
      </c>
      <c r="AM103" s="76">
        <v>3</v>
      </c>
      <c r="AN103" s="76">
        <v>808</v>
      </c>
      <c r="AP103" s="14">
        <v>5065</v>
      </c>
      <c r="AQ103" s="14"/>
      <c r="AR103" s="76">
        <v>4558</v>
      </c>
      <c r="AS103" s="14">
        <v>507</v>
      </c>
      <c r="AT103" s="14"/>
      <c r="AU103" s="3">
        <v>10.199999999999999</v>
      </c>
      <c r="AV103" s="76">
        <v>44941</v>
      </c>
      <c r="AW103" s="3">
        <v>47.6</v>
      </c>
    </row>
    <row r="104" spans="1:49">
      <c r="A104" s="78" t="s">
        <v>28</v>
      </c>
      <c r="B104" s="76">
        <v>3811</v>
      </c>
      <c r="C104" s="76">
        <v>95</v>
      </c>
      <c r="D104" s="76">
        <v>3906</v>
      </c>
      <c r="F104" s="76">
        <v>137</v>
      </c>
      <c r="G104" s="76">
        <v>171</v>
      </c>
      <c r="H104" s="76">
        <v>308</v>
      </c>
      <c r="J104" s="76">
        <v>4214</v>
      </c>
      <c r="L104" s="76">
        <v>728</v>
      </c>
      <c r="M104" s="76">
        <v>-110</v>
      </c>
      <c r="N104" s="76">
        <v>618</v>
      </c>
      <c r="P104" s="76">
        <v>6</v>
      </c>
      <c r="Q104" s="14">
        <v>177</v>
      </c>
      <c r="R104" s="76">
        <v>127</v>
      </c>
      <c r="S104" s="76">
        <v>50</v>
      </c>
      <c r="T104" s="76" t="s">
        <v>0</v>
      </c>
      <c r="V104" s="76" t="s">
        <v>0</v>
      </c>
      <c r="Z104" s="76" t="s">
        <v>0</v>
      </c>
      <c r="AA104" s="76">
        <v>451</v>
      </c>
      <c r="AB104" s="76">
        <v>5466</v>
      </c>
      <c r="AD104" s="14">
        <v>424</v>
      </c>
      <c r="AE104" s="76">
        <v>31</v>
      </c>
      <c r="AF104" s="76">
        <v>5</v>
      </c>
      <c r="AG104" s="14">
        <v>460</v>
      </c>
      <c r="AI104" s="76">
        <v>475</v>
      </c>
      <c r="AJ104" s="76">
        <v>293</v>
      </c>
      <c r="AK104" s="76">
        <v>24</v>
      </c>
      <c r="AL104" s="76">
        <v>0</v>
      </c>
      <c r="AM104" s="76">
        <v>3</v>
      </c>
      <c r="AN104" s="76">
        <v>795</v>
      </c>
      <c r="AP104" s="14">
        <v>5131</v>
      </c>
      <c r="AQ104" s="14"/>
      <c r="AR104" s="76">
        <v>4777</v>
      </c>
      <c r="AS104" s="14">
        <v>354</v>
      </c>
      <c r="AT104" s="14"/>
      <c r="AU104" s="3">
        <v>7.1</v>
      </c>
      <c r="AV104" s="76">
        <v>44894</v>
      </c>
      <c r="AW104" s="3">
        <v>47.5</v>
      </c>
    </row>
    <row r="105" spans="1:49">
      <c r="A105" s="78" t="s">
        <v>29</v>
      </c>
      <c r="B105" s="76">
        <v>3806</v>
      </c>
      <c r="C105" s="76">
        <v>99</v>
      </c>
      <c r="D105" s="76">
        <v>3905</v>
      </c>
      <c r="F105" s="76">
        <v>139</v>
      </c>
      <c r="G105" s="76">
        <v>173</v>
      </c>
      <c r="H105" s="76">
        <v>312</v>
      </c>
      <c r="J105" s="76">
        <v>4217</v>
      </c>
      <c r="L105" s="76">
        <v>561</v>
      </c>
      <c r="M105" s="76">
        <v>41</v>
      </c>
      <c r="N105" s="76">
        <v>602</v>
      </c>
      <c r="P105" s="76">
        <v>6</v>
      </c>
      <c r="Q105" s="14">
        <v>188</v>
      </c>
      <c r="R105" s="76">
        <v>132</v>
      </c>
      <c r="S105" s="76">
        <v>56</v>
      </c>
      <c r="T105" s="76" t="s">
        <v>0</v>
      </c>
      <c r="V105" s="76" t="s">
        <v>0</v>
      </c>
      <c r="Z105" s="76" t="s">
        <v>0</v>
      </c>
      <c r="AA105" s="76">
        <v>403</v>
      </c>
      <c r="AB105" s="76">
        <v>5416</v>
      </c>
      <c r="AD105" s="14">
        <v>451</v>
      </c>
      <c r="AE105" s="76">
        <v>31</v>
      </c>
      <c r="AF105" s="76">
        <v>5</v>
      </c>
      <c r="AG105" s="14">
        <v>487</v>
      </c>
      <c r="AI105" s="76">
        <v>729</v>
      </c>
      <c r="AJ105" s="76">
        <v>299</v>
      </c>
      <c r="AK105" s="76">
        <v>24</v>
      </c>
      <c r="AL105" s="76">
        <v>0</v>
      </c>
      <c r="AM105" s="76">
        <v>3</v>
      </c>
      <c r="AN105" s="76">
        <v>1055</v>
      </c>
      <c r="AP105" s="14">
        <v>4848</v>
      </c>
      <c r="AQ105" s="14"/>
      <c r="AR105" s="76">
        <v>4407</v>
      </c>
      <c r="AS105" s="14">
        <v>441</v>
      </c>
      <c r="AT105" s="14"/>
      <c r="AU105" s="3">
        <v>9.4</v>
      </c>
      <c r="AV105" s="76">
        <v>42411</v>
      </c>
      <c r="AW105" s="3">
        <v>44.9</v>
      </c>
    </row>
    <row r="106" spans="1:49">
      <c r="A106" s="78" t="s">
        <v>30</v>
      </c>
      <c r="B106" s="76">
        <v>3882</v>
      </c>
      <c r="C106" s="76">
        <v>101</v>
      </c>
      <c r="D106" s="76">
        <v>3983</v>
      </c>
      <c r="F106" s="76">
        <v>138</v>
      </c>
      <c r="G106" s="76">
        <v>175</v>
      </c>
      <c r="H106" s="76">
        <v>313</v>
      </c>
      <c r="J106" s="76">
        <v>4296</v>
      </c>
      <c r="L106" s="76">
        <v>643</v>
      </c>
      <c r="M106" s="76">
        <v>-30</v>
      </c>
      <c r="N106" s="76">
        <v>613</v>
      </c>
      <c r="P106" s="76">
        <v>6</v>
      </c>
      <c r="Q106" s="14">
        <v>187</v>
      </c>
      <c r="R106" s="76">
        <v>132</v>
      </c>
      <c r="S106" s="76">
        <v>55</v>
      </c>
      <c r="T106" s="76" t="s">
        <v>0</v>
      </c>
      <c r="V106" s="76" t="s">
        <v>0</v>
      </c>
      <c r="Z106" s="76" t="s">
        <v>0</v>
      </c>
      <c r="AA106" s="76">
        <v>516</v>
      </c>
      <c r="AB106" s="76">
        <v>5618</v>
      </c>
      <c r="AD106" s="14">
        <v>445</v>
      </c>
      <c r="AE106" s="76">
        <v>32</v>
      </c>
      <c r="AF106" s="76">
        <v>5</v>
      </c>
      <c r="AG106" s="14">
        <v>482</v>
      </c>
      <c r="AI106" s="76">
        <v>594</v>
      </c>
      <c r="AJ106" s="76">
        <v>296</v>
      </c>
      <c r="AK106" s="76">
        <v>24</v>
      </c>
      <c r="AL106" s="76">
        <v>0</v>
      </c>
      <c r="AM106" s="76">
        <v>3</v>
      </c>
      <c r="AN106" s="76">
        <v>917</v>
      </c>
      <c r="AP106" s="14">
        <v>5183</v>
      </c>
      <c r="AQ106" s="14"/>
      <c r="AR106" s="76">
        <v>4846</v>
      </c>
      <c r="AS106" s="14">
        <v>337</v>
      </c>
      <c r="AT106" s="14"/>
      <c r="AU106" s="3">
        <v>6.8</v>
      </c>
      <c r="AV106" s="76">
        <v>44414</v>
      </c>
      <c r="AW106" s="3">
        <v>47</v>
      </c>
    </row>
    <row r="107" spans="1:49">
      <c r="A107" s="78" t="s">
        <v>31</v>
      </c>
      <c r="B107" s="76">
        <v>3941</v>
      </c>
      <c r="C107" s="76">
        <v>99</v>
      </c>
      <c r="D107" s="76">
        <v>4040</v>
      </c>
      <c r="F107" s="76">
        <v>140</v>
      </c>
      <c r="G107" s="76">
        <v>178</v>
      </c>
      <c r="H107" s="76">
        <v>318</v>
      </c>
      <c r="J107" s="76">
        <v>4358</v>
      </c>
      <c r="L107" s="76">
        <v>633</v>
      </c>
      <c r="M107" s="76">
        <v>-13</v>
      </c>
      <c r="N107" s="76">
        <v>620</v>
      </c>
      <c r="P107" s="76">
        <v>7</v>
      </c>
      <c r="Q107" s="14">
        <v>191</v>
      </c>
      <c r="R107" s="76">
        <v>134</v>
      </c>
      <c r="S107" s="76">
        <v>57</v>
      </c>
      <c r="T107" s="76" t="s">
        <v>0</v>
      </c>
      <c r="V107" s="76" t="s">
        <v>0</v>
      </c>
      <c r="Z107" s="76" t="s">
        <v>0</v>
      </c>
      <c r="AA107" s="76">
        <v>519</v>
      </c>
      <c r="AB107" s="76">
        <v>5695</v>
      </c>
      <c r="AD107" s="14">
        <v>438</v>
      </c>
      <c r="AE107" s="76">
        <v>30</v>
      </c>
      <c r="AF107" s="76">
        <v>5</v>
      </c>
      <c r="AG107" s="14">
        <v>473</v>
      </c>
      <c r="AI107" s="76">
        <v>584</v>
      </c>
      <c r="AJ107" s="76">
        <v>302</v>
      </c>
      <c r="AK107" s="76">
        <v>26</v>
      </c>
      <c r="AL107" s="76">
        <v>0</v>
      </c>
      <c r="AM107" s="76">
        <v>3</v>
      </c>
      <c r="AN107" s="76">
        <v>915</v>
      </c>
      <c r="AP107" s="14">
        <v>5253</v>
      </c>
      <c r="AQ107" s="14"/>
      <c r="AR107" s="76">
        <v>4802</v>
      </c>
      <c r="AS107" s="14">
        <v>451</v>
      </c>
      <c r="AT107" s="14"/>
      <c r="AU107" s="3">
        <v>8.8000000000000007</v>
      </c>
      <c r="AV107" s="76">
        <v>45132</v>
      </c>
      <c r="AW107" s="3">
        <v>47.8</v>
      </c>
    </row>
    <row r="108" spans="1:49">
      <c r="A108" s="78" t="s">
        <v>32</v>
      </c>
      <c r="B108" s="76">
        <v>4003</v>
      </c>
      <c r="C108" s="76">
        <v>102</v>
      </c>
      <c r="D108" s="76">
        <v>4105</v>
      </c>
      <c r="F108" s="76">
        <v>140</v>
      </c>
      <c r="G108" s="76">
        <v>182</v>
      </c>
      <c r="H108" s="76">
        <v>322</v>
      </c>
      <c r="J108" s="76">
        <v>4427</v>
      </c>
      <c r="L108" s="76">
        <v>593</v>
      </c>
      <c r="M108" s="76">
        <v>41</v>
      </c>
      <c r="N108" s="76">
        <v>634</v>
      </c>
      <c r="P108" s="76">
        <v>7</v>
      </c>
      <c r="Q108" s="76">
        <v>196</v>
      </c>
      <c r="R108" s="76">
        <v>137</v>
      </c>
      <c r="S108" s="76">
        <v>59</v>
      </c>
      <c r="T108" s="76" t="s">
        <v>0</v>
      </c>
      <c r="V108" s="76" t="s">
        <v>0</v>
      </c>
      <c r="Z108" s="76" t="s">
        <v>0</v>
      </c>
      <c r="AA108" s="76">
        <v>491</v>
      </c>
      <c r="AB108" s="76">
        <v>5755</v>
      </c>
      <c r="AD108" s="14">
        <v>486</v>
      </c>
      <c r="AE108" s="76">
        <v>32</v>
      </c>
      <c r="AF108" s="76">
        <v>6</v>
      </c>
      <c r="AG108" s="14">
        <v>524</v>
      </c>
      <c r="AI108" s="76">
        <v>523</v>
      </c>
      <c r="AJ108" s="76">
        <v>300</v>
      </c>
      <c r="AK108" s="76">
        <v>27</v>
      </c>
      <c r="AL108" s="76">
        <v>0</v>
      </c>
      <c r="AM108" s="76">
        <v>4</v>
      </c>
      <c r="AN108" s="76">
        <v>854</v>
      </c>
      <c r="AP108" s="14">
        <v>5425</v>
      </c>
      <c r="AQ108" s="14"/>
      <c r="AR108" s="76">
        <v>5042</v>
      </c>
      <c r="AS108" s="14">
        <v>383</v>
      </c>
      <c r="AT108" s="14"/>
      <c r="AU108" s="3">
        <v>7.3</v>
      </c>
      <c r="AV108" s="76">
        <v>46329</v>
      </c>
      <c r="AW108" s="3">
        <v>49</v>
      </c>
    </row>
    <row r="109" spans="1:49">
      <c r="A109" s="78" t="s">
        <v>33</v>
      </c>
      <c r="B109" s="76">
        <v>3949</v>
      </c>
      <c r="C109" s="76">
        <v>100</v>
      </c>
      <c r="D109" s="76">
        <v>4049</v>
      </c>
      <c r="F109" s="76">
        <v>138</v>
      </c>
      <c r="G109" s="76">
        <v>185</v>
      </c>
      <c r="H109" s="76">
        <v>323</v>
      </c>
      <c r="J109" s="76">
        <v>4372</v>
      </c>
      <c r="L109" s="76">
        <v>615</v>
      </c>
      <c r="M109" s="76">
        <v>0</v>
      </c>
      <c r="N109" s="76">
        <v>615</v>
      </c>
      <c r="P109" s="76">
        <v>7</v>
      </c>
      <c r="Q109" s="76">
        <v>195</v>
      </c>
      <c r="R109" s="76">
        <v>135</v>
      </c>
      <c r="S109" s="76">
        <v>60</v>
      </c>
      <c r="T109" s="76" t="s">
        <v>0</v>
      </c>
      <c r="V109" s="76" t="s">
        <v>0</v>
      </c>
      <c r="Z109" s="76" t="s">
        <v>0</v>
      </c>
      <c r="AA109" s="76">
        <v>443</v>
      </c>
      <c r="AB109" s="76">
        <v>5632</v>
      </c>
      <c r="AD109" s="76">
        <v>500</v>
      </c>
      <c r="AE109" s="76">
        <v>32</v>
      </c>
      <c r="AF109" s="76">
        <v>6</v>
      </c>
      <c r="AG109" s="76">
        <v>538</v>
      </c>
      <c r="AI109" s="76">
        <v>737</v>
      </c>
      <c r="AJ109" s="76">
        <v>296</v>
      </c>
      <c r="AK109" s="76">
        <v>27</v>
      </c>
      <c r="AL109" s="76">
        <v>0</v>
      </c>
      <c r="AM109" s="76">
        <v>3</v>
      </c>
      <c r="AN109" s="76">
        <v>1063</v>
      </c>
      <c r="AP109" s="76">
        <v>5107</v>
      </c>
      <c r="AR109" s="76">
        <v>4640</v>
      </c>
      <c r="AS109" s="76">
        <v>467</v>
      </c>
      <c r="AU109" s="3">
        <v>9.1</v>
      </c>
      <c r="AV109" s="76">
        <v>43537</v>
      </c>
      <c r="AW109" s="3">
        <v>46.1</v>
      </c>
    </row>
    <row r="110" spans="1:49">
      <c r="A110" s="78" t="s">
        <v>34</v>
      </c>
      <c r="B110" s="76">
        <v>4058</v>
      </c>
      <c r="C110" s="76">
        <v>106</v>
      </c>
      <c r="D110" s="76">
        <v>4164</v>
      </c>
      <c r="F110" s="76">
        <v>146</v>
      </c>
      <c r="G110" s="76">
        <v>190</v>
      </c>
      <c r="H110" s="76">
        <v>336</v>
      </c>
      <c r="J110" s="76">
        <v>4500</v>
      </c>
      <c r="L110" s="76">
        <v>636</v>
      </c>
      <c r="M110" s="76">
        <v>3</v>
      </c>
      <c r="N110" s="76">
        <v>639</v>
      </c>
      <c r="P110" s="76">
        <v>7</v>
      </c>
      <c r="Q110" s="76">
        <v>201</v>
      </c>
      <c r="R110" s="76">
        <v>139</v>
      </c>
      <c r="S110" s="76">
        <v>62</v>
      </c>
      <c r="T110" s="76" t="s">
        <v>0</v>
      </c>
      <c r="V110" s="76" t="s">
        <v>0</v>
      </c>
      <c r="Z110" s="76" t="s">
        <v>0</v>
      </c>
      <c r="AA110" s="76">
        <v>579</v>
      </c>
      <c r="AB110" s="76">
        <v>5926</v>
      </c>
      <c r="AD110" s="76">
        <v>503</v>
      </c>
      <c r="AE110" s="76">
        <v>32</v>
      </c>
      <c r="AF110" s="76">
        <v>6</v>
      </c>
      <c r="AG110" s="76">
        <v>541</v>
      </c>
      <c r="AI110" s="76">
        <v>651</v>
      </c>
      <c r="AJ110" s="76">
        <v>313</v>
      </c>
      <c r="AK110" s="76">
        <v>29</v>
      </c>
      <c r="AL110" s="76">
        <v>0</v>
      </c>
      <c r="AM110" s="76">
        <v>4</v>
      </c>
      <c r="AN110" s="76">
        <v>997</v>
      </c>
      <c r="AP110" s="76">
        <v>5470</v>
      </c>
      <c r="AR110" s="76">
        <v>5108</v>
      </c>
      <c r="AS110" s="76">
        <v>362</v>
      </c>
      <c r="AU110" s="3">
        <v>6.6</v>
      </c>
      <c r="AV110" s="76">
        <v>46009</v>
      </c>
      <c r="AW110" s="3">
        <v>48.7</v>
      </c>
    </row>
    <row r="111" spans="1:49">
      <c r="A111" s="78" t="s">
        <v>35</v>
      </c>
      <c r="B111" s="76">
        <v>4123</v>
      </c>
      <c r="C111" s="76">
        <v>106</v>
      </c>
      <c r="D111" s="76">
        <v>4229</v>
      </c>
      <c r="F111" s="76">
        <v>164</v>
      </c>
      <c r="G111" s="76">
        <v>195</v>
      </c>
      <c r="H111" s="76">
        <v>359</v>
      </c>
      <c r="J111" s="76">
        <v>4588</v>
      </c>
      <c r="L111" s="76">
        <v>637</v>
      </c>
      <c r="M111" s="76">
        <v>7</v>
      </c>
      <c r="N111" s="76">
        <v>644</v>
      </c>
      <c r="P111" s="76">
        <v>8</v>
      </c>
      <c r="Q111" s="76">
        <v>207</v>
      </c>
      <c r="R111" s="76">
        <v>143</v>
      </c>
      <c r="S111" s="76">
        <v>64</v>
      </c>
      <c r="T111" s="76" t="s">
        <v>0</v>
      </c>
      <c r="V111" s="76" t="s">
        <v>0</v>
      </c>
      <c r="Z111" s="76" t="s">
        <v>0</v>
      </c>
      <c r="AA111" s="76">
        <v>546</v>
      </c>
      <c r="AB111" s="76">
        <v>5993</v>
      </c>
      <c r="AD111" s="76">
        <v>524</v>
      </c>
      <c r="AE111" s="76">
        <v>31</v>
      </c>
      <c r="AF111" s="76">
        <v>6</v>
      </c>
      <c r="AG111" s="76">
        <v>561</v>
      </c>
      <c r="AI111" s="76">
        <v>551</v>
      </c>
      <c r="AJ111" s="76">
        <v>348</v>
      </c>
      <c r="AK111" s="76">
        <v>29</v>
      </c>
      <c r="AL111" s="76">
        <v>0</v>
      </c>
      <c r="AM111" s="76">
        <v>4</v>
      </c>
      <c r="AN111" s="76">
        <v>932</v>
      </c>
      <c r="AP111" s="76">
        <v>5622</v>
      </c>
      <c r="AR111" s="76">
        <v>5161</v>
      </c>
      <c r="AS111" s="76">
        <v>461</v>
      </c>
      <c r="AU111" s="3">
        <v>8.1999999999999993</v>
      </c>
      <c r="AV111" s="76">
        <v>47608</v>
      </c>
      <c r="AW111" s="3">
        <v>50.4</v>
      </c>
    </row>
    <row r="112" spans="1:49">
      <c r="A112" s="78" t="s">
        <v>36</v>
      </c>
      <c r="B112" s="76">
        <v>4260</v>
      </c>
      <c r="C112" s="76">
        <v>107</v>
      </c>
      <c r="D112" s="76">
        <v>4367</v>
      </c>
      <c r="F112" s="76">
        <v>163</v>
      </c>
      <c r="G112" s="76">
        <v>200</v>
      </c>
      <c r="H112" s="76">
        <v>363</v>
      </c>
      <c r="J112" s="76">
        <v>4730</v>
      </c>
      <c r="L112" s="76">
        <v>685</v>
      </c>
      <c r="M112" s="76">
        <v>3</v>
      </c>
      <c r="N112" s="76">
        <v>688</v>
      </c>
      <c r="P112" s="76">
        <v>8</v>
      </c>
      <c r="Q112" s="76">
        <v>212</v>
      </c>
      <c r="R112" s="76">
        <v>147</v>
      </c>
      <c r="S112" s="76">
        <v>65</v>
      </c>
      <c r="T112" s="76" t="s">
        <v>0</v>
      </c>
      <c r="V112" s="76" t="s">
        <v>0</v>
      </c>
      <c r="Z112" s="76" t="s">
        <v>0</v>
      </c>
      <c r="AA112" s="76">
        <v>529</v>
      </c>
      <c r="AB112" s="76">
        <v>6167</v>
      </c>
      <c r="AD112" s="76">
        <v>526</v>
      </c>
      <c r="AE112" s="76">
        <v>32</v>
      </c>
      <c r="AF112" s="76">
        <v>6</v>
      </c>
      <c r="AG112" s="76">
        <v>564</v>
      </c>
      <c r="AI112" s="76">
        <v>541</v>
      </c>
      <c r="AJ112" s="76">
        <v>346</v>
      </c>
      <c r="AK112" s="76">
        <v>33</v>
      </c>
      <c r="AL112" s="76">
        <v>0</v>
      </c>
      <c r="AM112" s="76">
        <v>4</v>
      </c>
      <c r="AN112" s="76">
        <v>924</v>
      </c>
      <c r="AP112" s="76">
        <v>5807</v>
      </c>
      <c r="AR112" s="76">
        <v>5370</v>
      </c>
      <c r="AS112" s="76">
        <v>437</v>
      </c>
      <c r="AU112" s="3">
        <v>7.5</v>
      </c>
      <c r="AV112" s="76">
        <v>48272</v>
      </c>
      <c r="AW112" s="3">
        <v>51.1</v>
      </c>
    </row>
    <row r="113" spans="1:49">
      <c r="A113" s="78" t="s">
        <v>37</v>
      </c>
      <c r="B113" s="76">
        <v>4278</v>
      </c>
      <c r="C113" s="76">
        <v>106</v>
      </c>
      <c r="D113" s="76">
        <v>4384</v>
      </c>
      <c r="F113" s="76">
        <v>167</v>
      </c>
      <c r="G113" s="76">
        <v>202</v>
      </c>
      <c r="H113" s="76">
        <v>369</v>
      </c>
      <c r="J113" s="76">
        <v>4753</v>
      </c>
      <c r="L113" s="76">
        <v>631</v>
      </c>
      <c r="M113" s="76">
        <v>10</v>
      </c>
      <c r="N113" s="76">
        <v>641</v>
      </c>
      <c r="P113" s="76">
        <v>8</v>
      </c>
      <c r="Q113" s="76">
        <v>212</v>
      </c>
      <c r="R113" s="76">
        <v>148</v>
      </c>
      <c r="S113" s="76">
        <v>64</v>
      </c>
      <c r="T113" s="76" t="s">
        <v>0</v>
      </c>
      <c r="V113" s="76" t="s">
        <v>0</v>
      </c>
      <c r="Z113" s="76" t="s">
        <v>0</v>
      </c>
      <c r="AA113" s="76">
        <v>519</v>
      </c>
      <c r="AB113" s="76">
        <v>6133</v>
      </c>
      <c r="AD113" s="76">
        <v>548</v>
      </c>
      <c r="AE113" s="76">
        <v>35</v>
      </c>
      <c r="AF113" s="76">
        <v>6</v>
      </c>
      <c r="AG113" s="76">
        <v>589</v>
      </c>
      <c r="AI113" s="76">
        <v>759</v>
      </c>
      <c r="AJ113" s="76">
        <v>354</v>
      </c>
      <c r="AK113" s="76">
        <v>33</v>
      </c>
      <c r="AL113" s="76">
        <v>0</v>
      </c>
      <c r="AM113" s="76">
        <v>4</v>
      </c>
      <c r="AN113" s="76">
        <v>1150</v>
      </c>
      <c r="AP113" s="76">
        <v>5572</v>
      </c>
      <c r="AR113" s="76">
        <v>4985</v>
      </c>
      <c r="AS113" s="76">
        <v>587</v>
      </c>
      <c r="AU113" s="3">
        <v>10.5</v>
      </c>
      <c r="AV113" s="76">
        <v>46380</v>
      </c>
      <c r="AW113" s="3">
        <v>49.1</v>
      </c>
    </row>
    <row r="114" spans="1:49">
      <c r="A114" s="78" t="s">
        <v>38</v>
      </c>
      <c r="B114" s="76">
        <v>4390</v>
      </c>
      <c r="C114" s="76">
        <v>113</v>
      </c>
      <c r="D114" s="76">
        <v>4503</v>
      </c>
      <c r="F114" s="76">
        <v>169</v>
      </c>
      <c r="G114" s="76">
        <v>204</v>
      </c>
      <c r="H114" s="76">
        <v>373</v>
      </c>
      <c r="J114" s="76">
        <v>4876</v>
      </c>
      <c r="L114" s="76">
        <v>658</v>
      </c>
      <c r="M114" s="76">
        <v>13</v>
      </c>
      <c r="N114" s="76">
        <v>671</v>
      </c>
      <c r="P114" s="76">
        <v>8</v>
      </c>
      <c r="Q114" s="76">
        <v>219</v>
      </c>
      <c r="R114" s="76">
        <v>153</v>
      </c>
      <c r="S114" s="76">
        <v>66</v>
      </c>
      <c r="T114" s="76" t="s">
        <v>0</v>
      </c>
      <c r="V114" s="76" t="s">
        <v>0</v>
      </c>
      <c r="Z114" s="76" t="s">
        <v>0</v>
      </c>
      <c r="AA114" s="76">
        <v>643</v>
      </c>
      <c r="AB114" s="76">
        <v>6417</v>
      </c>
      <c r="AD114" s="76">
        <v>540</v>
      </c>
      <c r="AE114" s="76">
        <v>34</v>
      </c>
      <c r="AF114" s="76">
        <v>6</v>
      </c>
      <c r="AG114" s="76">
        <v>580</v>
      </c>
      <c r="AI114" s="76">
        <v>703</v>
      </c>
      <c r="AJ114" s="76">
        <v>358</v>
      </c>
      <c r="AK114" s="76">
        <v>34</v>
      </c>
      <c r="AL114" s="76">
        <v>0</v>
      </c>
      <c r="AM114" s="76">
        <v>4</v>
      </c>
      <c r="AN114" s="76">
        <v>1099</v>
      </c>
      <c r="AP114" s="76">
        <v>5898</v>
      </c>
      <c r="AR114" s="76">
        <v>5406</v>
      </c>
      <c r="AS114" s="76">
        <v>492</v>
      </c>
      <c r="AU114" s="3">
        <v>8.3000000000000007</v>
      </c>
      <c r="AV114" s="76">
        <v>48131</v>
      </c>
      <c r="AW114" s="3">
        <v>50.9</v>
      </c>
    </row>
    <row r="115" spans="1:49">
      <c r="A115" s="78" t="s">
        <v>39</v>
      </c>
      <c r="B115" s="76">
        <v>4473</v>
      </c>
      <c r="C115" s="76">
        <v>115</v>
      </c>
      <c r="D115" s="76">
        <v>4588</v>
      </c>
      <c r="F115" s="76">
        <v>172</v>
      </c>
      <c r="G115" s="76">
        <v>207</v>
      </c>
      <c r="H115" s="76">
        <v>379</v>
      </c>
      <c r="J115" s="76">
        <v>4967</v>
      </c>
      <c r="L115" s="76">
        <v>671</v>
      </c>
      <c r="M115" s="76">
        <v>11</v>
      </c>
      <c r="N115" s="76">
        <v>682</v>
      </c>
      <c r="P115" s="76">
        <v>8</v>
      </c>
      <c r="Q115" s="76">
        <v>231</v>
      </c>
      <c r="R115" s="76">
        <v>162</v>
      </c>
      <c r="S115" s="76">
        <v>69</v>
      </c>
      <c r="T115" s="76" t="s">
        <v>0</v>
      </c>
      <c r="V115" s="76" t="s">
        <v>0</v>
      </c>
      <c r="Z115" s="76" t="s">
        <v>0</v>
      </c>
      <c r="AA115" s="76">
        <v>646</v>
      </c>
      <c r="AB115" s="76">
        <v>6534</v>
      </c>
      <c r="AD115" s="76">
        <v>528</v>
      </c>
      <c r="AE115" s="76">
        <v>35</v>
      </c>
      <c r="AF115" s="76">
        <v>7</v>
      </c>
      <c r="AG115" s="76">
        <v>570</v>
      </c>
      <c r="AI115" s="76">
        <v>684</v>
      </c>
      <c r="AJ115" s="76">
        <v>364</v>
      </c>
      <c r="AK115" s="76">
        <v>31</v>
      </c>
      <c r="AL115" s="76">
        <v>0</v>
      </c>
      <c r="AM115" s="76">
        <v>4</v>
      </c>
      <c r="AN115" s="76">
        <v>1083</v>
      </c>
      <c r="AP115" s="76">
        <v>6021</v>
      </c>
      <c r="AR115" s="76">
        <v>5495</v>
      </c>
      <c r="AS115" s="76">
        <v>526</v>
      </c>
      <c r="AU115" s="3">
        <v>8.6999999999999993</v>
      </c>
      <c r="AV115" s="76">
        <v>48859</v>
      </c>
      <c r="AW115" s="3">
        <v>51.7</v>
      </c>
    </row>
    <row r="116" spans="1:49">
      <c r="A116" s="78" t="s">
        <v>40</v>
      </c>
      <c r="B116" s="76">
        <v>4635</v>
      </c>
      <c r="C116" s="76">
        <v>116</v>
      </c>
      <c r="D116" s="76">
        <v>4751</v>
      </c>
      <c r="F116" s="76">
        <v>174</v>
      </c>
      <c r="G116" s="76">
        <v>209</v>
      </c>
      <c r="H116" s="76">
        <v>383</v>
      </c>
      <c r="J116" s="76">
        <v>5134</v>
      </c>
      <c r="L116" s="76">
        <v>723</v>
      </c>
      <c r="M116" s="76">
        <v>12</v>
      </c>
      <c r="N116" s="76">
        <v>735</v>
      </c>
      <c r="P116" s="76">
        <v>8</v>
      </c>
      <c r="Q116" s="76">
        <v>243</v>
      </c>
      <c r="R116" s="76">
        <v>172</v>
      </c>
      <c r="S116" s="76">
        <v>71</v>
      </c>
      <c r="T116" s="76" t="s">
        <v>0</v>
      </c>
      <c r="V116" s="76" t="s">
        <v>0</v>
      </c>
      <c r="Z116" s="76" t="s">
        <v>0</v>
      </c>
      <c r="AA116" s="76">
        <v>575</v>
      </c>
      <c r="AB116" s="76">
        <v>6695</v>
      </c>
      <c r="AD116" s="76">
        <v>544</v>
      </c>
      <c r="AE116" s="76">
        <v>36</v>
      </c>
      <c r="AF116" s="76">
        <v>7</v>
      </c>
      <c r="AG116" s="76">
        <v>587</v>
      </c>
      <c r="AI116" s="76">
        <v>605</v>
      </c>
      <c r="AJ116" s="76">
        <v>368</v>
      </c>
      <c r="AK116" s="76">
        <v>37</v>
      </c>
      <c r="AL116" s="76">
        <v>0</v>
      </c>
      <c r="AM116" s="76">
        <v>5</v>
      </c>
      <c r="AN116" s="76">
        <v>1015</v>
      </c>
      <c r="AP116" s="76">
        <v>6267</v>
      </c>
      <c r="AR116" s="76">
        <v>5757</v>
      </c>
      <c r="AS116" s="76">
        <v>510</v>
      </c>
      <c r="AU116" s="3">
        <v>8.1</v>
      </c>
      <c r="AV116" s="76">
        <v>49877</v>
      </c>
      <c r="AW116" s="3">
        <v>52.8</v>
      </c>
    </row>
    <row r="117" spans="1:49">
      <c r="A117" s="78" t="s">
        <v>41</v>
      </c>
      <c r="B117" s="76">
        <v>4611</v>
      </c>
      <c r="C117" s="76">
        <v>114</v>
      </c>
      <c r="D117" s="76">
        <v>4725</v>
      </c>
      <c r="F117" s="76">
        <v>176</v>
      </c>
      <c r="G117" s="76">
        <v>212</v>
      </c>
      <c r="H117" s="76">
        <v>388</v>
      </c>
      <c r="J117" s="76">
        <v>5113</v>
      </c>
      <c r="L117" s="76">
        <v>707</v>
      </c>
      <c r="M117" s="76">
        <v>8</v>
      </c>
      <c r="N117" s="76">
        <v>715</v>
      </c>
      <c r="P117" s="76">
        <v>8</v>
      </c>
      <c r="Q117" s="76">
        <v>247</v>
      </c>
      <c r="R117" s="76">
        <v>178</v>
      </c>
      <c r="S117" s="76">
        <v>69</v>
      </c>
      <c r="T117" s="76" t="s">
        <v>0</v>
      </c>
      <c r="V117" s="76" t="s">
        <v>0</v>
      </c>
      <c r="Z117" s="76" t="s">
        <v>0</v>
      </c>
      <c r="AA117" s="76">
        <v>582</v>
      </c>
      <c r="AB117" s="76">
        <v>6665</v>
      </c>
      <c r="AD117" s="76">
        <v>581</v>
      </c>
      <c r="AE117" s="76">
        <v>37</v>
      </c>
      <c r="AF117" s="76">
        <v>7</v>
      </c>
      <c r="AG117" s="76">
        <v>625</v>
      </c>
      <c r="AI117" s="76">
        <v>846</v>
      </c>
      <c r="AJ117" s="76">
        <v>371</v>
      </c>
      <c r="AK117" s="76">
        <v>36</v>
      </c>
      <c r="AL117" s="76">
        <v>0</v>
      </c>
      <c r="AM117" s="76">
        <v>4</v>
      </c>
      <c r="AN117" s="76">
        <v>1257</v>
      </c>
      <c r="AP117" s="76">
        <v>6033</v>
      </c>
      <c r="AR117" s="76">
        <v>5346</v>
      </c>
      <c r="AS117" s="76">
        <v>687</v>
      </c>
      <c r="AU117" s="3">
        <v>11.4</v>
      </c>
      <c r="AV117" s="76">
        <v>47735</v>
      </c>
      <c r="AW117" s="3">
        <v>50.5</v>
      </c>
    </row>
    <row r="118" spans="1:49">
      <c r="A118" s="78" t="s">
        <v>42</v>
      </c>
      <c r="B118" s="76">
        <v>4727</v>
      </c>
      <c r="C118" s="76">
        <v>116</v>
      </c>
      <c r="D118" s="76">
        <v>4843</v>
      </c>
      <c r="F118" s="76">
        <v>210</v>
      </c>
      <c r="G118" s="76">
        <v>217</v>
      </c>
      <c r="H118" s="76">
        <v>427</v>
      </c>
      <c r="J118" s="76">
        <v>5270</v>
      </c>
      <c r="L118" s="76">
        <v>720</v>
      </c>
      <c r="M118" s="76">
        <v>18</v>
      </c>
      <c r="N118" s="76">
        <v>738</v>
      </c>
      <c r="P118" s="76">
        <v>8</v>
      </c>
      <c r="Q118" s="76">
        <v>253</v>
      </c>
      <c r="R118" s="76">
        <v>181</v>
      </c>
      <c r="S118" s="76">
        <v>72</v>
      </c>
      <c r="T118" s="76" t="s">
        <v>0</v>
      </c>
      <c r="V118" s="76" t="s">
        <v>0</v>
      </c>
      <c r="Z118" s="76" t="s">
        <v>0</v>
      </c>
      <c r="AA118" s="76">
        <v>681</v>
      </c>
      <c r="AB118" s="76">
        <v>6950</v>
      </c>
      <c r="AD118" s="76">
        <v>633</v>
      </c>
      <c r="AE118" s="76">
        <v>38</v>
      </c>
      <c r="AF118" s="76">
        <v>7</v>
      </c>
      <c r="AG118" s="76">
        <v>678</v>
      </c>
      <c r="AI118" s="76">
        <v>830</v>
      </c>
      <c r="AJ118" s="76">
        <v>422</v>
      </c>
      <c r="AK118" s="76">
        <v>36</v>
      </c>
      <c r="AL118" s="76">
        <v>0</v>
      </c>
      <c r="AM118" s="76">
        <v>4</v>
      </c>
      <c r="AN118" s="76">
        <v>1292</v>
      </c>
      <c r="AP118" s="76">
        <v>6336</v>
      </c>
      <c r="AR118" s="76">
        <v>5744</v>
      </c>
      <c r="AS118" s="76">
        <v>592</v>
      </c>
      <c r="AU118" s="3">
        <v>9.3000000000000007</v>
      </c>
      <c r="AV118" s="76">
        <v>49105</v>
      </c>
      <c r="AW118" s="3">
        <v>52</v>
      </c>
    </row>
    <row r="119" spans="1:49">
      <c r="A119" s="78" t="s">
        <v>43</v>
      </c>
      <c r="B119" s="76">
        <v>4808</v>
      </c>
      <c r="C119" s="76">
        <v>116</v>
      </c>
      <c r="D119" s="76">
        <v>4924</v>
      </c>
      <c r="F119" s="76">
        <v>219</v>
      </c>
      <c r="G119" s="76">
        <v>223</v>
      </c>
      <c r="H119" s="76">
        <v>442</v>
      </c>
      <c r="J119" s="76">
        <v>5366</v>
      </c>
      <c r="L119" s="76">
        <v>733</v>
      </c>
      <c r="M119" s="76">
        <v>12</v>
      </c>
      <c r="N119" s="76">
        <v>745</v>
      </c>
      <c r="P119" s="76">
        <v>9</v>
      </c>
      <c r="Q119" s="76">
        <v>257</v>
      </c>
      <c r="R119" s="76">
        <v>184</v>
      </c>
      <c r="S119" s="76">
        <v>73</v>
      </c>
      <c r="T119" s="76" t="s">
        <v>0</v>
      </c>
      <c r="V119" s="76" t="s">
        <v>0</v>
      </c>
      <c r="Z119" s="76" t="s">
        <v>0</v>
      </c>
      <c r="AA119" s="76">
        <v>647</v>
      </c>
      <c r="AB119" s="76">
        <v>7024</v>
      </c>
      <c r="AD119" s="76">
        <v>630</v>
      </c>
      <c r="AE119" s="76">
        <v>37</v>
      </c>
      <c r="AF119" s="76">
        <v>7</v>
      </c>
      <c r="AG119" s="76">
        <v>674</v>
      </c>
      <c r="AI119" s="76">
        <v>816</v>
      </c>
      <c r="AJ119" s="76">
        <v>441</v>
      </c>
      <c r="AK119" s="76">
        <v>35</v>
      </c>
      <c r="AL119" s="76">
        <v>0</v>
      </c>
      <c r="AM119" s="76">
        <v>5</v>
      </c>
      <c r="AN119" s="76">
        <v>1297</v>
      </c>
      <c r="AP119" s="76">
        <v>6401</v>
      </c>
      <c r="AR119" s="76">
        <v>5870</v>
      </c>
      <c r="AS119" s="76">
        <v>531</v>
      </c>
      <c r="AU119" s="3">
        <v>8.3000000000000007</v>
      </c>
      <c r="AV119" s="76">
        <v>49440</v>
      </c>
      <c r="AW119" s="3">
        <v>52.3</v>
      </c>
    </row>
    <row r="120" spans="1:49">
      <c r="A120" s="78" t="s">
        <v>44</v>
      </c>
      <c r="B120" s="76">
        <v>4983</v>
      </c>
      <c r="C120" s="76">
        <v>121</v>
      </c>
      <c r="D120" s="76">
        <v>5104</v>
      </c>
      <c r="F120" s="76">
        <v>226</v>
      </c>
      <c r="G120" s="76">
        <v>231</v>
      </c>
      <c r="H120" s="76">
        <v>457</v>
      </c>
      <c r="J120" s="76">
        <v>5561</v>
      </c>
      <c r="L120" s="76">
        <v>773</v>
      </c>
      <c r="M120" s="76">
        <v>12</v>
      </c>
      <c r="N120" s="76">
        <v>785</v>
      </c>
      <c r="P120" s="76">
        <v>9</v>
      </c>
      <c r="Q120" s="76">
        <v>263</v>
      </c>
      <c r="R120" s="76">
        <v>189</v>
      </c>
      <c r="S120" s="76">
        <v>74</v>
      </c>
      <c r="T120" s="76" t="s">
        <v>0</v>
      </c>
      <c r="V120" s="76" t="s">
        <v>0</v>
      </c>
      <c r="Z120" s="76" t="s">
        <v>0</v>
      </c>
      <c r="AA120" s="76">
        <v>654</v>
      </c>
      <c r="AB120" s="76">
        <v>7272</v>
      </c>
      <c r="AD120" s="76">
        <v>642</v>
      </c>
      <c r="AE120" s="76">
        <v>38</v>
      </c>
      <c r="AF120" s="76">
        <v>7</v>
      </c>
      <c r="AG120" s="76">
        <v>687</v>
      </c>
      <c r="AI120" s="76">
        <v>805</v>
      </c>
      <c r="AJ120" s="76">
        <v>451</v>
      </c>
      <c r="AK120" s="76">
        <v>35</v>
      </c>
      <c r="AL120" s="76">
        <v>0</v>
      </c>
      <c r="AM120" s="76">
        <v>5</v>
      </c>
      <c r="AN120" s="76">
        <v>1296</v>
      </c>
      <c r="AP120" s="76">
        <v>6663</v>
      </c>
      <c r="AR120" s="76">
        <v>6084</v>
      </c>
      <c r="AS120" s="76">
        <v>579</v>
      </c>
      <c r="AU120" s="3">
        <v>8.6999999999999993</v>
      </c>
      <c r="AV120" s="76">
        <v>50718</v>
      </c>
      <c r="AW120" s="3">
        <v>53.7</v>
      </c>
    </row>
    <row r="121" spans="1:49">
      <c r="A121" s="78" t="s">
        <v>45</v>
      </c>
      <c r="B121" s="76">
        <v>5029</v>
      </c>
      <c r="C121" s="76">
        <v>115</v>
      </c>
      <c r="D121" s="76">
        <v>5144</v>
      </c>
      <c r="F121" s="76">
        <v>222</v>
      </c>
      <c r="G121" s="76">
        <v>239</v>
      </c>
      <c r="H121" s="76">
        <v>461</v>
      </c>
      <c r="J121" s="76">
        <v>5605</v>
      </c>
      <c r="L121" s="76">
        <v>755</v>
      </c>
      <c r="M121" s="76">
        <v>14</v>
      </c>
      <c r="N121" s="76">
        <v>769</v>
      </c>
      <c r="P121" s="76">
        <v>9</v>
      </c>
      <c r="Q121" s="76">
        <v>263</v>
      </c>
      <c r="R121" s="76">
        <v>189</v>
      </c>
      <c r="S121" s="76">
        <v>74</v>
      </c>
      <c r="T121" s="76" t="s">
        <v>0</v>
      </c>
      <c r="V121" s="76" t="s">
        <v>0</v>
      </c>
      <c r="Z121" s="76" t="s">
        <v>0</v>
      </c>
      <c r="AA121" s="76">
        <v>926</v>
      </c>
      <c r="AB121" s="76">
        <v>7572</v>
      </c>
      <c r="AD121" s="76">
        <v>676</v>
      </c>
      <c r="AE121" s="76">
        <v>38</v>
      </c>
      <c r="AF121" s="76">
        <v>7</v>
      </c>
      <c r="AG121" s="76">
        <v>721</v>
      </c>
      <c r="AI121" s="76">
        <v>1082</v>
      </c>
      <c r="AJ121" s="76">
        <v>441</v>
      </c>
      <c r="AK121" s="76">
        <v>37</v>
      </c>
      <c r="AL121" s="76">
        <v>0</v>
      </c>
      <c r="AM121" s="76">
        <v>5</v>
      </c>
      <c r="AN121" s="76">
        <v>1565</v>
      </c>
      <c r="AP121" s="76">
        <v>6728</v>
      </c>
      <c r="AR121" s="76">
        <v>5699</v>
      </c>
      <c r="AS121" s="76">
        <v>1029</v>
      </c>
      <c r="AU121" s="3">
        <v>15.3</v>
      </c>
      <c r="AV121" s="76">
        <v>51094</v>
      </c>
      <c r="AW121" s="3">
        <v>54.1</v>
      </c>
    </row>
    <row r="122" spans="1:49">
      <c r="A122" s="78" t="s">
        <v>46</v>
      </c>
      <c r="B122" s="76">
        <v>5115</v>
      </c>
      <c r="C122" s="76">
        <v>134</v>
      </c>
      <c r="D122" s="76">
        <v>5249</v>
      </c>
      <c r="F122" s="76">
        <v>222</v>
      </c>
      <c r="G122" s="76">
        <v>246</v>
      </c>
      <c r="H122" s="76">
        <v>468</v>
      </c>
      <c r="J122" s="76">
        <v>5717</v>
      </c>
      <c r="L122" s="76">
        <v>775</v>
      </c>
      <c r="M122" s="76">
        <v>15</v>
      </c>
      <c r="N122" s="76">
        <v>790</v>
      </c>
      <c r="P122" s="76">
        <v>9</v>
      </c>
      <c r="Q122" s="76">
        <v>271</v>
      </c>
      <c r="R122" s="76">
        <v>195</v>
      </c>
      <c r="S122" s="76">
        <v>76</v>
      </c>
      <c r="T122" s="76" t="s">
        <v>0</v>
      </c>
      <c r="V122" s="76" t="s">
        <v>0</v>
      </c>
      <c r="Z122" s="76" t="s">
        <v>0</v>
      </c>
      <c r="AA122" s="76">
        <v>613</v>
      </c>
      <c r="AB122" s="76">
        <v>7400</v>
      </c>
      <c r="AD122" s="76">
        <v>666</v>
      </c>
      <c r="AE122" s="76">
        <v>37</v>
      </c>
      <c r="AF122" s="76">
        <v>7</v>
      </c>
      <c r="AG122" s="76">
        <v>710</v>
      </c>
      <c r="AI122" s="76">
        <v>943</v>
      </c>
      <c r="AJ122" s="76">
        <v>441</v>
      </c>
      <c r="AK122" s="76">
        <v>38</v>
      </c>
      <c r="AL122" s="76">
        <v>0</v>
      </c>
      <c r="AM122" s="76">
        <v>5</v>
      </c>
      <c r="AN122" s="76">
        <v>1427</v>
      </c>
      <c r="AP122" s="76">
        <v>6683</v>
      </c>
      <c r="AR122" s="76">
        <v>6164</v>
      </c>
      <c r="AS122" s="76">
        <v>519</v>
      </c>
      <c r="AU122" s="3">
        <v>7.8</v>
      </c>
      <c r="AV122" s="76">
        <v>49924</v>
      </c>
      <c r="AW122" s="3">
        <v>52.8</v>
      </c>
    </row>
    <row r="123" spans="1:49">
      <c r="A123" s="78" t="s">
        <v>47</v>
      </c>
      <c r="B123" s="76">
        <v>5072</v>
      </c>
      <c r="C123" s="76">
        <v>138</v>
      </c>
      <c r="D123" s="76">
        <v>5210</v>
      </c>
      <c r="F123" s="76">
        <v>234</v>
      </c>
      <c r="G123" s="76">
        <v>252</v>
      </c>
      <c r="H123" s="76">
        <v>486</v>
      </c>
      <c r="J123" s="76">
        <v>5696</v>
      </c>
      <c r="L123" s="76">
        <v>783</v>
      </c>
      <c r="M123" s="76">
        <v>11</v>
      </c>
      <c r="N123" s="76">
        <v>794</v>
      </c>
      <c r="P123" s="76">
        <v>10</v>
      </c>
      <c r="Q123" s="76">
        <v>279</v>
      </c>
      <c r="R123" s="76">
        <v>203</v>
      </c>
      <c r="S123" s="76">
        <v>76</v>
      </c>
      <c r="T123" s="76" t="s">
        <v>0</v>
      </c>
      <c r="V123" s="76" t="s">
        <v>0</v>
      </c>
      <c r="Z123" s="76" t="s">
        <v>0</v>
      </c>
      <c r="AA123" s="76">
        <v>535</v>
      </c>
      <c r="AB123" s="76">
        <v>7314</v>
      </c>
      <c r="AD123" s="76">
        <v>658</v>
      </c>
      <c r="AE123" s="76">
        <v>40</v>
      </c>
      <c r="AF123" s="76">
        <v>8</v>
      </c>
      <c r="AG123" s="76">
        <v>706</v>
      </c>
      <c r="AI123" s="76">
        <v>843</v>
      </c>
      <c r="AJ123" s="76">
        <v>466</v>
      </c>
      <c r="AK123" s="76">
        <v>41</v>
      </c>
      <c r="AL123" s="76">
        <v>0</v>
      </c>
      <c r="AM123" s="76">
        <v>5</v>
      </c>
      <c r="AN123" s="76">
        <v>1355</v>
      </c>
      <c r="AP123" s="76">
        <v>6665</v>
      </c>
      <c r="AR123" s="76">
        <v>6157</v>
      </c>
      <c r="AS123" s="76">
        <v>508</v>
      </c>
      <c r="AU123" s="3">
        <v>7.6</v>
      </c>
      <c r="AV123" s="76">
        <v>49462</v>
      </c>
      <c r="AW123" s="3">
        <v>52.3</v>
      </c>
    </row>
    <row r="124" spans="1:49">
      <c r="A124" s="78" t="s">
        <v>48</v>
      </c>
      <c r="B124" s="76">
        <v>5201</v>
      </c>
      <c r="C124" s="76">
        <v>136</v>
      </c>
      <c r="D124" s="76">
        <v>5337</v>
      </c>
      <c r="F124" s="76">
        <v>228</v>
      </c>
      <c r="G124" s="76">
        <v>259</v>
      </c>
      <c r="H124" s="76">
        <v>487</v>
      </c>
      <c r="J124" s="76">
        <v>5824</v>
      </c>
      <c r="L124" s="76">
        <v>807</v>
      </c>
      <c r="M124" s="76">
        <v>10</v>
      </c>
      <c r="N124" s="76">
        <v>817</v>
      </c>
      <c r="P124" s="76">
        <v>10</v>
      </c>
      <c r="Q124" s="76">
        <v>291</v>
      </c>
      <c r="R124" s="76">
        <v>212</v>
      </c>
      <c r="S124" s="76">
        <v>79</v>
      </c>
      <c r="T124" s="76" t="s">
        <v>0</v>
      </c>
      <c r="V124" s="76" t="s">
        <v>0</v>
      </c>
      <c r="Z124" s="76" t="s">
        <v>0</v>
      </c>
      <c r="AA124" s="76">
        <v>575</v>
      </c>
      <c r="AB124" s="76">
        <v>7517</v>
      </c>
      <c r="AD124" s="76">
        <v>693</v>
      </c>
      <c r="AE124" s="76">
        <v>41</v>
      </c>
      <c r="AF124" s="76">
        <v>8</v>
      </c>
      <c r="AG124" s="76">
        <v>742</v>
      </c>
      <c r="AI124" s="76">
        <v>821</v>
      </c>
      <c r="AJ124" s="76">
        <v>456</v>
      </c>
      <c r="AK124" s="76">
        <v>41</v>
      </c>
      <c r="AL124" s="76">
        <v>0</v>
      </c>
      <c r="AM124" s="76">
        <v>5</v>
      </c>
      <c r="AN124" s="76">
        <v>1323</v>
      </c>
      <c r="AP124" s="76">
        <v>6936</v>
      </c>
      <c r="AR124" s="76">
        <v>6353</v>
      </c>
      <c r="AS124" s="76">
        <v>583</v>
      </c>
      <c r="AU124" s="3">
        <v>8.4</v>
      </c>
      <c r="AV124" s="76">
        <v>50727</v>
      </c>
      <c r="AW124" s="3">
        <v>53.7</v>
      </c>
    </row>
    <row r="125" spans="1:49">
      <c r="A125" s="78" t="s">
        <v>49</v>
      </c>
      <c r="B125" s="76">
        <v>5078</v>
      </c>
      <c r="C125" s="76">
        <v>128</v>
      </c>
      <c r="D125" s="76">
        <v>5206</v>
      </c>
      <c r="F125" s="76">
        <v>234</v>
      </c>
      <c r="G125" s="76">
        <v>265</v>
      </c>
      <c r="H125" s="76">
        <v>499</v>
      </c>
      <c r="J125" s="76">
        <v>5705</v>
      </c>
      <c r="L125" s="76">
        <v>795</v>
      </c>
      <c r="M125" s="76">
        <v>4</v>
      </c>
      <c r="N125" s="76">
        <v>799</v>
      </c>
      <c r="P125" s="76">
        <v>11</v>
      </c>
      <c r="Q125" s="76">
        <v>291</v>
      </c>
      <c r="R125" s="76">
        <v>213</v>
      </c>
      <c r="S125" s="76">
        <v>78</v>
      </c>
      <c r="T125" s="76" t="s">
        <v>0</v>
      </c>
      <c r="V125" s="76" t="s">
        <v>0</v>
      </c>
      <c r="Z125" s="76" t="s">
        <v>0</v>
      </c>
      <c r="AA125" s="76">
        <v>667</v>
      </c>
      <c r="AB125" s="76">
        <v>7473</v>
      </c>
      <c r="AD125" s="76">
        <v>763</v>
      </c>
      <c r="AE125" s="76">
        <v>40</v>
      </c>
      <c r="AF125" s="76">
        <v>8</v>
      </c>
      <c r="AG125" s="76">
        <v>811</v>
      </c>
      <c r="AI125" s="76">
        <v>1088</v>
      </c>
      <c r="AJ125" s="76">
        <v>464</v>
      </c>
      <c r="AK125" s="76">
        <v>40</v>
      </c>
      <c r="AL125" s="76">
        <v>0</v>
      </c>
      <c r="AM125" s="76">
        <v>5</v>
      </c>
      <c r="AN125" s="76">
        <v>1597</v>
      </c>
      <c r="AP125" s="76">
        <v>6687</v>
      </c>
      <c r="AR125" s="76">
        <v>5924</v>
      </c>
      <c r="AS125" s="76">
        <v>763</v>
      </c>
      <c r="AU125" s="3">
        <v>11.4</v>
      </c>
      <c r="AV125" s="76">
        <v>48900</v>
      </c>
      <c r="AW125" s="3">
        <v>51.7</v>
      </c>
    </row>
    <row r="126" spans="1:49">
      <c r="A126" s="78" t="s">
        <v>50</v>
      </c>
      <c r="B126" s="76">
        <v>5307</v>
      </c>
      <c r="C126" s="76">
        <v>129</v>
      </c>
      <c r="D126" s="76">
        <v>5436</v>
      </c>
      <c r="F126" s="76">
        <v>247</v>
      </c>
      <c r="G126" s="76">
        <v>269</v>
      </c>
      <c r="H126" s="76">
        <v>516</v>
      </c>
      <c r="J126" s="76">
        <v>5952</v>
      </c>
      <c r="L126" s="76">
        <v>809</v>
      </c>
      <c r="M126" s="76">
        <v>11</v>
      </c>
      <c r="N126" s="76">
        <v>820</v>
      </c>
      <c r="P126" s="76">
        <v>11</v>
      </c>
      <c r="Q126" s="76">
        <v>295</v>
      </c>
      <c r="R126" s="76">
        <v>216</v>
      </c>
      <c r="S126" s="76">
        <v>79</v>
      </c>
      <c r="T126" s="76" t="s">
        <v>0</v>
      </c>
      <c r="V126" s="76" t="s">
        <v>0</v>
      </c>
      <c r="Z126" s="76" t="s">
        <v>0</v>
      </c>
      <c r="AA126" s="76">
        <v>691</v>
      </c>
      <c r="AB126" s="76">
        <v>7769</v>
      </c>
      <c r="AD126" s="76">
        <v>756</v>
      </c>
      <c r="AE126" s="76">
        <v>39</v>
      </c>
      <c r="AF126" s="76">
        <v>8</v>
      </c>
      <c r="AG126" s="76">
        <v>803</v>
      </c>
      <c r="AI126" s="76">
        <v>1024</v>
      </c>
      <c r="AJ126" s="76">
        <v>486</v>
      </c>
      <c r="AK126" s="76">
        <v>51</v>
      </c>
      <c r="AL126" s="76">
        <v>0</v>
      </c>
      <c r="AM126" s="76">
        <v>5</v>
      </c>
      <c r="AN126" s="76">
        <v>1566</v>
      </c>
      <c r="AP126" s="76">
        <v>7006</v>
      </c>
      <c r="AR126" s="76">
        <v>6345</v>
      </c>
      <c r="AS126" s="76">
        <v>661</v>
      </c>
      <c r="AU126" s="3">
        <v>9.4</v>
      </c>
      <c r="AV126" s="76">
        <v>51025</v>
      </c>
      <c r="AW126" s="3">
        <v>54</v>
      </c>
    </row>
    <row r="127" spans="1:49">
      <c r="A127" s="78" t="s">
        <v>51</v>
      </c>
      <c r="B127" s="76">
        <v>5314</v>
      </c>
      <c r="C127" s="76">
        <v>134</v>
      </c>
      <c r="D127" s="76">
        <v>5448</v>
      </c>
      <c r="F127" s="76">
        <v>238</v>
      </c>
      <c r="G127" s="76">
        <v>274</v>
      </c>
      <c r="H127" s="76">
        <v>512</v>
      </c>
      <c r="J127" s="76">
        <v>5960</v>
      </c>
      <c r="L127" s="76">
        <v>828</v>
      </c>
      <c r="M127" s="76">
        <v>7</v>
      </c>
      <c r="N127" s="76">
        <v>835</v>
      </c>
      <c r="P127" s="76">
        <v>11</v>
      </c>
      <c r="Q127" s="76">
        <v>301</v>
      </c>
      <c r="R127" s="76">
        <v>221</v>
      </c>
      <c r="S127" s="76">
        <v>80</v>
      </c>
      <c r="T127" s="76" t="s">
        <v>0</v>
      </c>
      <c r="V127" s="76" t="s">
        <v>0</v>
      </c>
      <c r="Z127" s="76" t="s">
        <v>0</v>
      </c>
      <c r="AA127" s="76">
        <v>776</v>
      </c>
      <c r="AB127" s="76">
        <v>7883</v>
      </c>
      <c r="AD127" s="76">
        <v>739</v>
      </c>
      <c r="AE127" s="76">
        <v>41</v>
      </c>
      <c r="AF127" s="76">
        <v>8</v>
      </c>
      <c r="AG127" s="76">
        <v>788</v>
      </c>
      <c r="AI127" s="76">
        <v>1005</v>
      </c>
      <c r="AJ127" s="76">
        <v>471</v>
      </c>
      <c r="AK127" s="76">
        <v>48</v>
      </c>
      <c r="AL127" s="76">
        <v>0</v>
      </c>
      <c r="AM127" s="76">
        <v>6</v>
      </c>
      <c r="AN127" s="76">
        <v>1530</v>
      </c>
      <c r="AP127" s="76">
        <v>7141</v>
      </c>
      <c r="AR127" s="76">
        <v>6518</v>
      </c>
      <c r="AS127" s="76">
        <v>623</v>
      </c>
      <c r="AU127" s="3">
        <v>8.6999999999999993</v>
      </c>
      <c r="AV127" s="76">
        <v>51899</v>
      </c>
      <c r="AW127" s="3">
        <v>54.9</v>
      </c>
    </row>
    <row r="128" spans="1:49">
      <c r="A128" s="78" t="s">
        <v>52</v>
      </c>
      <c r="B128" s="76">
        <v>5512</v>
      </c>
      <c r="C128" s="76">
        <v>133</v>
      </c>
      <c r="D128" s="76">
        <v>5645</v>
      </c>
      <c r="F128" s="76">
        <v>257</v>
      </c>
      <c r="G128" s="76">
        <v>280</v>
      </c>
      <c r="H128" s="76">
        <v>537</v>
      </c>
      <c r="J128" s="76">
        <v>6182</v>
      </c>
      <c r="L128" s="76">
        <v>850</v>
      </c>
      <c r="M128" s="76">
        <v>21</v>
      </c>
      <c r="N128" s="76">
        <v>871</v>
      </c>
      <c r="P128" s="76">
        <v>12</v>
      </c>
      <c r="Q128" s="76">
        <v>307</v>
      </c>
      <c r="R128" s="76">
        <v>225</v>
      </c>
      <c r="S128" s="76">
        <v>82</v>
      </c>
      <c r="T128" s="76" t="s">
        <v>0</v>
      </c>
      <c r="V128" s="76" t="s">
        <v>0</v>
      </c>
      <c r="Z128" s="76" t="s">
        <v>0</v>
      </c>
      <c r="AA128" s="76">
        <v>592</v>
      </c>
      <c r="AB128" s="76">
        <v>7964</v>
      </c>
      <c r="AD128" s="76">
        <v>787</v>
      </c>
      <c r="AE128" s="76">
        <v>41</v>
      </c>
      <c r="AF128" s="76">
        <v>8</v>
      </c>
      <c r="AG128" s="76">
        <v>836</v>
      </c>
      <c r="AI128" s="76">
        <v>952</v>
      </c>
      <c r="AJ128" s="76">
        <v>503</v>
      </c>
      <c r="AK128" s="76">
        <v>50</v>
      </c>
      <c r="AL128" s="76">
        <v>0</v>
      </c>
      <c r="AM128" s="76">
        <v>6</v>
      </c>
      <c r="AN128" s="76">
        <v>1511</v>
      </c>
      <c r="AP128" s="76">
        <v>7289</v>
      </c>
      <c r="AR128" s="76">
        <v>6831</v>
      </c>
      <c r="AS128" s="76">
        <v>458</v>
      </c>
      <c r="AU128" s="3">
        <v>6.3</v>
      </c>
      <c r="AV128" s="76">
        <v>52347</v>
      </c>
      <c r="AW128" s="3">
        <v>55.4</v>
      </c>
    </row>
    <row r="129" spans="1:49">
      <c r="A129" s="78" t="s">
        <v>53</v>
      </c>
      <c r="B129" s="76">
        <v>5526</v>
      </c>
      <c r="C129" s="76">
        <v>130</v>
      </c>
      <c r="D129" s="76">
        <v>5656</v>
      </c>
      <c r="F129" s="76">
        <v>264</v>
      </c>
      <c r="G129" s="76">
        <v>287</v>
      </c>
      <c r="H129" s="76">
        <v>551</v>
      </c>
      <c r="J129" s="76">
        <v>6207</v>
      </c>
      <c r="L129" s="76">
        <v>871</v>
      </c>
      <c r="M129" s="76">
        <v>22</v>
      </c>
      <c r="N129" s="76">
        <v>893</v>
      </c>
      <c r="P129" s="76">
        <v>13</v>
      </c>
      <c r="Q129" s="76">
        <v>310</v>
      </c>
      <c r="R129" s="76">
        <v>228</v>
      </c>
      <c r="S129" s="76">
        <v>82</v>
      </c>
      <c r="T129" s="76" t="s">
        <v>0</v>
      </c>
      <c r="V129" s="76" t="s">
        <v>0</v>
      </c>
      <c r="Z129" s="76" t="s">
        <v>0</v>
      </c>
      <c r="AA129" s="76">
        <v>709</v>
      </c>
      <c r="AB129" s="76">
        <v>8132</v>
      </c>
      <c r="AD129" s="76">
        <v>881</v>
      </c>
      <c r="AE129" s="76">
        <v>46</v>
      </c>
      <c r="AF129" s="76">
        <v>8</v>
      </c>
      <c r="AG129" s="76">
        <v>935</v>
      </c>
      <c r="AI129" s="76">
        <v>1193</v>
      </c>
      <c r="AJ129" s="76">
        <v>515</v>
      </c>
      <c r="AK129" s="76">
        <v>59</v>
      </c>
      <c r="AL129" s="76">
        <v>0</v>
      </c>
      <c r="AM129" s="76">
        <v>6</v>
      </c>
      <c r="AN129" s="76">
        <v>1773</v>
      </c>
      <c r="AP129" s="76">
        <v>7294</v>
      </c>
      <c r="AR129" s="76">
        <v>6531</v>
      </c>
      <c r="AS129" s="76">
        <v>763</v>
      </c>
      <c r="AU129" s="3">
        <v>10.5</v>
      </c>
      <c r="AV129" s="76">
        <v>51895</v>
      </c>
      <c r="AW129" s="3">
        <v>54.9</v>
      </c>
    </row>
    <row r="130" spans="1:49">
      <c r="A130" s="78" t="s">
        <v>54</v>
      </c>
      <c r="B130" s="76">
        <v>5600</v>
      </c>
      <c r="C130" s="76">
        <v>132</v>
      </c>
      <c r="D130" s="76">
        <v>5732</v>
      </c>
      <c r="F130" s="76">
        <v>279</v>
      </c>
      <c r="G130" s="76">
        <v>297</v>
      </c>
      <c r="H130" s="76">
        <v>576</v>
      </c>
      <c r="J130" s="76">
        <v>6308</v>
      </c>
      <c r="L130" s="76">
        <v>867</v>
      </c>
      <c r="M130" s="76">
        <v>30</v>
      </c>
      <c r="N130" s="76">
        <v>897</v>
      </c>
      <c r="P130" s="76">
        <v>13</v>
      </c>
      <c r="Q130" s="76">
        <v>320</v>
      </c>
      <c r="R130" s="76">
        <v>237</v>
      </c>
      <c r="S130" s="76">
        <v>83</v>
      </c>
      <c r="T130" s="76" t="s">
        <v>0</v>
      </c>
      <c r="V130" s="76" t="s">
        <v>0</v>
      </c>
      <c r="Z130" s="76" t="s">
        <v>0</v>
      </c>
      <c r="AA130" s="76">
        <v>706</v>
      </c>
      <c r="AB130" s="76">
        <v>8244</v>
      </c>
      <c r="AD130" s="76">
        <v>892</v>
      </c>
      <c r="AE130" s="76">
        <v>47</v>
      </c>
      <c r="AF130" s="76">
        <v>9</v>
      </c>
      <c r="AG130" s="76">
        <v>948</v>
      </c>
      <c r="AI130" s="76">
        <v>1066</v>
      </c>
      <c r="AJ130" s="76">
        <v>546</v>
      </c>
      <c r="AK130" s="76">
        <v>56</v>
      </c>
      <c r="AL130" s="76">
        <v>0</v>
      </c>
      <c r="AM130" s="76">
        <v>7</v>
      </c>
      <c r="AN130" s="76">
        <v>1675</v>
      </c>
      <c r="AP130" s="76">
        <v>7517</v>
      </c>
      <c r="AR130" s="76">
        <v>6709</v>
      </c>
      <c r="AS130" s="76">
        <v>808</v>
      </c>
      <c r="AU130" s="3">
        <v>10.7</v>
      </c>
      <c r="AV130" s="76">
        <v>52332</v>
      </c>
      <c r="AW130" s="3">
        <v>55.4</v>
      </c>
    </row>
    <row r="131" spans="1:49">
      <c r="A131" s="78" t="s">
        <v>55</v>
      </c>
      <c r="B131" s="76">
        <v>5620</v>
      </c>
      <c r="C131" s="76">
        <v>143</v>
      </c>
      <c r="D131" s="76">
        <v>5763</v>
      </c>
      <c r="F131" s="76">
        <v>279</v>
      </c>
      <c r="G131" s="76">
        <v>305</v>
      </c>
      <c r="H131" s="76">
        <v>584</v>
      </c>
      <c r="J131" s="76">
        <v>6347</v>
      </c>
      <c r="L131" s="76">
        <v>886</v>
      </c>
      <c r="M131" s="76">
        <v>17</v>
      </c>
      <c r="N131" s="76">
        <v>903</v>
      </c>
      <c r="P131" s="76">
        <v>13</v>
      </c>
      <c r="Q131" s="76">
        <v>330</v>
      </c>
      <c r="R131" s="76">
        <v>245</v>
      </c>
      <c r="S131" s="76">
        <v>85</v>
      </c>
      <c r="T131" s="76" t="s">
        <v>0</v>
      </c>
      <c r="V131" s="76" t="s">
        <v>0</v>
      </c>
      <c r="Z131" s="76" t="s">
        <v>0</v>
      </c>
      <c r="AA131" s="76">
        <v>744</v>
      </c>
      <c r="AB131" s="76">
        <v>8337</v>
      </c>
      <c r="AD131" s="76">
        <v>863</v>
      </c>
      <c r="AE131" s="76">
        <v>47</v>
      </c>
      <c r="AF131" s="76">
        <v>9</v>
      </c>
      <c r="AG131" s="76">
        <v>919</v>
      </c>
      <c r="AI131" s="76">
        <v>1182</v>
      </c>
      <c r="AJ131" s="76">
        <v>551</v>
      </c>
      <c r="AK131" s="76">
        <v>57</v>
      </c>
      <c r="AL131" s="76">
        <v>0</v>
      </c>
      <c r="AM131" s="76">
        <v>7</v>
      </c>
      <c r="AN131" s="76">
        <v>1797</v>
      </c>
      <c r="AP131" s="76">
        <v>7459</v>
      </c>
      <c r="AR131" s="76">
        <v>6976</v>
      </c>
      <c r="AS131" s="76">
        <v>483</v>
      </c>
      <c r="AU131" s="3">
        <v>6.5</v>
      </c>
      <c r="AV131" s="76">
        <v>51369</v>
      </c>
      <c r="AW131" s="3">
        <v>54.4</v>
      </c>
    </row>
    <row r="132" spans="1:49">
      <c r="A132" s="78" t="s">
        <v>56</v>
      </c>
      <c r="B132" s="76">
        <v>5865</v>
      </c>
      <c r="C132" s="76">
        <v>137</v>
      </c>
      <c r="D132" s="76">
        <v>6002</v>
      </c>
      <c r="F132" s="76">
        <v>279</v>
      </c>
      <c r="G132" s="76">
        <v>312</v>
      </c>
      <c r="H132" s="76">
        <v>591</v>
      </c>
      <c r="J132" s="76">
        <v>6593</v>
      </c>
      <c r="L132" s="76">
        <v>914</v>
      </c>
      <c r="M132" s="76">
        <v>24</v>
      </c>
      <c r="N132" s="76">
        <v>938</v>
      </c>
      <c r="P132" s="76">
        <v>14</v>
      </c>
      <c r="Q132" s="76">
        <v>346</v>
      </c>
      <c r="R132" s="76">
        <v>258</v>
      </c>
      <c r="S132" s="76">
        <v>88</v>
      </c>
      <c r="T132" s="76" t="s">
        <v>0</v>
      </c>
      <c r="V132" s="76" t="s">
        <v>0</v>
      </c>
      <c r="Z132" s="76" t="s">
        <v>0</v>
      </c>
      <c r="AA132" s="76">
        <v>672</v>
      </c>
      <c r="AB132" s="76">
        <v>8563</v>
      </c>
      <c r="AD132" s="76">
        <v>882</v>
      </c>
      <c r="AE132" s="76">
        <v>45</v>
      </c>
      <c r="AF132" s="76">
        <v>8</v>
      </c>
      <c r="AG132" s="76">
        <v>935</v>
      </c>
      <c r="AI132" s="76">
        <v>1174</v>
      </c>
      <c r="AJ132" s="76">
        <v>549</v>
      </c>
      <c r="AK132" s="76">
        <v>57</v>
      </c>
      <c r="AL132" s="76">
        <v>0</v>
      </c>
      <c r="AM132" s="76">
        <v>7</v>
      </c>
      <c r="AN132" s="76">
        <v>1787</v>
      </c>
      <c r="AP132" s="76">
        <v>7711</v>
      </c>
      <c r="AR132" s="76">
        <v>7375</v>
      </c>
      <c r="AS132" s="76">
        <v>336</v>
      </c>
      <c r="AU132" s="3">
        <v>4.4000000000000004</v>
      </c>
      <c r="AV132" s="76">
        <v>52176</v>
      </c>
      <c r="AW132" s="3">
        <v>55.2</v>
      </c>
    </row>
    <row r="133" spans="1:49">
      <c r="A133" s="78" t="s">
        <v>57</v>
      </c>
      <c r="B133" s="76">
        <v>5875</v>
      </c>
      <c r="C133" s="76">
        <v>134</v>
      </c>
      <c r="D133" s="76">
        <v>6009</v>
      </c>
      <c r="F133" s="76">
        <v>277</v>
      </c>
      <c r="G133" s="76">
        <v>311</v>
      </c>
      <c r="H133" s="76">
        <v>588</v>
      </c>
      <c r="J133" s="76">
        <v>6597</v>
      </c>
      <c r="L133" s="76">
        <v>908</v>
      </c>
      <c r="M133" s="76">
        <v>31</v>
      </c>
      <c r="N133" s="76">
        <v>939</v>
      </c>
      <c r="P133" s="76">
        <v>14</v>
      </c>
      <c r="Q133" s="76">
        <v>348</v>
      </c>
      <c r="R133" s="76">
        <v>265</v>
      </c>
      <c r="S133" s="76">
        <v>83</v>
      </c>
      <c r="T133" s="76" t="s">
        <v>0</v>
      </c>
      <c r="V133" s="76" t="s">
        <v>0</v>
      </c>
      <c r="Z133" s="76" t="s">
        <v>0</v>
      </c>
      <c r="AA133" s="76">
        <v>779</v>
      </c>
      <c r="AB133" s="76">
        <v>8677</v>
      </c>
      <c r="AD133" s="76">
        <v>965</v>
      </c>
      <c r="AE133" s="76">
        <v>50</v>
      </c>
      <c r="AF133" s="76">
        <v>7</v>
      </c>
      <c r="AG133" s="76">
        <v>1022</v>
      </c>
      <c r="AI133" s="76">
        <v>1333</v>
      </c>
      <c r="AJ133" s="76">
        <v>546</v>
      </c>
      <c r="AK133" s="76">
        <v>57</v>
      </c>
      <c r="AL133" s="76">
        <v>0</v>
      </c>
      <c r="AM133" s="76">
        <v>8</v>
      </c>
      <c r="AN133" s="76">
        <v>1944</v>
      </c>
      <c r="AP133" s="76">
        <v>7755</v>
      </c>
      <c r="AR133" s="76">
        <v>6811</v>
      </c>
      <c r="AS133" s="76">
        <v>944</v>
      </c>
      <c r="AU133" s="3">
        <v>12.2</v>
      </c>
      <c r="AV133" s="76">
        <v>51750</v>
      </c>
      <c r="AW133" s="3">
        <v>54.8</v>
      </c>
    </row>
    <row r="134" spans="1:49">
      <c r="A134" s="78" t="s">
        <v>58</v>
      </c>
      <c r="B134" s="76">
        <v>6002</v>
      </c>
      <c r="C134" s="76">
        <v>131</v>
      </c>
      <c r="D134" s="76">
        <v>6133</v>
      </c>
      <c r="F134" s="76">
        <v>280</v>
      </c>
      <c r="G134" s="76">
        <v>319</v>
      </c>
      <c r="H134" s="76">
        <v>599</v>
      </c>
      <c r="J134" s="76">
        <v>6732</v>
      </c>
      <c r="L134" s="76">
        <v>933</v>
      </c>
      <c r="M134" s="76">
        <v>29</v>
      </c>
      <c r="N134" s="76">
        <v>962</v>
      </c>
      <c r="P134" s="76">
        <v>15</v>
      </c>
      <c r="Q134" s="76">
        <v>362</v>
      </c>
      <c r="R134" s="76">
        <v>271</v>
      </c>
      <c r="S134" s="76">
        <v>91</v>
      </c>
      <c r="T134" s="76" t="s">
        <v>0</v>
      </c>
      <c r="V134" s="76" t="s">
        <v>0</v>
      </c>
      <c r="Z134" s="76" t="s">
        <v>0</v>
      </c>
      <c r="AA134" s="76">
        <v>720</v>
      </c>
      <c r="AB134" s="76">
        <v>8791</v>
      </c>
      <c r="AD134" s="76">
        <v>918</v>
      </c>
      <c r="AE134" s="76">
        <v>51</v>
      </c>
      <c r="AF134" s="76">
        <v>9</v>
      </c>
      <c r="AG134" s="76">
        <v>978</v>
      </c>
      <c r="AI134" s="76">
        <v>1208</v>
      </c>
      <c r="AJ134" s="76">
        <v>552</v>
      </c>
      <c r="AK134" s="76">
        <v>61</v>
      </c>
      <c r="AL134" s="76">
        <v>0</v>
      </c>
      <c r="AM134" s="76">
        <v>8</v>
      </c>
      <c r="AN134" s="76">
        <v>1829</v>
      </c>
      <c r="AP134" s="76">
        <v>7940</v>
      </c>
      <c r="AR134" s="76">
        <v>7221</v>
      </c>
      <c r="AS134" s="76">
        <v>719</v>
      </c>
      <c r="AU134" s="3">
        <v>9.1</v>
      </c>
      <c r="AV134" s="76">
        <v>52411</v>
      </c>
      <c r="AW134" s="3">
        <v>55.5</v>
      </c>
    </row>
    <row r="135" spans="1:49">
      <c r="A135" s="78" t="s">
        <v>59</v>
      </c>
      <c r="B135" s="76">
        <v>6020</v>
      </c>
      <c r="C135" s="76">
        <v>135</v>
      </c>
      <c r="D135" s="76">
        <v>6155</v>
      </c>
      <c r="F135" s="76">
        <v>281</v>
      </c>
      <c r="G135" s="76">
        <v>327</v>
      </c>
      <c r="H135" s="76">
        <v>608</v>
      </c>
      <c r="J135" s="76">
        <v>6763</v>
      </c>
      <c r="L135" s="76">
        <v>957</v>
      </c>
      <c r="M135" s="76">
        <v>22</v>
      </c>
      <c r="N135" s="76">
        <v>979</v>
      </c>
      <c r="P135" s="76">
        <v>16</v>
      </c>
      <c r="Q135" s="76">
        <v>371</v>
      </c>
      <c r="R135" s="76">
        <v>279</v>
      </c>
      <c r="S135" s="76">
        <v>92</v>
      </c>
      <c r="T135" s="76" t="s">
        <v>0</v>
      </c>
      <c r="V135" s="76" t="s">
        <v>0</v>
      </c>
      <c r="Z135" s="76" t="s">
        <v>0</v>
      </c>
      <c r="AA135" s="76">
        <v>796</v>
      </c>
      <c r="AB135" s="76">
        <v>8925</v>
      </c>
      <c r="AD135" s="76">
        <v>923</v>
      </c>
      <c r="AE135" s="76">
        <v>52</v>
      </c>
      <c r="AF135" s="76">
        <v>9</v>
      </c>
      <c r="AG135" s="76">
        <v>984</v>
      </c>
      <c r="AI135" s="76">
        <v>1343</v>
      </c>
      <c r="AJ135" s="76">
        <v>556</v>
      </c>
      <c r="AK135" s="76">
        <v>58</v>
      </c>
      <c r="AL135" s="76">
        <v>0</v>
      </c>
      <c r="AM135" s="76">
        <v>8</v>
      </c>
      <c r="AN135" s="76">
        <v>1965</v>
      </c>
      <c r="AP135" s="76">
        <v>7944</v>
      </c>
      <c r="AR135" s="76">
        <v>7386</v>
      </c>
      <c r="AS135" s="76">
        <v>558</v>
      </c>
      <c r="AU135" s="3">
        <v>7</v>
      </c>
      <c r="AV135" s="76">
        <v>52139</v>
      </c>
      <c r="AW135" s="3">
        <v>55.2</v>
      </c>
    </row>
    <row r="136" spans="1:49">
      <c r="A136" s="78" t="s">
        <v>60</v>
      </c>
      <c r="B136" s="76">
        <v>6363</v>
      </c>
      <c r="C136" s="76">
        <v>139</v>
      </c>
      <c r="D136" s="76">
        <v>6502</v>
      </c>
      <c r="F136" s="76">
        <v>298</v>
      </c>
      <c r="G136" s="76">
        <v>335</v>
      </c>
      <c r="H136" s="76">
        <v>633</v>
      </c>
      <c r="J136" s="76">
        <v>7135</v>
      </c>
      <c r="L136" s="76">
        <v>972</v>
      </c>
      <c r="M136" s="76">
        <v>25</v>
      </c>
      <c r="N136" s="76">
        <v>997</v>
      </c>
      <c r="P136" s="76">
        <v>16</v>
      </c>
      <c r="Q136" s="76">
        <v>382</v>
      </c>
      <c r="R136" s="76">
        <v>289</v>
      </c>
      <c r="S136" s="76">
        <v>93</v>
      </c>
      <c r="T136" s="76" t="s">
        <v>0</v>
      </c>
      <c r="V136" s="76" t="s">
        <v>0</v>
      </c>
      <c r="Z136" s="76" t="s">
        <v>0</v>
      </c>
      <c r="AA136" s="76">
        <v>735</v>
      </c>
      <c r="AB136" s="76">
        <v>9265</v>
      </c>
      <c r="AD136" s="76">
        <v>957</v>
      </c>
      <c r="AE136" s="76">
        <v>53</v>
      </c>
      <c r="AF136" s="76">
        <v>10</v>
      </c>
      <c r="AG136" s="76">
        <v>1020</v>
      </c>
      <c r="AI136" s="76">
        <v>1339</v>
      </c>
      <c r="AJ136" s="76">
        <v>588</v>
      </c>
      <c r="AK136" s="76">
        <v>59</v>
      </c>
      <c r="AL136" s="76">
        <v>0</v>
      </c>
      <c r="AM136" s="76">
        <v>9</v>
      </c>
      <c r="AN136" s="76">
        <v>1995</v>
      </c>
      <c r="AP136" s="76">
        <v>8290</v>
      </c>
      <c r="AR136" s="76">
        <v>7874</v>
      </c>
      <c r="AS136" s="76">
        <v>416</v>
      </c>
      <c r="AU136" s="3">
        <v>5</v>
      </c>
      <c r="AV136" s="76">
        <v>53384</v>
      </c>
      <c r="AW136" s="3">
        <v>56.5</v>
      </c>
    </row>
    <row r="137" spans="1:49">
      <c r="A137" s="78" t="s">
        <v>61</v>
      </c>
      <c r="B137" s="76">
        <v>6332</v>
      </c>
      <c r="C137" s="76">
        <v>138</v>
      </c>
      <c r="D137" s="76">
        <v>6470</v>
      </c>
      <c r="F137" s="76">
        <v>317</v>
      </c>
      <c r="G137" s="76">
        <v>344</v>
      </c>
      <c r="H137" s="76">
        <v>661</v>
      </c>
      <c r="J137" s="76">
        <v>7131</v>
      </c>
      <c r="L137" s="76">
        <v>944</v>
      </c>
      <c r="M137" s="76">
        <v>27</v>
      </c>
      <c r="N137" s="76">
        <v>971</v>
      </c>
      <c r="P137" s="76">
        <v>16</v>
      </c>
      <c r="Q137" s="76">
        <v>395</v>
      </c>
      <c r="R137" s="76">
        <v>302</v>
      </c>
      <c r="S137" s="76">
        <v>93</v>
      </c>
      <c r="T137" s="76">
        <v>974</v>
      </c>
      <c r="V137" s="76">
        <v>974</v>
      </c>
      <c r="X137" s="76">
        <v>249</v>
      </c>
      <c r="Z137" s="76">
        <v>249</v>
      </c>
      <c r="AA137" s="76">
        <v>725</v>
      </c>
      <c r="AB137" s="76">
        <v>9238</v>
      </c>
      <c r="AD137" s="76">
        <v>1049</v>
      </c>
      <c r="AE137" s="76">
        <v>58</v>
      </c>
      <c r="AF137" s="76">
        <v>7</v>
      </c>
      <c r="AG137" s="76">
        <v>1114</v>
      </c>
      <c r="AI137" s="76">
        <v>1451</v>
      </c>
      <c r="AJ137" s="76">
        <v>628</v>
      </c>
      <c r="AK137" s="76">
        <v>60</v>
      </c>
      <c r="AL137" s="76">
        <v>0</v>
      </c>
      <c r="AM137" s="76">
        <v>9</v>
      </c>
      <c r="AN137" s="76">
        <v>2148</v>
      </c>
      <c r="AP137" s="76">
        <v>8204</v>
      </c>
      <c r="AR137" s="76">
        <v>7265</v>
      </c>
      <c r="AS137" s="76">
        <v>939</v>
      </c>
      <c r="AU137" s="3">
        <v>11.4</v>
      </c>
      <c r="AV137" s="76">
        <v>52180</v>
      </c>
      <c r="AW137" s="3">
        <v>55.2</v>
      </c>
    </row>
    <row r="138" spans="1:49">
      <c r="A138" s="78" t="s">
        <v>62</v>
      </c>
      <c r="B138" s="76">
        <v>6753</v>
      </c>
      <c r="C138" s="76">
        <v>171</v>
      </c>
      <c r="D138" s="76">
        <v>6924</v>
      </c>
      <c r="F138" s="76">
        <v>332</v>
      </c>
      <c r="G138" s="76">
        <v>355</v>
      </c>
      <c r="H138" s="76">
        <v>687</v>
      </c>
      <c r="J138" s="76">
        <v>7611</v>
      </c>
      <c r="L138" s="76">
        <v>993</v>
      </c>
      <c r="M138" s="76">
        <v>22</v>
      </c>
      <c r="N138" s="76">
        <v>1015</v>
      </c>
      <c r="P138" s="76">
        <v>18</v>
      </c>
      <c r="Q138" s="76">
        <v>404</v>
      </c>
      <c r="R138" s="76">
        <v>311</v>
      </c>
      <c r="S138" s="76">
        <v>93</v>
      </c>
      <c r="T138" s="76">
        <v>1050</v>
      </c>
      <c r="V138" s="76">
        <v>1050</v>
      </c>
      <c r="X138" s="76">
        <v>260</v>
      </c>
      <c r="Z138" s="76">
        <v>260</v>
      </c>
      <c r="AA138" s="76">
        <v>790</v>
      </c>
      <c r="AB138" s="76">
        <v>9838</v>
      </c>
      <c r="AD138" s="76">
        <v>1035</v>
      </c>
      <c r="AE138" s="76">
        <v>58</v>
      </c>
      <c r="AF138" s="76">
        <v>9</v>
      </c>
      <c r="AG138" s="76">
        <v>1102</v>
      </c>
      <c r="AI138" s="76">
        <v>1464</v>
      </c>
      <c r="AJ138" s="76">
        <v>658</v>
      </c>
      <c r="AK138" s="76">
        <v>60</v>
      </c>
      <c r="AL138" s="76">
        <v>0</v>
      </c>
      <c r="AM138" s="76">
        <v>9</v>
      </c>
      <c r="AN138" s="76">
        <v>2191</v>
      </c>
      <c r="AP138" s="76">
        <v>8749</v>
      </c>
      <c r="AR138" s="76">
        <v>7811</v>
      </c>
      <c r="AS138" s="76">
        <v>938</v>
      </c>
      <c r="AU138" s="3">
        <v>10.7</v>
      </c>
      <c r="AV138" s="76">
        <v>54774</v>
      </c>
      <c r="AW138" s="3">
        <v>58</v>
      </c>
    </row>
    <row r="139" spans="1:49">
      <c r="A139" s="78" t="s">
        <v>63</v>
      </c>
      <c r="B139" s="76">
        <v>6865</v>
      </c>
      <c r="C139" s="76">
        <v>175</v>
      </c>
      <c r="D139" s="76">
        <v>7040</v>
      </c>
      <c r="F139" s="76">
        <v>353</v>
      </c>
      <c r="G139" s="76">
        <v>365</v>
      </c>
      <c r="H139" s="76">
        <v>718</v>
      </c>
      <c r="J139" s="76">
        <v>7758</v>
      </c>
      <c r="L139" s="76">
        <v>1036</v>
      </c>
      <c r="M139" s="76">
        <v>22</v>
      </c>
      <c r="N139" s="76">
        <v>1058</v>
      </c>
      <c r="P139" s="76">
        <v>19</v>
      </c>
      <c r="Q139" s="76">
        <v>425</v>
      </c>
      <c r="R139" s="76">
        <v>330</v>
      </c>
      <c r="S139" s="76">
        <v>95</v>
      </c>
      <c r="T139" s="76">
        <v>1032</v>
      </c>
      <c r="V139" s="76">
        <v>1032</v>
      </c>
      <c r="X139" s="76">
        <v>270</v>
      </c>
      <c r="Z139" s="76">
        <v>270</v>
      </c>
      <c r="AA139" s="76">
        <v>762</v>
      </c>
      <c r="AB139" s="76">
        <v>10022</v>
      </c>
      <c r="AD139" s="76">
        <v>1001</v>
      </c>
      <c r="AE139" s="76">
        <v>57</v>
      </c>
      <c r="AF139" s="76">
        <v>10</v>
      </c>
      <c r="AG139" s="76">
        <v>1068</v>
      </c>
      <c r="AI139" s="76">
        <v>1478</v>
      </c>
      <c r="AJ139" s="76">
        <v>684</v>
      </c>
      <c r="AK139" s="76">
        <v>60</v>
      </c>
      <c r="AL139" s="76">
        <v>0</v>
      </c>
      <c r="AM139" s="76">
        <v>10</v>
      </c>
      <c r="AN139" s="76">
        <v>2232</v>
      </c>
      <c r="AP139" s="76">
        <v>8858</v>
      </c>
      <c r="AR139" s="76">
        <v>8147</v>
      </c>
      <c r="AS139" s="76">
        <v>711</v>
      </c>
      <c r="AU139" s="3">
        <v>8</v>
      </c>
      <c r="AV139" s="76">
        <v>54814</v>
      </c>
      <c r="AW139" s="3">
        <v>58</v>
      </c>
    </row>
    <row r="140" spans="1:49">
      <c r="A140" s="78" t="s">
        <v>64</v>
      </c>
      <c r="B140" s="76">
        <v>7152</v>
      </c>
      <c r="C140" s="76">
        <v>174</v>
      </c>
      <c r="D140" s="76">
        <v>7326</v>
      </c>
      <c r="F140" s="76">
        <v>352</v>
      </c>
      <c r="G140" s="76">
        <v>375</v>
      </c>
      <c r="H140" s="76">
        <v>727</v>
      </c>
      <c r="J140" s="76">
        <v>8053</v>
      </c>
      <c r="L140" s="76">
        <v>1078</v>
      </c>
      <c r="M140" s="76">
        <v>24</v>
      </c>
      <c r="N140" s="76">
        <v>1102</v>
      </c>
      <c r="P140" s="76">
        <v>20</v>
      </c>
      <c r="Q140" s="76">
        <v>454</v>
      </c>
      <c r="R140" s="76">
        <v>353</v>
      </c>
      <c r="S140" s="76">
        <v>101</v>
      </c>
      <c r="T140" s="76">
        <v>984</v>
      </c>
      <c r="V140" s="76">
        <v>984</v>
      </c>
      <c r="X140" s="76">
        <v>282</v>
      </c>
      <c r="Z140" s="76">
        <v>282</v>
      </c>
      <c r="AA140" s="76">
        <v>702</v>
      </c>
      <c r="AB140" s="76">
        <v>10331</v>
      </c>
      <c r="AD140" s="76">
        <v>1038</v>
      </c>
      <c r="AE140" s="76">
        <v>57</v>
      </c>
      <c r="AF140" s="76">
        <v>10</v>
      </c>
      <c r="AG140" s="76">
        <v>1105</v>
      </c>
      <c r="AI140" s="76">
        <v>1390</v>
      </c>
      <c r="AJ140" s="76">
        <v>685</v>
      </c>
      <c r="AK140" s="76">
        <v>63</v>
      </c>
      <c r="AL140" s="76">
        <v>0</v>
      </c>
      <c r="AM140" s="76">
        <v>9</v>
      </c>
      <c r="AN140" s="76">
        <v>2147</v>
      </c>
      <c r="AP140" s="76">
        <v>9289</v>
      </c>
      <c r="AR140" s="76">
        <v>8684</v>
      </c>
      <c r="AS140" s="76">
        <v>605</v>
      </c>
      <c r="AU140" s="3">
        <v>6.5</v>
      </c>
      <c r="AV140" s="76">
        <v>55907</v>
      </c>
      <c r="AW140" s="3">
        <v>59.2</v>
      </c>
    </row>
    <row r="141" spans="1:49">
      <c r="A141" s="78" t="s">
        <v>65</v>
      </c>
      <c r="B141" s="76">
        <v>7048</v>
      </c>
      <c r="C141" s="76">
        <v>167</v>
      </c>
      <c r="D141" s="76">
        <v>7215</v>
      </c>
      <c r="F141" s="76">
        <v>325</v>
      </c>
      <c r="G141" s="76">
        <v>387</v>
      </c>
      <c r="H141" s="76">
        <v>712</v>
      </c>
      <c r="J141" s="76">
        <v>7927</v>
      </c>
      <c r="L141" s="76">
        <v>1097</v>
      </c>
      <c r="M141" s="76">
        <v>38</v>
      </c>
      <c r="N141" s="76">
        <v>1135</v>
      </c>
      <c r="P141" s="76">
        <v>22</v>
      </c>
      <c r="Q141" s="76">
        <v>459</v>
      </c>
      <c r="R141" s="76">
        <v>360</v>
      </c>
      <c r="S141" s="76">
        <v>99</v>
      </c>
      <c r="T141" s="76">
        <v>1022</v>
      </c>
      <c r="V141" s="76">
        <v>1022</v>
      </c>
      <c r="X141" s="76">
        <v>274</v>
      </c>
      <c r="Z141" s="76">
        <v>274</v>
      </c>
      <c r="AA141" s="76">
        <v>748</v>
      </c>
      <c r="AB141" s="76">
        <v>10291</v>
      </c>
      <c r="AD141" s="76">
        <v>1062</v>
      </c>
      <c r="AE141" s="76">
        <v>60</v>
      </c>
      <c r="AF141" s="76">
        <v>8</v>
      </c>
      <c r="AG141" s="76">
        <v>1130</v>
      </c>
      <c r="AI141" s="76">
        <v>1779</v>
      </c>
      <c r="AJ141" s="76">
        <v>633</v>
      </c>
      <c r="AK141" s="76">
        <v>54</v>
      </c>
      <c r="AL141" s="76">
        <v>0</v>
      </c>
      <c r="AM141" s="76">
        <v>9</v>
      </c>
      <c r="AN141" s="76">
        <v>2475</v>
      </c>
      <c r="AP141" s="76">
        <v>8946</v>
      </c>
      <c r="AR141" s="76">
        <v>8021</v>
      </c>
      <c r="AS141" s="76">
        <v>925</v>
      </c>
      <c r="AU141" s="3">
        <v>10.3</v>
      </c>
      <c r="AV141" s="76">
        <v>52680</v>
      </c>
      <c r="AW141" s="3">
        <v>55.7</v>
      </c>
    </row>
    <row r="142" spans="1:49">
      <c r="A142" s="78" t="s">
        <v>66</v>
      </c>
      <c r="B142" s="76">
        <v>7338</v>
      </c>
      <c r="C142" s="76">
        <v>181</v>
      </c>
      <c r="D142" s="76">
        <v>7519</v>
      </c>
      <c r="F142" s="76">
        <v>367</v>
      </c>
      <c r="G142" s="76">
        <v>400</v>
      </c>
      <c r="H142" s="76">
        <v>767</v>
      </c>
      <c r="J142" s="76">
        <v>8286</v>
      </c>
      <c r="L142" s="76">
        <v>1146</v>
      </c>
      <c r="M142" s="76">
        <v>37</v>
      </c>
      <c r="N142" s="76">
        <v>1183</v>
      </c>
      <c r="P142" s="76">
        <v>24</v>
      </c>
      <c r="Q142" s="76">
        <v>474</v>
      </c>
      <c r="R142" s="76">
        <v>368</v>
      </c>
      <c r="S142" s="76">
        <v>106</v>
      </c>
      <c r="T142" s="76">
        <v>1096</v>
      </c>
      <c r="V142" s="76">
        <v>1096</v>
      </c>
      <c r="X142" s="76">
        <v>289</v>
      </c>
      <c r="Z142" s="76">
        <v>289</v>
      </c>
      <c r="AA142" s="76">
        <v>807</v>
      </c>
      <c r="AB142" s="76">
        <v>10774</v>
      </c>
      <c r="AD142" s="76">
        <v>1095</v>
      </c>
      <c r="AE142" s="76">
        <v>60</v>
      </c>
      <c r="AF142" s="76">
        <v>9</v>
      </c>
      <c r="AG142" s="76">
        <v>1164</v>
      </c>
      <c r="AI142" s="76">
        <v>1535</v>
      </c>
      <c r="AJ142" s="76">
        <v>711</v>
      </c>
      <c r="AK142" s="76">
        <v>63</v>
      </c>
      <c r="AL142" s="76">
        <v>0</v>
      </c>
      <c r="AM142" s="76">
        <v>11</v>
      </c>
      <c r="AN142" s="76">
        <v>2320</v>
      </c>
      <c r="AP142" s="76">
        <v>9618</v>
      </c>
      <c r="AR142" s="76">
        <v>8800</v>
      </c>
      <c r="AS142" s="76">
        <v>818</v>
      </c>
      <c r="AU142" s="3">
        <v>8.5</v>
      </c>
      <c r="AV142" s="76">
        <v>55011</v>
      </c>
      <c r="AW142" s="3">
        <v>58.2</v>
      </c>
    </row>
    <row r="143" spans="1:49">
      <c r="A143" s="78" t="s">
        <v>67</v>
      </c>
      <c r="B143" s="76">
        <v>7502</v>
      </c>
      <c r="C143" s="76">
        <v>195</v>
      </c>
      <c r="D143" s="76">
        <v>7697</v>
      </c>
      <c r="F143" s="76">
        <v>363</v>
      </c>
      <c r="G143" s="76">
        <v>418</v>
      </c>
      <c r="H143" s="76">
        <v>781</v>
      </c>
      <c r="J143" s="76">
        <v>8478</v>
      </c>
      <c r="L143" s="76">
        <v>1207</v>
      </c>
      <c r="M143" s="76">
        <v>29</v>
      </c>
      <c r="N143" s="76">
        <v>1236</v>
      </c>
      <c r="P143" s="76">
        <v>24</v>
      </c>
      <c r="Q143" s="76">
        <v>480</v>
      </c>
      <c r="R143" s="76">
        <v>374</v>
      </c>
      <c r="S143" s="76">
        <v>106</v>
      </c>
      <c r="T143" s="76">
        <v>1103</v>
      </c>
      <c r="V143" s="76">
        <v>1103</v>
      </c>
      <c r="X143" s="76">
        <v>306</v>
      </c>
      <c r="Z143" s="76">
        <v>306</v>
      </c>
      <c r="AA143" s="76">
        <v>797</v>
      </c>
      <c r="AB143" s="76">
        <v>11015</v>
      </c>
      <c r="AD143" s="76">
        <v>1113</v>
      </c>
      <c r="AE143" s="76">
        <v>62</v>
      </c>
      <c r="AF143" s="76">
        <v>10</v>
      </c>
      <c r="AG143" s="76">
        <v>1185</v>
      </c>
      <c r="AI143" s="76">
        <v>1634</v>
      </c>
      <c r="AJ143" s="76">
        <v>707</v>
      </c>
      <c r="AK143" s="76">
        <v>62</v>
      </c>
      <c r="AL143" s="76">
        <v>0</v>
      </c>
      <c r="AM143" s="76">
        <v>10</v>
      </c>
      <c r="AN143" s="76">
        <v>2413</v>
      </c>
      <c r="AP143" s="76">
        <v>9787</v>
      </c>
      <c r="AR143" s="76">
        <v>9185</v>
      </c>
      <c r="AS143" s="76">
        <v>602</v>
      </c>
      <c r="AU143" s="3">
        <v>6.2</v>
      </c>
      <c r="AV143" s="76">
        <v>55422</v>
      </c>
      <c r="AW143" s="3">
        <v>58.7</v>
      </c>
    </row>
    <row r="144" spans="1:49">
      <c r="A144" s="78" t="s">
        <v>68</v>
      </c>
      <c r="B144" s="76">
        <v>7748</v>
      </c>
      <c r="C144" s="76">
        <v>215</v>
      </c>
      <c r="D144" s="76">
        <v>7963</v>
      </c>
      <c r="F144" s="76">
        <v>398</v>
      </c>
      <c r="G144" s="76">
        <v>437</v>
      </c>
      <c r="H144" s="76">
        <v>835</v>
      </c>
      <c r="J144" s="76">
        <v>8798</v>
      </c>
      <c r="L144" s="76">
        <v>1264</v>
      </c>
      <c r="M144" s="76">
        <v>28</v>
      </c>
      <c r="N144" s="76">
        <v>1292</v>
      </c>
      <c r="P144" s="76">
        <v>24</v>
      </c>
      <c r="Q144" s="76">
        <v>489</v>
      </c>
      <c r="R144" s="76">
        <v>378</v>
      </c>
      <c r="S144" s="76">
        <v>111</v>
      </c>
      <c r="T144" s="76">
        <v>1044</v>
      </c>
      <c r="V144" s="76">
        <v>1044</v>
      </c>
      <c r="X144" s="76">
        <v>313</v>
      </c>
      <c r="Z144" s="76">
        <v>313</v>
      </c>
      <c r="AA144" s="76">
        <v>731</v>
      </c>
      <c r="AB144" s="76">
        <v>11334</v>
      </c>
      <c r="AD144" s="76">
        <v>1263</v>
      </c>
      <c r="AE144" s="76">
        <v>64</v>
      </c>
      <c r="AF144" s="76">
        <v>11</v>
      </c>
      <c r="AG144" s="76">
        <v>1338</v>
      </c>
      <c r="AI144" s="76">
        <v>1567</v>
      </c>
      <c r="AJ144" s="76">
        <v>775</v>
      </c>
      <c r="AK144" s="76">
        <v>68</v>
      </c>
      <c r="AL144" s="76">
        <v>0</v>
      </c>
      <c r="AM144" s="76">
        <v>11</v>
      </c>
      <c r="AN144" s="76">
        <v>2421</v>
      </c>
      <c r="AP144" s="76">
        <v>10251</v>
      </c>
      <c r="AR144" s="76">
        <v>9757</v>
      </c>
      <c r="AS144" s="76">
        <v>494</v>
      </c>
      <c r="AU144" s="3">
        <v>4.8</v>
      </c>
      <c r="AV144" s="76">
        <v>57231</v>
      </c>
      <c r="AW144" s="3">
        <v>60.6</v>
      </c>
    </row>
    <row r="145" spans="1:49">
      <c r="A145" s="78" t="s">
        <v>69</v>
      </c>
      <c r="B145" s="76">
        <v>7779</v>
      </c>
      <c r="C145" s="76">
        <v>199</v>
      </c>
      <c r="D145" s="76">
        <v>7978</v>
      </c>
      <c r="F145" s="76">
        <v>403</v>
      </c>
      <c r="G145" s="76">
        <v>461</v>
      </c>
      <c r="H145" s="76">
        <v>864</v>
      </c>
      <c r="J145" s="76">
        <v>8842</v>
      </c>
      <c r="L145" s="76">
        <v>1313</v>
      </c>
      <c r="M145" s="76">
        <v>26</v>
      </c>
      <c r="N145" s="76">
        <v>1339</v>
      </c>
      <c r="P145" s="76">
        <v>24</v>
      </c>
      <c r="Q145" s="76">
        <v>501</v>
      </c>
      <c r="R145" s="76">
        <v>392</v>
      </c>
      <c r="S145" s="76">
        <v>109</v>
      </c>
      <c r="T145" s="76">
        <v>1101</v>
      </c>
      <c r="V145" s="76">
        <v>1101</v>
      </c>
      <c r="X145" s="76">
        <v>313</v>
      </c>
      <c r="Z145" s="76">
        <v>313</v>
      </c>
      <c r="AA145" s="76">
        <v>788</v>
      </c>
      <c r="AB145" s="76">
        <v>11494</v>
      </c>
      <c r="AD145" s="76">
        <v>1322</v>
      </c>
      <c r="AE145" s="76">
        <v>64</v>
      </c>
      <c r="AF145" s="76">
        <v>10</v>
      </c>
      <c r="AG145" s="76">
        <v>1396</v>
      </c>
      <c r="AI145" s="76">
        <v>1889</v>
      </c>
      <c r="AJ145" s="76">
        <v>792</v>
      </c>
      <c r="AK145" s="76">
        <v>73</v>
      </c>
      <c r="AL145" s="76">
        <v>0</v>
      </c>
      <c r="AM145" s="76">
        <v>11</v>
      </c>
      <c r="AN145" s="76">
        <v>2765</v>
      </c>
      <c r="AP145" s="76">
        <v>10125</v>
      </c>
      <c r="AR145" s="76">
        <v>9123</v>
      </c>
      <c r="AS145" s="76">
        <v>1002</v>
      </c>
      <c r="AU145" s="3">
        <v>9.9</v>
      </c>
      <c r="AV145" s="76">
        <v>55665</v>
      </c>
      <c r="AW145" s="3">
        <v>58.9</v>
      </c>
    </row>
    <row r="146" spans="1:49">
      <c r="A146" s="78" t="s">
        <v>70</v>
      </c>
      <c r="B146" s="76">
        <v>8234</v>
      </c>
      <c r="C146" s="76">
        <v>207</v>
      </c>
      <c r="D146" s="76">
        <v>8441</v>
      </c>
      <c r="F146" s="76">
        <v>421</v>
      </c>
      <c r="G146" s="76">
        <v>485</v>
      </c>
      <c r="H146" s="76">
        <v>906</v>
      </c>
      <c r="J146" s="76">
        <v>9347</v>
      </c>
      <c r="L146" s="76">
        <v>1375</v>
      </c>
      <c r="M146" s="76">
        <v>35</v>
      </c>
      <c r="N146" s="76">
        <v>1410</v>
      </c>
      <c r="P146" s="76">
        <v>24</v>
      </c>
      <c r="Q146" s="76">
        <v>538</v>
      </c>
      <c r="R146" s="76">
        <v>424</v>
      </c>
      <c r="S146" s="76">
        <v>114</v>
      </c>
      <c r="T146" s="76">
        <v>1246</v>
      </c>
      <c r="V146" s="76">
        <v>1246</v>
      </c>
      <c r="X146" s="76">
        <v>335</v>
      </c>
      <c r="Z146" s="76">
        <v>335</v>
      </c>
      <c r="AA146" s="76">
        <v>911</v>
      </c>
      <c r="AB146" s="76">
        <v>12230</v>
      </c>
      <c r="AD146" s="76">
        <v>1352</v>
      </c>
      <c r="AE146" s="76">
        <v>65</v>
      </c>
      <c r="AF146" s="76">
        <v>10</v>
      </c>
      <c r="AG146" s="76">
        <v>1427</v>
      </c>
      <c r="AI146" s="76">
        <v>1539</v>
      </c>
      <c r="AJ146" s="76">
        <v>825</v>
      </c>
      <c r="AK146" s="76">
        <v>77</v>
      </c>
      <c r="AL146" s="76">
        <v>0</v>
      </c>
      <c r="AM146" s="76">
        <v>11</v>
      </c>
      <c r="AN146" s="76">
        <v>2452</v>
      </c>
      <c r="AP146" s="76">
        <v>11205</v>
      </c>
      <c r="AR146" s="76">
        <v>9843</v>
      </c>
      <c r="AS146" s="76">
        <v>1362</v>
      </c>
      <c r="AU146" s="3">
        <v>12.2</v>
      </c>
      <c r="AV146" s="76">
        <v>60776</v>
      </c>
      <c r="AW146" s="3">
        <v>64.3</v>
      </c>
    </row>
    <row r="147" spans="1:49">
      <c r="A147" s="78" t="s">
        <v>71</v>
      </c>
      <c r="B147" s="76">
        <v>8388</v>
      </c>
      <c r="C147" s="76">
        <v>231</v>
      </c>
      <c r="D147" s="76">
        <v>8619</v>
      </c>
      <c r="F147" s="76">
        <v>426</v>
      </c>
      <c r="G147" s="76">
        <v>510</v>
      </c>
      <c r="H147" s="76">
        <v>936</v>
      </c>
      <c r="J147" s="76">
        <v>9555</v>
      </c>
      <c r="L147" s="76">
        <v>1452</v>
      </c>
      <c r="M147" s="76">
        <v>40</v>
      </c>
      <c r="N147" s="76">
        <v>1492</v>
      </c>
      <c r="P147" s="76">
        <v>24</v>
      </c>
      <c r="Q147" s="76">
        <v>575</v>
      </c>
      <c r="R147" s="76">
        <v>458</v>
      </c>
      <c r="S147" s="76">
        <v>117</v>
      </c>
      <c r="T147" s="76">
        <v>1091</v>
      </c>
      <c r="V147" s="76">
        <v>1091</v>
      </c>
      <c r="X147" s="76">
        <v>386</v>
      </c>
      <c r="Z147" s="76">
        <v>386</v>
      </c>
      <c r="AA147" s="76">
        <v>705</v>
      </c>
      <c r="AB147" s="76">
        <v>12351</v>
      </c>
      <c r="AD147" s="76">
        <v>1316</v>
      </c>
      <c r="AE147" s="76">
        <v>67</v>
      </c>
      <c r="AF147" s="76">
        <v>10</v>
      </c>
      <c r="AG147" s="76">
        <v>1393</v>
      </c>
      <c r="AI147" s="76">
        <v>1605</v>
      </c>
      <c r="AJ147" s="76">
        <v>837</v>
      </c>
      <c r="AK147" s="76">
        <v>80</v>
      </c>
      <c r="AL147" s="76">
        <v>0</v>
      </c>
      <c r="AM147" s="76">
        <v>14</v>
      </c>
      <c r="AN147" s="76">
        <v>2536</v>
      </c>
      <c r="AP147" s="76">
        <v>11208</v>
      </c>
      <c r="AR147" s="76">
        <v>10340</v>
      </c>
      <c r="AS147" s="76">
        <v>868</v>
      </c>
      <c r="AU147" s="3">
        <v>7.7</v>
      </c>
      <c r="AV147" s="76">
        <v>59748</v>
      </c>
      <c r="AW147" s="3">
        <v>63.2</v>
      </c>
    </row>
    <row r="148" spans="1:49">
      <c r="A148" s="78" t="s">
        <v>72</v>
      </c>
      <c r="B148" s="76">
        <v>8907</v>
      </c>
      <c r="C148" s="76">
        <v>225</v>
      </c>
      <c r="D148" s="76">
        <v>9132</v>
      </c>
      <c r="F148" s="76">
        <v>458</v>
      </c>
      <c r="G148" s="76">
        <v>536</v>
      </c>
      <c r="H148" s="76">
        <v>994</v>
      </c>
      <c r="J148" s="76">
        <v>10126</v>
      </c>
      <c r="L148" s="76">
        <v>1532</v>
      </c>
      <c r="M148" s="76">
        <v>51</v>
      </c>
      <c r="N148" s="76">
        <v>1583</v>
      </c>
      <c r="P148" s="76">
        <v>26</v>
      </c>
      <c r="Q148" s="76">
        <v>608</v>
      </c>
      <c r="R148" s="76">
        <v>488</v>
      </c>
      <c r="S148" s="76">
        <v>120</v>
      </c>
      <c r="T148" s="76">
        <v>1037</v>
      </c>
      <c r="V148" s="76">
        <v>1037</v>
      </c>
      <c r="X148" s="76">
        <v>416</v>
      </c>
      <c r="Z148" s="76">
        <v>416</v>
      </c>
      <c r="AA148" s="76">
        <v>621</v>
      </c>
      <c r="AB148" s="76">
        <v>12964</v>
      </c>
      <c r="AD148" s="76">
        <v>1536</v>
      </c>
      <c r="AE148" s="76">
        <v>68</v>
      </c>
      <c r="AF148" s="76">
        <v>11</v>
      </c>
      <c r="AG148" s="76">
        <v>1615</v>
      </c>
      <c r="AI148" s="76">
        <v>1596</v>
      </c>
      <c r="AJ148" s="76">
        <v>883</v>
      </c>
      <c r="AK148" s="76">
        <v>86</v>
      </c>
      <c r="AL148" s="76">
        <v>0</v>
      </c>
      <c r="AM148" s="76">
        <v>10</v>
      </c>
      <c r="AN148" s="76">
        <v>2575</v>
      </c>
      <c r="AP148" s="76">
        <v>12004</v>
      </c>
      <c r="AR148" s="76">
        <v>11133</v>
      </c>
      <c r="AS148" s="76">
        <v>871</v>
      </c>
      <c r="AU148" s="3">
        <v>7.3</v>
      </c>
      <c r="AV148" s="76">
        <v>62555</v>
      </c>
      <c r="AW148" s="3">
        <v>66.2</v>
      </c>
    </row>
    <row r="149" spans="1:49">
      <c r="A149" s="78" t="s">
        <v>73</v>
      </c>
      <c r="B149" s="76">
        <v>8980</v>
      </c>
      <c r="C149" s="76">
        <v>219</v>
      </c>
      <c r="D149" s="76">
        <v>9199</v>
      </c>
      <c r="F149" s="76">
        <v>491</v>
      </c>
      <c r="G149" s="76">
        <v>565</v>
      </c>
      <c r="H149" s="76">
        <v>1056</v>
      </c>
      <c r="J149" s="76">
        <v>10255</v>
      </c>
      <c r="L149" s="76">
        <v>1687</v>
      </c>
      <c r="M149" s="76">
        <v>62</v>
      </c>
      <c r="N149" s="76">
        <v>1749</v>
      </c>
      <c r="P149" s="76">
        <v>27</v>
      </c>
      <c r="Q149" s="76">
        <v>611</v>
      </c>
      <c r="R149" s="76">
        <v>493</v>
      </c>
      <c r="S149" s="76">
        <v>118</v>
      </c>
      <c r="T149" s="76">
        <v>1141</v>
      </c>
      <c r="V149" s="76">
        <v>1141</v>
      </c>
      <c r="X149" s="76">
        <v>466</v>
      </c>
      <c r="Z149" s="76">
        <v>466</v>
      </c>
      <c r="AA149" s="14">
        <v>675</v>
      </c>
      <c r="AB149" s="76">
        <v>13317</v>
      </c>
      <c r="AD149" s="76">
        <v>1485</v>
      </c>
      <c r="AE149" s="76">
        <v>75</v>
      </c>
      <c r="AF149" s="76">
        <v>10</v>
      </c>
      <c r="AG149" s="76">
        <v>1570</v>
      </c>
      <c r="AI149" s="76">
        <v>2001</v>
      </c>
      <c r="AJ149" s="76">
        <v>947</v>
      </c>
      <c r="AK149" s="76">
        <v>96</v>
      </c>
      <c r="AL149" s="76">
        <v>0</v>
      </c>
      <c r="AM149" s="76">
        <v>12</v>
      </c>
      <c r="AN149" s="76">
        <v>3056</v>
      </c>
      <c r="AP149" s="76">
        <v>11831</v>
      </c>
      <c r="AR149" s="76">
        <v>10647</v>
      </c>
      <c r="AS149" s="76">
        <v>1184</v>
      </c>
      <c r="AU149" s="3">
        <v>10</v>
      </c>
      <c r="AV149" s="76">
        <v>60741</v>
      </c>
      <c r="AW149" s="3">
        <v>64.3</v>
      </c>
    </row>
    <row r="150" spans="1:49">
      <c r="A150" s="78" t="s">
        <v>74</v>
      </c>
      <c r="B150" s="76">
        <v>9515</v>
      </c>
      <c r="C150" s="76">
        <v>215</v>
      </c>
      <c r="D150" s="76">
        <v>9730</v>
      </c>
      <c r="F150" s="76">
        <v>490</v>
      </c>
      <c r="G150" s="76">
        <v>595</v>
      </c>
      <c r="H150" s="76">
        <v>1085</v>
      </c>
      <c r="J150" s="76">
        <v>10815</v>
      </c>
      <c r="L150" s="76">
        <v>1745</v>
      </c>
      <c r="M150" s="76">
        <v>90</v>
      </c>
      <c r="N150" s="76">
        <v>1835</v>
      </c>
      <c r="P150" s="76">
        <v>28</v>
      </c>
      <c r="Q150" s="76">
        <v>627</v>
      </c>
      <c r="R150" s="76">
        <v>508</v>
      </c>
      <c r="S150" s="76">
        <v>119</v>
      </c>
      <c r="T150" s="76">
        <v>1256</v>
      </c>
      <c r="V150" s="76">
        <v>1256</v>
      </c>
      <c r="X150" s="76">
        <v>486</v>
      </c>
      <c r="Z150" s="76">
        <v>486</v>
      </c>
      <c r="AA150" s="14">
        <v>770</v>
      </c>
      <c r="AB150" s="76">
        <v>14075</v>
      </c>
      <c r="AD150" s="76">
        <v>1460</v>
      </c>
      <c r="AE150" s="76">
        <v>77</v>
      </c>
      <c r="AF150" s="76">
        <v>10</v>
      </c>
      <c r="AG150" s="76">
        <v>1547</v>
      </c>
      <c r="AI150" s="76">
        <v>1712</v>
      </c>
      <c r="AJ150" s="76">
        <v>948</v>
      </c>
      <c r="AK150" s="76">
        <v>115</v>
      </c>
      <c r="AL150" s="76">
        <v>0</v>
      </c>
      <c r="AM150" s="76">
        <v>14</v>
      </c>
      <c r="AN150" s="76">
        <v>2789</v>
      </c>
      <c r="AP150" s="76">
        <v>12833</v>
      </c>
      <c r="AR150" s="76">
        <v>11190</v>
      </c>
      <c r="AS150" s="76">
        <v>1643</v>
      </c>
      <c r="AU150" s="3">
        <v>12.8</v>
      </c>
      <c r="AV150" s="76">
        <v>64388</v>
      </c>
      <c r="AW150" s="3">
        <v>68.099999999999994</v>
      </c>
    </row>
    <row r="151" spans="1:49">
      <c r="A151" s="78" t="s">
        <v>75</v>
      </c>
      <c r="B151" s="76">
        <v>9749</v>
      </c>
      <c r="C151" s="76">
        <v>257</v>
      </c>
      <c r="D151" s="76">
        <v>10006</v>
      </c>
      <c r="F151" s="76">
        <v>513</v>
      </c>
      <c r="G151" s="76">
        <v>620</v>
      </c>
      <c r="H151" s="76">
        <v>1133</v>
      </c>
      <c r="J151" s="76">
        <v>11139</v>
      </c>
      <c r="L151" s="76">
        <v>1791</v>
      </c>
      <c r="M151" s="76">
        <v>113</v>
      </c>
      <c r="N151" s="76">
        <v>1904</v>
      </c>
      <c r="P151" s="76">
        <v>29</v>
      </c>
      <c r="Q151" s="76">
        <v>666</v>
      </c>
      <c r="R151" s="76">
        <v>541</v>
      </c>
      <c r="S151" s="76">
        <v>125</v>
      </c>
      <c r="T151" s="76">
        <v>1298</v>
      </c>
      <c r="V151" s="76">
        <v>1298</v>
      </c>
      <c r="X151" s="76">
        <v>557</v>
      </c>
      <c r="Z151" s="76">
        <v>557</v>
      </c>
      <c r="AA151" s="14">
        <v>741</v>
      </c>
      <c r="AB151" s="76">
        <v>14479</v>
      </c>
      <c r="AD151" s="76">
        <v>1429</v>
      </c>
      <c r="AE151" s="76">
        <v>81</v>
      </c>
      <c r="AF151" s="76">
        <v>11</v>
      </c>
      <c r="AG151" s="76">
        <v>1521</v>
      </c>
      <c r="AI151" s="76">
        <v>1816</v>
      </c>
      <c r="AJ151" s="76">
        <v>996</v>
      </c>
      <c r="AK151" s="76">
        <v>97</v>
      </c>
      <c r="AL151" s="76">
        <v>0</v>
      </c>
      <c r="AM151" s="76">
        <v>15</v>
      </c>
      <c r="AN151" s="76">
        <v>2924</v>
      </c>
      <c r="AP151" s="76">
        <v>13076</v>
      </c>
      <c r="AR151" s="76">
        <v>11752</v>
      </c>
      <c r="AS151" s="76">
        <v>1324</v>
      </c>
      <c r="AU151" s="3">
        <v>10.1</v>
      </c>
      <c r="AV151" s="76">
        <v>64355</v>
      </c>
      <c r="AW151" s="3">
        <v>68.099999999999994</v>
      </c>
    </row>
    <row r="152" spans="1:49">
      <c r="A152" s="78" t="s">
        <v>76</v>
      </c>
      <c r="B152" s="76">
        <v>10229</v>
      </c>
      <c r="C152" s="76">
        <v>234</v>
      </c>
      <c r="D152" s="76">
        <v>10463</v>
      </c>
      <c r="F152" s="76">
        <v>560</v>
      </c>
      <c r="G152" s="76">
        <v>645</v>
      </c>
      <c r="H152" s="76">
        <v>1205</v>
      </c>
      <c r="J152" s="76">
        <v>11668</v>
      </c>
      <c r="L152" s="76">
        <v>1829</v>
      </c>
      <c r="M152" s="76">
        <v>129</v>
      </c>
      <c r="N152" s="76">
        <v>1958</v>
      </c>
      <c r="P152" s="76">
        <v>32</v>
      </c>
      <c r="Q152" s="76">
        <v>707</v>
      </c>
      <c r="R152" s="76">
        <v>579</v>
      </c>
      <c r="S152" s="76">
        <v>128</v>
      </c>
      <c r="T152" s="76">
        <v>1203</v>
      </c>
      <c r="V152" s="76">
        <v>1203</v>
      </c>
      <c r="X152" s="76">
        <v>633</v>
      </c>
      <c r="Z152" s="76">
        <v>633</v>
      </c>
      <c r="AA152" s="14">
        <v>570</v>
      </c>
      <c r="AB152" s="76">
        <v>14935</v>
      </c>
      <c r="AD152" s="76">
        <v>1661</v>
      </c>
      <c r="AE152" s="76">
        <v>87</v>
      </c>
      <c r="AF152" s="76">
        <v>11</v>
      </c>
      <c r="AG152" s="76">
        <v>1759</v>
      </c>
      <c r="AI152" s="76">
        <v>1852</v>
      </c>
      <c r="AJ152" s="76">
        <v>1046</v>
      </c>
      <c r="AK152" s="76">
        <v>111</v>
      </c>
      <c r="AL152" s="76">
        <v>0</v>
      </c>
      <c r="AM152" s="76">
        <v>14</v>
      </c>
      <c r="AN152" s="76">
        <v>3023</v>
      </c>
      <c r="AP152" s="76">
        <v>13671</v>
      </c>
      <c r="AR152" s="76">
        <v>12624</v>
      </c>
      <c r="AS152" s="76">
        <v>1047</v>
      </c>
      <c r="AU152" s="3">
        <v>7.7</v>
      </c>
      <c r="AV152" s="76">
        <v>64845</v>
      </c>
      <c r="AW152" s="3">
        <v>68.599999999999994</v>
      </c>
    </row>
    <row r="153" spans="1:49">
      <c r="A153" s="78" t="s">
        <v>77</v>
      </c>
      <c r="B153" s="76">
        <v>10157</v>
      </c>
      <c r="C153" s="76">
        <v>239</v>
      </c>
      <c r="D153" s="76">
        <v>10396</v>
      </c>
      <c r="F153" s="76">
        <v>603</v>
      </c>
      <c r="G153" s="76">
        <v>676</v>
      </c>
      <c r="H153" s="76">
        <v>1279</v>
      </c>
      <c r="J153" s="76">
        <v>11675</v>
      </c>
      <c r="L153" s="76">
        <v>1751</v>
      </c>
      <c r="M153" s="76">
        <v>184</v>
      </c>
      <c r="N153" s="76">
        <v>1935</v>
      </c>
      <c r="P153" s="76">
        <v>34</v>
      </c>
      <c r="Q153" s="76">
        <v>771</v>
      </c>
      <c r="R153" s="76">
        <v>624</v>
      </c>
      <c r="S153" s="76">
        <v>147</v>
      </c>
      <c r="T153" s="76">
        <v>1501</v>
      </c>
      <c r="V153" s="76">
        <v>1501</v>
      </c>
      <c r="X153" s="76">
        <v>679</v>
      </c>
      <c r="Z153" s="76">
        <v>679</v>
      </c>
      <c r="AA153" s="14">
        <v>822</v>
      </c>
      <c r="AB153" s="76">
        <v>15237</v>
      </c>
      <c r="AD153" s="76">
        <v>1665</v>
      </c>
      <c r="AE153" s="76">
        <v>91</v>
      </c>
      <c r="AF153" s="76">
        <v>11</v>
      </c>
      <c r="AG153" s="76">
        <v>1767</v>
      </c>
      <c r="AI153" s="76">
        <v>2180</v>
      </c>
      <c r="AJ153" s="76">
        <v>1116</v>
      </c>
      <c r="AK153" s="76">
        <v>112</v>
      </c>
      <c r="AL153" s="76">
        <v>0</v>
      </c>
      <c r="AM153" s="76">
        <v>10</v>
      </c>
      <c r="AN153" s="76">
        <v>3418</v>
      </c>
      <c r="AP153" s="76">
        <v>13586</v>
      </c>
      <c r="AR153" s="76">
        <v>11672</v>
      </c>
      <c r="AS153" s="76">
        <v>1914</v>
      </c>
      <c r="AU153" s="3">
        <v>14.1</v>
      </c>
      <c r="AV153" s="76">
        <v>61683</v>
      </c>
      <c r="AW153" s="3">
        <v>65.3</v>
      </c>
    </row>
    <row r="154" spans="1:49">
      <c r="A154" s="78" t="s">
        <v>78</v>
      </c>
      <c r="B154" s="76">
        <v>10884</v>
      </c>
      <c r="C154" s="76">
        <v>229</v>
      </c>
      <c r="D154" s="76">
        <v>11113</v>
      </c>
      <c r="F154" s="76">
        <v>609</v>
      </c>
      <c r="G154" s="76">
        <v>716</v>
      </c>
      <c r="H154" s="76">
        <v>1325</v>
      </c>
      <c r="J154" s="76">
        <v>12438</v>
      </c>
      <c r="L154" s="76">
        <v>1801</v>
      </c>
      <c r="M154" s="76">
        <v>179</v>
      </c>
      <c r="N154" s="76">
        <v>1980</v>
      </c>
      <c r="P154" s="76">
        <v>37</v>
      </c>
      <c r="Q154" s="76">
        <v>817</v>
      </c>
      <c r="R154" s="76">
        <v>667</v>
      </c>
      <c r="S154" s="76">
        <v>150</v>
      </c>
      <c r="T154" s="76">
        <v>1361</v>
      </c>
      <c r="V154" s="76">
        <v>1361</v>
      </c>
      <c r="X154" s="76">
        <v>680</v>
      </c>
      <c r="Z154" s="76">
        <v>680</v>
      </c>
      <c r="AA154" s="14">
        <v>681</v>
      </c>
      <c r="AB154" s="76">
        <v>15953</v>
      </c>
      <c r="AD154" s="76">
        <v>1706</v>
      </c>
      <c r="AE154" s="76">
        <v>88</v>
      </c>
      <c r="AF154" s="76">
        <v>11</v>
      </c>
      <c r="AG154" s="76">
        <v>1805</v>
      </c>
      <c r="AI154" s="76">
        <v>2132</v>
      </c>
      <c r="AJ154" s="76">
        <v>1125</v>
      </c>
      <c r="AK154" s="76">
        <v>109</v>
      </c>
      <c r="AL154" s="76">
        <v>0</v>
      </c>
      <c r="AM154" s="76">
        <v>15</v>
      </c>
      <c r="AN154" s="76">
        <v>3381</v>
      </c>
      <c r="AP154" s="76">
        <v>14377</v>
      </c>
      <c r="AR154" s="76">
        <v>12797</v>
      </c>
      <c r="AS154" s="76">
        <v>1580</v>
      </c>
      <c r="AU154" s="3">
        <v>11</v>
      </c>
      <c r="AV154" s="76">
        <v>61929</v>
      </c>
      <c r="AW154" s="3">
        <v>65.5</v>
      </c>
    </row>
    <row r="155" spans="1:49">
      <c r="A155" s="78" t="s">
        <v>79</v>
      </c>
      <c r="B155" s="76">
        <v>11793</v>
      </c>
      <c r="C155" s="76">
        <v>317</v>
      </c>
      <c r="D155" s="76">
        <v>12110</v>
      </c>
      <c r="F155" s="76">
        <v>750</v>
      </c>
      <c r="G155" s="76">
        <v>765</v>
      </c>
      <c r="H155" s="76">
        <v>1515</v>
      </c>
      <c r="J155" s="76">
        <v>13625</v>
      </c>
      <c r="L155" s="76">
        <v>1860</v>
      </c>
      <c r="M155" s="76">
        <v>173</v>
      </c>
      <c r="N155" s="76">
        <v>2033</v>
      </c>
      <c r="P155" s="76">
        <v>39</v>
      </c>
      <c r="Q155" s="76">
        <v>891</v>
      </c>
      <c r="R155" s="76">
        <v>733</v>
      </c>
      <c r="S155" s="76">
        <v>158</v>
      </c>
      <c r="T155" s="76">
        <v>1626</v>
      </c>
      <c r="V155" s="76">
        <v>1626</v>
      </c>
      <c r="X155" s="76">
        <v>704</v>
      </c>
      <c r="Z155" s="76">
        <v>704</v>
      </c>
      <c r="AA155" s="14">
        <v>922</v>
      </c>
      <c r="AB155" s="76">
        <v>17510</v>
      </c>
      <c r="AD155" s="76">
        <v>1910</v>
      </c>
      <c r="AE155" s="76">
        <v>89</v>
      </c>
      <c r="AF155" s="76">
        <v>10</v>
      </c>
      <c r="AG155" s="76">
        <v>2009</v>
      </c>
      <c r="AI155" s="76">
        <v>2604</v>
      </c>
      <c r="AJ155" s="76">
        <v>1313</v>
      </c>
      <c r="AK155" s="76">
        <v>118</v>
      </c>
      <c r="AL155" s="76">
        <v>0</v>
      </c>
      <c r="AM155" s="76">
        <v>18</v>
      </c>
      <c r="AN155" s="76">
        <v>4053</v>
      </c>
      <c r="AP155" s="76">
        <v>15466</v>
      </c>
      <c r="AR155" s="76">
        <v>13686</v>
      </c>
      <c r="AS155" s="76">
        <v>1780</v>
      </c>
      <c r="AU155" s="3">
        <v>11.5</v>
      </c>
      <c r="AV155" s="76">
        <v>64359</v>
      </c>
      <c r="AW155" s="3">
        <v>68.099999999999994</v>
      </c>
    </row>
    <row r="156" spans="1:49">
      <c r="A156" s="78" t="s">
        <v>80</v>
      </c>
      <c r="B156" s="76">
        <v>12702</v>
      </c>
      <c r="C156" s="76">
        <v>286</v>
      </c>
      <c r="D156" s="76">
        <v>12988</v>
      </c>
      <c r="F156" s="76">
        <v>829</v>
      </c>
      <c r="G156" s="76">
        <v>824</v>
      </c>
      <c r="H156" s="76">
        <v>1653</v>
      </c>
      <c r="J156" s="76">
        <v>14641</v>
      </c>
      <c r="L156" s="76">
        <v>1925</v>
      </c>
      <c r="M156" s="76">
        <v>169</v>
      </c>
      <c r="N156" s="76">
        <v>2094</v>
      </c>
      <c r="P156" s="76">
        <v>41</v>
      </c>
      <c r="Q156" s="76">
        <v>939</v>
      </c>
      <c r="R156" s="76">
        <v>771</v>
      </c>
      <c r="S156" s="76">
        <v>168</v>
      </c>
      <c r="T156" s="76">
        <v>1475</v>
      </c>
      <c r="V156" s="76">
        <v>1475</v>
      </c>
      <c r="X156" s="76">
        <v>709</v>
      </c>
      <c r="Z156" s="76">
        <v>709</v>
      </c>
      <c r="AA156" s="14">
        <v>766</v>
      </c>
      <c r="AB156" s="76">
        <v>18481</v>
      </c>
      <c r="AD156" s="76">
        <v>2154</v>
      </c>
      <c r="AE156" s="76">
        <v>89</v>
      </c>
      <c r="AF156" s="76">
        <v>10</v>
      </c>
      <c r="AG156" s="76">
        <v>2253</v>
      </c>
      <c r="AI156" s="76">
        <v>2917</v>
      </c>
      <c r="AJ156" s="76">
        <v>1446</v>
      </c>
      <c r="AK156" s="76">
        <v>138</v>
      </c>
      <c r="AL156" s="76">
        <v>0</v>
      </c>
      <c r="AM156" s="76">
        <v>14</v>
      </c>
      <c r="AN156" s="76">
        <v>4515</v>
      </c>
      <c r="AP156" s="76">
        <v>16219</v>
      </c>
      <c r="AR156" s="76">
        <v>15101</v>
      </c>
      <c r="AS156" s="76">
        <v>1118</v>
      </c>
      <c r="AU156" s="3">
        <v>6.9</v>
      </c>
      <c r="AV156" s="76">
        <v>64389</v>
      </c>
      <c r="AW156" s="3">
        <v>68.099999999999994</v>
      </c>
    </row>
    <row r="157" spans="1:49">
      <c r="A157" s="78" t="s">
        <v>81</v>
      </c>
      <c r="B157" s="76">
        <v>13866</v>
      </c>
      <c r="C157" s="76">
        <v>280</v>
      </c>
      <c r="D157" s="76">
        <v>14146</v>
      </c>
      <c r="F157" s="76">
        <v>865</v>
      </c>
      <c r="G157" s="76">
        <v>925</v>
      </c>
      <c r="H157" s="76">
        <v>1790</v>
      </c>
      <c r="J157" s="76">
        <v>15936</v>
      </c>
      <c r="L157" s="76">
        <v>1965</v>
      </c>
      <c r="M157" s="76">
        <v>181</v>
      </c>
      <c r="N157" s="76">
        <v>2146</v>
      </c>
      <c r="P157" s="76">
        <v>44</v>
      </c>
      <c r="Q157" s="76">
        <v>995</v>
      </c>
      <c r="R157" s="76">
        <v>813</v>
      </c>
      <c r="S157" s="76">
        <v>182</v>
      </c>
      <c r="T157" s="76">
        <v>1681</v>
      </c>
      <c r="V157" s="76">
        <v>1681</v>
      </c>
      <c r="X157" s="76">
        <v>696</v>
      </c>
      <c r="Z157" s="76">
        <v>696</v>
      </c>
      <c r="AA157" s="14">
        <v>985</v>
      </c>
      <c r="AB157" s="76">
        <v>20106</v>
      </c>
      <c r="AD157" s="76">
        <v>2104</v>
      </c>
      <c r="AE157" s="76">
        <v>90</v>
      </c>
      <c r="AF157" s="76">
        <v>11</v>
      </c>
      <c r="AG157" s="76">
        <v>2205</v>
      </c>
      <c r="AI157" s="76">
        <v>3307</v>
      </c>
      <c r="AJ157" s="76">
        <v>1526</v>
      </c>
      <c r="AK157" s="76">
        <v>118</v>
      </c>
      <c r="AL157" s="76">
        <v>0</v>
      </c>
      <c r="AM157" s="76">
        <v>16</v>
      </c>
      <c r="AN157" s="76">
        <v>4967</v>
      </c>
      <c r="AP157" s="76">
        <v>17344</v>
      </c>
      <c r="AR157" s="76">
        <v>14422</v>
      </c>
      <c r="AS157" s="76">
        <v>2922</v>
      </c>
      <c r="AU157" s="3">
        <v>16.8</v>
      </c>
      <c r="AV157" s="76">
        <v>64634</v>
      </c>
      <c r="AW157" s="3">
        <v>68.400000000000006</v>
      </c>
    </row>
    <row r="158" spans="1:49">
      <c r="A158" s="78" t="s">
        <v>82</v>
      </c>
      <c r="B158" s="76">
        <v>14338</v>
      </c>
      <c r="C158" s="76">
        <v>306</v>
      </c>
      <c r="D158" s="76">
        <v>14644</v>
      </c>
      <c r="F158" s="76">
        <v>1021</v>
      </c>
      <c r="G158" s="76">
        <v>974</v>
      </c>
      <c r="H158" s="76">
        <v>1995</v>
      </c>
      <c r="J158" s="76">
        <v>16639</v>
      </c>
      <c r="L158" s="76">
        <v>2071</v>
      </c>
      <c r="M158" s="76">
        <v>158</v>
      </c>
      <c r="N158" s="76">
        <v>2229</v>
      </c>
      <c r="P158" s="76">
        <v>46</v>
      </c>
      <c r="Q158" s="76">
        <v>1018</v>
      </c>
      <c r="R158" s="76">
        <v>838</v>
      </c>
      <c r="S158" s="76">
        <v>180</v>
      </c>
      <c r="T158" s="76">
        <v>1437</v>
      </c>
      <c r="V158" s="76">
        <v>1437</v>
      </c>
      <c r="X158" s="76">
        <v>683</v>
      </c>
      <c r="Z158" s="76">
        <v>683</v>
      </c>
      <c r="AA158" s="14">
        <v>754</v>
      </c>
      <c r="AB158" s="76">
        <v>20686</v>
      </c>
      <c r="AD158" s="76">
        <v>2469</v>
      </c>
      <c r="AE158" s="76">
        <v>94</v>
      </c>
      <c r="AF158" s="76">
        <v>11</v>
      </c>
      <c r="AG158" s="76">
        <v>2574</v>
      </c>
      <c r="AI158" s="76">
        <v>3192</v>
      </c>
      <c r="AJ158" s="76">
        <v>1702</v>
      </c>
      <c r="AK158" s="76">
        <v>141</v>
      </c>
      <c r="AL158" s="76">
        <v>0</v>
      </c>
      <c r="AM158" s="76">
        <v>16</v>
      </c>
      <c r="AN158" s="76">
        <v>5051</v>
      </c>
      <c r="AP158" s="76">
        <v>18209</v>
      </c>
      <c r="AR158" s="76">
        <v>16062</v>
      </c>
      <c r="AS158" s="76">
        <v>2147</v>
      </c>
      <c r="AU158" s="3">
        <v>11.8</v>
      </c>
      <c r="AV158" s="76">
        <v>62971</v>
      </c>
      <c r="AW158" s="3">
        <v>66.599999999999994</v>
      </c>
    </row>
    <row r="159" spans="1:49">
      <c r="A159" s="78" t="s">
        <v>83</v>
      </c>
      <c r="B159" s="76">
        <v>15296</v>
      </c>
      <c r="C159" s="76">
        <v>338</v>
      </c>
      <c r="D159" s="76">
        <v>15634</v>
      </c>
      <c r="F159" s="76">
        <v>1077</v>
      </c>
      <c r="G159" s="76">
        <v>1068</v>
      </c>
      <c r="H159" s="76">
        <v>2145</v>
      </c>
      <c r="J159" s="76">
        <v>17779</v>
      </c>
      <c r="L159" s="76">
        <v>2196</v>
      </c>
      <c r="M159" s="76">
        <v>129</v>
      </c>
      <c r="N159" s="76">
        <v>2325</v>
      </c>
      <c r="P159" s="76">
        <v>48</v>
      </c>
      <c r="Q159" s="76">
        <v>1064</v>
      </c>
      <c r="R159" s="76">
        <v>875</v>
      </c>
      <c r="S159" s="76">
        <v>189</v>
      </c>
      <c r="T159" s="76">
        <v>1856</v>
      </c>
      <c r="V159" s="76">
        <v>1856</v>
      </c>
      <c r="X159" s="76">
        <v>734</v>
      </c>
      <c r="Z159" s="76">
        <v>734</v>
      </c>
      <c r="AA159" s="14">
        <v>1122</v>
      </c>
      <c r="AB159" s="76">
        <v>22338</v>
      </c>
      <c r="AD159" s="76">
        <v>2503</v>
      </c>
      <c r="AE159" s="76">
        <v>102</v>
      </c>
      <c r="AF159" s="76">
        <v>10</v>
      </c>
      <c r="AG159" s="76">
        <v>2615</v>
      </c>
      <c r="AI159" s="76">
        <v>3930</v>
      </c>
      <c r="AJ159" s="76">
        <v>1789</v>
      </c>
      <c r="AK159" s="76">
        <v>130</v>
      </c>
      <c r="AL159" s="76">
        <v>0</v>
      </c>
      <c r="AM159" s="76">
        <v>19</v>
      </c>
      <c r="AN159" s="76">
        <v>5868</v>
      </c>
      <c r="AP159" s="76">
        <v>19085</v>
      </c>
      <c r="AR159" s="76">
        <v>16907</v>
      </c>
      <c r="AS159" s="76">
        <v>2178</v>
      </c>
      <c r="AU159" s="3">
        <v>11.4</v>
      </c>
      <c r="AV159" s="76">
        <v>63599</v>
      </c>
      <c r="AW159" s="3">
        <v>67.3</v>
      </c>
    </row>
    <row r="160" spans="1:49">
      <c r="A160" s="78" t="s">
        <v>84</v>
      </c>
      <c r="B160" s="76">
        <v>15550</v>
      </c>
      <c r="C160" s="76">
        <v>359</v>
      </c>
      <c r="D160" s="76">
        <v>15909</v>
      </c>
      <c r="F160" s="76">
        <v>1105</v>
      </c>
      <c r="G160" s="76">
        <v>1126</v>
      </c>
      <c r="H160" s="76">
        <v>2231</v>
      </c>
      <c r="J160" s="76">
        <v>18140</v>
      </c>
      <c r="L160" s="76">
        <v>2292</v>
      </c>
      <c r="M160" s="76">
        <v>143</v>
      </c>
      <c r="N160" s="76">
        <v>2435</v>
      </c>
      <c r="P160" s="76">
        <v>50</v>
      </c>
      <c r="Q160" s="76">
        <v>1128</v>
      </c>
      <c r="R160" s="76">
        <v>930</v>
      </c>
      <c r="S160" s="76">
        <v>198</v>
      </c>
      <c r="T160" s="76">
        <v>1677</v>
      </c>
      <c r="V160" s="76">
        <v>1677</v>
      </c>
      <c r="X160" s="76">
        <v>799</v>
      </c>
      <c r="Z160" s="76">
        <v>799</v>
      </c>
      <c r="AA160" s="14">
        <v>878</v>
      </c>
      <c r="AB160" s="76">
        <v>22631</v>
      </c>
      <c r="AD160" s="76">
        <v>2667</v>
      </c>
      <c r="AE160" s="76">
        <v>107</v>
      </c>
      <c r="AF160" s="76">
        <v>10</v>
      </c>
      <c r="AG160" s="76">
        <v>2784</v>
      </c>
      <c r="AI160" s="76">
        <v>3930</v>
      </c>
      <c r="AJ160" s="76">
        <v>1831</v>
      </c>
      <c r="AK160" s="76">
        <v>142</v>
      </c>
      <c r="AL160" s="76">
        <v>0</v>
      </c>
      <c r="AM160" s="76">
        <v>22</v>
      </c>
      <c r="AN160" s="76">
        <v>5925</v>
      </c>
      <c r="AP160" s="76">
        <v>19490</v>
      </c>
      <c r="AR160" s="76">
        <v>18199</v>
      </c>
      <c r="AS160" s="76">
        <v>1291</v>
      </c>
      <c r="AU160" s="3">
        <v>6.6</v>
      </c>
      <c r="AV160" s="76">
        <v>62610</v>
      </c>
      <c r="AW160" s="3">
        <v>66.3</v>
      </c>
    </row>
    <row r="161" spans="1:49">
      <c r="A161" s="78" t="s">
        <v>85</v>
      </c>
      <c r="B161" s="76">
        <v>15673</v>
      </c>
      <c r="C161" s="76">
        <v>350</v>
      </c>
      <c r="D161" s="76">
        <v>16023</v>
      </c>
      <c r="F161" s="76">
        <v>1119</v>
      </c>
      <c r="G161" s="76">
        <v>1185</v>
      </c>
      <c r="H161" s="76">
        <v>2304</v>
      </c>
      <c r="J161" s="76">
        <v>18327</v>
      </c>
      <c r="L161" s="76">
        <v>2480</v>
      </c>
      <c r="M161" s="76">
        <v>157</v>
      </c>
      <c r="N161" s="76">
        <v>2637</v>
      </c>
      <c r="P161" s="76">
        <v>52</v>
      </c>
      <c r="Q161" s="76">
        <v>1182</v>
      </c>
      <c r="R161" s="76">
        <v>974</v>
      </c>
      <c r="S161" s="76">
        <v>208</v>
      </c>
      <c r="T161" s="76">
        <v>2107</v>
      </c>
      <c r="V161" s="76">
        <v>2107</v>
      </c>
      <c r="X161" s="76">
        <v>880</v>
      </c>
      <c r="Z161" s="76">
        <v>880</v>
      </c>
      <c r="AA161" s="14">
        <v>1227</v>
      </c>
      <c r="AB161" s="76">
        <v>23425</v>
      </c>
      <c r="AD161" s="76">
        <v>2922</v>
      </c>
      <c r="AE161" s="76">
        <v>115</v>
      </c>
      <c r="AF161" s="76">
        <v>10</v>
      </c>
      <c r="AG161" s="76">
        <v>3047</v>
      </c>
      <c r="AI161" s="76">
        <v>4226</v>
      </c>
      <c r="AJ161" s="76">
        <v>1851</v>
      </c>
      <c r="AK161" s="76">
        <v>156</v>
      </c>
      <c r="AL161" s="76">
        <v>0</v>
      </c>
      <c r="AM161" s="76">
        <v>29</v>
      </c>
      <c r="AN161" s="76">
        <v>6262</v>
      </c>
      <c r="AP161" s="76">
        <v>20210</v>
      </c>
      <c r="AR161" s="76">
        <v>17292</v>
      </c>
      <c r="AS161" s="76">
        <v>2918</v>
      </c>
      <c r="AU161" s="3">
        <v>14.4</v>
      </c>
      <c r="AV161" s="76">
        <v>62457</v>
      </c>
      <c r="AW161" s="3">
        <v>66.099999999999994</v>
      </c>
    </row>
    <row r="162" spans="1:49">
      <c r="A162" s="78" t="s">
        <v>86</v>
      </c>
      <c r="B162" s="76">
        <v>16342</v>
      </c>
      <c r="C162" s="76">
        <v>354</v>
      </c>
      <c r="D162" s="76">
        <v>16696</v>
      </c>
      <c r="F162" s="76">
        <v>1282</v>
      </c>
      <c r="G162" s="76">
        <v>1279</v>
      </c>
      <c r="H162" s="76">
        <v>2561</v>
      </c>
      <c r="J162" s="76">
        <v>19257</v>
      </c>
      <c r="L162" s="76">
        <v>2574</v>
      </c>
      <c r="M162" s="76">
        <v>171</v>
      </c>
      <c r="N162" s="76">
        <v>2745</v>
      </c>
      <c r="P162" s="76">
        <v>53</v>
      </c>
      <c r="Q162" s="76">
        <v>1226</v>
      </c>
      <c r="R162" s="76">
        <v>1015</v>
      </c>
      <c r="S162" s="76">
        <v>211</v>
      </c>
      <c r="T162" s="76">
        <v>1576</v>
      </c>
      <c r="V162" s="76">
        <v>1576</v>
      </c>
      <c r="X162" s="76">
        <v>798</v>
      </c>
      <c r="Z162" s="76">
        <v>798</v>
      </c>
      <c r="AA162" s="14">
        <v>778</v>
      </c>
      <c r="AB162" s="76">
        <v>24059</v>
      </c>
      <c r="AD162" s="76">
        <v>2970</v>
      </c>
      <c r="AE162" s="76">
        <v>131</v>
      </c>
      <c r="AF162" s="76">
        <v>11</v>
      </c>
      <c r="AG162" s="76">
        <v>3112</v>
      </c>
      <c r="AI162" s="76">
        <v>4048</v>
      </c>
      <c r="AJ162" s="76">
        <v>2136</v>
      </c>
      <c r="AK162" s="76">
        <v>128</v>
      </c>
      <c r="AL162" s="76">
        <v>0</v>
      </c>
      <c r="AM162" s="76">
        <v>29</v>
      </c>
      <c r="AN162" s="76">
        <v>6341</v>
      </c>
      <c r="AP162" s="76">
        <v>20830</v>
      </c>
      <c r="AR162" s="76">
        <v>18347</v>
      </c>
      <c r="AS162" s="76">
        <v>2483</v>
      </c>
      <c r="AU162" s="3">
        <v>11.9</v>
      </c>
      <c r="AV162" s="76">
        <v>62657</v>
      </c>
      <c r="AW162" s="3">
        <v>66.3</v>
      </c>
    </row>
    <row r="163" spans="1:49">
      <c r="A163" s="78" t="s">
        <v>87</v>
      </c>
      <c r="B163" s="76">
        <v>16907</v>
      </c>
      <c r="C163" s="76">
        <v>391</v>
      </c>
      <c r="D163" s="76">
        <v>17298</v>
      </c>
      <c r="F163" s="76">
        <v>1316</v>
      </c>
      <c r="G163" s="76">
        <v>1351</v>
      </c>
      <c r="H163" s="76">
        <v>2667</v>
      </c>
      <c r="J163" s="76">
        <v>19965</v>
      </c>
      <c r="L163" s="76">
        <v>2666</v>
      </c>
      <c r="M163" s="76">
        <v>169</v>
      </c>
      <c r="N163" s="76">
        <v>2835</v>
      </c>
      <c r="P163" s="76">
        <v>55</v>
      </c>
      <c r="Q163" s="76">
        <v>1274</v>
      </c>
      <c r="R163" s="76">
        <v>1059</v>
      </c>
      <c r="S163" s="76">
        <v>215</v>
      </c>
      <c r="T163" s="76">
        <v>2157</v>
      </c>
      <c r="V163" s="76">
        <v>2157</v>
      </c>
      <c r="X163" s="76">
        <v>865</v>
      </c>
      <c r="Z163" s="76">
        <v>865</v>
      </c>
      <c r="AA163" s="14">
        <v>1292</v>
      </c>
      <c r="AB163" s="76">
        <v>25421</v>
      </c>
      <c r="AD163" s="76">
        <v>3000</v>
      </c>
      <c r="AE163" s="76">
        <v>139</v>
      </c>
      <c r="AF163" s="76">
        <v>11</v>
      </c>
      <c r="AG163" s="76">
        <v>3150</v>
      </c>
      <c r="AI163" s="76">
        <v>4016</v>
      </c>
      <c r="AJ163" s="76">
        <v>2192</v>
      </c>
      <c r="AK163" s="76">
        <v>127</v>
      </c>
      <c r="AL163" s="76">
        <v>0</v>
      </c>
      <c r="AM163" s="76">
        <v>31</v>
      </c>
      <c r="AN163" s="76">
        <v>6366</v>
      </c>
      <c r="AP163" s="76">
        <v>22205</v>
      </c>
      <c r="AR163" s="76">
        <v>19392</v>
      </c>
      <c r="AS163" s="76">
        <v>2813</v>
      </c>
      <c r="AU163" s="3">
        <v>12.7</v>
      </c>
      <c r="AV163" s="76">
        <v>65244</v>
      </c>
      <c r="AW163" s="3">
        <v>69</v>
      </c>
    </row>
    <row r="164" spans="1:49">
      <c r="A164" s="78" t="s">
        <v>88</v>
      </c>
      <c r="B164" s="76">
        <v>17331</v>
      </c>
      <c r="C164" s="76">
        <v>379</v>
      </c>
      <c r="D164" s="76">
        <v>17710</v>
      </c>
      <c r="F164" s="76">
        <v>1349</v>
      </c>
      <c r="G164" s="76">
        <v>1397</v>
      </c>
      <c r="H164" s="76">
        <v>2746</v>
      </c>
      <c r="J164" s="76">
        <v>20456</v>
      </c>
      <c r="L164" s="76">
        <v>2710</v>
      </c>
      <c r="M164" s="76">
        <v>199</v>
      </c>
      <c r="N164" s="76">
        <v>2909</v>
      </c>
      <c r="P164" s="76">
        <v>57</v>
      </c>
      <c r="Q164" s="76">
        <v>1314</v>
      </c>
      <c r="R164" s="76">
        <v>1092</v>
      </c>
      <c r="S164" s="76">
        <v>222</v>
      </c>
      <c r="T164" s="76">
        <v>1886</v>
      </c>
      <c r="V164" s="76">
        <v>1886</v>
      </c>
      <c r="X164" s="76">
        <v>994</v>
      </c>
      <c r="Z164" s="76">
        <v>994</v>
      </c>
      <c r="AA164" s="14">
        <v>892</v>
      </c>
      <c r="AB164" s="76">
        <v>25628</v>
      </c>
      <c r="AD164" s="76">
        <v>3201</v>
      </c>
      <c r="AE164" s="76">
        <v>152</v>
      </c>
      <c r="AF164" s="76">
        <v>10</v>
      </c>
      <c r="AG164" s="76">
        <v>3363</v>
      </c>
      <c r="AI164" s="76">
        <v>4365</v>
      </c>
      <c r="AJ164" s="76">
        <v>2244</v>
      </c>
      <c r="AK164" s="76">
        <v>136</v>
      </c>
      <c r="AL164" s="76">
        <v>0</v>
      </c>
      <c r="AM164" s="76">
        <v>29</v>
      </c>
      <c r="AN164" s="76">
        <v>6774</v>
      </c>
      <c r="AP164" s="76">
        <v>22217</v>
      </c>
      <c r="AR164" s="76">
        <v>21194</v>
      </c>
      <c r="AS164" s="76">
        <v>1023</v>
      </c>
      <c r="AU164" s="3">
        <v>4.5999999999999996</v>
      </c>
      <c r="AV164" s="76">
        <v>62654</v>
      </c>
      <c r="AW164" s="3">
        <v>66.3</v>
      </c>
    </row>
    <row r="165" spans="1:49">
      <c r="A165" s="78" t="s">
        <v>89</v>
      </c>
      <c r="B165" s="76">
        <v>17563</v>
      </c>
      <c r="C165" s="76">
        <v>358</v>
      </c>
      <c r="D165" s="76">
        <v>17921</v>
      </c>
      <c r="F165" s="76">
        <v>1355</v>
      </c>
      <c r="G165" s="76">
        <v>1407</v>
      </c>
      <c r="H165" s="76">
        <v>2762</v>
      </c>
      <c r="J165" s="76">
        <v>20683</v>
      </c>
      <c r="L165" s="76">
        <v>2705</v>
      </c>
      <c r="M165" s="76">
        <v>194</v>
      </c>
      <c r="N165" s="76">
        <v>2899</v>
      </c>
      <c r="P165" s="76">
        <v>58</v>
      </c>
      <c r="Q165" s="76">
        <v>1340</v>
      </c>
      <c r="R165" s="76">
        <v>1119</v>
      </c>
      <c r="S165" s="76">
        <v>221</v>
      </c>
      <c r="T165" s="76">
        <v>2005</v>
      </c>
      <c r="V165" s="76">
        <v>2005</v>
      </c>
      <c r="X165" s="76">
        <v>1088</v>
      </c>
      <c r="Z165" s="76">
        <v>1088</v>
      </c>
      <c r="AA165" s="14">
        <v>917</v>
      </c>
      <c r="AB165" s="76">
        <v>25897</v>
      </c>
      <c r="AD165" s="76">
        <v>3359</v>
      </c>
      <c r="AE165" s="76">
        <v>148</v>
      </c>
      <c r="AF165" s="76">
        <v>10</v>
      </c>
      <c r="AG165" s="76">
        <v>3517</v>
      </c>
      <c r="AI165" s="76">
        <v>4660</v>
      </c>
      <c r="AJ165" s="76">
        <v>2261</v>
      </c>
      <c r="AK165" s="76">
        <v>157</v>
      </c>
      <c r="AL165" s="76">
        <v>0</v>
      </c>
      <c r="AM165" s="76">
        <v>34</v>
      </c>
      <c r="AN165" s="76">
        <v>7112</v>
      </c>
      <c r="AP165" s="76">
        <v>22302</v>
      </c>
      <c r="AR165" s="76">
        <v>19906</v>
      </c>
      <c r="AS165" s="76">
        <v>2396</v>
      </c>
      <c r="AU165" s="3">
        <v>10.7</v>
      </c>
      <c r="AV165" s="76">
        <v>59836</v>
      </c>
      <c r="AW165" s="3">
        <v>63.3</v>
      </c>
    </row>
    <row r="166" spans="1:49">
      <c r="A166" s="78" t="s">
        <v>90</v>
      </c>
      <c r="B166" s="76">
        <v>18097</v>
      </c>
      <c r="C166" s="76">
        <v>362</v>
      </c>
      <c r="D166" s="76">
        <v>18459</v>
      </c>
      <c r="F166" s="76">
        <v>1418</v>
      </c>
      <c r="G166" s="76">
        <v>1462</v>
      </c>
      <c r="H166" s="76">
        <v>2880</v>
      </c>
      <c r="J166" s="76">
        <v>21339</v>
      </c>
      <c r="L166" s="76">
        <v>2823</v>
      </c>
      <c r="M166" s="76">
        <v>143</v>
      </c>
      <c r="N166" s="76">
        <v>2966</v>
      </c>
      <c r="P166" s="76">
        <v>60</v>
      </c>
      <c r="Q166" s="76">
        <v>1381</v>
      </c>
      <c r="R166" s="76">
        <v>1155</v>
      </c>
      <c r="S166" s="76">
        <v>226</v>
      </c>
      <c r="T166" s="76">
        <v>1987</v>
      </c>
      <c r="V166" s="76">
        <v>1987</v>
      </c>
      <c r="X166" s="76">
        <v>1097</v>
      </c>
      <c r="Z166" s="76">
        <v>1097</v>
      </c>
      <c r="AA166" s="14">
        <v>890</v>
      </c>
      <c r="AB166" s="76">
        <v>26636</v>
      </c>
      <c r="AD166" s="76">
        <v>3541</v>
      </c>
      <c r="AE166" s="76">
        <v>151</v>
      </c>
      <c r="AF166" s="76">
        <v>11</v>
      </c>
      <c r="AG166" s="76">
        <v>3703</v>
      </c>
      <c r="AI166" s="76">
        <v>4294</v>
      </c>
      <c r="AJ166" s="76">
        <v>2367</v>
      </c>
      <c r="AK166" s="76">
        <v>144</v>
      </c>
      <c r="AL166" s="76">
        <v>0</v>
      </c>
      <c r="AM166" s="76">
        <v>36</v>
      </c>
      <c r="AN166" s="76">
        <v>6841</v>
      </c>
      <c r="AP166" s="76">
        <v>23498</v>
      </c>
      <c r="AR166" s="76">
        <v>21062</v>
      </c>
      <c r="AS166" s="76">
        <v>2436</v>
      </c>
      <c r="AU166" s="3">
        <v>10.4</v>
      </c>
      <c r="AV166" s="76">
        <v>60748</v>
      </c>
      <c r="AW166" s="3">
        <v>64.3</v>
      </c>
    </row>
    <row r="167" spans="1:49">
      <c r="A167" s="78" t="s">
        <v>91</v>
      </c>
      <c r="B167" s="76">
        <v>18590</v>
      </c>
      <c r="C167" s="76">
        <v>407</v>
      </c>
      <c r="D167" s="76">
        <v>18997</v>
      </c>
      <c r="F167" s="76">
        <v>1437</v>
      </c>
      <c r="G167" s="76">
        <v>1516</v>
      </c>
      <c r="H167" s="76">
        <v>2953</v>
      </c>
      <c r="J167" s="76">
        <v>21950</v>
      </c>
      <c r="L167" s="76">
        <v>2901</v>
      </c>
      <c r="M167" s="76">
        <v>141</v>
      </c>
      <c r="N167" s="76">
        <v>3042</v>
      </c>
      <c r="P167" s="76">
        <v>61</v>
      </c>
      <c r="Q167" s="76">
        <v>1411</v>
      </c>
      <c r="R167" s="76">
        <v>1180</v>
      </c>
      <c r="S167" s="76">
        <v>231</v>
      </c>
      <c r="T167" s="76">
        <v>2212</v>
      </c>
      <c r="V167" s="76">
        <v>2212</v>
      </c>
      <c r="X167" s="76">
        <v>1083</v>
      </c>
      <c r="Z167" s="76">
        <v>1083</v>
      </c>
      <c r="AA167" s="14">
        <v>1129</v>
      </c>
      <c r="AB167" s="76">
        <v>27593</v>
      </c>
      <c r="AD167" s="76">
        <v>3577</v>
      </c>
      <c r="AE167" s="76">
        <v>157</v>
      </c>
      <c r="AF167" s="76">
        <v>11</v>
      </c>
      <c r="AG167" s="76">
        <v>3745</v>
      </c>
      <c r="AI167" s="76">
        <v>4266</v>
      </c>
      <c r="AJ167" s="76">
        <v>2400</v>
      </c>
      <c r="AK167" s="76">
        <v>164</v>
      </c>
      <c r="AL167" s="76">
        <v>0</v>
      </c>
      <c r="AM167" s="76">
        <v>39</v>
      </c>
      <c r="AN167" s="76">
        <v>6869</v>
      </c>
      <c r="AP167" s="76">
        <v>24469</v>
      </c>
      <c r="AR167" s="76">
        <v>22195</v>
      </c>
      <c r="AS167" s="76">
        <v>2274</v>
      </c>
      <c r="AU167" s="3">
        <v>9.3000000000000007</v>
      </c>
      <c r="AV167" s="76">
        <v>62293</v>
      </c>
      <c r="AW167" s="3">
        <v>65.900000000000006</v>
      </c>
    </row>
    <row r="168" spans="1:49">
      <c r="A168" s="78" t="s">
        <v>92</v>
      </c>
      <c r="B168" s="76">
        <v>19161</v>
      </c>
      <c r="C168" s="76">
        <v>379</v>
      </c>
      <c r="D168" s="76">
        <v>19540</v>
      </c>
      <c r="F168" s="76">
        <v>1484</v>
      </c>
      <c r="G168" s="76">
        <v>1576</v>
      </c>
      <c r="H168" s="76">
        <v>3060</v>
      </c>
      <c r="J168" s="76">
        <v>22600</v>
      </c>
      <c r="L168" s="76">
        <v>3023</v>
      </c>
      <c r="M168" s="76">
        <v>105</v>
      </c>
      <c r="N168" s="76">
        <v>3128</v>
      </c>
      <c r="P168" s="76">
        <v>63</v>
      </c>
      <c r="Q168" s="76">
        <v>1461</v>
      </c>
      <c r="R168" s="76">
        <v>1215</v>
      </c>
      <c r="S168" s="76">
        <v>246</v>
      </c>
      <c r="T168" s="76">
        <v>2157</v>
      </c>
      <c r="V168" s="76">
        <v>2157</v>
      </c>
      <c r="X168" s="76">
        <v>995</v>
      </c>
      <c r="Z168" s="76">
        <v>995</v>
      </c>
      <c r="AA168" s="14">
        <v>1162</v>
      </c>
      <c r="AB168" s="76">
        <v>28414</v>
      </c>
      <c r="AD168" s="76">
        <v>3844</v>
      </c>
      <c r="AE168" s="76">
        <v>158</v>
      </c>
      <c r="AF168" s="76">
        <v>11</v>
      </c>
      <c r="AG168" s="76">
        <v>4013</v>
      </c>
      <c r="AI168" s="76">
        <v>3997</v>
      </c>
      <c r="AJ168" s="76">
        <v>2475</v>
      </c>
      <c r="AK168" s="76">
        <v>194</v>
      </c>
      <c r="AL168" s="76">
        <v>0</v>
      </c>
      <c r="AM168" s="76">
        <v>27</v>
      </c>
      <c r="AN168" s="76">
        <v>6693</v>
      </c>
      <c r="AP168" s="76">
        <v>25734</v>
      </c>
      <c r="AR168" s="76">
        <v>24002</v>
      </c>
      <c r="AS168" s="76">
        <v>1732</v>
      </c>
      <c r="AU168" s="3">
        <v>6.7</v>
      </c>
      <c r="AV168" s="76">
        <v>64818</v>
      </c>
      <c r="AW168" s="3">
        <v>68.599999999999994</v>
      </c>
    </row>
    <row r="169" spans="1:49">
      <c r="A169" s="78" t="s">
        <v>93</v>
      </c>
      <c r="B169" s="76">
        <v>19648</v>
      </c>
      <c r="C169" s="76">
        <v>387</v>
      </c>
      <c r="D169" s="76">
        <v>20035</v>
      </c>
      <c r="F169" s="76">
        <v>1507</v>
      </c>
      <c r="G169" s="76">
        <v>1632</v>
      </c>
      <c r="H169" s="76">
        <v>3139</v>
      </c>
      <c r="J169" s="76">
        <v>23174</v>
      </c>
      <c r="L169" s="76">
        <v>3107</v>
      </c>
      <c r="M169" s="76">
        <v>97</v>
      </c>
      <c r="N169" s="76">
        <v>3204</v>
      </c>
      <c r="P169" s="76">
        <v>64</v>
      </c>
      <c r="Q169" s="76">
        <v>1540</v>
      </c>
      <c r="R169" s="76">
        <v>1275</v>
      </c>
      <c r="S169" s="76">
        <v>265</v>
      </c>
      <c r="T169" s="76">
        <v>2163</v>
      </c>
      <c r="V169" s="76">
        <v>2163</v>
      </c>
      <c r="X169" s="76">
        <v>947</v>
      </c>
      <c r="Z169" s="76">
        <v>947</v>
      </c>
      <c r="AA169" s="14">
        <v>1216</v>
      </c>
      <c r="AB169" s="76">
        <v>29198</v>
      </c>
      <c r="AD169" s="76">
        <v>4154</v>
      </c>
      <c r="AE169" s="76">
        <v>177</v>
      </c>
      <c r="AF169" s="76">
        <v>11</v>
      </c>
      <c r="AG169" s="76">
        <v>4342</v>
      </c>
      <c r="AI169" s="76">
        <v>4689</v>
      </c>
      <c r="AJ169" s="76">
        <v>2509</v>
      </c>
      <c r="AK169" s="76">
        <v>243</v>
      </c>
      <c r="AL169" s="76">
        <v>0</v>
      </c>
      <c r="AM169" s="76">
        <v>37</v>
      </c>
      <c r="AN169" s="76">
        <v>7478</v>
      </c>
      <c r="AP169" s="76">
        <v>26062</v>
      </c>
      <c r="AR169" s="76">
        <v>23251</v>
      </c>
      <c r="AS169" s="76">
        <v>2811</v>
      </c>
      <c r="AU169" s="3">
        <v>10.8</v>
      </c>
      <c r="AV169" s="76">
        <v>63696</v>
      </c>
      <c r="AW169" s="3">
        <v>67.400000000000006</v>
      </c>
    </row>
    <row r="170" spans="1:49">
      <c r="A170" s="78" t="s">
        <v>94</v>
      </c>
      <c r="B170" s="76">
        <v>20795</v>
      </c>
      <c r="C170" s="76">
        <v>420</v>
      </c>
      <c r="D170" s="76">
        <v>21215</v>
      </c>
      <c r="F170" s="76">
        <v>1475</v>
      </c>
      <c r="G170" s="76">
        <v>1753</v>
      </c>
      <c r="H170" s="76">
        <v>3228</v>
      </c>
      <c r="J170" s="76">
        <v>24443</v>
      </c>
      <c r="L170" s="76">
        <v>3224</v>
      </c>
      <c r="M170" s="76">
        <v>109</v>
      </c>
      <c r="N170" s="76">
        <v>3333</v>
      </c>
      <c r="P170" s="76">
        <v>65</v>
      </c>
      <c r="Q170" s="76">
        <v>1593</v>
      </c>
      <c r="R170" s="76">
        <v>1322</v>
      </c>
      <c r="S170" s="76">
        <v>271</v>
      </c>
      <c r="T170" s="76">
        <v>2318</v>
      </c>
      <c r="V170" s="76">
        <v>2318</v>
      </c>
      <c r="X170" s="76">
        <v>1023</v>
      </c>
      <c r="Z170" s="76">
        <v>1023</v>
      </c>
      <c r="AA170" s="14">
        <v>1295</v>
      </c>
      <c r="AB170" s="76">
        <v>30729</v>
      </c>
      <c r="AD170" s="76">
        <v>4266</v>
      </c>
      <c r="AE170" s="76">
        <v>196</v>
      </c>
      <c r="AF170" s="76">
        <v>11</v>
      </c>
      <c r="AG170" s="76">
        <v>4473</v>
      </c>
      <c r="AI170" s="76">
        <v>4665</v>
      </c>
      <c r="AJ170" s="76">
        <v>2454</v>
      </c>
      <c r="AK170" s="76">
        <v>216</v>
      </c>
      <c r="AL170" s="76">
        <v>0</v>
      </c>
      <c r="AM170" s="76">
        <v>41</v>
      </c>
      <c r="AN170" s="76">
        <v>7376</v>
      </c>
      <c r="AP170" s="76">
        <v>27826</v>
      </c>
      <c r="AR170" s="76">
        <v>24171</v>
      </c>
      <c r="AS170" s="76">
        <v>3655</v>
      </c>
      <c r="AU170" s="3">
        <v>13.1</v>
      </c>
      <c r="AV170" s="76">
        <v>66206</v>
      </c>
      <c r="AW170" s="3">
        <v>70.099999999999994</v>
      </c>
    </row>
    <row r="171" spans="1:49">
      <c r="A171" s="78" t="s">
        <v>95</v>
      </c>
      <c r="B171" s="76">
        <v>21497</v>
      </c>
      <c r="C171" s="76">
        <v>414</v>
      </c>
      <c r="D171" s="76">
        <v>21911</v>
      </c>
      <c r="F171" s="76">
        <v>1518</v>
      </c>
      <c r="G171" s="76">
        <v>1839</v>
      </c>
      <c r="H171" s="76">
        <v>3357</v>
      </c>
      <c r="J171" s="76">
        <v>25268</v>
      </c>
      <c r="L171" s="76">
        <v>3347</v>
      </c>
      <c r="M171" s="76">
        <v>106</v>
      </c>
      <c r="N171" s="76">
        <v>3453</v>
      </c>
      <c r="P171" s="76">
        <v>67</v>
      </c>
      <c r="Q171" s="76">
        <v>1659</v>
      </c>
      <c r="R171" s="76">
        <v>1374</v>
      </c>
      <c r="S171" s="76">
        <v>285</v>
      </c>
      <c r="T171" s="76">
        <v>2505</v>
      </c>
      <c r="V171" s="76">
        <v>2505</v>
      </c>
      <c r="X171" s="76">
        <v>1170</v>
      </c>
      <c r="Z171" s="76">
        <v>1170</v>
      </c>
      <c r="AA171" s="14">
        <v>1335</v>
      </c>
      <c r="AB171" s="76">
        <v>31782</v>
      </c>
      <c r="AD171" s="76">
        <v>4223</v>
      </c>
      <c r="AE171" s="76">
        <v>198</v>
      </c>
      <c r="AF171" s="76">
        <v>11</v>
      </c>
      <c r="AG171" s="76">
        <v>4432</v>
      </c>
      <c r="AI171" s="76">
        <v>4465</v>
      </c>
      <c r="AJ171" s="76">
        <v>2524</v>
      </c>
      <c r="AK171" s="76">
        <v>224</v>
      </c>
      <c r="AL171" s="76">
        <v>0</v>
      </c>
      <c r="AM171" s="76">
        <v>39</v>
      </c>
      <c r="AN171" s="76">
        <v>7252</v>
      </c>
      <c r="AP171" s="76">
        <v>28962</v>
      </c>
      <c r="AR171" s="76">
        <v>25781</v>
      </c>
      <c r="AS171" s="76">
        <v>3181</v>
      </c>
      <c r="AU171" s="3">
        <v>11</v>
      </c>
      <c r="AV171" s="76">
        <v>67571</v>
      </c>
      <c r="AW171" s="3">
        <v>71.5</v>
      </c>
    </row>
    <row r="172" spans="1:49">
      <c r="A172" s="78" t="s">
        <v>96</v>
      </c>
      <c r="B172" s="76">
        <v>22061</v>
      </c>
      <c r="C172" s="76">
        <v>424</v>
      </c>
      <c r="D172" s="76">
        <v>22485</v>
      </c>
      <c r="F172" s="76">
        <v>1569</v>
      </c>
      <c r="G172" s="76">
        <v>1904</v>
      </c>
      <c r="H172" s="76">
        <v>3473</v>
      </c>
      <c r="J172" s="76">
        <v>25958</v>
      </c>
      <c r="L172" s="76">
        <v>3487</v>
      </c>
      <c r="M172" s="76">
        <v>135</v>
      </c>
      <c r="N172" s="76">
        <v>3622</v>
      </c>
      <c r="P172" s="76">
        <v>70</v>
      </c>
      <c r="Q172" s="76">
        <v>1734</v>
      </c>
      <c r="R172" s="76">
        <v>1432</v>
      </c>
      <c r="S172" s="76">
        <v>302</v>
      </c>
      <c r="T172" s="76">
        <v>2779</v>
      </c>
      <c r="V172" s="76">
        <v>2779</v>
      </c>
      <c r="X172" s="76">
        <v>1328</v>
      </c>
      <c r="Z172" s="76">
        <v>1328</v>
      </c>
      <c r="AA172" s="14">
        <v>1451</v>
      </c>
      <c r="AB172" s="76">
        <v>32835</v>
      </c>
      <c r="AD172" s="76">
        <v>4508</v>
      </c>
      <c r="AE172" s="76">
        <v>203</v>
      </c>
      <c r="AF172" s="76">
        <v>12</v>
      </c>
      <c r="AG172" s="76">
        <v>4723</v>
      </c>
      <c r="AI172" s="76">
        <v>4706</v>
      </c>
      <c r="AJ172" s="76">
        <v>2614</v>
      </c>
      <c r="AK172" s="76">
        <v>218</v>
      </c>
      <c r="AL172" s="76">
        <v>0</v>
      </c>
      <c r="AM172" s="76">
        <v>34</v>
      </c>
      <c r="AN172" s="76">
        <v>7572</v>
      </c>
      <c r="AP172" s="76">
        <v>29986</v>
      </c>
      <c r="AR172" s="76">
        <v>27321</v>
      </c>
      <c r="AS172" s="76">
        <v>2665</v>
      </c>
      <c r="AU172" s="3">
        <v>8.9</v>
      </c>
      <c r="AV172" s="76">
        <v>68452</v>
      </c>
      <c r="AW172" s="3">
        <v>72.400000000000006</v>
      </c>
    </row>
    <row r="173" spans="1:49">
      <c r="A173" s="78" t="s">
        <v>97</v>
      </c>
      <c r="B173" s="76">
        <v>22615</v>
      </c>
      <c r="C173" s="76">
        <v>418</v>
      </c>
      <c r="D173" s="76">
        <v>23033</v>
      </c>
      <c r="F173" s="76">
        <v>1588</v>
      </c>
      <c r="G173" s="76">
        <v>1955</v>
      </c>
      <c r="H173" s="76">
        <v>3543</v>
      </c>
      <c r="J173" s="76">
        <v>26576</v>
      </c>
      <c r="L173" s="76">
        <v>3594</v>
      </c>
      <c r="M173" s="76">
        <v>160</v>
      </c>
      <c r="N173" s="76">
        <v>3754</v>
      </c>
      <c r="P173" s="76">
        <v>73</v>
      </c>
      <c r="Q173" s="76">
        <v>1814</v>
      </c>
      <c r="R173" s="76">
        <v>1501</v>
      </c>
      <c r="S173" s="76">
        <v>313</v>
      </c>
      <c r="T173" s="76">
        <v>2742</v>
      </c>
      <c r="V173" s="76">
        <v>2742</v>
      </c>
      <c r="X173" s="76">
        <v>1474</v>
      </c>
      <c r="Z173" s="76">
        <v>1474</v>
      </c>
      <c r="AA173" s="14">
        <v>1268</v>
      </c>
      <c r="AB173" s="76">
        <v>33485</v>
      </c>
      <c r="AD173" s="76">
        <v>4821</v>
      </c>
      <c r="AE173" s="76">
        <v>208</v>
      </c>
      <c r="AF173" s="76">
        <v>12</v>
      </c>
      <c r="AG173" s="76">
        <v>5041</v>
      </c>
      <c r="AI173" s="76">
        <v>5087</v>
      </c>
      <c r="AJ173" s="76">
        <v>2646</v>
      </c>
      <c r="AK173" s="76">
        <v>249</v>
      </c>
      <c r="AL173" s="76">
        <v>0</v>
      </c>
      <c r="AM173" s="76">
        <v>31</v>
      </c>
      <c r="AN173" s="76">
        <v>8013</v>
      </c>
      <c r="AP173" s="76">
        <v>30513</v>
      </c>
      <c r="AR173" s="76">
        <v>26468</v>
      </c>
      <c r="AS173" s="76">
        <v>4045</v>
      </c>
      <c r="AU173" s="3">
        <v>13.3</v>
      </c>
      <c r="AV173" s="76">
        <v>67670</v>
      </c>
      <c r="AW173" s="3">
        <v>71.599999999999994</v>
      </c>
    </row>
    <row r="174" spans="1:49">
      <c r="A174" s="78" t="s">
        <v>98</v>
      </c>
      <c r="B174" s="76">
        <v>23862</v>
      </c>
      <c r="C174" s="76">
        <v>518</v>
      </c>
      <c r="D174" s="76">
        <v>24380</v>
      </c>
      <c r="F174" s="76">
        <v>1703</v>
      </c>
      <c r="G174" s="76">
        <v>2068</v>
      </c>
      <c r="H174" s="76">
        <v>3771</v>
      </c>
      <c r="J174" s="76">
        <v>28151</v>
      </c>
      <c r="L174" s="76">
        <v>3706</v>
      </c>
      <c r="M174" s="76">
        <v>180</v>
      </c>
      <c r="N174" s="76">
        <v>3886</v>
      </c>
      <c r="P174" s="76">
        <v>75</v>
      </c>
      <c r="Q174" s="76">
        <v>1899</v>
      </c>
      <c r="R174" s="76">
        <v>1586</v>
      </c>
      <c r="S174" s="76">
        <v>313</v>
      </c>
      <c r="T174" s="76">
        <v>3084</v>
      </c>
      <c r="V174" s="76">
        <v>3084</v>
      </c>
      <c r="X174" s="76">
        <v>1584</v>
      </c>
      <c r="Z174" s="76">
        <v>1584</v>
      </c>
      <c r="AA174" s="14">
        <v>1500</v>
      </c>
      <c r="AB174" s="76">
        <v>35511</v>
      </c>
      <c r="AD174" s="76">
        <v>5009</v>
      </c>
      <c r="AE174" s="76">
        <v>211</v>
      </c>
      <c r="AF174" s="76">
        <v>13</v>
      </c>
      <c r="AG174" s="76">
        <v>5233</v>
      </c>
      <c r="AI174" s="76">
        <v>5122</v>
      </c>
      <c r="AJ174" s="76">
        <v>2850</v>
      </c>
      <c r="AK174" s="76">
        <v>257</v>
      </c>
      <c r="AL174" s="76">
        <v>0</v>
      </c>
      <c r="AM174" s="76">
        <v>34</v>
      </c>
      <c r="AN174" s="76">
        <v>8263</v>
      </c>
      <c r="AP174" s="76">
        <v>32481</v>
      </c>
      <c r="AR174" s="76">
        <v>29087</v>
      </c>
      <c r="AS174" s="76">
        <v>3394</v>
      </c>
      <c r="AU174" s="3">
        <v>10.4</v>
      </c>
      <c r="AV174" s="76">
        <v>69552</v>
      </c>
      <c r="AW174" s="3">
        <v>73.599999999999994</v>
      </c>
    </row>
    <row r="175" spans="1:49">
      <c r="A175" s="78" t="s">
        <v>99</v>
      </c>
      <c r="B175" s="76">
        <v>25364</v>
      </c>
      <c r="C175" s="76">
        <v>541</v>
      </c>
      <c r="D175" s="76">
        <v>25905</v>
      </c>
      <c r="F175" s="76">
        <v>1758</v>
      </c>
      <c r="G175" s="76">
        <v>2204</v>
      </c>
      <c r="H175" s="76">
        <v>3962</v>
      </c>
      <c r="J175" s="76">
        <v>29867</v>
      </c>
      <c r="L175" s="76">
        <v>3823</v>
      </c>
      <c r="M175" s="76">
        <v>211</v>
      </c>
      <c r="N175" s="76">
        <v>4034</v>
      </c>
      <c r="P175" s="76">
        <v>78</v>
      </c>
      <c r="Q175" s="76">
        <v>2005</v>
      </c>
      <c r="R175" s="76">
        <v>1675</v>
      </c>
      <c r="S175" s="76">
        <v>330</v>
      </c>
      <c r="T175" s="76">
        <v>3588</v>
      </c>
      <c r="V175" s="76">
        <v>3588</v>
      </c>
      <c r="X175" s="76">
        <v>1661</v>
      </c>
      <c r="Z175" s="76">
        <v>1661</v>
      </c>
      <c r="AA175" s="14">
        <v>1927</v>
      </c>
      <c r="AB175" s="76">
        <v>37911</v>
      </c>
      <c r="AD175" s="76">
        <v>4868</v>
      </c>
      <c r="AE175" s="76">
        <v>214</v>
      </c>
      <c r="AF175" s="76">
        <v>13</v>
      </c>
      <c r="AG175" s="76">
        <v>5095</v>
      </c>
      <c r="AI175" s="76">
        <v>5146</v>
      </c>
      <c r="AJ175" s="76">
        <v>2947</v>
      </c>
      <c r="AK175" s="76">
        <v>265</v>
      </c>
      <c r="AL175" s="76">
        <v>0</v>
      </c>
      <c r="AM175" s="76">
        <v>36</v>
      </c>
      <c r="AN175" s="76">
        <v>8394</v>
      </c>
      <c r="AP175" s="76">
        <v>34612</v>
      </c>
      <c r="AR175" s="76">
        <v>30594</v>
      </c>
      <c r="AS175" s="76">
        <v>4018</v>
      </c>
      <c r="AU175" s="3">
        <v>11.6</v>
      </c>
      <c r="AV175" s="76">
        <v>69617</v>
      </c>
      <c r="AW175" s="3">
        <v>73.7</v>
      </c>
    </row>
    <row r="176" spans="1:49">
      <c r="A176" s="78" t="s">
        <v>100</v>
      </c>
      <c r="B176" s="76">
        <v>26583</v>
      </c>
      <c r="C176" s="76">
        <v>543</v>
      </c>
      <c r="D176" s="76">
        <v>27126</v>
      </c>
      <c r="F176" s="76">
        <v>1840</v>
      </c>
      <c r="G176" s="76">
        <v>2306</v>
      </c>
      <c r="H176" s="76">
        <v>4146</v>
      </c>
      <c r="J176" s="76">
        <v>31272</v>
      </c>
      <c r="L176" s="76">
        <v>4034</v>
      </c>
      <c r="M176" s="76">
        <v>225</v>
      </c>
      <c r="N176" s="76">
        <v>4259</v>
      </c>
      <c r="P176" s="76">
        <v>82</v>
      </c>
      <c r="Q176" s="76">
        <v>2101</v>
      </c>
      <c r="R176" s="76">
        <v>1760</v>
      </c>
      <c r="S176" s="76">
        <v>341</v>
      </c>
      <c r="T176" s="76">
        <v>4622</v>
      </c>
      <c r="V176" s="76">
        <v>4622</v>
      </c>
      <c r="X176" s="76">
        <v>1859</v>
      </c>
      <c r="Z176" s="76">
        <v>1859</v>
      </c>
      <c r="AA176" s="14">
        <v>2763</v>
      </c>
      <c r="AB176" s="76">
        <v>40477</v>
      </c>
      <c r="AD176" s="76">
        <v>5442</v>
      </c>
      <c r="AE176" s="76">
        <v>217</v>
      </c>
      <c r="AF176" s="76">
        <v>13</v>
      </c>
      <c r="AG176" s="76">
        <v>5672</v>
      </c>
      <c r="AI176" s="76">
        <v>4820</v>
      </c>
      <c r="AJ176" s="76">
        <v>3083</v>
      </c>
      <c r="AK176" s="76">
        <v>273</v>
      </c>
      <c r="AL176" s="76">
        <v>0</v>
      </c>
      <c r="AM176" s="76">
        <v>33</v>
      </c>
      <c r="AN176" s="76">
        <v>8209</v>
      </c>
      <c r="AP176" s="76">
        <v>37940</v>
      </c>
      <c r="AR176" s="76">
        <v>33063</v>
      </c>
      <c r="AS176" s="76">
        <v>4877</v>
      </c>
      <c r="AU176" s="3">
        <v>12.9</v>
      </c>
      <c r="AV176" s="76">
        <v>74245</v>
      </c>
      <c r="AW176" s="3">
        <v>78.599999999999994</v>
      </c>
    </row>
    <row r="177" spans="1:49">
      <c r="A177" s="78" t="s">
        <v>101</v>
      </c>
      <c r="B177" s="76">
        <v>27357</v>
      </c>
      <c r="C177" s="76">
        <v>543</v>
      </c>
      <c r="D177" s="76">
        <v>27900</v>
      </c>
      <c r="F177" s="76">
        <v>1866</v>
      </c>
      <c r="G177" s="76">
        <v>2386</v>
      </c>
      <c r="H177" s="76">
        <v>4252</v>
      </c>
      <c r="J177" s="76">
        <v>32152</v>
      </c>
      <c r="L177" s="76">
        <v>4085</v>
      </c>
      <c r="M177" s="76">
        <v>245</v>
      </c>
      <c r="N177" s="76">
        <v>4330</v>
      </c>
      <c r="P177" s="76">
        <v>87</v>
      </c>
      <c r="Q177" s="76">
        <v>2217</v>
      </c>
      <c r="R177" s="76">
        <v>1833</v>
      </c>
      <c r="S177" s="76">
        <v>384</v>
      </c>
      <c r="T177" s="76">
        <v>4246</v>
      </c>
      <c r="V177" s="76">
        <v>4246</v>
      </c>
      <c r="X177" s="76">
        <v>2304</v>
      </c>
      <c r="Z177" s="76">
        <v>2304</v>
      </c>
      <c r="AA177" s="14">
        <v>1942</v>
      </c>
      <c r="AB177" s="76">
        <v>40728</v>
      </c>
      <c r="AD177" s="76">
        <v>5862</v>
      </c>
      <c r="AE177" s="76">
        <v>222</v>
      </c>
      <c r="AF177" s="76">
        <v>13</v>
      </c>
      <c r="AG177" s="76">
        <v>6097</v>
      </c>
      <c r="AI177" s="76">
        <v>5820</v>
      </c>
      <c r="AJ177" s="76">
        <v>3140</v>
      </c>
      <c r="AK177" s="76">
        <v>279</v>
      </c>
      <c r="AL177" s="76">
        <v>0</v>
      </c>
      <c r="AM177" s="76">
        <v>43</v>
      </c>
      <c r="AN177" s="76">
        <v>9282</v>
      </c>
      <c r="AP177" s="76">
        <v>37543</v>
      </c>
      <c r="AR177" s="76">
        <v>32446</v>
      </c>
      <c r="AS177" s="76">
        <v>5097</v>
      </c>
      <c r="AU177" s="3">
        <v>13.6</v>
      </c>
      <c r="AV177" s="76">
        <v>70661</v>
      </c>
      <c r="AW177" s="3">
        <v>74.8</v>
      </c>
    </row>
    <row r="178" spans="1:49">
      <c r="A178" s="78" t="s">
        <v>102</v>
      </c>
      <c r="B178" s="76">
        <v>28874</v>
      </c>
      <c r="C178" s="76">
        <v>612</v>
      </c>
      <c r="D178" s="76">
        <v>29486</v>
      </c>
      <c r="F178" s="76">
        <v>2072</v>
      </c>
      <c r="G178" s="76">
        <v>2517</v>
      </c>
      <c r="H178" s="76">
        <v>4589</v>
      </c>
      <c r="J178" s="76">
        <v>34075</v>
      </c>
      <c r="L178" s="76">
        <v>4286</v>
      </c>
      <c r="M178" s="76">
        <v>176</v>
      </c>
      <c r="N178" s="76">
        <v>4462</v>
      </c>
      <c r="P178" s="76">
        <v>91</v>
      </c>
      <c r="Q178" s="76">
        <v>2273</v>
      </c>
      <c r="R178" s="76">
        <v>1905</v>
      </c>
      <c r="S178" s="76">
        <v>368</v>
      </c>
      <c r="T178" s="76">
        <v>4239</v>
      </c>
      <c r="V178" s="76">
        <v>4239</v>
      </c>
      <c r="X178" s="76">
        <v>2427</v>
      </c>
      <c r="Z178" s="76">
        <v>2427</v>
      </c>
      <c r="AA178" s="14">
        <v>1812</v>
      </c>
      <c r="AB178" s="76">
        <v>42713</v>
      </c>
      <c r="AD178" s="76">
        <v>6081</v>
      </c>
      <c r="AE178" s="76">
        <v>230</v>
      </c>
      <c r="AF178" s="76">
        <v>12</v>
      </c>
      <c r="AG178" s="76">
        <v>6323</v>
      </c>
      <c r="AI178" s="76">
        <v>5642</v>
      </c>
      <c r="AJ178" s="76">
        <v>3528</v>
      </c>
      <c r="AK178" s="76">
        <v>283</v>
      </c>
      <c r="AL178" s="76">
        <v>0</v>
      </c>
      <c r="AM178" s="76">
        <v>44</v>
      </c>
      <c r="AN178" s="76">
        <v>9497</v>
      </c>
      <c r="AP178" s="76">
        <v>39539</v>
      </c>
      <c r="AR178" s="76">
        <v>33414</v>
      </c>
      <c r="AS178" s="76">
        <v>6125</v>
      </c>
      <c r="AU178" s="3">
        <v>15.5</v>
      </c>
      <c r="AV178" s="76">
        <v>70901</v>
      </c>
      <c r="AW178" s="3">
        <v>75</v>
      </c>
    </row>
    <row r="179" spans="1:49">
      <c r="A179" s="78" t="s">
        <v>103</v>
      </c>
      <c r="B179" s="76">
        <v>30042</v>
      </c>
      <c r="C179" s="76">
        <v>642</v>
      </c>
      <c r="D179" s="76">
        <v>30684</v>
      </c>
      <c r="F179" s="76">
        <v>2122</v>
      </c>
      <c r="G179" s="76">
        <v>2681</v>
      </c>
      <c r="H179" s="76">
        <v>4803</v>
      </c>
      <c r="J179" s="76">
        <v>35487</v>
      </c>
      <c r="L179" s="76">
        <v>4429</v>
      </c>
      <c r="M179" s="76">
        <v>149</v>
      </c>
      <c r="N179" s="76">
        <v>4578</v>
      </c>
      <c r="P179" s="76">
        <v>94</v>
      </c>
      <c r="Q179" s="76">
        <v>2385</v>
      </c>
      <c r="R179" s="76">
        <v>1998</v>
      </c>
      <c r="S179" s="76">
        <v>387</v>
      </c>
      <c r="T179" s="76">
        <v>4882</v>
      </c>
      <c r="V179" s="76">
        <v>4882</v>
      </c>
      <c r="X179" s="76">
        <v>2477</v>
      </c>
      <c r="Z179" s="76">
        <v>2477</v>
      </c>
      <c r="AA179" s="14">
        <v>2405</v>
      </c>
      <c r="AB179" s="76">
        <v>44949</v>
      </c>
      <c r="AD179" s="76">
        <v>6020</v>
      </c>
      <c r="AE179" s="76">
        <v>238</v>
      </c>
      <c r="AF179" s="76">
        <v>13</v>
      </c>
      <c r="AG179" s="76">
        <v>6271</v>
      </c>
      <c r="AI179" s="76">
        <v>6265</v>
      </c>
      <c r="AJ179" s="76">
        <v>3612</v>
      </c>
      <c r="AK179" s="76">
        <v>287</v>
      </c>
      <c r="AL179" s="76">
        <v>0</v>
      </c>
      <c r="AM179" s="76">
        <v>43</v>
      </c>
      <c r="AN179" s="76">
        <v>10207</v>
      </c>
      <c r="AP179" s="76">
        <v>41013</v>
      </c>
      <c r="AR179" s="76">
        <v>35572</v>
      </c>
      <c r="AS179" s="76">
        <v>5441</v>
      </c>
      <c r="AU179" s="3">
        <v>13.3</v>
      </c>
      <c r="AV179" s="76">
        <v>72051</v>
      </c>
      <c r="AW179" s="3">
        <v>76.2</v>
      </c>
    </row>
    <row r="180" spans="1:49">
      <c r="A180" s="78" t="s">
        <v>104</v>
      </c>
      <c r="B180" s="76">
        <v>30440</v>
      </c>
      <c r="C180" s="76">
        <v>639</v>
      </c>
      <c r="D180" s="76">
        <v>31079</v>
      </c>
      <c r="F180" s="76">
        <v>2150</v>
      </c>
      <c r="G180" s="76">
        <v>2840</v>
      </c>
      <c r="H180" s="76">
        <v>4990</v>
      </c>
      <c r="J180" s="76">
        <v>36069</v>
      </c>
      <c r="L180" s="76">
        <v>4622</v>
      </c>
      <c r="M180" s="76">
        <v>149</v>
      </c>
      <c r="N180" s="76">
        <v>4771</v>
      </c>
      <c r="P180" s="76">
        <v>96</v>
      </c>
      <c r="Q180" s="76">
        <v>2504</v>
      </c>
      <c r="R180" s="76">
        <v>2094</v>
      </c>
      <c r="S180" s="76">
        <v>410</v>
      </c>
      <c r="T180" s="76">
        <v>4859</v>
      </c>
      <c r="V180" s="76">
        <v>4859</v>
      </c>
      <c r="X180" s="76">
        <v>2580</v>
      </c>
      <c r="Z180" s="76">
        <v>2580</v>
      </c>
      <c r="AA180" s="14">
        <v>2279</v>
      </c>
      <c r="AB180" s="76">
        <v>45719</v>
      </c>
      <c r="AD180" s="76">
        <v>6517</v>
      </c>
      <c r="AE180" s="76">
        <v>245</v>
      </c>
      <c r="AF180" s="76">
        <v>14</v>
      </c>
      <c r="AG180" s="76">
        <v>6776</v>
      </c>
      <c r="AI180" s="76">
        <v>6610</v>
      </c>
      <c r="AJ180" s="76">
        <v>3659</v>
      </c>
      <c r="AK180" s="76">
        <v>290</v>
      </c>
      <c r="AL180" s="76">
        <v>0</v>
      </c>
      <c r="AM180" s="76">
        <v>39</v>
      </c>
      <c r="AN180" s="76">
        <v>10598</v>
      </c>
      <c r="AP180" s="76">
        <v>41897</v>
      </c>
      <c r="AR180" s="76">
        <v>37132</v>
      </c>
      <c r="AS180" s="76">
        <v>4765</v>
      </c>
      <c r="AU180" s="3">
        <v>11.4</v>
      </c>
      <c r="AV180" s="76">
        <v>71798</v>
      </c>
      <c r="AW180" s="3">
        <v>76</v>
      </c>
    </row>
    <row r="181" spans="1:49">
      <c r="A181" s="78" t="s">
        <v>105</v>
      </c>
      <c r="B181" s="76">
        <v>30229</v>
      </c>
      <c r="C181" s="76">
        <v>603</v>
      </c>
      <c r="D181" s="76">
        <v>30832</v>
      </c>
      <c r="F181" s="76">
        <v>2115</v>
      </c>
      <c r="G181" s="76">
        <v>3007</v>
      </c>
      <c r="H181" s="76">
        <v>5122</v>
      </c>
      <c r="J181" s="76">
        <v>35954</v>
      </c>
      <c r="L181" s="76">
        <v>4610</v>
      </c>
      <c r="M181" s="76">
        <v>154</v>
      </c>
      <c r="N181" s="76">
        <v>4764</v>
      </c>
      <c r="P181" s="76">
        <v>98</v>
      </c>
      <c r="Q181" s="76">
        <v>2616</v>
      </c>
      <c r="R181" s="76">
        <v>2182</v>
      </c>
      <c r="S181" s="76">
        <v>434</v>
      </c>
      <c r="T181" s="76">
        <v>4807</v>
      </c>
      <c r="V181" s="76">
        <v>4807</v>
      </c>
      <c r="X181" s="76">
        <v>2608</v>
      </c>
      <c r="Z181" s="76">
        <v>2608</v>
      </c>
      <c r="AA181" s="14">
        <v>2199</v>
      </c>
      <c r="AB181" s="76">
        <v>45631</v>
      </c>
      <c r="AD181" s="76">
        <v>7245</v>
      </c>
      <c r="AE181" s="76">
        <v>265</v>
      </c>
      <c r="AF181" s="76">
        <v>14</v>
      </c>
      <c r="AG181" s="76">
        <v>7524</v>
      </c>
      <c r="AI181" s="76">
        <v>6435</v>
      </c>
      <c r="AJ181" s="76">
        <v>3601</v>
      </c>
      <c r="AK181" s="76">
        <v>262</v>
      </c>
      <c r="AL181" s="76">
        <v>0</v>
      </c>
      <c r="AM181" s="76">
        <v>49</v>
      </c>
      <c r="AN181" s="76">
        <v>10347</v>
      </c>
      <c r="AP181" s="76">
        <v>42808</v>
      </c>
      <c r="AR181" s="76">
        <v>35754</v>
      </c>
      <c r="AS181" s="76">
        <v>7054</v>
      </c>
      <c r="AU181" s="3">
        <v>16.5</v>
      </c>
      <c r="AV181" s="76">
        <v>71891</v>
      </c>
      <c r="AW181" s="3">
        <v>76.099999999999994</v>
      </c>
    </row>
    <row r="182" spans="1:49">
      <c r="A182" s="78" t="s">
        <v>106</v>
      </c>
      <c r="B182" s="76">
        <v>30937</v>
      </c>
      <c r="C182" s="76">
        <v>674</v>
      </c>
      <c r="D182" s="76">
        <v>31611</v>
      </c>
      <c r="F182" s="76">
        <v>2187</v>
      </c>
      <c r="G182" s="76">
        <v>3217</v>
      </c>
      <c r="H182" s="76">
        <v>5404</v>
      </c>
      <c r="J182" s="76">
        <v>37015</v>
      </c>
      <c r="L182" s="76">
        <v>4685</v>
      </c>
      <c r="M182" s="76">
        <v>186</v>
      </c>
      <c r="N182" s="76">
        <v>4871</v>
      </c>
      <c r="P182" s="76">
        <v>101</v>
      </c>
      <c r="Q182" s="76">
        <v>2679</v>
      </c>
      <c r="R182" s="76">
        <v>2243</v>
      </c>
      <c r="S182" s="76">
        <v>436</v>
      </c>
      <c r="T182" s="76">
        <v>4677</v>
      </c>
      <c r="V182" s="76">
        <v>4677</v>
      </c>
      <c r="X182" s="76">
        <v>2603</v>
      </c>
      <c r="Z182" s="76">
        <v>2603</v>
      </c>
      <c r="AA182" s="14">
        <v>2074</v>
      </c>
      <c r="AB182" s="76">
        <v>46740</v>
      </c>
      <c r="AD182" s="76">
        <v>7534</v>
      </c>
      <c r="AE182" s="76">
        <v>274</v>
      </c>
      <c r="AF182" s="76">
        <v>16</v>
      </c>
      <c r="AG182" s="76">
        <v>7824</v>
      </c>
      <c r="AI182" s="76">
        <v>6471</v>
      </c>
      <c r="AJ182" s="76">
        <v>4002</v>
      </c>
      <c r="AK182" s="76">
        <v>263</v>
      </c>
      <c r="AL182" s="76">
        <v>0</v>
      </c>
      <c r="AM182" s="76">
        <v>43</v>
      </c>
      <c r="AN182" s="76">
        <v>10779</v>
      </c>
      <c r="AP182" s="76">
        <v>43785</v>
      </c>
      <c r="AR182" s="76">
        <v>37425</v>
      </c>
      <c r="AS182" s="76">
        <v>6360</v>
      </c>
      <c r="AU182" s="3">
        <v>14.5</v>
      </c>
      <c r="AV182" s="76">
        <v>70604</v>
      </c>
      <c r="AW182" s="3">
        <v>74.7</v>
      </c>
    </row>
    <row r="183" spans="1:49">
      <c r="A183" s="78" t="s">
        <v>107</v>
      </c>
      <c r="B183" s="76">
        <v>31839</v>
      </c>
      <c r="C183" s="76">
        <v>706</v>
      </c>
      <c r="D183" s="76">
        <v>32545</v>
      </c>
      <c r="F183" s="76">
        <v>2231</v>
      </c>
      <c r="G183" s="76">
        <v>3344</v>
      </c>
      <c r="H183" s="76">
        <v>5575</v>
      </c>
      <c r="J183" s="76">
        <v>38120</v>
      </c>
      <c r="L183" s="76">
        <v>4880</v>
      </c>
      <c r="M183" s="76">
        <v>148</v>
      </c>
      <c r="N183" s="76">
        <v>5028</v>
      </c>
      <c r="P183" s="76">
        <v>102</v>
      </c>
      <c r="Q183" s="76">
        <v>2768</v>
      </c>
      <c r="R183" s="76">
        <v>2309</v>
      </c>
      <c r="S183" s="76">
        <v>459</v>
      </c>
      <c r="T183" s="76">
        <v>5346</v>
      </c>
      <c r="V183" s="76">
        <v>5346</v>
      </c>
      <c r="X183" s="76">
        <v>2845</v>
      </c>
      <c r="Z183" s="76">
        <v>2845</v>
      </c>
      <c r="AA183" s="14">
        <v>2501</v>
      </c>
      <c r="AB183" s="76">
        <v>48519</v>
      </c>
      <c r="AD183" s="76">
        <v>7402</v>
      </c>
      <c r="AE183" s="76">
        <v>284</v>
      </c>
      <c r="AF183" s="76">
        <v>16</v>
      </c>
      <c r="AG183" s="76">
        <v>7702</v>
      </c>
      <c r="AI183" s="76">
        <v>7395</v>
      </c>
      <c r="AJ183" s="76">
        <v>4091</v>
      </c>
      <c r="AK183" s="76">
        <v>265</v>
      </c>
      <c r="AL183" s="76">
        <v>0</v>
      </c>
      <c r="AM183" s="76">
        <v>49</v>
      </c>
      <c r="AN183" s="76">
        <v>11800</v>
      </c>
      <c r="AP183" s="76">
        <v>44421</v>
      </c>
      <c r="AR183" s="76">
        <v>39487</v>
      </c>
      <c r="AS183" s="76">
        <v>4934</v>
      </c>
      <c r="AU183" s="3">
        <v>11.1</v>
      </c>
      <c r="AV183" s="76">
        <v>70129</v>
      </c>
      <c r="AW183" s="3">
        <v>74.2</v>
      </c>
    </row>
    <row r="184" spans="1:49">
      <c r="A184" s="78" t="s">
        <v>108</v>
      </c>
      <c r="B184" s="76">
        <v>32343</v>
      </c>
      <c r="C184" s="76">
        <v>706</v>
      </c>
      <c r="D184" s="76">
        <v>33049</v>
      </c>
      <c r="F184" s="76">
        <v>2281</v>
      </c>
      <c r="G184" s="76">
        <v>3318</v>
      </c>
      <c r="H184" s="76">
        <v>5599</v>
      </c>
      <c r="J184" s="76">
        <v>38648</v>
      </c>
      <c r="L184" s="76">
        <v>5179</v>
      </c>
      <c r="M184" s="76">
        <v>138</v>
      </c>
      <c r="N184" s="76">
        <v>5317</v>
      </c>
      <c r="P184" s="76">
        <v>102</v>
      </c>
      <c r="Q184" s="76">
        <v>2854</v>
      </c>
      <c r="R184" s="76">
        <v>2380</v>
      </c>
      <c r="S184" s="76">
        <v>474</v>
      </c>
      <c r="T184" s="76">
        <v>5483</v>
      </c>
      <c r="V184" s="76">
        <v>5483</v>
      </c>
      <c r="X184" s="76">
        <v>3275</v>
      </c>
      <c r="Z184" s="76">
        <v>3275</v>
      </c>
      <c r="AA184" s="14">
        <v>2208</v>
      </c>
      <c r="AB184" s="76">
        <v>49129</v>
      </c>
      <c r="AD184" s="76">
        <v>7923</v>
      </c>
      <c r="AE184" s="76">
        <v>294</v>
      </c>
      <c r="AF184" s="76">
        <v>16</v>
      </c>
      <c r="AG184" s="76">
        <v>8233</v>
      </c>
      <c r="AI184" s="76">
        <v>7269</v>
      </c>
      <c r="AJ184" s="76">
        <v>4222</v>
      </c>
      <c r="AK184" s="76">
        <v>267</v>
      </c>
      <c r="AL184" s="76">
        <v>0</v>
      </c>
      <c r="AM184" s="76">
        <v>36</v>
      </c>
      <c r="AN184" s="76">
        <v>11794</v>
      </c>
      <c r="AP184" s="76">
        <v>45568</v>
      </c>
      <c r="AR184" s="76">
        <v>41608</v>
      </c>
      <c r="AS184" s="76">
        <v>3960</v>
      </c>
      <c r="AU184" s="3">
        <v>8.6999999999999993</v>
      </c>
      <c r="AV184" s="76">
        <v>70552</v>
      </c>
      <c r="AW184" s="3">
        <v>74.7</v>
      </c>
    </row>
    <row r="185" spans="1:49">
      <c r="A185" s="78" t="s">
        <v>109</v>
      </c>
      <c r="B185" s="76">
        <v>32420</v>
      </c>
      <c r="C185" s="76">
        <v>671</v>
      </c>
      <c r="D185" s="76">
        <v>33091</v>
      </c>
      <c r="F185" s="76">
        <v>2261</v>
      </c>
      <c r="G185" s="76">
        <v>3219</v>
      </c>
      <c r="H185" s="76">
        <v>5480</v>
      </c>
      <c r="J185" s="76">
        <v>38571</v>
      </c>
      <c r="L185" s="76">
        <v>5195</v>
      </c>
      <c r="M185" s="76">
        <v>107</v>
      </c>
      <c r="N185" s="76">
        <v>5302</v>
      </c>
      <c r="P185" s="76">
        <v>102</v>
      </c>
      <c r="Q185" s="76">
        <v>2927</v>
      </c>
      <c r="R185" s="76">
        <v>2467</v>
      </c>
      <c r="S185" s="76">
        <v>460</v>
      </c>
      <c r="T185" s="76">
        <v>5917</v>
      </c>
      <c r="V185" s="76">
        <v>5917</v>
      </c>
      <c r="X185" s="76">
        <v>3333</v>
      </c>
      <c r="Z185" s="76">
        <v>3333</v>
      </c>
      <c r="AA185" s="14">
        <v>2584</v>
      </c>
      <c r="AB185" s="76">
        <v>49486</v>
      </c>
      <c r="AD185" s="76">
        <v>8725</v>
      </c>
      <c r="AE185" s="76">
        <v>297</v>
      </c>
      <c r="AF185" s="76">
        <v>17</v>
      </c>
      <c r="AG185" s="76">
        <v>9039</v>
      </c>
      <c r="AI185" s="76">
        <v>7799</v>
      </c>
      <c r="AJ185" s="76">
        <v>4162</v>
      </c>
      <c r="AK185" s="76">
        <v>294</v>
      </c>
      <c r="AL185" s="76">
        <v>0</v>
      </c>
      <c r="AM185" s="76">
        <v>47</v>
      </c>
      <c r="AN185" s="76">
        <v>12302</v>
      </c>
      <c r="AP185" s="76">
        <v>46223</v>
      </c>
      <c r="AR185" s="76">
        <v>39519</v>
      </c>
      <c r="AS185" s="76">
        <v>6704</v>
      </c>
      <c r="AU185" s="3">
        <v>14.5</v>
      </c>
      <c r="AV185" s="76">
        <v>70098</v>
      </c>
      <c r="AW185" s="3">
        <v>74.2</v>
      </c>
    </row>
    <row r="186" spans="1:49">
      <c r="A186" s="78" t="s">
        <v>110</v>
      </c>
      <c r="B186" s="76">
        <v>33203</v>
      </c>
      <c r="C186" s="76">
        <v>756</v>
      </c>
      <c r="D186" s="76">
        <v>33959</v>
      </c>
      <c r="F186" s="76">
        <v>2339</v>
      </c>
      <c r="G186" s="76">
        <v>3248</v>
      </c>
      <c r="H186" s="76">
        <v>5587</v>
      </c>
      <c r="J186" s="76">
        <v>39546</v>
      </c>
      <c r="L186" s="76">
        <v>5368</v>
      </c>
      <c r="M186" s="76">
        <v>82</v>
      </c>
      <c r="N186" s="76">
        <v>5450</v>
      </c>
      <c r="P186" s="76">
        <v>102</v>
      </c>
      <c r="Q186" s="76">
        <v>2968</v>
      </c>
      <c r="R186" s="76">
        <v>2509</v>
      </c>
      <c r="S186" s="76">
        <v>459</v>
      </c>
      <c r="T186" s="76">
        <v>5739</v>
      </c>
      <c r="V186" s="76">
        <v>5739</v>
      </c>
      <c r="X186" s="76">
        <v>3419</v>
      </c>
      <c r="Z186" s="76">
        <v>3419</v>
      </c>
      <c r="AA186" s="14">
        <v>2320</v>
      </c>
      <c r="AB186" s="76">
        <v>50386</v>
      </c>
      <c r="AD186" s="76">
        <v>8560</v>
      </c>
      <c r="AE186" s="76">
        <v>307</v>
      </c>
      <c r="AF186" s="76">
        <v>17</v>
      </c>
      <c r="AG186" s="76">
        <v>8884</v>
      </c>
      <c r="AI186" s="76">
        <v>6821</v>
      </c>
      <c r="AJ186" s="76">
        <v>4598</v>
      </c>
      <c r="AK186" s="76">
        <v>298</v>
      </c>
      <c r="AL186" s="76">
        <v>0</v>
      </c>
      <c r="AM186" s="76">
        <v>44</v>
      </c>
      <c r="AN186" s="76">
        <v>11761</v>
      </c>
      <c r="AP186" s="76">
        <v>47509</v>
      </c>
      <c r="AR186" s="76">
        <v>40828</v>
      </c>
      <c r="AS186" s="76">
        <v>6681</v>
      </c>
      <c r="AU186" s="3">
        <v>14.1</v>
      </c>
      <c r="AV186" s="76">
        <v>70096</v>
      </c>
      <c r="AW186" s="3">
        <v>74.2</v>
      </c>
    </row>
    <row r="187" spans="1:49">
      <c r="A187" s="78" t="s">
        <v>111</v>
      </c>
      <c r="B187" s="76">
        <v>33788</v>
      </c>
      <c r="C187" s="76">
        <v>737</v>
      </c>
      <c r="D187" s="76">
        <v>34525</v>
      </c>
      <c r="F187" s="76">
        <v>2343</v>
      </c>
      <c r="G187" s="76">
        <v>3273</v>
      </c>
      <c r="H187" s="76">
        <v>5616</v>
      </c>
      <c r="J187" s="76">
        <v>40141</v>
      </c>
      <c r="L187" s="76">
        <v>5497</v>
      </c>
      <c r="M187" s="76">
        <v>70</v>
      </c>
      <c r="N187" s="76">
        <v>5567</v>
      </c>
      <c r="P187" s="76">
        <v>102</v>
      </c>
      <c r="Q187" s="76">
        <v>3049</v>
      </c>
      <c r="R187" s="76">
        <v>2565</v>
      </c>
      <c r="S187" s="76">
        <v>484</v>
      </c>
      <c r="T187" s="76">
        <v>6256</v>
      </c>
      <c r="V187" s="76">
        <v>6256</v>
      </c>
      <c r="X187" s="76">
        <v>3437</v>
      </c>
      <c r="Z187" s="76">
        <v>3437</v>
      </c>
      <c r="AA187" s="14">
        <v>2819</v>
      </c>
      <c r="AB187" s="76">
        <v>51678</v>
      </c>
      <c r="AD187" s="76">
        <v>8660</v>
      </c>
      <c r="AE187" s="76">
        <v>317</v>
      </c>
      <c r="AF187" s="76">
        <v>17</v>
      </c>
      <c r="AG187" s="76">
        <v>8994</v>
      </c>
      <c r="AI187" s="76">
        <v>7477</v>
      </c>
      <c r="AJ187" s="76">
        <v>4613</v>
      </c>
      <c r="AK187" s="76">
        <v>302</v>
      </c>
      <c r="AL187" s="76">
        <v>0</v>
      </c>
      <c r="AM187" s="76">
        <v>49</v>
      </c>
      <c r="AN187" s="76">
        <v>12441</v>
      </c>
      <c r="AP187" s="76">
        <v>48231</v>
      </c>
      <c r="AR187" s="76">
        <v>43232</v>
      </c>
      <c r="AS187" s="76">
        <v>4999</v>
      </c>
      <c r="AU187" s="3">
        <v>10.4</v>
      </c>
      <c r="AV187" s="76">
        <v>70640</v>
      </c>
      <c r="AW187" s="3">
        <v>74.8</v>
      </c>
    </row>
    <row r="188" spans="1:49">
      <c r="A188" s="78" t="s">
        <v>112</v>
      </c>
      <c r="B188" s="76">
        <v>34146</v>
      </c>
      <c r="C188" s="76">
        <v>741</v>
      </c>
      <c r="D188" s="76">
        <v>34887</v>
      </c>
      <c r="F188" s="76">
        <v>2401</v>
      </c>
      <c r="G188" s="76">
        <v>3292</v>
      </c>
      <c r="H188" s="76">
        <v>5693</v>
      </c>
      <c r="J188" s="76">
        <v>40580</v>
      </c>
      <c r="L188" s="76">
        <v>5718</v>
      </c>
      <c r="M188" s="76">
        <v>103</v>
      </c>
      <c r="N188" s="76">
        <v>5821</v>
      </c>
      <c r="P188" s="76">
        <v>103</v>
      </c>
      <c r="Q188" s="76">
        <v>3210</v>
      </c>
      <c r="R188" s="76">
        <v>2619</v>
      </c>
      <c r="S188" s="76">
        <v>591</v>
      </c>
      <c r="T188" s="76">
        <v>5553</v>
      </c>
      <c r="V188" s="76">
        <v>5553</v>
      </c>
      <c r="X188" s="76">
        <v>3189</v>
      </c>
      <c r="Z188" s="76">
        <v>3189</v>
      </c>
      <c r="AA188" s="14">
        <v>2364</v>
      </c>
      <c r="AB188" s="76">
        <v>52078</v>
      </c>
      <c r="AD188" s="76">
        <v>9361</v>
      </c>
      <c r="AE188" s="76">
        <v>327</v>
      </c>
      <c r="AF188" s="76">
        <v>18</v>
      </c>
      <c r="AG188" s="76">
        <v>9706</v>
      </c>
      <c r="AI188" s="76">
        <v>7696</v>
      </c>
      <c r="AJ188" s="76">
        <v>4722</v>
      </c>
      <c r="AK188" s="76">
        <v>306</v>
      </c>
      <c r="AL188" s="76">
        <v>0</v>
      </c>
      <c r="AM188" s="76">
        <v>47</v>
      </c>
      <c r="AN188" s="76">
        <v>12771</v>
      </c>
      <c r="AP188" s="76">
        <v>49013</v>
      </c>
      <c r="AR188" s="76">
        <v>45793</v>
      </c>
      <c r="AS188" s="76">
        <v>3220</v>
      </c>
      <c r="AU188" s="3">
        <v>6.6</v>
      </c>
      <c r="AV188" s="76">
        <v>70888</v>
      </c>
      <c r="AW188" s="3">
        <v>75</v>
      </c>
    </row>
    <row r="189" spans="1:49">
      <c r="A189" s="78" t="s">
        <v>113</v>
      </c>
      <c r="B189" s="76">
        <v>34505</v>
      </c>
      <c r="C189" s="76">
        <v>739</v>
      </c>
      <c r="D189" s="76">
        <v>35244</v>
      </c>
      <c r="F189" s="76">
        <v>2445</v>
      </c>
      <c r="G189" s="76">
        <v>3317</v>
      </c>
      <c r="H189" s="76">
        <v>5762</v>
      </c>
      <c r="J189" s="76">
        <v>41006</v>
      </c>
      <c r="L189" s="76">
        <v>5743</v>
      </c>
      <c r="M189" s="76">
        <v>165</v>
      </c>
      <c r="N189" s="76">
        <v>5908</v>
      </c>
      <c r="P189" s="76">
        <v>103</v>
      </c>
      <c r="Q189" s="76">
        <v>3318</v>
      </c>
      <c r="R189" s="76">
        <v>2790</v>
      </c>
      <c r="S189" s="76">
        <v>528</v>
      </c>
      <c r="T189" s="76">
        <v>5513</v>
      </c>
      <c r="V189" s="76">
        <v>5513</v>
      </c>
      <c r="X189" s="76">
        <v>2992</v>
      </c>
      <c r="Z189" s="76">
        <v>2992</v>
      </c>
      <c r="AA189" s="14">
        <v>2521</v>
      </c>
      <c r="AB189" s="76">
        <v>52856</v>
      </c>
      <c r="AD189" s="76">
        <v>9518</v>
      </c>
      <c r="AE189" s="76">
        <v>368</v>
      </c>
      <c r="AF189" s="76">
        <v>19</v>
      </c>
      <c r="AG189" s="76">
        <v>9905</v>
      </c>
      <c r="AI189" s="76">
        <v>8249</v>
      </c>
      <c r="AJ189" s="76">
        <v>4799</v>
      </c>
      <c r="AK189" s="76">
        <v>295</v>
      </c>
      <c r="AL189" s="76">
        <v>0</v>
      </c>
      <c r="AM189" s="76">
        <v>57</v>
      </c>
      <c r="AN189" s="76">
        <v>13400</v>
      </c>
      <c r="AP189" s="76">
        <v>49361</v>
      </c>
      <c r="AR189" s="76">
        <v>43573</v>
      </c>
      <c r="AS189" s="76">
        <v>5788</v>
      </c>
      <c r="AU189" s="3">
        <v>11.7</v>
      </c>
      <c r="AV189" s="76">
        <v>70836</v>
      </c>
      <c r="AW189" s="3">
        <v>75</v>
      </c>
    </row>
    <row r="190" spans="1:49">
      <c r="A190" s="78" t="s">
        <v>114</v>
      </c>
      <c r="B190" s="76">
        <v>35255</v>
      </c>
      <c r="C190" s="76">
        <v>798</v>
      </c>
      <c r="D190" s="76">
        <v>36053</v>
      </c>
      <c r="F190" s="76">
        <v>2651</v>
      </c>
      <c r="G190" s="76">
        <v>3369</v>
      </c>
      <c r="H190" s="76">
        <v>6020</v>
      </c>
      <c r="J190" s="76">
        <v>42073</v>
      </c>
      <c r="L190" s="76">
        <v>5912</v>
      </c>
      <c r="M190" s="76">
        <v>158</v>
      </c>
      <c r="N190" s="76">
        <v>6070</v>
      </c>
      <c r="P190" s="76">
        <v>104</v>
      </c>
      <c r="Q190" s="76">
        <v>3333</v>
      </c>
      <c r="R190" s="76">
        <v>2807</v>
      </c>
      <c r="S190" s="76">
        <v>526</v>
      </c>
      <c r="T190" s="76">
        <v>5551</v>
      </c>
      <c r="V190" s="76">
        <v>5551</v>
      </c>
      <c r="X190" s="76">
        <v>3245</v>
      </c>
      <c r="Z190" s="76">
        <v>3245</v>
      </c>
      <c r="AA190" s="14">
        <v>2306</v>
      </c>
      <c r="AB190" s="76">
        <v>53886</v>
      </c>
      <c r="AD190" s="76">
        <v>9456</v>
      </c>
      <c r="AE190" s="76">
        <v>377</v>
      </c>
      <c r="AF190" s="76">
        <v>21</v>
      </c>
      <c r="AG190" s="76">
        <v>9854</v>
      </c>
      <c r="AI190" s="76">
        <v>7019</v>
      </c>
      <c r="AJ190" s="76">
        <v>5239</v>
      </c>
      <c r="AK190" s="76">
        <v>297</v>
      </c>
      <c r="AL190" s="76">
        <v>0</v>
      </c>
      <c r="AM190" s="76">
        <v>56</v>
      </c>
      <c r="AN190" s="76">
        <v>12611</v>
      </c>
      <c r="AP190" s="76">
        <v>51129</v>
      </c>
      <c r="AR190" s="76">
        <v>44700</v>
      </c>
      <c r="AS190" s="76">
        <v>6429</v>
      </c>
      <c r="AU190" s="3">
        <v>12.6</v>
      </c>
      <c r="AV190" s="76">
        <v>72193</v>
      </c>
      <c r="AW190" s="3">
        <v>76.400000000000006</v>
      </c>
    </row>
    <row r="191" spans="1:49">
      <c r="A191" s="78" t="s">
        <v>115</v>
      </c>
      <c r="B191" s="76">
        <v>36079</v>
      </c>
      <c r="C191" s="76">
        <v>788</v>
      </c>
      <c r="D191" s="76">
        <v>36867</v>
      </c>
      <c r="F191" s="76">
        <v>2698</v>
      </c>
      <c r="G191" s="76">
        <v>3424</v>
      </c>
      <c r="H191" s="76">
        <v>6122</v>
      </c>
      <c r="J191" s="76">
        <v>42989</v>
      </c>
      <c r="L191" s="76">
        <v>6118</v>
      </c>
      <c r="M191" s="76">
        <v>128</v>
      </c>
      <c r="N191" s="76">
        <v>6246</v>
      </c>
      <c r="P191" s="76">
        <v>104</v>
      </c>
      <c r="Q191" s="76">
        <v>3347</v>
      </c>
      <c r="R191" s="76">
        <v>2815</v>
      </c>
      <c r="S191" s="76">
        <v>532</v>
      </c>
      <c r="T191" s="76">
        <v>6252</v>
      </c>
      <c r="V191" s="76">
        <v>6252</v>
      </c>
      <c r="X191" s="76">
        <v>3515</v>
      </c>
      <c r="Z191" s="76">
        <v>3515</v>
      </c>
      <c r="AA191" s="14">
        <v>2737</v>
      </c>
      <c r="AB191" s="76">
        <v>55423</v>
      </c>
      <c r="AD191" s="76">
        <v>9608</v>
      </c>
      <c r="AE191" s="76">
        <v>387</v>
      </c>
      <c r="AF191" s="76">
        <v>22</v>
      </c>
      <c r="AG191" s="76">
        <v>10017</v>
      </c>
      <c r="AI191" s="76">
        <v>7823</v>
      </c>
      <c r="AJ191" s="76">
        <v>5329</v>
      </c>
      <c r="AK191" s="76">
        <v>299</v>
      </c>
      <c r="AL191" s="76">
        <v>0</v>
      </c>
      <c r="AM191" s="76">
        <v>60</v>
      </c>
      <c r="AN191" s="76">
        <v>13511</v>
      </c>
      <c r="AP191" s="76">
        <v>51929</v>
      </c>
      <c r="AR191" s="76">
        <v>47633</v>
      </c>
      <c r="AS191" s="76">
        <v>4296</v>
      </c>
      <c r="AU191" s="3">
        <v>8.3000000000000007</v>
      </c>
      <c r="AV191" s="76">
        <v>72648</v>
      </c>
      <c r="AW191" s="3">
        <v>76.900000000000006</v>
      </c>
    </row>
    <row r="192" spans="1:49">
      <c r="A192" s="78" t="s">
        <v>116</v>
      </c>
      <c r="B192" s="76">
        <v>36777</v>
      </c>
      <c r="C192" s="76">
        <v>796</v>
      </c>
      <c r="D192" s="76">
        <v>37573</v>
      </c>
      <c r="F192" s="76">
        <v>2742</v>
      </c>
      <c r="G192" s="76">
        <v>3464</v>
      </c>
      <c r="H192" s="76">
        <v>6206</v>
      </c>
      <c r="J192" s="76">
        <v>43779</v>
      </c>
      <c r="L192" s="76">
        <v>6427</v>
      </c>
      <c r="M192" s="76">
        <v>99</v>
      </c>
      <c r="N192" s="76">
        <v>6526</v>
      </c>
      <c r="P192" s="76">
        <v>106</v>
      </c>
      <c r="Q192" s="76">
        <v>3389</v>
      </c>
      <c r="R192" s="76">
        <v>2852</v>
      </c>
      <c r="S192" s="76">
        <v>537</v>
      </c>
      <c r="T192" s="76">
        <v>6483</v>
      </c>
      <c r="V192" s="76">
        <v>6483</v>
      </c>
      <c r="X192" s="76">
        <v>3481</v>
      </c>
      <c r="Z192" s="76">
        <v>3481</v>
      </c>
      <c r="AA192" s="14">
        <v>3002</v>
      </c>
      <c r="AB192" s="76">
        <v>56802</v>
      </c>
      <c r="AD192" s="76">
        <v>9857</v>
      </c>
      <c r="AE192" s="76">
        <v>396</v>
      </c>
      <c r="AF192" s="76">
        <v>24</v>
      </c>
      <c r="AG192" s="76">
        <v>10277</v>
      </c>
      <c r="AI192" s="76">
        <v>8225</v>
      </c>
      <c r="AJ192" s="76">
        <v>5413</v>
      </c>
      <c r="AK192" s="76">
        <v>300</v>
      </c>
      <c r="AL192" s="76">
        <v>0</v>
      </c>
      <c r="AM192" s="76">
        <v>49</v>
      </c>
      <c r="AN192" s="76">
        <v>13987</v>
      </c>
      <c r="AP192" s="76">
        <v>53092</v>
      </c>
      <c r="AR192" s="76">
        <v>49705</v>
      </c>
      <c r="AS192" s="76">
        <v>3387</v>
      </c>
      <c r="AU192" s="3">
        <v>6.4</v>
      </c>
      <c r="AV192" s="76">
        <v>73527</v>
      </c>
      <c r="AW192" s="3">
        <v>77.8</v>
      </c>
    </row>
    <row r="193" spans="1:49">
      <c r="A193" s="78" t="s">
        <v>117</v>
      </c>
      <c r="B193" s="76">
        <v>36832</v>
      </c>
      <c r="C193" s="76">
        <v>778</v>
      </c>
      <c r="D193" s="76">
        <v>37610</v>
      </c>
      <c r="F193" s="76">
        <v>2712</v>
      </c>
      <c r="G193" s="76">
        <v>3448</v>
      </c>
      <c r="H193" s="76">
        <v>6160</v>
      </c>
      <c r="J193" s="76">
        <v>43770</v>
      </c>
      <c r="L193" s="76">
        <v>6591</v>
      </c>
      <c r="M193" s="76">
        <v>111</v>
      </c>
      <c r="N193" s="76">
        <v>6702</v>
      </c>
      <c r="P193" s="76">
        <v>107</v>
      </c>
      <c r="Q193" s="76">
        <v>3469</v>
      </c>
      <c r="R193" s="76">
        <v>2901</v>
      </c>
      <c r="S193" s="76">
        <v>568</v>
      </c>
      <c r="T193" s="76">
        <v>6665</v>
      </c>
      <c r="V193" s="76">
        <v>6665</v>
      </c>
      <c r="X193" s="76">
        <v>3871</v>
      </c>
      <c r="Z193" s="76">
        <v>3871</v>
      </c>
      <c r="AA193" s="14">
        <v>2794</v>
      </c>
      <c r="AB193" s="76">
        <v>56842</v>
      </c>
      <c r="AD193" s="76">
        <v>10419</v>
      </c>
      <c r="AE193" s="76">
        <v>402</v>
      </c>
      <c r="AF193" s="76">
        <v>24</v>
      </c>
      <c r="AG193" s="76">
        <v>10845</v>
      </c>
      <c r="AI193" s="76">
        <v>8351</v>
      </c>
      <c r="AJ193" s="76">
        <v>5355</v>
      </c>
      <c r="AK193" s="76">
        <v>309</v>
      </c>
      <c r="AL193" s="76">
        <v>0</v>
      </c>
      <c r="AM193" s="76">
        <v>55</v>
      </c>
      <c r="AN193" s="76">
        <v>14070</v>
      </c>
      <c r="AP193" s="76">
        <v>53617</v>
      </c>
      <c r="AR193" s="76">
        <v>46589</v>
      </c>
      <c r="AS193" s="76">
        <v>7028</v>
      </c>
      <c r="AU193" s="3">
        <v>13.1</v>
      </c>
      <c r="AV193" s="76">
        <v>73587</v>
      </c>
      <c r="AW193" s="3">
        <v>77.7</v>
      </c>
    </row>
    <row r="194" spans="1:49">
      <c r="A194" s="78" t="s">
        <v>118</v>
      </c>
      <c r="B194" s="76">
        <v>37687</v>
      </c>
      <c r="C194" s="76">
        <v>828</v>
      </c>
      <c r="D194" s="76">
        <v>38515</v>
      </c>
      <c r="F194" s="76">
        <v>2779</v>
      </c>
      <c r="G194" s="76">
        <v>3507</v>
      </c>
      <c r="H194" s="76">
        <v>6286</v>
      </c>
      <c r="J194" s="76">
        <v>44801</v>
      </c>
      <c r="L194" s="76">
        <v>6774</v>
      </c>
      <c r="M194" s="76">
        <v>110</v>
      </c>
      <c r="N194" s="76">
        <v>6884</v>
      </c>
      <c r="P194" s="76">
        <v>107</v>
      </c>
      <c r="Q194" s="76">
        <v>3523</v>
      </c>
      <c r="R194" s="76">
        <v>2941</v>
      </c>
      <c r="S194" s="76">
        <v>582</v>
      </c>
      <c r="T194" s="76">
        <v>7105</v>
      </c>
      <c r="V194" s="76">
        <v>7105</v>
      </c>
      <c r="X194" s="76">
        <v>3963</v>
      </c>
      <c r="Z194" s="76">
        <v>3963</v>
      </c>
      <c r="AA194" s="14">
        <v>3142</v>
      </c>
      <c r="AB194" s="76">
        <v>58457</v>
      </c>
      <c r="AD194" s="76">
        <v>10195</v>
      </c>
      <c r="AE194" s="76">
        <v>409</v>
      </c>
      <c r="AF194" s="76">
        <v>26</v>
      </c>
      <c r="AG194" s="76">
        <v>10630</v>
      </c>
      <c r="AI194" s="76">
        <v>7445</v>
      </c>
      <c r="AJ194" s="76">
        <v>5512</v>
      </c>
      <c r="AK194" s="76">
        <v>317</v>
      </c>
      <c r="AL194" s="76">
        <v>0</v>
      </c>
      <c r="AM194" s="76">
        <v>56</v>
      </c>
      <c r="AN194" s="76">
        <v>13330</v>
      </c>
      <c r="AP194" s="76">
        <v>55757</v>
      </c>
      <c r="AR194" s="76">
        <v>48569</v>
      </c>
      <c r="AS194" s="76">
        <v>7188</v>
      </c>
      <c r="AU194" s="3">
        <v>12.9</v>
      </c>
      <c r="AV194" s="76">
        <v>74689</v>
      </c>
      <c r="AW194" s="3">
        <v>78.900000000000006</v>
      </c>
    </row>
    <row r="195" spans="1:49">
      <c r="A195" s="78" t="s">
        <v>119</v>
      </c>
      <c r="B195" s="76">
        <v>38388</v>
      </c>
      <c r="C195" s="76">
        <v>834</v>
      </c>
      <c r="D195" s="76">
        <v>39222</v>
      </c>
      <c r="F195" s="76">
        <v>2847</v>
      </c>
      <c r="G195" s="76">
        <v>3527</v>
      </c>
      <c r="H195" s="76">
        <v>6374</v>
      </c>
      <c r="J195" s="76">
        <v>45596</v>
      </c>
      <c r="L195" s="76">
        <v>7067</v>
      </c>
      <c r="M195" s="76">
        <v>51</v>
      </c>
      <c r="N195" s="76">
        <v>7118</v>
      </c>
      <c r="P195" s="76">
        <v>108</v>
      </c>
      <c r="Q195" s="76">
        <v>3586</v>
      </c>
      <c r="R195" s="76">
        <v>2983</v>
      </c>
      <c r="S195" s="76">
        <v>603</v>
      </c>
      <c r="T195" s="76">
        <v>7614</v>
      </c>
      <c r="V195" s="76">
        <v>7614</v>
      </c>
      <c r="X195" s="76">
        <v>4580</v>
      </c>
      <c r="Z195" s="76">
        <v>4580</v>
      </c>
      <c r="AA195" s="14">
        <v>3034</v>
      </c>
      <c r="AB195" s="76">
        <v>59442</v>
      </c>
      <c r="AD195" s="76">
        <v>10267</v>
      </c>
      <c r="AE195" s="76">
        <v>417</v>
      </c>
      <c r="AF195" s="76">
        <v>27</v>
      </c>
      <c r="AG195" s="76">
        <v>10711</v>
      </c>
      <c r="AI195" s="76">
        <v>8194</v>
      </c>
      <c r="AJ195" s="76">
        <v>5644</v>
      </c>
      <c r="AK195" s="76">
        <v>325</v>
      </c>
      <c r="AL195" s="76">
        <v>0</v>
      </c>
      <c r="AM195" s="76">
        <v>58</v>
      </c>
      <c r="AN195" s="76">
        <v>14221</v>
      </c>
      <c r="AP195" s="76">
        <v>55932</v>
      </c>
      <c r="AR195" s="76">
        <v>50112</v>
      </c>
      <c r="AS195" s="76">
        <v>5820</v>
      </c>
      <c r="AU195" s="3">
        <v>10.4</v>
      </c>
      <c r="AV195" s="76">
        <v>74470</v>
      </c>
      <c r="AW195" s="3">
        <v>78.7</v>
      </c>
    </row>
    <row r="196" spans="1:49">
      <c r="A196" s="78" t="s">
        <v>120</v>
      </c>
      <c r="B196" s="76">
        <v>39872</v>
      </c>
      <c r="C196" s="76">
        <v>848</v>
      </c>
      <c r="D196" s="76">
        <v>40720</v>
      </c>
      <c r="F196" s="76">
        <v>2931</v>
      </c>
      <c r="G196" s="76">
        <v>3588</v>
      </c>
      <c r="H196" s="76">
        <v>6519</v>
      </c>
      <c r="J196" s="76">
        <v>47239</v>
      </c>
      <c r="L196" s="76">
        <v>7152</v>
      </c>
      <c r="M196" s="76">
        <v>53</v>
      </c>
      <c r="N196" s="76">
        <v>7205</v>
      </c>
      <c r="P196" s="76">
        <v>110</v>
      </c>
      <c r="Q196" s="76">
        <v>3656</v>
      </c>
      <c r="R196" s="76">
        <v>3038</v>
      </c>
      <c r="S196" s="76">
        <v>618</v>
      </c>
      <c r="T196" s="76">
        <v>8772</v>
      </c>
      <c r="V196" s="76">
        <v>8772</v>
      </c>
      <c r="X196" s="76">
        <v>4930</v>
      </c>
      <c r="Z196" s="76">
        <v>4930</v>
      </c>
      <c r="AA196" s="14">
        <v>3842</v>
      </c>
      <c r="AB196" s="76">
        <v>62052</v>
      </c>
      <c r="AD196" s="76">
        <v>10698</v>
      </c>
      <c r="AE196" s="76">
        <v>424</v>
      </c>
      <c r="AF196" s="76">
        <v>28</v>
      </c>
      <c r="AG196" s="76">
        <v>11150</v>
      </c>
      <c r="AI196" s="76">
        <v>8544</v>
      </c>
      <c r="AJ196" s="76">
        <v>5811</v>
      </c>
      <c r="AK196" s="76">
        <v>332</v>
      </c>
      <c r="AL196" s="76">
        <v>0</v>
      </c>
      <c r="AM196" s="76">
        <v>46</v>
      </c>
      <c r="AN196" s="76">
        <v>14733</v>
      </c>
      <c r="AP196" s="76">
        <v>58469</v>
      </c>
      <c r="AR196" s="76">
        <v>53550</v>
      </c>
      <c r="AS196" s="76">
        <v>4919</v>
      </c>
      <c r="AU196" s="3">
        <v>8.4</v>
      </c>
      <c r="AV196" s="76">
        <v>77188</v>
      </c>
      <c r="AW196" s="3">
        <v>81.5</v>
      </c>
    </row>
    <row r="197" spans="1:49">
      <c r="A197" s="78" t="s">
        <v>121</v>
      </c>
      <c r="B197" s="76">
        <v>39959</v>
      </c>
      <c r="C197" s="76">
        <v>856</v>
      </c>
      <c r="D197" s="76">
        <v>40815</v>
      </c>
      <c r="F197" s="76">
        <v>2916</v>
      </c>
      <c r="G197" s="76">
        <v>3516</v>
      </c>
      <c r="H197" s="76">
        <v>6432</v>
      </c>
      <c r="J197" s="76">
        <v>47247</v>
      </c>
      <c r="L197" s="76">
        <v>7216</v>
      </c>
      <c r="M197" s="76">
        <v>129</v>
      </c>
      <c r="N197" s="76">
        <v>7345</v>
      </c>
      <c r="P197" s="76">
        <v>112</v>
      </c>
      <c r="Q197" s="76">
        <v>3757</v>
      </c>
      <c r="R197" s="76">
        <v>3121</v>
      </c>
      <c r="S197" s="76">
        <v>636</v>
      </c>
      <c r="T197" s="76">
        <v>8060</v>
      </c>
      <c r="V197" s="76">
        <v>8060</v>
      </c>
      <c r="X197" s="76">
        <v>5200</v>
      </c>
      <c r="Z197" s="76">
        <v>5200</v>
      </c>
      <c r="AA197" s="14">
        <v>2860</v>
      </c>
      <c r="AB197" s="76">
        <v>61321</v>
      </c>
      <c r="AD197" s="76">
        <v>11184</v>
      </c>
      <c r="AE197" s="76">
        <v>440</v>
      </c>
      <c r="AF197" s="76">
        <v>28</v>
      </c>
      <c r="AG197" s="76">
        <v>11652</v>
      </c>
      <c r="AI197" s="76">
        <v>8752</v>
      </c>
      <c r="AJ197" s="76">
        <v>5781</v>
      </c>
      <c r="AK197" s="76">
        <v>348</v>
      </c>
      <c r="AL197" s="76">
        <v>0</v>
      </c>
      <c r="AM197" s="76">
        <v>58</v>
      </c>
      <c r="AN197" s="76">
        <v>14939</v>
      </c>
      <c r="AP197" s="76">
        <v>58034</v>
      </c>
      <c r="AR197" s="76">
        <v>50619</v>
      </c>
      <c r="AS197" s="76">
        <v>7415</v>
      </c>
      <c r="AU197" s="3">
        <v>12.8</v>
      </c>
      <c r="AV197" s="76">
        <v>75510</v>
      </c>
      <c r="AW197" s="3">
        <v>79.8</v>
      </c>
    </row>
    <row r="198" spans="1:49">
      <c r="A198" s="78" t="s">
        <v>122</v>
      </c>
      <c r="B198" s="76">
        <v>41150</v>
      </c>
      <c r="C198" s="76">
        <v>912</v>
      </c>
      <c r="D198" s="76">
        <v>42062</v>
      </c>
      <c r="F198" s="76">
        <v>3022</v>
      </c>
      <c r="G198" s="76">
        <v>3552</v>
      </c>
      <c r="H198" s="76">
        <v>6574</v>
      </c>
      <c r="J198" s="76">
        <v>48636</v>
      </c>
      <c r="L198" s="76">
        <v>7361</v>
      </c>
      <c r="M198" s="76">
        <v>117</v>
      </c>
      <c r="N198" s="76">
        <v>7478</v>
      </c>
      <c r="P198" s="76">
        <v>114</v>
      </c>
      <c r="Q198" s="76">
        <v>3815</v>
      </c>
      <c r="R198" s="76">
        <v>3173</v>
      </c>
      <c r="S198" s="76">
        <v>642</v>
      </c>
      <c r="T198" s="76">
        <v>9670</v>
      </c>
      <c r="V198" s="76">
        <v>9670</v>
      </c>
      <c r="X198" s="76">
        <v>5720</v>
      </c>
      <c r="Z198" s="76">
        <v>5720</v>
      </c>
      <c r="AA198" s="14">
        <v>3950</v>
      </c>
      <c r="AB198" s="76">
        <v>63993</v>
      </c>
      <c r="AD198" s="76">
        <v>11184</v>
      </c>
      <c r="AE198" s="76">
        <v>442</v>
      </c>
      <c r="AF198" s="76">
        <v>29</v>
      </c>
      <c r="AG198" s="76">
        <v>11655</v>
      </c>
      <c r="AI198" s="76">
        <v>7858</v>
      </c>
      <c r="AJ198" s="76">
        <v>6015</v>
      </c>
      <c r="AK198" s="76">
        <v>359</v>
      </c>
      <c r="AL198" s="76">
        <v>0</v>
      </c>
      <c r="AM198" s="76">
        <v>60</v>
      </c>
      <c r="AN198" s="76">
        <v>14292</v>
      </c>
      <c r="AP198" s="76">
        <v>61356</v>
      </c>
      <c r="AR198" s="76">
        <v>52450</v>
      </c>
      <c r="AS198" s="76">
        <v>8906</v>
      </c>
      <c r="AU198" s="3">
        <v>14.5</v>
      </c>
      <c r="AV198" s="76">
        <v>78140</v>
      </c>
      <c r="AW198" s="3">
        <v>82.5</v>
      </c>
    </row>
    <row r="199" spans="1:49">
      <c r="A199" s="78" t="s">
        <v>123</v>
      </c>
      <c r="B199" s="76">
        <v>42417</v>
      </c>
      <c r="C199" s="76">
        <v>916</v>
      </c>
      <c r="D199" s="76">
        <v>43333</v>
      </c>
      <c r="F199" s="76">
        <v>3110</v>
      </c>
      <c r="G199" s="76">
        <v>3591</v>
      </c>
      <c r="H199" s="76">
        <v>6701</v>
      </c>
      <c r="J199" s="76">
        <v>50034</v>
      </c>
      <c r="L199" s="76">
        <v>7543</v>
      </c>
      <c r="M199" s="76">
        <v>109</v>
      </c>
      <c r="N199" s="76">
        <v>7652</v>
      </c>
      <c r="P199" s="76">
        <v>115</v>
      </c>
      <c r="Q199" s="76">
        <v>3926</v>
      </c>
      <c r="R199" s="76">
        <v>3256</v>
      </c>
      <c r="S199" s="76">
        <v>670</v>
      </c>
      <c r="T199" s="76">
        <v>9312</v>
      </c>
      <c r="V199" s="76">
        <v>9312</v>
      </c>
      <c r="X199" s="76">
        <v>5866</v>
      </c>
      <c r="Z199" s="76">
        <v>5866</v>
      </c>
      <c r="AA199" s="14">
        <v>3446</v>
      </c>
      <c r="AB199" s="76">
        <v>65173</v>
      </c>
      <c r="AD199" s="76">
        <v>11334</v>
      </c>
      <c r="AE199" s="76">
        <v>445</v>
      </c>
      <c r="AF199" s="76">
        <v>30</v>
      </c>
      <c r="AG199" s="76">
        <v>11809</v>
      </c>
      <c r="AI199" s="76">
        <v>9166</v>
      </c>
      <c r="AJ199" s="76">
        <v>6193</v>
      </c>
      <c r="AK199" s="76">
        <v>370</v>
      </c>
      <c r="AL199" s="76">
        <v>0</v>
      </c>
      <c r="AM199" s="76">
        <v>58</v>
      </c>
      <c r="AN199" s="76">
        <v>15787</v>
      </c>
      <c r="AP199" s="76">
        <v>61195</v>
      </c>
      <c r="AR199" s="76">
        <v>55419</v>
      </c>
      <c r="AS199" s="76">
        <v>5776</v>
      </c>
      <c r="AU199" s="3">
        <v>9.4</v>
      </c>
      <c r="AV199" s="76">
        <v>77370</v>
      </c>
      <c r="AW199" s="3">
        <v>81.7</v>
      </c>
    </row>
    <row r="200" spans="1:49">
      <c r="A200" s="78" t="s">
        <v>124</v>
      </c>
      <c r="B200" s="76">
        <v>43248</v>
      </c>
      <c r="C200" s="76">
        <v>906</v>
      </c>
      <c r="D200" s="76">
        <v>44154</v>
      </c>
      <c r="F200" s="76">
        <v>3197</v>
      </c>
      <c r="G200" s="76">
        <v>3590</v>
      </c>
      <c r="H200" s="76">
        <v>6787</v>
      </c>
      <c r="J200" s="76">
        <v>50941</v>
      </c>
      <c r="L200" s="76">
        <v>7809</v>
      </c>
      <c r="M200" s="76">
        <v>120</v>
      </c>
      <c r="N200" s="76">
        <v>7929</v>
      </c>
      <c r="P200" s="76">
        <v>117</v>
      </c>
      <c r="Q200" s="76">
        <v>4035</v>
      </c>
      <c r="R200" s="76">
        <v>3330</v>
      </c>
      <c r="S200" s="76">
        <v>705</v>
      </c>
      <c r="T200" s="76">
        <v>9608</v>
      </c>
      <c r="V200" s="76">
        <v>9608</v>
      </c>
      <c r="X200" s="76">
        <v>5911</v>
      </c>
      <c r="Z200" s="76">
        <v>5911</v>
      </c>
      <c r="AA200" s="14">
        <v>3697</v>
      </c>
      <c r="AB200" s="76">
        <v>66719</v>
      </c>
      <c r="AD200" s="76">
        <v>11649</v>
      </c>
      <c r="AE200" s="76">
        <v>448</v>
      </c>
      <c r="AF200" s="76">
        <v>32</v>
      </c>
      <c r="AG200" s="76">
        <v>12129</v>
      </c>
      <c r="AI200" s="76">
        <v>9311</v>
      </c>
      <c r="AJ200" s="76">
        <v>6221</v>
      </c>
      <c r="AK200" s="76">
        <v>382</v>
      </c>
      <c r="AL200" s="76">
        <v>0</v>
      </c>
      <c r="AM200" s="76">
        <v>49</v>
      </c>
      <c r="AN200" s="76">
        <v>15963</v>
      </c>
      <c r="AP200" s="76">
        <v>62885</v>
      </c>
      <c r="AR200" s="76">
        <v>58997</v>
      </c>
      <c r="AS200" s="76">
        <v>3888</v>
      </c>
      <c r="AU200" s="3">
        <v>6.2</v>
      </c>
      <c r="AV200" s="76">
        <v>78787</v>
      </c>
      <c r="AW200" s="3">
        <v>83.2</v>
      </c>
    </row>
    <row r="201" spans="1:49">
      <c r="A201" s="78" t="s">
        <v>125</v>
      </c>
      <c r="B201" s="76">
        <v>43570</v>
      </c>
      <c r="C201" s="76">
        <v>886</v>
      </c>
      <c r="D201" s="76">
        <v>44456</v>
      </c>
      <c r="F201" s="76">
        <v>3200</v>
      </c>
      <c r="G201" s="76">
        <v>3538</v>
      </c>
      <c r="H201" s="76">
        <v>6738</v>
      </c>
      <c r="J201" s="76">
        <v>51194</v>
      </c>
      <c r="L201" s="76">
        <v>8322</v>
      </c>
      <c r="M201" s="76">
        <v>45</v>
      </c>
      <c r="N201" s="76">
        <v>8367</v>
      </c>
      <c r="P201" s="76">
        <v>119</v>
      </c>
      <c r="Q201" s="76">
        <v>4152</v>
      </c>
      <c r="R201" s="76">
        <v>3401</v>
      </c>
      <c r="S201" s="76">
        <v>751</v>
      </c>
      <c r="T201" s="76">
        <v>9271</v>
      </c>
      <c r="U201" s="76">
        <v>16</v>
      </c>
      <c r="V201" s="76">
        <v>9287</v>
      </c>
      <c r="X201" s="76">
        <v>6086</v>
      </c>
      <c r="Y201" s="76">
        <v>16</v>
      </c>
      <c r="Z201" s="76">
        <v>6102</v>
      </c>
      <c r="AA201" s="14">
        <v>3185</v>
      </c>
      <c r="AB201" s="76">
        <v>67017</v>
      </c>
      <c r="AD201" s="76">
        <v>12234</v>
      </c>
      <c r="AE201" s="76">
        <v>438</v>
      </c>
      <c r="AF201" s="76">
        <v>34</v>
      </c>
      <c r="AG201" s="76">
        <v>12706</v>
      </c>
      <c r="AI201" s="76">
        <v>9522</v>
      </c>
      <c r="AJ201" s="76">
        <v>6210</v>
      </c>
      <c r="AK201" s="76">
        <v>399</v>
      </c>
      <c r="AL201" s="76">
        <v>0</v>
      </c>
      <c r="AM201" s="76">
        <v>74</v>
      </c>
      <c r="AN201" s="76">
        <v>16205</v>
      </c>
      <c r="AP201" s="76">
        <v>63518</v>
      </c>
      <c r="AR201" s="76">
        <v>55686</v>
      </c>
      <c r="AS201" s="76">
        <v>7832</v>
      </c>
      <c r="AU201" s="3">
        <v>12.3</v>
      </c>
      <c r="AV201" s="76">
        <v>79159</v>
      </c>
      <c r="AW201" s="3">
        <v>83.6</v>
      </c>
    </row>
    <row r="202" spans="1:49">
      <c r="A202" s="78" t="s">
        <v>126</v>
      </c>
      <c r="B202" s="76">
        <v>44835</v>
      </c>
      <c r="C202" s="76">
        <v>958</v>
      </c>
      <c r="D202" s="76">
        <v>45793</v>
      </c>
      <c r="F202" s="76">
        <v>3369</v>
      </c>
      <c r="G202" s="76">
        <v>3561</v>
      </c>
      <c r="H202" s="76">
        <v>6930</v>
      </c>
      <c r="J202" s="76">
        <v>52723</v>
      </c>
      <c r="L202" s="76">
        <v>8558</v>
      </c>
      <c r="M202" s="76">
        <v>53</v>
      </c>
      <c r="N202" s="76">
        <v>8611</v>
      </c>
      <c r="P202" s="76">
        <v>121</v>
      </c>
      <c r="Q202" s="76">
        <v>4224</v>
      </c>
      <c r="R202" s="76">
        <v>3454</v>
      </c>
      <c r="S202" s="76">
        <v>770</v>
      </c>
      <c r="T202" s="76">
        <v>9548</v>
      </c>
      <c r="U202" s="76">
        <v>17</v>
      </c>
      <c r="V202" s="76">
        <v>9565</v>
      </c>
      <c r="X202" s="76">
        <v>6057</v>
      </c>
      <c r="Y202" s="76">
        <v>17</v>
      </c>
      <c r="Z202" s="76">
        <v>6074</v>
      </c>
      <c r="AA202" s="14">
        <v>3491</v>
      </c>
      <c r="AB202" s="76">
        <v>69170</v>
      </c>
      <c r="AD202" s="76">
        <v>12030</v>
      </c>
      <c r="AE202" s="76">
        <v>435</v>
      </c>
      <c r="AF202" s="76">
        <v>36</v>
      </c>
      <c r="AG202" s="76">
        <v>12501</v>
      </c>
      <c r="AI202" s="76">
        <v>8507</v>
      </c>
      <c r="AJ202" s="76">
        <v>6517</v>
      </c>
      <c r="AK202" s="76">
        <v>409</v>
      </c>
      <c r="AL202" s="76">
        <v>0</v>
      </c>
      <c r="AM202" s="76">
        <v>58</v>
      </c>
      <c r="AN202" s="76">
        <v>15491</v>
      </c>
      <c r="AP202" s="76">
        <v>66180</v>
      </c>
      <c r="AR202" s="76">
        <v>58516</v>
      </c>
      <c r="AS202" s="76">
        <v>7664</v>
      </c>
      <c r="AU202" s="3">
        <v>11.6</v>
      </c>
      <c r="AV202" s="76">
        <v>81312</v>
      </c>
      <c r="AW202" s="3">
        <v>85.9</v>
      </c>
    </row>
    <row r="203" spans="1:49">
      <c r="A203" s="78" t="s">
        <v>127</v>
      </c>
      <c r="B203" s="76">
        <v>45657</v>
      </c>
      <c r="C203" s="76">
        <v>989</v>
      </c>
      <c r="D203" s="76">
        <v>46646</v>
      </c>
      <c r="F203" s="76">
        <v>3446</v>
      </c>
      <c r="G203" s="76">
        <v>3561</v>
      </c>
      <c r="H203" s="76">
        <v>7007</v>
      </c>
      <c r="J203" s="76">
        <v>53653</v>
      </c>
      <c r="L203" s="76">
        <v>8867</v>
      </c>
      <c r="M203" s="76">
        <v>34</v>
      </c>
      <c r="N203" s="76">
        <v>8901</v>
      </c>
      <c r="P203" s="76">
        <v>122</v>
      </c>
      <c r="Q203" s="76">
        <v>4334</v>
      </c>
      <c r="R203" s="76">
        <v>3530</v>
      </c>
      <c r="S203" s="76">
        <v>804</v>
      </c>
      <c r="T203" s="76">
        <v>9586</v>
      </c>
      <c r="U203" s="76">
        <v>31</v>
      </c>
      <c r="V203" s="76">
        <v>9617</v>
      </c>
      <c r="X203" s="76">
        <v>6088</v>
      </c>
      <c r="Y203" s="76">
        <v>31</v>
      </c>
      <c r="Z203" s="76">
        <v>6119</v>
      </c>
      <c r="AA203" s="14">
        <v>3498</v>
      </c>
      <c r="AB203" s="76">
        <v>70508</v>
      </c>
      <c r="AD203" s="76">
        <v>12380</v>
      </c>
      <c r="AE203" s="76">
        <v>431</v>
      </c>
      <c r="AF203" s="76">
        <v>37</v>
      </c>
      <c r="AG203" s="76">
        <v>12848</v>
      </c>
      <c r="AI203" s="76">
        <v>9569</v>
      </c>
      <c r="AJ203" s="76">
        <v>6655</v>
      </c>
      <c r="AK203" s="76">
        <v>419</v>
      </c>
      <c r="AL203" s="76">
        <v>0</v>
      </c>
      <c r="AM203" s="76">
        <v>68</v>
      </c>
      <c r="AN203" s="76">
        <v>16711</v>
      </c>
      <c r="AP203" s="76">
        <v>66645</v>
      </c>
      <c r="AR203" s="76">
        <v>62120</v>
      </c>
      <c r="AS203" s="76">
        <v>4525</v>
      </c>
      <c r="AU203" s="3">
        <v>6.8</v>
      </c>
      <c r="AV203" s="76">
        <v>81363</v>
      </c>
      <c r="AW203" s="3">
        <v>86</v>
      </c>
    </row>
    <row r="204" spans="1:49">
      <c r="A204" s="78" t="s">
        <v>128</v>
      </c>
      <c r="B204" s="76">
        <v>46692</v>
      </c>
      <c r="C204" s="76">
        <v>1000</v>
      </c>
      <c r="D204" s="76">
        <v>47692</v>
      </c>
      <c r="F204" s="76">
        <v>3525</v>
      </c>
      <c r="G204" s="76">
        <v>3593</v>
      </c>
      <c r="H204" s="76">
        <v>7118</v>
      </c>
      <c r="J204" s="76">
        <v>54810</v>
      </c>
      <c r="L204" s="76">
        <v>9185</v>
      </c>
      <c r="M204" s="76">
        <v>40</v>
      </c>
      <c r="N204" s="76">
        <v>9225</v>
      </c>
      <c r="P204" s="76">
        <v>123</v>
      </c>
      <c r="Q204" s="76">
        <v>4438</v>
      </c>
      <c r="R204" s="76">
        <v>3608</v>
      </c>
      <c r="S204" s="76">
        <v>830</v>
      </c>
      <c r="T204" s="76">
        <v>9864</v>
      </c>
      <c r="U204" s="76">
        <v>55</v>
      </c>
      <c r="V204" s="76">
        <v>9919</v>
      </c>
      <c r="X204" s="76">
        <v>6469</v>
      </c>
      <c r="Y204" s="76">
        <v>55</v>
      </c>
      <c r="Z204" s="76">
        <v>6524</v>
      </c>
      <c r="AA204" s="14">
        <v>3395</v>
      </c>
      <c r="AB204" s="76">
        <v>71991</v>
      </c>
      <c r="AD204" s="76">
        <v>12810</v>
      </c>
      <c r="AE204" s="76">
        <v>428</v>
      </c>
      <c r="AF204" s="76">
        <v>38</v>
      </c>
      <c r="AG204" s="76">
        <v>13276</v>
      </c>
      <c r="AI204" s="76">
        <v>10098</v>
      </c>
      <c r="AJ204" s="76">
        <v>6783</v>
      </c>
      <c r="AK204" s="76">
        <v>429</v>
      </c>
      <c r="AL204" s="76">
        <v>0</v>
      </c>
      <c r="AM204" s="76">
        <v>53</v>
      </c>
      <c r="AN204" s="76">
        <v>17363</v>
      </c>
      <c r="AP204" s="76">
        <v>67904</v>
      </c>
      <c r="AR204" s="76">
        <v>65232</v>
      </c>
      <c r="AS204" s="76">
        <v>2672</v>
      </c>
      <c r="AU204" s="3">
        <v>3.9</v>
      </c>
      <c r="AV204" s="76">
        <v>81560</v>
      </c>
      <c r="AW204" s="3">
        <v>86.2</v>
      </c>
    </row>
    <row r="205" spans="1:49">
      <c r="A205" s="78" t="s">
        <v>129</v>
      </c>
      <c r="B205" s="76">
        <v>46752</v>
      </c>
      <c r="C205" s="76">
        <v>978</v>
      </c>
      <c r="D205" s="76">
        <v>47730</v>
      </c>
      <c r="F205" s="76">
        <v>3495</v>
      </c>
      <c r="G205" s="76">
        <v>3628</v>
      </c>
      <c r="H205" s="76">
        <v>7123</v>
      </c>
      <c r="J205" s="76">
        <v>54853</v>
      </c>
      <c r="L205" s="76">
        <v>9241</v>
      </c>
      <c r="M205" s="76">
        <v>84</v>
      </c>
      <c r="N205" s="76">
        <v>9325</v>
      </c>
      <c r="P205" s="76">
        <v>124</v>
      </c>
      <c r="Q205" s="76">
        <v>4548</v>
      </c>
      <c r="R205" s="76">
        <v>3695</v>
      </c>
      <c r="S205" s="76">
        <v>853</v>
      </c>
      <c r="T205" s="76">
        <v>10104</v>
      </c>
      <c r="U205" s="76">
        <v>84</v>
      </c>
      <c r="V205" s="76">
        <v>10188</v>
      </c>
      <c r="X205" s="76">
        <v>6640</v>
      </c>
      <c r="Y205" s="76">
        <v>84</v>
      </c>
      <c r="Z205" s="76">
        <v>6724</v>
      </c>
      <c r="AA205" s="14">
        <v>3464</v>
      </c>
      <c r="AB205" s="76">
        <v>72314</v>
      </c>
      <c r="AD205" s="76">
        <v>12513</v>
      </c>
      <c r="AE205" s="76">
        <v>417</v>
      </c>
      <c r="AF205" s="76">
        <v>38</v>
      </c>
      <c r="AG205" s="76">
        <v>12968</v>
      </c>
      <c r="AI205" s="76">
        <v>9898</v>
      </c>
      <c r="AJ205" s="76">
        <v>6732</v>
      </c>
      <c r="AK205" s="76">
        <v>432</v>
      </c>
      <c r="AL205" s="76">
        <v>0</v>
      </c>
      <c r="AM205" s="76">
        <v>84</v>
      </c>
      <c r="AN205" s="76">
        <v>17146</v>
      </c>
      <c r="AP205" s="76">
        <v>68136</v>
      </c>
      <c r="AR205" s="76">
        <v>61057</v>
      </c>
      <c r="AS205" s="76">
        <v>7079</v>
      </c>
      <c r="AU205" s="3">
        <v>10.4</v>
      </c>
      <c r="AV205" s="76">
        <v>81037</v>
      </c>
      <c r="AW205" s="3">
        <v>85.6</v>
      </c>
    </row>
    <row r="206" spans="1:49">
      <c r="A206" s="78" t="s">
        <v>130</v>
      </c>
      <c r="B206" s="76">
        <v>48381</v>
      </c>
      <c r="C206" s="76">
        <v>1043</v>
      </c>
      <c r="D206" s="76">
        <v>49424</v>
      </c>
      <c r="F206" s="76">
        <v>3493</v>
      </c>
      <c r="G206" s="76">
        <v>3762</v>
      </c>
      <c r="H206" s="76">
        <v>7255</v>
      </c>
      <c r="J206" s="76">
        <v>56679</v>
      </c>
      <c r="L206" s="76">
        <v>9326</v>
      </c>
      <c r="M206" s="76">
        <v>111</v>
      </c>
      <c r="N206" s="76">
        <v>9437</v>
      </c>
      <c r="P206" s="76">
        <v>125</v>
      </c>
      <c r="Q206" s="76">
        <v>4632</v>
      </c>
      <c r="R206" s="76">
        <v>3778</v>
      </c>
      <c r="S206" s="76">
        <v>854</v>
      </c>
      <c r="T206" s="76">
        <v>9968</v>
      </c>
      <c r="U206" s="76">
        <v>82</v>
      </c>
      <c r="V206" s="76">
        <v>10050</v>
      </c>
      <c r="X206" s="76">
        <v>6575</v>
      </c>
      <c r="Y206" s="76">
        <v>82</v>
      </c>
      <c r="Z206" s="76">
        <v>6657</v>
      </c>
      <c r="AA206" s="14">
        <v>3393</v>
      </c>
      <c r="AB206" s="76">
        <v>74266</v>
      </c>
      <c r="AD206" s="76">
        <v>12588</v>
      </c>
      <c r="AE206" s="76">
        <v>417</v>
      </c>
      <c r="AF206" s="76">
        <v>38</v>
      </c>
      <c r="AG206" s="76">
        <v>13043</v>
      </c>
      <c r="AI206" s="76">
        <v>9090</v>
      </c>
      <c r="AJ206" s="76">
        <v>6736</v>
      </c>
      <c r="AK206" s="76">
        <v>442</v>
      </c>
      <c r="AL206" s="76">
        <v>0</v>
      </c>
      <c r="AM206" s="76">
        <v>81</v>
      </c>
      <c r="AN206" s="76">
        <v>16349</v>
      </c>
      <c r="AP206" s="76">
        <v>70960</v>
      </c>
      <c r="AR206" s="76">
        <v>63551</v>
      </c>
      <c r="AS206" s="76">
        <v>7409</v>
      </c>
      <c r="AU206" s="3">
        <v>10.4</v>
      </c>
      <c r="AV206" s="76">
        <v>83601</v>
      </c>
      <c r="AW206" s="3">
        <v>88.3</v>
      </c>
    </row>
    <row r="207" spans="1:49">
      <c r="A207" s="78" t="s">
        <v>131</v>
      </c>
      <c r="B207" s="76">
        <v>49810</v>
      </c>
      <c r="C207" s="76">
        <v>1037</v>
      </c>
      <c r="D207" s="76">
        <v>50847</v>
      </c>
      <c r="F207" s="76">
        <v>3631</v>
      </c>
      <c r="G207" s="76">
        <v>3786</v>
      </c>
      <c r="H207" s="76">
        <v>7417</v>
      </c>
      <c r="J207" s="76">
        <v>58264</v>
      </c>
      <c r="L207" s="76">
        <v>9714</v>
      </c>
      <c r="M207" s="76">
        <v>124</v>
      </c>
      <c r="N207" s="76">
        <v>9838</v>
      </c>
      <c r="P207" s="76">
        <v>126</v>
      </c>
      <c r="Q207" s="76">
        <v>4757</v>
      </c>
      <c r="R207" s="76">
        <v>3859</v>
      </c>
      <c r="S207" s="76">
        <v>898</v>
      </c>
      <c r="T207" s="76">
        <v>10899</v>
      </c>
      <c r="U207" s="76">
        <v>127</v>
      </c>
      <c r="V207" s="76">
        <v>11026</v>
      </c>
      <c r="X207" s="76">
        <v>6788</v>
      </c>
      <c r="Y207" s="76">
        <v>127</v>
      </c>
      <c r="Z207" s="76">
        <v>6915</v>
      </c>
      <c r="AA207" s="14">
        <v>4111</v>
      </c>
      <c r="AB207" s="76">
        <v>77096</v>
      </c>
      <c r="AD207" s="76">
        <v>12645</v>
      </c>
      <c r="AE207" s="76">
        <v>416</v>
      </c>
      <c r="AF207" s="76">
        <v>40</v>
      </c>
      <c r="AG207" s="76">
        <v>13101</v>
      </c>
      <c r="AI207" s="76">
        <v>10321</v>
      </c>
      <c r="AJ207" s="76">
        <v>6978</v>
      </c>
      <c r="AK207" s="76">
        <v>452</v>
      </c>
      <c r="AL207" s="76">
        <v>0</v>
      </c>
      <c r="AM207" s="76">
        <v>86</v>
      </c>
      <c r="AN207" s="76">
        <v>17837</v>
      </c>
      <c r="AP207" s="76">
        <v>72360</v>
      </c>
      <c r="AR207" s="76">
        <v>68310</v>
      </c>
      <c r="AS207" s="76">
        <v>4050</v>
      </c>
      <c r="AU207" s="3">
        <v>5.6</v>
      </c>
      <c r="AV207" s="76">
        <v>84849</v>
      </c>
      <c r="AW207" s="3">
        <v>89.6</v>
      </c>
    </row>
    <row r="208" spans="1:49">
      <c r="A208" s="78" t="s">
        <v>132</v>
      </c>
      <c r="B208" s="76">
        <v>51746</v>
      </c>
      <c r="C208" s="76">
        <v>1035</v>
      </c>
      <c r="D208" s="76">
        <v>52781</v>
      </c>
      <c r="F208" s="76">
        <v>3776</v>
      </c>
      <c r="G208" s="76">
        <v>3855</v>
      </c>
      <c r="H208" s="76">
        <v>7631</v>
      </c>
      <c r="J208" s="76">
        <v>60412</v>
      </c>
      <c r="L208" s="76">
        <v>10589</v>
      </c>
      <c r="M208" s="76">
        <v>172</v>
      </c>
      <c r="N208" s="76">
        <v>10761</v>
      </c>
      <c r="P208" s="76">
        <v>128</v>
      </c>
      <c r="Q208" s="76">
        <v>4920</v>
      </c>
      <c r="R208" s="76">
        <v>3949</v>
      </c>
      <c r="S208" s="76">
        <v>971</v>
      </c>
      <c r="T208" s="76">
        <v>10263</v>
      </c>
      <c r="U208" s="76">
        <v>132</v>
      </c>
      <c r="V208" s="76">
        <v>10395</v>
      </c>
      <c r="X208" s="76">
        <v>6879</v>
      </c>
      <c r="Y208" s="76">
        <v>132</v>
      </c>
      <c r="Z208" s="76">
        <v>7011</v>
      </c>
      <c r="AA208" s="14">
        <v>3384</v>
      </c>
      <c r="AB208" s="76">
        <v>79605</v>
      </c>
      <c r="AD208" s="76">
        <v>13052</v>
      </c>
      <c r="AE208" s="76">
        <v>416</v>
      </c>
      <c r="AF208" s="76">
        <v>44</v>
      </c>
      <c r="AG208" s="76">
        <v>13512</v>
      </c>
      <c r="AI208" s="76">
        <v>10644</v>
      </c>
      <c r="AJ208" s="76">
        <v>7217</v>
      </c>
      <c r="AK208" s="76">
        <v>463</v>
      </c>
      <c r="AL208" s="76">
        <v>0</v>
      </c>
      <c r="AM208" s="76">
        <v>88</v>
      </c>
      <c r="AN208" s="76">
        <v>18412</v>
      </c>
      <c r="AP208" s="76">
        <v>74705</v>
      </c>
      <c r="AR208" s="76">
        <v>72372</v>
      </c>
      <c r="AS208" s="76">
        <v>2333</v>
      </c>
      <c r="AU208" s="3">
        <v>3.1</v>
      </c>
      <c r="AV208" s="76">
        <v>86233</v>
      </c>
      <c r="AW208" s="3">
        <v>91.1</v>
      </c>
    </row>
    <row r="209" spans="1:49">
      <c r="A209" s="78" t="s">
        <v>133</v>
      </c>
      <c r="B209" s="76">
        <v>52394</v>
      </c>
      <c r="C209" s="76">
        <v>1027</v>
      </c>
      <c r="D209" s="76">
        <v>53421</v>
      </c>
      <c r="F209" s="76">
        <v>3769</v>
      </c>
      <c r="G209" s="76">
        <v>3884</v>
      </c>
      <c r="H209" s="76">
        <v>7653</v>
      </c>
      <c r="J209" s="76">
        <v>61074</v>
      </c>
      <c r="L209" s="76">
        <v>10671</v>
      </c>
      <c r="M209" s="76">
        <v>126</v>
      </c>
      <c r="N209" s="76">
        <v>10797</v>
      </c>
      <c r="P209" s="76">
        <v>129</v>
      </c>
      <c r="Q209" s="76">
        <v>5083</v>
      </c>
      <c r="R209" s="76">
        <v>4035</v>
      </c>
      <c r="S209" s="76">
        <v>1048</v>
      </c>
      <c r="T209" s="76">
        <v>10526</v>
      </c>
      <c r="U209" s="76">
        <v>181</v>
      </c>
      <c r="V209" s="76">
        <v>10707</v>
      </c>
      <c r="X209" s="76">
        <v>6699</v>
      </c>
      <c r="Y209" s="76">
        <v>181</v>
      </c>
      <c r="Z209" s="76">
        <v>6880</v>
      </c>
      <c r="AA209" s="14">
        <v>3827</v>
      </c>
      <c r="AB209" s="76">
        <v>80910</v>
      </c>
      <c r="AD209" s="76">
        <v>13034</v>
      </c>
      <c r="AE209" s="76">
        <v>425</v>
      </c>
      <c r="AF209" s="76">
        <v>46</v>
      </c>
      <c r="AG209" s="76">
        <v>13505</v>
      </c>
      <c r="AI209" s="76">
        <v>11537</v>
      </c>
      <c r="AJ209" s="76">
        <v>7209</v>
      </c>
      <c r="AK209" s="76">
        <v>484</v>
      </c>
      <c r="AL209" s="76">
        <v>0</v>
      </c>
      <c r="AM209" s="76">
        <v>93</v>
      </c>
      <c r="AN209" s="76">
        <v>19323</v>
      </c>
      <c r="AP209" s="76">
        <v>75092</v>
      </c>
      <c r="AR209" s="76">
        <v>68424</v>
      </c>
      <c r="AS209" s="76">
        <v>6668</v>
      </c>
      <c r="AU209" s="3">
        <v>8.9</v>
      </c>
      <c r="AV209" s="76">
        <v>85979</v>
      </c>
      <c r="AW209" s="3">
        <v>90.8</v>
      </c>
    </row>
    <row r="210" spans="1:49">
      <c r="A210" s="78" t="s">
        <v>134</v>
      </c>
      <c r="B210" s="76">
        <v>54108</v>
      </c>
      <c r="C210" s="76">
        <v>1106</v>
      </c>
      <c r="D210" s="76">
        <v>55214</v>
      </c>
      <c r="F210" s="76">
        <v>3978</v>
      </c>
      <c r="G210" s="76">
        <v>3899</v>
      </c>
      <c r="H210" s="76">
        <v>7877</v>
      </c>
      <c r="J210" s="76">
        <v>63091</v>
      </c>
      <c r="L210" s="76">
        <v>10969</v>
      </c>
      <c r="M210" s="76">
        <v>190</v>
      </c>
      <c r="N210" s="76">
        <v>11159</v>
      </c>
      <c r="P210" s="76">
        <v>130</v>
      </c>
      <c r="Q210" s="76">
        <v>5415</v>
      </c>
      <c r="R210" s="76">
        <v>4309</v>
      </c>
      <c r="S210" s="76">
        <v>1106</v>
      </c>
      <c r="T210" s="76">
        <v>10845</v>
      </c>
      <c r="U210" s="76">
        <v>134</v>
      </c>
      <c r="V210" s="76">
        <v>10979</v>
      </c>
      <c r="X210" s="76">
        <v>6776</v>
      </c>
      <c r="Y210" s="76">
        <v>134</v>
      </c>
      <c r="Z210" s="76">
        <v>6910</v>
      </c>
      <c r="AA210" s="14">
        <v>4069</v>
      </c>
      <c r="AB210" s="76">
        <v>83864</v>
      </c>
      <c r="AD210" s="76">
        <v>12751</v>
      </c>
      <c r="AE210" s="76">
        <v>427</v>
      </c>
      <c r="AF210" s="76">
        <v>47</v>
      </c>
      <c r="AG210" s="76">
        <v>13225</v>
      </c>
      <c r="AI210" s="76">
        <v>9616</v>
      </c>
      <c r="AJ210" s="76">
        <v>7567</v>
      </c>
      <c r="AK210" s="76">
        <v>492</v>
      </c>
      <c r="AL210" s="76">
        <v>0</v>
      </c>
      <c r="AM210" s="76">
        <v>92</v>
      </c>
      <c r="AN210" s="76">
        <v>17767</v>
      </c>
      <c r="AP210" s="76">
        <v>79322</v>
      </c>
      <c r="AR210" s="76">
        <v>71676</v>
      </c>
      <c r="AS210" s="76">
        <v>7646</v>
      </c>
      <c r="AU210" s="3">
        <v>9.6</v>
      </c>
      <c r="AV210" s="76">
        <v>88883</v>
      </c>
      <c r="AW210" s="3">
        <v>93.9</v>
      </c>
    </row>
    <row r="211" spans="1:49">
      <c r="A211" s="78" t="s">
        <v>135</v>
      </c>
      <c r="B211" s="76">
        <v>55841</v>
      </c>
      <c r="C211" s="76">
        <v>1095</v>
      </c>
      <c r="D211" s="76">
        <v>56936</v>
      </c>
      <c r="F211" s="76">
        <v>4121</v>
      </c>
      <c r="G211" s="76">
        <v>3935</v>
      </c>
      <c r="H211" s="76">
        <v>8056</v>
      </c>
      <c r="J211" s="76">
        <v>64992</v>
      </c>
      <c r="L211" s="76">
        <v>11526</v>
      </c>
      <c r="M211" s="76">
        <v>194</v>
      </c>
      <c r="N211" s="76">
        <v>11720</v>
      </c>
      <c r="P211" s="76">
        <v>132</v>
      </c>
      <c r="Q211" s="76">
        <v>5569</v>
      </c>
      <c r="R211" s="76">
        <v>4409</v>
      </c>
      <c r="S211" s="76">
        <v>1160</v>
      </c>
      <c r="T211" s="76">
        <v>12468</v>
      </c>
      <c r="U211" s="76">
        <v>219</v>
      </c>
      <c r="V211" s="76">
        <v>12687</v>
      </c>
      <c r="X211" s="76">
        <v>7844</v>
      </c>
      <c r="Y211" s="76">
        <v>219</v>
      </c>
      <c r="Z211" s="76">
        <v>8063</v>
      </c>
      <c r="AA211" s="14">
        <v>4624</v>
      </c>
      <c r="AB211" s="76">
        <v>87037</v>
      </c>
      <c r="AD211" s="76">
        <v>13051</v>
      </c>
      <c r="AE211" s="76">
        <v>430</v>
      </c>
      <c r="AF211" s="76">
        <v>51</v>
      </c>
      <c r="AG211" s="76">
        <v>13532</v>
      </c>
      <c r="AI211" s="76">
        <v>11002</v>
      </c>
      <c r="AJ211" s="76">
        <v>7820</v>
      </c>
      <c r="AK211" s="76">
        <v>500</v>
      </c>
      <c r="AL211" s="76">
        <v>0</v>
      </c>
      <c r="AM211" s="76">
        <v>91</v>
      </c>
      <c r="AN211" s="76">
        <v>19413</v>
      </c>
      <c r="AP211" s="76">
        <v>81156</v>
      </c>
      <c r="AR211" s="76">
        <v>77955</v>
      </c>
      <c r="AS211" s="76">
        <v>3201</v>
      </c>
      <c r="AU211" s="3">
        <v>3.9</v>
      </c>
      <c r="AV211" s="76">
        <v>90111</v>
      </c>
      <c r="AW211" s="3">
        <v>95.2</v>
      </c>
    </row>
    <row r="212" spans="1:49">
      <c r="A212" s="78" t="s">
        <v>136</v>
      </c>
      <c r="B212" s="76">
        <v>57985</v>
      </c>
      <c r="C212" s="76">
        <v>1109</v>
      </c>
      <c r="D212" s="76">
        <v>59094</v>
      </c>
      <c r="F212" s="76">
        <v>4308</v>
      </c>
      <c r="G212" s="76">
        <v>3978</v>
      </c>
      <c r="H212" s="76">
        <v>8286</v>
      </c>
      <c r="J212" s="76">
        <v>67380</v>
      </c>
      <c r="L212" s="76">
        <v>11913</v>
      </c>
      <c r="M212" s="76">
        <v>240</v>
      </c>
      <c r="N212" s="76">
        <v>12153</v>
      </c>
      <c r="P212" s="76">
        <v>133</v>
      </c>
      <c r="Q212" s="76">
        <v>5706</v>
      </c>
      <c r="R212" s="76">
        <v>4519</v>
      </c>
      <c r="S212" s="76">
        <v>1187</v>
      </c>
      <c r="T212" s="76">
        <v>14031</v>
      </c>
      <c r="U212" s="76">
        <v>199</v>
      </c>
      <c r="V212" s="76">
        <v>14230</v>
      </c>
      <c r="X212" s="76">
        <v>9205</v>
      </c>
      <c r="Y212" s="76">
        <v>199</v>
      </c>
      <c r="Z212" s="76">
        <v>9404</v>
      </c>
      <c r="AA212" s="14">
        <v>4826</v>
      </c>
      <c r="AB212" s="76">
        <v>90198</v>
      </c>
      <c r="AD212" s="76">
        <v>13339</v>
      </c>
      <c r="AE212" s="76">
        <v>433</v>
      </c>
      <c r="AF212" s="76">
        <v>56</v>
      </c>
      <c r="AG212" s="76">
        <v>13828</v>
      </c>
      <c r="AI212" s="76">
        <v>11667</v>
      </c>
      <c r="AJ212" s="76">
        <v>8086</v>
      </c>
      <c r="AK212" s="76">
        <v>509</v>
      </c>
      <c r="AL212" s="76">
        <v>0</v>
      </c>
      <c r="AM212" s="76">
        <v>86</v>
      </c>
      <c r="AN212" s="76">
        <v>20348</v>
      </c>
      <c r="AP212" s="76">
        <v>83678</v>
      </c>
      <c r="AR212" s="76">
        <v>81394</v>
      </c>
      <c r="AS212" s="76">
        <v>2284</v>
      </c>
      <c r="AU212" s="3">
        <v>2.7</v>
      </c>
      <c r="AV212" s="76">
        <v>91741</v>
      </c>
      <c r="AW212" s="3">
        <v>96.9</v>
      </c>
    </row>
    <row r="213" spans="1:49">
      <c r="A213" s="78" t="s">
        <v>137</v>
      </c>
      <c r="B213" s="76">
        <v>58610</v>
      </c>
      <c r="C213" s="76">
        <v>1056</v>
      </c>
      <c r="D213" s="76">
        <v>59666</v>
      </c>
      <c r="F213" s="76">
        <v>4293</v>
      </c>
      <c r="G213" s="76">
        <v>3938</v>
      </c>
      <c r="H213" s="76">
        <v>8231</v>
      </c>
      <c r="J213" s="76">
        <v>67897</v>
      </c>
      <c r="L213" s="76">
        <v>12030</v>
      </c>
      <c r="M213" s="76">
        <v>182</v>
      </c>
      <c r="N213" s="76">
        <v>12212</v>
      </c>
      <c r="P213" s="76">
        <v>136</v>
      </c>
      <c r="Q213" s="76">
        <v>5865</v>
      </c>
      <c r="R213" s="76">
        <v>4644</v>
      </c>
      <c r="S213" s="76">
        <v>1221</v>
      </c>
      <c r="T213" s="76">
        <v>14107</v>
      </c>
      <c r="U213" s="76">
        <v>223</v>
      </c>
      <c r="V213" s="76">
        <v>14330</v>
      </c>
      <c r="X213" s="76">
        <v>9929</v>
      </c>
      <c r="Y213" s="76">
        <v>223</v>
      </c>
      <c r="Z213" s="76">
        <v>10152</v>
      </c>
      <c r="AA213" s="14">
        <v>4178</v>
      </c>
      <c r="AB213" s="76">
        <v>90288</v>
      </c>
      <c r="AD213" s="76">
        <v>13174</v>
      </c>
      <c r="AE213" s="76">
        <v>434</v>
      </c>
      <c r="AF213" s="76">
        <v>66</v>
      </c>
      <c r="AG213" s="76">
        <v>13674</v>
      </c>
      <c r="AI213" s="76">
        <v>11662</v>
      </c>
      <c r="AJ213" s="76">
        <v>8044</v>
      </c>
      <c r="AK213" s="76">
        <v>507</v>
      </c>
      <c r="AL213" s="76">
        <v>0</v>
      </c>
      <c r="AM213" s="76">
        <v>96</v>
      </c>
      <c r="AN213" s="76">
        <v>20309</v>
      </c>
      <c r="AP213" s="76">
        <v>83653</v>
      </c>
      <c r="AR213" s="76">
        <v>75922</v>
      </c>
      <c r="AS213" s="76">
        <v>7731</v>
      </c>
      <c r="AU213" s="3">
        <v>9.1999999999999993</v>
      </c>
      <c r="AV213" s="76">
        <v>90375</v>
      </c>
      <c r="AW213" s="3">
        <v>95.5</v>
      </c>
    </row>
    <row r="214" spans="1:49">
      <c r="A214" s="78" t="s">
        <v>138</v>
      </c>
      <c r="B214" s="76">
        <v>60380</v>
      </c>
      <c r="C214" s="76">
        <v>1187</v>
      </c>
      <c r="D214" s="76">
        <v>61567</v>
      </c>
      <c r="F214" s="76">
        <v>4453</v>
      </c>
      <c r="G214" s="76">
        <v>4076</v>
      </c>
      <c r="H214" s="76">
        <v>8529</v>
      </c>
      <c r="J214" s="76">
        <v>70096</v>
      </c>
      <c r="L214" s="76">
        <v>12460</v>
      </c>
      <c r="M214" s="76">
        <v>223</v>
      </c>
      <c r="N214" s="76">
        <v>12683</v>
      </c>
      <c r="P214" s="76">
        <v>138</v>
      </c>
      <c r="Q214" s="76">
        <v>6309</v>
      </c>
      <c r="R214" s="76">
        <v>4873</v>
      </c>
      <c r="S214" s="76">
        <v>1436</v>
      </c>
      <c r="T214" s="76">
        <v>14971</v>
      </c>
      <c r="U214" s="76">
        <v>130</v>
      </c>
      <c r="V214" s="76">
        <v>15101</v>
      </c>
      <c r="X214" s="76">
        <v>10813</v>
      </c>
      <c r="Y214" s="76">
        <v>130</v>
      </c>
      <c r="Z214" s="76">
        <v>10943</v>
      </c>
      <c r="AA214" s="14">
        <v>4158</v>
      </c>
      <c r="AB214" s="76">
        <v>93384</v>
      </c>
      <c r="AD214" s="76">
        <v>13386</v>
      </c>
      <c r="AE214" s="76">
        <v>436</v>
      </c>
      <c r="AF214" s="76">
        <v>73</v>
      </c>
      <c r="AG214" s="76">
        <v>13895</v>
      </c>
      <c r="AI214" s="76">
        <v>10838</v>
      </c>
      <c r="AJ214" s="76">
        <v>8388</v>
      </c>
      <c r="AK214" s="76">
        <v>511</v>
      </c>
      <c r="AL214" s="76">
        <v>195</v>
      </c>
      <c r="AM214" s="76">
        <v>99</v>
      </c>
      <c r="AN214" s="76">
        <v>20031</v>
      </c>
      <c r="AP214" s="76">
        <v>87248</v>
      </c>
      <c r="AR214" s="76">
        <v>79263</v>
      </c>
      <c r="AS214" s="76">
        <v>7985</v>
      </c>
      <c r="AU214" s="3">
        <v>9.1999999999999993</v>
      </c>
      <c r="AV214" s="76">
        <v>92478</v>
      </c>
      <c r="AW214" s="3">
        <v>97.7</v>
      </c>
    </row>
    <row r="215" spans="1:49">
      <c r="A215" s="78" t="s">
        <v>139</v>
      </c>
      <c r="B215" s="76">
        <v>62261</v>
      </c>
      <c r="C215" s="76">
        <v>1126</v>
      </c>
      <c r="D215" s="76">
        <v>63387</v>
      </c>
      <c r="F215" s="76">
        <v>4597</v>
      </c>
      <c r="G215" s="76">
        <v>4089</v>
      </c>
      <c r="H215" s="76">
        <v>8686</v>
      </c>
      <c r="J215" s="76">
        <v>72073</v>
      </c>
      <c r="L215" s="76">
        <v>12915</v>
      </c>
      <c r="M215" s="76">
        <v>168</v>
      </c>
      <c r="N215" s="76">
        <v>13083</v>
      </c>
      <c r="P215" s="76">
        <v>140</v>
      </c>
      <c r="Q215" s="76">
        <v>6478</v>
      </c>
      <c r="R215" s="76">
        <v>4994</v>
      </c>
      <c r="S215" s="76">
        <v>1484</v>
      </c>
      <c r="T215" s="76">
        <v>16448</v>
      </c>
      <c r="U215" s="76">
        <v>100</v>
      </c>
      <c r="V215" s="76">
        <v>16548</v>
      </c>
      <c r="X215" s="76">
        <v>11427</v>
      </c>
      <c r="Y215" s="76">
        <v>100</v>
      </c>
      <c r="Z215" s="76">
        <v>11527</v>
      </c>
      <c r="AA215" s="14">
        <v>5021</v>
      </c>
      <c r="AB215" s="76">
        <v>96795</v>
      </c>
      <c r="AD215" s="76">
        <v>13552</v>
      </c>
      <c r="AE215" s="76">
        <v>439</v>
      </c>
      <c r="AF215" s="76">
        <v>75</v>
      </c>
      <c r="AG215" s="76">
        <v>14066</v>
      </c>
      <c r="AI215" s="76">
        <v>12307</v>
      </c>
      <c r="AJ215" s="76">
        <v>8617</v>
      </c>
      <c r="AK215" s="76">
        <v>514</v>
      </c>
      <c r="AL215" s="76">
        <v>195</v>
      </c>
      <c r="AM215" s="76">
        <v>121</v>
      </c>
      <c r="AN215" s="76">
        <v>21754</v>
      </c>
      <c r="AP215" s="76">
        <v>89107</v>
      </c>
      <c r="AR215" s="76">
        <v>84301</v>
      </c>
      <c r="AS215" s="76">
        <v>4806</v>
      </c>
      <c r="AU215" s="3">
        <v>5.4</v>
      </c>
      <c r="AV215" s="76">
        <v>93501</v>
      </c>
      <c r="AW215" s="3">
        <v>98.8</v>
      </c>
    </row>
    <row r="216" spans="1:49">
      <c r="A216" s="78" t="s">
        <v>140</v>
      </c>
      <c r="B216" s="76">
        <v>64737</v>
      </c>
      <c r="C216" s="76">
        <v>1170</v>
      </c>
      <c r="D216" s="76">
        <v>65907</v>
      </c>
      <c r="F216" s="76">
        <v>4802</v>
      </c>
      <c r="G216" s="76">
        <v>4103</v>
      </c>
      <c r="H216" s="76">
        <v>8905</v>
      </c>
      <c r="J216" s="76">
        <v>74812</v>
      </c>
      <c r="L216" s="76">
        <v>13232</v>
      </c>
      <c r="M216" s="76">
        <v>230</v>
      </c>
      <c r="N216" s="76">
        <v>13462</v>
      </c>
      <c r="P216" s="76">
        <v>143</v>
      </c>
      <c r="Q216" s="76">
        <v>6559</v>
      </c>
      <c r="R216" s="76">
        <v>5122</v>
      </c>
      <c r="S216" s="76">
        <v>1437</v>
      </c>
      <c r="T216" s="76">
        <v>17040</v>
      </c>
      <c r="U216" s="76">
        <v>90</v>
      </c>
      <c r="V216" s="76">
        <v>17130</v>
      </c>
      <c r="X216" s="76">
        <v>12428</v>
      </c>
      <c r="Y216" s="76">
        <v>90</v>
      </c>
      <c r="Z216" s="76">
        <v>12518</v>
      </c>
      <c r="AA216" s="14">
        <v>4612</v>
      </c>
      <c r="AB216" s="76">
        <v>99588</v>
      </c>
      <c r="AD216" s="76">
        <v>13921</v>
      </c>
      <c r="AE216" s="76">
        <v>441</v>
      </c>
      <c r="AF216" s="76">
        <v>70</v>
      </c>
      <c r="AG216" s="76">
        <v>14432</v>
      </c>
      <c r="AI216" s="76">
        <v>13399</v>
      </c>
      <c r="AJ216" s="76">
        <v>8284</v>
      </c>
      <c r="AK216" s="76">
        <v>518</v>
      </c>
      <c r="AL216" s="76">
        <v>196</v>
      </c>
      <c r="AM216" s="76">
        <v>75</v>
      </c>
      <c r="AN216" s="76">
        <v>22472</v>
      </c>
      <c r="AP216" s="76">
        <v>91548</v>
      </c>
      <c r="AR216" s="76">
        <v>87877</v>
      </c>
      <c r="AS216" s="76">
        <v>3671</v>
      </c>
      <c r="AU216" s="3">
        <v>4</v>
      </c>
      <c r="AV216" s="76">
        <v>94578</v>
      </c>
      <c r="AW216" s="3">
        <v>99.9</v>
      </c>
    </row>
    <row r="217" spans="1:49">
      <c r="A217" s="78" t="s">
        <v>141</v>
      </c>
      <c r="B217" s="76">
        <v>65830</v>
      </c>
      <c r="C217" s="76">
        <v>1134</v>
      </c>
      <c r="D217" s="76">
        <v>66964</v>
      </c>
      <c r="F217" s="76">
        <v>4769</v>
      </c>
      <c r="G217" s="76">
        <v>4302</v>
      </c>
      <c r="H217" s="76">
        <v>9071</v>
      </c>
      <c r="J217" s="76">
        <v>76035</v>
      </c>
      <c r="L217" s="76">
        <v>13592</v>
      </c>
      <c r="M217" s="76">
        <v>174</v>
      </c>
      <c r="N217" s="76">
        <v>13766</v>
      </c>
      <c r="P217" s="76">
        <v>144</v>
      </c>
      <c r="Q217" s="76">
        <v>6576</v>
      </c>
      <c r="R217" s="76">
        <v>5290</v>
      </c>
      <c r="S217" s="76">
        <v>1286</v>
      </c>
      <c r="T217" s="76">
        <v>16910</v>
      </c>
      <c r="U217" s="76">
        <v>259</v>
      </c>
      <c r="V217" s="76">
        <v>17169</v>
      </c>
      <c r="X217" s="76">
        <v>13006</v>
      </c>
      <c r="Y217" s="76">
        <v>259</v>
      </c>
      <c r="Z217" s="76">
        <v>13265</v>
      </c>
      <c r="AA217" s="14">
        <v>3904</v>
      </c>
      <c r="AB217" s="76">
        <v>100425</v>
      </c>
      <c r="AD217" s="76">
        <v>14156</v>
      </c>
      <c r="AE217" s="76">
        <v>443</v>
      </c>
      <c r="AF217" s="76">
        <v>71</v>
      </c>
      <c r="AG217" s="76">
        <v>14670</v>
      </c>
      <c r="AI217" s="76">
        <v>13872</v>
      </c>
      <c r="AJ217" s="76">
        <v>8230</v>
      </c>
      <c r="AK217" s="76">
        <v>518</v>
      </c>
      <c r="AL217" s="76">
        <v>196</v>
      </c>
      <c r="AM217" s="76">
        <v>141</v>
      </c>
      <c r="AN217" s="76">
        <v>22957</v>
      </c>
      <c r="AP217" s="76">
        <v>92138</v>
      </c>
      <c r="AR217" s="76">
        <v>81899</v>
      </c>
      <c r="AS217" s="76">
        <v>10239</v>
      </c>
      <c r="AU217" s="3">
        <v>11.1</v>
      </c>
      <c r="AV217" s="76">
        <v>93540</v>
      </c>
      <c r="AW217" s="3">
        <v>98.8</v>
      </c>
    </row>
    <row r="218" spans="1:49">
      <c r="A218" s="78" t="s">
        <v>142</v>
      </c>
      <c r="B218" s="76">
        <v>68097</v>
      </c>
      <c r="C218" s="76">
        <v>1256</v>
      </c>
      <c r="D218" s="76">
        <v>69353</v>
      </c>
      <c r="F218" s="76">
        <v>4949</v>
      </c>
      <c r="G218" s="76">
        <v>4322</v>
      </c>
      <c r="H218" s="76">
        <v>9271</v>
      </c>
      <c r="J218" s="76">
        <v>78624</v>
      </c>
      <c r="L218" s="76">
        <v>14137</v>
      </c>
      <c r="M218" s="76">
        <v>201</v>
      </c>
      <c r="N218" s="76">
        <v>14338</v>
      </c>
      <c r="P218" s="76">
        <v>145</v>
      </c>
      <c r="Q218" s="76">
        <v>7063</v>
      </c>
      <c r="R218" s="76">
        <v>5819</v>
      </c>
      <c r="S218" s="76">
        <v>1244</v>
      </c>
      <c r="T218" s="76">
        <v>16925</v>
      </c>
      <c r="U218" s="76">
        <v>284</v>
      </c>
      <c r="V218" s="76">
        <v>17209</v>
      </c>
      <c r="X218" s="76">
        <v>13660</v>
      </c>
      <c r="Y218" s="76">
        <v>284</v>
      </c>
      <c r="Z218" s="76">
        <v>13944</v>
      </c>
      <c r="AA218" s="14">
        <v>3265</v>
      </c>
      <c r="AB218" s="76">
        <v>103435</v>
      </c>
      <c r="AD218" s="76">
        <v>14545</v>
      </c>
      <c r="AE218" s="76">
        <v>448</v>
      </c>
      <c r="AF218" s="76">
        <v>72</v>
      </c>
      <c r="AG218" s="76">
        <v>15065</v>
      </c>
      <c r="AI218" s="76">
        <v>12823</v>
      </c>
      <c r="AJ218" s="76">
        <v>8556</v>
      </c>
      <c r="AK218" s="76">
        <v>523</v>
      </c>
      <c r="AL218" s="76">
        <v>2811</v>
      </c>
      <c r="AM218" s="76">
        <v>142</v>
      </c>
      <c r="AN218" s="76">
        <v>24855</v>
      </c>
      <c r="AP218" s="76">
        <v>93645</v>
      </c>
      <c r="AR218" s="76">
        <v>84177</v>
      </c>
      <c r="AS218" s="76">
        <v>9468</v>
      </c>
      <c r="AU218" s="3">
        <v>10.1</v>
      </c>
      <c r="AV218" s="76">
        <v>94543</v>
      </c>
      <c r="AW218" s="3">
        <v>99.9</v>
      </c>
    </row>
    <row r="219" spans="1:49">
      <c r="A219" s="78" t="s">
        <v>143</v>
      </c>
      <c r="B219" s="76">
        <v>69265</v>
      </c>
      <c r="C219" s="76">
        <v>1223</v>
      </c>
      <c r="D219" s="76">
        <v>70488</v>
      </c>
      <c r="F219" s="76">
        <v>5091</v>
      </c>
      <c r="G219" s="76">
        <v>4316</v>
      </c>
      <c r="H219" s="76">
        <v>9407</v>
      </c>
      <c r="J219" s="76">
        <v>79895</v>
      </c>
      <c r="L219" s="76">
        <v>14287</v>
      </c>
      <c r="M219" s="76">
        <v>177</v>
      </c>
      <c r="N219" s="76">
        <v>14464</v>
      </c>
      <c r="P219" s="76">
        <v>147</v>
      </c>
      <c r="Q219" s="76">
        <v>7258</v>
      </c>
      <c r="R219" s="76">
        <v>5983</v>
      </c>
      <c r="S219" s="76">
        <v>1275</v>
      </c>
      <c r="T219" s="76">
        <v>19503</v>
      </c>
      <c r="U219" s="76">
        <v>225</v>
      </c>
      <c r="V219" s="76">
        <v>19728</v>
      </c>
      <c r="X219" s="76">
        <v>14302</v>
      </c>
      <c r="Y219" s="76">
        <v>225</v>
      </c>
      <c r="Z219" s="76">
        <v>14527</v>
      </c>
      <c r="AA219" s="14">
        <v>5201</v>
      </c>
      <c r="AB219" s="76">
        <v>106965</v>
      </c>
      <c r="AD219" s="76">
        <v>14701</v>
      </c>
      <c r="AE219" s="76">
        <v>452</v>
      </c>
      <c r="AF219" s="76">
        <v>71</v>
      </c>
      <c r="AG219" s="76">
        <v>15224</v>
      </c>
      <c r="AI219" s="76">
        <v>14453</v>
      </c>
      <c r="AJ219" s="76">
        <v>8781</v>
      </c>
      <c r="AK219" s="76">
        <v>527</v>
      </c>
      <c r="AL219" s="76">
        <v>2811</v>
      </c>
      <c r="AM219" s="76">
        <v>108</v>
      </c>
      <c r="AN219" s="76">
        <v>26680</v>
      </c>
      <c r="AP219" s="76">
        <v>95509</v>
      </c>
      <c r="AR219" s="76">
        <v>89042</v>
      </c>
      <c r="AS219" s="76">
        <v>6467</v>
      </c>
      <c r="AU219" s="3">
        <v>6.8</v>
      </c>
      <c r="AV219" s="76">
        <v>95187</v>
      </c>
      <c r="AW219" s="3">
        <v>100.6</v>
      </c>
    </row>
    <row r="220" spans="1:49">
      <c r="A220" s="78" t="s">
        <v>144</v>
      </c>
      <c r="B220" s="76">
        <v>70128</v>
      </c>
      <c r="C220" s="76">
        <v>1201</v>
      </c>
      <c r="D220" s="76">
        <v>71329</v>
      </c>
      <c r="F220" s="76">
        <v>5175</v>
      </c>
      <c r="G220" s="76">
        <v>4413</v>
      </c>
      <c r="H220" s="76">
        <v>9588</v>
      </c>
      <c r="J220" s="76">
        <v>80917</v>
      </c>
      <c r="L220" s="76">
        <v>14016</v>
      </c>
      <c r="M220" s="76">
        <v>143</v>
      </c>
      <c r="N220" s="76">
        <v>14159</v>
      </c>
      <c r="P220" s="76">
        <v>149</v>
      </c>
      <c r="Q220" s="76">
        <v>7558</v>
      </c>
      <c r="R220" s="76">
        <v>6165</v>
      </c>
      <c r="S220" s="76">
        <v>1393</v>
      </c>
      <c r="T220" s="76">
        <v>19383</v>
      </c>
      <c r="U220" s="76">
        <v>177</v>
      </c>
      <c r="V220" s="76">
        <v>19560</v>
      </c>
      <c r="X220" s="76">
        <v>14069</v>
      </c>
      <c r="Y220" s="76">
        <v>177</v>
      </c>
      <c r="Z220" s="76">
        <v>14246</v>
      </c>
      <c r="AA220" s="14">
        <v>5314</v>
      </c>
      <c r="AB220" s="76">
        <v>108097</v>
      </c>
      <c r="AD220" s="76">
        <v>15537</v>
      </c>
      <c r="AE220" s="76">
        <v>457</v>
      </c>
      <c r="AF220" s="76">
        <v>73</v>
      </c>
      <c r="AG220" s="76">
        <v>16067</v>
      </c>
      <c r="AI220" s="76">
        <v>14507</v>
      </c>
      <c r="AJ220" s="76">
        <v>8890</v>
      </c>
      <c r="AK220" s="76">
        <v>532</v>
      </c>
      <c r="AL220" s="76">
        <v>2811</v>
      </c>
      <c r="AM220" s="76">
        <v>78</v>
      </c>
      <c r="AN220" s="76">
        <v>26818</v>
      </c>
      <c r="AP220" s="76">
        <v>97346</v>
      </c>
      <c r="AR220" s="76">
        <v>92409</v>
      </c>
      <c r="AS220" s="76">
        <v>4937</v>
      </c>
      <c r="AU220" s="3">
        <v>5.0999999999999996</v>
      </c>
      <c r="AV220" s="76">
        <v>95368</v>
      </c>
      <c r="AW220" s="3">
        <v>100.7</v>
      </c>
    </row>
    <row r="221" spans="1:49">
      <c r="A221" s="78" t="s">
        <v>145</v>
      </c>
      <c r="B221" s="76">
        <v>70317</v>
      </c>
      <c r="C221" s="76">
        <v>1246</v>
      </c>
      <c r="D221" s="76">
        <v>71563</v>
      </c>
      <c r="F221" s="76">
        <v>5123</v>
      </c>
      <c r="G221" s="76">
        <v>4737</v>
      </c>
      <c r="H221" s="76">
        <v>9860</v>
      </c>
      <c r="J221" s="76">
        <v>81423</v>
      </c>
      <c r="L221" s="76">
        <v>13799</v>
      </c>
      <c r="M221" s="76">
        <v>105</v>
      </c>
      <c r="N221" s="76">
        <v>13904</v>
      </c>
      <c r="P221" s="76">
        <v>149</v>
      </c>
      <c r="Q221" s="76">
        <v>7776</v>
      </c>
      <c r="R221" s="76">
        <v>6274</v>
      </c>
      <c r="S221" s="76">
        <v>1502</v>
      </c>
      <c r="T221" s="76">
        <v>18182</v>
      </c>
      <c r="U221" s="76">
        <v>200</v>
      </c>
      <c r="V221" s="76">
        <v>18382</v>
      </c>
      <c r="X221" s="76">
        <v>13887</v>
      </c>
      <c r="Y221" s="76">
        <v>200</v>
      </c>
      <c r="Z221" s="76">
        <v>14087</v>
      </c>
      <c r="AA221" s="14">
        <v>4295</v>
      </c>
      <c r="AB221" s="76">
        <v>107547</v>
      </c>
      <c r="AD221" s="76">
        <v>15946</v>
      </c>
      <c r="AE221" s="76">
        <v>465</v>
      </c>
      <c r="AF221" s="76">
        <v>64</v>
      </c>
      <c r="AG221" s="76">
        <v>16475</v>
      </c>
      <c r="AI221" s="76">
        <v>14934</v>
      </c>
      <c r="AJ221" s="76">
        <v>8779</v>
      </c>
      <c r="AK221" s="76">
        <v>543</v>
      </c>
      <c r="AL221" s="76">
        <v>2812</v>
      </c>
      <c r="AM221" s="76">
        <v>111</v>
      </c>
      <c r="AN221" s="76">
        <v>27179</v>
      </c>
      <c r="AP221" s="76">
        <v>96843</v>
      </c>
      <c r="AR221" s="76">
        <v>84783</v>
      </c>
      <c r="AS221" s="76">
        <v>12060</v>
      </c>
      <c r="AU221" s="3">
        <v>12.5</v>
      </c>
      <c r="AV221" s="76">
        <v>93544</v>
      </c>
      <c r="AW221" s="3">
        <v>98.8</v>
      </c>
    </row>
    <row r="222" spans="1:49">
      <c r="A222" s="78" t="s">
        <v>146</v>
      </c>
      <c r="B222" s="76">
        <v>71092</v>
      </c>
      <c r="C222" s="76">
        <v>1440</v>
      </c>
      <c r="D222" s="76">
        <v>72532</v>
      </c>
      <c r="F222" s="76">
        <v>5256</v>
      </c>
      <c r="G222" s="76">
        <v>4682</v>
      </c>
      <c r="H222" s="76">
        <v>9938</v>
      </c>
      <c r="J222" s="76">
        <v>82470</v>
      </c>
      <c r="L222" s="76">
        <v>13509</v>
      </c>
      <c r="M222" s="76">
        <v>174</v>
      </c>
      <c r="N222" s="76">
        <v>13683</v>
      </c>
      <c r="P222" s="76">
        <v>150</v>
      </c>
      <c r="Q222" s="76">
        <v>8398</v>
      </c>
      <c r="R222" s="76">
        <v>6721</v>
      </c>
      <c r="S222" s="76">
        <v>1677</v>
      </c>
      <c r="T222" s="76">
        <v>17287</v>
      </c>
      <c r="U222" s="76">
        <v>302</v>
      </c>
      <c r="V222" s="76">
        <v>17589</v>
      </c>
      <c r="X222" s="76">
        <v>12816</v>
      </c>
      <c r="Y222" s="76">
        <v>302</v>
      </c>
      <c r="Z222" s="76">
        <v>13118</v>
      </c>
      <c r="AA222" s="14">
        <v>4471</v>
      </c>
      <c r="AB222" s="76">
        <v>109172</v>
      </c>
      <c r="AD222" s="76">
        <v>17251</v>
      </c>
      <c r="AE222" s="76">
        <v>471</v>
      </c>
      <c r="AF222" s="76">
        <v>65</v>
      </c>
      <c r="AG222" s="76">
        <v>17787</v>
      </c>
      <c r="AI222" s="76">
        <v>13436</v>
      </c>
      <c r="AJ222" s="76">
        <v>9007</v>
      </c>
      <c r="AK222" s="76">
        <v>548</v>
      </c>
      <c r="AL222" s="76">
        <v>1772</v>
      </c>
      <c r="AM222" s="76">
        <v>139</v>
      </c>
      <c r="AN222" s="76">
        <v>24902</v>
      </c>
      <c r="AP222" s="76">
        <v>102057</v>
      </c>
      <c r="AR222" s="76">
        <v>88755</v>
      </c>
      <c r="AS222" s="76">
        <v>13302</v>
      </c>
      <c r="AU222" s="3">
        <v>13</v>
      </c>
      <c r="AV222" s="76">
        <v>94779</v>
      </c>
      <c r="AW222" s="3">
        <v>100.1</v>
      </c>
    </row>
    <row r="223" spans="1:49">
      <c r="A223" s="78" t="s">
        <v>147</v>
      </c>
      <c r="B223" s="76">
        <v>72005</v>
      </c>
      <c r="C223" s="76">
        <v>1385</v>
      </c>
      <c r="D223" s="76">
        <v>73390</v>
      </c>
      <c r="F223" s="76">
        <v>5359</v>
      </c>
      <c r="G223" s="76">
        <v>4546</v>
      </c>
      <c r="H223" s="76">
        <v>9905</v>
      </c>
      <c r="J223" s="76">
        <v>83295</v>
      </c>
      <c r="L223" s="76">
        <v>13541</v>
      </c>
      <c r="M223" s="76">
        <v>55</v>
      </c>
      <c r="N223" s="76">
        <v>13596</v>
      </c>
      <c r="P223" s="76">
        <v>151</v>
      </c>
      <c r="Q223" s="76">
        <v>8585</v>
      </c>
      <c r="R223" s="76">
        <v>6775</v>
      </c>
      <c r="S223" s="76">
        <v>1810</v>
      </c>
      <c r="T223" s="76">
        <v>17542</v>
      </c>
      <c r="U223" s="76">
        <v>356</v>
      </c>
      <c r="V223" s="76">
        <v>17898</v>
      </c>
      <c r="X223" s="76">
        <v>12281</v>
      </c>
      <c r="Y223" s="76">
        <v>356</v>
      </c>
      <c r="Z223" s="76">
        <v>12637</v>
      </c>
      <c r="AA223" s="14">
        <v>5261</v>
      </c>
      <c r="AB223" s="76">
        <v>110888</v>
      </c>
      <c r="AD223" s="76">
        <v>17566</v>
      </c>
      <c r="AE223" s="76">
        <v>483</v>
      </c>
      <c r="AF223" s="76">
        <v>64</v>
      </c>
      <c r="AG223" s="76">
        <v>18113</v>
      </c>
      <c r="AI223" s="76">
        <v>14568</v>
      </c>
      <c r="AJ223" s="76">
        <v>9163</v>
      </c>
      <c r="AK223" s="76">
        <v>552</v>
      </c>
      <c r="AL223" s="76">
        <v>1772</v>
      </c>
      <c r="AM223" s="76">
        <v>157</v>
      </c>
      <c r="AN223" s="76">
        <v>26212</v>
      </c>
      <c r="AP223" s="76">
        <v>102789</v>
      </c>
      <c r="AR223" s="76">
        <v>94203</v>
      </c>
      <c r="AS223" s="76">
        <v>8586</v>
      </c>
      <c r="AU223" s="3">
        <v>8.4</v>
      </c>
      <c r="AV223" s="76">
        <v>94448</v>
      </c>
      <c r="AW223" s="3">
        <v>99.8</v>
      </c>
    </row>
    <row r="224" spans="1:49">
      <c r="A224" s="78" t="s">
        <v>148</v>
      </c>
      <c r="B224" s="76">
        <v>73040</v>
      </c>
      <c r="C224" s="76">
        <v>1388</v>
      </c>
      <c r="D224" s="76">
        <v>74428</v>
      </c>
      <c r="F224" s="76">
        <v>5444</v>
      </c>
      <c r="G224" s="76">
        <v>4907</v>
      </c>
      <c r="H224" s="76">
        <v>10351</v>
      </c>
      <c r="J224" s="76">
        <v>84779</v>
      </c>
      <c r="L224" s="76">
        <v>13492</v>
      </c>
      <c r="M224" s="76">
        <v>60</v>
      </c>
      <c r="N224" s="76">
        <v>13552</v>
      </c>
      <c r="P224" s="76">
        <v>150</v>
      </c>
      <c r="Q224" s="76">
        <v>8786</v>
      </c>
      <c r="R224" s="76">
        <v>6882</v>
      </c>
      <c r="S224" s="76">
        <v>1904</v>
      </c>
      <c r="T224" s="76">
        <v>16676</v>
      </c>
      <c r="U224" s="76">
        <v>311</v>
      </c>
      <c r="V224" s="76">
        <v>16987</v>
      </c>
      <c r="X224" s="76">
        <v>12089</v>
      </c>
      <c r="Y224" s="76">
        <v>311</v>
      </c>
      <c r="Z224" s="76">
        <v>12400</v>
      </c>
      <c r="AA224" s="14">
        <v>4587</v>
      </c>
      <c r="AB224" s="76">
        <v>111854</v>
      </c>
      <c r="AD224" s="76">
        <v>18524</v>
      </c>
      <c r="AE224" s="76">
        <v>481</v>
      </c>
      <c r="AF224" s="76">
        <v>65</v>
      </c>
      <c r="AG224" s="76">
        <v>19070</v>
      </c>
      <c r="AI224" s="76">
        <v>14468</v>
      </c>
      <c r="AJ224" s="76">
        <v>9267</v>
      </c>
      <c r="AK224" s="76">
        <v>557</v>
      </c>
      <c r="AL224" s="76">
        <v>1772</v>
      </c>
      <c r="AM224" s="76">
        <v>112</v>
      </c>
      <c r="AN224" s="76">
        <v>26176</v>
      </c>
      <c r="AP224" s="76">
        <v>104748</v>
      </c>
      <c r="AR224" s="76">
        <v>97728</v>
      </c>
      <c r="AS224" s="76">
        <v>7020</v>
      </c>
      <c r="AU224" s="3">
        <v>6.7</v>
      </c>
      <c r="AV224" s="76">
        <v>95383</v>
      </c>
      <c r="AW224" s="3">
        <v>100.8</v>
      </c>
    </row>
    <row r="225" spans="1:49">
      <c r="A225" s="78" t="s">
        <v>149</v>
      </c>
      <c r="B225" s="76">
        <v>73283</v>
      </c>
      <c r="C225" s="76">
        <v>1373</v>
      </c>
      <c r="D225" s="76">
        <v>74656</v>
      </c>
      <c r="F225" s="76">
        <v>5400</v>
      </c>
      <c r="G225" s="76">
        <v>4712</v>
      </c>
      <c r="H225" s="76">
        <v>10112</v>
      </c>
      <c r="J225" s="76">
        <v>84768</v>
      </c>
      <c r="L225" s="76">
        <v>13518</v>
      </c>
      <c r="M225" s="76">
        <v>69</v>
      </c>
      <c r="N225" s="76">
        <v>13587</v>
      </c>
      <c r="P225" s="76">
        <v>151</v>
      </c>
      <c r="Q225" s="76">
        <v>9256</v>
      </c>
      <c r="R225" s="76">
        <v>7312</v>
      </c>
      <c r="S225" s="76">
        <v>1944</v>
      </c>
      <c r="T225" s="76">
        <v>17097</v>
      </c>
      <c r="U225" s="76">
        <v>286</v>
      </c>
      <c r="V225" s="76">
        <v>17383</v>
      </c>
      <c r="X225" s="76">
        <v>12154</v>
      </c>
      <c r="Y225" s="76">
        <v>286</v>
      </c>
      <c r="Z225" s="76">
        <v>12440</v>
      </c>
      <c r="AA225" s="14">
        <v>4943</v>
      </c>
      <c r="AB225" s="76">
        <v>112705</v>
      </c>
      <c r="AD225" s="76">
        <v>18791</v>
      </c>
      <c r="AE225" s="76">
        <v>475</v>
      </c>
      <c r="AF225" s="76">
        <v>72</v>
      </c>
      <c r="AG225" s="76">
        <v>19338</v>
      </c>
      <c r="AI225" s="76">
        <v>16892</v>
      </c>
      <c r="AJ225" s="76">
        <v>9232</v>
      </c>
      <c r="AK225" s="76">
        <v>549</v>
      </c>
      <c r="AL225" s="76">
        <v>1772</v>
      </c>
      <c r="AM225" s="76">
        <v>158</v>
      </c>
      <c r="AN225" s="76">
        <v>28603</v>
      </c>
      <c r="AP225" s="76">
        <v>103440</v>
      </c>
      <c r="AR225" s="76">
        <v>89885</v>
      </c>
      <c r="AS225" s="76">
        <v>13555</v>
      </c>
      <c r="AU225" s="3">
        <v>13.1</v>
      </c>
      <c r="AV225" s="76">
        <v>92851</v>
      </c>
      <c r="AW225" s="3">
        <v>98.1</v>
      </c>
    </row>
    <row r="226" spans="1:49">
      <c r="A226" s="78" t="s">
        <v>150</v>
      </c>
      <c r="B226" s="76">
        <v>74079</v>
      </c>
      <c r="C226" s="76">
        <v>1570</v>
      </c>
      <c r="D226" s="76">
        <v>75649</v>
      </c>
      <c r="F226" s="76">
        <v>5389</v>
      </c>
      <c r="G226" s="76">
        <v>4651</v>
      </c>
      <c r="H226" s="76">
        <v>10040</v>
      </c>
      <c r="J226" s="76">
        <v>85689</v>
      </c>
      <c r="L226" s="76">
        <v>13774</v>
      </c>
      <c r="M226" s="76">
        <v>24</v>
      </c>
      <c r="N226" s="76">
        <v>13798</v>
      </c>
      <c r="P226" s="76">
        <v>152</v>
      </c>
      <c r="Q226" s="76">
        <v>9646</v>
      </c>
      <c r="R226" s="76">
        <v>7610</v>
      </c>
      <c r="S226" s="76">
        <v>2036</v>
      </c>
      <c r="T226" s="76">
        <v>16554</v>
      </c>
      <c r="U226" s="76">
        <v>252</v>
      </c>
      <c r="V226" s="76">
        <v>16806</v>
      </c>
      <c r="X226" s="76">
        <v>11794</v>
      </c>
      <c r="Y226" s="76">
        <v>252</v>
      </c>
      <c r="Z226" s="76">
        <v>12046</v>
      </c>
      <c r="AA226" s="14">
        <v>4760</v>
      </c>
      <c r="AB226" s="76">
        <v>114045</v>
      </c>
      <c r="AD226" s="76">
        <v>20234</v>
      </c>
      <c r="AE226" s="76">
        <v>485</v>
      </c>
      <c r="AF226" s="76">
        <v>72</v>
      </c>
      <c r="AG226" s="76">
        <v>20791</v>
      </c>
      <c r="AI226" s="76">
        <v>13149</v>
      </c>
      <c r="AJ226" s="76">
        <v>9244</v>
      </c>
      <c r="AK226" s="76">
        <v>554</v>
      </c>
      <c r="AL226" s="76">
        <v>2045</v>
      </c>
      <c r="AM226" s="76">
        <v>59</v>
      </c>
      <c r="AN226" s="76">
        <v>25051</v>
      </c>
      <c r="AP226" s="76">
        <v>109785</v>
      </c>
      <c r="AR226" s="76">
        <v>93342</v>
      </c>
      <c r="AS226" s="76">
        <v>16443</v>
      </c>
      <c r="AU226" s="3">
        <v>15</v>
      </c>
      <c r="AV226" s="76">
        <v>96874</v>
      </c>
      <c r="AW226" s="3">
        <v>102.3</v>
      </c>
    </row>
    <row r="227" spans="1:49">
      <c r="A227" s="78" t="s">
        <v>151</v>
      </c>
      <c r="B227" s="76">
        <v>73869</v>
      </c>
      <c r="C227" s="76">
        <v>1519</v>
      </c>
      <c r="D227" s="76">
        <v>75388</v>
      </c>
      <c r="F227" s="76">
        <v>5368</v>
      </c>
      <c r="G227" s="76">
        <v>5224</v>
      </c>
      <c r="H227" s="76">
        <v>10592</v>
      </c>
      <c r="J227" s="76">
        <v>85980</v>
      </c>
      <c r="L227" s="76">
        <v>14183</v>
      </c>
      <c r="M227" s="76">
        <v>-17</v>
      </c>
      <c r="N227" s="76">
        <v>14166</v>
      </c>
      <c r="P227" s="76">
        <v>151</v>
      </c>
      <c r="Q227" s="76">
        <v>9796</v>
      </c>
      <c r="R227" s="76">
        <v>7642</v>
      </c>
      <c r="S227" s="76">
        <v>2154</v>
      </c>
      <c r="T227" s="76">
        <v>17575</v>
      </c>
      <c r="U227" s="76">
        <v>345</v>
      </c>
      <c r="V227" s="76">
        <v>17920</v>
      </c>
      <c r="X227" s="76">
        <v>11805</v>
      </c>
      <c r="Y227" s="76">
        <v>345</v>
      </c>
      <c r="Z227" s="76">
        <v>12150</v>
      </c>
      <c r="AA227" s="14">
        <v>5770</v>
      </c>
      <c r="AB227" s="76">
        <v>115863</v>
      </c>
      <c r="AD227" s="76">
        <v>20412</v>
      </c>
      <c r="AE227" s="76">
        <v>494</v>
      </c>
      <c r="AF227" s="76">
        <v>72</v>
      </c>
      <c r="AG227" s="76">
        <v>20978</v>
      </c>
      <c r="AI227" s="76">
        <v>14343</v>
      </c>
      <c r="AJ227" s="76">
        <v>9207</v>
      </c>
      <c r="AK227" s="76">
        <v>559</v>
      </c>
      <c r="AL227" s="76">
        <v>2045</v>
      </c>
      <c r="AM227" s="76">
        <v>83</v>
      </c>
      <c r="AN227" s="76">
        <v>26237</v>
      </c>
      <c r="AP227" s="76">
        <v>110604</v>
      </c>
      <c r="AR227" s="76">
        <v>98824</v>
      </c>
      <c r="AS227" s="76">
        <v>11780</v>
      </c>
      <c r="AU227" s="3">
        <v>10.7</v>
      </c>
      <c r="AV227" s="76">
        <v>97664</v>
      </c>
      <c r="AW227" s="3">
        <v>103.2</v>
      </c>
    </row>
    <row r="228" spans="1:49">
      <c r="A228" s="78" t="s">
        <v>152</v>
      </c>
      <c r="B228" s="76">
        <v>74266</v>
      </c>
      <c r="C228" s="76">
        <v>1490</v>
      </c>
      <c r="D228" s="76">
        <v>75756</v>
      </c>
      <c r="F228" s="76">
        <v>5433</v>
      </c>
      <c r="G228" s="76">
        <v>4982</v>
      </c>
      <c r="H228" s="76">
        <v>10415</v>
      </c>
      <c r="J228" s="76">
        <v>86171</v>
      </c>
      <c r="L228" s="76">
        <v>14348</v>
      </c>
      <c r="M228" s="76">
        <v>-37</v>
      </c>
      <c r="N228" s="76">
        <v>14311</v>
      </c>
      <c r="P228" s="76">
        <v>150</v>
      </c>
      <c r="Q228" s="76">
        <v>9866</v>
      </c>
      <c r="R228" s="76">
        <v>7644</v>
      </c>
      <c r="S228" s="76">
        <v>2222</v>
      </c>
      <c r="T228" s="76">
        <v>16645</v>
      </c>
      <c r="U228" s="76">
        <v>461</v>
      </c>
      <c r="V228" s="76">
        <v>17106</v>
      </c>
      <c r="X228" s="76">
        <v>10691</v>
      </c>
      <c r="Y228" s="76">
        <v>461</v>
      </c>
      <c r="Z228" s="76">
        <v>11152</v>
      </c>
      <c r="AA228" s="14">
        <v>5954</v>
      </c>
      <c r="AB228" s="76">
        <v>116452</v>
      </c>
      <c r="AD228" s="76">
        <v>20615</v>
      </c>
      <c r="AE228" s="76">
        <v>503</v>
      </c>
      <c r="AF228" s="76">
        <v>72</v>
      </c>
      <c r="AG228" s="76">
        <v>21190</v>
      </c>
      <c r="AI228" s="76">
        <v>13943</v>
      </c>
      <c r="AJ228" s="76">
        <v>9292</v>
      </c>
      <c r="AK228" s="76">
        <v>563</v>
      </c>
      <c r="AL228" s="76">
        <v>2045</v>
      </c>
      <c r="AM228" s="76">
        <v>82</v>
      </c>
      <c r="AN228" s="76">
        <v>25925</v>
      </c>
      <c r="AP228" s="76">
        <v>111717</v>
      </c>
      <c r="AR228" s="76">
        <v>101439</v>
      </c>
      <c r="AS228" s="76">
        <v>10278</v>
      </c>
      <c r="AU228" s="3">
        <v>9.1999999999999993</v>
      </c>
      <c r="AV228" s="76">
        <v>98368</v>
      </c>
      <c r="AW228" s="3">
        <v>103.9</v>
      </c>
    </row>
    <row r="229" spans="1:49">
      <c r="A229" s="78" t="s">
        <v>153</v>
      </c>
      <c r="B229" s="76">
        <v>74413</v>
      </c>
      <c r="C229" s="76">
        <v>1487</v>
      </c>
      <c r="D229" s="76">
        <v>75900</v>
      </c>
      <c r="F229" s="76">
        <v>5424</v>
      </c>
      <c r="G229" s="76">
        <v>5682</v>
      </c>
      <c r="H229" s="76">
        <v>11106</v>
      </c>
      <c r="J229" s="76">
        <v>87006</v>
      </c>
      <c r="L229" s="76">
        <v>14656</v>
      </c>
      <c r="M229" s="76">
        <v>48</v>
      </c>
      <c r="N229" s="76">
        <v>14704</v>
      </c>
      <c r="P229" s="76">
        <v>143</v>
      </c>
      <c r="Q229" s="76">
        <v>9959</v>
      </c>
      <c r="R229" s="76">
        <v>7720</v>
      </c>
      <c r="S229" s="76">
        <v>2239</v>
      </c>
      <c r="T229" s="76">
        <v>14029</v>
      </c>
      <c r="U229" s="76">
        <v>267</v>
      </c>
      <c r="V229" s="76">
        <v>14296</v>
      </c>
      <c r="X229" s="76">
        <v>9355</v>
      </c>
      <c r="Y229" s="76">
        <v>267</v>
      </c>
      <c r="Z229" s="76">
        <v>9622</v>
      </c>
      <c r="AA229" s="14">
        <v>4674</v>
      </c>
      <c r="AB229" s="76">
        <v>116486</v>
      </c>
      <c r="AD229" s="76">
        <v>21592</v>
      </c>
      <c r="AE229" s="76">
        <v>541</v>
      </c>
      <c r="AF229" s="76">
        <v>82</v>
      </c>
      <c r="AG229" s="76">
        <v>22215</v>
      </c>
      <c r="AI229" s="76">
        <v>15644</v>
      </c>
      <c r="AJ229" s="76">
        <v>9243</v>
      </c>
      <c r="AK229" s="76">
        <v>561</v>
      </c>
      <c r="AL229" s="76">
        <v>2047</v>
      </c>
      <c r="AM229" s="76">
        <v>159</v>
      </c>
      <c r="AN229" s="76">
        <v>27654</v>
      </c>
      <c r="AP229" s="76">
        <v>111047</v>
      </c>
      <c r="AR229" s="76">
        <v>95384</v>
      </c>
      <c r="AS229" s="76">
        <v>15663</v>
      </c>
      <c r="AU229" s="3">
        <v>14.1</v>
      </c>
      <c r="AV229" s="76">
        <v>96384</v>
      </c>
      <c r="AW229" s="3">
        <v>101.8</v>
      </c>
    </row>
    <row r="230" spans="1:49">
      <c r="A230" s="78" t="s">
        <v>154</v>
      </c>
      <c r="B230" s="76">
        <v>74982</v>
      </c>
      <c r="C230" s="76">
        <v>1710</v>
      </c>
      <c r="D230" s="76">
        <v>76692</v>
      </c>
      <c r="F230" s="76">
        <v>5784</v>
      </c>
      <c r="G230" s="76">
        <v>4902</v>
      </c>
      <c r="H230" s="76">
        <v>10686</v>
      </c>
      <c r="J230" s="76">
        <v>87378</v>
      </c>
      <c r="L230" s="76">
        <v>14873</v>
      </c>
      <c r="M230" s="76">
        <v>23</v>
      </c>
      <c r="N230" s="76">
        <v>14896</v>
      </c>
      <c r="P230" s="76">
        <v>139</v>
      </c>
      <c r="Q230" s="76">
        <v>10072</v>
      </c>
      <c r="R230" s="76">
        <v>7873</v>
      </c>
      <c r="S230" s="76">
        <v>2199</v>
      </c>
      <c r="T230" s="76">
        <v>14844</v>
      </c>
      <c r="U230" s="76">
        <v>517</v>
      </c>
      <c r="V230" s="76">
        <v>15361</v>
      </c>
      <c r="X230" s="76">
        <v>8729</v>
      </c>
      <c r="Y230" s="76">
        <v>517</v>
      </c>
      <c r="Z230" s="76">
        <v>9246</v>
      </c>
      <c r="AA230" s="14">
        <v>6115</v>
      </c>
      <c r="AB230" s="76">
        <v>118600</v>
      </c>
      <c r="AD230" s="76">
        <v>22052</v>
      </c>
      <c r="AE230" s="76">
        <v>549</v>
      </c>
      <c r="AF230" s="76">
        <v>82</v>
      </c>
      <c r="AG230" s="76">
        <v>22683</v>
      </c>
      <c r="AI230" s="76">
        <v>13234</v>
      </c>
      <c r="AJ230" s="76">
        <v>9939</v>
      </c>
      <c r="AK230" s="76">
        <v>562</v>
      </c>
      <c r="AL230" s="76">
        <v>1997</v>
      </c>
      <c r="AM230" s="76">
        <v>146</v>
      </c>
      <c r="AN230" s="76">
        <v>25878</v>
      </c>
      <c r="AP230" s="76">
        <v>115405</v>
      </c>
      <c r="AR230" s="76">
        <v>98177</v>
      </c>
      <c r="AS230" s="76">
        <v>17228</v>
      </c>
      <c r="AU230" s="3">
        <v>14.9</v>
      </c>
      <c r="AV230" s="76">
        <v>98472</v>
      </c>
      <c r="AW230" s="3">
        <v>104</v>
      </c>
    </row>
    <row r="231" spans="1:49">
      <c r="A231" s="78" t="s">
        <v>155</v>
      </c>
      <c r="B231" s="76">
        <v>75644</v>
      </c>
      <c r="C231" s="76">
        <v>1702</v>
      </c>
      <c r="D231" s="76">
        <v>77346</v>
      </c>
      <c r="F231" s="76">
        <v>5871</v>
      </c>
      <c r="G231" s="76">
        <v>5094</v>
      </c>
      <c r="H231" s="76">
        <v>10965</v>
      </c>
      <c r="J231" s="76">
        <v>88311</v>
      </c>
      <c r="L231" s="76">
        <v>15141</v>
      </c>
      <c r="M231" s="76">
        <v>-21</v>
      </c>
      <c r="N231" s="76">
        <v>15120</v>
      </c>
      <c r="P231" s="76">
        <v>139</v>
      </c>
      <c r="Q231" s="76">
        <v>10248</v>
      </c>
      <c r="R231" s="76">
        <v>8015</v>
      </c>
      <c r="S231" s="76">
        <v>2233</v>
      </c>
      <c r="T231" s="76">
        <v>14725</v>
      </c>
      <c r="U231" s="76">
        <v>303</v>
      </c>
      <c r="V231" s="76">
        <v>15028</v>
      </c>
      <c r="X231" s="76">
        <v>8970</v>
      </c>
      <c r="Y231" s="76">
        <v>303</v>
      </c>
      <c r="Z231" s="76">
        <v>9273</v>
      </c>
      <c r="AA231" s="14">
        <v>5755</v>
      </c>
      <c r="AB231" s="76">
        <v>119573</v>
      </c>
      <c r="AD231" s="76">
        <v>21937</v>
      </c>
      <c r="AE231" s="76">
        <v>557</v>
      </c>
      <c r="AF231" s="76">
        <v>82</v>
      </c>
      <c r="AG231" s="76">
        <v>22576</v>
      </c>
      <c r="AI231" s="76">
        <v>14442</v>
      </c>
      <c r="AJ231" s="76">
        <v>10062</v>
      </c>
      <c r="AK231" s="76">
        <v>563</v>
      </c>
      <c r="AL231" s="76">
        <v>1997</v>
      </c>
      <c r="AM231" s="76">
        <v>122</v>
      </c>
      <c r="AN231" s="76">
        <v>27186</v>
      </c>
      <c r="AP231" s="76">
        <v>114963</v>
      </c>
      <c r="AR231" s="76">
        <v>105059</v>
      </c>
      <c r="AS231" s="76">
        <v>9904</v>
      </c>
      <c r="AU231" s="3">
        <v>8.6</v>
      </c>
      <c r="AV231" s="76">
        <v>98025</v>
      </c>
      <c r="AW231" s="3">
        <v>103.6</v>
      </c>
    </row>
    <row r="232" spans="1:49">
      <c r="A232" s="78" t="s">
        <v>156</v>
      </c>
      <c r="B232" s="76">
        <v>76343</v>
      </c>
      <c r="C232" s="76">
        <v>1694</v>
      </c>
      <c r="D232" s="76">
        <v>78037</v>
      </c>
      <c r="F232" s="76">
        <v>5968</v>
      </c>
      <c r="G232" s="76">
        <v>4861</v>
      </c>
      <c r="H232" s="76">
        <v>10829</v>
      </c>
      <c r="J232" s="76">
        <v>88866</v>
      </c>
      <c r="L232" s="76">
        <v>15430</v>
      </c>
      <c r="M232" s="76">
        <v>-40</v>
      </c>
      <c r="N232" s="76">
        <v>15390</v>
      </c>
      <c r="P232" s="76">
        <v>143</v>
      </c>
      <c r="Q232" s="76">
        <v>10503</v>
      </c>
      <c r="R232" s="76">
        <v>8217</v>
      </c>
      <c r="S232" s="76">
        <v>2286</v>
      </c>
      <c r="T232" s="76">
        <v>15694</v>
      </c>
      <c r="U232" s="76">
        <v>505</v>
      </c>
      <c r="V232" s="76">
        <v>16199</v>
      </c>
      <c r="X232" s="76">
        <v>8877</v>
      </c>
      <c r="Y232" s="76">
        <v>505</v>
      </c>
      <c r="Z232" s="76">
        <v>9382</v>
      </c>
      <c r="AA232" s="14">
        <v>6817</v>
      </c>
      <c r="AB232" s="76">
        <v>121719</v>
      </c>
      <c r="AD232" s="76">
        <v>22956</v>
      </c>
      <c r="AE232" s="76">
        <v>564</v>
      </c>
      <c r="AF232" s="76">
        <v>83</v>
      </c>
      <c r="AG232" s="76">
        <v>23603</v>
      </c>
      <c r="AI232" s="76">
        <v>14798</v>
      </c>
      <c r="AJ232" s="76">
        <v>10023</v>
      </c>
      <c r="AK232" s="76">
        <v>563</v>
      </c>
      <c r="AL232" s="76">
        <v>1997</v>
      </c>
      <c r="AM232" s="76">
        <v>131</v>
      </c>
      <c r="AN232" s="76">
        <v>27512</v>
      </c>
      <c r="AP232" s="76">
        <v>117810</v>
      </c>
      <c r="AR232" s="76">
        <v>107949</v>
      </c>
      <c r="AS232" s="76">
        <v>9861</v>
      </c>
      <c r="AU232" s="3">
        <v>8.4</v>
      </c>
      <c r="AV232" s="76">
        <v>100375</v>
      </c>
      <c r="AW232" s="3">
        <v>106</v>
      </c>
    </row>
    <row r="233" spans="1:49">
      <c r="A233" s="78" t="s">
        <v>157</v>
      </c>
      <c r="B233" s="76">
        <v>77337</v>
      </c>
      <c r="C233" s="76">
        <v>1660</v>
      </c>
      <c r="D233" s="76">
        <v>78997</v>
      </c>
      <c r="F233" s="76">
        <v>5861</v>
      </c>
      <c r="G233" s="76">
        <v>5577</v>
      </c>
      <c r="H233" s="76">
        <v>11438</v>
      </c>
      <c r="J233" s="76">
        <v>90435</v>
      </c>
      <c r="L233" s="76">
        <v>15843</v>
      </c>
      <c r="M233" s="76">
        <v>68</v>
      </c>
      <c r="N233" s="76">
        <v>15911</v>
      </c>
      <c r="P233" s="76">
        <v>147</v>
      </c>
      <c r="Q233" s="76">
        <v>10639</v>
      </c>
      <c r="R233" s="76">
        <v>8240</v>
      </c>
      <c r="S233" s="76">
        <v>2399</v>
      </c>
      <c r="T233" s="76">
        <v>13215</v>
      </c>
      <c r="U233" s="76">
        <v>159</v>
      </c>
      <c r="V233" s="76">
        <v>13374</v>
      </c>
      <c r="X233" s="76">
        <v>9022</v>
      </c>
      <c r="Y233" s="76">
        <v>159</v>
      </c>
      <c r="Z233" s="76">
        <v>9181</v>
      </c>
      <c r="AA233" s="14">
        <v>4193</v>
      </c>
      <c r="AB233" s="76">
        <v>121325</v>
      </c>
      <c r="AD233" s="76">
        <v>23039</v>
      </c>
      <c r="AE233" s="76">
        <v>570</v>
      </c>
      <c r="AF233" s="76">
        <v>95</v>
      </c>
      <c r="AG233" s="76">
        <v>23704</v>
      </c>
      <c r="AI233" s="76">
        <v>16470</v>
      </c>
      <c r="AJ233" s="76">
        <v>10118</v>
      </c>
      <c r="AK233" s="76">
        <v>557</v>
      </c>
      <c r="AL233" s="76">
        <v>1997</v>
      </c>
      <c r="AM233" s="76">
        <v>158</v>
      </c>
      <c r="AN233" s="76">
        <v>29300</v>
      </c>
      <c r="AP233" s="76">
        <v>115729</v>
      </c>
      <c r="AR233" s="76">
        <v>101174</v>
      </c>
      <c r="AS233" s="76">
        <v>14555</v>
      </c>
      <c r="AU233" s="3">
        <v>12.6</v>
      </c>
      <c r="AV233" s="76">
        <v>97729</v>
      </c>
      <c r="AW233" s="3">
        <v>103.2</v>
      </c>
    </row>
    <row r="234" spans="1:49">
      <c r="A234" s="78" t="s">
        <v>158</v>
      </c>
      <c r="B234" s="76">
        <v>77276</v>
      </c>
      <c r="C234" s="76">
        <v>1609</v>
      </c>
      <c r="D234" s="76">
        <v>78885</v>
      </c>
      <c r="F234" s="76">
        <v>5693</v>
      </c>
      <c r="G234" s="76">
        <v>5785</v>
      </c>
      <c r="H234" s="76">
        <v>11478</v>
      </c>
      <c r="J234" s="76">
        <v>90363</v>
      </c>
      <c r="L234" s="76">
        <v>16125</v>
      </c>
      <c r="M234" s="76">
        <v>104</v>
      </c>
      <c r="N234" s="76">
        <v>16229</v>
      </c>
      <c r="P234" s="76">
        <v>149</v>
      </c>
      <c r="Q234" s="76">
        <v>10871</v>
      </c>
      <c r="R234" s="76">
        <v>8482</v>
      </c>
      <c r="S234" s="76">
        <v>2389</v>
      </c>
      <c r="T234" s="76">
        <v>14243</v>
      </c>
      <c r="U234" s="76">
        <v>336</v>
      </c>
      <c r="V234" s="76">
        <v>14579</v>
      </c>
      <c r="X234" s="76">
        <v>9310</v>
      </c>
      <c r="Y234" s="76">
        <v>336</v>
      </c>
      <c r="Z234" s="76">
        <v>9646</v>
      </c>
      <c r="AA234" s="14">
        <v>4933</v>
      </c>
      <c r="AB234" s="76">
        <v>122545</v>
      </c>
      <c r="AD234" s="76">
        <v>23138</v>
      </c>
      <c r="AE234" s="76">
        <v>577</v>
      </c>
      <c r="AF234" s="76">
        <v>97</v>
      </c>
      <c r="AG234" s="76">
        <v>23812</v>
      </c>
      <c r="AI234" s="76">
        <v>14314</v>
      </c>
      <c r="AJ234" s="76">
        <v>10515</v>
      </c>
      <c r="AK234" s="76">
        <v>555</v>
      </c>
      <c r="AL234" s="76">
        <v>2151</v>
      </c>
      <c r="AM234" s="76">
        <v>162</v>
      </c>
      <c r="AN234" s="76">
        <v>27697</v>
      </c>
      <c r="AP234" s="76">
        <v>118660</v>
      </c>
      <c r="AR234" s="76">
        <v>103715</v>
      </c>
      <c r="AS234" s="76">
        <v>14945</v>
      </c>
      <c r="AU234" s="3">
        <v>12.6</v>
      </c>
      <c r="AV234" s="76">
        <v>98897</v>
      </c>
      <c r="AW234" s="3">
        <v>104.5</v>
      </c>
    </row>
    <row r="235" spans="1:49">
      <c r="A235" s="78" t="s">
        <v>159</v>
      </c>
      <c r="B235" s="76">
        <v>78184</v>
      </c>
      <c r="C235" s="76">
        <v>1561</v>
      </c>
      <c r="D235" s="76">
        <v>79745</v>
      </c>
      <c r="F235" s="76">
        <v>5804</v>
      </c>
      <c r="G235" s="76">
        <v>5835</v>
      </c>
      <c r="H235" s="76">
        <v>11639</v>
      </c>
      <c r="J235" s="76">
        <v>91384</v>
      </c>
      <c r="L235" s="76">
        <v>16354</v>
      </c>
      <c r="M235" s="76">
        <v>113</v>
      </c>
      <c r="N235" s="76">
        <v>16467</v>
      </c>
      <c r="P235" s="76">
        <v>151</v>
      </c>
      <c r="Q235" s="76">
        <v>10988</v>
      </c>
      <c r="R235" s="76">
        <v>8599</v>
      </c>
      <c r="S235" s="76">
        <v>2389</v>
      </c>
      <c r="T235" s="76">
        <v>16216</v>
      </c>
      <c r="U235" s="76">
        <v>219</v>
      </c>
      <c r="V235" s="76">
        <v>16435</v>
      </c>
      <c r="X235" s="76">
        <v>9263</v>
      </c>
      <c r="Y235" s="76">
        <v>219</v>
      </c>
      <c r="Z235" s="76">
        <v>9482</v>
      </c>
      <c r="AA235" s="14">
        <v>6953</v>
      </c>
      <c r="AB235" s="76">
        <v>125943</v>
      </c>
      <c r="AD235" s="76">
        <v>22915</v>
      </c>
      <c r="AE235" s="76">
        <v>584</v>
      </c>
      <c r="AF235" s="76">
        <v>96</v>
      </c>
      <c r="AG235" s="76">
        <v>23595</v>
      </c>
      <c r="AI235" s="76">
        <v>16025</v>
      </c>
      <c r="AJ235" s="76">
        <v>10734</v>
      </c>
      <c r="AK235" s="76">
        <v>552</v>
      </c>
      <c r="AL235" s="76">
        <v>2151</v>
      </c>
      <c r="AM235" s="76">
        <v>182</v>
      </c>
      <c r="AN235" s="76">
        <v>29644</v>
      </c>
      <c r="AP235" s="76">
        <v>119894</v>
      </c>
      <c r="AR235" s="76">
        <v>110169</v>
      </c>
      <c r="AS235" s="76">
        <v>9725</v>
      </c>
      <c r="AU235" s="3">
        <v>8.1</v>
      </c>
      <c r="AV235" s="76">
        <v>100220</v>
      </c>
      <c r="AW235" s="3">
        <v>105.9</v>
      </c>
    </row>
    <row r="236" spans="1:49">
      <c r="A236" s="78" t="s">
        <v>160</v>
      </c>
      <c r="B236" s="76">
        <v>79566</v>
      </c>
      <c r="C236" s="76">
        <v>1516</v>
      </c>
      <c r="D236" s="76">
        <v>81082</v>
      </c>
      <c r="F236" s="76">
        <v>5902</v>
      </c>
      <c r="G236" s="76">
        <v>5869</v>
      </c>
      <c r="H236" s="76">
        <v>11771</v>
      </c>
      <c r="J236" s="76">
        <v>92853</v>
      </c>
      <c r="L236" s="76">
        <v>16515</v>
      </c>
      <c r="M236" s="76">
        <v>174</v>
      </c>
      <c r="N236" s="76">
        <v>16689</v>
      </c>
      <c r="P236" s="76">
        <v>156</v>
      </c>
      <c r="Q236" s="76">
        <v>11101</v>
      </c>
      <c r="R236" s="76">
        <v>8722</v>
      </c>
      <c r="S236" s="76">
        <v>2379</v>
      </c>
      <c r="T236" s="76">
        <v>16898</v>
      </c>
      <c r="U236" s="76">
        <v>165</v>
      </c>
      <c r="V236" s="76">
        <v>17063</v>
      </c>
      <c r="X236" s="76">
        <v>9656</v>
      </c>
      <c r="Y236" s="76">
        <v>165</v>
      </c>
      <c r="Z236" s="76">
        <v>9821</v>
      </c>
      <c r="AA236" s="14">
        <v>7242</v>
      </c>
      <c r="AB236" s="76">
        <v>128041</v>
      </c>
      <c r="AD236" s="76">
        <v>23538</v>
      </c>
      <c r="AE236" s="76">
        <v>591</v>
      </c>
      <c r="AF236" s="76">
        <v>97</v>
      </c>
      <c r="AG236" s="76">
        <v>24226</v>
      </c>
      <c r="AI236" s="76">
        <v>15743</v>
      </c>
      <c r="AJ236" s="76">
        <v>10719</v>
      </c>
      <c r="AK236" s="76">
        <v>550</v>
      </c>
      <c r="AL236" s="76">
        <v>2151</v>
      </c>
      <c r="AM236" s="76">
        <v>156</v>
      </c>
      <c r="AN236" s="76">
        <v>29319</v>
      </c>
      <c r="AP236" s="76">
        <v>122948</v>
      </c>
      <c r="AR236" s="76">
        <v>112336</v>
      </c>
      <c r="AS236" s="76">
        <v>10612</v>
      </c>
      <c r="AU236" s="3">
        <v>8.6</v>
      </c>
      <c r="AV236" s="76">
        <v>102726</v>
      </c>
      <c r="AW236" s="3">
        <v>108.5</v>
      </c>
    </row>
    <row r="237" spans="1:49">
      <c r="A237" s="78" t="s">
        <v>161</v>
      </c>
      <c r="B237" s="76">
        <v>80924</v>
      </c>
      <c r="C237" s="76">
        <v>1532</v>
      </c>
      <c r="D237" s="76">
        <v>82456</v>
      </c>
      <c r="F237" s="76">
        <v>5959</v>
      </c>
      <c r="G237" s="76">
        <v>5889</v>
      </c>
      <c r="H237" s="76">
        <v>11848</v>
      </c>
      <c r="J237" s="76">
        <v>94304</v>
      </c>
      <c r="L237" s="76">
        <v>16787</v>
      </c>
      <c r="M237" s="76">
        <v>181</v>
      </c>
      <c r="N237" s="76">
        <v>16968</v>
      </c>
      <c r="P237" s="76">
        <v>161</v>
      </c>
      <c r="Q237" s="76">
        <v>11471</v>
      </c>
      <c r="R237" s="76">
        <v>9098</v>
      </c>
      <c r="S237" s="76">
        <v>2373</v>
      </c>
      <c r="T237" s="76">
        <v>15953</v>
      </c>
      <c r="U237" s="76">
        <v>38</v>
      </c>
      <c r="V237" s="76">
        <v>15991</v>
      </c>
      <c r="X237" s="76">
        <v>10060</v>
      </c>
      <c r="Y237" s="76">
        <v>38</v>
      </c>
      <c r="Z237" s="76">
        <v>10098</v>
      </c>
      <c r="AA237" s="14">
        <v>5893</v>
      </c>
      <c r="AB237" s="76">
        <v>128797</v>
      </c>
      <c r="AD237" s="76">
        <v>23895</v>
      </c>
      <c r="AE237" s="76">
        <v>598</v>
      </c>
      <c r="AF237" s="76">
        <v>98</v>
      </c>
      <c r="AG237" s="76">
        <v>24591</v>
      </c>
      <c r="AI237" s="76">
        <v>18038</v>
      </c>
      <c r="AJ237" s="76">
        <v>10888</v>
      </c>
      <c r="AK237" s="76">
        <v>557</v>
      </c>
      <c r="AL237" s="76">
        <v>2158</v>
      </c>
      <c r="AM237" s="76">
        <v>199</v>
      </c>
      <c r="AN237" s="76">
        <v>31840</v>
      </c>
      <c r="AP237" s="76">
        <v>121548</v>
      </c>
      <c r="AR237" s="76">
        <v>105739</v>
      </c>
      <c r="AS237" s="76">
        <v>15809</v>
      </c>
      <c r="AU237" s="3">
        <v>13</v>
      </c>
      <c r="AV237" s="76">
        <v>99794</v>
      </c>
      <c r="AW237" s="3">
        <v>105.4</v>
      </c>
    </row>
    <row r="238" spans="1:49">
      <c r="A238" s="78" t="s">
        <v>162</v>
      </c>
      <c r="B238" s="76">
        <v>81295</v>
      </c>
      <c r="C238" s="76">
        <v>1484</v>
      </c>
      <c r="D238" s="76">
        <v>82779</v>
      </c>
      <c r="F238" s="76">
        <v>5969</v>
      </c>
      <c r="G238" s="76">
        <v>5932</v>
      </c>
      <c r="H238" s="76">
        <v>11901</v>
      </c>
      <c r="J238" s="76">
        <v>94680</v>
      </c>
      <c r="L238" s="76">
        <v>16987</v>
      </c>
      <c r="M238" s="76">
        <v>177</v>
      </c>
      <c r="N238" s="76">
        <v>17164</v>
      </c>
      <c r="P238" s="76">
        <v>165</v>
      </c>
      <c r="Q238" s="76">
        <v>11565</v>
      </c>
      <c r="R238" s="76">
        <v>9202</v>
      </c>
      <c r="S238" s="76">
        <v>2363</v>
      </c>
      <c r="T238" s="76">
        <v>16972</v>
      </c>
      <c r="U238" s="76">
        <v>265</v>
      </c>
      <c r="V238" s="76">
        <v>17237</v>
      </c>
      <c r="X238" s="76">
        <v>10075</v>
      </c>
      <c r="Y238" s="76">
        <v>265</v>
      </c>
      <c r="Z238" s="76">
        <v>10340</v>
      </c>
      <c r="AA238" s="14">
        <v>6897</v>
      </c>
      <c r="AB238" s="76">
        <v>130471</v>
      </c>
      <c r="AD238" s="76">
        <v>23972</v>
      </c>
      <c r="AE238" s="76">
        <v>606</v>
      </c>
      <c r="AF238" s="76">
        <v>98</v>
      </c>
      <c r="AG238" s="76">
        <v>24676</v>
      </c>
      <c r="AI238" s="76">
        <v>15565</v>
      </c>
      <c r="AJ238" s="76">
        <v>11065</v>
      </c>
      <c r="AK238" s="76">
        <v>558</v>
      </c>
      <c r="AL238" s="76">
        <v>2331</v>
      </c>
      <c r="AM238" s="76">
        <v>165</v>
      </c>
      <c r="AN238" s="76">
        <v>29684</v>
      </c>
      <c r="AP238" s="76">
        <v>125463</v>
      </c>
      <c r="AR238" s="76">
        <v>108335</v>
      </c>
      <c r="AS238" s="76">
        <v>17128</v>
      </c>
      <c r="AU238" s="3">
        <v>13.7</v>
      </c>
      <c r="AV238" s="76">
        <v>102105</v>
      </c>
      <c r="AW238" s="3">
        <v>107.9</v>
      </c>
    </row>
    <row r="239" spans="1:49">
      <c r="A239" s="78" t="s">
        <v>163</v>
      </c>
      <c r="B239" s="76">
        <v>81703</v>
      </c>
      <c r="C239" s="76">
        <v>1490</v>
      </c>
      <c r="D239" s="76">
        <v>83193</v>
      </c>
      <c r="F239" s="76">
        <v>6087</v>
      </c>
      <c r="G239" s="76">
        <v>5979</v>
      </c>
      <c r="H239" s="76">
        <v>12066</v>
      </c>
      <c r="J239" s="76">
        <v>95259</v>
      </c>
      <c r="L239" s="76">
        <v>17276</v>
      </c>
      <c r="M239" s="76">
        <v>57</v>
      </c>
      <c r="N239" s="76">
        <v>17333</v>
      </c>
      <c r="P239" s="76">
        <v>167</v>
      </c>
      <c r="Q239" s="76">
        <v>11619</v>
      </c>
      <c r="R239" s="76">
        <v>9262</v>
      </c>
      <c r="S239" s="76">
        <v>2357</v>
      </c>
      <c r="T239" s="76">
        <v>18612</v>
      </c>
      <c r="U239" s="76">
        <v>203</v>
      </c>
      <c r="V239" s="76">
        <v>18815</v>
      </c>
      <c r="X239" s="76">
        <v>10266</v>
      </c>
      <c r="Y239" s="76">
        <v>203</v>
      </c>
      <c r="Z239" s="76">
        <v>10469</v>
      </c>
      <c r="AA239" s="14">
        <v>8346</v>
      </c>
      <c r="AB239" s="76">
        <v>132724</v>
      </c>
      <c r="AD239" s="76">
        <v>23686</v>
      </c>
      <c r="AE239" s="76">
        <v>613</v>
      </c>
      <c r="AF239" s="76">
        <v>98</v>
      </c>
      <c r="AG239" s="76">
        <v>24397</v>
      </c>
      <c r="AI239" s="76">
        <v>16684</v>
      </c>
      <c r="AJ239" s="76">
        <v>11188</v>
      </c>
      <c r="AK239" s="76">
        <v>560</v>
      </c>
      <c r="AL239" s="76">
        <v>2331</v>
      </c>
      <c r="AM239" s="76">
        <v>169</v>
      </c>
      <c r="AN239" s="76">
        <v>30932</v>
      </c>
      <c r="AP239" s="76">
        <v>126189</v>
      </c>
      <c r="AR239" s="76">
        <v>114891</v>
      </c>
      <c r="AS239" s="76">
        <v>11298</v>
      </c>
      <c r="AU239" s="3">
        <v>9</v>
      </c>
      <c r="AV239" s="76">
        <v>102621</v>
      </c>
      <c r="AW239" s="3">
        <v>108.4</v>
      </c>
    </row>
    <row r="240" spans="1:49">
      <c r="A240" s="78" t="s">
        <v>164</v>
      </c>
      <c r="B240" s="76">
        <v>83649</v>
      </c>
      <c r="C240" s="76">
        <v>1481</v>
      </c>
      <c r="D240" s="76">
        <v>85130</v>
      </c>
      <c r="F240" s="76">
        <v>6169</v>
      </c>
      <c r="G240" s="76">
        <v>5666</v>
      </c>
      <c r="H240" s="76">
        <v>11835</v>
      </c>
      <c r="J240" s="76">
        <v>96965</v>
      </c>
      <c r="L240" s="76">
        <v>17439</v>
      </c>
      <c r="M240" s="76">
        <v>11</v>
      </c>
      <c r="N240" s="76">
        <v>17450</v>
      </c>
      <c r="P240" s="76">
        <v>167</v>
      </c>
      <c r="Q240" s="76">
        <v>11460</v>
      </c>
      <c r="R240" s="76">
        <v>9098</v>
      </c>
      <c r="S240" s="76">
        <v>2362</v>
      </c>
      <c r="T240" s="76">
        <v>21837</v>
      </c>
      <c r="U240" s="76">
        <v>586</v>
      </c>
      <c r="V240" s="76">
        <v>22423</v>
      </c>
      <c r="X240" s="76">
        <v>9702</v>
      </c>
      <c r="Y240" s="76">
        <v>586</v>
      </c>
      <c r="Z240" s="76">
        <v>10288</v>
      </c>
      <c r="AA240" s="14">
        <v>12135</v>
      </c>
      <c r="AB240" s="76">
        <v>138177</v>
      </c>
      <c r="AD240" s="76">
        <v>24615</v>
      </c>
      <c r="AE240" s="76">
        <v>621</v>
      </c>
      <c r="AF240" s="76">
        <v>114</v>
      </c>
      <c r="AG240" s="76">
        <v>25350</v>
      </c>
      <c r="AI240" s="76">
        <v>17064</v>
      </c>
      <c r="AJ240" s="76">
        <v>11230</v>
      </c>
      <c r="AK240" s="76">
        <v>561</v>
      </c>
      <c r="AL240" s="76">
        <v>2331</v>
      </c>
      <c r="AM240" s="76">
        <v>140</v>
      </c>
      <c r="AN240" s="76">
        <v>31326</v>
      </c>
      <c r="AP240" s="76">
        <v>132201</v>
      </c>
      <c r="AR240" s="76">
        <v>117204</v>
      </c>
      <c r="AS240" s="76">
        <v>14997</v>
      </c>
      <c r="AU240" s="3">
        <v>11.3</v>
      </c>
      <c r="AV240" s="76">
        <v>107856</v>
      </c>
      <c r="AW240" s="3">
        <v>113.9</v>
      </c>
    </row>
    <row r="241" spans="1:49">
      <c r="A241" s="78" t="s">
        <v>165</v>
      </c>
      <c r="B241" s="76">
        <v>84963</v>
      </c>
      <c r="C241" s="76">
        <v>1479</v>
      </c>
      <c r="D241" s="76">
        <v>86442</v>
      </c>
      <c r="F241" s="76">
        <v>6269</v>
      </c>
      <c r="G241" s="76">
        <v>6599</v>
      </c>
      <c r="H241" s="76">
        <v>12868</v>
      </c>
      <c r="J241" s="76">
        <v>99310</v>
      </c>
      <c r="L241" s="76">
        <v>17494</v>
      </c>
      <c r="M241" s="76">
        <v>-25</v>
      </c>
      <c r="N241" s="76">
        <v>17469</v>
      </c>
      <c r="P241" s="76">
        <v>168</v>
      </c>
      <c r="Q241" s="76">
        <v>11751</v>
      </c>
      <c r="R241" s="76">
        <v>9366</v>
      </c>
      <c r="S241" s="76">
        <v>2385</v>
      </c>
      <c r="T241" s="76">
        <v>17821</v>
      </c>
      <c r="U241" s="76">
        <v>-497</v>
      </c>
      <c r="V241" s="76">
        <v>17324</v>
      </c>
      <c r="X241" s="76">
        <v>10746</v>
      </c>
      <c r="Y241" s="76">
        <v>-497</v>
      </c>
      <c r="Z241" s="76">
        <v>10249</v>
      </c>
      <c r="AA241" s="14">
        <v>7075</v>
      </c>
      <c r="AB241" s="76">
        <v>135773</v>
      </c>
      <c r="AD241" s="76">
        <v>24052</v>
      </c>
      <c r="AE241" s="76">
        <v>636</v>
      </c>
      <c r="AF241" s="76">
        <v>1099</v>
      </c>
      <c r="AG241" s="76">
        <v>25787</v>
      </c>
      <c r="AI241" s="76">
        <v>18675</v>
      </c>
      <c r="AJ241" s="76">
        <v>11479</v>
      </c>
      <c r="AK241" s="76">
        <v>562</v>
      </c>
      <c r="AL241" s="76">
        <v>2301</v>
      </c>
      <c r="AM241" s="76">
        <v>199</v>
      </c>
      <c r="AN241" s="76">
        <v>33216</v>
      </c>
      <c r="AP241" s="76">
        <v>128344</v>
      </c>
      <c r="AR241" s="76">
        <v>111806</v>
      </c>
      <c r="AS241" s="76">
        <v>16538</v>
      </c>
      <c r="AU241" s="3">
        <v>12.9</v>
      </c>
      <c r="AV241" s="76">
        <v>102841</v>
      </c>
      <c r="AW241" s="3">
        <v>108.6</v>
      </c>
    </row>
    <row r="242" spans="1:49">
      <c r="A242" s="78" t="s">
        <v>166</v>
      </c>
      <c r="B242" s="76">
        <v>84919</v>
      </c>
      <c r="C242" s="76">
        <v>1470</v>
      </c>
      <c r="D242" s="76">
        <v>86389</v>
      </c>
      <c r="F242" s="76">
        <v>6243</v>
      </c>
      <c r="G242" s="76">
        <v>6352</v>
      </c>
      <c r="H242" s="76">
        <v>12595</v>
      </c>
      <c r="J242" s="76">
        <v>98984</v>
      </c>
      <c r="L242" s="76">
        <v>17349</v>
      </c>
      <c r="M242" s="76">
        <v>-43</v>
      </c>
      <c r="N242" s="76">
        <v>17306</v>
      </c>
      <c r="P242" s="76">
        <v>169</v>
      </c>
      <c r="Q242" s="76">
        <v>11680</v>
      </c>
      <c r="R242" s="76">
        <v>9318</v>
      </c>
      <c r="S242" s="76">
        <v>2362</v>
      </c>
      <c r="T242" s="76">
        <v>19725</v>
      </c>
      <c r="U242" s="76">
        <v>90</v>
      </c>
      <c r="V242" s="76">
        <v>19815</v>
      </c>
      <c r="X242" s="76">
        <v>9858</v>
      </c>
      <c r="Y242" s="76">
        <v>90</v>
      </c>
      <c r="Z242" s="76">
        <v>9948</v>
      </c>
      <c r="AA242" s="14">
        <v>9867</v>
      </c>
      <c r="AB242" s="76">
        <v>138006</v>
      </c>
      <c r="AD242" s="76">
        <v>25086</v>
      </c>
      <c r="AE242" s="76">
        <v>644</v>
      </c>
      <c r="AF242" s="76">
        <v>150</v>
      </c>
      <c r="AG242" s="76">
        <v>25880</v>
      </c>
      <c r="AI242" s="76">
        <v>14643</v>
      </c>
      <c r="AJ242" s="76">
        <v>11458</v>
      </c>
      <c r="AK242" s="76">
        <v>564</v>
      </c>
      <c r="AL242" s="76">
        <v>2520</v>
      </c>
      <c r="AM242" s="76">
        <v>118</v>
      </c>
      <c r="AN242" s="76">
        <v>29303</v>
      </c>
      <c r="AP242" s="76">
        <v>134583</v>
      </c>
      <c r="AR242" s="76">
        <v>114487</v>
      </c>
      <c r="AS242" s="76">
        <v>20096</v>
      </c>
      <c r="AU242" s="3">
        <v>14.9</v>
      </c>
      <c r="AV242" s="76">
        <v>106925</v>
      </c>
      <c r="AW242" s="3">
        <v>113</v>
      </c>
    </row>
    <row r="243" spans="1:49">
      <c r="A243" s="78" t="s">
        <v>167</v>
      </c>
      <c r="B243" s="76">
        <v>86038</v>
      </c>
      <c r="C243" s="76">
        <v>1477</v>
      </c>
      <c r="D243" s="76">
        <v>87515</v>
      </c>
      <c r="F243" s="76">
        <v>6412</v>
      </c>
      <c r="G243" s="76">
        <v>6315</v>
      </c>
      <c r="H243" s="76">
        <v>12727</v>
      </c>
      <c r="J243" s="76">
        <v>100242</v>
      </c>
      <c r="L243" s="76">
        <v>17547</v>
      </c>
      <c r="M243" s="76">
        <v>-51</v>
      </c>
      <c r="N243" s="76">
        <v>17496</v>
      </c>
      <c r="P243" s="76">
        <v>171</v>
      </c>
      <c r="Q243" s="76">
        <v>11883</v>
      </c>
      <c r="R243" s="76">
        <v>9559</v>
      </c>
      <c r="S243" s="76">
        <v>2324</v>
      </c>
      <c r="T243" s="76">
        <v>19804</v>
      </c>
      <c r="U243" s="76">
        <v>-339</v>
      </c>
      <c r="V243" s="76">
        <v>19465</v>
      </c>
      <c r="X243" s="76">
        <v>10395</v>
      </c>
      <c r="Y243" s="76">
        <v>-339</v>
      </c>
      <c r="Z243" s="76">
        <v>10056</v>
      </c>
      <c r="AA243" s="14">
        <v>9409</v>
      </c>
      <c r="AB243" s="76">
        <v>139201</v>
      </c>
      <c r="AD243" s="76">
        <v>24918</v>
      </c>
      <c r="AE243" s="76">
        <v>652</v>
      </c>
      <c r="AF243" s="76">
        <v>130</v>
      </c>
      <c r="AG243" s="76">
        <v>25700</v>
      </c>
      <c r="AI243" s="76">
        <v>16854</v>
      </c>
      <c r="AJ243" s="76">
        <v>11734</v>
      </c>
      <c r="AK243" s="76">
        <v>565</v>
      </c>
      <c r="AL243" s="76">
        <v>2520</v>
      </c>
      <c r="AM243" s="76">
        <v>125</v>
      </c>
      <c r="AN243" s="76">
        <v>31798</v>
      </c>
      <c r="AP243" s="76">
        <v>133103</v>
      </c>
      <c r="AR243" s="76">
        <v>122152</v>
      </c>
      <c r="AS243" s="76">
        <v>10951</v>
      </c>
      <c r="AU243" s="3">
        <v>8.1999999999999993</v>
      </c>
      <c r="AV243" s="76">
        <v>105553</v>
      </c>
      <c r="AW243" s="3">
        <v>111.5</v>
      </c>
    </row>
    <row r="244" spans="1:49">
      <c r="A244" s="78" t="s">
        <v>168</v>
      </c>
      <c r="B244" s="76">
        <v>87943</v>
      </c>
      <c r="C244" s="76">
        <v>1453</v>
      </c>
      <c r="D244" s="76">
        <v>89396</v>
      </c>
      <c r="F244" s="76">
        <v>6530</v>
      </c>
      <c r="G244" s="76">
        <v>6359</v>
      </c>
      <c r="H244" s="76">
        <v>12889</v>
      </c>
      <c r="J244" s="76">
        <v>102285</v>
      </c>
      <c r="L244" s="76">
        <v>17676</v>
      </c>
      <c r="M244" s="76">
        <v>-99</v>
      </c>
      <c r="N244" s="76">
        <v>17577</v>
      </c>
      <c r="P244" s="76">
        <v>172</v>
      </c>
      <c r="Q244" s="76">
        <v>12182</v>
      </c>
      <c r="R244" s="76">
        <v>9794</v>
      </c>
      <c r="S244" s="76">
        <v>2388</v>
      </c>
      <c r="T244" s="76">
        <v>23572</v>
      </c>
      <c r="U244" s="76">
        <v>-925</v>
      </c>
      <c r="V244" s="76">
        <v>22647</v>
      </c>
      <c r="X244" s="76">
        <v>10954</v>
      </c>
      <c r="Y244" s="76">
        <v>-925</v>
      </c>
      <c r="Z244" s="76">
        <v>10029</v>
      </c>
      <c r="AA244" s="14">
        <v>12618</v>
      </c>
      <c r="AB244" s="76">
        <v>144834</v>
      </c>
      <c r="AD244" s="76">
        <v>25544</v>
      </c>
      <c r="AE244" s="76">
        <v>628</v>
      </c>
      <c r="AF244" s="76">
        <v>141</v>
      </c>
      <c r="AG244" s="76">
        <v>26313</v>
      </c>
      <c r="AI244" s="76">
        <v>17015</v>
      </c>
      <c r="AJ244" s="76">
        <v>11916</v>
      </c>
      <c r="AK244" s="76">
        <v>567</v>
      </c>
      <c r="AL244" s="76">
        <v>2520</v>
      </c>
      <c r="AM244" s="76">
        <v>187</v>
      </c>
      <c r="AN244" s="76">
        <v>32205</v>
      </c>
      <c r="AP244" s="76">
        <v>138942</v>
      </c>
      <c r="AR244" s="76">
        <v>125400</v>
      </c>
      <c r="AS244" s="76">
        <v>13542</v>
      </c>
      <c r="AU244" s="3">
        <v>9.6999999999999993</v>
      </c>
      <c r="AV244" s="76">
        <v>110502</v>
      </c>
      <c r="AW244" s="3">
        <v>116.7</v>
      </c>
    </row>
    <row r="245" spans="1:49">
      <c r="A245" s="78" t="s">
        <v>169</v>
      </c>
      <c r="B245" s="76">
        <v>90746</v>
      </c>
      <c r="C245" s="76">
        <v>1451</v>
      </c>
      <c r="D245" s="76">
        <v>92197</v>
      </c>
      <c r="F245" s="76">
        <v>6550</v>
      </c>
      <c r="G245" s="76">
        <v>6769</v>
      </c>
      <c r="H245" s="76">
        <v>13319</v>
      </c>
      <c r="J245" s="76">
        <v>105516</v>
      </c>
      <c r="L245" s="76">
        <v>17760</v>
      </c>
      <c r="M245" s="76">
        <v>-41</v>
      </c>
      <c r="N245" s="76">
        <v>17719</v>
      </c>
      <c r="P245" s="76">
        <v>172</v>
      </c>
      <c r="Q245" s="76">
        <v>12379</v>
      </c>
      <c r="R245" s="76">
        <v>9887</v>
      </c>
      <c r="S245" s="76">
        <v>2492</v>
      </c>
      <c r="T245" s="76" t="s">
        <v>0</v>
      </c>
      <c r="V245" s="76">
        <v>17214</v>
      </c>
      <c r="Z245" s="76">
        <v>10238</v>
      </c>
      <c r="AA245" s="14">
        <v>6976</v>
      </c>
      <c r="AB245" s="76">
        <v>142762</v>
      </c>
      <c r="AD245" s="76">
        <v>24678</v>
      </c>
      <c r="AE245" s="76">
        <v>656</v>
      </c>
      <c r="AF245" s="76">
        <v>115</v>
      </c>
      <c r="AG245" s="76">
        <v>25449</v>
      </c>
      <c r="AI245" s="76">
        <v>20566</v>
      </c>
      <c r="AJ245" s="76">
        <v>11986</v>
      </c>
      <c r="AK245" s="76">
        <v>572</v>
      </c>
      <c r="AL245" s="76">
        <v>2499</v>
      </c>
      <c r="AM245" s="76">
        <v>275</v>
      </c>
      <c r="AN245" s="76">
        <v>35898</v>
      </c>
      <c r="AP245" s="76">
        <v>132313</v>
      </c>
      <c r="AR245" s="76">
        <v>118245</v>
      </c>
      <c r="AS245" s="76">
        <v>14068</v>
      </c>
      <c r="AU245" s="3">
        <v>10.6</v>
      </c>
      <c r="AV245" s="76">
        <v>103569</v>
      </c>
      <c r="AW245" s="3">
        <v>109.4</v>
      </c>
    </row>
    <row r="246" spans="1:49">
      <c r="A246" s="78" t="s">
        <v>170</v>
      </c>
      <c r="B246" s="76">
        <v>90791</v>
      </c>
      <c r="C246" s="76">
        <v>1445</v>
      </c>
      <c r="D246" s="76">
        <v>92236</v>
      </c>
      <c r="F246" s="76">
        <v>6574</v>
      </c>
      <c r="G246" s="76">
        <v>6483</v>
      </c>
      <c r="H246" s="76">
        <v>13057</v>
      </c>
      <c r="J246" s="76">
        <v>105293</v>
      </c>
      <c r="L246" s="76">
        <v>18062</v>
      </c>
      <c r="M246" s="76">
        <v>41</v>
      </c>
      <c r="N246" s="76">
        <v>18103</v>
      </c>
      <c r="P246" s="76">
        <v>173</v>
      </c>
      <c r="Q246" s="76">
        <v>12586</v>
      </c>
      <c r="R246" s="76">
        <v>10137</v>
      </c>
      <c r="S246" s="76">
        <v>2449</v>
      </c>
      <c r="T246" s="76" t="s">
        <v>0</v>
      </c>
      <c r="V246" s="76">
        <v>24749</v>
      </c>
      <c r="Z246" s="76">
        <v>10342</v>
      </c>
      <c r="AA246" s="14">
        <v>14407</v>
      </c>
      <c r="AB246" s="76">
        <v>150562</v>
      </c>
      <c r="AD246" s="76">
        <v>25472</v>
      </c>
      <c r="AE246" s="76">
        <v>656</v>
      </c>
      <c r="AF246" s="76">
        <v>139</v>
      </c>
      <c r="AG246" s="76">
        <v>26267</v>
      </c>
      <c r="AI246" s="76">
        <v>14815</v>
      </c>
      <c r="AJ246" s="76">
        <v>12340</v>
      </c>
      <c r="AK246" s="76">
        <v>577</v>
      </c>
      <c r="AL246" s="76">
        <v>2731</v>
      </c>
      <c r="AM246" s="76">
        <v>109</v>
      </c>
      <c r="AN246" s="76">
        <v>30572</v>
      </c>
      <c r="AP246" s="76">
        <v>146257</v>
      </c>
      <c r="AR246" s="76">
        <v>122855</v>
      </c>
      <c r="AS246" s="76">
        <v>23402</v>
      </c>
      <c r="AU246" s="3">
        <v>16</v>
      </c>
      <c r="AV246" s="76">
        <v>113795</v>
      </c>
      <c r="AW246" s="3">
        <v>120.2</v>
      </c>
    </row>
    <row r="247" spans="1:49">
      <c r="A247" s="78" t="s">
        <v>171</v>
      </c>
      <c r="B247" s="76">
        <v>92117</v>
      </c>
      <c r="C247" s="76">
        <v>1452</v>
      </c>
      <c r="D247" s="76">
        <v>93569</v>
      </c>
      <c r="F247" s="76">
        <v>6721</v>
      </c>
      <c r="G247" s="76">
        <v>6522</v>
      </c>
      <c r="H247" s="76">
        <v>13243</v>
      </c>
      <c r="J247" s="76">
        <v>106812</v>
      </c>
      <c r="L247" s="76">
        <v>18294</v>
      </c>
      <c r="M247" s="76">
        <v>57</v>
      </c>
      <c r="N247" s="76">
        <v>18351</v>
      </c>
      <c r="P247" s="76">
        <v>173</v>
      </c>
      <c r="Q247" s="76">
        <v>12844</v>
      </c>
      <c r="R247" s="76">
        <v>10347</v>
      </c>
      <c r="S247" s="76">
        <v>2497</v>
      </c>
      <c r="T247" s="76" t="s">
        <v>0</v>
      </c>
      <c r="V247" s="76">
        <v>22186</v>
      </c>
      <c r="Z247" s="76">
        <v>11470</v>
      </c>
      <c r="AA247" s="14">
        <v>10716</v>
      </c>
      <c r="AB247" s="76">
        <v>148896</v>
      </c>
      <c r="AD247" s="76">
        <v>25196</v>
      </c>
      <c r="AE247" s="76">
        <v>656</v>
      </c>
      <c r="AF247" s="76">
        <v>102</v>
      </c>
      <c r="AG247" s="76">
        <v>25954</v>
      </c>
      <c r="AI247" s="76">
        <v>17935</v>
      </c>
      <c r="AJ247" s="76">
        <v>12570</v>
      </c>
      <c r="AK247" s="76">
        <v>580</v>
      </c>
      <c r="AL247" s="76">
        <v>2731</v>
      </c>
      <c r="AM247" s="76">
        <v>180</v>
      </c>
      <c r="AN247" s="76">
        <v>33996</v>
      </c>
      <c r="AP247" s="76">
        <v>140854</v>
      </c>
      <c r="AR247" s="76">
        <v>130738</v>
      </c>
      <c r="AS247" s="76">
        <v>10116</v>
      </c>
      <c r="AU247" s="3">
        <v>7.2</v>
      </c>
      <c r="AV247" s="76">
        <v>109415</v>
      </c>
      <c r="AW247" s="3">
        <v>115.6</v>
      </c>
    </row>
    <row r="248" spans="1:49">
      <c r="A248" s="78" t="s">
        <v>172</v>
      </c>
      <c r="B248" s="76">
        <v>94708</v>
      </c>
      <c r="C248" s="76">
        <v>1435</v>
      </c>
      <c r="D248" s="76">
        <v>96143</v>
      </c>
      <c r="F248" s="76">
        <v>6843</v>
      </c>
      <c r="G248" s="76">
        <v>6435</v>
      </c>
      <c r="H248" s="76">
        <v>13278</v>
      </c>
      <c r="J248" s="76">
        <v>109421</v>
      </c>
      <c r="L248" s="76">
        <v>18355</v>
      </c>
      <c r="M248" s="76">
        <v>22</v>
      </c>
      <c r="N248" s="76">
        <v>18377</v>
      </c>
      <c r="P248" s="76">
        <v>174</v>
      </c>
      <c r="Q248" s="76">
        <v>12884</v>
      </c>
      <c r="R248" s="76">
        <v>10426</v>
      </c>
      <c r="S248" s="76">
        <v>2458</v>
      </c>
      <c r="T248" s="76" t="s">
        <v>0</v>
      </c>
      <c r="V248" s="76">
        <v>25999</v>
      </c>
      <c r="Z248" s="76">
        <v>11748</v>
      </c>
      <c r="AA248" s="14">
        <v>14251</v>
      </c>
      <c r="AB248" s="76">
        <v>155107</v>
      </c>
      <c r="AD248" s="76">
        <v>26287</v>
      </c>
      <c r="AE248" s="76">
        <v>656</v>
      </c>
      <c r="AF248" s="76">
        <v>102</v>
      </c>
      <c r="AG248" s="76">
        <v>27045</v>
      </c>
      <c r="AI248" s="76">
        <v>16644</v>
      </c>
      <c r="AJ248" s="76">
        <v>12748</v>
      </c>
      <c r="AK248" s="76">
        <v>585</v>
      </c>
      <c r="AL248" s="76">
        <v>2731</v>
      </c>
      <c r="AM248" s="76">
        <v>122</v>
      </c>
      <c r="AN248" s="76">
        <v>32830</v>
      </c>
      <c r="AP248" s="76">
        <v>149322</v>
      </c>
      <c r="AR248" s="76">
        <v>134292</v>
      </c>
      <c r="AS248" s="76">
        <v>15030</v>
      </c>
      <c r="AU248" s="3">
        <v>10.1</v>
      </c>
      <c r="AV248" s="76">
        <v>116577</v>
      </c>
      <c r="AW248" s="3">
        <v>123.2</v>
      </c>
    </row>
    <row r="249" spans="1:49">
      <c r="A249" s="78" t="s">
        <v>173</v>
      </c>
      <c r="B249" s="76">
        <v>97706</v>
      </c>
      <c r="C249" s="76">
        <v>1430</v>
      </c>
      <c r="D249" s="76">
        <v>99136</v>
      </c>
      <c r="F249" s="76">
        <v>6876</v>
      </c>
      <c r="G249" s="76">
        <v>6945</v>
      </c>
      <c r="H249" s="76">
        <v>13821</v>
      </c>
      <c r="J249" s="76">
        <v>112957</v>
      </c>
      <c r="L249" s="76">
        <v>18421</v>
      </c>
      <c r="M249" s="76">
        <v>40</v>
      </c>
      <c r="N249" s="76">
        <v>18461</v>
      </c>
      <c r="P249" s="76">
        <v>174</v>
      </c>
      <c r="Q249" s="76">
        <v>13050</v>
      </c>
      <c r="R249" s="76">
        <v>10582</v>
      </c>
      <c r="S249" s="76">
        <v>2468</v>
      </c>
      <c r="T249" s="76" t="s">
        <v>0</v>
      </c>
      <c r="V249" s="76">
        <v>21532</v>
      </c>
      <c r="Z249" s="76">
        <v>12138</v>
      </c>
      <c r="AA249" s="14">
        <v>9394</v>
      </c>
      <c r="AB249" s="76">
        <v>154036</v>
      </c>
      <c r="AD249" s="76">
        <v>24745</v>
      </c>
      <c r="AE249" s="76">
        <v>656</v>
      </c>
      <c r="AF249" s="76">
        <v>102</v>
      </c>
      <c r="AG249" s="76">
        <v>25503</v>
      </c>
      <c r="AI249" s="76">
        <v>27534</v>
      </c>
      <c r="AJ249" s="76">
        <v>12771</v>
      </c>
      <c r="AK249" s="76">
        <v>572</v>
      </c>
      <c r="AL249" s="76">
        <v>2733</v>
      </c>
      <c r="AM249" s="76">
        <v>149</v>
      </c>
      <c r="AN249" s="76">
        <v>43759</v>
      </c>
      <c r="AP249" s="76">
        <v>135780</v>
      </c>
      <c r="AR249" s="76">
        <v>126423</v>
      </c>
      <c r="AS249" s="76">
        <v>9357</v>
      </c>
      <c r="AU249" s="3">
        <v>6.9</v>
      </c>
      <c r="AV249" s="76">
        <v>104176</v>
      </c>
      <c r="AW249" s="3">
        <v>110.1</v>
      </c>
    </row>
    <row r="250" spans="1:49">
      <c r="A250" s="78" t="s">
        <v>174</v>
      </c>
      <c r="B250" s="76" t="s">
        <v>0</v>
      </c>
      <c r="C250" s="76" t="s">
        <v>0</v>
      </c>
      <c r="D250" s="76" t="s">
        <v>0</v>
      </c>
      <c r="F250" s="76" t="s">
        <v>0</v>
      </c>
      <c r="G250" s="76" t="s">
        <v>0</v>
      </c>
      <c r="H250" s="76" t="s">
        <v>0</v>
      </c>
      <c r="J250" s="76" t="s">
        <v>0</v>
      </c>
      <c r="L250" s="76" t="s">
        <v>0</v>
      </c>
      <c r="M250" s="76" t="s">
        <v>0</v>
      </c>
      <c r="N250" s="76" t="s">
        <v>0</v>
      </c>
      <c r="P250" s="76" t="s">
        <v>0</v>
      </c>
      <c r="Q250" s="76" t="s">
        <v>0</v>
      </c>
      <c r="R250" s="76" t="s">
        <v>0</v>
      </c>
      <c r="T250" s="76" t="s">
        <v>0</v>
      </c>
      <c r="V250" s="76" t="s">
        <v>0</v>
      </c>
      <c r="Z250" s="76" t="s">
        <v>0</v>
      </c>
      <c r="AD250" s="76" t="s">
        <v>0</v>
      </c>
      <c r="AE250" s="76" t="s">
        <v>0</v>
      </c>
      <c r="AF250" s="76" t="s">
        <v>0</v>
      </c>
      <c r="AI250" s="76" t="s">
        <v>0</v>
      </c>
      <c r="AJ250" s="76" t="s">
        <v>0</v>
      </c>
      <c r="AK250" s="76" t="s">
        <v>0</v>
      </c>
      <c r="AL250" s="76" t="s">
        <v>0</v>
      </c>
      <c r="AM250" s="76" t="s">
        <v>0</v>
      </c>
      <c r="AP250" s="76" t="s">
        <v>0</v>
      </c>
      <c r="AR250" s="76" t="s">
        <v>0</v>
      </c>
      <c r="AS250" s="76" t="s">
        <v>0</v>
      </c>
      <c r="AU250" s="3" t="s">
        <v>0</v>
      </c>
      <c r="AV250" s="76" t="s">
        <v>0</v>
      </c>
      <c r="AW250" s="3" t="s">
        <v>0</v>
      </c>
    </row>
    <row r="251" spans="1:49">
      <c r="A251" s="78" t="s">
        <v>266</v>
      </c>
    </row>
    <row r="252" spans="1:49">
      <c r="A252" s="78" t="s">
        <v>267</v>
      </c>
    </row>
    <row r="253" spans="1:49">
      <c r="A253" s="78" t="s">
        <v>268</v>
      </c>
    </row>
    <row r="254" spans="1:49">
      <c r="A254" s="78" t="s">
        <v>269</v>
      </c>
    </row>
    <row r="255" spans="1:49">
      <c r="A255" s="78" t="s">
        <v>270</v>
      </c>
    </row>
    <row r="256" spans="1:49">
      <c r="A256" s="78" t="s">
        <v>271</v>
      </c>
    </row>
    <row r="257" spans="1:1">
      <c r="A257" s="78" t="s">
        <v>272</v>
      </c>
    </row>
    <row r="258" spans="1:1">
      <c r="A258" s="78" t="s">
        <v>273</v>
      </c>
    </row>
    <row r="259" spans="1:1">
      <c r="A259" s="78" t="s">
        <v>274</v>
      </c>
    </row>
    <row r="260" spans="1:1">
      <c r="A260" s="78" t="s">
        <v>275</v>
      </c>
    </row>
    <row r="261" spans="1:1">
      <c r="A261" s="78" t="s">
        <v>276</v>
      </c>
    </row>
    <row r="262" spans="1:1">
      <c r="A262" s="78" t="s">
        <v>277</v>
      </c>
    </row>
    <row r="263" spans="1:1">
      <c r="A263" s="78" t="s">
        <v>278</v>
      </c>
    </row>
    <row r="264" spans="1:1">
      <c r="A264" s="78" t="s">
        <v>279</v>
      </c>
    </row>
    <row r="265" spans="1:1">
      <c r="A265" s="78" t="s">
        <v>280</v>
      </c>
    </row>
    <row r="266" spans="1:1">
      <c r="A266" s="78" t="s">
        <v>281</v>
      </c>
    </row>
    <row r="267" spans="1:1">
      <c r="A267" s="78" t="s">
        <v>282</v>
      </c>
    </row>
    <row r="268" spans="1:1">
      <c r="A268" s="78" t="s">
        <v>283</v>
      </c>
    </row>
    <row r="269" spans="1:1">
      <c r="A269" s="78" t="s">
        <v>284</v>
      </c>
    </row>
    <row r="270" spans="1:1">
      <c r="A270" s="78" t="s">
        <v>285</v>
      </c>
    </row>
    <row r="271" spans="1:1">
      <c r="A271" s="78" t="s">
        <v>286</v>
      </c>
    </row>
    <row r="272" spans="1:1">
      <c r="A272" s="78" t="s">
        <v>287</v>
      </c>
    </row>
    <row r="273" spans="1:1">
      <c r="A273" s="78" t="s">
        <v>288</v>
      </c>
    </row>
    <row r="274" spans="1:1">
      <c r="A274" s="78" t="s">
        <v>289</v>
      </c>
    </row>
    <row r="275" spans="1:1">
      <c r="A275" s="78" t="s">
        <v>290</v>
      </c>
    </row>
    <row r="276" spans="1:1">
      <c r="A276" s="78" t="s">
        <v>291</v>
      </c>
    </row>
    <row r="277" spans="1:1">
      <c r="A277" s="78" t="s">
        <v>292</v>
      </c>
    </row>
    <row r="278" spans="1:1">
      <c r="A278" s="78" t="s">
        <v>293</v>
      </c>
    </row>
    <row r="279" spans="1:1">
      <c r="A279" s="78" t="s">
        <v>294</v>
      </c>
    </row>
    <row r="280" spans="1:1">
      <c r="A280" s="78" t="s">
        <v>295</v>
      </c>
    </row>
    <row r="281" spans="1:1">
      <c r="A281" s="78" t="s">
        <v>296</v>
      </c>
    </row>
    <row r="282" spans="1:1">
      <c r="A282" s="78" t="s">
        <v>297</v>
      </c>
    </row>
    <row r="283" spans="1:1">
      <c r="A283" s="78" t="s">
        <v>298</v>
      </c>
    </row>
    <row r="284" spans="1:1">
      <c r="A284" s="78" t="s">
        <v>299</v>
      </c>
    </row>
    <row r="285" spans="1:1">
      <c r="A285" s="78" t="s">
        <v>300</v>
      </c>
    </row>
    <row r="286" spans="1:1">
      <c r="A286" s="78" t="s">
        <v>301</v>
      </c>
    </row>
    <row r="287" spans="1:1">
      <c r="A287" s="78" t="s">
        <v>302</v>
      </c>
    </row>
    <row r="288" spans="1:1">
      <c r="A288" s="78" t="s">
        <v>303</v>
      </c>
    </row>
    <row r="289" spans="1:1">
      <c r="A289" s="78" t="s">
        <v>304</v>
      </c>
    </row>
    <row r="290" spans="1:1">
      <c r="A290" s="78" t="s">
        <v>305</v>
      </c>
    </row>
    <row r="291" spans="1:1">
      <c r="A291" s="78" t="s">
        <v>306</v>
      </c>
    </row>
    <row r="292" spans="1:1">
      <c r="A292" s="78" t="s">
        <v>307</v>
      </c>
    </row>
    <row r="293" spans="1:1">
      <c r="A293" s="78" t="s">
        <v>308</v>
      </c>
    </row>
    <row r="294" spans="1:1">
      <c r="A294" s="78" t="s">
        <v>309</v>
      </c>
    </row>
    <row r="295" spans="1:1">
      <c r="A295" s="78" t="s">
        <v>310</v>
      </c>
    </row>
    <row r="296" spans="1:1">
      <c r="A296" s="78" t="s">
        <v>311</v>
      </c>
    </row>
    <row r="297" spans="1:1">
      <c r="A297" s="78" t="s">
        <v>312</v>
      </c>
    </row>
    <row r="298" spans="1:1">
      <c r="A298" s="78" t="s">
        <v>313</v>
      </c>
    </row>
    <row r="299" spans="1:1">
      <c r="A299" s="78" t="s">
        <v>314</v>
      </c>
    </row>
    <row r="300" spans="1:1">
      <c r="A300" s="78" t="s">
        <v>315</v>
      </c>
    </row>
    <row r="301" spans="1:1">
      <c r="A301" s="78" t="s">
        <v>316</v>
      </c>
    </row>
    <row r="302" spans="1:1">
      <c r="A302" s="78" t="s">
        <v>317</v>
      </c>
    </row>
    <row r="303" spans="1:1">
      <c r="A303" s="78" t="s">
        <v>318</v>
      </c>
    </row>
    <row r="304" spans="1:1">
      <c r="A304" s="78" t="s">
        <v>319</v>
      </c>
    </row>
    <row r="305" spans="1:1">
      <c r="A305" s="78" t="s">
        <v>320</v>
      </c>
    </row>
    <row r="306" spans="1:1">
      <c r="A306" s="78" t="s">
        <v>321</v>
      </c>
    </row>
    <row r="307" spans="1:1">
      <c r="A307" s="78" t="s">
        <v>322</v>
      </c>
    </row>
    <row r="308" spans="1:1">
      <c r="A308" s="78" t="s">
        <v>323</v>
      </c>
    </row>
    <row r="309" spans="1:1">
      <c r="A309" s="78" t="s">
        <v>324</v>
      </c>
    </row>
    <row r="310" spans="1:1">
      <c r="A310" s="78" t="s">
        <v>325</v>
      </c>
    </row>
    <row r="311" spans="1:1">
      <c r="A311" s="78" t="s">
        <v>326</v>
      </c>
    </row>
    <row r="312" spans="1:1">
      <c r="A312" s="78" t="s">
        <v>327</v>
      </c>
    </row>
    <row r="313" spans="1:1">
      <c r="A313" s="78" t="s">
        <v>328</v>
      </c>
    </row>
    <row r="314" spans="1:1">
      <c r="A314" s="78" t="s">
        <v>329</v>
      </c>
    </row>
    <row r="315" spans="1:1">
      <c r="A315" s="78" t="s">
        <v>330</v>
      </c>
    </row>
    <row r="316" spans="1:1">
      <c r="A316" s="78" t="s">
        <v>331</v>
      </c>
    </row>
  </sheetData>
  <sheetProtection algorithmName="SHA-512" hashValue="D5AlwLDbWCU0tJRVxs1FwMbKskzt8UXm6MfCy0YbxQCLwCChjDcA3twn4aJPw4aaxUr1Kk5YkbL+h1bq4xGK7A==" saltValue="v4jGd4O45C/wevmPWYL+1w==" spinCount="100000" sheet="1" objects="1" scenarios="1"/>
  <phoneticPr fontId="8" type="noConversion"/>
  <pageMargins left="0.75" right="0.75" top="1" bottom="1" header="0.5" footer="0.5"/>
  <pageSetup paperSize="9" scale="75" orientation="landscape" horizontalDpi="4294967292" verticalDpi="4294967292"/>
  <headerFooter>
    <oddHeader>&amp;C&amp;"Calibri,Regular"&amp;K000000Table 4.1: Personal sector current account&amp;R&amp;"Calibri,Regular"&amp;K0000001997  Blue Book</oddHead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6"/>
  <sheetViews>
    <sheetView workbookViewId="0">
      <pane xSplit="1" ySplit="6" topLeftCell="B7" activePane="bottomRight" state="frozen"/>
      <selection activeCell="B77" sqref="B77"/>
      <selection pane="topRight" activeCell="B77" sqref="B77"/>
      <selection pane="bottomLeft" activeCell="B77" sqref="B77"/>
      <selection pane="bottomRight" activeCell="J1" sqref="J1:J1048576"/>
    </sheetView>
  </sheetViews>
  <sheetFormatPr defaultColWidth="11" defaultRowHeight="15.75"/>
  <cols>
    <col min="1" max="1" width="10.875" style="78"/>
    <col min="2" max="2" width="11.5" style="102" customWidth="1"/>
    <col min="3" max="3" width="9" style="76" bestFit="1" customWidth="1"/>
    <col min="4" max="4" width="10.5" style="76" customWidth="1"/>
    <col min="5" max="5" width="11" style="76" customWidth="1"/>
    <col min="6" max="6" width="8.375" style="76" customWidth="1"/>
    <col min="7" max="7" width="11.625" style="35" customWidth="1"/>
    <col min="8" max="8" width="11" style="76" customWidth="1"/>
    <col min="9" max="9" width="14.625" style="76" customWidth="1"/>
    <col min="10" max="10" width="9.5" style="76" customWidth="1"/>
  </cols>
  <sheetData>
    <row r="1" spans="1:10">
      <c r="A1" s="78" t="s">
        <v>0</v>
      </c>
      <c r="B1" s="102" t="s">
        <v>524</v>
      </c>
      <c r="C1" s="76" t="s">
        <v>524</v>
      </c>
      <c r="D1" s="50" t="s">
        <v>524</v>
      </c>
      <c r="E1" s="76" t="s">
        <v>524</v>
      </c>
      <c r="G1" s="50" t="s">
        <v>524</v>
      </c>
      <c r="H1" s="5" t="s">
        <v>524</v>
      </c>
      <c r="I1" s="50" t="s">
        <v>524</v>
      </c>
      <c r="J1" s="50"/>
    </row>
    <row r="2" spans="1:10" ht="31.5">
      <c r="A2" s="78" t="s">
        <v>0</v>
      </c>
      <c r="B2" s="5" t="s">
        <v>530</v>
      </c>
      <c r="C2" s="5" t="s">
        <v>729</v>
      </c>
      <c r="D2" s="50" t="s">
        <v>729</v>
      </c>
      <c r="E2" s="5" t="s">
        <v>729</v>
      </c>
      <c r="F2" s="5"/>
      <c r="G2" s="50" t="s">
        <v>729</v>
      </c>
      <c r="H2" s="5" t="s">
        <v>729</v>
      </c>
      <c r="I2" s="50" t="s">
        <v>729</v>
      </c>
      <c r="J2" s="50"/>
    </row>
    <row r="3" spans="1:10">
      <c r="A3" s="78" t="s">
        <v>0</v>
      </c>
      <c r="B3" s="102" t="s">
        <v>998</v>
      </c>
      <c r="C3" s="76" t="s">
        <v>531</v>
      </c>
      <c r="D3" s="76" t="s">
        <v>655</v>
      </c>
      <c r="E3" s="76" t="s">
        <v>655</v>
      </c>
      <c r="G3" s="76" t="s">
        <v>655</v>
      </c>
      <c r="H3" s="76" t="s">
        <v>655</v>
      </c>
      <c r="I3" s="76" t="s">
        <v>998</v>
      </c>
    </row>
    <row r="4" spans="1:10" ht="63">
      <c r="B4" s="5" t="s">
        <v>1265</v>
      </c>
      <c r="C4" s="5" t="s">
        <v>730</v>
      </c>
      <c r="D4" s="5" t="s">
        <v>731</v>
      </c>
      <c r="E4" s="5" t="s">
        <v>732</v>
      </c>
      <c r="F4" s="5"/>
      <c r="G4" s="50" t="s">
        <v>815</v>
      </c>
      <c r="H4" s="5" t="s">
        <v>881</v>
      </c>
      <c r="I4" s="5" t="s">
        <v>1283</v>
      </c>
      <c r="J4" s="5"/>
    </row>
    <row r="5" spans="1:10">
      <c r="B5" s="21" t="s">
        <v>213</v>
      </c>
      <c r="C5" s="21" t="s">
        <v>213</v>
      </c>
      <c r="D5" s="21" t="s">
        <v>523</v>
      </c>
      <c r="E5" s="21" t="s">
        <v>213</v>
      </c>
      <c r="F5" s="21"/>
      <c r="G5" s="55" t="s">
        <v>213</v>
      </c>
      <c r="H5" s="21" t="s">
        <v>213</v>
      </c>
      <c r="I5" s="21" t="s">
        <v>213</v>
      </c>
      <c r="J5" s="21"/>
    </row>
    <row r="6" spans="1:10">
      <c r="B6" s="102" t="s">
        <v>1279</v>
      </c>
      <c r="C6" s="76" t="s">
        <v>709</v>
      </c>
      <c r="D6" s="76" t="s">
        <v>710</v>
      </c>
      <c r="E6" s="76" t="s">
        <v>711</v>
      </c>
      <c r="G6" s="35" t="s">
        <v>744</v>
      </c>
      <c r="H6" s="76" t="s">
        <v>873</v>
      </c>
      <c r="I6" s="76" t="s">
        <v>1284</v>
      </c>
    </row>
    <row r="7" spans="1:10">
      <c r="A7" s="78">
        <v>1948</v>
      </c>
      <c r="B7" s="14">
        <v>61</v>
      </c>
      <c r="C7" s="33">
        <v>116</v>
      </c>
      <c r="D7" s="76">
        <v>215</v>
      </c>
      <c r="E7" s="33">
        <v>0</v>
      </c>
      <c r="F7" s="33"/>
      <c r="G7" s="35">
        <v>233</v>
      </c>
      <c r="H7" s="76">
        <v>87</v>
      </c>
      <c r="I7" s="14">
        <v>-358</v>
      </c>
    </row>
    <row r="8" spans="1:10">
      <c r="A8" s="78">
        <v>1949</v>
      </c>
      <c r="B8" s="14">
        <v>134</v>
      </c>
      <c r="C8" s="33">
        <v>94</v>
      </c>
      <c r="D8" s="76">
        <v>254</v>
      </c>
      <c r="E8" s="33">
        <v>0</v>
      </c>
      <c r="F8" s="33"/>
      <c r="G8" s="35">
        <v>243</v>
      </c>
      <c r="H8" s="76">
        <v>79</v>
      </c>
      <c r="I8" s="14">
        <v>-348</v>
      </c>
    </row>
    <row r="9" spans="1:10">
      <c r="A9" s="78">
        <v>1950</v>
      </c>
      <c r="B9" s="14">
        <v>170</v>
      </c>
      <c r="C9" s="33">
        <v>84</v>
      </c>
      <c r="D9" s="76">
        <v>190</v>
      </c>
      <c r="E9" s="33">
        <v>0</v>
      </c>
      <c r="F9" s="33"/>
      <c r="G9" s="35">
        <v>256</v>
      </c>
      <c r="H9" s="76">
        <v>113</v>
      </c>
      <c r="I9" s="14">
        <v>-305</v>
      </c>
    </row>
    <row r="10" spans="1:10">
      <c r="A10" s="78">
        <v>1951</v>
      </c>
      <c r="B10" s="14">
        <v>189</v>
      </c>
      <c r="C10" s="33">
        <v>70</v>
      </c>
      <c r="D10" s="76">
        <v>194</v>
      </c>
      <c r="E10" s="33">
        <v>0</v>
      </c>
      <c r="F10" s="33"/>
      <c r="G10" s="35">
        <v>279</v>
      </c>
      <c r="H10" s="76">
        <v>295</v>
      </c>
      <c r="I10" s="14">
        <v>-509</v>
      </c>
    </row>
    <row r="11" spans="1:10">
      <c r="A11" s="78">
        <v>1952</v>
      </c>
      <c r="B11" s="14">
        <v>411</v>
      </c>
      <c r="C11" s="33">
        <v>62</v>
      </c>
      <c r="D11" s="76">
        <v>159</v>
      </c>
      <c r="E11" s="33">
        <v>0</v>
      </c>
      <c r="F11" s="33"/>
      <c r="G11" s="35">
        <v>325</v>
      </c>
      <c r="H11" s="76">
        <v>11</v>
      </c>
      <c r="I11" s="14">
        <v>-22</v>
      </c>
    </row>
    <row r="12" spans="1:10">
      <c r="A12" s="78">
        <v>1953</v>
      </c>
      <c r="B12" s="14">
        <v>481</v>
      </c>
      <c r="C12" s="33">
        <v>49</v>
      </c>
      <c r="D12" s="76">
        <v>165</v>
      </c>
      <c r="E12" s="33">
        <v>0</v>
      </c>
      <c r="F12" s="33"/>
      <c r="G12" s="35">
        <v>401</v>
      </c>
      <c r="H12" s="76">
        <v>60</v>
      </c>
      <c r="I12" s="14">
        <v>-96</v>
      </c>
    </row>
    <row r="13" spans="1:10">
      <c r="A13" s="78">
        <v>1954</v>
      </c>
      <c r="B13" s="14">
        <v>398</v>
      </c>
      <c r="C13" s="33">
        <v>39</v>
      </c>
      <c r="D13" s="76">
        <v>183</v>
      </c>
      <c r="E13" s="33">
        <v>0</v>
      </c>
      <c r="F13" s="33"/>
      <c r="G13" s="35">
        <v>504</v>
      </c>
      <c r="H13" s="76">
        <v>83</v>
      </c>
      <c r="I13" s="14">
        <v>-333</v>
      </c>
    </row>
    <row r="14" spans="1:10">
      <c r="A14" s="78">
        <v>1955</v>
      </c>
      <c r="B14" s="14">
        <v>503</v>
      </c>
      <c r="C14" s="33">
        <v>67</v>
      </c>
      <c r="D14" s="76">
        <v>184</v>
      </c>
      <c r="E14" s="33">
        <v>0</v>
      </c>
      <c r="F14" s="33"/>
      <c r="G14" s="35">
        <v>571</v>
      </c>
      <c r="H14" s="76">
        <v>113</v>
      </c>
      <c r="I14" s="14">
        <v>-298</v>
      </c>
    </row>
    <row r="15" spans="1:10">
      <c r="A15" s="78">
        <v>1956</v>
      </c>
      <c r="B15" s="14">
        <v>779</v>
      </c>
      <c r="C15" s="33">
        <v>60</v>
      </c>
      <c r="D15" s="76">
        <v>166</v>
      </c>
      <c r="E15" s="33">
        <v>0</v>
      </c>
      <c r="F15" s="33"/>
      <c r="G15" s="35">
        <v>563</v>
      </c>
      <c r="H15" s="76">
        <v>91</v>
      </c>
      <c r="I15" s="14">
        <v>19</v>
      </c>
    </row>
    <row r="16" spans="1:10">
      <c r="A16" s="78">
        <v>1957</v>
      </c>
      <c r="B16" s="14">
        <v>748</v>
      </c>
      <c r="C16" s="33">
        <v>51</v>
      </c>
      <c r="D16" s="76">
        <v>176</v>
      </c>
      <c r="E16" s="33">
        <v>0</v>
      </c>
      <c r="F16" s="33"/>
      <c r="G16" s="35">
        <v>562</v>
      </c>
      <c r="H16" s="76">
        <v>90</v>
      </c>
      <c r="I16" s="14">
        <v>-29</v>
      </c>
    </row>
    <row r="17" spans="1:9">
      <c r="A17" s="78">
        <v>1958</v>
      </c>
      <c r="B17" s="14">
        <v>644</v>
      </c>
      <c r="C17" s="33">
        <v>54</v>
      </c>
      <c r="D17" s="76">
        <v>182</v>
      </c>
      <c r="E17" s="33">
        <v>0</v>
      </c>
      <c r="F17" s="33"/>
      <c r="G17" s="35">
        <v>636</v>
      </c>
      <c r="H17" s="76">
        <v>50</v>
      </c>
      <c r="I17" s="14">
        <v>-170</v>
      </c>
    </row>
    <row r="18" spans="1:9">
      <c r="A18" s="78">
        <v>1959</v>
      </c>
      <c r="B18" s="14">
        <v>805</v>
      </c>
      <c r="C18" s="33">
        <v>57</v>
      </c>
      <c r="D18" s="76">
        <v>212</v>
      </c>
      <c r="E18" s="33">
        <v>0</v>
      </c>
      <c r="F18" s="33"/>
      <c r="G18" s="35">
        <v>702</v>
      </c>
      <c r="H18" s="47">
        <v>69</v>
      </c>
      <c r="I18" s="14">
        <v>-121</v>
      </c>
    </row>
    <row r="19" spans="1:9">
      <c r="A19" s="78">
        <v>1960</v>
      </c>
      <c r="B19" s="14">
        <v>1313</v>
      </c>
      <c r="C19" s="33">
        <v>64</v>
      </c>
      <c r="D19" s="76">
        <v>236</v>
      </c>
      <c r="E19" s="33">
        <v>0</v>
      </c>
      <c r="F19" s="33"/>
      <c r="G19" s="35">
        <v>801</v>
      </c>
      <c r="H19" s="76">
        <v>90</v>
      </c>
      <c r="I19" s="14">
        <v>250</v>
      </c>
    </row>
    <row r="20" spans="1:9">
      <c r="A20" s="78">
        <v>1961</v>
      </c>
      <c r="B20" s="14">
        <v>1758</v>
      </c>
      <c r="C20" s="33">
        <v>74</v>
      </c>
      <c r="D20" s="76">
        <v>259</v>
      </c>
      <c r="E20" s="33">
        <v>0</v>
      </c>
      <c r="F20" s="33"/>
      <c r="G20" s="35">
        <v>877</v>
      </c>
      <c r="H20" s="76">
        <v>84</v>
      </c>
      <c r="I20" s="14">
        <v>612</v>
      </c>
    </row>
    <row r="21" spans="1:9">
      <c r="A21" s="78">
        <v>1962</v>
      </c>
      <c r="B21" s="14">
        <v>1612</v>
      </c>
      <c r="C21" s="33">
        <v>94</v>
      </c>
      <c r="D21" s="76">
        <v>266</v>
      </c>
      <c r="E21" s="33">
        <v>0</v>
      </c>
      <c r="F21" s="33"/>
      <c r="G21" s="35">
        <v>853</v>
      </c>
      <c r="H21" s="76">
        <v>74</v>
      </c>
      <c r="I21" s="14">
        <v>513</v>
      </c>
    </row>
    <row r="22" spans="1:9">
      <c r="A22" s="78">
        <v>1963</v>
      </c>
      <c r="B22" s="102">
        <v>1727</v>
      </c>
      <c r="C22" s="76">
        <v>108</v>
      </c>
      <c r="D22" s="76">
        <v>308</v>
      </c>
      <c r="E22" s="76">
        <v>4</v>
      </c>
      <c r="G22" s="35">
        <v>941</v>
      </c>
      <c r="H22" s="76">
        <v>39</v>
      </c>
      <c r="I22" s="76">
        <v>543</v>
      </c>
    </row>
    <row r="23" spans="1:9">
      <c r="A23" s="78">
        <v>1964</v>
      </c>
      <c r="B23" s="102">
        <v>2115</v>
      </c>
      <c r="C23" s="76">
        <v>131</v>
      </c>
      <c r="D23" s="76">
        <v>308</v>
      </c>
      <c r="E23" s="76">
        <v>5</v>
      </c>
      <c r="G23" s="35">
        <v>1066</v>
      </c>
      <c r="H23" s="76">
        <v>101</v>
      </c>
      <c r="I23" s="76">
        <v>766</v>
      </c>
    </row>
    <row r="24" spans="1:9">
      <c r="A24" s="78">
        <v>1965</v>
      </c>
      <c r="B24" s="102">
        <v>2389</v>
      </c>
      <c r="C24" s="76">
        <v>160</v>
      </c>
      <c r="D24" s="76">
        <v>289</v>
      </c>
      <c r="E24" s="76">
        <v>4</v>
      </c>
      <c r="G24" s="35">
        <v>1173</v>
      </c>
      <c r="H24" s="76">
        <v>81</v>
      </c>
      <c r="I24" s="76">
        <v>1002</v>
      </c>
    </row>
    <row r="25" spans="1:9">
      <c r="A25" s="78">
        <v>1966</v>
      </c>
      <c r="B25" s="102">
        <v>2639</v>
      </c>
      <c r="C25" s="76">
        <v>161</v>
      </c>
      <c r="D25" s="76">
        <v>313</v>
      </c>
      <c r="E25" s="76">
        <v>4</v>
      </c>
      <c r="G25" s="35">
        <v>1210</v>
      </c>
      <c r="H25" s="76">
        <v>66</v>
      </c>
      <c r="I25" s="76">
        <v>1207</v>
      </c>
    </row>
    <row r="26" spans="1:9">
      <c r="A26" s="78">
        <v>1967</v>
      </c>
      <c r="B26" s="102">
        <v>2505</v>
      </c>
      <c r="C26" s="76">
        <v>168</v>
      </c>
      <c r="D26" s="76">
        <v>332</v>
      </c>
      <c r="E26" s="76">
        <v>6</v>
      </c>
      <c r="G26" s="35">
        <v>1371</v>
      </c>
      <c r="H26" s="76">
        <v>89</v>
      </c>
      <c r="I26" s="76">
        <v>875</v>
      </c>
    </row>
    <row r="27" spans="1:9">
      <c r="A27" s="78">
        <v>1968</v>
      </c>
      <c r="B27" s="102">
        <v>2390</v>
      </c>
      <c r="C27" s="76">
        <v>194</v>
      </c>
      <c r="D27" s="76">
        <v>421</v>
      </c>
      <c r="E27" s="76">
        <v>6</v>
      </c>
      <c r="G27" s="35">
        <v>1591</v>
      </c>
      <c r="H27" s="76">
        <v>124</v>
      </c>
      <c r="I27" s="76">
        <v>442</v>
      </c>
    </row>
    <row r="28" spans="1:9">
      <c r="A28" s="78">
        <v>1969</v>
      </c>
      <c r="B28" s="102">
        <v>2637</v>
      </c>
      <c r="C28" s="76">
        <v>186</v>
      </c>
      <c r="D28" s="76">
        <v>577</v>
      </c>
      <c r="E28" s="76">
        <v>6</v>
      </c>
      <c r="G28" s="35">
        <v>1536</v>
      </c>
      <c r="H28" s="76">
        <v>156</v>
      </c>
      <c r="I28" s="76">
        <v>548</v>
      </c>
    </row>
    <row r="29" spans="1:9">
      <c r="A29" s="78">
        <v>1970</v>
      </c>
      <c r="B29" s="102">
        <v>3193</v>
      </c>
      <c r="C29" s="76">
        <v>207</v>
      </c>
      <c r="D29" s="76">
        <v>564</v>
      </c>
      <c r="E29" s="76">
        <v>2</v>
      </c>
      <c r="G29" s="35">
        <v>1603</v>
      </c>
      <c r="H29" s="76">
        <v>115</v>
      </c>
      <c r="I29" s="76">
        <v>1116</v>
      </c>
    </row>
    <row r="30" spans="1:9">
      <c r="A30" s="78">
        <v>1971</v>
      </c>
      <c r="B30" s="102">
        <v>2839</v>
      </c>
      <c r="C30" s="76">
        <v>249</v>
      </c>
      <c r="D30" s="76">
        <v>569</v>
      </c>
      <c r="E30" s="76">
        <v>7</v>
      </c>
      <c r="G30" s="35">
        <v>2315</v>
      </c>
      <c r="H30" s="76">
        <v>233</v>
      </c>
      <c r="I30" s="76">
        <v>-36</v>
      </c>
    </row>
    <row r="31" spans="1:9">
      <c r="A31" s="78">
        <v>1972</v>
      </c>
      <c r="B31" s="102">
        <v>4103</v>
      </c>
      <c r="C31" s="76">
        <v>306</v>
      </c>
      <c r="D31" s="76">
        <v>674</v>
      </c>
      <c r="E31" s="76">
        <v>8</v>
      </c>
      <c r="G31" s="35">
        <v>2879</v>
      </c>
      <c r="H31" s="76">
        <v>212</v>
      </c>
      <c r="I31" s="76">
        <v>636</v>
      </c>
    </row>
    <row r="32" spans="1:9">
      <c r="A32" s="78">
        <v>1973</v>
      </c>
      <c r="B32" s="102">
        <v>5198</v>
      </c>
      <c r="C32" s="76">
        <v>416</v>
      </c>
      <c r="D32" s="76">
        <v>733</v>
      </c>
      <c r="E32" s="76">
        <v>10</v>
      </c>
      <c r="G32" s="35">
        <v>2785</v>
      </c>
      <c r="H32" s="76">
        <v>618</v>
      </c>
      <c r="I32" s="76">
        <v>1468</v>
      </c>
    </row>
    <row r="33" spans="1:9">
      <c r="A33" s="78">
        <v>1974</v>
      </c>
      <c r="B33" s="102">
        <v>6392</v>
      </c>
      <c r="C33" s="76">
        <v>469</v>
      </c>
      <c r="D33" s="76">
        <v>778</v>
      </c>
      <c r="E33" s="76">
        <v>12</v>
      </c>
      <c r="G33" s="35">
        <v>2805</v>
      </c>
      <c r="H33" s="76">
        <v>706</v>
      </c>
      <c r="I33" s="76">
        <v>2560</v>
      </c>
    </row>
    <row r="34" spans="1:9">
      <c r="A34" s="78">
        <v>1975</v>
      </c>
      <c r="B34" s="102">
        <v>8538</v>
      </c>
      <c r="C34" s="76">
        <v>426</v>
      </c>
      <c r="D34" s="76">
        <v>709</v>
      </c>
      <c r="E34" s="76">
        <v>19</v>
      </c>
      <c r="G34" s="35">
        <v>3816</v>
      </c>
      <c r="H34" s="76">
        <v>366</v>
      </c>
      <c r="I34" s="76">
        <v>4054</v>
      </c>
    </row>
    <row r="35" spans="1:9">
      <c r="A35" s="78">
        <v>1976</v>
      </c>
      <c r="B35" s="102">
        <v>9237</v>
      </c>
      <c r="C35" s="76">
        <v>699</v>
      </c>
      <c r="D35" s="76">
        <v>737</v>
      </c>
      <c r="E35" s="76">
        <v>25</v>
      </c>
      <c r="G35" s="35">
        <v>4390</v>
      </c>
      <c r="H35" s="76">
        <v>795</v>
      </c>
      <c r="I35" s="76">
        <v>3989</v>
      </c>
    </row>
    <row r="36" spans="1:9">
      <c r="A36" s="78">
        <v>1977</v>
      </c>
      <c r="B36" s="102">
        <v>8838</v>
      </c>
      <c r="C36" s="76">
        <v>841</v>
      </c>
      <c r="D36" s="76">
        <v>740</v>
      </c>
      <c r="E36" s="76">
        <v>26</v>
      </c>
      <c r="G36" s="35">
        <v>5505</v>
      </c>
      <c r="H36" s="76">
        <v>938</v>
      </c>
      <c r="I36" s="76">
        <v>2470</v>
      </c>
    </row>
    <row r="37" spans="1:9">
      <c r="A37" s="78">
        <v>1978</v>
      </c>
      <c r="B37" s="102">
        <v>12312</v>
      </c>
      <c r="C37" s="76">
        <v>1054</v>
      </c>
      <c r="D37" s="76">
        <v>715</v>
      </c>
      <c r="E37" s="76">
        <v>38</v>
      </c>
      <c r="G37" s="35">
        <v>6279</v>
      </c>
      <c r="H37" s="76">
        <v>760</v>
      </c>
      <c r="I37" s="76">
        <v>5574</v>
      </c>
    </row>
    <row r="38" spans="1:9">
      <c r="A38" s="78">
        <v>1979</v>
      </c>
      <c r="B38" s="102">
        <v>16334</v>
      </c>
      <c r="C38" s="76">
        <v>1094</v>
      </c>
      <c r="D38" s="76">
        <v>848</v>
      </c>
      <c r="E38" s="76">
        <v>50</v>
      </c>
      <c r="G38" s="35">
        <v>8261</v>
      </c>
      <c r="H38" s="76">
        <v>1164</v>
      </c>
      <c r="I38" s="76">
        <v>7105</v>
      </c>
    </row>
    <row r="39" spans="1:9">
      <c r="A39" s="78">
        <v>1980</v>
      </c>
      <c r="B39" s="102">
        <v>21428</v>
      </c>
      <c r="C39" s="76">
        <v>1278</v>
      </c>
      <c r="D39" s="76">
        <v>960</v>
      </c>
      <c r="E39" s="76">
        <v>65</v>
      </c>
      <c r="G39" s="35">
        <v>9399</v>
      </c>
      <c r="H39" s="76">
        <v>479</v>
      </c>
      <c r="I39" s="76">
        <v>11803</v>
      </c>
    </row>
    <row r="40" spans="1:9">
      <c r="A40" s="78">
        <v>1981</v>
      </c>
      <c r="B40" s="102">
        <v>22308</v>
      </c>
      <c r="C40" s="76">
        <v>1178</v>
      </c>
      <c r="D40" s="76">
        <v>1028</v>
      </c>
      <c r="E40" s="76">
        <v>62</v>
      </c>
      <c r="G40" s="35">
        <v>9840</v>
      </c>
      <c r="H40" s="76">
        <v>415</v>
      </c>
      <c r="I40" s="76">
        <v>12141</v>
      </c>
    </row>
    <row r="41" spans="1:9">
      <c r="A41" s="78">
        <v>1982</v>
      </c>
      <c r="B41" s="102">
        <v>21604</v>
      </c>
      <c r="C41" s="76">
        <v>1645</v>
      </c>
      <c r="D41" s="76">
        <v>1214</v>
      </c>
      <c r="E41" s="76">
        <v>64</v>
      </c>
      <c r="G41" s="35">
        <v>12046</v>
      </c>
      <c r="H41" s="76">
        <v>420</v>
      </c>
      <c r="I41" s="76">
        <v>9505</v>
      </c>
    </row>
    <row r="42" spans="1:9">
      <c r="A42" s="78">
        <v>1983</v>
      </c>
      <c r="B42" s="102">
        <v>19900</v>
      </c>
      <c r="C42" s="76">
        <v>2410</v>
      </c>
      <c r="D42" s="76">
        <v>1321</v>
      </c>
      <c r="E42" s="76">
        <v>70</v>
      </c>
      <c r="G42" s="35">
        <v>13927</v>
      </c>
      <c r="H42" s="76">
        <v>698</v>
      </c>
      <c r="I42" s="76">
        <v>6294</v>
      </c>
    </row>
    <row r="43" spans="1:9">
      <c r="A43" s="78">
        <v>1984</v>
      </c>
      <c r="B43" s="102">
        <v>24955</v>
      </c>
      <c r="C43" s="76">
        <v>2809</v>
      </c>
      <c r="D43" s="76">
        <v>1486</v>
      </c>
      <c r="E43" s="76">
        <v>78</v>
      </c>
      <c r="G43" s="35">
        <v>14998</v>
      </c>
      <c r="H43" s="76">
        <v>513</v>
      </c>
      <c r="I43" s="76">
        <v>10689</v>
      </c>
    </row>
    <row r="44" spans="1:9">
      <c r="A44" s="78">
        <v>1985</v>
      </c>
      <c r="B44" s="102">
        <v>25985</v>
      </c>
      <c r="C44" s="76">
        <v>2206</v>
      </c>
      <c r="D44" s="76">
        <v>1808</v>
      </c>
      <c r="E44" s="76">
        <v>78</v>
      </c>
      <c r="G44" s="35">
        <v>16026</v>
      </c>
      <c r="H44" s="76">
        <v>430</v>
      </c>
      <c r="I44" s="76">
        <v>9849</v>
      </c>
    </row>
    <row r="45" spans="1:9">
      <c r="A45" s="78">
        <v>1986</v>
      </c>
      <c r="B45" s="102">
        <v>22693</v>
      </c>
      <c r="C45" s="76">
        <v>1870</v>
      </c>
      <c r="D45" s="76">
        <v>1937</v>
      </c>
      <c r="E45" s="76">
        <v>83</v>
      </c>
      <c r="G45" s="35">
        <v>18690</v>
      </c>
      <c r="H45" s="76">
        <v>519</v>
      </c>
      <c r="I45" s="76">
        <v>3334</v>
      </c>
    </row>
    <row r="46" spans="1:9">
      <c r="A46" s="78">
        <v>1987</v>
      </c>
      <c r="B46" s="102">
        <v>20871</v>
      </c>
      <c r="C46" s="76">
        <v>2098</v>
      </c>
      <c r="D46" s="76">
        <v>2294</v>
      </c>
      <c r="E46" s="76">
        <v>70</v>
      </c>
      <c r="G46" s="35">
        <v>22826</v>
      </c>
      <c r="H46" s="76">
        <v>784</v>
      </c>
      <c r="I46" s="76">
        <v>-3005</v>
      </c>
    </row>
    <row r="47" spans="1:9">
      <c r="A47" s="78">
        <v>1988</v>
      </c>
      <c r="B47" s="102">
        <v>19799</v>
      </c>
      <c r="C47" s="76">
        <v>2107</v>
      </c>
      <c r="D47" s="76">
        <v>3246</v>
      </c>
      <c r="E47" s="76">
        <v>85</v>
      </c>
      <c r="G47" s="35">
        <v>30290</v>
      </c>
      <c r="H47" s="76">
        <v>1287</v>
      </c>
      <c r="I47" s="76">
        <v>-13002</v>
      </c>
    </row>
    <row r="48" spans="1:9">
      <c r="A48" s="78">
        <v>1989</v>
      </c>
      <c r="B48" s="102">
        <v>24193</v>
      </c>
      <c r="C48" s="76">
        <v>2584</v>
      </c>
      <c r="D48" s="76">
        <v>3175</v>
      </c>
      <c r="E48" s="76">
        <v>90</v>
      </c>
      <c r="G48" s="35">
        <v>29986</v>
      </c>
      <c r="H48" s="76">
        <v>1107</v>
      </c>
      <c r="I48" s="76">
        <v>-7581</v>
      </c>
    </row>
    <row r="49" spans="1:9">
      <c r="A49" s="78">
        <v>1990</v>
      </c>
      <c r="B49" s="102">
        <v>31111</v>
      </c>
      <c r="C49" s="76">
        <v>3379</v>
      </c>
      <c r="D49" s="76">
        <v>3207</v>
      </c>
      <c r="E49" s="76">
        <v>92</v>
      </c>
      <c r="G49" s="35">
        <v>28333</v>
      </c>
      <c r="H49" s="76">
        <v>671</v>
      </c>
      <c r="I49" s="76">
        <v>2187</v>
      </c>
    </row>
    <row r="50" spans="1:9">
      <c r="A50" s="78">
        <v>1991</v>
      </c>
      <c r="B50" s="102">
        <v>40968</v>
      </c>
      <c r="C50" s="76">
        <v>4283</v>
      </c>
      <c r="D50" s="76">
        <v>2623</v>
      </c>
      <c r="E50" s="76">
        <v>16</v>
      </c>
      <c r="G50" s="35">
        <v>25398</v>
      </c>
      <c r="H50" s="76">
        <v>-55</v>
      </c>
      <c r="I50" s="76">
        <v>17269</v>
      </c>
    </row>
    <row r="51" spans="1:9">
      <c r="A51" s="78">
        <v>1992</v>
      </c>
      <c r="B51" s="102">
        <v>52056</v>
      </c>
      <c r="C51" s="76">
        <v>4304</v>
      </c>
      <c r="D51" s="76">
        <v>2300</v>
      </c>
      <c r="E51" s="76">
        <v>7</v>
      </c>
      <c r="G51" s="35">
        <v>23765</v>
      </c>
      <c r="H51" s="76">
        <v>17</v>
      </c>
      <c r="I51" s="76">
        <v>30271</v>
      </c>
    </row>
    <row r="52" spans="1:9">
      <c r="A52" s="78">
        <v>1993</v>
      </c>
      <c r="B52" s="102">
        <v>52656</v>
      </c>
      <c r="C52" s="76">
        <v>5351</v>
      </c>
      <c r="D52" s="76">
        <v>2064</v>
      </c>
      <c r="E52" s="76">
        <v>2</v>
      </c>
      <c r="G52" s="35">
        <v>25846</v>
      </c>
      <c r="H52" s="76">
        <v>459</v>
      </c>
      <c r="I52" s="76">
        <v>29636</v>
      </c>
    </row>
    <row r="53" spans="1:9">
      <c r="A53" s="78">
        <v>1994</v>
      </c>
      <c r="B53" s="102">
        <v>49837</v>
      </c>
      <c r="C53" s="76">
        <v>4541</v>
      </c>
      <c r="D53" s="76">
        <v>2259</v>
      </c>
      <c r="E53" s="76">
        <v>0</v>
      </c>
      <c r="G53" s="35">
        <v>27655</v>
      </c>
      <c r="H53" s="76">
        <v>1084</v>
      </c>
      <c r="I53" s="76">
        <v>23380</v>
      </c>
    </row>
    <row r="54" spans="1:9">
      <c r="A54" s="78">
        <v>1995</v>
      </c>
      <c r="B54" s="102">
        <v>59232</v>
      </c>
      <c r="C54" s="76">
        <v>3947</v>
      </c>
      <c r="D54" s="76">
        <v>2294</v>
      </c>
      <c r="E54" s="76">
        <v>0</v>
      </c>
      <c r="G54" s="35">
        <v>29283</v>
      </c>
      <c r="H54" s="76">
        <v>886</v>
      </c>
      <c r="I54" s="76">
        <v>30716</v>
      </c>
    </row>
    <row r="55" spans="1:9">
      <c r="A55" s="78">
        <v>1996</v>
      </c>
      <c r="B55" s="102">
        <v>61127</v>
      </c>
      <c r="C55" s="76">
        <v>3557</v>
      </c>
      <c r="D55" s="76">
        <v>2607</v>
      </c>
      <c r="E55" s="76">
        <v>0</v>
      </c>
      <c r="G55" s="35">
        <v>32319</v>
      </c>
      <c r="H55" s="76">
        <v>54</v>
      </c>
      <c r="I55" s="76">
        <v>29704</v>
      </c>
    </row>
    <row r="56" spans="1:9">
      <c r="A56" s="78">
        <v>1997</v>
      </c>
      <c r="B56" s="102">
        <v>62616</v>
      </c>
      <c r="C56" s="76">
        <v>3625</v>
      </c>
      <c r="D56" s="76">
        <v>2172</v>
      </c>
      <c r="E56" s="76">
        <v>0</v>
      </c>
      <c r="G56" s="35">
        <v>35450</v>
      </c>
      <c r="H56" s="76">
        <v>522</v>
      </c>
      <c r="I56" s="76">
        <v>28097</v>
      </c>
    </row>
    <row r="57" spans="1:9">
      <c r="A57" s="78">
        <v>1998</v>
      </c>
    </row>
    <row r="58" spans="1:9">
      <c r="A58" s="78">
        <v>1999</v>
      </c>
    </row>
    <row r="59" spans="1:9">
      <c r="A59" s="78">
        <v>2000</v>
      </c>
    </row>
    <row r="60" spans="1:9">
      <c r="A60" s="78">
        <v>2001</v>
      </c>
    </row>
    <row r="61" spans="1:9">
      <c r="A61" s="78">
        <v>2002</v>
      </c>
    </row>
    <row r="62" spans="1:9">
      <c r="A62" s="78">
        <v>2003</v>
      </c>
    </row>
    <row r="63" spans="1:9">
      <c r="A63" s="78">
        <v>2004</v>
      </c>
    </row>
    <row r="64" spans="1:9">
      <c r="A64" s="78">
        <v>2005</v>
      </c>
    </row>
    <row r="65" spans="1:9">
      <c r="A65" s="78">
        <v>2006</v>
      </c>
    </row>
    <row r="66" spans="1:9">
      <c r="A66" s="78">
        <v>2007</v>
      </c>
    </row>
    <row r="67" spans="1:9">
      <c r="A67" s="78">
        <v>2008</v>
      </c>
    </row>
    <row r="68" spans="1:9">
      <c r="A68" s="78">
        <v>2009</v>
      </c>
    </row>
    <row r="69" spans="1:9">
      <c r="A69" s="78">
        <v>2010</v>
      </c>
    </row>
    <row r="70" spans="1:9">
      <c r="A70" s="78">
        <v>2011</v>
      </c>
    </row>
    <row r="71" spans="1:9">
      <c r="A71" s="78">
        <v>2012</v>
      </c>
    </row>
    <row r="72" spans="1:9">
      <c r="A72" s="78">
        <v>2013</v>
      </c>
    </row>
    <row r="76" spans="1:9">
      <c r="A76" s="78" t="s">
        <v>0</v>
      </c>
    </row>
    <row r="77" spans="1:9">
      <c r="A77" s="78" t="s">
        <v>1</v>
      </c>
      <c r="B77" s="14">
        <v>177</v>
      </c>
      <c r="C77" s="76" t="s">
        <v>0</v>
      </c>
      <c r="D77" s="76" t="s">
        <v>0</v>
      </c>
      <c r="E77" s="76" t="s">
        <v>0</v>
      </c>
      <c r="G77" s="35" t="s">
        <v>0</v>
      </c>
      <c r="H77" s="76" t="s">
        <v>0</v>
      </c>
      <c r="I77" s="76" t="s">
        <v>0</v>
      </c>
    </row>
    <row r="78" spans="1:9">
      <c r="A78" s="78" t="s">
        <v>2</v>
      </c>
      <c r="B78" s="14">
        <v>227</v>
      </c>
      <c r="C78" s="76" t="s">
        <v>0</v>
      </c>
      <c r="D78" s="76" t="s">
        <v>0</v>
      </c>
      <c r="E78" s="76" t="s">
        <v>0</v>
      </c>
      <c r="G78" s="35" t="s">
        <v>0</v>
      </c>
      <c r="H78" s="76" t="s">
        <v>0</v>
      </c>
      <c r="I78" s="76" t="s">
        <v>0</v>
      </c>
    </row>
    <row r="79" spans="1:9">
      <c r="A79" s="78" t="s">
        <v>3</v>
      </c>
      <c r="B79" s="14">
        <v>120</v>
      </c>
      <c r="C79" s="76" t="s">
        <v>0</v>
      </c>
      <c r="D79" s="76" t="s">
        <v>0</v>
      </c>
      <c r="E79" s="76" t="s">
        <v>0</v>
      </c>
      <c r="G79" s="35" t="s">
        <v>0</v>
      </c>
      <c r="H79" s="76" t="s">
        <v>0</v>
      </c>
      <c r="I79" s="76" t="s">
        <v>0</v>
      </c>
    </row>
    <row r="80" spans="1:9">
      <c r="A80" s="78" t="s">
        <v>4</v>
      </c>
      <c r="B80" s="14">
        <v>-21</v>
      </c>
      <c r="C80" s="76" t="s">
        <v>0</v>
      </c>
      <c r="D80" s="76" t="s">
        <v>0</v>
      </c>
      <c r="E80" s="76" t="s">
        <v>0</v>
      </c>
      <c r="G80" s="35" t="s">
        <v>0</v>
      </c>
      <c r="H80" s="76" t="s">
        <v>0</v>
      </c>
      <c r="I80" s="76" t="s">
        <v>0</v>
      </c>
    </row>
    <row r="81" spans="1:9">
      <c r="A81" s="78" t="s">
        <v>5</v>
      </c>
      <c r="B81" s="14">
        <v>254</v>
      </c>
      <c r="C81" s="76" t="s">
        <v>0</v>
      </c>
      <c r="D81" s="76" t="s">
        <v>0</v>
      </c>
      <c r="E81" s="76" t="s">
        <v>0</v>
      </c>
      <c r="G81" s="35" t="s">
        <v>0</v>
      </c>
      <c r="H81" s="76" t="s">
        <v>0</v>
      </c>
      <c r="I81" s="76" t="s">
        <v>0</v>
      </c>
    </row>
    <row r="82" spans="1:9">
      <c r="A82" s="78" t="s">
        <v>6</v>
      </c>
      <c r="B82" s="14">
        <v>248</v>
      </c>
      <c r="C82" s="76" t="s">
        <v>0</v>
      </c>
      <c r="D82" s="76" t="s">
        <v>0</v>
      </c>
      <c r="E82" s="76" t="s">
        <v>0</v>
      </c>
      <c r="G82" s="35" t="s">
        <v>0</v>
      </c>
      <c r="H82" s="76" t="s">
        <v>0</v>
      </c>
      <c r="I82" s="76" t="s">
        <v>0</v>
      </c>
    </row>
    <row r="83" spans="1:9">
      <c r="A83" s="78" t="s">
        <v>7</v>
      </c>
      <c r="B83" s="14">
        <v>198</v>
      </c>
      <c r="C83" s="76" t="s">
        <v>0</v>
      </c>
      <c r="D83" s="76" t="s">
        <v>0</v>
      </c>
      <c r="E83" s="76" t="s">
        <v>0</v>
      </c>
      <c r="G83" s="35" t="s">
        <v>0</v>
      </c>
      <c r="H83" s="76" t="s">
        <v>0</v>
      </c>
      <c r="I83" s="76" t="s">
        <v>0</v>
      </c>
    </row>
    <row r="84" spans="1:9">
      <c r="A84" s="78" t="s">
        <v>8</v>
      </c>
      <c r="B84" s="14">
        <v>79</v>
      </c>
      <c r="C84" s="76" t="s">
        <v>0</v>
      </c>
      <c r="D84" s="76" t="s">
        <v>0</v>
      </c>
      <c r="E84" s="76" t="s">
        <v>0</v>
      </c>
      <c r="G84" s="35" t="s">
        <v>0</v>
      </c>
      <c r="H84" s="76" t="s">
        <v>0</v>
      </c>
      <c r="I84" s="76" t="s">
        <v>0</v>
      </c>
    </row>
    <row r="85" spans="1:9">
      <c r="A85" s="78" t="s">
        <v>9</v>
      </c>
      <c r="B85" s="14">
        <v>273</v>
      </c>
      <c r="C85" s="76" t="s">
        <v>0</v>
      </c>
      <c r="D85" s="76" t="s">
        <v>0</v>
      </c>
      <c r="E85" s="76" t="s">
        <v>0</v>
      </c>
      <c r="G85" s="35" t="s">
        <v>0</v>
      </c>
      <c r="H85" s="76" t="s">
        <v>0</v>
      </c>
      <c r="I85" s="76" t="s">
        <v>0</v>
      </c>
    </row>
    <row r="86" spans="1:9">
      <c r="A86" s="78" t="s">
        <v>10</v>
      </c>
      <c r="B86" s="14">
        <v>265</v>
      </c>
      <c r="C86" s="76" t="s">
        <v>0</v>
      </c>
      <c r="D86" s="76" t="s">
        <v>0</v>
      </c>
      <c r="E86" s="76" t="s">
        <v>0</v>
      </c>
      <c r="G86" s="35" t="s">
        <v>0</v>
      </c>
      <c r="H86" s="76" t="s">
        <v>0</v>
      </c>
      <c r="I86" s="76" t="s">
        <v>0</v>
      </c>
    </row>
    <row r="87" spans="1:9">
      <c r="A87" s="78" t="s">
        <v>11</v>
      </c>
      <c r="B87" s="14">
        <v>150</v>
      </c>
      <c r="C87" s="76" t="s">
        <v>0</v>
      </c>
      <c r="D87" s="76" t="s">
        <v>0</v>
      </c>
      <c r="E87" s="76" t="s">
        <v>0</v>
      </c>
      <c r="G87" s="35" t="s">
        <v>0</v>
      </c>
      <c r="H87" s="76" t="s">
        <v>0</v>
      </c>
      <c r="I87" s="76" t="s">
        <v>0</v>
      </c>
    </row>
    <row r="88" spans="1:9">
      <c r="A88" s="78" t="s">
        <v>12</v>
      </c>
      <c r="B88" s="14">
        <v>60</v>
      </c>
      <c r="C88" s="76" t="s">
        <v>0</v>
      </c>
      <c r="D88" s="76" t="s">
        <v>0</v>
      </c>
      <c r="E88" s="76" t="s">
        <v>0</v>
      </c>
      <c r="G88" s="35" t="s">
        <v>0</v>
      </c>
      <c r="H88" s="76" t="s">
        <v>0</v>
      </c>
      <c r="I88" s="76" t="s">
        <v>0</v>
      </c>
    </row>
    <row r="89" spans="1:9">
      <c r="A89" s="78" t="s">
        <v>13</v>
      </c>
      <c r="B89" s="14">
        <v>272</v>
      </c>
      <c r="C89" s="76" t="s">
        <v>0</v>
      </c>
      <c r="D89" s="76" t="s">
        <v>0</v>
      </c>
      <c r="E89" s="76" t="s">
        <v>0</v>
      </c>
      <c r="G89" s="35" t="s">
        <v>0</v>
      </c>
      <c r="H89" s="76" t="s">
        <v>0</v>
      </c>
      <c r="I89" s="76" t="s">
        <v>0</v>
      </c>
    </row>
    <row r="90" spans="1:9">
      <c r="A90" s="78" t="s">
        <v>14</v>
      </c>
      <c r="B90" s="14">
        <v>237</v>
      </c>
      <c r="C90" s="76" t="s">
        <v>0</v>
      </c>
      <c r="D90" s="76" t="s">
        <v>0</v>
      </c>
      <c r="E90" s="76" t="s">
        <v>0</v>
      </c>
      <c r="G90" s="35" t="s">
        <v>0</v>
      </c>
      <c r="H90" s="76" t="s">
        <v>0</v>
      </c>
      <c r="I90" s="76" t="s">
        <v>0</v>
      </c>
    </row>
    <row r="91" spans="1:9">
      <c r="A91" s="78" t="s">
        <v>15</v>
      </c>
      <c r="B91" s="14">
        <v>154</v>
      </c>
      <c r="C91" s="76" t="s">
        <v>0</v>
      </c>
      <c r="D91" s="76" t="s">
        <v>0</v>
      </c>
      <c r="E91" s="76" t="s">
        <v>0</v>
      </c>
      <c r="G91" s="35" t="s">
        <v>0</v>
      </c>
      <c r="H91" s="76" t="s">
        <v>0</v>
      </c>
      <c r="I91" s="76" t="s">
        <v>0</v>
      </c>
    </row>
    <row r="92" spans="1:9">
      <c r="A92" s="78" t="s">
        <v>16</v>
      </c>
      <c r="B92" s="14">
        <v>-19</v>
      </c>
      <c r="C92" s="76" t="s">
        <v>0</v>
      </c>
      <c r="D92" s="76" t="s">
        <v>0</v>
      </c>
      <c r="E92" s="76" t="s">
        <v>0</v>
      </c>
      <c r="G92" s="35" t="s">
        <v>0</v>
      </c>
      <c r="H92" s="76" t="s">
        <v>0</v>
      </c>
      <c r="I92" s="76" t="s">
        <v>0</v>
      </c>
    </row>
    <row r="93" spans="1:9">
      <c r="A93" s="78" t="s">
        <v>17</v>
      </c>
      <c r="B93" s="14">
        <v>254</v>
      </c>
      <c r="C93" s="76" t="s">
        <v>0</v>
      </c>
      <c r="D93" s="76" t="s">
        <v>0</v>
      </c>
      <c r="E93" s="76" t="s">
        <v>0</v>
      </c>
      <c r="G93" s="35" t="s">
        <v>0</v>
      </c>
      <c r="H93" s="76" t="s">
        <v>0</v>
      </c>
      <c r="I93" s="76" t="s">
        <v>0</v>
      </c>
    </row>
    <row r="94" spans="1:9">
      <c r="A94" s="78" t="s">
        <v>18</v>
      </c>
      <c r="B94" s="14">
        <v>284</v>
      </c>
      <c r="C94" s="76" t="s">
        <v>0</v>
      </c>
      <c r="D94" s="76" t="s">
        <v>0</v>
      </c>
      <c r="E94" s="76" t="s">
        <v>0</v>
      </c>
      <c r="G94" s="35" t="s">
        <v>0</v>
      </c>
      <c r="H94" s="76" t="s">
        <v>0</v>
      </c>
      <c r="I94" s="76" t="s">
        <v>0</v>
      </c>
    </row>
    <row r="95" spans="1:9">
      <c r="A95" s="78" t="s">
        <v>19</v>
      </c>
      <c r="B95" s="14">
        <v>216</v>
      </c>
      <c r="C95" s="76" t="s">
        <v>0</v>
      </c>
      <c r="D95" s="76" t="s">
        <v>0</v>
      </c>
      <c r="E95" s="76" t="s">
        <v>0</v>
      </c>
      <c r="G95" s="35" t="s">
        <v>0</v>
      </c>
      <c r="H95" s="76" t="s">
        <v>0</v>
      </c>
      <c r="I95" s="76" t="s">
        <v>0</v>
      </c>
    </row>
    <row r="96" spans="1:9">
      <c r="A96" s="78" t="s">
        <v>20</v>
      </c>
      <c r="B96" s="14">
        <v>51</v>
      </c>
      <c r="C96" s="76" t="s">
        <v>0</v>
      </c>
      <c r="D96" s="76" t="s">
        <v>0</v>
      </c>
      <c r="E96" s="76" t="s">
        <v>0</v>
      </c>
      <c r="G96" s="35" t="s">
        <v>0</v>
      </c>
      <c r="H96" s="76" t="s">
        <v>0</v>
      </c>
      <c r="I96" s="76" t="s">
        <v>0</v>
      </c>
    </row>
    <row r="97" spans="1:9">
      <c r="A97" s="78" t="s">
        <v>21</v>
      </c>
      <c r="B97" s="14">
        <v>280</v>
      </c>
      <c r="C97" s="76" t="s">
        <v>0</v>
      </c>
      <c r="D97" s="76">
        <v>68</v>
      </c>
      <c r="E97" s="76" t="s">
        <v>0</v>
      </c>
      <c r="G97" s="35" t="s">
        <v>0</v>
      </c>
      <c r="H97" s="76" t="s">
        <v>0</v>
      </c>
      <c r="I97" s="76" t="s">
        <v>0</v>
      </c>
    </row>
    <row r="98" spans="1:9">
      <c r="A98" s="78" t="s">
        <v>22</v>
      </c>
      <c r="B98" s="14">
        <v>366</v>
      </c>
      <c r="C98" s="76" t="s">
        <v>0</v>
      </c>
      <c r="D98" s="76">
        <v>57</v>
      </c>
      <c r="E98" s="76" t="s">
        <v>0</v>
      </c>
      <c r="G98" s="35" t="s">
        <v>0</v>
      </c>
      <c r="H98" s="76" t="s">
        <v>0</v>
      </c>
      <c r="I98" s="76" t="s">
        <v>0</v>
      </c>
    </row>
    <row r="99" spans="1:9">
      <c r="A99" s="78" t="s">
        <v>23</v>
      </c>
      <c r="B99" s="14">
        <v>352</v>
      </c>
      <c r="C99" s="76" t="s">
        <v>0</v>
      </c>
      <c r="D99" s="76">
        <v>55</v>
      </c>
      <c r="E99" s="76" t="s">
        <v>0</v>
      </c>
      <c r="G99" s="35" t="s">
        <v>0</v>
      </c>
      <c r="H99" s="76" t="s">
        <v>0</v>
      </c>
      <c r="I99" s="76" t="s">
        <v>0</v>
      </c>
    </row>
    <row r="100" spans="1:9">
      <c r="A100" s="78" t="s">
        <v>24</v>
      </c>
      <c r="B100" s="14">
        <v>315</v>
      </c>
      <c r="C100" s="76" t="s">
        <v>0</v>
      </c>
      <c r="D100" s="76">
        <v>56</v>
      </c>
      <c r="E100" s="76" t="s">
        <v>0</v>
      </c>
      <c r="G100" s="35" t="s">
        <v>0</v>
      </c>
      <c r="H100" s="76" t="s">
        <v>0</v>
      </c>
      <c r="I100" s="76" t="s">
        <v>0</v>
      </c>
    </row>
    <row r="101" spans="1:9">
      <c r="A101" s="78" t="s">
        <v>25</v>
      </c>
      <c r="B101" s="14">
        <v>446</v>
      </c>
      <c r="C101" s="76" t="s">
        <v>0</v>
      </c>
      <c r="D101" s="76">
        <v>69</v>
      </c>
      <c r="E101" s="76" t="s">
        <v>0</v>
      </c>
      <c r="G101" s="35" t="s">
        <v>0</v>
      </c>
      <c r="H101" s="76" t="s">
        <v>0</v>
      </c>
      <c r="I101" s="76" t="s">
        <v>0</v>
      </c>
    </row>
    <row r="102" spans="1:9">
      <c r="A102" s="78" t="s">
        <v>26</v>
      </c>
      <c r="B102" s="14">
        <v>451</v>
      </c>
      <c r="C102" s="76" t="s">
        <v>0</v>
      </c>
      <c r="D102" s="76">
        <v>74</v>
      </c>
      <c r="E102" s="76" t="s">
        <v>0</v>
      </c>
      <c r="G102" s="35" t="s">
        <v>0</v>
      </c>
      <c r="H102" s="76" t="s">
        <v>0</v>
      </c>
      <c r="I102" s="76" t="s">
        <v>0</v>
      </c>
    </row>
    <row r="103" spans="1:9">
      <c r="A103" s="78" t="s">
        <v>27</v>
      </c>
      <c r="B103" s="14">
        <v>507</v>
      </c>
      <c r="C103" s="76" t="s">
        <v>0</v>
      </c>
      <c r="D103" s="76">
        <v>59</v>
      </c>
      <c r="E103" s="76" t="s">
        <v>0</v>
      </c>
      <c r="G103" s="35" t="s">
        <v>0</v>
      </c>
      <c r="H103" s="76" t="s">
        <v>0</v>
      </c>
      <c r="I103" s="76" t="s">
        <v>0</v>
      </c>
    </row>
    <row r="104" spans="1:9">
      <c r="A104" s="78" t="s">
        <v>28</v>
      </c>
      <c r="B104" s="14">
        <v>354</v>
      </c>
      <c r="C104" s="76" t="s">
        <v>0</v>
      </c>
      <c r="D104" s="76">
        <v>57</v>
      </c>
      <c r="E104" s="76" t="s">
        <v>0</v>
      </c>
      <c r="G104" s="35" t="s">
        <v>0</v>
      </c>
      <c r="H104" s="76" t="s">
        <v>0</v>
      </c>
      <c r="I104" s="76" t="s">
        <v>0</v>
      </c>
    </row>
    <row r="105" spans="1:9">
      <c r="A105" s="78" t="s">
        <v>29</v>
      </c>
      <c r="B105" s="14">
        <v>441</v>
      </c>
      <c r="C105" s="76" t="s">
        <v>0</v>
      </c>
      <c r="D105" s="76">
        <v>73</v>
      </c>
      <c r="E105" s="76" t="s">
        <v>0</v>
      </c>
      <c r="G105" s="35" t="s">
        <v>0</v>
      </c>
      <c r="H105" s="76" t="s">
        <v>0</v>
      </c>
      <c r="I105" s="76" t="s">
        <v>0</v>
      </c>
    </row>
    <row r="106" spans="1:9">
      <c r="A106" s="78" t="s">
        <v>30</v>
      </c>
      <c r="B106" s="14">
        <v>337</v>
      </c>
      <c r="C106" s="76" t="s">
        <v>0</v>
      </c>
      <c r="D106" s="76">
        <v>68</v>
      </c>
      <c r="E106" s="76" t="s">
        <v>0</v>
      </c>
      <c r="G106" s="35" t="s">
        <v>0</v>
      </c>
      <c r="H106" s="76" t="s">
        <v>0</v>
      </c>
      <c r="I106" s="76" t="s">
        <v>0</v>
      </c>
    </row>
    <row r="107" spans="1:9">
      <c r="A107" s="78" t="s">
        <v>31</v>
      </c>
      <c r="B107" s="14">
        <v>451</v>
      </c>
      <c r="C107" s="76" t="s">
        <v>0</v>
      </c>
      <c r="D107" s="76">
        <v>62</v>
      </c>
      <c r="E107" s="76" t="s">
        <v>0</v>
      </c>
      <c r="G107" s="35" t="s">
        <v>0</v>
      </c>
      <c r="H107" s="76" t="s">
        <v>0</v>
      </c>
      <c r="I107" s="76" t="s">
        <v>0</v>
      </c>
    </row>
    <row r="108" spans="1:9">
      <c r="A108" s="78" t="s">
        <v>32</v>
      </c>
      <c r="B108" s="14">
        <v>383</v>
      </c>
      <c r="C108" s="76" t="s">
        <v>0</v>
      </c>
      <c r="D108" s="76">
        <v>63</v>
      </c>
      <c r="E108" s="76" t="s">
        <v>0</v>
      </c>
      <c r="G108" s="35" t="s">
        <v>0</v>
      </c>
      <c r="H108" s="76" t="s">
        <v>0</v>
      </c>
      <c r="I108" s="76" t="s">
        <v>0</v>
      </c>
    </row>
    <row r="109" spans="1:9">
      <c r="A109" s="78" t="s">
        <v>33</v>
      </c>
      <c r="B109" s="102">
        <v>467</v>
      </c>
      <c r="C109" s="76">
        <v>27</v>
      </c>
      <c r="D109" s="76">
        <v>79</v>
      </c>
      <c r="E109" s="76">
        <v>1</v>
      </c>
      <c r="G109" s="35">
        <v>189</v>
      </c>
      <c r="H109" s="76">
        <v>12</v>
      </c>
      <c r="I109" s="76">
        <v>213</v>
      </c>
    </row>
    <row r="110" spans="1:9">
      <c r="A110" s="78" t="s">
        <v>34</v>
      </c>
      <c r="B110" s="102">
        <v>362</v>
      </c>
      <c r="C110" s="76">
        <v>24</v>
      </c>
      <c r="D110" s="76">
        <v>78</v>
      </c>
      <c r="E110" s="76">
        <v>1</v>
      </c>
      <c r="G110" s="35">
        <v>247</v>
      </c>
      <c r="H110" s="76">
        <v>12</v>
      </c>
      <c r="I110" s="76">
        <v>48</v>
      </c>
    </row>
    <row r="111" spans="1:9">
      <c r="A111" s="78" t="s">
        <v>35</v>
      </c>
      <c r="B111" s="102">
        <v>461</v>
      </c>
      <c r="C111" s="76">
        <v>28</v>
      </c>
      <c r="D111" s="76">
        <v>78</v>
      </c>
      <c r="E111" s="76">
        <v>1</v>
      </c>
      <c r="G111" s="35">
        <v>247</v>
      </c>
      <c r="H111" s="76">
        <v>7</v>
      </c>
      <c r="I111" s="76">
        <v>156</v>
      </c>
    </row>
    <row r="112" spans="1:9">
      <c r="A112" s="78" t="s">
        <v>36</v>
      </c>
      <c r="B112" s="102">
        <v>437</v>
      </c>
      <c r="C112" s="76">
        <v>29</v>
      </c>
      <c r="D112" s="76">
        <v>73</v>
      </c>
      <c r="E112" s="76">
        <v>1</v>
      </c>
      <c r="G112" s="35">
        <v>258</v>
      </c>
      <c r="H112" s="76">
        <v>8</v>
      </c>
      <c r="I112" s="76">
        <v>126</v>
      </c>
    </row>
    <row r="113" spans="1:9">
      <c r="A113" s="78" t="s">
        <v>37</v>
      </c>
      <c r="B113" s="102">
        <v>587</v>
      </c>
      <c r="C113" s="76">
        <v>33</v>
      </c>
      <c r="D113" s="76">
        <v>87</v>
      </c>
      <c r="E113" s="76">
        <v>1</v>
      </c>
      <c r="G113" s="35">
        <v>265</v>
      </c>
      <c r="H113" s="76">
        <v>27</v>
      </c>
      <c r="I113" s="76">
        <v>240</v>
      </c>
    </row>
    <row r="114" spans="1:9">
      <c r="A114" s="78" t="s">
        <v>38</v>
      </c>
      <c r="B114" s="102">
        <v>492</v>
      </c>
      <c r="C114" s="76">
        <v>31</v>
      </c>
      <c r="D114" s="76">
        <v>76</v>
      </c>
      <c r="E114" s="76">
        <v>1</v>
      </c>
      <c r="G114" s="35">
        <v>269</v>
      </c>
      <c r="H114" s="76">
        <v>25</v>
      </c>
      <c r="I114" s="76">
        <v>152</v>
      </c>
    </row>
    <row r="115" spans="1:9">
      <c r="A115" s="78" t="s">
        <v>39</v>
      </c>
      <c r="B115" s="102">
        <v>526</v>
      </c>
      <c r="C115" s="76">
        <v>32</v>
      </c>
      <c r="D115" s="76">
        <v>73</v>
      </c>
      <c r="E115" s="76">
        <v>1</v>
      </c>
      <c r="G115" s="35">
        <v>263</v>
      </c>
      <c r="H115" s="76">
        <v>27</v>
      </c>
      <c r="I115" s="76">
        <v>194</v>
      </c>
    </row>
    <row r="116" spans="1:9">
      <c r="A116" s="78" t="s">
        <v>40</v>
      </c>
      <c r="B116" s="102">
        <v>510</v>
      </c>
      <c r="C116" s="76">
        <v>35</v>
      </c>
      <c r="D116" s="76">
        <v>72</v>
      </c>
      <c r="E116" s="76">
        <v>2</v>
      </c>
      <c r="G116" s="35">
        <v>269</v>
      </c>
      <c r="H116" s="76">
        <v>22</v>
      </c>
      <c r="I116" s="76">
        <v>180</v>
      </c>
    </row>
    <row r="117" spans="1:9">
      <c r="A117" s="78" t="s">
        <v>41</v>
      </c>
      <c r="B117" s="102">
        <v>687</v>
      </c>
      <c r="C117" s="76">
        <v>42</v>
      </c>
      <c r="D117" s="76">
        <v>79</v>
      </c>
      <c r="E117" s="76">
        <v>1</v>
      </c>
      <c r="G117" s="35">
        <v>284</v>
      </c>
      <c r="H117" s="76">
        <v>28</v>
      </c>
      <c r="I117" s="76">
        <v>337</v>
      </c>
    </row>
    <row r="118" spans="1:9">
      <c r="A118" s="78" t="s">
        <v>42</v>
      </c>
      <c r="B118" s="102">
        <v>592</v>
      </c>
      <c r="C118" s="76">
        <v>37</v>
      </c>
      <c r="D118" s="76">
        <v>71</v>
      </c>
      <c r="E118" s="76">
        <v>1</v>
      </c>
      <c r="G118" s="35">
        <v>294</v>
      </c>
      <c r="H118" s="76">
        <v>18</v>
      </c>
      <c r="I118" s="76">
        <v>245</v>
      </c>
    </row>
    <row r="119" spans="1:9">
      <c r="A119" s="78" t="s">
        <v>43</v>
      </c>
      <c r="B119" s="102">
        <v>531</v>
      </c>
      <c r="C119" s="76">
        <v>41</v>
      </c>
      <c r="D119" s="76">
        <v>68</v>
      </c>
      <c r="E119" s="76">
        <v>1</v>
      </c>
      <c r="G119" s="35">
        <v>291</v>
      </c>
      <c r="H119" s="76">
        <v>27</v>
      </c>
      <c r="I119" s="76">
        <v>185</v>
      </c>
    </row>
    <row r="120" spans="1:9">
      <c r="A120" s="78" t="s">
        <v>44</v>
      </c>
      <c r="B120" s="102">
        <v>579</v>
      </c>
      <c r="C120" s="76">
        <v>40</v>
      </c>
      <c r="D120" s="76">
        <v>71</v>
      </c>
      <c r="E120" s="76">
        <v>1</v>
      </c>
      <c r="G120" s="35">
        <v>304</v>
      </c>
      <c r="H120" s="76">
        <v>8</v>
      </c>
      <c r="I120" s="76">
        <v>235</v>
      </c>
    </row>
    <row r="121" spans="1:9">
      <c r="A121" s="78" t="s">
        <v>45</v>
      </c>
      <c r="B121" s="102">
        <v>1029</v>
      </c>
      <c r="C121" s="76">
        <v>42</v>
      </c>
      <c r="D121" s="76">
        <v>88</v>
      </c>
      <c r="E121" s="76">
        <v>1</v>
      </c>
      <c r="G121" s="35">
        <v>310</v>
      </c>
      <c r="H121" s="76">
        <v>25</v>
      </c>
      <c r="I121" s="76">
        <v>647</v>
      </c>
    </row>
    <row r="122" spans="1:9">
      <c r="A122" s="78" t="s">
        <v>46</v>
      </c>
      <c r="B122" s="102">
        <v>519</v>
      </c>
      <c r="C122" s="76">
        <v>37</v>
      </c>
      <c r="D122" s="76">
        <v>81</v>
      </c>
      <c r="E122" s="76">
        <v>1</v>
      </c>
      <c r="G122" s="35">
        <v>301</v>
      </c>
      <c r="H122" s="76">
        <v>21</v>
      </c>
      <c r="I122" s="76">
        <v>152</v>
      </c>
    </row>
    <row r="123" spans="1:9">
      <c r="A123" s="78" t="s">
        <v>47</v>
      </c>
      <c r="B123" s="102">
        <v>508</v>
      </c>
      <c r="C123" s="76">
        <v>40</v>
      </c>
      <c r="D123" s="76">
        <v>74</v>
      </c>
      <c r="E123" s="76">
        <v>1</v>
      </c>
      <c r="G123" s="35">
        <v>309</v>
      </c>
      <c r="H123" s="76">
        <v>23</v>
      </c>
      <c r="I123" s="76">
        <v>141</v>
      </c>
    </row>
    <row r="124" spans="1:9">
      <c r="A124" s="78" t="s">
        <v>48</v>
      </c>
      <c r="B124" s="102">
        <v>583</v>
      </c>
      <c r="C124" s="76">
        <v>42</v>
      </c>
      <c r="D124" s="76">
        <v>70</v>
      </c>
      <c r="E124" s="76">
        <v>1</v>
      </c>
      <c r="G124" s="35">
        <v>290</v>
      </c>
      <c r="H124" s="76">
        <v>-3</v>
      </c>
      <c r="I124" s="76">
        <v>267</v>
      </c>
    </row>
    <row r="125" spans="1:9">
      <c r="A125" s="78" t="s">
        <v>49</v>
      </c>
      <c r="B125" s="102">
        <v>763</v>
      </c>
      <c r="C125" s="76">
        <v>44</v>
      </c>
      <c r="D125" s="76">
        <v>86</v>
      </c>
      <c r="E125" s="76">
        <v>1</v>
      </c>
      <c r="G125" s="35">
        <v>308</v>
      </c>
      <c r="H125" s="76">
        <v>17</v>
      </c>
      <c r="I125" s="76">
        <v>395</v>
      </c>
    </row>
    <row r="126" spans="1:9">
      <c r="A126" s="78" t="s">
        <v>50</v>
      </c>
      <c r="B126" s="102">
        <v>661</v>
      </c>
      <c r="C126" s="76">
        <v>42</v>
      </c>
      <c r="D126" s="76">
        <v>88</v>
      </c>
      <c r="E126" s="76">
        <v>1</v>
      </c>
      <c r="G126" s="35">
        <v>362</v>
      </c>
      <c r="H126" s="76">
        <v>31</v>
      </c>
      <c r="I126" s="76">
        <v>221</v>
      </c>
    </row>
    <row r="127" spans="1:9">
      <c r="A127" s="78" t="s">
        <v>51</v>
      </c>
      <c r="B127" s="102">
        <v>623</v>
      </c>
      <c r="C127" s="76">
        <v>40</v>
      </c>
      <c r="D127" s="76">
        <v>77</v>
      </c>
      <c r="E127" s="76">
        <v>2</v>
      </c>
      <c r="G127" s="35">
        <v>358</v>
      </c>
      <c r="H127" s="76">
        <v>25</v>
      </c>
      <c r="I127" s="76">
        <v>201</v>
      </c>
    </row>
    <row r="128" spans="1:9">
      <c r="A128" s="78" t="s">
        <v>52</v>
      </c>
      <c r="B128" s="102">
        <v>458</v>
      </c>
      <c r="C128" s="76">
        <v>42</v>
      </c>
      <c r="D128" s="76">
        <v>81</v>
      </c>
      <c r="E128" s="76">
        <v>2</v>
      </c>
      <c r="G128" s="35">
        <v>343</v>
      </c>
      <c r="H128" s="76">
        <v>16</v>
      </c>
      <c r="I128" s="76">
        <v>58</v>
      </c>
    </row>
    <row r="129" spans="1:9">
      <c r="A129" s="78" t="s">
        <v>53</v>
      </c>
      <c r="B129" s="102">
        <v>763</v>
      </c>
      <c r="C129" s="76">
        <v>57</v>
      </c>
      <c r="D129" s="76">
        <v>103</v>
      </c>
      <c r="E129" s="76">
        <v>1</v>
      </c>
      <c r="G129" s="35">
        <v>352</v>
      </c>
      <c r="H129" s="76">
        <v>34</v>
      </c>
      <c r="I129" s="76">
        <v>330</v>
      </c>
    </row>
    <row r="130" spans="1:9">
      <c r="A130" s="78" t="s">
        <v>54</v>
      </c>
      <c r="B130" s="102">
        <v>808</v>
      </c>
      <c r="C130" s="76">
        <v>45</v>
      </c>
      <c r="D130" s="76">
        <v>99</v>
      </c>
      <c r="E130" s="76">
        <v>2</v>
      </c>
      <c r="G130" s="35">
        <v>390</v>
      </c>
      <c r="H130" s="76">
        <v>42</v>
      </c>
      <c r="I130" s="76">
        <v>320</v>
      </c>
    </row>
    <row r="131" spans="1:9">
      <c r="A131" s="78" t="s">
        <v>55</v>
      </c>
      <c r="B131" s="102">
        <v>483</v>
      </c>
      <c r="C131" s="76">
        <v>45</v>
      </c>
      <c r="D131" s="76">
        <v>100</v>
      </c>
      <c r="E131" s="76">
        <v>2</v>
      </c>
      <c r="G131" s="35">
        <v>422</v>
      </c>
      <c r="H131" s="76">
        <v>25</v>
      </c>
      <c r="I131" s="76">
        <v>-21</v>
      </c>
    </row>
    <row r="132" spans="1:9">
      <c r="A132" s="78" t="s">
        <v>56</v>
      </c>
      <c r="B132" s="102">
        <v>336</v>
      </c>
      <c r="C132" s="76">
        <v>47</v>
      </c>
      <c r="D132" s="76">
        <v>119</v>
      </c>
      <c r="E132" s="76">
        <v>1</v>
      </c>
      <c r="G132" s="35">
        <v>427</v>
      </c>
      <c r="H132" s="76">
        <v>23</v>
      </c>
      <c r="I132" s="76">
        <v>-187</v>
      </c>
    </row>
    <row r="133" spans="1:9">
      <c r="A133" s="78" t="s">
        <v>57</v>
      </c>
      <c r="B133" s="102">
        <v>944</v>
      </c>
      <c r="C133" s="76">
        <v>54</v>
      </c>
      <c r="D133" s="76">
        <v>194</v>
      </c>
      <c r="E133" s="76">
        <v>2</v>
      </c>
      <c r="G133" s="35">
        <v>350</v>
      </c>
      <c r="H133" s="76">
        <v>44</v>
      </c>
      <c r="I133" s="76">
        <v>408</v>
      </c>
    </row>
    <row r="134" spans="1:9">
      <c r="A134" s="78" t="s">
        <v>58</v>
      </c>
      <c r="B134" s="102">
        <v>719</v>
      </c>
      <c r="C134" s="76">
        <v>43</v>
      </c>
      <c r="D134" s="76">
        <v>133</v>
      </c>
      <c r="E134" s="76">
        <v>2</v>
      </c>
      <c r="G134" s="35">
        <v>355</v>
      </c>
      <c r="H134" s="76">
        <v>44</v>
      </c>
      <c r="I134" s="76">
        <v>228</v>
      </c>
    </row>
    <row r="135" spans="1:9">
      <c r="A135" s="78" t="s">
        <v>59</v>
      </c>
      <c r="B135" s="102">
        <v>558</v>
      </c>
      <c r="C135" s="76">
        <v>44</v>
      </c>
      <c r="D135" s="76">
        <v>124</v>
      </c>
      <c r="E135" s="76">
        <v>1</v>
      </c>
      <c r="G135" s="35">
        <v>430</v>
      </c>
      <c r="H135" s="76">
        <v>37</v>
      </c>
      <c r="I135" s="76">
        <v>10</v>
      </c>
    </row>
    <row r="136" spans="1:9">
      <c r="A136" s="78" t="s">
        <v>60</v>
      </c>
      <c r="B136" s="102">
        <v>416</v>
      </c>
      <c r="C136" s="76">
        <v>45</v>
      </c>
      <c r="D136" s="76">
        <v>126</v>
      </c>
      <c r="E136" s="76">
        <v>1</v>
      </c>
      <c r="G136" s="35">
        <v>401</v>
      </c>
      <c r="H136" s="76">
        <v>31</v>
      </c>
      <c r="I136" s="76">
        <v>-98</v>
      </c>
    </row>
    <row r="137" spans="1:9">
      <c r="A137" s="78" t="s">
        <v>61</v>
      </c>
      <c r="B137" s="102">
        <v>939</v>
      </c>
      <c r="C137" s="76">
        <v>56</v>
      </c>
      <c r="D137" s="76">
        <v>161</v>
      </c>
      <c r="E137" s="76">
        <v>0</v>
      </c>
      <c r="G137" s="35">
        <v>335</v>
      </c>
      <c r="H137" s="76">
        <v>20</v>
      </c>
      <c r="I137" s="76">
        <v>479</v>
      </c>
    </row>
    <row r="138" spans="1:9">
      <c r="A138" s="78" t="s">
        <v>62</v>
      </c>
      <c r="B138" s="102">
        <v>938</v>
      </c>
      <c r="C138" s="76">
        <v>47</v>
      </c>
      <c r="D138" s="76">
        <v>140</v>
      </c>
      <c r="E138" s="76">
        <v>0</v>
      </c>
      <c r="G138" s="35">
        <v>384</v>
      </c>
      <c r="H138" s="76">
        <v>31</v>
      </c>
      <c r="I138" s="76">
        <v>430</v>
      </c>
    </row>
    <row r="139" spans="1:9">
      <c r="A139" s="78" t="s">
        <v>63</v>
      </c>
      <c r="B139" s="102">
        <v>711</v>
      </c>
      <c r="C139" s="76">
        <v>48</v>
      </c>
      <c r="D139" s="76">
        <v>126</v>
      </c>
      <c r="E139" s="76">
        <v>1</v>
      </c>
      <c r="G139" s="35">
        <v>442</v>
      </c>
      <c r="H139" s="76">
        <v>32</v>
      </c>
      <c r="I139" s="76">
        <v>158</v>
      </c>
    </row>
    <row r="140" spans="1:9">
      <c r="A140" s="78" t="s">
        <v>64</v>
      </c>
      <c r="B140" s="102">
        <v>605</v>
      </c>
      <c r="C140" s="76">
        <v>56</v>
      </c>
      <c r="D140" s="76">
        <v>137</v>
      </c>
      <c r="E140" s="76">
        <v>1</v>
      </c>
      <c r="G140" s="35">
        <v>442</v>
      </c>
      <c r="H140" s="76">
        <v>32</v>
      </c>
      <c r="I140" s="76">
        <v>49</v>
      </c>
    </row>
    <row r="141" spans="1:9">
      <c r="A141" s="78" t="s">
        <v>65</v>
      </c>
      <c r="B141" s="102">
        <v>925</v>
      </c>
      <c r="C141" s="76">
        <v>60</v>
      </c>
      <c r="D141" s="76">
        <v>125</v>
      </c>
      <c r="E141" s="76">
        <v>1</v>
      </c>
      <c r="G141" s="35">
        <v>430</v>
      </c>
      <c r="H141" s="76">
        <v>41</v>
      </c>
      <c r="I141" s="76">
        <v>388</v>
      </c>
    </row>
    <row r="142" spans="1:9">
      <c r="A142" s="78" t="s">
        <v>66</v>
      </c>
      <c r="B142" s="102">
        <v>818</v>
      </c>
      <c r="C142" s="76">
        <v>60</v>
      </c>
      <c r="D142" s="76">
        <v>151</v>
      </c>
      <c r="E142" s="76">
        <v>2</v>
      </c>
      <c r="G142" s="35">
        <v>589</v>
      </c>
      <c r="H142" s="76">
        <v>69</v>
      </c>
      <c r="I142" s="76">
        <v>67</v>
      </c>
    </row>
    <row r="143" spans="1:9">
      <c r="A143" s="78" t="s">
        <v>67</v>
      </c>
      <c r="B143" s="102">
        <v>602</v>
      </c>
      <c r="C143" s="76">
        <v>61</v>
      </c>
      <c r="D143" s="76">
        <v>143</v>
      </c>
      <c r="E143" s="76">
        <v>2</v>
      </c>
      <c r="G143" s="35">
        <v>640</v>
      </c>
      <c r="H143" s="76">
        <v>61</v>
      </c>
      <c r="I143" s="76">
        <v>-183</v>
      </c>
    </row>
    <row r="144" spans="1:9">
      <c r="A144" s="78" t="s">
        <v>68</v>
      </c>
      <c r="B144" s="102">
        <v>494</v>
      </c>
      <c r="C144" s="76">
        <v>68</v>
      </c>
      <c r="D144" s="76">
        <v>150</v>
      </c>
      <c r="E144" s="76">
        <v>2</v>
      </c>
      <c r="G144" s="35">
        <v>656</v>
      </c>
      <c r="H144" s="76">
        <v>62</v>
      </c>
      <c r="I144" s="76">
        <v>-308</v>
      </c>
    </row>
    <row r="145" spans="1:9">
      <c r="A145" s="78" t="s">
        <v>69</v>
      </c>
      <c r="B145" s="102">
        <v>1002</v>
      </c>
      <c r="C145" s="76">
        <v>76</v>
      </c>
      <c r="D145" s="76">
        <v>184</v>
      </c>
      <c r="E145" s="76">
        <v>2</v>
      </c>
      <c r="G145" s="35">
        <v>581</v>
      </c>
      <c r="H145" s="76">
        <v>37</v>
      </c>
      <c r="I145" s="76">
        <v>274</v>
      </c>
    </row>
    <row r="146" spans="1:9">
      <c r="A146" s="78" t="s">
        <v>70</v>
      </c>
      <c r="B146" s="102">
        <v>1362</v>
      </c>
      <c r="C146" s="76">
        <v>69</v>
      </c>
      <c r="D146" s="76">
        <v>169</v>
      </c>
      <c r="E146" s="76">
        <v>2</v>
      </c>
      <c r="G146" s="35">
        <v>765</v>
      </c>
      <c r="H146" s="76">
        <v>61</v>
      </c>
      <c r="I146" s="76">
        <v>434</v>
      </c>
    </row>
    <row r="147" spans="1:9">
      <c r="A147" s="78" t="s">
        <v>71</v>
      </c>
      <c r="B147" s="102">
        <v>868</v>
      </c>
      <c r="C147" s="76">
        <v>77</v>
      </c>
      <c r="D147" s="76">
        <v>157</v>
      </c>
      <c r="E147" s="76">
        <v>2</v>
      </c>
      <c r="G147" s="35">
        <v>760</v>
      </c>
      <c r="H147" s="76">
        <v>49</v>
      </c>
      <c r="I147" s="76">
        <v>-23</v>
      </c>
    </row>
    <row r="148" spans="1:9">
      <c r="A148" s="78" t="s">
        <v>72</v>
      </c>
      <c r="B148" s="102">
        <v>871</v>
      </c>
      <c r="C148" s="76">
        <v>84</v>
      </c>
      <c r="D148" s="76">
        <v>164</v>
      </c>
      <c r="E148" s="76">
        <v>2</v>
      </c>
      <c r="G148" s="35">
        <v>773</v>
      </c>
      <c r="H148" s="76">
        <v>65</v>
      </c>
      <c r="I148" s="76">
        <v>-49</v>
      </c>
    </row>
    <row r="149" spans="1:9">
      <c r="A149" s="78" t="s">
        <v>73</v>
      </c>
      <c r="B149" s="102">
        <v>1184</v>
      </c>
      <c r="C149" s="76">
        <v>102</v>
      </c>
      <c r="D149" s="76">
        <v>198</v>
      </c>
      <c r="E149" s="76">
        <v>1</v>
      </c>
      <c r="G149" s="35">
        <v>640</v>
      </c>
      <c r="H149" s="76">
        <v>113</v>
      </c>
      <c r="I149" s="76">
        <v>334</v>
      </c>
    </row>
    <row r="150" spans="1:9">
      <c r="A150" s="78" t="s">
        <v>74</v>
      </c>
      <c r="B150" s="102">
        <v>1643</v>
      </c>
      <c r="C150" s="76">
        <v>101</v>
      </c>
      <c r="D150" s="76">
        <v>175</v>
      </c>
      <c r="E150" s="76">
        <v>3</v>
      </c>
      <c r="G150" s="35">
        <v>754</v>
      </c>
      <c r="H150" s="76">
        <v>132</v>
      </c>
      <c r="I150" s="76">
        <v>680</v>
      </c>
    </row>
    <row r="151" spans="1:9">
      <c r="A151" s="78" t="s">
        <v>75</v>
      </c>
      <c r="B151" s="102">
        <v>1324</v>
      </c>
      <c r="C151" s="76">
        <v>105</v>
      </c>
      <c r="D151" s="76">
        <v>182</v>
      </c>
      <c r="E151" s="76">
        <v>3</v>
      </c>
      <c r="G151" s="35">
        <v>682</v>
      </c>
      <c r="H151" s="76">
        <v>179</v>
      </c>
      <c r="I151" s="76">
        <v>383</v>
      </c>
    </row>
    <row r="152" spans="1:9">
      <c r="A152" s="78" t="s">
        <v>76</v>
      </c>
      <c r="B152" s="102">
        <v>1047</v>
      </c>
      <c r="C152" s="76">
        <v>108</v>
      </c>
      <c r="D152" s="76">
        <v>178</v>
      </c>
      <c r="E152" s="76">
        <v>3</v>
      </c>
      <c r="G152" s="35">
        <v>709</v>
      </c>
      <c r="H152" s="76">
        <v>194</v>
      </c>
      <c r="I152" s="76">
        <v>71</v>
      </c>
    </row>
    <row r="153" spans="1:9">
      <c r="A153" s="78" t="s">
        <v>77</v>
      </c>
      <c r="B153" s="102">
        <v>1914</v>
      </c>
      <c r="C153" s="76">
        <v>135</v>
      </c>
      <c r="D153" s="76">
        <v>222</v>
      </c>
      <c r="E153" s="76">
        <v>2</v>
      </c>
      <c r="G153" s="35">
        <v>673</v>
      </c>
      <c r="H153" s="76">
        <v>177</v>
      </c>
      <c r="I153" s="76">
        <v>975</v>
      </c>
    </row>
    <row r="154" spans="1:9">
      <c r="A154" s="78" t="s">
        <v>78</v>
      </c>
      <c r="B154" s="102">
        <v>1580</v>
      </c>
      <c r="C154" s="76">
        <v>119</v>
      </c>
      <c r="D154" s="76">
        <v>202</v>
      </c>
      <c r="E154" s="76">
        <v>3</v>
      </c>
      <c r="G154" s="35">
        <v>745</v>
      </c>
      <c r="H154" s="76">
        <v>227</v>
      </c>
      <c r="I154" s="76">
        <v>522</v>
      </c>
    </row>
    <row r="155" spans="1:9">
      <c r="A155" s="78" t="s">
        <v>79</v>
      </c>
      <c r="B155" s="102">
        <v>1780</v>
      </c>
      <c r="C155" s="76">
        <v>118</v>
      </c>
      <c r="D155" s="76">
        <v>190</v>
      </c>
      <c r="E155" s="76">
        <v>3</v>
      </c>
      <c r="G155" s="35">
        <v>655</v>
      </c>
      <c r="H155" s="76">
        <v>168</v>
      </c>
      <c r="I155" s="76">
        <v>882</v>
      </c>
    </row>
    <row r="156" spans="1:9">
      <c r="A156" s="78" t="s">
        <v>80</v>
      </c>
      <c r="B156" s="102">
        <v>1118</v>
      </c>
      <c r="C156" s="76">
        <v>97</v>
      </c>
      <c r="D156" s="76">
        <v>164</v>
      </c>
      <c r="E156" s="76">
        <v>4</v>
      </c>
      <c r="G156" s="35">
        <v>732</v>
      </c>
      <c r="H156" s="76">
        <v>134</v>
      </c>
      <c r="I156" s="76">
        <v>181</v>
      </c>
    </row>
    <row r="157" spans="1:9">
      <c r="A157" s="78" t="s">
        <v>81</v>
      </c>
      <c r="B157" s="102">
        <v>2922</v>
      </c>
      <c r="C157" s="76">
        <v>88</v>
      </c>
      <c r="D157" s="76">
        <v>182</v>
      </c>
      <c r="E157" s="76">
        <v>4</v>
      </c>
      <c r="G157" s="35">
        <v>864</v>
      </c>
      <c r="H157" s="76">
        <v>77</v>
      </c>
      <c r="I157" s="76">
        <v>1883</v>
      </c>
    </row>
    <row r="158" spans="1:9">
      <c r="A158" s="78" t="s">
        <v>82</v>
      </c>
      <c r="B158" s="102">
        <v>2147</v>
      </c>
      <c r="C158" s="76">
        <v>82</v>
      </c>
      <c r="D158" s="76">
        <v>175</v>
      </c>
      <c r="E158" s="76">
        <v>4</v>
      </c>
      <c r="G158" s="35">
        <v>1066</v>
      </c>
      <c r="H158" s="76">
        <v>62</v>
      </c>
      <c r="I158" s="76">
        <v>922</v>
      </c>
    </row>
    <row r="159" spans="1:9">
      <c r="A159" s="78" t="s">
        <v>83</v>
      </c>
      <c r="B159" s="102">
        <v>2178</v>
      </c>
      <c r="C159" s="76">
        <v>117</v>
      </c>
      <c r="D159" s="76">
        <v>174</v>
      </c>
      <c r="E159" s="76">
        <v>5</v>
      </c>
      <c r="G159" s="35">
        <v>933</v>
      </c>
      <c r="H159" s="76">
        <v>106</v>
      </c>
      <c r="I159" s="76">
        <v>1077</v>
      </c>
    </row>
    <row r="160" spans="1:9">
      <c r="A160" s="78" t="s">
        <v>84</v>
      </c>
      <c r="B160" s="102">
        <v>1291</v>
      </c>
      <c r="C160" s="76">
        <v>139</v>
      </c>
      <c r="D160" s="76">
        <v>178</v>
      </c>
      <c r="E160" s="76">
        <v>6</v>
      </c>
      <c r="G160" s="35">
        <v>953</v>
      </c>
      <c r="H160" s="76">
        <v>121</v>
      </c>
      <c r="I160" s="76">
        <v>172</v>
      </c>
    </row>
    <row r="161" spans="1:9">
      <c r="A161" s="78" t="s">
        <v>85</v>
      </c>
      <c r="B161" s="102">
        <v>2918</v>
      </c>
      <c r="C161" s="76">
        <v>158</v>
      </c>
      <c r="D161" s="76">
        <v>206</v>
      </c>
      <c r="E161" s="76">
        <v>6</v>
      </c>
      <c r="G161" s="35">
        <v>1066</v>
      </c>
      <c r="H161" s="76">
        <v>123</v>
      </c>
      <c r="I161" s="76">
        <v>1675</v>
      </c>
    </row>
    <row r="162" spans="1:9">
      <c r="A162" s="78" t="s">
        <v>86</v>
      </c>
      <c r="B162" s="102">
        <v>2483</v>
      </c>
      <c r="C162" s="76">
        <v>149</v>
      </c>
      <c r="D162" s="76">
        <v>185</v>
      </c>
      <c r="E162" s="76">
        <v>6</v>
      </c>
      <c r="G162" s="35">
        <v>1099</v>
      </c>
      <c r="H162" s="76">
        <v>146</v>
      </c>
      <c r="I162" s="76">
        <v>1196</v>
      </c>
    </row>
    <row r="163" spans="1:9">
      <c r="A163" s="78" t="s">
        <v>87</v>
      </c>
      <c r="B163" s="102">
        <v>2813</v>
      </c>
      <c r="C163" s="76">
        <v>174</v>
      </c>
      <c r="D163" s="76">
        <v>179</v>
      </c>
      <c r="E163" s="76">
        <v>6</v>
      </c>
      <c r="G163" s="35">
        <v>1021</v>
      </c>
      <c r="H163" s="76">
        <v>249</v>
      </c>
      <c r="I163" s="76">
        <v>1532</v>
      </c>
    </row>
    <row r="164" spans="1:9">
      <c r="A164" s="78" t="s">
        <v>88</v>
      </c>
      <c r="B164" s="102">
        <v>1023</v>
      </c>
      <c r="C164" s="76">
        <v>218</v>
      </c>
      <c r="D164" s="76">
        <v>167</v>
      </c>
      <c r="E164" s="76">
        <v>7</v>
      </c>
      <c r="G164" s="35">
        <v>1204</v>
      </c>
      <c r="H164" s="76">
        <v>277</v>
      </c>
      <c r="I164" s="76">
        <v>-414</v>
      </c>
    </row>
    <row r="165" spans="1:9">
      <c r="A165" s="78" t="s">
        <v>89</v>
      </c>
      <c r="B165" s="102">
        <v>2396</v>
      </c>
      <c r="C165" s="76">
        <v>225</v>
      </c>
      <c r="D165" s="76">
        <v>184</v>
      </c>
      <c r="E165" s="76">
        <v>5</v>
      </c>
      <c r="G165" s="35">
        <v>1293</v>
      </c>
      <c r="H165" s="76">
        <v>296</v>
      </c>
      <c r="I165" s="76">
        <v>843</v>
      </c>
    </row>
    <row r="166" spans="1:9">
      <c r="A166" s="78" t="s">
        <v>90</v>
      </c>
      <c r="B166" s="102">
        <v>2436</v>
      </c>
      <c r="C166" s="76">
        <v>186</v>
      </c>
      <c r="D166" s="76">
        <v>177</v>
      </c>
      <c r="E166" s="76">
        <v>7</v>
      </c>
      <c r="G166" s="35">
        <v>1380</v>
      </c>
      <c r="H166" s="76">
        <v>251</v>
      </c>
      <c r="I166" s="76">
        <v>807</v>
      </c>
    </row>
    <row r="167" spans="1:9">
      <c r="A167" s="78" t="s">
        <v>91</v>
      </c>
      <c r="B167" s="102">
        <v>2274</v>
      </c>
      <c r="C167" s="76">
        <v>207</v>
      </c>
      <c r="D167" s="76">
        <v>174</v>
      </c>
      <c r="E167" s="76">
        <v>7</v>
      </c>
      <c r="G167" s="35">
        <v>1339</v>
      </c>
      <c r="H167" s="76">
        <v>210</v>
      </c>
      <c r="I167" s="76">
        <v>751</v>
      </c>
    </row>
    <row r="168" spans="1:9">
      <c r="A168" s="78" t="s">
        <v>92</v>
      </c>
      <c r="B168" s="102">
        <v>1732</v>
      </c>
      <c r="C168" s="76">
        <v>223</v>
      </c>
      <c r="D168" s="76">
        <v>205</v>
      </c>
      <c r="E168" s="76">
        <v>7</v>
      </c>
      <c r="G168" s="35">
        <v>1493</v>
      </c>
      <c r="H168" s="76">
        <v>181</v>
      </c>
      <c r="I168" s="76">
        <v>69</v>
      </c>
    </row>
    <row r="169" spans="1:9">
      <c r="A169" s="78" t="s">
        <v>93</v>
      </c>
      <c r="B169" s="102">
        <v>2811</v>
      </c>
      <c r="C169" s="76">
        <v>282</v>
      </c>
      <c r="D169" s="76">
        <v>202</v>
      </c>
      <c r="E169" s="76">
        <v>9</v>
      </c>
      <c r="G169" s="35">
        <v>1522</v>
      </c>
      <c r="H169" s="76">
        <v>156</v>
      </c>
      <c r="I169" s="76">
        <v>1204</v>
      </c>
    </row>
    <row r="170" spans="1:9">
      <c r="A170" s="78" t="s">
        <v>94</v>
      </c>
      <c r="B170" s="102">
        <v>3655</v>
      </c>
      <c r="C170" s="76">
        <v>241</v>
      </c>
      <c r="D170" s="76">
        <v>167</v>
      </c>
      <c r="E170" s="76">
        <v>10</v>
      </c>
      <c r="G170" s="35">
        <v>1496</v>
      </c>
      <c r="H170" s="76">
        <v>213</v>
      </c>
      <c r="I170" s="76">
        <v>2010</v>
      </c>
    </row>
    <row r="171" spans="1:9">
      <c r="A171" s="78" t="s">
        <v>95</v>
      </c>
      <c r="B171" s="102">
        <v>3181</v>
      </c>
      <c r="C171" s="76">
        <v>249</v>
      </c>
      <c r="D171" s="76">
        <v>168</v>
      </c>
      <c r="E171" s="76">
        <v>8</v>
      </c>
      <c r="G171" s="35">
        <v>1584</v>
      </c>
      <c r="H171" s="76">
        <v>211</v>
      </c>
      <c r="I171" s="76">
        <v>1459</v>
      </c>
    </row>
    <row r="172" spans="1:9">
      <c r="A172" s="78" t="s">
        <v>96</v>
      </c>
      <c r="B172" s="102">
        <v>2665</v>
      </c>
      <c r="C172" s="76">
        <v>282</v>
      </c>
      <c r="D172" s="76">
        <v>178</v>
      </c>
      <c r="E172" s="76">
        <v>11</v>
      </c>
      <c r="G172" s="35">
        <v>1677</v>
      </c>
      <c r="H172" s="76">
        <v>180</v>
      </c>
      <c r="I172" s="76">
        <v>901</v>
      </c>
    </row>
    <row r="173" spans="1:9">
      <c r="A173" s="78" t="s">
        <v>97</v>
      </c>
      <c r="B173" s="102">
        <v>4045</v>
      </c>
      <c r="C173" s="76">
        <v>279</v>
      </c>
      <c r="D173" s="76">
        <v>218</v>
      </c>
      <c r="E173" s="76">
        <v>11</v>
      </c>
      <c r="G173" s="35">
        <v>1672</v>
      </c>
      <c r="H173" s="76">
        <v>261</v>
      </c>
      <c r="I173" s="76">
        <v>2162</v>
      </c>
    </row>
    <row r="174" spans="1:9">
      <c r="A174" s="78" t="s">
        <v>98</v>
      </c>
      <c r="B174" s="102">
        <v>3394</v>
      </c>
      <c r="C174" s="76">
        <v>248</v>
      </c>
      <c r="D174" s="76">
        <v>190</v>
      </c>
      <c r="E174" s="76">
        <v>11</v>
      </c>
      <c r="G174" s="35">
        <v>1927</v>
      </c>
      <c r="H174" s="76">
        <v>324</v>
      </c>
      <c r="I174" s="76">
        <v>1190</v>
      </c>
    </row>
    <row r="175" spans="1:9">
      <c r="A175" s="78" t="s">
        <v>99</v>
      </c>
      <c r="B175" s="102">
        <v>4018</v>
      </c>
      <c r="C175" s="76">
        <v>251</v>
      </c>
      <c r="D175" s="76">
        <v>213</v>
      </c>
      <c r="E175" s="76">
        <v>11</v>
      </c>
      <c r="G175" s="35">
        <v>2019</v>
      </c>
      <c r="H175" s="76">
        <v>369</v>
      </c>
      <c r="I175" s="76">
        <v>1657</v>
      </c>
    </row>
    <row r="176" spans="1:9">
      <c r="A176" s="78" t="s">
        <v>100</v>
      </c>
      <c r="B176" s="102">
        <v>4877</v>
      </c>
      <c r="C176" s="76">
        <v>316</v>
      </c>
      <c r="D176" s="76">
        <v>227</v>
      </c>
      <c r="E176" s="76">
        <v>17</v>
      </c>
      <c r="G176" s="35">
        <v>2643</v>
      </c>
      <c r="H176" s="76">
        <v>210</v>
      </c>
      <c r="I176" s="76">
        <v>2096</v>
      </c>
    </row>
    <row r="177" spans="1:9">
      <c r="A177" s="78" t="s">
        <v>101</v>
      </c>
      <c r="B177" s="102">
        <v>5097</v>
      </c>
      <c r="C177" s="76">
        <v>359</v>
      </c>
      <c r="D177" s="76">
        <v>260</v>
      </c>
      <c r="E177" s="76">
        <v>18</v>
      </c>
      <c r="G177" s="35">
        <v>2379</v>
      </c>
      <c r="H177" s="76">
        <v>199</v>
      </c>
      <c r="I177" s="76">
        <v>2600</v>
      </c>
    </row>
    <row r="178" spans="1:9">
      <c r="A178" s="78" t="s">
        <v>102</v>
      </c>
      <c r="B178" s="102">
        <v>6125</v>
      </c>
      <c r="C178" s="76">
        <v>307</v>
      </c>
      <c r="D178" s="76">
        <v>222</v>
      </c>
      <c r="E178" s="76">
        <v>15</v>
      </c>
      <c r="G178" s="35">
        <v>2215</v>
      </c>
      <c r="H178" s="76">
        <v>103</v>
      </c>
      <c r="I178" s="76">
        <v>3877</v>
      </c>
    </row>
    <row r="179" spans="1:9">
      <c r="A179" s="78" t="s">
        <v>103</v>
      </c>
      <c r="B179" s="102">
        <v>5441</v>
      </c>
      <c r="C179" s="76">
        <v>366</v>
      </c>
      <c r="D179" s="76">
        <v>244</v>
      </c>
      <c r="E179" s="76">
        <v>18</v>
      </c>
      <c r="G179" s="35">
        <v>2353</v>
      </c>
      <c r="H179" s="76">
        <v>153</v>
      </c>
      <c r="I179" s="76">
        <v>3039</v>
      </c>
    </row>
    <row r="180" spans="1:9">
      <c r="A180" s="78" t="s">
        <v>104</v>
      </c>
      <c r="B180" s="102">
        <v>4765</v>
      </c>
      <c r="C180" s="76">
        <v>246</v>
      </c>
      <c r="D180" s="76">
        <v>234</v>
      </c>
      <c r="E180" s="76">
        <v>14</v>
      </c>
      <c r="G180" s="35">
        <v>2452</v>
      </c>
      <c r="H180" s="76">
        <v>24</v>
      </c>
      <c r="I180" s="76">
        <v>2287</v>
      </c>
    </row>
    <row r="181" spans="1:9">
      <c r="A181" s="78" t="s">
        <v>105</v>
      </c>
      <c r="B181" s="102">
        <v>7054</v>
      </c>
      <c r="C181" s="76">
        <v>338</v>
      </c>
      <c r="D181" s="76">
        <v>275</v>
      </c>
      <c r="E181" s="76">
        <v>16</v>
      </c>
      <c r="G181" s="35">
        <v>2116</v>
      </c>
      <c r="H181" s="76">
        <v>114</v>
      </c>
      <c r="I181" s="76">
        <v>4871</v>
      </c>
    </row>
    <row r="182" spans="1:9">
      <c r="A182" s="78" t="s">
        <v>106</v>
      </c>
      <c r="B182" s="102">
        <v>6360</v>
      </c>
      <c r="C182" s="76">
        <v>225</v>
      </c>
      <c r="D182" s="76">
        <v>191</v>
      </c>
      <c r="E182" s="76">
        <v>16</v>
      </c>
      <c r="G182" s="35">
        <v>2368</v>
      </c>
      <c r="H182" s="76">
        <v>115</v>
      </c>
      <c r="I182" s="76">
        <v>3895</v>
      </c>
    </row>
    <row r="183" spans="1:9">
      <c r="A183" s="78" t="s">
        <v>107</v>
      </c>
      <c r="B183" s="102">
        <v>4934</v>
      </c>
      <c r="C183" s="76">
        <v>278</v>
      </c>
      <c r="D183" s="76">
        <v>216</v>
      </c>
      <c r="E183" s="76">
        <v>14</v>
      </c>
      <c r="G183" s="35">
        <v>2747</v>
      </c>
      <c r="H183" s="76">
        <v>142</v>
      </c>
      <c r="I183" s="76">
        <v>2093</v>
      </c>
    </row>
    <row r="184" spans="1:9">
      <c r="A184" s="78" t="s">
        <v>108</v>
      </c>
      <c r="B184" s="102">
        <v>3960</v>
      </c>
      <c r="C184" s="76">
        <v>337</v>
      </c>
      <c r="D184" s="76">
        <v>346</v>
      </c>
      <c r="E184" s="76">
        <v>16</v>
      </c>
      <c r="G184" s="35">
        <v>2609</v>
      </c>
      <c r="H184" s="76">
        <v>44</v>
      </c>
      <c r="I184" s="76">
        <v>1282</v>
      </c>
    </row>
    <row r="185" spans="1:9">
      <c r="A185" s="78" t="s">
        <v>109</v>
      </c>
      <c r="B185" s="102">
        <v>6704</v>
      </c>
      <c r="C185" s="76">
        <v>456</v>
      </c>
      <c r="D185" s="76">
        <v>363</v>
      </c>
      <c r="E185" s="76">
        <v>16</v>
      </c>
      <c r="G185" s="35">
        <v>2475</v>
      </c>
      <c r="H185" s="76">
        <v>211</v>
      </c>
      <c r="I185" s="76">
        <v>4095</v>
      </c>
    </row>
    <row r="186" spans="1:9">
      <c r="A186" s="78" t="s">
        <v>110</v>
      </c>
      <c r="B186" s="102">
        <v>6681</v>
      </c>
      <c r="C186" s="76">
        <v>320</v>
      </c>
      <c r="D186" s="76">
        <v>273</v>
      </c>
      <c r="E186" s="76">
        <v>16</v>
      </c>
      <c r="G186" s="35">
        <v>2983</v>
      </c>
      <c r="H186" s="76">
        <v>101</v>
      </c>
      <c r="I186" s="76">
        <v>3628</v>
      </c>
    </row>
    <row r="187" spans="1:9">
      <c r="A187" s="78" t="s">
        <v>111</v>
      </c>
      <c r="B187" s="102">
        <v>4999</v>
      </c>
      <c r="C187" s="76">
        <v>387</v>
      </c>
      <c r="D187" s="76">
        <v>234</v>
      </c>
      <c r="E187" s="76">
        <v>16</v>
      </c>
      <c r="G187" s="35">
        <v>3093</v>
      </c>
      <c r="H187" s="76">
        <v>120</v>
      </c>
      <c r="I187" s="76">
        <v>1923</v>
      </c>
    </row>
    <row r="188" spans="1:9">
      <c r="A188" s="78" t="s">
        <v>112</v>
      </c>
      <c r="B188" s="102">
        <v>3220</v>
      </c>
      <c r="C188" s="76">
        <v>482</v>
      </c>
      <c r="D188" s="76">
        <v>344</v>
      </c>
      <c r="E188" s="76">
        <v>16</v>
      </c>
      <c r="G188" s="35">
        <v>3495</v>
      </c>
      <c r="H188" s="76">
        <v>-12</v>
      </c>
      <c r="I188" s="76">
        <v>-141</v>
      </c>
    </row>
    <row r="189" spans="1:9">
      <c r="A189" s="78" t="s">
        <v>113</v>
      </c>
      <c r="B189" s="102">
        <v>5788</v>
      </c>
      <c r="C189" s="76">
        <v>562</v>
      </c>
      <c r="D189" s="76">
        <v>405</v>
      </c>
      <c r="E189" s="76">
        <v>16</v>
      </c>
      <c r="G189" s="35">
        <v>2787</v>
      </c>
      <c r="H189" s="76">
        <v>188</v>
      </c>
      <c r="I189" s="76">
        <v>2954</v>
      </c>
    </row>
    <row r="190" spans="1:9">
      <c r="A190" s="78" t="s">
        <v>114</v>
      </c>
      <c r="B190" s="102">
        <v>6429</v>
      </c>
      <c r="C190" s="76">
        <v>455</v>
      </c>
      <c r="D190" s="76">
        <v>285</v>
      </c>
      <c r="E190" s="76">
        <v>18</v>
      </c>
      <c r="G190" s="35">
        <v>3610</v>
      </c>
      <c r="H190" s="76">
        <v>171</v>
      </c>
      <c r="I190" s="76">
        <v>2800</v>
      </c>
    </row>
    <row r="191" spans="1:9">
      <c r="A191" s="78" t="s">
        <v>115</v>
      </c>
      <c r="B191" s="102">
        <v>4296</v>
      </c>
      <c r="C191" s="76">
        <v>612</v>
      </c>
      <c r="D191" s="76">
        <v>250</v>
      </c>
      <c r="E191" s="76">
        <v>19</v>
      </c>
      <c r="G191" s="35">
        <v>3729</v>
      </c>
      <c r="H191" s="76">
        <v>273</v>
      </c>
      <c r="I191" s="76">
        <v>637</v>
      </c>
    </row>
    <row r="192" spans="1:9">
      <c r="A192" s="78" t="s">
        <v>116</v>
      </c>
      <c r="B192" s="102">
        <v>3387</v>
      </c>
      <c r="C192" s="76">
        <v>781</v>
      </c>
      <c r="D192" s="76">
        <v>381</v>
      </c>
      <c r="E192" s="76">
        <v>17</v>
      </c>
      <c r="G192" s="35">
        <v>3801</v>
      </c>
      <c r="H192" s="76">
        <v>66</v>
      </c>
      <c r="I192" s="76">
        <v>-97</v>
      </c>
    </row>
    <row r="193" spans="1:9">
      <c r="A193" s="78" t="s">
        <v>117</v>
      </c>
      <c r="B193" s="102">
        <v>7028</v>
      </c>
      <c r="C193" s="76">
        <v>943</v>
      </c>
      <c r="D193" s="76">
        <v>497</v>
      </c>
      <c r="E193" s="76">
        <v>23</v>
      </c>
      <c r="G193" s="35">
        <v>3330</v>
      </c>
      <c r="H193" s="76">
        <v>201</v>
      </c>
      <c r="I193" s="76">
        <v>3920</v>
      </c>
    </row>
    <row r="194" spans="1:9">
      <c r="A194" s="78" t="s">
        <v>118</v>
      </c>
      <c r="B194" s="102">
        <v>7188</v>
      </c>
      <c r="C194" s="76">
        <v>611</v>
      </c>
      <c r="D194" s="76">
        <v>325</v>
      </c>
      <c r="E194" s="76">
        <v>20</v>
      </c>
      <c r="G194" s="35">
        <v>3736</v>
      </c>
      <c r="H194" s="76">
        <v>129</v>
      </c>
      <c r="I194" s="76">
        <v>3589</v>
      </c>
    </row>
    <row r="195" spans="1:9">
      <c r="A195" s="78" t="s">
        <v>119</v>
      </c>
      <c r="B195" s="102">
        <v>5820</v>
      </c>
      <c r="C195" s="76">
        <v>580</v>
      </c>
      <c r="D195" s="76">
        <v>257</v>
      </c>
      <c r="E195" s="76">
        <v>17</v>
      </c>
      <c r="G195" s="35">
        <v>4127</v>
      </c>
      <c r="H195" s="76">
        <v>112</v>
      </c>
      <c r="I195" s="76">
        <v>1887</v>
      </c>
    </row>
    <row r="196" spans="1:9">
      <c r="A196" s="78" t="s">
        <v>120</v>
      </c>
      <c r="B196" s="102">
        <v>4919</v>
      </c>
      <c r="C196" s="76">
        <v>675</v>
      </c>
      <c r="D196" s="76">
        <v>407</v>
      </c>
      <c r="E196" s="76">
        <v>18</v>
      </c>
      <c r="G196" s="35">
        <v>3805</v>
      </c>
      <c r="H196" s="76">
        <v>71</v>
      </c>
      <c r="I196" s="76">
        <v>1293</v>
      </c>
    </row>
    <row r="197" spans="1:9">
      <c r="A197" s="78" t="s">
        <v>121</v>
      </c>
      <c r="B197" s="102">
        <v>7415</v>
      </c>
      <c r="C197" s="76">
        <v>653</v>
      </c>
      <c r="D197" s="76">
        <v>462</v>
      </c>
      <c r="E197" s="76">
        <v>20</v>
      </c>
      <c r="G197" s="35">
        <v>3490</v>
      </c>
      <c r="H197" s="76">
        <v>148</v>
      </c>
      <c r="I197" s="76">
        <v>3948</v>
      </c>
    </row>
    <row r="198" spans="1:9">
      <c r="A198" s="78" t="s">
        <v>122</v>
      </c>
      <c r="B198" s="102">
        <v>8906</v>
      </c>
      <c r="C198" s="76">
        <v>490</v>
      </c>
      <c r="D198" s="76">
        <v>400</v>
      </c>
      <c r="E198" s="76">
        <v>19</v>
      </c>
      <c r="G198" s="35">
        <v>4099</v>
      </c>
      <c r="H198" s="76">
        <v>117</v>
      </c>
      <c r="I198" s="76">
        <v>4761</v>
      </c>
    </row>
    <row r="199" spans="1:9">
      <c r="A199" s="78" t="s">
        <v>123</v>
      </c>
      <c r="B199" s="102">
        <v>5776</v>
      </c>
      <c r="C199" s="76">
        <v>556</v>
      </c>
      <c r="D199" s="76">
        <v>406</v>
      </c>
      <c r="E199" s="76">
        <v>19</v>
      </c>
      <c r="G199" s="35">
        <v>4185</v>
      </c>
      <c r="H199" s="76">
        <v>140</v>
      </c>
      <c r="I199" s="76">
        <v>1582</v>
      </c>
    </row>
    <row r="200" spans="1:9">
      <c r="A200" s="78" t="s">
        <v>124</v>
      </c>
      <c r="B200" s="102">
        <v>3888</v>
      </c>
      <c r="C200" s="76">
        <v>507</v>
      </c>
      <c r="D200" s="76">
        <v>540</v>
      </c>
      <c r="E200" s="76">
        <v>20</v>
      </c>
      <c r="G200" s="35">
        <v>4252</v>
      </c>
      <c r="H200" s="76">
        <v>25</v>
      </c>
      <c r="I200" s="76">
        <v>-442</v>
      </c>
    </row>
    <row r="201" spans="1:9">
      <c r="A201" s="78" t="s">
        <v>125</v>
      </c>
      <c r="B201" s="102">
        <v>7832</v>
      </c>
      <c r="C201" s="76">
        <v>564</v>
      </c>
      <c r="D201" s="76">
        <v>566</v>
      </c>
      <c r="E201" s="76">
        <v>21</v>
      </c>
      <c r="G201" s="35">
        <v>4009</v>
      </c>
      <c r="H201" s="76">
        <v>165</v>
      </c>
      <c r="I201" s="76">
        <v>3635</v>
      </c>
    </row>
    <row r="202" spans="1:9">
      <c r="A202" s="78" t="s">
        <v>126</v>
      </c>
      <c r="B202" s="102">
        <v>7664</v>
      </c>
      <c r="C202" s="76">
        <v>405</v>
      </c>
      <c r="D202" s="76">
        <v>444</v>
      </c>
      <c r="E202" s="76">
        <v>21</v>
      </c>
      <c r="G202" s="35">
        <v>3843</v>
      </c>
      <c r="H202" s="76">
        <v>77</v>
      </c>
      <c r="I202" s="76">
        <v>3684</v>
      </c>
    </row>
    <row r="203" spans="1:9">
      <c r="A203" s="78" t="s">
        <v>127</v>
      </c>
      <c r="B203" s="102">
        <v>4525</v>
      </c>
      <c r="C203" s="76">
        <v>464</v>
      </c>
      <c r="D203" s="76">
        <v>343</v>
      </c>
      <c r="E203" s="76">
        <v>21</v>
      </c>
      <c r="G203" s="35">
        <v>5192</v>
      </c>
      <c r="H203" s="76">
        <v>152</v>
      </c>
      <c r="I203" s="76">
        <v>-719</v>
      </c>
    </row>
    <row r="204" spans="1:9">
      <c r="A204" s="78" t="s">
        <v>128</v>
      </c>
      <c r="B204" s="102">
        <v>2672</v>
      </c>
      <c r="C204" s="76">
        <v>437</v>
      </c>
      <c r="D204" s="76">
        <v>584</v>
      </c>
      <c r="E204" s="76">
        <v>20</v>
      </c>
      <c r="G204" s="35">
        <v>5646</v>
      </c>
      <c r="H204" s="76">
        <v>125</v>
      </c>
      <c r="I204" s="76">
        <v>-3266</v>
      </c>
    </row>
    <row r="205" spans="1:9">
      <c r="A205" s="78" t="s">
        <v>129</v>
      </c>
      <c r="B205" s="102">
        <v>7079</v>
      </c>
      <c r="C205" s="76">
        <v>618</v>
      </c>
      <c r="D205" s="76">
        <v>705</v>
      </c>
      <c r="E205" s="76">
        <v>18</v>
      </c>
      <c r="G205" s="35">
        <v>4714</v>
      </c>
      <c r="H205" s="76">
        <v>164</v>
      </c>
      <c r="I205" s="76">
        <v>2096</v>
      </c>
    </row>
    <row r="206" spans="1:9">
      <c r="A206" s="78" t="s">
        <v>130</v>
      </c>
      <c r="B206" s="102">
        <v>7409</v>
      </c>
      <c r="C206" s="76">
        <v>446</v>
      </c>
      <c r="D206" s="76">
        <v>436</v>
      </c>
      <c r="E206" s="76">
        <v>16</v>
      </c>
      <c r="G206" s="35">
        <v>5704</v>
      </c>
      <c r="H206" s="76">
        <v>191</v>
      </c>
      <c r="I206" s="76">
        <v>1508</v>
      </c>
    </row>
    <row r="207" spans="1:9">
      <c r="A207" s="78" t="s">
        <v>131</v>
      </c>
      <c r="B207" s="102">
        <v>4050</v>
      </c>
      <c r="C207" s="76">
        <v>523</v>
      </c>
      <c r="D207" s="76">
        <v>391</v>
      </c>
      <c r="E207" s="76">
        <v>18</v>
      </c>
      <c r="G207" s="35">
        <v>6484</v>
      </c>
      <c r="H207" s="76">
        <v>269</v>
      </c>
      <c r="I207" s="76">
        <v>-2589</v>
      </c>
    </row>
    <row r="208" spans="1:9">
      <c r="A208" s="78" t="s">
        <v>132</v>
      </c>
      <c r="B208" s="102">
        <v>2333</v>
      </c>
      <c r="C208" s="76">
        <v>511</v>
      </c>
      <c r="D208" s="76">
        <v>762</v>
      </c>
      <c r="E208" s="76">
        <v>18</v>
      </c>
      <c r="G208" s="35">
        <v>5924</v>
      </c>
      <c r="H208" s="76">
        <v>160</v>
      </c>
      <c r="I208" s="76">
        <v>-4020</v>
      </c>
    </row>
    <row r="209" spans="1:10">
      <c r="A209" s="78" t="s">
        <v>133</v>
      </c>
      <c r="B209" s="102">
        <v>6668</v>
      </c>
      <c r="C209" s="76">
        <v>658</v>
      </c>
      <c r="D209" s="76">
        <v>878</v>
      </c>
      <c r="E209" s="76">
        <v>20</v>
      </c>
      <c r="G209" s="35">
        <v>6574</v>
      </c>
      <c r="H209" s="76">
        <v>195</v>
      </c>
      <c r="I209" s="76">
        <v>-341</v>
      </c>
    </row>
    <row r="210" spans="1:10">
      <c r="A210" s="78" t="s">
        <v>134</v>
      </c>
      <c r="B210" s="102">
        <v>7646</v>
      </c>
      <c r="C210" s="76">
        <v>456</v>
      </c>
      <c r="D210" s="76">
        <v>555</v>
      </c>
      <c r="E210" s="76">
        <v>20</v>
      </c>
      <c r="G210" s="35">
        <v>7436</v>
      </c>
      <c r="H210" s="76">
        <v>265</v>
      </c>
      <c r="I210" s="76">
        <v>-174</v>
      </c>
    </row>
    <row r="211" spans="1:10">
      <c r="A211" s="78" t="s">
        <v>135</v>
      </c>
      <c r="B211" s="102">
        <v>3201</v>
      </c>
      <c r="C211" s="76">
        <v>478</v>
      </c>
      <c r="D211" s="76">
        <v>395</v>
      </c>
      <c r="E211" s="76">
        <v>21</v>
      </c>
      <c r="G211" s="35">
        <v>8191</v>
      </c>
      <c r="H211" s="76">
        <v>352</v>
      </c>
      <c r="I211" s="76">
        <v>-5280</v>
      </c>
    </row>
    <row r="212" spans="1:10">
      <c r="A212" s="78" t="s">
        <v>136</v>
      </c>
      <c r="B212" s="102">
        <v>2284</v>
      </c>
      <c r="C212" s="76">
        <v>515</v>
      </c>
      <c r="D212" s="76">
        <v>1418</v>
      </c>
      <c r="E212" s="76">
        <v>24</v>
      </c>
      <c r="G212" s="35">
        <v>8089</v>
      </c>
      <c r="H212" s="76">
        <v>475</v>
      </c>
      <c r="I212" s="76">
        <v>-7207</v>
      </c>
    </row>
    <row r="213" spans="1:10">
      <c r="A213" s="78" t="s">
        <v>137</v>
      </c>
      <c r="B213" s="102">
        <v>7731</v>
      </c>
      <c r="C213" s="76">
        <v>719</v>
      </c>
      <c r="D213" s="76">
        <v>1030</v>
      </c>
      <c r="E213" s="76">
        <v>21</v>
      </c>
      <c r="G213" s="35">
        <v>8153</v>
      </c>
      <c r="H213" s="76">
        <v>205</v>
      </c>
      <c r="I213" s="76">
        <v>-959</v>
      </c>
    </row>
    <row r="214" spans="1:10">
      <c r="A214" s="78" t="s">
        <v>138</v>
      </c>
      <c r="B214" s="102">
        <v>7985</v>
      </c>
      <c r="C214" s="76">
        <v>525</v>
      </c>
      <c r="D214" s="76">
        <v>535</v>
      </c>
      <c r="E214" s="76">
        <v>22</v>
      </c>
      <c r="G214" s="35">
        <v>7821</v>
      </c>
      <c r="H214" s="76">
        <v>408</v>
      </c>
      <c r="I214" s="76">
        <v>-276</v>
      </c>
    </row>
    <row r="215" spans="1:10">
      <c r="A215" s="78" t="s">
        <v>139</v>
      </c>
      <c r="B215" s="102">
        <v>4806</v>
      </c>
      <c r="C215" s="76">
        <v>607</v>
      </c>
      <c r="D215" s="76">
        <v>441</v>
      </c>
      <c r="E215" s="76">
        <v>22</v>
      </c>
      <c r="G215" s="35">
        <v>7325</v>
      </c>
      <c r="H215" s="76">
        <v>185</v>
      </c>
      <c r="I215" s="76">
        <v>-2560</v>
      </c>
    </row>
    <row r="216" spans="1:10">
      <c r="A216" s="78" t="s">
        <v>140</v>
      </c>
      <c r="B216" s="102">
        <v>3671</v>
      </c>
      <c r="C216" s="76">
        <v>733</v>
      </c>
      <c r="D216" s="76">
        <v>1169</v>
      </c>
      <c r="E216" s="76">
        <v>25</v>
      </c>
      <c r="G216" s="35">
        <v>6687</v>
      </c>
      <c r="H216" s="76">
        <v>309</v>
      </c>
      <c r="I216" s="76">
        <v>-3786</v>
      </c>
    </row>
    <row r="217" spans="1:10">
      <c r="A217" s="78" t="s">
        <v>141</v>
      </c>
      <c r="B217" s="102">
        <v>10239</v>
      </c>
      <c r="C217" s="76">
        <v>1000</v>
      </c>
      <c r="D217" s="76">
        <v>943</v>
      </c>
      <c r="E217" s="76">
        <v>24</v>
      </c>
      <c r="G217" s="35">
        <v>6907</v>
      </c>
      <c r="H217" s="76">
        <v>193</v>
      </c>
      <c r="I217" s="14">
        <v>3172</v>
      </c>
      <c r="J217" s="14"/>
    </row>
    <row r="218" spans="1:10">
      <c r="A218" s="78" t="s">
        <v>142</v>
      </c>
      <c r="B218" s="102">
        <v>9468</v>
      </c>
      <c r="C218" s="76">
        <v>794</v>
      </c>
      <c r="D218" s="76">
        <v>572</v>
      </c>
      <c r="E218" s="76">
        <v>23</v>
      </c>
      <c r="G218" s="35">
        <v>6741</v>
      </c>
      <c r="H218" s="76">
        <v>341</v>
      </c>
      <c r="I218" s="14">
        <v>2585</v>
      </c>
      <c r="J218" s="14"/>
    </row>
    <row r="219" spans="1:10">
      <c r="A219" s="78" t="s">
        <v>143</v>
      </c>
      <c r="B219" s="102">
        <v>6467</v>
      </c>
      <c r="C219" s="76">
        <v>752</v>
      </c>
      <c r="D219" s="76">
        <v>435</v>
      </c>
      <c r="E219" s="76">
        <v>24</v>
      </c>
      <c r="G219" s="35">
        <v>7596</v>
      </c>
      <c r="H219" s="76">
        <v>158</v>
      </c>
      <c r="I219" s="14">
        <v>-994</v>
      </c>
      <c r="J219" s="14"/>
    </row>
    <row r="220" spans="1:10">
      <c r="A220" s="78" t="s">
        <v>144</v>
      </c>
      <c r="B220" s="102">
        <v>4937</v>
      </c>
      <c r="C220" s="76">
        <v>833</v>
      </c>
      <c r="D220" s="76">
        <v>1257</v>
      </c>
      <c r="E220" s="76">
        <v>21</v>
      </c>
      <c r="G220" s="35">
        <v>7089</v>
      </c>
      <c r="H220" s="76">
        <v>-21</v>
      </c>
      <c r="I220" s="14">
        <v>-2576</v>
      </c>
      <c r="J220" s="14"/>
    </row>
    <row r="221" spans="1:10">
      <c r="A221" s="78" t="s">
        <v>145</v>
      </c>
      <c r="B221" s="102">
        <v>12060</v>
      </c>
      <c r="C221" s="76">
        <v>1070</v>
      </c>
      <c r="D221" s="76">
        <v>851</v>
      </c>
      <c r="E221" s="76">
        <v>8</v>
      </c>
      <c r="G221" s="35">
        <v>6164</v>
      </c>
      <c r="H221" s="76">
        <v>-139</v>
      </c>
      <c r="I221" s="76">
        <v>6246</v>
      </c>
    </row>
    <row r="222" spans="1:10">
      <c r="A222" s="78" t="s">
        <v>146</v>
      </c>
      <c r="B222" s="102">
        <v>13302</v>
      </c>
      <c r="C222" s="76">
        <v>973</v>
      </c>
      <c r="D222" s="76">
        <v>504</v>
      </c>
      <c r="E222" s="76">
        <v>4</v>
      </c>
      <c r="G222" s="35">
        <v>6254</v>
      </c>
      <c r="H222" s="76">
        <v>61</v>
      </c>
      <c r="I222" s="76">
        <v>7452</v>
      </c>
    </row>
    <row r="223" spans="1:10">
      <c r="A223" s="78" t="s">
        <v>147</v>
      </c>
      <c r="B223" s="102">
        <v>8586</v>
      </c>
      <c r="C223" s="76">
        <v>1049</v>
      </c>
      <c r="D223" s="76">
        <v>411</v>
      </c>
      <c r="E223" s="76">
        <v>2</v>
      </c>
      <c r="G223" s="35">
        <v>6544</v>
      </c>
      <c r="H223" s="76">
        <v>49</v>
      </c>
      <c r="I223" s="76">
        <v>2629</v>
      </c>
    </row>
    <row r="224" spans="1:10">
      <c r="A224" s="78" t="s">
        <v>148</v>
      </c>
      <c r="B224" s="102">
        <v>7020</v>
      </c>
      <c r="C224" s="76">
        <v>1191</v>
      </c>
      <c r="D224" s="76">
        <v>857</v>
      </c>
      <c r="E224" s="76">
        <v>2</v>
      </c>
      <c r="G224" s="35">
        <v>6436</v>
      </c>
      <c r="H224" s="76">
        <v>-26</v>
      </c>
      <c r="I224" s="76">
        <v>942</v>
      </c>
    </row>
    <row r="225" spans="1:9">
      <c r="A225" s="78" t="s">
        <v>149</v>
      </c>
      <c r="B225" s="102">
        <v>13555</v>
      </c>
      <c r="C225" s="76">
        <v>1236</v>
      </c>
      <c r="D225" s="76">
        <v>668</v>
      </c>
      <c r="E225" s="76">
        <v>2</v>
      </c>
      <c r="G225" s="35">
        <v>5229</v>
      </c>
      <c r="H225" s="76">
        <v>43</v>
      </c>
      <c r="I225" s="76">
        <v>8849</v>
      </c>
    </row>
    <row r="226" spans="1:9">
      <c r="A226" s="78" t="s">
        <v>150</v>
      </c>
      <c r="B226" s="102">
        <v>16443</v>
      </c>
      <c r="C226" s="76">
        <v>964</v>
      </c>
      <c r="D226" s="76">
        <v>409</v>
      </c>
      <c r="E226" s="76">
        <v>1</v>
      </c>
      <c r="G226" s="35">
        <v>5631</v>
      </c>
      <c r="H226" s="76">
        <v>-20</v>
      </c>
      <c r="I226" s="76">
        <v>11386</v>
      </c>
    </row>
    <row r="227" spans="1:9">
      <c r="A227" s="78" t="s">
        <v>151</v>
      </c>
      <c r="B227" s="102">
        <v>11780</v>
      </c>
      <c r="C227" s="76">
        <v>1001</v>
      </c>
      <c r="D227" s="76">
        <v>333</v>
      </c>
      <c r="E227" s="76">
        <v>2</v>
      </c>
      <c r="G227" s="35">
        <v>6347</v>
      </c>
      <c r="H227" s="76">
        <v>-14</v>
      </c>
      <c r="I227" s="76">
        <v>6113</v>
      </c>
    </row>
    <row r="228" spans="1:9">
      <c r="A228" s="78" t="s">
        <v>152</v>
      </c>
      <c r="B228" s="102">
        <v>10278</v>
      </c>
      <c r="C228" s="76">
        <v>1103</v>
      </c>
      <c r="D228" s="76">
        <v>890</v>
      </c>
      <c r="E228" s="76">
        <v>2</v>
      </c>
      <c r="G228" s="35">
        <v>6558</v>
      </c>
      <c r="H228" s="76">
        <v>8</v>
      </c>
      <c r="I228" s="76">
        <v>3923</v>
      </c>
    </row>
    <row r="229" spans="1:9">
      <c r="A229" s="78" t="s">
        <v>153</v>
      </c>
      <c r="B229" s="102">
        <v>15663</v>
      </c>
      <c r="C229" s="76">
        <v>1960</v>
      </c>
      <c r="D229" s="76">
        <v>561</v>
      </c>
      <c r="E229" s="76">
        <v>2</v>
      </c>
      <c r="G229" s="35">
        <v>5454</v>
      </c>
      <c r="H229" s="76">
        <v>-68</v>
      </c>
      <c r="I229" s="76">
        <v>11674</v>
      </c>
    </row>
    <row r="230" spans="1:9">
      <c r="A230" s="78" t="s">
        <v>154</v>
      </c>
      <c r="B230" s="102">
        <v>17228</v>
      </c>
      <c r="C230" s="76">
        <v>1132</v>
      </c>
      <c r="D230" s="76">
        <v>379</v>
      </c>
      <c r="E230" s="76">
        <v>0</v>
      </c>
      <c r="G230" s="35">
        <v>6932</v>
      </c>
      <c r="H230" s="76">
        <v>118</v>
      </c>
      <c r="I230" s="76">
        <v>10931</v>
      </c>
    </row>
    <row r="231" spans="1:9">
      <c r="A231" s="78" t="s">
        <v>155</v>
      </c>
      <c r="B231" s="102">
        <v>9904</v>
      </c>
      <c r="C231" s="76">
        <v>1135</v>
      </c>
      <c r="D231" s="76">
        <v>401</v>
      </c>
      <c r="E231" s="76">
        <v>0</v>
      </c>
      <c r="G231" s="35">
        <v>7314</v>
      </c>
      <c r="H231" s="76">
        <v>182</v>
      </c>
      <c r="I231" s="76">
        <v>3142</v>
      </c>
    </row>
    <row r="232" spans="1:9">
      <c r="A232" s="78" t="s">
        <v>156</v>
      </c>
      <c r="B232" s="102">
        <v>9861</v>
      </c>
      <c r="C232" s="76">
        <v>1124</v>
      </c>
      <c r="D232" s="76">
        <v>723</v>
      </c>
      <c r="E232" s="76">
        <v>0</v>
      </c>
      <c r="G232" s="35">
        <v>6146</v>
      </c>
      <c r="H232" s="76">
        <v>227</v>
      </c>
      <c r="I232" s="76">
        <v>3889</v>
      </c>
    </row>
    <row r="233" spans="1:9">
      <c r="A233" s="78" t="s">
        <v>157</v>
      </c>
      <c r="B233" s="102">
        <v>14555</v>
      </c>
      <c r="C233" s="76">
        <v>1452</v>
      </c>
      <c r="D233" s="76">
        <v>542</v>
      </c>
      <c r="E233" s="76">
        <v>0</v>
      </c>
      <c r="G233" s="35">
        <v>6763</v>
      </c>
      <c r="H233" s="76">
        <v>-23</v>
      </c>
      <c r="I233" s="76">
        <v>8725</v>
      </c>
    </row>
    <row r="234" spans="1:9">
      <c r="A234" s="78" t="s">
        <v>158</v>
      </c>
      <c r="B234" s="102">
        <v>14945</v>
      </c>
      <c r="C234" s="76">
        <v>950</v>
      </c>
      <c r="D234" s="76">
        <v>406</v>
      </c>
      <c r="E234" s="76">
        <v>0</v>
      </c>
      <c r="G234" s="35">
        <v>6313</v>
      </c>
      <c r="H234" s="76">
        <v>435</v>
      </c>
      <c r="I234" s="76">
        <v>8741</v>
      </c>
    </row>
    <row r="235" spans="1:9">
      <c r="A235" s="78" t="s">
        <v>159</v>
      </c>
      <c r="B235" s="102">
        <v>9725</v>
      </c>
      <c r="C235" s="76">
        <v>986</v>
      </c>
      <c r="D235" s="76">
        <v>365</v>
      </c>
      <c r="E235" s="76">
        <v>0</v>
      </c>
      <c r="G235" s="35">
        <v>7100</v>
      </c>
      <c r="H235" s="76">
        <v>193</v>
      </c>
      <c r="I235" s="76">
        <v>3053</v>
      </c>
    </row>
    <row r="236" spans="1:9">
      <c r="A236" s="78" t="s">
        <v>160</v>
      </c>
      <c r="B236" s="102">
        <v>10612</v>
      </c>
      <c r="C236" s="76">
        <v>1153</v>
      </c>
      <c r="D236" s="76">
        <v>946</v>
      </c>
      <c r="E236" s="76">
        <v>0</v>
      </c>
      <c r="G236" s="35">
        <v>7479</v>
      </c>
      <c r="H236" s="76">
        <v>479</v>
      </c>
      <c r="I236" s="76">
        <v>2861</v>
      </c>
    </row>
    <row r="237" spans="1:9">
      <c r="A237" s="78" t="s">
        <v>161</v>
      </c>
      <c r="B237" s="102">
        <v>15809</v>
      </c>
      <c r="C237" s="76">
        <v>1333</v>
      </c>
      <c r="D237" s="76">
        <v>618</v>
      </c>
      <c r="E237" s="76">
        <v>0</v>
      </c>
      <c r="G237" s="35">
        <v>7243</v>
      </c>
      <c r="H237" s="76">
        <v>-102</v>
      </c>
      <c r="I237" s="76">
        <v>9383</v>
      </c>
    </row>
    <row r="238" spans="1:9">
      <c r="A238" s="78" t="s">
        <v>162</v>
      </c>
      <c r="B238" s="102">
        <v>17128</v>
      </c>
      <c r="C238" s="76">
        <v>725</v>
      </c>
      <c r="D238" s="76">
        <v>433</v>
      </c>
      <c r="E238" s="76">
        <v>0</v>
      </c>
      <c r="G238" s="35">
        <v>6981</v>
      </c>
      <c r="H238" s="76">
        <v>523</v>
      </c>
      <c r="I238" s="76">
        <v>9916</v>
      </c>
    </row>
    <row r="239" spans="1:9">
      <c r="A239" s="78" t="s">
        <v>163</v>
      </c>
      <c r="B239" s="102">
        <v>11298</v>
      </c>
      <c r="C239" s="76">
        <v>947</v>
      </c>
      <c r="D239" s="76">
        <v>398</v>
      </c>
      <c r="E239" s="76">
        <v>0</v>
      </c>
      <c r="G239" s="35">
        <v>7271</v>
      </c>
      <c r="H239" s="76">
        <v>126</v>
      </c>
      <c r="I239" s="76">
        <v>4450</v>
      </c>
    </row>
    <row r="240" spans="1:9">
      <c r="A240" s="78" t="s">
        <v>164</v>
      </c>
      <c r="B240" s="102">
        <v>14997</v>
      </c>
      <c r="C240" s="76">
        <v>942</v>
      </c>
      <c r="D240" s="76">
        <v>845</v>
      </c>
      <c r="E240" s="76">
        <v>0</v>
      </c>
      <c r="G240" s="35">
        <v>7788</v>
      </c>
      <c r="H240" s="76">
        <v>339</v>
      </c>
      <c r="I240" s="76">
        <v>6967</v>
      </c>
    </row>
    <row r="241" spans="1:9">
      <c r="A241" s="78" t="s">
        <v>165</v>
      </c>
      <c r="B241" s="102">
        <v>16538</v>
      </c>
      <c r="C241" s="76">
        <v>1261</v>
      </c>
      <c r="D241" s="76">
        <v>639</v>
      </c>
      <c r="E241" s="76">
        <v>0</v>
      </c>
      <c r="G241" s="35">
        <v>7286</v>
      </c>
      <c r="H241" s="76">
        <v>-201</v>
      </c>
      <c r="I241" s="76">
        <v>10075</v>
      </c>
    </row>
    <row r="242" spans="1:9">
      <c r="A242" s="78" t="s">
        <v>166</v>
      </c>
      <c r="B242" s="102">
        <v>20096</v>
      </c>
      <c r="C242" s="76">
        <v>653</v>
      </c>
      <c r="D242" s="76">
        <v>477</v>
      </c>
      <c r="E242" s="76">
        <v>0</v>
      </c>
      <c r="G242" s="35">
        <v>7720</v>
      </c>
      <c r="H242" s="76">
        <v>145</v>
      </c>
      <c r="I242" s="76">
        <v>12407</v>
      </c>
    </row>
    <row r="243" spans="1:9">
      <c r="A243" s="78" t="s">
        <v>167</v>
      </c>
      <c r="B243" s="102">
        <v>10951</v>
      </c>
      <c r="C243" s="76">
        <v>788</v>
      </c>
      <c r="D243" s="76">
        <v>438</v>
      </c>
      <c r="E243" s="76">
        <v>0</v>
      </c>
      <c r="G243" s="35">
        <v>8167</v>
      </c>
      <c r="H243" s="76">
        <v>-93</v>
      </c>
      <c r="I243" s="76">
        <v>3227</v>
      </c>
    </row>
    <row r="244" spans="1:9">
      <c r="A244" s="78" t="s">
        <v>168</v>
      </c>
      <c r="B244" s="102">
        <v>13542</v>
      </c>
      <c r="C244" s="76">
        <v>855</v>
      </c>
      <c r="D244" s="76">
        <v>1053</v>
      </c>
      <c r="E244" s="76">
        <v>0</v>
      </c>
      <c r="G244" s="35">
        <v>9146</v>
      </c>
      <c r="H244" s="76">
        <v>203</v>
      </c>
      <c r="I244" s="76">
        <v>3995</v>
      </c>
    </row>
    <row r="245" spans="1:9">
      <c r="A245" s="78" t="s">
        <v>169</v>
      </c>
      <c r="B245" s="102">
        <v>14068</v>
      </c>
      <c r="C245" s="76">
        <v>1168</v>
      </c>
      <c r="D245" s="76">
        <v>722</v>
      </c>
      <c r="E245" s="76">
        <v>0</v>
      </c>
      <c r="G245" s="35">
        <v>8028</v>
      </c>
      <c r="H245" s="76">
        <v>-225</v>
      </c>
      <c r="I245" s="76">
        <v>6711</v>
      </c>
    </row>
    <row r="246" spans="1:9">
      <c r="A246" s="78" t="s">
        <v>170</v>
      </c>
      <c r="B246" s="102">
        <v>23402</v>
      </c>
      <c r="C246" s="76">
        <v>739</v>
      </c>
      <c r="D246" s="76">
        <v>526</v>
      </c>
      <c r="E246" s="76">
        <v>0</v>
      </c>
      <c r="G246" s="35">
        <v>8806</v>
      </c>
      <c r="H246" s="76">
        <v>375</v>
      </c>
      <c r="I246" s="76">
        <v>14434</v>
      </c>
    </row>
    <row r="247" spans="1:9">
      <c r="A247" s="78" t="s">
        <v>171</v>
      </c>
      <c r="B247" s="102">
        <v>10116</v>
      </c>
      <c r="C247" s="76">
        <v>837</v>
      </c>
      <c r="D247" s="76">
        <v>487</v>
      </c>
      <c r="E247" s="76">
        <v>0</v>
      </c>
      <c r="G247" s="35">
        <v>9104</v>
      </c>
      <c r="H247" s="76">
        <v>54</v>
      </c>
      <c r="I247" s="76">
        <v>1308</v>
      </c>
    </row>
    <row r="248" spans="1:9">
      <c r="A248" s="78" t="s">
        <v>172</v>
      </c>
      <c r="B248" s="102">
        <v>15030</v>
      </c>
      <c r="C248" s="76">
        <v>881</v>
      </c>
      <c r="D248" s="76">
        <v>437</v>
      </c>
      <c r="E248" s="76">
        <v>0</v>
      </c>
      <c r="G248" s="35">
        <v>9512</v>
      </c>
      <c r="H248" s="76">
        <v>318</v>
      </c>
      <c r="I248" s="76">
        <v>5644</v>
      </c>
    </row>
    <row r="249" spans="1:9">
      <c r="A249" s="78" t="s">
        <v>173</v>
      </c>
      <c r="B249" s="102">
        <v>9357</v>
      </c>
      <c r="C249" s="76">
        <v>1244</v>
      </c>
      <c r="D249" s="76">
        <v>1762</v>
      </c>
      <c r="E249" s="76">
        <v>0</v>
      </c>
      <c r="G249" s="35">
        <v>9206</v>
      </c>
      <c r="H249" s="76">
        <v>-74</v>
      </c>
      <c r="I249" s="76">
        <v>-293</v>
      </c>
    </row>
    <row r="250" spans="1:9">
      <c r="A250" s="78" t="s">
        <v>174</v>
      </c>
      <c r="B250" s="102" t="s">
        <v>0</v>
      </c>
      <c r="C250" s="76" t="s">
        <v>0</v>
      </c>
      <c r="D250" s="76" t="s">
        <v>0</v>
      </c>
      <c r="E250" s="76" t="s">
        <v>0</v>
      </c>
      <c r="G250" s="35" t="s">
        <v>0</v>
      </c>
      <c r="H250" s="76" t="s">
        <v>0</v>
      </c>
      <c r="I250" s="76" t="s">
        <v>0</v>
      </c>
    </row>
    <row r="251" spans="1:9">
      <c r="A251" s="78" t="s">
        <v>266</v>
      </c>
    </row>
    <row r="252" spans="1:9">
      <c r="A252" s="78" t="s">
        <v>267</v>
      </c>
    </row>
    <row r="253" spans="1:9">
      <c r="A253" s="78" t="s">
        <v>268</v>
      </c>
    </row>
    <row r="254" spans="1:9">
      <c r="A254" s="78" t="s">
        <v>269</v>
      </c>
    </row>
    <row r="255" spans="1:9">
      <c r="A255" s="78" t="s">
        <v>270</v>
      </c>
    </row>
    <row r="256" spans="1:9">
      <c r="A256" s="78" t="s">
        <v>271</v>
      </c>
    </row>
    <row r="257" spans="1:1">
      <c r="A257" s="78" t="s">
        <v>272</v>
      </c>
    </row>
    <row r="258" spans="1:1">
      <c r="A258" s="78" t="s">
        <v>273</v>
      </c>
    </row>
    <row r="259" spans="1:1">
      <c r="A259" s="78" t="s">
        <v>274</v>
      </c>
    </row>
    <row r="260" spans="1:1">
      <c r="A260" s="78" t="s">
        <v>275</v>
      </c>
    </row>
    <row r="261" spans="1:1">
      <c r="A261" s="78" t="s">
        <v>276</v>
      </c>
    </row>
    <row r="262" spans="1:1">
      <c r="A262" s="78" t="s">
        <v>277</v>
      </c>
    </row>
    <row r="263" spans="1:1">
      <c r="A263" s="78" t="s">
        <v>278</v>
      </c>
    </row>
    <row r="264" spans="1:1">
      <c r="A264" s="78" t="s">
        <v>279</v>
      </c>
    </row>
    <row r="265" spans="1:1">
      <c r="A265" s="78" t="s">
        <v>280</v>
      </c>
    </row>
    <row r="266" spans="1:1">
      <c r="A266" s="78" t="s">
        <v>281</v>
      </c>
    </row>
    <row r="267" spans="1:1">
      <c r="A267" s="78" t="s">
        <v>282</v>
      </c>
    </row>
    <row r="268" spans="1:1">
      <c r="A268" s="78" t="s">
        <v>283</v>
      </c>
    </row>
    <row r="269" spans="1:1">
      <c r="A269" s="78" t="s">
        <v>284</v>
      </c>
    </row>
    <row r="270" spans="1:1">
      <c r="A270" s="78" t="s">
        <v>285</v>
      </c>
    </row>
    <row r="271" spans="1:1">
      <c r="A271" s="78" t="s">
        <v>286</v>
      </c>
    </row>
    <row r="272" spans="1:1">
      <c r="A272" s="78" t="s">
        <v>287</v>
      </c>
    </row>
    <row r="273" spans="1:1">
      <c r="A273" s="78" t="s">
        <v>288</v>
      </c>
    </row>
    <row r="274" spans="1:1">
      <c r="A274" s="78" t="s">
        <v>289</v>
      </c>
    </row>
    <row r="275" spans="1:1">
      <c r="A275" s="78" t="s">
        <v>290</v>
      </c>
    </row>
    <row r="276" spans="1:1">
      <c r="A276" s="78" t="s">
        <v>291</v>
      </c>
    </row>
    <row r="277" spans="1:1">
      <c r="A277" s="78" t="s">
        <v>292</v>
      </c>
    </row>
    <row r="278" spans="1:1">
      <c r="A278" s="78" t="s">
        <v>293</v>
      </c>
    </row>
    <row r="279" spans="1:1">
      <c r="A279" s="78" t="s">
        <v>294</v>
      </c>
    </row>
    <row r="280" spans="1:1">
      <c r="A280" s="78" t="s">
        <v>295</v>
      </c>
    </row>
    <row r="281" spans="1:1">
      <c r="A281" s="78" t="s">
        <v>296</v>
      </c>
    </row>
    <row r="282" spans="1:1">
      <c r="A282" s="78" t="s">
        <v>297</v>
      </c>
    </row>
    <row r="283" spans="1:1">
      <c r="A283" s="78" t="s">
        <v>298</v>
      </c>
    </row>
    <row r="284" spans="1:1">
      <c r="A284" s="78" t="s">
        <v>299</v>
      </c>
    </row>
    <row r="285" spans="1:1">
      <c r="A285" s="78" t="s">
        <v>300</v>
      </c>
    </row>
    <row r="286" spans="1:1">
      <c r="A286" s="78" t="s">
        <v>301</v>
      </c>
    </row>
    <row r="287" spans="1:1">
      <c r="A287" s="78" t="s">
        <v>302</v>
      </c>
    </row>
    <row r="288" spans="1:1">
      <c r="A288" s="78" t="s">
        <v>303</v>
      </c>
    </row>
    <row r="289" spans="1:1">
      <c r="A289" s="78" t="s">
        <v>304</v>
      </c>
    </row>
    <row r="290" spans="1:1">
      <c r="A290" s="78" t="s">
        <v>305</v>
      </c>
    </row>
    <row r="291" spans="1:1">
      <c r="A291" s="78" t="s">
        <v>306</v>
      </c>
    </row>
    <row r="292" spans="1:1">
      <c r="A292" s="78" t="s">
        <v>307</v>
      </c>
    </row>
    <row r="293" spans="1:1">
      <c r="A293" s="78" t="s">
        <v>308</v>
      </c>
    </row>
    <row r="294" spans="1:1">
      <c r="A294" s="78" t="s">
        <v>309</v>
      </c>
    </row>
    <row r="295" spans="1:1">
      <c r="A295" s="78" t="s">
        <v>310</v>
      </c>
    </row>
    <row r="296" spans="1:1">
      <c r="A296" s="78" t="s">
        <v>311</v>
      </c>
    </row>
    <row r="297" spans="1:1">
      <c r="A297" s="78" t="s">
        <v>312</v>
      </c>
    </row>
    <row r="298" spans="1:1">
      <c r="A298" s="78" t="s">
        <v>313</v>
      </c>
    </row>
    <row r="299" spans="1:1">
      <c r="A299" s="78" t="s">
        <v>314</v>
      </c>
    </row>
    <row r="300" spans="1:1">
      <c r="A300" s="78" t="s">
        <v>315</v>
      </c>
    </row>
    <row r="301" spans="1:1">
      <c r="A301" s="78" t="s">
        <v>316</v>
      </c>
    </row>
    <row r="302" spans="1:1">
      <c r="A302" s="78" t="s">
        <v>317</v>
      </c>
    </row>
    <row r="303" spans="1:1">
      <c r="A303" s="78" t="s">
        <v>318</v>
      </c>
    </row>
    <row r="304" spans="1:1">
      <c r="A304" s="78" t="s">
        <v>319</v>
      </c>
    </row>
    <row r="305" spans="1:1">
      <c r="A305" s="78" t="s">
        <v>320</v>
      </c>
    </row>
    <row r="306" spans="1:1">
      <c r="A306" s="78" t="s">
        <v>321</v>
      </c>
    </row>
    <row r="307" spans="1:1">
      <c r="A307" s="78" t="s">
        <v>322</v>
      </c>
    </row>
    <row r="308" spans="1:1">
      <c r="A308" s="78" t="s">
        <v>323</v>
      </c>
    </row>
    <row r="309" spans="1:1">
      <c r="A309" s="78" t="s">
        <v>324</v>
      </c>
    </row>
    <row r="310" spans="1:1">
      <c r="A310" s="78" t="s">
        <v>325</v>
      </c>
    </row>
    <row r="311" spans="1:1">
      <c r="A311" s="78" t="s">
        <v>326</v>
      </c>
    </row>
    <row r="312" spans="1:1">
      <c r="A312" s="78" t="s">
        <v>327</v>
      </c>
    </row>
    <row r="313" spans="1:1">
      <c r="A313" s="78" t="s">
        <v>328</v>
      </c>
    </row>
    <row r="314" spans="1:1">
      <c r="A314" s="78" t="s">
        <v>329</v>
      </c>
    </row>
    <row r="315" spans="1:1">
      <c r="A315" s="78" t="s">
        <v>330</v>
      </c>
    </row>
    <row r="316" spans="1:1">
      <c r="A316" s="78" t="s">
        <v>331</v>
      </c>
    </row>
  </sheetData>
  <sheetProtection algorithmName="SHA-512" hashValue="PxnLYXzMz2JzomUlET8+d7ARnrYFnPK+Toqed5WksOx+LWMLhNnzTE05cN4lEE0iyUAikMA/YWQUJgVi1YrTXw==" saltValue="eJEeDSe+KMNYqMj71uX7mg==" spinCount="100000" sheet="1" objects="1" scenarios="1"/>
  <phoneticPr fontId="8" type="noConversion"/>
  <pageMargins left="0.75000000000000011" right="0.75000000000000011" top="1" bottom="1" header="0.5" footer="0.5"/>
  <pageSetup paperSize="9" scale="75" orientation="landscape" horizontalDpi="4294967292" verticalDpi="4294967292"/>
  <headerFooter>
    <oddHeader>&amp;C&amp;"Calibri,Regular"&amp;K000000Table 4.2 Personal sector capital account&amp;R&amp;"Calibri,Regular"&amp;K0000001997 Blue Book</oddHead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16"/>
  <sheetViews>
    <sheetView workbookViewId="0">
      <pane xSplit="1" ySplit="6" topLeftCell="B7" activePane="bottomRight" state="frozen"/>
      <selection activeCell="B77" sqref="B77"/>
      <selection pane="topRight" activeCell="B77" sqref="B77"/>
      <selection pane="bottomLeft" activeCell="B77" sqref="B77"/>
      <selection pane="bottomRight" activeCell="Y1" sqref="Y1:Y1048576"/>
    </sheetView>
  </sheetViews>
  <sheetFormatPr defaultColWidth="11" defaultRowHeight="15.75"/>
  <cols>
    <col min="1" max="1" width="10.875" style="82"/>
    <col min="2" max="5" width="11" style="102" customWidth="1"/>
    <col min="6" max="6" width="12.5" style="102" customWidth="1"/>
    <col min="7" max="14" width="11" style="102" customWidth="1"/>
    <col min="15" max="15" width="10.875" style="102" customWidth="1"/>
    <col min="16" max="16" width="9" style="102" customWidth="1"/>
    <col min="17" max="18" width="11" style="102" customWidth="1"/>
    <col min="19" max="19" width="14.625" style="102" customWidth="1"/>
    <col min="20" max="22" width="11" style="102" customWidth="1"/>
    <col min="23" max="23" width="11" style="140" customWidth="1"/>
    <col min="24" max="24" width="11.125" style="102" customWidth="1"/>
  </cols>
  <sheetData>
    <row r="1" spans="1:24">
      <c r="B1" s="102" t="s">
        <v>524</v>
      </c>
      <c r="C1" s="102" t="s">
        <v>524</v>
      </c>
      <c r="D1" s="102" t="s">
        <v>524</v>
      </c>
      <c r="E1" s="102" t="s">
        <v>524</v>
      </c>
      <c r="F1" s="102" t="s">
        <v>524</v>
      </c>
      <c r="G1" s="102" t="s">
        <v>524</v>
      </c>
      <c r="H1" s="102" t="s">
        <v>524</v>
      </c>
      <c r="I1" s="102" t="s">
        <v>524</v>
      </c>
      <c r="J1" s="102" t="s">
        <v>524</v>
      </c>
      <c r="K1" s="102" t="s">
        <v>524</v>
      </c>
      <c r="L1" s="102" t="s">
        <v>524</v>
      </c>
      <c r="M1" s="102" t="s">
        <v>524</v>
      </c>
      <c r="N1" s="102" t="s">
        <v>524</v>
      </c>
      <c r="O1" s="102" t="s">
        <v>524</v>
      </c>
      <c r="Q1" s="102" t="s">
        <v>524</v>
      </c>
      <c r="R1" s="102" t="s">
        <v>524</v>
      </c>
      <c r="S1" s="102" t="s">
        <v>524</v>
      </c>
      <c r="T1" s="102" t="s">
        <v>524</v>
      </c>
      <c r="U1" s="102" t="s">
        <v>524</v>
      </c>
      <c r="V1" s="102" t="s">
        <v>524</v>
      </c>
      <c r="X1" s="102" t="s">
        <v>524</v>
      </c>
    </row>
    <row r="2" spans="1:24" ht="30.95" customHeight="1">
      <c r="A2" s="82" t="s">
        <v>0</v>
      </c>
      <c r="B2" s="5" t="s">
        <v>430</v>
      </c>
      <c r="C2" s="5" t="s">
        <v>430</v>
      </c>
      <c r="D2" s="5" t="s">
        <v>430</v>
      </c>
      <c r="E2" s="5" t="s">
        <v>430</v>
      </c>
      <c r="F2" s="5" t="s">
        <v>430</v>
      </c>
      <c r="G2" s="5" t="s">
        <v>430</v>
      </c>
      <c r="H2" s="5" t="s">
        <v>430</v>
      </c>
      <c r="I2" s="5" t="s">
        <v>430</v>
      </c>
      <c r="J2" s="5" t="s">
        <v>430</v>
      </c>
      <c r="K2" s="5" t="s">
        <v>430</v>
      </c>
      <c r="L2" s="5" t="s">
        <v>430</v>
      </c>
      <c r="M2" s="5" t="s">
        <v>430</v>
      </c>
      <c r="N2" s="5" t="s">
        <v>430</v>
      </c>
      <c r="O2" s="5" t="s">
        <v>430</v>
      </c>
      <c r="Q2" s="5" t="s">
        <v>430</v>
      </c>
      <c r="R2" s="5" t="s">
        <v>430</v>
      </c>
      <c r="S2" s="5" t="s">
        <v>430</v>
      </c>
      <c r="T2" s="5" t="s">
        <v>430</v>
      </c>
      <c r="U2" s="5" t="s">
        <v>430</v>
      </c>
      <c r="V2" s="5" t="s">
        <v>430</v>
      </c>
      <c r="W2" s="141"/>
      <c r="X2" s="5" t="s">
        <v>430</v>
      </c>
    </row>
    <row r="3" spans="1:24">
      <c r="A3" s="82" t="s">
        <v>0</v>
      </c>
      <c r="B3" s="102" t="s">
        <v>808</v>
      </c>
      <c r="C3" s="102" t="s">
        <v>808</v>
      </c>
      <c r="D3" s="102" t="s">
        <v>808</v>
      </c>
      <c r="E3" s="102" t="s">
        <v>808</v>
      </c>
      <c r="F3" s="102" t="s">
        <v>808</v>
      </c>
      <c r="G3" s="102" t="s">
        <v>808</v>
      </c>
      <c r="H3" s="102" t="s">
        <v>808</v>
      </c>
      <c r="I3" s="102" t="s">
        <v>808</v>
      </c>
      <c r="J3" s="102" t="s">
        <v>808</v>
      </c>
      <c r="K3" s="102" t="s">
        <v>808</v>
      </c>
      <c r="L3" s="102" t="s">
        <v>808</v>
      </c>
      <c r="M3" s="102" t="s">
        <v>808</v>
      </c>
      <c r="N3" s="102" t="s">
        <v>808</v>
      </c>
      <c r="O3" s="102" t="s">
        <v>808</v>
      </c>
      <c r="Q3" s="102" t="s">
        <v>808</v>
      </c>
      <c r="R3" s="102" t="s">
        <v>808</v>
      </c>
      <c r="S3" s="102" t="s">
        <v>808</v>
      </c>
      <c r="T3" s="102" t="s">
        <v>808</v>
      </c>
      <c r="U3" s="102" t="s">
        <v>808</v>
      </c>
      <c r="V3" s="102" t="s">
        <v>808</v>
      </c>
      <c r="X3" s="102" t="s">
        <v>808</v>
      </c>
    </row>
    <row r="4" spans="1:24" s="99" customFormat="1" ht="63">
      <c r="A4" s="118"/>
      <c r="B4" s="5" t="s">
        <v>1434</v>
      </c>
      <c r="C4" s="5" t="s">
        <v>1435</v>
      </c>
      <c r="D4" s="5" t="s">
        <v>1436</v>
      </c>
      <c r="E4" s="5" t="s">
        <v>1437</v>
      </c>
      <c r="F4" s="5" t="s">
        <v>1438</v>
      </c>
      <c r="G4" s="5" t="s">
        <v>1439</v>
      </c>
      <c r="H4" s="5" t="s">
        <v>1014</v>
      </c>
      <c r="I4" s="5" t="s">
        <v>1440</v>
      </c>
      <c r="J4" s="5" t="s">
        <v>1016</v>
      </c>
      <c r="K4" s="5" t="s">
        <v>1441</v>
      </c>
      <c r="L4" s="5" t="s">
        <v>1442</v>
      </c>
      <c r="M4" s="5" t="s">
        <v>1443</v>
      </c>
      <c r="N4" s="5" t="s">
        <v>1444</v>
      </c>
      <c r="O4" s="5" t="s">
        <v>1445</v>
      </c>
      <c r="P4" s="5"/>
      <c r="Q4" s="5" t="s">
        <v>1446</v>
      </c>
      <c r="R4" s="5" t="s">
        <v>1447</v>
      </c>
      <c r="S4" s="5" t="s">
        <v>1448</v>
      </c>
      <c r="T4" s="5" t="s">
        <v>1449</v>
      </c>
      <c r="U4" s="5" t="s">
        <v>420</v>
      </c>
      <c r="V4" s="5" t="s">
        <v>1450</v>
      </c>
      <c r="W4" s="141"/>
      <c r="X4" s="5" t="s">
        <v>1451</v>
      </c>
    </row>
    <row r="5" spans="1:24">
      <c r="B5" s="21" t="s">
        <v>213</v>
      </c>
      <c r="C5" s="21" t="s">
        <v>213</v>
      </c>
      <c r="D5" s="21" t="s">
        <v>213</v>
      </c>
      <c r="E5" s="21" t="s">
        <v>213</v>
      </c>
      <c r="F5" s="21" t="s">
        <v>213</v>
      </c>
      <c r="G5" s="21" t="s">
        <v>213</v>
      </c>
      <c r="H5" s="21" t="s">
        <v>213</v>
      </c>
      <c r="I5" s="21" t="s">
        <v>213</v>
      </c>
      <c r="J5" s="21" t="s">
        <v>213</v>
      </c>
      <c r="K5" s="21" t="s">
        <v>213</v>
      </c>
      <c r="L5" s="21" t="s">
        <v>213</v>
      </c>
      <c r="M5" s="21" t="s">
        <v>213</v>
      </c>
      <c r="N5" s="21" t="s">
        <v>213</v>
      </c>
      <c r="O5" s="21" t="s">
        <v>213</v>
      </c>
      <c r="P5" s="21"/>
      <c r="Q5" s="21" t="s">
        <v>213</v>
      </c>
      <c r="R5" s="21" t="s">
        <v>213</v>
      </c>
      <c r="S5" s="21" t="s">
        <v>213</v>
      </c>
      <c r="T5" s="21" t="s">
        <v>213</v>
      </c>
      <c r="U5" s="21" t="s">
        <v>213</v>
      </c>
      <c r="V5" s="21" t="s">
        <v>213</v>
      </c>
      <c r="W5" s="21"/>
      <c r="X5" s="21" t="s">
        <v>213</v>
      </c>
    </row>
    <row r="6" spans="1:24">
      <c r="A6" s="82" t="s">
        <v>0</v>
      </c>
      <c r="B6" s="102" t="s">
        <v>1452</v>
      </c>
      <c r="C6" s="102" t="s">
        <v>1453</v>
      </c>
      <c r="D6" s="102" t="s">
        <v>1454</v>
      </c>
      <c r="E6" s="102" t="s">
        <v>1455</v>
      </c>
      <c r="F6" s="102" t="s">
        <v>1456</v>
      </c>
      <c r="G6" s="102" t="s">
        <v>1457</v>
      </c>
      <c r="H6" s="102" t="s">
        <v>1458</v>
      </c>
      <c r="I6" s="102" t="s">
        <v>1459</v>
      </c>
      <c r="J6" s="102" t="s">
        <v>1460</v>
      </c>
      <c r="K6" s="102" t="s">
        <v>1461</v>
      </c>
      <c r="L6" s="102" t="s">
        <v>1462</v>
      </c>
      <c r="M6" s="102" t="s">
        <v>1463</v>
      </c>
      <c r="N6" s="102" t="s">
        <v>1464</v>
      </c>
      <c r="O6" s="102" t="s">
        <v>1465</v>
      </c>
      <c r="Q6" s="102" t="s">
        <v>1466</v>
      </c>
      <c r="R6" s="102" t="s">
        <v>1467</v>
      </c>
      <c r="S6" s="102" t="s">
        <v>1468</v>
      </c>
      <c r="T6" s="102" t="s">
        <v>1469</v>
      </c>
      <c r="U6" s="102" t="s">
        <v>1470</v>
      </c>
      <c r="V6" s="102" t="s">
        <v>1471</v>
      </c>
      <c r="X6" s="102" t="s">
        <v>332</v>
      </c>
    </row>
    <row r="7" spans="1:24">
      <c r="A7" s="82">
        <v>1948</v>
      </c>
      <c r="B7" s="102" t="s">
        <v>0</v>
      </c>
      <c r="C7" s="102" t="s">
        <v>0</v>
      </c>
      <c r="D7" s="102" t="s">
        <v>0</v>
      </c>
      <c r="E7" s="102">
        <v>386</v>
      </c>
      <c r="F7" s="102">
        <v>2320</v>
      </c>
      <c r="G7" s="102">
        <v>1566</v>
      </c>
      <c r="H7" s="102">
        <v>575</v>
      </c>
      <c r="I7" s="102">
        <v>227</v>
      </c>
      <c r="J7" s="102">
        <v>764</v>
      </c>
      <c r="K7" s="102">
        <v>902</v>
      </c>
      <c r="L7" s="102" t="s">
        <v>0</v>
      </c>
      <c r="M7" s="102" t="s">
        <v>0</v>
      </c>
      <c r="N7" s="102">
        <v>348</v>
      </c>
      <c r="O7" s="102">
        <v>828</v>
      </c>
      <c r="Q7" s="102">
        <v>635</v>
      </c>
      <c r="R7" s="102" t="s">
        <v>0</v>
      </c>
      <c r="S7" s="102" t="s">
        <v>0</v>
      </c>
      <c r="T7" s="102" t="s">
        <v>0</v>
      </c>
      <c r="U7" s="102" t="s">
        <v>0</v>
      </c>
      <c r="V7" s="102">
        <v>1632</v>
      </c>
      <c r="X7" s="102">
        <v>8617</v>
      </c>
    </row>
    <row r="8" spans="1:24">
      <c r="A8" s="82">
        <v>1949</v>
      </c>
      <c r="B8" s="102" t="s">
        <v>0</v>
      </c>
      <c r="C8" s="102" t="s">
        <v>0</v>
      </c>
      <c r="D8" s="102" t="s">
        <v>0</v>
      </c>
      <c r="E8" s="102">
        <v>454</v>
      </c>
      <c r="F8" s="102">
        <v>2508</v>
      </c>
      <c r="G8" s="102">
        <v>1508</v>
      </c>
      <c r="H8" s="102">
        <v>528</v>
      </c>
      <c r="I8" s="102">
        <v>227</v>
      </c>
      <c r="J8" s="102">
        <v>753</v>
      </c>
      <c r="K8" s="102">
        <v>1013</v>
      </c>
      <c r="L8" s="102" t="s">
        <v>0</v>
      </c>
      <c r="M8" s="102" t="s">
        <v>0</v>
      </c>
      <c r="N8" s="102">
        <v>367</v>
      </c>
      <c r="O8" s="102">
        <v>879</v>
      </c>
      <c r="Q8" s="102">
        <v>652</v>
      </c>
      <c r="R8" s="102" t="s">
        <v>0</v>
      </c>
      <c r="S8" s="102" t="s">
        <v>0</v>
      </c>
      <c r="T8" s="102" t="s">
        <v>0</v>
      </c>
      <c r="U8" s="102" t="s">
        <v>0</v>
      </c>
      <c r="V8" s="102">
        <v>1599</v>
      </c>
      <c r="X8" s="102">
        <v>8980</v>
      </c>
    </row>
    <row r="9" spans="1:24">
      <c r="A9" s="82">
        <v>1950</v>
      </c>
      <c r="B9" s="102" t="s">
        <v>0</v>
      </c>
      <c r="C9" s="102" t="s">
        <v>0</v>
      </c>
      <c r="D9" s="102" t="s">
        <v>0</v>
      </c>
      <c r="E9" s="102">
        <v>526</v>
      </c>
      <c r="F9" s="102">
        <v>2758</v>
      </c>
      <c r="G9" s="102">
        <v>1500</v>
      </c>
      <c r="H9" s="102">
        <v>494</v>
      </c>
      <c r="I9" s="102">
        <v>240</v>
      </c>
      <c r="J9" s="102">
        <v>766</v>
      </c>
      <c r="K9" s="102">
        <v>1063</v>
      </c>
      <c r="L9" s="102" t="s">
        <v>0</v>
      </c>
      <c r="M9" s="102" t="s">
        <v>0</v>
      </c>
      <c r="N9" s="102">
        <v>400</v>
      </c>
      <c r="O9" s="102">
        <v>917</v>
      </c>
      <c r="Q9" s="102">
        <v>676</v>
      </c>
      <c r="R9" s="102" t="s">
        <v>0</v>
      </c>
      <c r="S9" s="102" t="s">
        <v>0</v>
      </c>
      <c r="T9" s="102" t="s">
        <v>0</v>
      </c>
      <c r="U9" s="102" t="s">
        <v>0</v>
      </c>
      <c r="V9" s="102">
        <v>1639</v>
      </c>
      <c r="X9" s="102">
        <v>9479</v>
      </c>
    </row>
    <row r="10" spans="1:24">
      <c r="A10" s="82">
        <v>1951</v>
      </c>
      <c r="B10" s="102" t="s">
        <v>0</v>
      </c>
      <c r="C10" s="102" t="s">
        <v>0</v>
      </c>
      <c r="D10" s="102" t="s">
        <v>0</v>
      </c>
      <c r="E10" s="102">
        <v>597</v>
      </c>
      <c r="F10" s="102">
        <v>3022</v>
      </c>
      <c r="G10" s="102">
        <v>1574</v>
      </c>
      <c r="H10" s="102">
        <v>510</v>
      </c>
      <c r="I10" s="102">
        <v>264</v>
      </c>
      <c r="J10" s="102">
        <v>800</v>
      </c>
      <c r="K10" s="102">
        <v>1116</v>
      </c>
      <c r="L10" s="102" t="s">
        <v>0</v>
      </c>
      <c r="M10" s="102" t="s">
        <v>0</v>
      </c>
      <c r="N10" s="102">
        <v>445</v>
      </c>
      <c r="O10" s="102">
        <v>1001</v>
      </c>
      <c r="Q10" s="102">
        <v>708</v>
      </c>
      <c r="R10" s="102" t="s">
        <v>0</v>
      </c>
      <c r="S10" s="102" t="s">
        <v>0</v>
      </c>
      <c r="T10" s="102" t="s">
        <v>0</v>
      </c>
      <c r="U10" s="102" t="s">
        <v>0</v>
      </c>
      <c r="V10" s="102">
        <v>1775</v>
      </c>
      <c r="X10" s="102">
        <v>10238</v>
      </c>
    </row>
    <row r="11" spans="1:24">
      <c r="A11" s="82">
        <v>1952</v>
      </c>
      <c r="B11" s="102" t="s">
        <v>0</v>
      </c>
      <c r="C11" s="102" t="s">
        <v>0</v>
      </c>
      <c r="D11" s="102" t="s">
        <v>0</v>
      </c>
      <c r="E11" s="102">
        <v>624</v>
      </c>
      <c r="F11" s="102">
        <v>2824</v>
      </c>
      <c r="G11" s="102">
        <v>1600</v>
      </c>
      <c r="H11" s="102">
        <v>521</v>
      </c>
      <c r="I11" s="102">
        <v>258</v>
      </c>
      <c r="J11" s="102">
        <v>821</v>
      </c>
      <c r="K11" s="102">
        <v>1097</v>
      </c>
      <c r="L11" s="102" t="s">
        <v>0</v>
      </c>
      <c r="M11" s="102" t="s">
        <v>0</v>
      </c>
      <c r="N11" s="102">
        <v>485</v>
      </c>
      <c r="O11" s="102">
        <v>1032</v>
      </c>
      <c r="Q11" s="102">
        <v>744</v>
      </c>
      <c r="R11" s="102" t="s">
        <v>0</v>
      </c>
      <c r="S11" s="102" t="s">
        <v>0</v>
      </c>
      <c r="T11" s="102" t="s">
        <v>0</v>
      </c>
      <c r="U11" s="102" t="s">
        <v>0</v>
      </c>
      <c r="V11" s="102">
        <v>2379</v>
      </c>
      <c r="X11" s="102">
        <v>10785</v>
      </c>
    </row>
    <row r="12" spans="1:24">
      <c r="A12" s="82">
        <v>1953</v>
      </c>
      <c r="B12" s="102" t="s">
        <v>0</v>
      </c>
      <c r="C12" s="102" t="s">
        <v>0</v>
      </c>
      <c r="D12" s="102" t="s">
        <v>0</v>
      </c>
      <c r="E12" s="102">
        <v>770</v>
      </c>
      <c r="F12" s="102">
        <v>3122</v>
      </c>
      <c r="G12" s="102">
        <v>1632</v>
      </c>
      <c r="H12" s="102">
        <v>526</v>
      </c>
      <c r="I12" s="102">
        <v>269</v>
      </c>
      <c r="J12" s="102">
        <v>837</v>
      </c>
      <c r="K12" s="102">
        <v>1115</v>
      </c>
      <c r="L12" s="102" t="s">
        <v>0</v>
      </c>
      <c r="M12" s="102" t="s">
        <v>0</v>
      </c>
      <c r="N12" s="102">
        <v>522</v>
      </c>
      <c r="O12" s="102">
        <v>1074</v>
      </c>
      <c r="Q12" s="102">
        <v>799</v>
      </c>
      <c r="R12" s="102" t="s">
        <v>0</v>
      </c>
      <c r="S12" s="102" t="s">
        <v>0</v>
      </c>
      <c r="T12" s="102" t="s">
        <v>0</v>
      </c>
      <c r="U12" s="102" t="s">
        <v>0</v>
      </c>
      <c r="V12" s="102">
        <v>2476</v>
      </c>
      <c r="X12" s="102">
        <v>11510</v>
      </c>
    </row>
    <row r="13" spans="1:24">
      <c r="A13" s="82">
        <v>1954</v>
      </c>
      <c r="B13" s="102" t="s">
        <v>0</v>
      </c>
      <c r="C13" s="102" t="s">
        <v>0</v>
      </c>
      <c r="D13" s="102" t="s">
        <v>0</v>
      </c>
      <c r="E13" s="102">
        <v>902</v>
      </c>
      <c r="F13" s="102">
        <v>3295</v>
      </c>
      <c r="G13" s="102">
        <v>1649</v>
      </c>
      <c r="H13" s="102">
        <v>509</v>
      </c>
      <c r="I13" s="102">
        <v>285</v>
      </c>
      <c r="J13" s="102">
        <v>855</v>
      </c>
      <c r="K13" s="102">
        <v>1205</v>
      </c>
      <c r="L13" s="102" t="s">
        <v>0</v>
      </c>
      <c r="M13" s="102" t="s">
        <v>0</v>
      </c>
      <c r="N13" s="102">
        <v>570</v>
      </c>
      <c r="O13" s="102">
        <v>1139</v>
      </c>
      <c r="Q13" s="102">
        <v>839</v>
      </c>
      <c r="R13" s="102" t="s">
        <v>0</v>
      </c>
      <c r="S13" s="102" t="s">
        <v>0</v>
      </c>
      <c r="T13" s="102" t="s">
        <v>0</v>
      </c>
      <c r="U13" s="102" t="s">
        <v>0</v>
      </c>
      <c r="V13" s="102">
        <v>2611</v>
      </c>
      <c r="X13" s="102">
        <v>12210</v>
      </c>
    </row>
    <row r="14" spans="1:24">
      <c r="A14" s="82">
        <v>1955</v>
      </c>
      <c r="B14" s="102" t="s">
        <v>0</v>
      </c>
      <c r="C14" s="102" t="s">
        <v>0</v>
      </c>
      <c r="D14" s="102" t="s">
        <v>0</v>
      </c>
      <c r="E14" s="102">
        <v>1007</v>
      </c>
      <c r="F14" s="102">
        <v>3585</v>
      </c>
      <c r="G14" s="102">
        <v>1713</v>
      </c>
      <c r="H14" s="102">
        <v>531</v>
      </c>
      <c r="I14" s="102">
        <v>301</v>
      </c>
      <c r="J14" s="102">
        <v>881</v>
      </c>
      <c r="K14" s="102">
        <v>1297</v>
      </c>
      <c r="L14" s="102" t="s">
        <v>0</v>
      </c>
      <c r="M14" s="102" t="s">
        <v>0</v>
      </c>
      <c r="N14" s="102">
        <v>634</v>
      </c>
      <c r="O14" s="102">
        <v>1243</v>
      </c>
      <c r="Q14" s="102">
        <v>886</v>
      </c>
      <c r="R14" s="102" t="s">
        <v>0</v>
      </c>
      <c r="S14" s="102" t="s">
        <v>0</v>
      </c>
      <c r="T14" s="102" t="s">
        <v>0</v>
      </c>
      <c r="U14" s="102" t="s">
        <v>0</v>
      </c>
      <c r="V14" s="102">
        <v>2807</v>
      </c>
      <c r="X14" s="102">
        <v>13172</v>
      </c>
    </row>
    <row r="15" spans="1:24">
      <c r="A15" s="82">
        <v>1956</v>
      </c>
      <c r="B15" s="102" t="s">
        <v>0</v>
      </c>
      <c r="C15" s="102" t="s">
        <v>0</v>
      </c>
      <c r="D15" s="102" t="s">
        <v>0</v>
      </c>
      <c r="E15" s="102">
        <v>953</v>
      </c>
      <c r="F15" s="102">
        <v>3787</v>
      </c>
      <c r="G15" s="102">
        <v>1801</v>
      </c>
      <c r="H15" s="102">
        <v>547</v>
      </c>
      <c r="I15" s="102">
        <v>319</v>
      </c>
      <c r="J15" s="102">
        <v>935</v>
      </c>
      <c r="K15" s="102">
        <v>1378</v>
      </c>
      <c r="L15" s="102" t="s">
        <v>0</v>
      </c>
      <c r="M15" s="102" t="s">
        <v>0</v>
      </c>
      <c r="N15" s="102">
        <v>716</v>
      </c>
      <c r="O15" s="102">
        <v>1333</v>
      </c>
      <c r="Q15" s="102">
        <v>936</v>
      </c>
      <c r="R15" s="102" t="s">
        <v>0</v>
      </c>
      <c r="S15" s="102" t="s">
        <v>0</v>
      </c>
      <c r="T15" s="102" t="s">
        <v>0</v>
      </c>
      <c r="U15" s="102" t="s">
        <v>0</v>
      </c>
      <c r="V15" s="102">
        <v>2978</v>
      </c>
      <c r="X15" s="102">
        <v>13882</v>
      </c>
    </row>
    <row r="16" spans="1:24">
      <c r="A16" s="82">
        <v>1957</v>
      </c>
      <c r="B16" s="102" t="s">
        <v>0</v>
      </c>
      <c r="C16" s="102" t="s">
        <v>0</v>
      </c>
      <c r="D16" s="102" t="s">
        <v>0</v>
      </c>
      <c r="E16" s="102">
        <v>1077</v>
      </c>
      <c r="F16" s="102">
        <v>3928</v>
      </c>
      <c r="G16" s="102">
        <v>1887</v>
      </c>
      <c r="H16" s="102">
        <v>575</v>
      </c>
      <c r="I16" s="102">
        <v>331</v>
      </c>
      <c r="J16" s="102">
        <v>981</v>
      </c>
      <c r="K16" s="102">
        <v>1439</v>
      </c>
      <c r="L16" s="102" t="s">
        <v>0</v>
      </c>
      <c r="M16" s="102" t="s">
        <v>0</v>
      </c>
      <c r="N16" s="102">
        <v>748</v>
      </c>
      <c r="O16" s="102">
        <v>1414</v>
      </c>
      <c r="Q16" s="102">
        <v>1022</v>
      </c>
      <c r="R16" s="102" t="s">
        <v>0</v>
      </c>
      <c r="S16" s="102" t="s">
        <v>0</v>
      </c>
      <c r="T16" s="102" t="s">
        <v>0</v>
      </c>
      <c r="U16" s="102" t="s">
        <v>0</v>
      </c>
      <c r="V16" s="102">
        <v>3137</v>
      </c>
      <c r="X16" s="102">
        <v>14652</v>
      </c>
    </row>
    <row r="17" spans="1:52">
      <c r="A17" s="82">
        <v>1958</v>
      </c>
      <c r="B17" s="102" t="s">
        <v>0</v>
      </c>
      <c r="C17" s="102" t="s">
        <v>0</v>
      </c>
      <c r="D17" s="102" t="s">
        <v>0</v>
      </c>
      <c r="E17" s="102">
        <v>1257</v>
      </c>
      <c r="F17" s="102">
        <v>4028</v>
      </c>
      <c r="G17" s="102">
        <v>1940</v>
      </c>
      <c r="H17" s="102">
        <v>567</v>
      </c>
      <c r="I17" s="102">
        <v>341</v>
      </c>
      <c r="J17" s="102">
        <v>1032</v>
      </c>
      <c r="K17" s="102">
        <v>1458</v>
      </c>
      <c r="L17" s="102" t="s">
        <v>0</v>
      </c>
      <c r="M17" s="102" t="s">
        <v>0</v>
      </c>
      <c r="N17" s="102">
        <v>843</v>
      </c>
      <c r="O17" s="102">
        <v>1479</v>
      </c>
      <c r="Q17" s="102">
        <v>1183</v>
      </c>
      <c r="R17" s="102" t="s">
        <v>0</v>
      </c>
      <c r="S17" s="102" t="s">
        <v>0</v>
      </c>
      <c r="T17" s="102" t="s">
        <v>0</v>
      </c>
      <c r="U17" s="102" t="s">
        <v>0</v>
      </c>
      <c r="V17" s="102">
        <v>3276</v>
      </c>
      <c r="X17" s="102">
        <v>15464</v>
      </c>
    </row>
    <row r="18" spans="1:52">
      <c r="A18" s="82">
        <v>1959</v>
      </c>
      <c r="B18" s="102" t="s">
        <v>0</v>
      </c>
      <c r="C18" s="102" t="s">
        <v>0</v>
      </c>
      <c r="D18" s="102" t="s">
        <v>0</v>
      </c>
      <c r="E18" s="102">
        <v>1471</v>
      </c>
      <c r="F18" s="102">
        <v>4157</v>
      </c>
      <c r="G18" s="102">
        <v>1981</v>
      </c>
      <c r="H18" s="102">
        <v>554</v>
      </c>
      <c r="I18" s="102">
        <v>366</v>
      </c>
      <c r="J18" s="102">
        <v>1061</v>
      </c>
      <c r="K18" s="102">
        <v>1525</v>
      </c>
      <c r="L18" s="102" t="s">
        <v>0</v>
      </c>
      <c r="M18" s="102" t="s">
        <v>0</v>
      </c>
      <c r="N18" s="102">
        <v>867</v>
      </c>
      <c r="O18" s="102">
        <v>1559</v>
      </c>
      <c r="Q18" s="102">
        <v>1281</v>
      </c>
      <c r="R18" s="102" t="s">
        <v>0</v>
      </c>
      <c r="S18" s="102" t="s">
        <v>0</v>
      </c>
      <c r="T18" s="102" t="s">
        <v>0</v>
      </c>
      <c r="U18" s="102" t="s">
        <v>0</v>
      </c>
      <c r="V18" s="102">
        <v>3455</v>
      </c>
      <c r="X18" s="102">
        <v>16296</v>
      </c>
    </row>
    <row r="19" spans="1:52">
      <c r="A19" s="82">
        <v>1960</v>
      </c>
      <c r="B19" s="102" t="s">
        <v>0</v>
      </c>
      <c r="C19" s="102" t="s">
        <v>0</v>
      </c>
      <c r="D19" s="102" t="s">
        <v>0</v>
      </c>
      <c r="E19" s="102">
        <v>1510</v>
      </c>
      <c r="F19" s="102">
        <v>4225</v>
      </c>
      <c r="G19" s="102">
        <v>2103</v>
      </c>
      <c r="H19" s="102">
        <v>566</v>
      </c>
      <c r="I19" s="102">
        <v>396</v>
      </c>
      <c r="J19" s="102">
        <v>1141</v>
      </c>
      <c r="K19" s="102">
        <v>1664</v>
      </c>
      <c r="L19" s="102" t="s">
        <v>0</v>
      </c>
      <c r="M19" s="102" t="s">
        <v>0</v>
      </c>
      <c r="N19" s="102">
        <v>963</v>
      </c>
      <c r="O19" s="102">
        <v>1663</v>
      </c>
      <c r="Q19" s="102">
        <v>1350</v>
      </c>
      <c r="R19" s="102" t="s">
        <v>0</v>
      </c>
      <c r="S19" s="102" t="s">
        <v>0</v>
      </c>
      <c r="T19" s="102" t="s">
        <v>0</v>
      </c>
      <c r="U19" s="102" t="s">
        <v>0</v>
      </c>
      <c r="V19" s="102">
        <v>3636</v>
      </c>
      <c r="X19" s="102">
        <v>17114</v>
      </c>
    </row>
    <row r="20" spans="1:52">
      <c r="A20" s="82">
        <v>1961</v>
      </c>
      <c r="B20" s="102" t="s">
        <v>0</v>
      </c>
      <c r="C20" s="102" t="s">
        <v>0</v>
      </c>
      <c r="D20" s="102" t="s">
        <v>0</v>
      </c>
      <c r="E20" s="102">
        <v>1457</v>
      </c>
      <c r="F20" s="102">
        <v>4366</v>
      </c>
      <c r="G20" s="102">
        <v>2292</v>
      </c>
      <c r="H20" s="102">
        <v>624</v>
      </c>
      <c r="I20" s="102">
        <v>451</v>
      </c>
      <c r="J20" s="102">
        <v>1217</v>
      </c>
      <c r="K20" s="102">
        <v>1729</v>
      </c>
      <c r="L20" s="102" t="s">
        <v>0</v>
      </c>
      <c r="M20" s="102" t="s">
        <v>0</v>
      </c>
      <c r="N20" s="102">
        <v>1041</v>
      </c>
      <c r="O20" s="102">
        <v>1781</v>
      </c>
      <c r="Q20" s="102">
        <v>1438</v>
      </c>
      <c r="R20" s="102" t="s">
        <v>0</v>
      </c>
      <c r="S20" s="102" t="s">
        <v>0</v>
      </c>
      <c r="T20" s="102" t="s">
        <v>0</v>
      </c>
      <c r="U20" s="102" t="s">
        <v>0</v>
      </c>
      <c r="V20" s="102">
        <v>3904</v>
      </c>
      <c r="X20" s="102">
        <v>18008</v>
      </c>
    </row>
    <row r="21" spans="1:52">
      <c r="A21" s="82">
        <v>1962</v>
      </c>
      <c r="B21" s="102" t="s">
        <v>0</v>
      </c>
      <c r="C21" s="102" t="s">
        <v>0</v>
      </c>
      <c r="D21" s="102" t="s">
        <v>0</v>
      </c>
      <c r="E21" s="102">
        <v>1530</v>
      </c>
      <c r="F21" s="102">
        <v>4560</v>
      </c>
      <c r="G21" s="102">
        <v>2403</v>
      </c>
      <c r="H21" s="102">
        <v>687</v>
      </c>
      <c r="I21" s="102">
        <v>474</v>
      </c>
      <c r="J21" s="102">
        <v>1242</v>
      </c>
      <c r="K21" s="102">
        <v>1771</v>
      </c>
      <c r="L21" s="102" t="s">
        <v>0</v>
      </c>
      <c r="M21" s="102" t="s">
        <v>0</v>
      </c>
      <c r="N21" s="102">
        <v>1192</v>
      </c>
      <c r="O21" s="102">
        <v>1843</v>
      </c>
      <c r="Q21" s="102">
        <v>1582</v>
      </c>
      <c r="R21" s="102" t="s">
        <v>0</v>
      </c>
      <c r="S21" s="102" t="s">
        <v>0</v>
      </c>
      <c r="T21" s="102" t="s">
        <v>0</v>
      </c>
      <c r="U21" s="102" t="s">
        <v>0</v>
      </c>
      <c r="V21" s="102">
        <v>4216</v>
      </c>
      <c r="X21" s="102">
        <v>19097</v>
      </c>
    </row>
    <row r="22" spans="1:52">
      <c r="A22" s="82">
        <v>1963</v>
      </c>
      <c r="B22" s="102">
        <v>700</v>
      </c>
      <c r="C22" s="102">
        <v>511</v>
      </c>
      <c r="D22" s="102">
        <v>519</v>
      </c>
      <c r="E22" s="102">
        <v>1730</v>
      </c>
      <c r="F22" s="102">
        <v>4689</v>
      </c>
      <c r="G22" s="102">
        <v>2518</v>
      </c>
      <c r="H22" s="102">
        <v>717</v>
      </c>
      <c r="I22" s="102">
        <v>515</v>
      </c>
      <c r="J22" s="102">
        <v>1286</v>
      </c>
      <c r="K22" s="102">
        <v>1873</v>
      </c>
      <c r="L22" s="102">
        <v>1546</v>
      </c>
      <c r="M22" s="102">
        <v>327</v>
      </c>
      <c r="N22" s="102">
        <v>1309</v>
      </c>
      <c r="O22" s="102">
        <v>1922</v>
      </c>
      <c r="Q22" s="102">
        <v>1761</v>
      </c>
      <c r="R22" s="102">
        <v>1164</v>
      </c>
      <c r="S22" s="102">
        <v>1233</v>
      </c>
      <c r="T22" s="102">
        <v>294</v>
      </c>
      <c r="U22" s="102">
        <v>1786</v>
      </c>
      <c r="V22" s="102">
        <v>4477</v>
      </c>
      <c r="X22" s="102">
        <v>20279</v>
      </c>
      <c r="AZ22">
        <f>AT22-AS22+AR22+AN22+AM22+AL22+AK22+AJ22</f>
        <v>0</v>
      </c>
    </row>
    <row r="23" spans="1:52">
      <c r="A23" s="82">
        <v>1964</v>
      </c>
      <c r="B23" s="102">
        <v>796</v>
      </c>
      <c r="C23" s="102">
        <v>573</v>
      </c>
      <c r="D23" s="102">
        <v>526</v>
      </c>
      <c r="E23" s="102">
        <v>1895</v>
      </c>
      <c r="F23" s="102">
        <v>4889</v>
      </c>
      <c r="G23" s="102">
        <v>2733</v>
      </c>
      <c r="H23" s="102">
        <v>792</v>
      </c>
      <c r="I23" s="102">
        <v>598</v>
      </c>
      <c r="J23" s="102">
        <v>1343</v>
      </c>
      <c r="K23" s="102">
        <v>1971</v>
      </c>
      <c r="L23" s="102">
        <v>1630</v>
      </c>
      <c r="M23" s="102">
        <v>341</v>
      </c>
      <c r="N23" s="102">
        <v>1374</v>
      </c>
      <c r="O23" s="102">
        <v>2074</v>
      </c>
      <c r="Q23" s="102">
        <v>1928</v>
      </c>
      <c r="R23" s="102">
        <v>1230</v>
      </c>
      <c r="S23" s="102">
        <v>1328</v>
      </c>
      <c r="T23" s="102">
        <v>317</v>
      </c>
      <c r="U23" s="102">
        <v>1904</v>
      </c>
      <c r="V23" s="102">
        <v>4779</v>
      </c>
      <c r="X23" s="102">
        <v>21643</v>
      </c>
    </row>
    <row r="24" spans="1:52">
      <c r="A24" s="82">
        <v>1965</v>
      </c>
      <c r="B24" s="102">
        <v>770</v>
      </c>
      <c r="C24" s="102">
        <v>620</v>
      </c>
      <c r="D24" s="102">
        <v>526</v>
      </c>
      <c r="E24" s="102">
        <v>1916</v>
      </c>
      <c r="F24" s="102">
        <v>5059</v>
      </c>
      <c r="G24" s="102">
        <v>2927</v>
      </c>
      <c r="H24" s="102">
        <v>882</v>
      </c>
      <c r="I24" s="102">
        <v>617</v>
      </c>
      <c r="J24" s="102">
        <v>1428</v>
      </c>
      <c r="K24" s="102">
        <v>2099</v>
      </c>
      <c r="L24" s="102">
        <v>1740</v>
      </c>
      <c r="M24" s="102">
        <v>359</v>
      </c>
      <c r="N24" s="102">
        <v>1546</v>
      </c>
      <c r="O24" s="102">
        <v>2206</v>
      </c>
      <c r="Q24" s="102">
        <v>2160</v>
      </c>
      <c r="R24" s="102">
        <v>1301</v>
      </c>
      <c r="S24" s="102">
        <v>1462</v>
      </c>
      <c r="T24" s="102">
        <v>340</v>
      </c>
      <c r="U24" s="102">
        <v>2028</v>
      </c>
      <c r="V24" s="102">
        <v>5131</v>
      </c>
      <c r="X24" s="102">
        <v>23044</v>
      </c>
    </row>
    <row r="25" spans="1:52">
      <c r="A25" s="82">
        <v>1966</v>
      </c>
      <c r="B25" s="102">
        <v>765</v>
      </c>
      <c r="C25" s="102">
        <v>625</v>
      </c>
      <c r="D25" s="102">
        <v>515</v>
      </c>
      <c r="E25" s="102">
        <v>1905</v>
      </c>
      <c r="F25" s="102">
        <v>5297</v>
      </c>
      <c r="G25" s="102">
        <v>3130</v>
      </c>
      <c r="H25" s="102">
        <v>951</v>
      </c>
      <c r="I25" s="102">
        <v>675</v>
      </c>
      <c r="J25" s="102">
        <v>1504</v>
      </c>
      <c r="K25" s="102">
        <v>2154</v>
      </c>
      <c r="L25" s="102">
        <v>1786</v>
      </c>
      <c r="M25" s="102">
        <v>368</v>
      </c>
      <c r="N25" s="102">
        <v>1688</v>
      </c>
      <c r="O25" s="102">
        <v>2339</v>
      </c>
      <c r="Q25" s="102">
        <v>2365</v>
      </c>
      <c r="R25" s="102">
        <v>1361</v>
      </c>
      <c r="S25" s="102">
        <v>1605</v>
      </c>
      <c r="T25" s="102">
        <v>366</v>
      </c>
      <c r="U25" s="102">
        <v>2163</v>
      </c>
      <c r="V25" s="102">
        <v>5495</v>
      </c>
      <c r="X25" s="102">
        <v>24373</v>
      </c>
    </row>
    <row r="26" spans="1:52">
      <c r="A26" s="82">
        <v>1967</v>
      </c>
      <c r="B26" s="102">
        <v>843</v>
      </c>
      <c r="C26" s="102">
        <v>646</v>
      </c>
      <c r="D26" s="102">
        <v>565</v>
      </c>
      <c r="E26" s="102">
        <v>2054</v>
      </c>
      <c r="F26" s="102">
        <v>5485</v>
      </c>
      <c r="G26" s="102">
        <v>3251</v>
      </c>
      <c r="H26" s="102">
        <v>1021</v>
      </c>
      <c r="I26" s="102">
        <v>718</v>
      </c>
      <c r="J26" s="102">
        <v>1512</v>
      </c>
      <c r="K26" s="102">
        <v>2219</v>
      </c>
      <c r="L26" s="102">
        <v>1842</v>
      </c>
      <c r="M26" s="102">
        <v>377</v>
      </c>
      <c r="N26" s="102">
        <v>1804</v>
      </c>
      <c r="O26" s="102">
        <v>2466</v>
      </c>
      <c r="Q26" s="102">
        <v>2536</v>
      </c>
      <c r="R26" s="102">
        <v>1392</v>
      </c>
      <c r="S26" s="102">
        <v>1732</v>
      </c>
      <c r="T26" s="102">
        <v>425</v>
      </c>
      <c r="U26" s="102">
        <v>2254</v>
      </c>
      <c r="V26" s="102">
        <v>5803</v>
      </c>
      <c r="X26" s="102">
        <v>25618</v>
      </c>
    </row>
    <row r="27" spans="1:52">
      <c r="A27" s="82">
        <v>1968</v>
      </c>
      <c r="B27" s="102">
        <v>951</v>
      </c>
      <c r="C27" s="102">
        <v>723</v>
      </c>
      <c r="D27" s="102">
        <v>632</v>
      </c>
      <c r="E27" s="102">
        <v>2306</v>
      </c>
      <c r="F27" s="102">
        <v>5696</v>
      </c>
      <c r="G27" s="102">
        <v>3448</v>
      </c>
      <c r="H27" s="102">
        <v>1067</v>
      </c>
      <c r="I27" s="102">
        <v>803</v>
      </c>
      <c r="J27" s="102">
        <v>1578</v>
      </c>
      <c r="K27" s="102">
        <v>2375</v>
      </c>
      <c r="L27" s="102">
        <v>1980</v>
      </c>
      <c r="M27" s="102">
        <v>395</v>
      </c>
      <c r="N27" s="102">
        <v>2042</v>
      </c>
      <c r="O27" s="102">
        <v>2765</v>
      </c>
      <c r="Q27" s="102">
        <v>2738</v>
      </c>
      <c r="R27" s="102">
        <v>1469</v>
      </c>
      <c r="S27" s="102">
        <v>1901</v>
      </c>
      <c r="T27" s="102">
        <v>498</v>
      </c>
      <c r="U27" s="102">
        <v>2353</v>
      </c>
      <c r="V27" s="102">
        <v>6221</v>
      </c>
      <c r="X27" s="102">
        <v>27591</v>
      </c>
    </row>
    <row r="28" spans="1:52">
      <c r="A28" s="82">
        <v>1969</v>
      </c>
      <c r="B28" s="102">
        <v>880</v>
      </c>
      <c r="C28" s="102">
        <v>732</v>
      </c>
      <c r="D28" s="102">
        <v>638</v>
      </c>
      <c r="E28" s="102">
        <v>2250</v>
      </c>
      <c r="F28" s="102">
        <v>6035</v>
      </c>
      <c r="G28" s="102">
        <v>3723</v>
      </c>
      <c r="H28" s="102">
        <v>1201</v>
      </c>
      <c r="I28" s="102">
        <v>828</v>
      </c>
      <c r="J28" s="102">
        <v>1694</v>
      </c>
      <c r="K28" s="102">
        <v>2505</v>
      </c>
      <c r="L28" s="102">
        <v>2092</v>
      </c>
      <c r="M28" s="102">
        <v>413</v>
      </c>
      <c r="N28" s="102">
        <v>2225</v>
      </c>
      <c r="O28" s="102">
        <v>2910</v>
      </c>
      <c r="Q28" s="102">
        <v>3000</v>
      </c>
      <c r="R28" s="102">
        <v>1559</v>
      </c>
      <c r="S28" s="102">
        <v>2073</v>
      </c>
      <c r="T28" s="102">
        <v>533</v>
      </c>
      <c r="U28" s="102">
        <v>2479</v>
      </c>
      <c r="V28" s="102">
        <v>6644</v>
      </c>
      <c r="X28" s="102">
        <v>29292</v>
      </c>
    </row>
    <row r="29" spans="1:52">
      <c r="A29" s="82">
        <v>1970</v>
      </c>
      <c r="B29" s="102">
        <v>1081</v>
      </c>
      <c r="C29" s="102">
        <v>795</v>
      </c>
      <c r="D29" s="102">
        <v>731</v>
      </c>
      <c r="E29" s="102">
        <v>2607</v>
      </c>
      <c r="F29" s="102">
        <v>6429</v>
      </c>
      <c r="G29" s="102">
        <v>4020</v>
      </c>
      <c r="H29" s="102">
        <v>1355</v>
      </c>
      <c r="I29" s="102">
        <v>945</v>
      </c>
      <c r="J29" s="102">
        <v>1720</v>
      </c>
      <c r="K29" s="102">
        <v>2753</v>
      </c>
      <c r="L29" s="102">
        <v>2299</v>
      </c>
      <c r="M29" s="102">
        <v>454</v>
      </c>
      <c r="N29" s="102">
        <v>2339</v>
      </c>
      <c r="O29" s="102">
        <v>3208</v>
      </c>
      <c r="Q29" s="102">
        <v>3330</v>
      </c>
      <c r="R29" s="102">
        <v>1700</v>
      </c>
      <c r="S29" s="102">
        <v>2262</v>
      </c>
      <c r="T29" s="102">
        <v>591</v>
      </c>
      <c r="U29" s="102">
        <v>2668</v>
      </c>
      <c r="V29" s="102">
        <v>7221</v>
      </c>
      <c r="X29" s="102">
        <v>31907</v>
      </c>
    </row>
    <row r="30" spans="1:52">
      <c r="A30" s="82">
        <v>1971</v>
      </c>
      <c r="B30" s="102">
        <v>1544</v>
      </c>
      <c r="C30" s="102">
        <v>911</v>
      </c>
      <c r="D30" s="102">
        <v>876</v>
      </c>
      <c r="E30" s="102">
        <v>3331</v>
      </c>
      <c r="F30" s="102">
        <v>7105</v>
      </c>
      <c r="G30" s="102">
        <v>4284</v>
      </c>
      <c r="H30" s="102">
        <v>1526</v>
      </c>
      <c r="I30" s="102">
        <v>1067</v>
      </c>
      <c r="J30" s="102">
        <v>1691</v>
      </c>
      <c r="K30" s="102">
        <v>2990</v>
      </c>
      <c r="L30" s="102">
        <v>2501</v>
      </c>
      <c r="M30" s="102">
        <v>489</v>
      </c>
      <c r="N30" s="102">
        <v>2547</v>
      </c>
      <c r="O30" s="102">
        <v>3600</v>
      </c>
      <c r="Q30" s="102">
        <v>3771</v>
      </c>
      <c r="R30" s="102">
        <v>1871</v>
      </c>
      <c r="S30" s="102">
        <v>2566</v>
      </c>
      <c r="T30" s="102">
        <v>708</v>
      </c>
      <c r="U30" s="102">
        <v>2990</v>
      </c>
      <c r="V30" s="102">
        <v>8135</v>
      </c>
      <c r="X30" s="102">
        <v>35763</v>
      </c>
    </row>
    <row r="31" spans="1:52">
      <c r="A31" s="82">
        <v>1972</v>
      </c>
      <c r="B31" s="102">
        <v>1924</v>
      </c>
      <c r="C31" s="102">
        <v>1104</v>
      </c>
      <c r="D31" s="102">
        <v>1158</v>
      </c>
      <c r="E31" s="102">
        <v>4186</v>
      </c>
      <c r="F31" s="102">
        <v>7614</v>
      </c>
      <c r="G31" s="102">
        <v>4718</v>
      </c>
      <c r="H31" s="102">
        <v>1662</v>
      </c>
      <c r="I31" s="102">
        <v>1248</v>
      </c>
      <c r="J31" s="102">
        <v>1808</v>
      </c>
      <c r="K31" s="102">
        <v>3370</v>
      </c>
      <c r="L31" s="102">
        <v>2816</v>
      </c>
      <c r="M31" s="102">
        <v>554</v>
      </c>
      <c r="N31" s="102">
        <v>2874</v>
      </c>
      <c r="O31" s="102">
        <v>4146</v>
      </c>
      <c r="Q31" s="102">
        <v>4320</v>
      </c>
      <c r="R31" s="102">
        <v>2155</v>
      </c>
      <c r="S31" s="102">
        <v>2862</v>
      </c>
      <c r="T31" s="102">
        <v>845</v>
      </c>
      <c r="U31" s="102">
        <v>3349</v>
      </c>
      <c r="V31" s="102">
        <v>9211</v>
      </c>
      <c r="X31" s="102">
        <v>40439</v>
      </c>
    </row>
    <row r="32" spans="1:52">
      <c r="A32" s="82">
        <v>1973</v>
      </c>
      <c r="B32" s="102">
        <v>1938</v>
      </c>
      <c r="C32" s="102">
        <v>1282</v>
      </c>
      <c r="D32" s="102">
        <v>1377</v>
      </c>
      <c r="E32" s="102">
        <v>4597</v>
      </c>
      <c r="F32" s="102">
        <v>8751</v>
      </c>
      <c r="G32" s="102">
        <v>5361</v>
      </c>
      <c r="H32" s="102">
        <v>1807</v>
      </c>
      <c r="I32" s="102">
        <v>1616</v>
      </c>
      <c r="J32" s="102">
        <v>1938</v>
      </c>
      <c r="K32" s="102">
        <v>3860</v>
      </c>
      <c r="L32" s="102">
        <v>3232</v>
      </c>
      <c r="M32" s="102">
        <v>628</v>
      </c>
      <c r="N32" s="102">
        <v>3129</v>
      </c>
      <c r="O32" s="102">
        <v>4725</v>
      </c>
      <c r="Q32" s="102">
        <v>5014</v>
      </c>
      <c r="R32" s="102">
        <v>2539</v>
      </c>
      <c r="S32" s="102">
        <v>3444</v>
      </c>
      <c r="T32" s="102">
        <v>907</v>
      </c>
      <c r="U32" s="102">
        <v>3886</v>
      </c>
      <c r="V32" s="102">
        <v>10776</v>
      </c>
      <c r="X32" s="102">
        <v>46213</v>
      </c>
    </row>
    <row r="33" spans="1:24">
      <c r="A33" s="82">
        <v>1974</v>
      </c>
      <c r="B33" s="102">
        <v>1721</v>
      </c>
      <c r="C33" s="102">
        <v>1440</v>
      </c>
      <c r="D33" s="102">
        <v>1497</v>
      </c>
      <c r="E33" s="102">
        <v>4658</v>
      </c>
      <c r="F33" s="102">
        <v>10028</v>
      </c>
      <c r="G33" s="102">
        <v>6144</v>
      </c>
      <c r="H33" s="102">
        <v>2071</v>
      </c>
      <c r="I33" s="102">
        <v>1844</v>
      </c>
      <c r="J33" s="102">
        <v>2229</v>
      </c>
      <c r="K33" s="102">
        <v>4498</v>
      </c>
      <c r="L33" s="102">
        <v>3773</v>
      </c>
      <c r="M33" s="102">
        <v>725</v>
      </c>
      <c r="N33" s="102">
        <v>3966</v>
      </c>
      <c r="O33" s="102">
        <v>5698</v>
      </c>
      <c r="Q33" s="102">
        <v>6074</v>
      </c>
      <c r="R33" s="102">
        <v>2931</v>
      </c>
      <c r="S33" s="102">
        <v>3941</v>
      </c>
      <c r="T33" s="102">
        <v>941</v>
      </c>
      <c r="U33" s="102">
        <v>4377</v>
      </c>
      <c r="V33" s="102">
        <v>12190</v>
      </c>
      <c r="X33" s="102">
        <v>53256</v>
      </c>
    </row>
    <row r="34" spans="1:24">
      <c r="A34" s="82">
        <v>1975</v>
      </c>
      <c r="B34" s="102">
        <v>2326</v>
      </c>
      <c r="C34" s="102">
        <v>1772</v>
      </c>
      <c r="D34" s="102">
        <v>1774</v>
      </c>
      <c r="E34" s="102">
        <v>5872</v>
      </c>
      <c r="F34" s="102">
        <v>12313</v>
      </c>
      <c r="G34" s="102">
        <v>7583</v>
      </c>
      <c r="H34" s="102">
        <v>2672</v>
      </c>
      <c r="I34" s="102">
        <v>2176</v>
      </c>
      <c r="J34" s="102">
        <v>2735</v>
      </c>
      <c r="K34" s="102">
        <v>5206</v>
      </c>
      <c r="L34" s="102">
        <v>4365</v>
      </c>
      <c r="M34" s="102">
        <v>841</v>
      </c>
      <c r="N34" s="102">
        <v>5119</v>
      </c>
      <c r="O34" s="102">
        <v>6769</v>
      </c>
      <c r="Q34" s="102">
        <v>7486</v>
      </c>
      <c r="R34" s="102">
        <v>3600</v>
      </c>
      <c r="S34" s="102">
        <v>5094</v>
      </c>
      <c r="T34" s="102">
        <v>1192</v>
      </c>
      <c r="U34" s="102">
        <v>5356</v>
      </c>
      <c r="V34" s="102">
        <v>15242</v>
      </c>
      <c r="X34" s="102">
        <v>65590</v>
      </c>
    </row>
    <row r="35" spans="1:24">
      <c r="A35" s="82">
        <v>1976</v>
      </c>
      <c r="B35" s="102">
        <v>2870</v>
      </c>
      <c r="C35" s="102">
        <v>2072</v>
      </c>
      <c r="D35" s="102">
        <v>2044</v>
      </c>
      <c r="E35" s="102">
        <v>6986</v>
      </c>
      <c r="F35" s="102">
        <v>14459</v>
      </c>
      <c r="G35" s="102">
        <v>8806</v>
      </c>
      <c r="H35" s="102">
        <v>3237</v>
      </c>
      <c r="I35" s="102">
        <v>2477</v>
      </c>
      <c r="J35" s="102">
        <v>3092</v>
      </c>
      <c r="K35" s="102">
        <v>5797</v>
      </c>
      <c r="L35" s="102">
        <v>4834</v>
      </c>
      <c r="M35" s="102">
        <v>963</v>
      </c>
      <c r="N35" s="102">
        <v>6057</v>
      </c>
      <c r="O35" s="102">
        <v>7712</v>
      </c>
      <c r="Q35" s="102">
        <v>8790</v>
      </c>
      <c r="R35" s="102">
        <v>4271</v>
      </c>
      <c r="S35" s="102">
        <v>6219</v>
      </c>
      <c r="T35" s="102">
        <v>1255</v>
      </c>
      <c r="U35" s="102">
        <v>5873</v>
      </c>
      <c r="V35" s="102">
        <v>17618</v>
      </c>
      <c r="X35" s="102">
        <v>76225</v>
      </c>
    </row>
    <row r="36" spans="1:24">
      <c r="A36" s="82">
        <v>1977</v>
      </c>
      <c r="B36" s="102">
        <v>3199</v>
      </c>
      <c r="C36" s="102">
        <v>2250</v>
      </c>
      <c r="D36" s="102">
        <v>2305</v>
      </c>
      <c r="E36" s="102">
        <v>7754</v>
      </c>
      <c r="F36" s="102">
        <v>16596</v>
      </c>
      <c r="G36" s="102">
        <v>10173</v>
      </c>
      <c r="H36" s="102">
        <v>3649</v>
      </c>
      <c r="I36" s="102">
        <v>2896</v>
      </c>
      <c r="J36" s="102">
        <v>3628</v>
      </c>
      <c r="K36" s="102">
        <v>6630</v>
      </c>
      <c r="L36" s="102">
        <v>5520</v>
      </c>
      <c r="M36" s="102">
        <v>1110</v>
      </c>
      <c r="N36" s="102">
        <v>6895</v>
      </c>
      <c r="O36" s="102">
        <v>8946</v>
      </c>
      <c r="Q36" s="102">
        <v>10050</v>
      </c>
      <c r="R36" s="102">
        <v>5107</v>
      </c>
      <c r="S36" s="102">
        <v>7206</v>
      </c>
      <c r="T36" s="102">
        <v>1512</v>
      </c>
      <c r="U36" s="102">
        <v>6296</v>
      </c>
      <c r="V36" s="102">
        <v>20121</v>
      </c>
      <c r="X36" s="102">
        <v>87165</v>
      </c>
    </row>
    <row r="37" spans="1:24">
      <c r="A37" s="82">
        <v>1978</v>
      </c>
      <c r="B37" s="102">
        <v>4811</v>
      </c>
      <c r="C37" s="102">
        <v>2609</v>
      </c>
      <c r="D37" s="102">
        <v>2748</v>
      </c>
      <c r="E37" s="102">
        <v>10168</v>
      </c>
      <c r="F37" s="102">
        <v>18373</v>
      </c>
      <c r="G37" s="102">
        <v>11168</v>
      </c>
      <c r="H37" s="102">
        <v>3974</v>
      </c>
      <c r="I37" s="102">
        <v>3309</v>
      </c>
      <c r="J37" s="102">
        <v>3885</v>
      </c>
      <c r="K37" s="102">
        <v>7832</v>
      </c>
      <c r="L37" s="102">
        <v>6482</v>
      </c>
      <c r="M37" s="102">
        <v>1350</v>
      </c>
      <c r="N37" s="102">
        <v>7223</v>
      </c>
      <c r="O37" s="102">
        <v>10610</v>
      </c>
      <c r="Q37" s="102">
        <v>11435</v>
      </c>
      <c r="R37" s="102">
        <v>5840</v>
      </c>
      <c r="S37" s="102">
        <v>8509</v>
      </c>
      <c r="T37" s="102">
        <v>1670</v>
      </c>
      <c r="U37" s="102">
        <v>7696</v>
      </c>
      <c r="V37" s="102">
        <v>23715</v>
      </c>
      <c r="X37" s="102">
        <v>100524</v>
      </c>
    </row>
    <row r="38" spans="1:24">
      <c r="A38" s="82">
        <v>1979</v>
      </c>
      <c r="B38" s="102">
        <v>6493</v>
      </c>
      <c r="C38" s="102">
        <v>3248</v>
      </c>
      <c r="D38" s="102">
        <v>3346</v>
      </c>
      <c r="E38" s="102">
        <v>13087</v>
      </c>
      <c r="F38" s="102">
        <v>20988</v>
      </c>
      <c r="G38" s="102">
        <v>12899</v>
      </c>
      <c r="H38" s="102">
        <v>4571</v>
      </c>
      <c r="I38" s="102">
        <v>4094</v>
      </c>
      <c r="J38" s="102">
        <v>4234</v>
      </c>
      <c r="K38" s="102">
        <v>9168</v>
      </c>
      <c r="L38" s="102">
        <v>7549</v>
      </c>
      <c r="M38" s="102">
        <v>1619</v>
      </c>
      <c r="N38" s="102">
        <v>8846</v>
      </c>
      <c r="O38" s="102">
        <v>12583</v>
      </c>
      <c r="Q38" s="102">
        <v>13438</v>
      </c>
      <c r="R38" s="102">
        <v>6874</v>
      </c>
      <c r="S38" s="102">
        <v>9947</v>
      </c>
      <c r="T38" s="102">
        <v>2017</v>
      </c>
      <c r="U38" s="102">
        <v>9365</v>
      </c>
      <c r="V38" s="102">
        <v>28203</v>
      </c>
      <c r="X38" s="102">
        <v>119212</v>
      </c>
    </row>
    <row r="39" spans="1:24">
      <c r="A39" s="82">
        <v>1980</v>
      </c>
      <c r="B39" s="102">
        <v>6510</v>
      </c>
      <c r="C39" s="102">
        <v>3394</v>
      </c>
      <c r="D39" s="102">
        <v>3591</v>
      </c>
      <c r="E39" s="102">
        <v>13495</v>
      </c>
      <c r="F39" s="102">
        <v>23655</v>
      </c>
      <c r="G39" s="102">
        <v>14776</v>
      </c>
      <c r="H39" s="102">
        <v>5320</v>
      </c>
      <c r="I39" s="102">
        <v>4635</v>
      </c>
      <c r="J39" s="102">
        <v>4821</v>
      </c>
      <c r="K39" s="102">
        <v>9873</v>
      </c>
      <c r="L39" s="102">
        <v>8113</v>
      </c>
      <c r="M39" s="102">
        <v>1760</v>
      </c>
      <c r="N39" s="102">
        <v>11001</v>
      </c>
      <c r="O39" s="102">
        <v>14601</v>
      </c>
      <c r="Q39" s="102">
        <v>16153</v>
      </c>
      <c r="R39" s="102">
        <v>8288</v>
      </c>
      <c r="S39" s="102">
        <v>12343</v>
      </c>
      <c r="T39" s="102">
        <v>2394</v>
      </c>
      <c r="U39" s="102">
        <v>11985</v>
      </c>
      <c r="V39" s="102">
        <v>35010</v>
      </c>
      <c r="X39" s="102">
        <v>138564</v>
      </c>
    </row>
    <row r="40" spans="1:24">
      <c r="A40" s="82">
        <v>1981</v>
      </c>
      <c r="B40" s="102">
        <v>6557</v>
      </c>
      <c r="C40" s="102">
        <v>3488</v>
      </c>
      <c r="D40" s="102">
        <v>3897</v>
      </c>
      <c r="E40" s="102">
        <v>13942</v>
      </c>
      <c r="F40" s="102">
        <v>24946</v>
      </c>
      <c r="G40" s="102">
        <v>16667</v>
      </c>
      <c r="H40" s="102">
        <v>5971</v>
      </c>
      <c r="I40" s="102">
        <v>5181</v>
      </c>
      <c r="J40" s="102">
        <v>5515</v>
      </c>
      <c r="K40" s="102">
        <v>10155</v>
      </c>
      <c r="L40" s="102">
        <v>8313</v>
      </c>
      <c r="M40" s="102">
        <v>1842</v>
      </c>
      <c r="N40" s="102">
        <v>13422</v>
      </c>
      <c r="O40" s="102">
        <v>15803</v>
      </c>
      <c r="Q40" s="102">
        <v>19558</v>
      </c>
      <c r="R40" s="102">
        <v>8820</v>
      </c>
      <c r="S40" s="102">
        <v>13957</v>
      </c>
      <c r="T40" s="102">
        <v>2792</v>
      </c>
      <c r="U40" s="102">
        <v>14212</v>
      </c>
      <c r="V40" s="102">
        <v>39781</v>
      </c>
      <c r="X40" s="102">
        <v>154274</v>
      </c>
    </row>
    <row r="41" spans="1:24">
      <c r="A41" s="82">
        <v>1982</v>
      </c>
      <c r="B41" s="102">
        <v>7407</v>
      </c>
      <c r="C41" s="102">
        <v>3615</v>
      </c>
      <c r="D41" s="102">
        <v>4417</v>
      </c>
      <c r="E41" s="102">
        <v>15439</v>
      </c>
      <c r="F41" s="102">
        <v>26490</v>
      </c>
      <c r="G41" s="102">
        <v>17884</v>
      </c>
      <c r="H41" s="102">
        <v>6450</v>
      </c>
      <c r="I41" s="102">
        <v>5553</v>
      </c>
      <c r="J41" s="102">
        <v>5881</v>
      </c>
      <c r="K41" s="102">
        <v>10925</v>
      </c>
      <c r="L41" s="102">
        <v>8857</v>
      </c>
      <c r="M41" s="102">
        <v>2068</v>
      </c>
      <c r="N41" s="102">
        <v>15027</v>
      </c>
      <c r="O41" s="102">
        <v>17212</v>
      </c>
      <c r="Q41" s="102">
        <v>22558</v>
      </c>
      <c r="R41" s="102">
        <v>9461</v>
      </c>
      <c r="S41" s="102">
        <v>15088</v>
      </c>
      <c r="T41" s="102">
        <v>3363</v>
      </c>
      <c r="U41" s="102">
        <v>15925</v>
      </c>
      <c r="V41" s="102">
        <v>43837</v>
      </c>
      <c r="X41" s="102">
        <v>169372</v>
      </c>
    </row>
    <row r="42" spans="1:24">
      <c r="A42" s="82">
        <v>1983</v>
      </c>
      <c r="B42" s="102">
        <v>9112</v>
      </c>
      <c r="C42" s="102">
        <v>3883</v>
      </c>
      <c r="D42" s="102">
        <v>5255</v>
      </c>
      <c r="E42" s="102">
        <v>18250</v>
      </c>
      <c r="F42" s="102">
        <v>28061</v>
      </c>
      <c r="G42" s="102">
        <v>19479</v>
      </c>
      <c r="H42" s="102">
        <v>7138</v>
      </c>
      <c r="I42" s="102">
        <v>6132</v>
      </c>
      <c r="J42" s="102">
        <v>6209</v>
      </c>
      <c r="K42" s="102">
        <v>12120</v>
      </c>
      <c r="L42" s="102">
        <v>9824</v>
      </c>
      <c r="M42" s="102">
        <v>2296</v>
      </c>
      <c r="N42" s="102">
        <v>16220</v>
      </c>
      <c r="O42" s="102">
        <v>18764</v>
      </c>
      <c r="Q42" s="102">
        <v>24057</v>
      </c>
      <c r="R42" s="102">
        <v>10928</v>
      </c>
      <c r="S42" s="102">
        <v>16412</v>
      </c>
      <c r="T42" s="102">
        <v>4215</v>
      </c>
      <c r="U42" s="102">
        <v>17105</v>
      </c>
      <c r="V42" s="102">
        <v>48660</v>
      </c>
      <c r="X42" s="102">
        <v>185611</v>
      </c>
    </row>
    <row r="43" spans="1:24">
      <c r="A43" s="82">
        <v>1984</v>
      </c>
      <c r="B43" s="102">
        <v>8978</v>
      </c>
      <c r="C43" s="102">
        <v>3971</v>
      </c>
      <c r="D43" s="102">
        <v>5689</v>
      </c>
      <c r="E43" s="102">
        <v>18638</v>
      </c>
      <c r="F43" s="102">
        <v>29274</v>
      </c>
      <c r="G43" s="102">
        <v>20938</v>
      </c>
      <c r="H43" s="102">
        <v>7734</v>
      </c>
      <c r="I43" s="102">
        <v>6582</v>
      </c>
      <c r="J43" s="102">
        <v>6622</v>
      </c>
      <c r="K43" s="102">
        <v>13168</v>
      </c>
      <c r="L43" s="102">
        <v>10656</v>
      </c>
      <c r="M43" s="102">
        <v>2512</v>
      </c>
      <c r="N43" s="102">
        <v>16973</v>
      </c>
      <c r="O43" s="102">
        <v>20637</v>
      </c>
      <c r="Q43" s="102">
        <v>25214</v>
      </c>
      <c r="R43" s="102">
        <v>12509</v>
      </c>
      <c r="S43" s="102">
        <v>17906</v>
      </c>
      <c r="T43" s="102">
        <v>4848</v>
      </c>
      <c r="U43" s="102">
        <v>18715</v>
      </c>
      <c r="V43" s="102">
        <v>53978</v>
      </c>
      <c r="X43" s="102">
        <v>198820</v>
      </c>
    </row>
    <row r="44" spans="1:24">
      <c r="A44" s="82">
        <v>1985</v>
      </c>
      <c r="B44" s="102">
        <v>9853</v>
      </c>
      <c r="C44" s="102">
        <v>4193</v>
      </c>
      <c r="D44" s="102">
        <v>6120</v>
      </c>
      <c r="E44" s="102">
        <v>20166</v>
      </c>
      <c r="F44" s="102">
        <v>30657</v>
      </c>
      <c r="G44" s="102">
        <v>22657</v>
      </c>
      <c r="H44" s="102">
        <v>8416</v>
      </c>
      <c r="I44" s="102">
        <v>7235</v>
      </c>
      <c r="J44" s="102">
        <v>7006</v>
      </c>
      <c r="K44" s="102">
        <v>14912</v>
      </c>
      <c r="L44" s="102">
        <v>12132</v>
      </c>
      <c r="M44" s="102">
        <v>2780</v>
      </c>
      <c r="N44" s="102">
        <v>18578</v>
      </c>
      <c r="O44" s="102">
        <v>23054</v>
      </c>
      <c r="Q44" s="102">
        <v>27382</v>
      </c>
      <c r="R44" s="102">
        <v>13875</v>
      </c>
      <c r="S44" s="102">
        <v>20088</v>
      </c>
      <c r="T44" s="102">
        <v>5621</v>
      </c>
      <c r="U44" s="102">
        <v>20495</v>
      </c>
      <c r="V44" s="102">
        <v>60079</v>
      </c>
      <c r="X44" s="102">
        <v>217485</v>
      </c>
    </row>
    <row r="45" spans="1:24">
      <c r="A45" s="82">
        <v>1986</v>
      </c>
      <c r="B45" s="102">
        <v>11502</v>
      </c>
      <c r="C45" s="102">
        <v>4687</v>
      </c>
      <c r="D45" s="102">
        <v>6783</v>
      </c>
      <c r="E45" s="102">
        <v>22972</v>
      </c>
      <c r="F45" s="102">
        <v>32574</v>
      </c>
      <c r="G45" s="102">
        <v>23889</v>
      </c>
      <c r="H45" s="102">
        <v>8902</v>
      </c>
      <c r="I45" s="102">
        <v>7502</v>
      </c>
      <c r="J45" s="102">
        <v>7485</v>
      </c>
      <c r="K45" s="102">
        <v>16646</v>
      </c>
      <c r="L45" s="102">
        <v>13649</v>
      </c>
      <c r="M45" s="102">
        <v>2997</v>
      </c>
      <c r="N45" s="102">
        <v>18219</v>
      </c>
      <c r="O45" s="102">
        <v>25921</v>
      </c>
      <c r="Q45" s="102">
        <v>29971</v>
      </c>
      <c r="R45" s="102">
        <v>16186</v>
      </c>
      <c r="S45" s="102">
        <v>22736</v>
      </c>
      <c r="T45" s="102">
        <v>7429</v>
      </c>
      <c r="U45" s="102">
        <v>25011</v>
      </c>
      <c r="V45" s="102">
        <v>71362</v>
      </c>
      <c r="X45" s="102">
        <v>241554</v>
      </c>
    </row>
    <row r="46" spans="1:24">
      <c r="A46" s="82">
        <v>1987</v>
      </c>
      <c r="B46" s="102">
        <v>13460</v>
      </c>
      <c r="C46" s="102">
        <v>5260</v>
      </c>
      <c r="D46" s="102">
        <v>7703</v>
      </c>
      <c r="E46" s="102">
        <v>26423</v>
      </c>
      <c r="F46" s="102">
        <v>34402</v>
      </c>
      <c r="G46" s="102">
        <v>25116</v>
      </c>
      <c r="H46" s="102">
        <v>9533</v>
      </c>
      <c r="I46" s="102">
        <v>7918</v>
      </c>
      <c r="J46" s="102">
        <v>7665</v>
      </c>
      <c r="K46" s="102">
        <v>17848</v>
      </c>
      <c r="L46" s="102">
        <v>14715</v>
      </c>
      <c r="M46" s="102">
        <v>3133</v>
      </c>
      <c r="N46" s="102">
        <v>18628</v>
      </c>
      <c r="O46" s="102">
        <v>28935</v>
      </c>
      <c r="Q46" s="102">
        <v>32715</v>
      </c>
      <c r="R46" s="102">
        <v>17869</v>
      </c>
      <c r="S46" s="102">
        <v>25383</v>
      </c>
      <c r="T46" s="102">
        <v>9507</v>
      </c>
      <c r="U46" s="102">
        <v>28464</v>
      </c>
      <c r="V46" s="102">
        <v>81223</v>
      </c>
      <c r="X46" s="102">
        <v>265290</v>
      </c>
    </row>
    <row r="47" spans="1:24">
      <c r="A47" s="82">
        <v>1988</v>
      </c>
      <c r="B47" s="102">
        <v>17456</v>
      </c>
      <c r="C47" s="102">
        <v>6196</v>
      </c>
      <c r="D47" s="102">
        <v>8736</v>
      </c>
      <c r="E47" s="102">
        <v>32388</v>
      </c>
      <c r="F47" s="102">
        <v>36491</v>
      </c>
      <c r="G47" s="102">
        <v>26584</v>
      </c>
      <c r="H47" s="102">
        <v>10204</v>
      </c>
      <c r="I47" s="102">
        <v>8444</v>
      </c>
      <c r="J47" s="102">
        <v>7936</v>
      </c>
      <c r="K47" s="102">
        <v>19023</v>
      </c>
      <c r="L47" s="102">
        <v>15836</v>
      </c>
      <c r="M47" s="102">
        <v>3187</v>
      </c>
      <c r="N47" s="102">
        <v>19291</v>
      </c>
      <c r="O47" s="102">
        <v>32636</v>
      </c>
      <c r="Q47" s="102">
        <v>36444</v>
      </c>
      <c r="R47" s="102">
        <v>23603</v>
      </c>
      <c r="S47" s="102">
        <v>28013</v>
      </c>
      <c r="T47" s="102">
        <v>10753</v>
      </c>
      <c r="U47" s="102">
        <v>34223</v>
      </c>
      <c r="V47" s="102">
        <v>96592</v>
      </c>
      <c r="X47" s="102">
        <v>299449</v>
      </c>
    </row>
    <row r="48" spans="1:24">
      <c r="A48" s="82">
        <v>1989</v>
      </c>
      <c r="B48" s="102">
        <v>20035</v>
      </c>
      <c r="C48" s="102">
        <v>6386</v>
      </c>
      <c r="D48" s="102">
        <v>8993</v>
      </c>
      <c r="E48" s="102">
        <v>35414</v>
      </c>
      <c r="F48" s="102">
        <v>39143</v>
      </c>
      <c r="G48" s="102">
        <v>27755</v>
      </c>
      <c r="H48" s="102">
        <v>10857</v>
      </c>
      <c r="I48" s="102">
        <v>8728</v>
      </c>
      <c r="J48" s="102">
        <v>8170</v>
      </c>
      <c r="K48" s="102">
        <v>19847</v>
      </c>
      <c r="L48" s="102">
        <v>16476</v>
      </c>
      <c r="M48" s="102">
        <v>3371</v>
      </c>
      <c r="N48" s="102">
        <v>20460</v>
      </c>
      <c r="O48" s="102">
        <v>36271</v>
      </c>
      <c r="Q48" s="102">
        <v>40209</v>
      </c>
      <c r="R48" s="102">
        <v>27195</v>
      </c>
      <c r="S48" s="102">
        <v>30007</v>
      </c>
      <c r="T48" s="102">
        <v>12590</v>
      </c>
      <c r="U48" s="102">
        <v>38472</v>
      </c>
      <c r="V48" s="102">
        <v>108264</v>
      </c>
      <c r="X48" s="102">
        <v>327363</v>
      </c>
    </row>
    <row r="49" spans="1:24">
      <c r="A49" s="82">
        <v>1990</v>
      </c>
      <c r="B49" s="102">
        <v>19034</v>
      </c>
      <c r="C49" s="102">
        <v>6422</v>
      </c>
      <c r="D49" s="102">
        <v>9220</v>
      </c>
      <c r="E49" s="102">
        <v>34676</v>
      </c>
      <c r="F49" s="102">
        <v>41817</v>
      </c>
      <c r="G49" s="102">
        <v>30008</v>
      </c>
      <c r="H49" s="102">
        <v>11904</v>
      </c>
      <c r="I49" s="102">
        <v>9455</v>
      </c>
      <c r="J49" s="102">
        <v>8649</v>
      </c>
      <c r="K49" s="102">
        <v>20876</v>
      </c>
      <c r="L49" s="102">
        <v>17245</v>
      </c>
      <c r="M49" s="102">
        <v>3631</v>
      </c>
      <c r="N49" s="102">
        <v>22422</v>
      </c>
      <c r="O49" s="102">
        <v>39566</v>
      </c>
      <c r="Q49" s="102">
        <v>38916</v>
      </c>
      <c r="R49" s="102">
        <v>29823</v>
      </c>
      <c r="S49" s="102">
        <v>33043</v>
      </c>
      <c r="T49" s="102">
        <v>14007</v>
      </c>
      <c r="U49" s="102">
        <v>42373</v>
      </c>
      <c r="V49" s="102">
        <v>119246</v>
      </c>
      <c r="X49" s="102">
        <v>347527</v>
      </c>
    </row>
    <row r="50" spans="1:24">
      <c r="A50" s="82">
        <v>1991</v>
      </c>
      <c r="B50" s="102">
        <v>16977</v>
      </c>
      <c r="C50" s="102">
        <v>6415</v>
      </c>
      <c r="D50" s="102">
        <v>9476</v>
      </c>
      <c r="E50" s="102">
        <v>32868</v>
      </c>
      <c r="F50" s="102">
        <v>44044</v>
      </c>
      <c r="G50" s="102">
        <v>32680</v>
      </c>
      <c r="H50" s="102">
        <v>12888</v>
      </c>
      <c r="I50" s="102">
        <v>10144</v>
      </c>
      <c r="J50" s="102">
        <v>9648</v>
      </c>
      <c r="K50" s="102">
        <v>21412</v>
      </c>
      <c r="L50" s="102">
        <v>17821</v>
      </c>
      <c r="M50" s="102">
        <v>3591</v>
      </c>
      <c r="N50" s="102">
        <v>24955</v>
      </c>
      <c r="O50" s="102">
        <v>41298</v>
      </c>
      <c r="Q50" s="102">
        <v>42604</v>
      </c>
      <c r="R50" s="102">
        <v>30195</v>
      </c>
      <c r="S50" s="102">
        <v>35205</v>
      </c>
      <c r="T50" s="102">
        <v>14769</v>
      </c>
      <c r="U50" s="102">
        <v>45439</v>
      </c>
      <c r="V50" s="102">
        <v>125608</v>
      </c>
      <c r="X50" s="102">
        <v>365469</v>
      </c>
    </row>
    <row r="51" spans="1:24">
      <c r="A51" s="82">
        <v>1992</v>
      </c>
      <c r="B51" s="102">
        <v>16470</v>
      </c>
      <c r="C51" s="102">
        <v>6695</v>
      </c>
      <c r="D51" s="102">
        <v>9903</v>
      </c>
      <c r="E51" s="102">
        <v>33068</v>
      </c>
      <c r="F51" s="102">
        <v>45243</v>
      </c>
      <c r="G51" s="102">
        <v>33553</v>
      </c>
      <c r="H51" s="102">
        <v>12927</v>
      </c>
      <c r="I51" s="102">
        <v>10554</v>
      </c>
      <c r="J51" s="102">
        <v>10072</v>
      </c>
      <c r="K51" s="102">
        <v>22097</v>
      </c>
      <c r="L51" s="102">
        <v>18384</v>
      </c>
      <c r="M51" s="102">
        <v>3713</v>
      </c>
      <c r="N51" s="102">
        <v>25399</v>
      </c>
      <c r="O51" s="102">
        <v>43161</v>
      </c>
      <c r="Q51" s="102">
        <v>48788</v>
      </c>
      <c r="R51" s="102">
        <v>32308</v>
      </c>
      <c r="S51" s="102">
        <v>37407</v>
      </c>
      <c r="T51" s="102">
        <v>14670</v>
      </c>
      <c r="U51" s="102">
        <v>47796</v>
      </c>
      <c r="V51" s="102">
        <v>132181</v>
      </c>
      <c r="X51" s="102">
        <v>383490</v>
      </c>
    </row>
    <row r="52" spans="1:24">
      <c r="A52" s="82">
        <v>1993</v>
      </c>
      <c r="B52" s="102">
        <v>18063</v>
      </c>
      <c r="C52" s="102">
        <v>7357</v>
      </c>
      <c r="D52" s="102">
        <v>10587</v>
      </c>
      <c r="E52" s="102">
        <v>36007</v>
      </c>
      <c r="F52" s="102">
        <v>46234</v>
      </c>
      <c r="G52" s="102">
        <v>34775</v>
      </c>
      <c r="H52" s="102">
        <v>13135</v>
      </c>
      <c r="I52" s="102">
        <v>11174</v>
      </c>
      <c r="J52" s="102">
        <v>10466</v>
      </c>
      <c r="K52" s="102">
        <v>23528</v>
      </c>
      <c r="L52" s="102">
        <v>19544</v>
      </c>
      <c r="M52" s="102">
        <v>3984</v>
      </c>
      <c r="N52" s="102">
        <v>26136</v>
      </c>
      <c r="O52" s="102">
        <v>45799</v>
      </c>
      <c r="Q52" s="102">
        <v>52676</v>
      </c>
      <c r="R52" s="102">
        <v>34844</v>
      </c>
      <c r="S52" s="102">
        <v>40438</v>
      </c>
      <c r="T52" s="102">
        <v>16152</v>
      </c>
      <c r="U52" s="102">
        <v>49980</v>
      </c>
      <c r="V52" s="102">
        <v>141414</v>
      </c>
      <c r="X52" s="102">
        <v>406569</v>
      </c>
    </row>
    <row r="53" spans="1:24">
      <c r="A53" s="82">
        <v>1994</v>
      </c>
      <c r="B53" s="102">
        <v>19778</v>
      </c>
      <c r="C53" s="102">
        <v>7971</v>
      </c>
      <c r="D53" s="102">
        <v>11214</v>
      </c>
      <c r="E53" s="102">
        <v>38963</v>
      </c>
      <c r="F53" s="102">
        <v>47099</v>
      </c>
      <c r="G53" s="102">
        <v>36624</v>
      </c>
      <c r="H53" s="102">
        <v>13941</v>
      </c>
      <c r="I53" s="102">
        <v>11675</v>
      </c>
      <c r="J53" s="102">
        <v>11008</v>
      </c>
      <c r="K53" s="102">
        <v>24838</v>
      </c>
      <c r="L53" s="102">
        <v>20505</v>
      </c>
      <c r="M53" s="102">
        <v>4333</v>
      </c>
      <c r="N53" s="102">
        <v>26857</v>
      </c>
      <c r="O53" s="102">
        <v>47589</v>
      </c>
      <c r="Q53" s="102">
        <v>56426</v>
      </c>
      <c r="R53" s="102">
        <v>36456</v>
      </c>
      <c r="S53" s="102">
        <v>42071</v>
      </c>
      <c r="T53" s="102">
        <v>16508</v>
      </c>
      <c r="U53" s="102">
        <v>53963</v>
      </c>
      <c r="V53" s="102">
        <v>148998</v>
      </c>
      <c r="X53" s="102">
        <v>427394</v>
      </c>
    </row>
    <row r="54" spans="1:24">
      <c r="A54" s="82">
        <v>1995</v>
      </c>
      <c r="B54" s="102">
        <v>20758</v>
      </c>
      <c r="C54" s="102">
        <v>8051</v>
      </c>
      <c r="D54" s="102">
        <v>12297</v>
      </c>
      <c r="E54" s="102">
        <v>41106</v>
      </c>
      <c r="F54" s="102">
        <v>48983</v>
      </c>
      <c r="G54" s="102">
        <v>37493</v>
      </c>
      <c r="H54" s="102">
        <v>14286</v>
      </c>
      <c r="I54" s="102">
        <v>11790</v>
      </c>
      <c r="J54" s="102">
        <v>11417</v>
      </c>
      <c r="K54" s="102">
        <v>25899</v>
      </c>
      <c r="L54" s="102">
        <v>21554</v>
      </c>
      <c r="M54" s="102">
        <v>4345</v>
      </c>
      <c r="N54" s="102">
        <v>27118</v>
      </c>
      <c r="O54" s="102">
        <v>49083</v>
      </c>
      <c r="Q54" s="102">
        <v>60054</v>
      </c>
      <c r="R54" s="102">
        <v>37921</v>
      </c>
      <c r="S54" s="102">
        <v>43818</v>
      </c>
      <c r="T54" s="102">
        <v>16930</v>
      </c>
      <c r="U54" s="102">
        <v>57764</v>
      </c>
      <c r="V54" s="102">
        <v>156433</v>
      </c>
      <c r="X54" s="102">
        <v>446169</v>
      </c>
    </row>
    <row r="55" spans="1:24">
      <c r="A55" s="82">
        <v>1996</v>
      </c>
      <c r="B55" s="102">
        <v>23100</v>
      </c>
      <c r="C55" s="102">
        <v>8880</v>
      </c>
      <c r="D55" s="102">
        <v>13232</v>
      </c>
      <c r="E55" s="102">
        <v>45212</v>
      </c>
      <c r="F55" s="102">
        <v>52257</v>
      </c>
      <c r="G55" s="102">
        <v>39850</v>
      </c>
      <c r="H55" s="102">
        <v>15048</v>
      </c>
      <c r="I55" s="102">
        <v>12958</v>
      </c>
      <c r="J55" s="102">
        <v>11844</v>
      </c>
      <c r="K55" s="102">
        <v>27495</v>
      </c>
      <c r="L55" s="102">
        <v>23112</v>
      </c>
      <c r="M55" s="102">
        <v>4383</v>
      </c>
      <c r="N55" s="102">
        <v>28822</v>
      </c>
      <c r="O55" s="102">
        <v>51823</v>
      </c>
      <c r="Q55" s="102">
        <v>62364</v>
      </c>
      <c r="R55" s="102">
        <v>40730</v>
      </c>
      <c r="S55" s="102">
        <v>46047</v>
      </c>
      <c r="T55" s="102">
        <v>19194</v>
      </c>
      <c r="U55" s="102">
        <v>60051</v>
      </c>
      <c r="V55" s="102">
        <v>166022</v>
      </c>
      <c r="X55" s="102">
        <v>473845</v>
      </c>
    </row>
    <row r="56" spans="1:24">
      <c r="A56" s="82">
        <v>1997</v>
      </c>
      <c r="B56" s="102">
        <v>26119</v>
      </c>
      <c r="C56" s="102">
        <v>9844</v>
      </c>
      <c r="D56" s="102">
        <v>14613</v>
      </c>
      <c r="E56" s="102">
        <v>50576</v>
      </c>
      <c r="F56" s="102">
        <v>53201</v>
      </c>
      <c r="G56" s="102">
        <v>42088</v>
      </c>
      <c r="H56" s="102">
        <v>15911</v>
      </c>
      <c r="I56" s="102">
        <v>13322</v>
      </c>
      <c r="J56" s="102">
        <v>12855</v>
      </c>
      <c r="K56" s="102">
        <v>29363</v>
      </c>
      <c r="L56" s="102">
        <v>24673</v>
      </c>
      <c r="M56" s="102">
        <v>4690</v>
      </c>
      <c r="N56" s="102">
        <v>28597</v>
      </c>
      <c r="O56" s="102">
        <v>56675</v>
      </c>
      <c r="Q56" s="102">
        <v>66388</v>
      </c>
      <c r="R56" s="102">
        <v>44709</v>
      </c>
      <c r="S56" s="102">
        <v>49449</v>
      </c>
      <c r="T56" s="102">
        <v>21087</v>
      </c>
      <c r="U56" s="102">
        <v>63997</v>
      </c>
      <c r="V56" s="102">
        <v>179242</v>
      </c>
      <c r="X56" s="102">
        <v>506130</v>
      </c>
    </row>
    <row r="57" spans="1:24">
      <c r="A57" s="82">
        <v>1998</v>
      </c>
    </row>
    <row r="58" spans="1:24">
      <c r="A58" s="82">
        <v>1999</v>
      </c>
    </row>
    <row r="59" spans="1:24">
      <c r="A59" s="82">
        <v>2000</v>
      </c>
    </row>
    <row r="60" spans="1:24">
      <c r="A60" s="82">
        <v>2001</v>
      </c>
    </row>
    <row r="61" spans="1:24">
      <c r="A61" s="82">
        <v>2002</v>
      </c>
    </row>
    <row r="62" spans="1:24">
      <c r="A62" s="82">
        <v>2003</v>
      </c>
    </row>
    <row r="63" spans="1:24">
      <c r="A63" s="82">
        <v>2004</v>
      </c>
    </row>
    <row r="64" spans="1:24">
      <c r="A64" s="82">
        <v>2005</v>
      </c>
    </row>
    <row r="65" spans="1:24">
      <c r="A65" s="82">
        <v>2006</v>
      </c>
    </row>
    <row r="66" spans="1:24">
      <c r="A66" s="82">
        <v>2007</v>
      </c>
    </row>
    <row r="67" spans="1:24">
      <c r="A67" s="82">
        <v>2008</v>
      </c>
    </row>
    <row r="68" spans="1:24">
      <c r="A68" s="82">
        <v>2009</v>
      </c>
    </row>
    <row r="69" spans="1:24">
      <c r="A69" s="82">
        <v>2010</v>
      </c>
    </row>
    <row r="70" spans="1:24">
      <c r="A70" s="82">
        <v>2011</v>
      </c>
    </row>
    <row r="71" spans="1:24">
      <c r="A71" s="82">
        <v>2012</v>
      </c>
    </row>
    <row r="72" spans="1:24">
      <c r="A72" s="82">
        <v>2013</v>
      </c>
    </row>
    <row r="76" spans="1:24">
      <c r="A76" s="82" t="s">
        <v>0</v>
      </c>
    </row>
    <row r="77" spans="1:24">
      <c r="A77" s="82" t="s">
        <v>1</v>
      </c>
      <c r="B77" s="102" t="s">
        <v>0</v>
      </c>
      <c r="C77" s="102" t="s">
        <v>0</v>
      </c>
      <c r="D77" s="102" t="s">
        <v>0</v>
      </c>
      <c r="E77" s="102">
        <v>237</v>
      </c>
      <c r="F77" s="102">
        <v>851</v>
      </c>
      <c r="G77" s="102">
        <v>357</v>
      </c>
      <c r="H77" s="102">
        <v>106</v>
      </c>
      <c r="I77" s="102">
        <v>50</v>
      </c>
      <c r="J77" s="102">
        <v>201</v>
      </c>
      <c r="K77" s="102">
        <v>262</v>
      </c>
      <c r="L77" s="102" t="s">
        <v>0</v>
      </c>
      <c r="M77" s="102" t="s">
        <v>0</v>
      </c>
      <c r="N77" s="102">
        <v>170</v>
      </c>
      <c r="O77" s="102">
        <v>271</v>
      </c>
      <c r="Q77" s="102">
        <v>219</v>
      </c>
      <c r="R77" s="102" t="s">
        <v>0</v>
      </c>
      <c r="S77" s="102" t="s">
        <v>0</v>
      </c>
      <c r="T77" s="102" t="s">
        <v>0</v>
      </c>
      <c r="U77" s="102" t="s">
        <v>0</v>
      </c>
      <c r="V77" s="102">
        <v>639</v>
      </c>
      <c r="X77" s="102">
        <v>3006</v>
      </c>
    </row>
    <row r="78" spans="1:24">
      <c r="A78" s="82" t="s">
        <v>2</v>
      </c>
      <c r="B78" s="102" t="s">
        <v>0</v>
      </c>
      <c r="C78" s="102" t="s">
        <v>0</v>
      </c>
      <c r="D78" s="102" t="s">
        <v>0</v>
      </c>
      <c r="E78" s="102">
        <v>238</v>
      </c>
      <c r="F78" s="102">
        <v>896</v>
      </c>
      <c r="G78" s="102">
        <v>414</v>
      </c>
      <c r="H78" s="102">
        <v>136</v>
      </c>
      <c r="I78" s="102">
        <v>67</v>
      </c>
      <c r="J78" s="102">
        <v>211</v>
      </c>
      <c r="K78" s="102">
        <v>332</v>
      </c>
      <c r="L78" s="102" t="s">
        <v>0</v>
      </c>
      <c r="M78" s="102" t="s">
        <v>0</v>
      </c>
      <c r="N78" s="102">
        <v>155</v>
      </c>
      <c r="O78" s="102">
        <v>285</v>
      </c>
      <c r="Q78" s="102">
        <v>221</v>
      </c>
      <c r="R78" s="102" t="s">
        <v>0</v>
      </c>
      <c r="S78" s="102" t="s">
        <v>0</v>
      </c>
      <c r="T78" s="102" t="s">
        <v>0</v>
      </c>
      <c r="U78" s="102" t="s">
        <v>0</v>
      </c>
      <c r="V78" s="102">
        <v>698</v>
      </c>
      <c r="X78" s="102">
        <v>3239</v>
      </c>
    </row>
    <row r="79" spans="1:24">
      <c r="A79" s="82" t="s">
        <v>3</v>
      </c>
      <c r="B79" s="102" t="s">
        <v>0</v>
      </c>
      <c r="C79" s="102" t="s">
        <v>0</v>
      </c>
      <c r="D79" s="102" t="s">
        <v>0</v>
      </c>
      <c r="E79" s="102">
        <v>243</v>
      </c>
      <c r="F79" s="102">
        <v>878</v>
      </c>
      <c r="G79" s="102">
        <v>462</v>
      </c>
      <c r="H79" s="102">
        <v>157</v>
      </c>
      <c r="I79" s="102">
        <v>71</v>
      </c>
      <c r="J79" s="102">
        <v>234</v>
      </c>
      <c r="K79" s="102">
        <v>301</v>
      </c>
      <c r="L79" s="102" t="s">
        <v>0</v>
      </c>
      <c r="M79" s="102" t="s">
        <v>0</v>
      </c>
      <c r="N79" s="102">
        <v>145</v>
      </c>
      <c r="O79" s="102">
        <v>315</v>
      </c>
      <c r="Q79" s="102">
        <v>222</v>
      </c>
      <c r="R79" s="102" t="s">
        <v>0</v>
      </c>
      <c r="S79" s="102" t="s">
        <v>0</v>
      </c>
      <c r="T79" s="102" t="s">
        <v>0</v>
      </c>
      <c r="U79" s="102" t="s">
        <v>0</v>
      </c>
      <c r="V79" s="102">
        <v>772</v>
      </c>
      <c r="X79" s="102">
        <v>3338</v>
      </c>
    </row>
    <row r="80" spans="1:24">
      <c r="A80" s="82" t="s">
        <v>4</v>
      </c>
      <c r="B80" s="102" t="s">
        <v>0</v>
      </c>
      <c r="C80" s="102" t="s">
        <v>0</v>
      </c>
      <c r="D80" s="102" t="s">
        <v>0</v>
      </c>
      <c r="E80" s="102">
        <v>289</v>
      </c>
      <c r="F80" s="102">
        <v>960</v>
      </c>
      <c r="G80" s="102">
        <v>480</v>
      </c>
      <c r="H80" s="102">
        <v>132</v>
      </c>
      <c r="I80" s="102">
        <v>113</v>
      </c>
      <c r="J80" s="102">
        <v>235</v>
      </c>
      <c r="K80" s="102">
        <v>402</v>
      </c>
      <c r="L80" s="102" t="s">
        <v>0</v>
      </c>
      <c r="M80" s="102" t="s">
        <v>0</v>
      </c>
      <c r="N80" s="102">
        <v>164</v>
      </c>
      <c r="O80" s="102">
        <v>372</v>
      </c>
      <c r="Q80" s="102">
        <v>224</v>
      </c>
      <c r="R80" s="102" t="s">
        <v>0</v>
      </c>
      <c r="S80" s="102" t="s">
        <v>0</v>
      </c>
      <c r="T80" s="102" t="s">
        <v>0</v>
      </c>
      <c r="U80" s="102" t="s">
        <v>0</v>
      </c>
      <c r="V80" s="102">
        <v>698</v>
      </c>
      <c r="X80" s="102">
        <v>3589</v>
      </c>
    </row>
    <row r="81" spans="1:24">
      <c r="A81" s="82" t="s">
        <v>5</v>
      </c>
      <c r="B81" s="102" t="s">
        <v>0</v>
      </c>
      <c r="C81" s="102" t="s">
        <v>0</v>
      </c>
      <c r="D81" s="102" t="s">
        <v>0</v>
      </c>
      <c r="E81" s="102">
        <v>231</v>
      </c>
      <c r="F81" s="102">
        <v>909</v>
      </c>
      <c r="G81" s="102">
        <v>382</v>
      </c>
      <c r="H81" s="102">
        <v>112</v>
      </c>
      <c r="I81" s="102">
        <v>56</v>
      </c>
      <c r="J81" s="102">
        <v>214</v>
      </c>
      <c r="K81" s="102">
        <v>281</v>
      </c>
      <c r="L81" s="102" t="s">
        <v>0</v>
      </c>
      <c r="M81" s="102" t="s">
        <v>0</v>
      </c>
      <c r="N81" s="102">
        <v>195</v>
      </c>
      <c r="O81" s="102">
        <v>293</v>
      </c>
      <c r="Q81" s="102">
        <v>227</v>
      </c>
      <c r="R81" s="102" t="s">
        <v>0</v>
      </c>
      <c r="S81" s="102" t="s">
        <v>0</v>
      </c>
      <c r="T81" s="102" t="s">
        <v>0</v>
      </c>
      <c r="U81" s="102" t="s">
        <v>0</v>
      </c>
      <c r="V81" s="102">
        <v>673</v>
      </c>
      <c r="X81" s="102">
        <v>3191</v>
      </c>
    </row>
    <row r="82" spans="1:24">
      <c r="A82" s="82" t="s">
        <v>6</v>
      </c>
      <c r="B82" s="102" t="s">
        <v>0</v>
      </c>
      <c r="C82" s="102" t="s">
        <v>0</v>
      </c>
      <c r="D82" s="102" t="s">
        <v>0</v>
      </c>
      <c r="E82" s="102">
        <v>243</v>
      </c>
      <c r="F82" s="102">
        <v>967</v>
      </c>
      <c r="G82" s="102">
        <v>438</v>
      </c>
      <c r="H82" s="102">
        <v>144</v>
      </c>
      <c r="I82" s="102">
        <v>68</v>
      </c>
      <c r="J82" s="102">
        <v>226</v>
      </c>
      <c r="K82" s="102">
        <v>347</v>
      </c>
      <c r="L82" s="102" t="s">
        <v>0</v>
      </c>
      <c r="M82" s="102" t="s">
        <v>0</v>
      </c>
      <c r="N82" s="102">
        <v>177</v>
      </c>
      <c r="O82" s="102">
        <v>310</v>
      </c>
      <c r="Q82" s="102">
        <v>233</v>
      </c>
      <c r="R82" s="102" t="s">
        <v>0</v>
      </c>
      <c r="S82" s="102" t="s">
        <v>0</v>
      </c>
      <c r="T82" s="102" t="s">
        <v>0</v>
      </c>
      <c r="U82" s="102" t="s">
        <v>0</v>
      </c>
      <c r="V82" s="102">
        <v>744</v>
      </c>
      <c r="X82" s="102">
        <v>3459</v>
      </c>
    </row>
    <row r="83" spans="1:24">
      <c r="A83" s="82" t="s">
        <v>7</v>
      </c>
      <c r="B83" s="102" t="s">
        <v>0</v>
      </c>
      <c r="C83" s="102" t="s">
        <v>0</v>
      </c>
      <c r="D83" s="102" t="s">
        <v>0</v>
      </c>
      <c r="E83" s="102">
        <v>223</v>
      </c>
      <c r="F83" s="102">
        <v>914</v>
      </c>
      <c r="G83" s="102">
        <v>472</v>
      </c>
      <c r="H83" s="102">
        <v>150</v>
      </c>
      <c r="I83" s="102">
        <v>73</v>
      </c>
      <c r="J83" s="102">
        <v>249</v>
      </c>
      <c r="K83" s="102">
        <v>327</v>
      </c>
      <c r="L83" s="102" t="s">
        <v>0</v>
      </c>
      <c r="M83" s="102" t="s">
        <v>0</v>
      </c>
      <c r="N83" s="102">
        <v>160</v>
      </c>
      <c r="O83" s="102">
        <v>334</v>
      </c>
      <c r="Q83" s="102">
        <v>236</v>
      </c>
      <c r="R83" s="102" t="s">
        <v>0</v>
      </c>
      <c r="S83" s="102" t="s">
        <v>0</v>
      </c>
      <c r="T83" s="102" t="s">
        <v>0</v>
      </c>
      <c r="U83" s="102" t="s">
        <v>0</v>
      </c>
      <c r="V83" s="102">
        <v>820</v>
      </c>
      <c r="X83" s="102">
        <v>3486</v>
      </c>
    </row>
    <row r="84" spans="1:24">
      <c r="A84" s="82" t="s">
        <v>8</v>
      </c>
      <c r="B84" s="102" t="s">
        <v>0</v>
      </c>
      <c r="C84" s="102" t="s">
        <v>0</v>
      </c>
      <c r="D84" s="102" t="s">
        <v>0</v>
      </c>
      <c r="E84" s="102">
        <v>256</v>
      </c>
      <c r="F84" s="102">
        <v>997</v>
      </c>
      <c r="G84" s="102">
        <v>509</v>
      </c>
      <c r="H84" s="102">
        <v>141</v>
      </c>
      <c r="I84" s="102">
        <v>122</v>
      </c>
      <c r="J84" s="102">
        <v>246</v>
      </c>
      <c r="K84" s="102">
        <v>423</v>
      </c>
      <c r="L84" s="102" t="s">
        <v>0</v>
      </c>
      <c r="M84" s="102" t="s">
        <v>0</v>
      </c>
      <c r="N84" s="102">
        <v>184</v>
      </c>
      <c r="O84" s="102">
        <v>396</v>
      </c>
      <c r="Q84" s="102">
        <v>240</v>
      </c>
      <c r="R84" s="102" t="s">
        <v>0</v>
      </c>
      <c r="S84" s="102" t="s">
        <v>0</v>
      </c>
      <c r="T84" s="102" t="s">
        <v>0</v>
      </c>
      <c r="U84" s="102" t="s">
        <v>0</v>
      </c>
      <c r="V84" s="102">
        <v>741</v>
      </c>
      <c r="X84" s="102">
        <v>3746</v>
      </c>
    </row>
    <row r="85" spans="1:24">
      <c r="A85" s="82" t="s">
        <v>9</v>
      </c>
      <c r="B85" s="102" t="s">
        <v>0</v>
      </c>
      <c r="C85" s="102" t="s">
        <v>0</v>
      </c>
      <c r="D85" s="102" t="s">
        <v>0</v>
      </c>
      <c r="E85" s="102">
        <v>230</v>
      </c>
      <c r="F85" s="102">
        <v>929</v>
      </c>
      <c r="G85" s="102">
        <v>407</v>
      </c>
      <c r="H85" s="102">
        <v>120</v>
      </c>
      <c r="I85" s="102">
        <v>58</v>
      </c>
      <c r="J85" s="102">
        <v>229</v>
      </c>
      <c r="K85" s="102">
        <v>297</v>
      </c>
      <c r="L85" s="102" t="s">
        <v>0</v>
      </c>
      <c r="M85" s="102" t="s">
        <v>0</v>
      </c>
      <c r="N85" s="102">
        <v>196</v>
      </c>
      <c r="O85" s="102">
        <v>319</v>
      </c>
      <c r="Q85" s="102">
        <v>242</v>
      </c>
      <c r="R85" s="102" t="s">
        <v>0</v>
      </c>
      <c r="S85" s="102" t="s">
        <v>0</v>
      </c>
      <c r="T85" s="102" t="s">
        <v>0</v>
      </c>
      <c r="U85" s="102" t="s">
        <v>0</v>
      </c>
      <c r="V85" s="102">
        <v>723</v>
      </c>
      <c r="X85" s="102">
        <v>3343</v>
      </c>
    </row>
    <row r="86" spans="1:24">
      <c r="A86" s="82" t="s">
        <v>10</v>
      </c>
      <c r="B86" s="102" t="s">
        <v>0</v>
      </c>
      <c r="C86" s="102" t="s">
        <v>0</v>
      </c>
      <c r="D86" s="102" t="s">
        <v>0</v>
      </c>
      <c r="E86" s="102">
        <v>274</v>
      </c>
      <c r="F86" s="102">
        <v>977</v>
      </c>
      <c r="G86" s="102">
        <v>464</v>
      </c>
      <c r="H86" s="102">
        <v>153</v>
      </c>
      <c r="I86" s="102">
        <v>68</v>
      </c>
      <c r="J86" s="102">
        <v>243</v>
      </c>
      <c r="K86" s="102">
        <v>368</v>
      </c>
      <c r="L86" s="102" t="s">
        <v>0</v>
      </c>
      <c r="M86" s="102" t="s">
        <v>0</v>
      </c>
      <c r="N86" s="102">
        <v>182</v>
      </c>
      <c r="O86" s="102">
        <v>324</v>
      </c>
      <c r="Q86" s="102">
        <v>251</v>
      </c>
      <c r="R86" s="102" t="s">
        <v>0</v>
      </c>
      <c r="S86" s="102" t="s">
        <v>0</v>
      </c>
      <c r="T86" s="102" t="s">
        <v>0</v>
      </c>
      <c r="U86" s="102" t="s">
        <v>0</v>
      </c>
      <c r="V86" s="102">
        <v>784</v>
      </c>
      <c r="X86" s="102">
        <v>3624</v>
      </c>
    </row>
    <row r="87" spans="1:24">
      <c r="A87" s="82" t="s">
        <v>11</v>
      </c>
      <c r="B87" s="102" t="s">
        <v>0</v>
      </c>
      <c r="C87" s="102" t="s">
        <v>0</v>
      </c>
      <c r="D87" s="102" t="s">
        <v>0</v>
      </c>
      <c r="E87" s="102">
        <v>271</v>
      </c>
      <c r="F87" s="102">
        <v>978</v>
      </c>
      <c r="G87" s="102">
        <v>489</v>
      </c>
      <c r="H87" s="102">
        <v>159</v>
      </c>
      <c r="I87" s="102">
        <v>76</v>
      </c>
      <c r="J87" s="102">
        <v>254</v>
      </c>
      <c r="K87" s="102">
        <v>340</v>
      </c>
      <c r="L87" s="102" t="s">
        <v>0</v>
      </c>
      <c r="M87" s="102" t="s">
        <v>0</v>
      </c>
      <c r="N87" s="102">
        <v>168</v>
      </c>
      <c r="O87" s="102">
        <v>352</v>
      </c>
      <c r="Q87" s="102">
        <v>255</v>
      </c>
      <c r="R87" s="102" t="s">
        <v>0</v>
      </c>
      <c r="S87" s="102" t="s">
        <v>0</v>
      </c>
      <c r="T87" s="102" t="s">
        <v>0</v>
      </c>
      <c r="U87" s="102" t="s">
        <v>0</v>
      </c>
      <c r="V87" s="102">
        <v>857</v>
      </c>
      <c r="X87" s="102">
        <v>3710</v>
      </c>
    </row>
    <row r="88" spans="1:24">
      <c r="A88" s="82" t="s">
        <v>12</v>
      </c>
      <c r="B88" s="102" t="s">
        <v>0</v>
      </c>
      <c r="C88" s="102" t="s">
        <v>0</v>
      </c>
      <c r="D88" s="102" t="s">
        <v>0</v>
      </c>
      <c r="E88" s="102">
        <v>302</v>
      </c>
      <c r="F88" s="102">
        <v>1044</v>
      </c>
      <c r="G88" s="102">
        <v>527</v>
      </c>
      <c r="H88" s="102">
        <v>143</v>
      </c>
      <c r="I88" s="102">
        <v>129</v>
      </c>
      <c r="J88" s="102">
        <v>255</v>
      </c>
      <c r="K88" s="102">
        <v>434</v>
      </c>
      <c r="L88" s="102" t="s">
        <v>0</v>
      </c>
      <c r="M88" s="102" t="s">
        <v>0</v>
      </c>
      <c r="N88" s="102">
        <v>202</v>
      </c>
      <c r="O88" s="102">
        <v>419</v>
      </c>
      <c r="Q88" s="102">
        <v>274</v>
      </c>
      <c r="R88" s="102" t="s">
        <v>0</v>
      </c>
      <c r="S88" s="102" t="s">
        <v>0</v>
      </c>
      <c r="T88" s="102" t="s">
        <v>0</v>
      </c>
      <c r="U88" s="102" t="s">
        <v>0</v>
      </c>
      <c r="V88" s="102">
        <v>773</v>
      </c>
      <c r="X88" s="102">
        <v>3975</v>
      </c>
    </row>
    <row r="89" spans="1:24">
      <c r="A89" s="82" t="s">
        <v>13</v>
      </c>
      <c r="B89" s="102" t="s">
        <v>0</v>
      </c>
      <c r="C89" s="102" t="s">
        <v>0</v>
      </c>
      <c r="D89" s="102" t="s">
        <v>0</v>
      </c>
      <c r="E89" s="102">
        <v>286</v>
      </c>
      <c r="F89" s="102">
        <v>964</v>
      </c>
      <c r="G89" s="102">
        <v>423</v>
      </c>
      <c r="H89" s="102">
        <v>121</v>
      </c>
      <c r="I89" s="102">
        <v>62</v>
      </c>
      <c r="J89" s="102">
        <v>240</v>
      </c>
      <c r="K89" s="102">
        <v>302</v>
      </c>
      <c r="L89" s="102" t="s">
        <v>0</v>
      </c>
      <c r="M89" s="102" t="s">
        <v>0</v>
      </c>
      <c r="N89" s="102">
        <v>238</v>
      </c>
      <c r="O89" s="102">
        <v>331</v>
      </c>
      <c r="Q89" s="102">
        <v>282</v>
      </c>
      <c r="R89" s="102" t="s">
        <v>0</v>
      </c>
      <c r="S89" s="102" t="s">
        <v>0</v>
      </c>
      <c r="T89" s="102" t="s">
        <v>0</v>
      </c>
      <c r="U89" s="102" t="s">
        <v>0</v>
      </c>
      <c r="V89" s="102">
        <v>750</v>
      </c>
      <c r="X89" s="102">
        <v>3576</v>
      </c>
    </row>
    <row r="90" spans="1:24">
      <c r="A90" s="82" t="s">
        <v>14</v>
      </c>
      <c r="B90" s="102" t="s">
        <v>0</v>
      </c>
      <c r="C90" s="102" t="s">
        <v>0</v>
      </c>
      <c r="D90" s="102" t="s">
        <v>0</v>
      </c>
      <c r="E90" s="102">
        <v>305</v>
      </c>
      <c r="F90" s="102">
        <v>1013</v>
      </c>
      <c r="G90" s="102">
        <v>477</v>
      </c>
      <c r="H90" s="102">
        <v>147</v>
      </c>
      <c r="I90" s="102">
        <v>72</v>
      </c>
      <c r="J90" s="102">
        <v>258</v>
      </c>
      <c r="K90" s="102">
        <v>368</v>
      </c>
      <c r="L90" s="102" t="s">
        <v>0</v>
      </c>
      <c r="M90" s="102" t="s">
        <v>0</v>
      </c>
      <c r="N90" s="102">
        <v>210</v>
      </c>
      <c r="O90" s="102">
        <v>344</v>
      </c>
      <c r="Q90" s="102">
        <v>293</v>
      </c>
      <c r="R90" s="102" t="s">
        <v>0</v>
      </c>
      <c r="S90" s="102" t="s">
        <v>0</v>
      </c>
      <c r="T90" s="102" t="s">
        <v>0</v>
      </c>
      <c r="U90" s="102" t="s">
        <v>0</v>
      </c>
      <c r="V90" s="102">
        <v>817</v>
      </c>
      <c r="X90" s="102">
        <v>3827</v>
      </c>
    </row>
    <row r="91" spans="1:24">
      <c r="A91" s="82" t="s">
        <v>15</v>
      </c>
      <c r="B91" s="102" t="s">
        <v>0</v>
      </c>
      <c r="C91" s="102" t="s">
        <v>0</v>
      </c>
      <c r="D91" s="102" t="s">
        <v>0</v>
      </c>
      <c r="E91" s="102">
        <v>288</v>
      </c>
      <c r="F91" s="102">
        <v>985</v>
      </c>
      <c r="G91" s="102">
        <v>508</v>
      </c>
      <c r="H91" s="102">
        <v>157</v>
      </c>
      <c r="I91" s="102">
        <v>80</v>
      </c>
      <c r="J91" s="102">
        <v>271</v>
      </c>
      <c r="K91" s="102">
        <v>339</v>
      </c>
      <c r="L91" s="102" t="s">
        <v>0</v>
      </c>
      <c r="M91" s="102" t="s">
        <v>0</v>
      </c>
      <c r="N91" s="102">
        <v>181</v>
      </c>
      <c r="O91" s="102">
        <v>370</v>
      </c>
      <c r="Q91" s="102">
        <v>302</v>
      </c>
      <c r="R91" s="102" t="s">
        <v>0</v>
      </c>
      <c r="S91" s="102" t="s">
        <v>0</v>
      </c>
      <c r="T91" s="102" t="s">
        <v>0</v>
      </c>
      <c r="U91" s="102" t="s">
        <v>0</v>
      </c>
      <c r="V91" s="102">
        <v>902</v>
      </c>
      <c r="X91" s="102">
        <v>3875</v>
      </c>
    </row>
    <row r="92" spans="1:24">
      <c r="A92" s="82" t="s">
        <v>16</v>
      </c>
      <c r="B92" s="102" t="s">
        <v>0</v>
      </c>
      <c r="C92" s="102" t="s">
        <v>0</v>
      </c>
      <c r="D92" s="102" t="s">
        <v>0</v>
      </c>
      <c r="E92" s="102">
        <v>378</v>
      </c>
      <c r="F92" s="102">
        <v>1066</v>
      </c>
      <c r="G92" s="102">
        <v>532</v>
      </c>
      <c r="H92" s="102">
        <v>142</v>
      </c>
      <c r="I92" s="102">
        <v>127</v>
      </c>
      <c r="J92" s="102">
        <v>263</v>
      </c>
      <c r="K92" s="102">
        <v>449</v>
      </c>
      <c r="L92" s="102" t="s">
        <v>0</v>
      </c>
      <c r="M92" s="102" t="s">
        <v>0</v>
      </c>
      <c r="N92" s="102">
        <v>214</v>
      </c>
      <c r="O92" s="102">
        <v>434</v>
      </c>
      <c r="Q92" s="102">
        <v>306</v>
      </c>
      <c r="R92" s="102" t="s">
        <v>0</v>
      </c>
      <c r="S92" s="102" t="s">
        <v>0</v>
      </c>
      <c r="T92" s="102" t="s">
        <v>0</v>
      </c>
      <c r="U92" s="102" t="s">
        <v>0</v>
      </c>
      <c r="V92" s="102">
        <v>807</v>
      </c>
      <c r="X92" s="102">
        <v>4186</v>
      </c>
    </row>
    <row r="93" spans="1:24">
      <c r="A93" s="82" t="s">
        <v>17</v>
      </c>
      <c r="B93" s="102" t="s">
        <v>0</v>
      </c>
      <c r="C93" s="102" t="s">
        <v>0</v>
      </c>
      <c r="D93" s="102" t="s">
        <v>0</v>
      </c>
      <c r="E93" s="102">
        <v>325</v>
      </c>
      <c r="F93" s="102">
        <v>1008</v>
      </c>
      <c r="G93" s="102">
        <v>418</v>
      </c>
      <c r="H93" s="102">
        <v>116</v>
      </c>
      <c r="I93" s="102">
        <v>61</v>
      </c>
      <c r="J93" s="102">
        <v>241</v>
      </c>
      <c r="K93" s="102">
        <v>309</v>
      </c>
      <c r="L93" s="102" t="s">
        <v>0</v>
      </c>
      <c r="M93" s="102" t="s">
        <v>0</v>
      </c>
      <c r="N93" s="102">
        <v>254</v>
      </c>
      <c r="O93" s="102">
        <v>342</v>
      </c>
      <c r="Q93" s="102">
        <v>313</v>
      </c>
      <c r="R93" s="102" t="s">
        <v>0</v>
      </c>
      <c r="S93" s="102" t="s">
        <v>0</v>
      </c>
      <c r="T93" s="102" t="s">
        <v>0</v>
      </c>
      <c r="U93" s="102" t="s">
        <v>0</v>
      </c>
      <c r="V93" s="102">
        <v>786</v>
      </c>
      <c r="X93" s="102">
        <v>3755</v>
      </c>
    </row>
    <row r="94" spans="1:24">
      <c r="A94" s="82" t="s">
        <v>18</v>
      </c>
      <c r="B94" s="102" t="s">
        <v>0</v>
      </c>
      <c r="C94" s="102" t="s">
        <v>0</v>
      </c>
      <c r="D94" s="102" t="s">
        <v>0</v>
      </c>
      <c r="E94" s="102">
        <v>382</v>
      </c>
      <c r="F94" s="102">
        <v>1039</v>
      </c>
      <c r="G94" s="102">
        <v>481</v>
      </c>
      <c r="H94" s="102">
        <v>143</v>
      </c>
      <c r="I94" s="102">
        <v>74</v>
      </c>
      <c r="J94" s="102">
        <v>264</v>
      </c>
      <c r="K94" s="102">
        <v>388</v>
      </c>
      <c r="L94" s="102" t="s">
        <v>0</v>
      </c>
      <c r="M94" s="102" t="s">
        <v>0</v>
      </c>
      <c r="N94" s="102">
        <v>208</v>
      </c>
      <c r="O94" s="102">
        <v>370</v>
      </c>
      <c r="Q94" s="102">
        <v>318</v>
      </c>
      <c r="R94" s="102" t="s">
        <v>0</v>
      </c>
      <c r="S94" s="102" t="s">
        <v>0</v>
      </c>
      <c r="T94" s="102" t="s">
        <v>0</v>
      </c>
      <c r="U94" s="102" t="s">
        <v>0</v>
      </c>
      <c r="V94" s="102">
        <v>866</v>
      </c>
      <c r="X94" s="102">
        <v>4052</v>
      </c>
    </row>
    <row r="95" spans="1:24">
      <c r="A95" s="82" t="s">
        <v>19</v>
      </c>
      <c r="B95" s="102" t="s">
        <v>0</v>
      </c>
      <c r="C95" s="102" t="s">
        <v>0</v>
      </c>
      <c r="D95" s="102" t="s">
        <v>0</v>
      </c>
      <c r="E95" s="102">
        <v>347</v>
      </c>
      <c r="F95" s="102">
        <v>1015</v>
      </c>
      <c r="G95" s="102">
        <v>522</v>
      </c>
      <c r="H95" s="102">
        <v>157</v>
      </c>
      <c r="I95" s="102">
        <v>83</v>
      </c>
      <c r="J95" s="102">
        <v>282</v>
      </c>
      <c r="K95" s="102">
        <v>348</v>
      </c>
      <c r="L95" s="102" t="s">
        <v>0</v>
      </c>
      <c r="M95" s="102" t="s">
        <v>0</v>
      </c>
      <c r="N95" s="102">
        <v>186</v>
      </c>
      <c r="O95" s="102">
        <v>385</v>
      </c>
      <c r="Q95" s="102">
        <v>324</v>
      </c>
      <c r="R95" s="102" t="s">
        <v>0</v>
      </c>
      <c r="S95" s="102" t="s">
        <v>0</v>
      </c>
      <c r="T95" s="102" t="s">
        <v>0</v>
      </c>
      <c r="U95" s="102" t="s">
        <v>0</v>
      </c>
      <c r="V95" s="102">
        <v>948</v>
      </c>
      <c r="X95" s="102">
        <v>4075</v>
      </c>
    </row>
    <row r="96" spans="1:24">
      <c r="A96" s="82" t="s">
        <v>20</v>
      </c>
      <c r="B96" s="102" t="s">
        <v>0</v>
      </c>
      <c r="C96" s="102" t="s">
        <v>0</v>
      </c>
      <c r="D96" s="102" t="s">
        <v>0</v>
      </c>
      <c r="E96" s="102">
        <v>417</v>
      </c>
      <c r="F96" s="102">
        <v>1095</v>
      </c>
      <c r="G96" s="102">
        <v>560</v>
      </c>
      <c r="H96" s="102">
        <v>138</v>
      </c>
      <c r="I96" s="102">
        <v>148</v>
      </c>
      <c r="J96" s="102">
        <v>274</v>
      </c>
      <c r="K96" s="102">
        <v>480</v>
      </c>
      <c r="L96" s="102" t="s">
        <v>0</v>
      </c>
      <c r="M96" s="102" t="s">
        <v>0</v>
      </c>
      <c r="N96" s="102">
        <v>219</v>
      </c>
      <c r="O96" s="102">
        <v>462</v>
      </c>
      <c r="Q96" s="102">
        <v>326</v>
      </c>
      <c r="R96" s="102" t="s">
        <v>0</v>
      </c>
      <c r="S96" s="102" t="s">
        <v>0</v>
      </c>
      <c r="T96" s="102" t="s">
        <v>0</v>
      </c>
      <c r="U96" s="102" t="s">
        <v>0</v>
      </c>
      <c r="V96" s="102">
        <v>855</v>
      </c>
      <c r="X96" s="102">
        <v>4414</v>
      </c>
    </row>
    <row r="97" spans="1:24">
      <c r="A97" s="82" t="s">
        <v>21</v>
      </c>
      <c r="B97" s="102" t="s">
        <v>0</v>
      </c>
      <c r="C97" s="102" t="s">
        <v>0</v>
      </c>
      <c r="D97" s="102" t="s">
        <v>0</v>
      </c>
      <c r="E97" s="102">
        <v>403</v>
      </c>
      <c r="F97" s="102">
        <v>1031</v>
      </c>
      <c r="G97" s="102">
        <v>439</v>
      </c>
      <c r="H97" s="102">
        <v>118</v>
      </c>
      <c r="I97" s="102">
        <v>60</v>
      </c>
      <c r="J97" s="102">
        <v>261</v>
      </c>
      <c r="K97" s="102">
        <v>330</v>
      </c>
      <c r="L97" s="102" t="s">
        <v>0</v>
      </c>
      <c r="M97" s="102" t="s">
        <v>0</v>
      </c>
      <c r="N97" s="102">
        <v>269</v>
      </c>
      <c r="O97" s="102">
        <v>368</v>
      </c>
      <c r="Q97" s="102">
        <v>329</v>
      </c>
      <c r="R97" s="102" t="s">
        <v>0</v>
      </c>
      <c r="S97" s="102" t="s">
        <v>0</v>
      </c>
      <c r="T97" s="102" t="s">
        <v>0</v>
      </c>
      <c r="U97" s="102" t="s">
        <v>0</v>
      </c>
      <c r="V97" s="102">
        <v>831</v>
      </c>
      <c r="X97" s="102">
        <v>4000</v>
      </c>
    </row>
    <row r="98" spans="1:24">
      <c r="A98" s="82" t="s">
        <v>22</v>
      </c>
      <c r="B98" s="102" t="s">
        <v>0</v>
      </c>
      <c r="C98" s="102" t="s">
        <v>0</v>
      </c>
      <c r="D98" s="102" t="s">
        <v>0</v>
      </c>
      <c r="E98" s="102">
        <v>414</v>
      </c>
      <c r="F98" s="102">
        <v>1065</v>
      </c>
      <c r="G98" s="102">
        <v>527</v>
      </c>
      <c r="H98" s="102">
        <v>152</v>
      </c>
      <c r="I98" s="102">
        <v>88</v>
      </c>
      <c r="J98" s="102">
        <v>287</v>
      </c>
      <c r="K98" s="102">
        <v>426</v>
      </c>
      <c r="L98" s="102" t="s">
        <v>0</v>
      </c>
      <c r="M98" s="102" t="s">
        <v>0</v>
      </c>
      <c r="N98" s="102">
        <v>222</v>
      </c>
      <c r="O98" s="102">
        <v>393</v>
      </c>
      <c r="Q98" s="102">
        <v>338</v>
      </c>
      <c r="R98" s="102" t="s">
        <v>0</v>
      </c>
      <c r="S98" s="102" t="s">
        <v>0</v>
      </c>
      <c r="T98" s="102" t="s">
        <v>0</v>
      </c>
      <c r="U98" s="102" t="s">
        <v>0</v>
      </c>
      <c r="V98" s="102">
        <v>914</v>
      </c>
      <c r="X98" s="102">
        <v>4299</v>
      </c>
    </row>
    <row r="99" spans="1:24">
      <c r="A99" s="82" t="s">
        <v>23</v>
      </c>
      <c r="B99" s="102" t="s">
        <v>0</v>
      </c>
      <c r="C99" s="102" t="s">
        <v>0</v>
      </c>
      <c r="D99" s="102" t="s">
        <v>0</v>
      </c>
      <c r="E99" s="102">
        <v>352</v>
      </c>
      <c r="F99" s="102">
        <v>1033</v>
      </c>
      <c r="G99" s="102">
        <v>547</v>
      </c>
      <c r="H99" s="102">
        <v>154</v>
      </c>
      <c r="I99" s="102">
        <v>92</v>
      </c>
      <c r="J99" s="102">
        <v>301</v>
      </c>
      <c r="K99" s="102">
        <v>388</v>
      </c>
      <c r="L99" s="102" t="s">
        <v>0</v>
      </c>
      <c r="M99" s="102" t="s">
        <v>0</v>
      </c>
      <c r="N99" s="102">
        <v>211</v>
      </c>
      <c r="O99" s="102">
        <v>417</v>
      </c>
      <c r="Q99" s="102">
        <v>341</v>
      </c>
      <c r="R99" s="102" t="s">
        <v>0</v>
      </c>
      <c r="S99" s="102" t="s">
        <v>0</v>
      </c>
      <c r="T99" s="102" t="s">
        <v>0</v>
      </c>
      <c r="U99" s="102" t="s">
        <v>0</v>
      </c>
      <c r="V99" s="102">
        <v>998</v>
      </c>
      <c r="X99" s="102">
        <v>4287</v>
      </c>
    </row>
    <row r="100" spans="1:24">
      <c r="A100" s="82" t="s">
        <v>24</v>
      </c>
      <c r="B100" s="102" t="s">
        <v>0</v>
      </c>
      <c r="C100" s="102" t="s">
        <v>0</v>
      </c>
      <c r="D100" s="102" t="s">
        <v>0</v>
      </c>
      <c r="E100" s="102">
        <v>341</v>
      </c>
      <c r="F100" s="102">
        <v>1096</v>
      </c>
      <c r="G100" s="102">
        <v>590</v>
      </c>
      <c r="H100" s="102">
        <v>142</v>
      </c>
      <c r="I100" s="102">
        <v>156</v>
      </c>
      <c r="J100" s="102">
        <v>292</v>
      </c>
      <c r="K100" s="102">
        <v>520</v>
      </c>
      <c r="L100" s="102" t="s">
        <v>0</v>
      </c>
      <c r="M100" s="102" t="s">
        <v>0</v>
      </c>
      <c r="N100" s="102">
        <v>261</v>
      </c>
      <c r="O100" s="102">
        <v>485</v>
      </c>
      <c r="Q100" s="102">
        <v>342</v>
      </c>
      <c r="R100" s="102" t="s">
        <v>0</v>
      </c>
      <c r="S100" s="102" t="s">
        <v>0</v>
      </c>
      <c r="T100" s="102" t="s">
        <v>0</v>
      </c>
      <c r="U100" s="102" t="s">
        <v>0</v>
      </c>
      <c r="V100" s="102">
        <v>893</v>
      </c>
      <c r="X100" s="102">
        <v>4528</v>
      </c>
    </row>
    <row r="101" spans="1:24">
      <c r="A101" s="82" t="s">
        <v>25</v>
      </c>
      <c r="B101" s="102" t="s">
        <v>0</v>
      </c>
      <c r="C101" s="102" t="s">
        <v>0</v>
      </c>
      <c r="D101" s="102" t="s">
        <v>0</v>
      </c>
      <c r="E101" s="102">
        <v>358</v>
      </c>
      <c r="F101" s="102">
        <v>1056</v>
      </c>
      <c r="G101" s="102">
        <v>477</v>
      </c>
      <c r="H101" s="102">
        <v>125</v>
      </c>
      <c r="I101" s="102">
        <v>74</v>
      </c>
      <c r="J101" s="102">
        <v>278</v>
      </c>
      <c r="K101" s="102">
        <v>358</v>
      </c>
      <c r="L101" s="102" t="s">
        <v>0</v>
      </c>
      <c r="M101" s="102" t="s">
        <v>0</v>
      </c>
      <c r="N101" s="102">
        <v>294</v>
      </c>
      <c r="O101" s="102">
        <v>392</v>
      </c>
      <c r="Q101" s="102">
        <v>349</v>
      </c>
      <c r="R101" s="102" t="s">
        <v>0</v>
      </c>
      <c r="S101" s="102" t="s">
        <v>0</v>
      </c>
      <c r="T101" s="102" t="s">
        <v>0</v>
      </c>
      <c r="U101" s="102" t="s">
        <v>0</v>
      </c>
      <c r="V101" s="102">
        <v>890</v>
      </c>
      <c r="X101" s="102">
        <v>4174</v>
      </c>
    </row>
    <row r="102" spans="1:24">
      <c r="A102" s="82" t="s">
        <v>26</v>
      </c>
      <c r="B102" s="102" t="s">
        <v>0</v>
      </c>
      <c r="C102" s="102" t="s">
        <v>0</v>
      </c>
      <c r="D102" s="102" t="s">
        <v>0</v>
      </c>
      <c r="E102" s="102">
        <v>409</v>
      </c>
      <c r="F102" s="102">
        <v>1094</v>
      </c>
      <c r="G102" s="102">
        <v>562</v>
      </c>
      <c r="H102" s="102">
        <v>159</v>
      </c>
      <c r="I102" s="102">
        <v>100</v>
      </c>
      <c r="J102" s="102">
        <v>303</v>
      </c>
      <c r="K102" s="102">
        <v>428</v>
      </c>
      <c r="L102" s="102" t="s">
        <v>0</v>
      </c>
      <c r="M102" s="102" t="s">
        <v>0</v>
      </c>
      <c r="N102" s="102">
        <v>243</v>
      </c>
      <c r="O102" s="102">
        <v>421</v>
      </c>
      <c r="Q102" s="102">
        <v>358</v>
      </c>
      <c r="R102" s="102" t="s">
        <v>0</v>
      </c>
      <c r="S102" s="102" t="s">
        <v>0</v>
      </c>
      <c r="T102" s="102" t="s">
        <v>0</v>
      </c>
      <c r="U102" s="102" t="s">
        <v>0</v>
      </c>
      <c r="V102" s="102">
        <v>984</v>
      </c>
      <c r="X102" s="102">
        <v>4499</v>
      </c>
    </row>
    <row r="103" spans="1:24">
      <c r="A103" s="82" t="s">
        <v>27</v>
      </c>
      <c r="B103" s="102" t="s">
        <v>0</v>
      </c>
      <c r="C103" s="102" t="s">
        <v>0</v>
      </c>
      <c r="D103" s="102" t="s">
        <v>0</v>
      </c>
      <c r="E103" s="102">
        <v>353</v>
      </c>
      <c r="F103" s="102">
        <v>1091</v>
      </c>
      <c r="G103" s="102">
        <v>602</v>
      </c>
      <c r="H103" s="102">
        <v>176</v>
      </c>
      <c r="I103" s="102">
        <v>108</v>
      </c>
      <c r="J103" s="102">
        <v>318</v>
      </c>
      <c r="K103" s="102">
        <v>404</v>
      </c>
      <c r="L103" s="102" t="s">
        <v>0</v>
      </c>
      <c r="M103" s="102" t="s">
        <v>0</v>
      </c>
      <c r="N103" s="102">
        <v>229</v>
      </c>
      <c r="O103" s="102">
        <v>451</v>
      </c>
      <c r="Q103" s="102">
        <v>363</v>
      </c>
      <c r="R103" s="102" t="s">
        <v>0</v>
      </c>
      <c r="S103" s="102" t="s">
        <v>0</v>
      </c>
      <c r="T103" s="102" t="s">
        <v>0</v>
      </c>
      <c r="U103" s="102" t="s">
        <v>0</v>
      </c>
      <c r="V103" s="102">
        <v>1065</v>
      </c>
      <c r="X103" s="102">
        <v>4558</v>
      </c>
    </row>
    <row r="104" spans="1:24">
      <c r="A104" s="82" t="s">
        <v>28</v>
      </c>
      <c r="B104" s="102" t="s">
        <v>0</v>
      </c>
      <c r="C104" s="102" t="s">
        <v>0</v>
      </c>
      <c r="D104" s="102" t="s">
        <v>0</v>
      </c>
      <c r="E104" s="102">
        <v>337</v>
      </c>
      <c r="F104" s="102">
        <v>1125</v>
      </c>
      <c r="G104" s="102">
        <v>651</v>
      </c>
      <c r="H104" s="102">
        <v>164</v>
      </c>
      <c r="I104" s="102">
        <v>169</v>
      </c>
      <c r="J104" s="102">
        <v>318</v>
      </c>
      <c r="K104" s="102">
        <v>539</v>
      </c>
      <c r="L104" s="102" t="s">
        <v>0</v>
      </c>
      <c r="M104" s="102" t="s">
        <v>0</v>
      </c>
      <c r="N104" s="102">
        <v>275</v>
      </c>
      <c r="O104" s="102">
        <v>517</v>
      </c>
      <c r="Q104" s="102">
        <v>368</v>
      </c>
      <c r="R104" s="102" t="s">
        <v>0</v>
      </c>
      <c r="S104" s="102" t="s">
        <v>0</v>
      </c>
      <c r="T104" s="102" t="s">
        <v>0</v>
      </c>
      <c r="U104" s="102" t="s">
        <v>0</v>
      </c>
      <c r="V104" s="102">
        <v>965</v>
      </c>
      <c r="X104" s="102">
        <v>4777</v>
      </c>
    </row>
    <row r="105" spans="1:24">
      <c r="A105" s="82" t="s">
        <v>29</v>
      </c>
      <c r="B105" s="102" t="s">
        <v>0</v>
      </c>
      <c r="C105" s="102" t="s">
        <v>0</v>
      </c>
      <c r="D105" s="102" t="s">
        <v>0</v>
      </c>
      <c r="E105" s="102">
        <v>357</v>
      </c>
      <c r="F105" s="102">
        <v>1112</v>
      </c>
      <c r="G105" s="102">
        <v>504</v>
      </c>
      <c r="H105" s="102">
        <v>142</v>
      </c>
      <c r="I105" s="102">
        <v>69</v>
      </c>
      <c r="J105" s="102">
        <v>293</v>
      </c>
      <c r="K105" s="102">
        <v>350</v>
      </c>
      <c r="L105" s="102" t="s">
        <v>0</v>
      </c>
      <c r="M105" s="102" t="s">
        <v>0</v>
      </c>
      <c r="N105" s="102">
        <v>339</v>
      </c>
      <c r="O105" s="102">
        <v>412</v>
      </c>
      <c r="Q105" s="102">
        <v>378</v>
      </c>
      <c r="R105" s="102" t="s">
        <v>0</v>
      </c>
      <c r="S105" s="102" t="s">
        <v>0</v>
      </c>
      <c r="T105" s="102" t="s">
        <v>0</v>
      </c>
      <c r="U105" s="102" t="s">
        <v>0</v>
      </c>
      <c r="V105" s="102">
        <v>955</v>
      </c>
      <c r="X105" s="102">
        <v>4407</v>
      </c>
    </row>
    <row r="106" spans="1:24">
      <c r="A106" s="82" t="s">
        <v>30</v>
      </c>
      <c r="B106" s="102" t="s">
        <v>0</v>
      </c>
      <c r="C106" s="102" t="s">
        <v>0</v>
      </c>
      <c r="D106" s="102" t="s">
        <v>0</v>
      </c>
      <c r="E106" s="102">
        <v>440</v>
      </c>
      <c r="F106" s="102">
        <v>1154</v>
      </c>
      <c r="G106" s="102">
        <v>608</v>
      </c>
      <c r="H106" s="102">
        <v>186</v>
      </c>
      <c r="I106" s="102">
        <v>113</v>
      </c>
      <c r="J106" s="102">
        <v>309</v>
      </c>
      <c r="K106" s="102">
        <v>443</v>
      </c>
      <c r="L106" s="102" t="s">
        <v>0</v>
      </c>
      <c r="M106" s="102" t="s">
        <v>0</v>
      </c>
      <c r="N106" s="102">
        <v>292</v>
      </c>
      <c r="O106" s="102">
        <v>436</v>
      </c>
      <c r="Q106" s="102">
        <v>394</v>
      </c>
      <c r="R106" s="102" t="s">
        <v>0</v>
      </c>
      <c r="S106" s="102" t="s">
        <v>0</v>
      </c>
      <c r="T106" s="102" t="s">
        <v>0</v>
      </c>
      <c r="U106" s="102" t="s">
        <v>0</v>
      </c>
      <c r="V106" s="102">
        <v>1079</v>
      </c>
      <c r="X106" s="102">
        <v>4846</v>
      </c>
    </row>
    <row r="107" spans="1:24">
      <c r="A107" s="82" t="s">
        <v>31</v>
      </c>
      <c r="B107" s="102" t="s">
        <v>0</v>
      </c>
      <c r="C107" s="102" t="s">
        <v>0</v>
      </c>
      <c r="D107" s="102" t="s">
        <v>0</v>
      </c>
      <c r="E107" s="102">
        <v>364</v>
      </c>
      <c r="F107" s="102">
        <v>1114</v>
      </c>
      <c r="G107" s="102">
        <v>619</v>
      </c>
      <c r="H107" s="102">
        <v>184</v>
      </c>
      <c r="I107" s="102">
        <v>111</v>
      </c>
      <c r="J107" s="102">
        <v>324</v>
      </c>
      <c r="K107" s="102">
        <v>425</v>
      </c>
      <c r="L107" s="102" t="s">
        <v>0</v>
      </c>
      <c r="M107" s="102" t="s">
        <v>0</v>
      </c>
      <c r="N107" s="102">
        <v>258</v>
      </c>
      <c r="O107" s="102">
        <v>466</v>
      </c>
      <c r="Q107" s="102">
        <v>401</v>
      </c>
      <c r="R107" s="102" t="s">
        <v>0</v>
      </c>
      <c r="S107" s="102" t="s">
        <v>0</v>
      </c>
      <c r="T107" s="102" t="s">
        <v>0</v>
      </c>
      <c r="U107" s="102" t="s">
        <v>0</v>
      </c>
      <c r="V107" s="102">
        <v>1155</v>
      </c>
      <c r="X107" s="102">
        <v>4802</v>
      </c>
    </row>
    <row r="108" spans="1:24">
      <c r="A108" s="82" t="s">
        <v>32</v>
      </c>
      <c r="B108" s="102" t="s">
        <v>0</v>
      </c>
      <c r="C108" s="102" t="s">
        <v>0</v>
      </c>
      <c r="D108" s="102" t="s">
        <v>0</v>
      </c>
      <c r="E108" s="102">
        <v>369</v>
      </c>
      <c r="F108" s="102">
        <v>1180</v>
      </c>
      <c r="G108" s="102">
        <v>672</v>
      </c>
      <c r="H108" s="102">
        <v>175</v>
      </c>
      <c r="I108" s="102">
        <v>181</v>
      </c>
      <c r="J108" s="102">
        <v>316</v>
      </c>
      <c r="K108" s="102">
        <v>553</v>
      </c>
      <c r="L108" s="102" t="s">
        <v>0</v>
      </c>
      <c r="M108" s="102" t="s">
        <v>0</v>
      </c>
      <c r="N108" s="102">
        <v>303</v>
      </c>
      <c r="O108" s="102">
        <v>529</v>
      </c>
      <c r="Q108" s="102">
        <v>409</v>
      </c>
      <c r="R108" s="102" t="s">
        <v>0</v>
      </c>
      <c r="S108" s="102" t="s">
        <v>0</v>
      </c>
      <c r="T108" s="102" t="s">
        <v>0</v>
      </c>
      <c r="U108" s="102" t="s">
        <v>0</v>
      </c>
      <c r="V108" s="102">
        <v>1027</v>
      </c>
      <c r="X108" s="102">
        <v>5042</v>
      </c>
    </row>
    <row r="109" spans="1:24">
      <c r="A109" s="82" t="s">
        <v>33</v>
      </c>
      <c r="B109" s="102">
        <v>170</v>
      </c>
      <c r="C109" s="102">
        <v>108</v>
      </c>
      <c r="D109" s="102">
        <v>118</v>
      </c>
      <c r="E109" s="102">
        <v>396</v>
      </c>
      <c r="F109" s="102">
        <v>1143</v>
      </c>
      <c r="G109" s="102">
        <v>508</v>
      </c>
      <c r="H109" s="102">
        <v>140</v>
      </c>
      <c r="I109" s="102">
        <v>71</v>
      </c>
      <c r="J109" s="102">
        <v>297</v>
      </c>
      <c r="K109" s="102">
        <v>364</v>
      </c>
      <c r="L109" s="102">
        <v>307</v>
      </c>
      <c r="M109" s="102">
        <v>57</v>
      </c>
      <c r="N109" s="102">
        <v>395</v>
      </c>
      <c r="O109" s="102">
        <v>416</v>
      </c>
      <c r="Q109" s="102">
        <v>421</v>
      </c>
      <c r="R109" s="102">
        <v>245</v>
      </c>
      <c r="S109" s="102">
        <v>282</v>
      </c>
      <c r="T109" s="102">
        <v>71</v>
      </c>
      <c r="U109" s="102">
        <v>399</v>
      </c>
      <c r="V109" s="102">
        <v>997</v>
      </c>
      <c r="X109" s="102">
        <v>4640</v>
      </c>
    </row>
    <row r="110" spans="1:24">
      <c r="A110" s="82" t="s">
        <v>34</v>
      </c>
      <c r="B110" s="102">
        <v>228</v>
      </c>
      <c r="C110" s="102">
        <v>123</v>
      </c>
      <c r="D110" s="102">
        <v>121</v>
      </c>
      <c r="E110" s="102">
        <v>472</v>
      </c>
      <c r="F110" s="102">
        <v>1183</v>
      </c>
      <c r="G110" s="102">
        <v>638</v>
      </c>
      <c r="H110" s="102">
        <v>189</v>
      </c>
      <c r="I110" s="102">
        <v>122</v>
      </c>
      <c r="J110" s="102">
        <v>327</v>
      </c>
      <c r="K110" s="102">
        <v>457</v>
      </c>
      <c r="L110" s="102">
        <v>372</v>
      </c>
      <c r="M110" s="102">
        <v>85</v>
      </c>
      <c r="N110" s="102">
        <v>305</v>
      </c>
      <c r="O110" s="102">
        <v>474</v>
      </c>
      <c r="Q110" s="102">
        <v>439</v>
      </c>
      <c r="R110" s="102">
        <v>301</v>
      </c>
      <c r="S110" s="102">
        <v>308</v>
      </c>
      <c r="T110" s="102">
        <v>79</v>
      </c>
      <c r="U110" s="102">
        <v>452</v>
      </c>
      <c r="V110" s="102">
        <v>1140</v>
      </c>
      <c r="X110" s="102">
        <v>5108</v>
      </c>
    </row>
    <row r="111" spans="1:24">
      <c r="A111" s="82" t="s">
        <v>35</v>
      </c>
      <c r="B111" s="102">
        <v>179</v>
      </c>
      <c r="C111" s="102">
        <v>129</v>
      </c>
      <c r="D111" s="102">
        <v>126</v>
      </c>
      <c r="E111" s="102">
        <v>434</v>
      </c>
      <c r="F111" s="102">
        <v>1150</v>
      </c>
      <c r="G111" s="102">
        <v>663</v>
      </c>
      <c r="H111" s="102">
        <v>202</v>
      </c>
      <c r="I111" s="102">
        <v>126</v>
      </c>
      <c r="J111" s="102">
        <v>335</v>
      </c>
      <c r="K111" s="102">
        <v>453</v>
      </c>
      <c r="L111" s="102">
        <v>371</v>
      </c>
      <c r="M111" s="102">
        <v>82</v>
      </c>
      <c r="N111" s="102">
        <v>282</v>
      </c>
      <c r="O111" s="102">
        <v>490</v>
      </c>
      <c r="Q111" s="102">
        <v>447</v>
      </c>
      <c r="R111" s="102">
        <v>345</v>
      </c>
      <c r="S111" s="102">
        <v>346</v>
      </c>
      <c r="T111" s="102">
        <v>68</v>
      </c>
      <c r="U111" s="102">
        <v>483</v>
      </c>
      <c r="V111" s="102">
        <v>1242</v>
      </c>
      <c r="X111" s="102">
        <v>5161</v>
      </c>
    </row>
    <row r="112" spans="1:24">
      <c r="A112" s="82" t="s">
        <v>36</v>
      </c>
      <c r="B112" s="102">
        <v>123</v>
      </c>
      <c r="C112" s="102">
        <v>151</v>
      </c>
      <c r="D112" s="102">
        <v>154</v>
      </c>
      <c r="E112" s="102">
        <v>428</v>
      </c>
      <c r="F112" s="102">
        <v>1213</v>
      </c>
      <c r="G112" s="102">
        <v>709</v>
      </c>
      <c r="H112" s="102">
        <v>186</v>
      </c>
      <c r="I112" s="102">
        <v>196</v>
      </c>
      <c r="J112" s="102">
        <v>327</v>
      </c>
      <c r="K112" s="102">
        <v>599</v>
      </c>
      <c r="L112" s="102">
        <v>496</v>
      </c>
      <c r="M112" s="102">
        <v>103</v>
      </c>
      <c r="N112" s="102">
        <v>327</v>
      </c>
      <c r="O112" s="102">
        <v>542</v>
      </c>
      <c r="Q112" s="102">
        <v>454</v>
      </c>
      <c r="R112" s="102">
        <v>273</v>
      </c>
      <c r="S112" s="102">
        <v>297</v>
      </c>
      <c r="T112" s="102">
        <v>76</v>
      </c>
      <c r="U112" s="102">
        <v>452</v>
      </c>
      <c r="V112" s="102">
        <v>1098</v>
      </c>
      <c r="X112" s="102">
        <v>5370</v>
      </c>
    </row>
    <row r="113" spans="1:24">
      <c r="A113" s="82" t="s">
        <v>37</v>
      </c>
      <c r="B113" s="102">
        <v>214</v>
      </c>
      <c r="C113" s="102">
        <v>129</v>
      </c>
      <c r="D113" s="102">
        <v>126</v>
      </c>
      <c r="E113" s="102">
        <v>469</v>
      </c>
      <c r="F113" s="102">
        <v>1190</v>
      </c>
      <c r="G113" s="102">
        <v>554</v>
      </c>
      <c r="H113" s="102">
        <v>165</v>
      </c>
      <c r="I113" s="102">
        <v>88</v>
      </c>
      <c r="J113" s="102">
        <v>301</v>
      </c>
      <c r="K113" s="102">
        <v>394</v>
      </c>
      <c r="L113" s="102">
        <v>330</v>
      </c>
      <c r="M113" s="102">
        <v>64</v>
      </c>
      <c r="N113" s="102">
        <v>388</v>
      </c>
      <c r="O113" s="102">
        <v>452</v>
      </c>
      <c r="Q113" s="102">
        <v>456</v>
      </c>
      <c r="R113" s="102">
        <v>259</v>
      </c>
      <c r="S113" s="102">
        <v>300</v>
      </c>
      <c r="T113" s="102">
        <v>75</v>
      </c>
      <c r="U113" s="102">
        <v>448</v>
      </c>
      <c r="V113" s="102">
        <v>1082</v>
      </c>
      <c r="X113" s="102">
        <v>4985</v>
      </c>
    </row>
    <row r="114" spans="1:24">
      <c r="A114" s="82" t="s">
        <v>38</v>
      </c>
      <c r="B114" s="102">
        <v>253</v>
      </c>
      <c r="C114" s="102">
        <v>136</v>
      </c>
      <c r="D114" s="102">
        <v>121</v>
      </c>
      <c r="E114" s="102">
        <v>510</v>
      </c>
      <c r="F114" s="102">
        <v>1228</v>
      </c>
      <c r="G114" s="102">
        <v>665</v>
      </c>
      <c r="H114" s="102">
        <v>194</v>
      </c>
      <c r="I114" s="102">
        <v>138</v>
      </c>
      <c r="J114" s="102">
        <v>333</v>
      </c>
      <c r="K114" s="102">
        <v>483</v>
      </c>
      <c r="L114" s="102">
        <v>394</v>
      </c>
      <c r="M114" s="102">
        <v>89</v>
      </c>
      <c r="N114" s="102">
        <v>340</v>
      </c>
      <c r="O114" s="102">
        <v>511</v>
      </c>
      <c r="Q114" s="102">
        <v>473</v>
      </c>
      <c r="R114" s="102">
        <v>315</v>
      </c>
      <c r="S114" s="102">
        <v>330</v>
      </c>
      <c r="T114" s="102">
        <v>83</v>
      </c>
      <c r="U114" s="102">
        <v>468</v>
      </c>
      <c r="V114" s="102">
        <v>1196</v>
      </c>
      <c r="X114" s="102">
        <v>5406</v>
      </c>
    </row>
    <row r="115" spans="1:24">
      <c r="A115" s="82" t="s">
        <v>39</v>
      </c>
      <c r="B115" s="102">
        <v>196</v>
      </c>
      <c r="C115" s="102">
        <v>141</v>
      </c>
      <c r="D115" s="102">
        <v>124</v>
      </c>
      <c r="E115" s="102">
        <v>461</v>
      </c>
      <c r="F115" s="102">
        <v>1192</v>
      </c>
      <c r="G115" s="102">
        <v>725</v>
      </c>
      <c r="H115" s="102">
        <v>224</v>
      </c>
      <c r="I115" s="102">
        <v>143</v>
      </c>
      <c r="J115" s="102">
        <v>358</v>
      </c>
      <c r="K115" s="102">
        <v>467</v>
      </c>
      <c r="L115" s="102">
        <v>383</v>
      </c>
      <c r="M115" s="102">
        <v>84</v>
      </c>
      <c r="N115" s="102">
        <v>298</v>
      </c>
      <c r="O115" s="102">
        <v>521</v>
      </c>
      <c r="Q115" s="102">
        <v>490</v>
      </c>
      <c r="R115" s="102">
        <v>369</v>
      </c>
      <c r="S115" s="102">
        <v>382</v>
      </c>
      <c r="T115" s="102">
        <v>75</v>
      </c>
      <c r="U115" s="102">
        <v>515</v>
      </c>
      <c r="V115" s="102">
        <v>1341</v>
      </c>
      <c r="X115" s="102">
        <v>5495</v>
      </c>
    </row>
    <row r="116" spans="1:24">
      <c r="A116" s="82" t="s">
        <v>40</v>
      </c>
      <c r="B116" s="102">
        <v>133</v>
      </c>
      <c r="C116" s="102">
        <v>167</v>
      </c>
      <c r="D116" s="102">
        <v>155</v>
      </c>
      <c r="E116" s="102">
        <v>455</v>
      </c>
      <c r="F116" s="102">
        <v>1279</v>
      </c>
      <c r="G116" s="102">
        <v>789</v>
      </c>
      <c r="H116" s="102">
        <v>209</v>
      </c>
      <c r="I116" s="102">
        <v>229</v>
      </c>
      <c r="J116" s="102">
        <v>351</v>
      </c>
      <c r="K116" s="102">
        <v>627</v>
      </c>
      <c r="L116" s="102">
        <v>523</v>
      </c>
      <c r="M116" s="102">
        <v>104</v>
      </c>
      <c r="N116" s="102">
        <v>348</v>
      </c>
      <c r="O116" s="102">
        <v>590</v>
      </c>
      <c r="Q116" s="102">
        <v>509</v>
      </c>
      <c r="R116" s="102">
        <v>287</v>
      </c>
      <c r="S116" s="102">
        <v>316</v>
      </c>
      <c r="T116" s="102">
        <v>84</v>
      </c>
      <c r="U116" s="102">
        <v>473</v>
      </c>
      <c r="V116" s="102">
        <v>1160</v>
      </c>
      <c r="X116" s="102">
        <v>5757</v>
      </c>
    </row>
    <row r="117" spans="1:24">
      <c r="A117" s="82" t="s">
        <v>41</v>
      </c>
      <c r="B117" s="102">
        <v>247</v>
      </c>
      <c r="C117" s="102">
        <v>143</v>
      </c>
      <c r="D117" s="102">
        <v>129</v>
      </c>
      <c r="E117" s="102">
        <v>519</v>
      </c>
      <c r="F117" s="102">
        <v>1217</v>
      </c>
      <c r="G117" s="102">
        <v>602</v>
      </c>
      <c r="H117" s="102">
        <v>180</v>
      </c>
      <c r="I117" s="102">
        <v>96</v>
      </c>
      <c r="J117" s="102">
        <v>326</v>
      </c>
      <c r="K117" s="102">
        <v>427</v>
      </c>
      <c r="L117" s="102">
        <v>358</v>
      </c>
      <c r="M117" s="102">
        <v>69</v>
      </c>
      <c r="N117" s="102">
        <v>432</v>
      </c>
      <c r="O117" s="102">
        <v>488</v>
      </c>
      <c r="Q117" s="102">
        <v>517</v>
      </c>
      <c r="R117" s="102">
        <v>275</v>
      </c>
      <c r="S117" s="102">
        <v>318</v>
      </c>
      <c r="T117" s="102">
        <v>78</v>
      </c>
      <c r="U117" s="102">
        <v>473</v>
      </c>
      <c r="V117" s="102">
        <v>1144</v>
      </c>
      <c r="X117" s="102">
        <v>5346</v>
      </c>
    </row>
    <row r="118" spans="1:24">
      <c r="A118" s="82" t="s">
        <v>42</v>
      </c>
      <c r="B118" s="102">
        <v>233</v>
      </c>
      <c r="C118" s="102">
        <v>148</v>
      </c>
      <c r="D118" s="102">
        <v>120</v>
      </c>
      <c r="E118" s="102">
        <v>501</v>
      </c>
      <c r="F118" s="102">
        <v>1261</v>
      </c>
      <c r="G118" s="102">
        <v>720</v>
      </c>
      <c r="H118" s="102">
        <v>232</v>
      </c>
      <c r="I118" s="102">
        <v>136</v>
      </c>
      <c r="J118" s="102">
        <v>352</v>
      </c>
      <c r="K118" s="102">
        <v>513</v>
      </c>
      <c r="L118" s="102">
        <v>420</v>
      </c>
      <c r="M118" s="102">
        <v>93</v>
      </c>
      <c r="N118" s="102">
        <v>382</v>
      </c>
      <c r="O118" s="102">
        <v>541</v>
      </c>
      <c r="Q118" s="102">
        <v>541</v>
      </c>
      <c r="R118" s="102">
        <v>333</v>
      </c>
      <c r="S118" s="102">
        <v>368</v>
      </c>
      <c r="T118" s="102">
        <v>88</v>
      </c>
      <c r="U118" s="102">
        <v>496</v>
      </c>
      <c r="V118" s="102">
        <v>1285</v>
      </c>
      <c r="X118" s="102">
        <v>5744</v>
      </c>
    </row>
    <row r="119" spans="1:24">
      <c r="A119" s="82" t="s">
        <v>43</v>
      </c>
      <c r="B119" s="102">
        <v>180</v>
      </c>
      <c r="C119" s="102">
        <v>152</v>
      </c>
      <c r="D119" s="102">
        <v>124</v>
      </c>
      <c r="E119" s="102">
        <v>456</v>
      </c>
      <c r="F119" s="102">
        <v>1246</v>
      </c>
      <c r="G119" s="102">
        <v>773</v>
      </c>
      <c r="H119" s="102">
        <v>245</v>
      </c>
      <c r="I119" s="102">
        <v>148</v>
      </c>
      <c r="J119" s="102">
        <v>380</v>
      </c>
      <c r="K119" s="102">
        <v>505</v>
      </c>
      <c r="L119" s="102">
        <v>417</v>
      </c>
      <c r="M119" s="102">
        <v>88</v>
      </c>
      <c r="N119" s="102">
        <v>345</v>
      </c>
      <c r="O119" s="102">
        <v>556</v>
      </c>
      <c r="Q119" s="102">
        <v>547</v>
      </c>
      <c r="R119" s="102">
        <v>387</v>
      </c>
      <c r="S119" s="102">
        <v>420</v>
      </c>
      <c r="T119" s="102">
        <v>79</v>
      </c>
      <c r="U119" s="102">
        <v>556</v>
      </c>
      <c r="V119" s="102">
        <v>1442</v>
      </c>
      <c r="X119" s="102">
        <v>5870</v>
      </c>
    </row>
    <row r="120" spans="1:24">
      <c r="A120" s="82" t="s">
        <v>44</v>
      </c>
      <c r="B120" s="102">
        <v>110</v>
      </c>
      <c r="C120" s="102">
        <v>177</v>
      </c>
      <c r="D120" s="102">
        <v>153</v>
      </c>
      <c r="E120" s="102">
        <v>440</v>
      </c>
      <c r="F120" s="102">
        <v>1335</v>
      </c>
      <c r="G120" s="102">
        <v>832</v>
      </c>
      <c r="H120" s="102">
        <v>225</v>
      </c>
      <c r="I120" s="102">
        <v>237</v>
      </c>
      <c r="J120" s="102">
        <v>370</v>
      </c>
      <c r="K120" s="102">
        <v>654</v>
      </c>
      <c r="L120" s="102">
        <v>545</v>
      </c>
      <c r="M120" s="102">
        <v>109</v>
      </c>
      <c r="N120" s="102">
        <v>387</v>
      </c>
      <c r="O120" s="102">
        <v>621</v>
      </c>
      <c r="Q120" s="102">
        <v>555</v>
      </c>
      <c r="R120" s="102">
        <v>306</v>
      </c>
      <c r="S120" s="102">
        <v>356</v>
      </c>
      <c r="T120" s="102">
        <v>95</v>
      </c>
      <c r="U120" s="102">
        <v>503</v>
      </c>
      <c r="V120" s="102">
        <v>1260</v>
      </c>
      <c r="X120" s="102">
        <v>6084</v>
      </c>
    </row>
    <row r="121" spans="1:24">
      <c r="A121" s="82" t="s">
        <v>45</v>
      </c>
      <c r="B121" s="102">
        <v>238</v>
      </c>
      <c r="C121" s="102">
        <v>154</v>
      </c>
      <c r="D121" s="102">
        <v>124</v>
      </c>
      <c r="E121" s="102">
        <v>516</v>
      </c>
      <c r="F121" s="102">
        <v>1282</v>
      </c>
      <c r="G121" s="102">
        <v>666</v>
      </c>
      <c r="H121" s="102">
        <v>195</v>
      </c>
      <c r="I121" s="102">
        <v>109</v>
      </c>
      <c r="J121" s="102">
        <v>362</v>
      </c>
      <c r="K121" s="102">
        <v>450</v>
      </c>
      <c r="L121" s="102">
        <v>377</v>
      </c>
      <c r="M121" s="102">
        <v>73</v>
      </c>
      <c r="N121" s="102">
        <v>468</v>
      </c>
      <c r="O121" s="102">
        <v>521</v>
      </c>
      <c r="Q121" s="102">
        <v>559</v>
      </c>
      <c r="R121" s="102">
        <v>289</v>
      </c>
      <c r="S121" s="102">
        <v>357</v>
      </c>
      <c r="T121" s="102">
        <v>86</v>
      </c>
      <c r="U121" s="102">
        <v>505</v>
      </c>
      <c r="V121" s="102">
        <v>1237</v>
      </c>
      <c r="X121" s="102">
        <v>5699</v>
      </c>
    </row>
    <row r="122" spans="1:24">
      <c r="A122" s="82" t="s">
        <v>46</v>
      </c>
      <c r="B122" s="102">
        <v>274</v>
      </c>
      <c r="C122" s="102">
        <v>151</v>
      </c>
      <c r="D122" s="102">
        <v>120</v>
      </c>
      <c r="E122" s="102">
        <v>545</v>
      </c>
      <c r="F122" s="102">
        <v>1334</v>
      </c>
      <c r="G122" s="102">
        <v>784</v>
      </c>
      <c r="H122" s="102">
        <v>242</v>
      </c>
      <c r="I122" s="102">
        <v>158</v>
      </c>
      <c r="J122" s="102">
        <v>384</v>
      </c>
      <c r="K122" s="102">
        <v>529</v>
      </c>
      <c r="L122" s="102">
        <v>434</v>
      </c>
      <c r="M122" s="102">
        <v>95</v>
      </c>
      <c r="N122" s="102">
        <v>423</v>
      </c>
      <c r="O122" s="102">
        <v>581</v>
      </c>
      <c r="Q122" s="102">
        <v>584</v>
      </c>
      <c r="R122" s="102">
        <v>347</v>
      </c>
      <c r="S122" s="102">
        <v>409</v>
      </c>
      <c r="T122" s="102">
        <v>97</v>
      </c>
      <c r="U122" s="102">
        <v>531</v>
      </c>
      <c r="V122" s="102">
        <v>1384</v>
      </c>
      <c r="X122" s="102">
        <v>6164</v>
      </c>
    </row>
    <row r="123" spans="1:24">
      <c r="A123" s="82" t="s">
        <v>47</v>
      </c>
      <c r="B123" s="102">
        <v>166</v>
      </c>
      <c r="C123" s="102">
        <v>152</v>
      </c>
      <c r="D123" s="102">
        <v>121</v>
      </c>
      <c r="E123" s="102">
        <v>439</v>
      </c>
      <c r="F123" s="102">
        <v>1311</v>
      </c>
      <c r="G123" s="102">
        <v>814</v>
      </c>
      <c r="H123" s="102">
        <v>268</v>
      </c>
      <c r="I123" s="102">
        <v>162</v>
      </c>
      <c r="J123" s="102">
        <v>384</v>
      </c>
      <c r="K123" s="102">
        <v>511</v>
      </c>
      <c r="L123" s="102">
        <v>422</v>
      </c>
      <c r="M123" s="102">
        <v>89</v>
      </c>
      <c r="N123" s="102">
        <v>365</v>
      </c>
      <c r="O123" s="102">
        <v>589</v>
      </c>
      <c r="Q123" s="102">
        <v>601</v>
      </c>
      <c r="R123" s="102">
        <v>408</v>
      </c>
      <c r="S123" s="102">
        <v>452</v>
      </c>
      <c r="T123" s="102">
        <v>84</v>
      </c>
      <c r="U123" s="102">
        <v>583</v>
      </c>
      <c r="V123" s="102">
        <v>1527</v>
      </c>
      <c r="X123" s="102">
        <v>6157</v>
      </c>
    </row>
    <row r="124" spans="1:24">
      <c r="A124" s="82" t="s">
        <v>48</v>
      </c>
      <c r="B124" s="102">
        <v>87</v>
      </c>
      <c r="C124" s="102">
        <v>168</v>
      </c>
      <c r="D124" s="102">
        <v>150</v>
      </c>
      <c r="E124" s="102">
        <v>405</v>
      </c>
      <c r="F124" s="102">
        <v>1370</v>
      </c>
      <c r="G124" s="102">
        <v>866</v>
      </c>
      <c r="H124" s="102">
        <v>246</v>
      </c>
      <c r="I124" s="102">
        <v>246</v>
      </c>
      <c r="J124" s="102">
        <v>374</v>
      </c>
      <c r="K124" s="102">
        <v>664</v>
      </c>
      <c r="L124" s="102">
        <v>553</v>
      </c>
      <c r="M124" s="102">
        <v>111</v>
      </c>
      <c r="N124" s="102">
        <v>432</v>
      </c>
      <c r="O124" s="102">
        <v>648</v>
      </c>
      <c r="Q124" s="102">
        <v>621</v>
      </c>
      <c r="R124" s="102">
        <v>317</v>
      </c>
      <c r="S124" s="102">
        <v>387</v>
      </c>
      <c r="T124" s="102">
        <v>99</v>
      </c>
      <c r="U124" s="102">
        <v>544</v>
      </c>
      <c r="V124" s="102">
        <v>1347</v>
      </c>
      <c r="X124" s="102">
        <v>6353</v>
      </c>
    </row>
    <row r="125" spans="1:24">
      <c r="A125" s="82" t="s">
        <v>49</v>
      </c>
      <c r="B125" s="102">
        <v>200</v>
      </c>
      <c r="C125" s="102">
        <v>147</v>
      </c>
      <c r="D125" s="102">
        <v>127</v>
      </c>
      <c r="E125" s="102">
        <v>474</v>
      </c>
      <c r="F125" s="102">
        <v>1327</v>
      </c>
      <c r="G125" s="102">
        <v>697</v>
      </c>
      <c r="H125" s="102">
        <v>224</v>
      </c>
      <c r="I125" s="102">
        <v>112</v>
      </c>
      <c r="J125" s="102">
        <v>361</v>
      </c>
      <c r="K125" s="102">
        <v>461</v>
      </c>
      <c r="L125" s="102">
        <v>385</v>
      </c>
      <c r="M125" s="102">
        <v>76</v>
      </c>
      <c r="N125" s="102">
        <v>498</v>
      </c>
      <c r="O125" s="102">
        <v>537</v>
      </c>
      <c r="Q125" s="102">
        <v>622</v>
      </c>
      <c r="R125" s="102">
        <v>298</v>
      </c>
      <c r="S125" s="102">
        <v>393</v>
      </c>
      <c r="T125" s="102">
        <v>92</v>
      </c>
      <c r="U125" s="102">
        <v>525</v>
      </c>
      <c r="V125" s="102">
        <v>1308</v>
      </c>
      <c r="X125" s="102">
        <v>5924</v>
      </c>
    </row>
    <row r="126" spans="1:24">
      <c r="A126" s="82" t="s">
        <v>50</v>
      </c>
      <c r="B126" s="102">
        <v>237</v>
      </c>
      <c r="C126" s="102">
        <v>148</v>
      </c>
      <c r="D126" s="102">
        <v>125</v>
      </c>
      <c r="E126" s="102">
        <v>510</v>
      </c>
      <c r="F126" s="102">
        <v>1370</v>
      </c>
      <c r="G126" s="102">
        <v>807</v>
      </c>
      <c r="H126" s="102">
        <v>257</v>
      </c>
      <c r="I126" s="102">
        <v>160</v>
      </c>
      <c r="J126" s="102">
        <v>390</v>
      </c>
      <c r="K126" s="102">
        <v>530</v>
      </c>
      <c r="L126" s="102">
        <v>437</v>
      </c>
      <c r="M126" s="102">
        <v>93</v>
      </c>
      <c r="N126" s="102">
        <v>438</v>
      </c>
      <c r="O126" s="102">
        <v>599</v>
      </c>
      <c r="Q126" s="102">
        <v>629</v>
      </c>
      <c r="R126" s="102">
        <v>353</v>
      </c>
      <c r="S126" s="102">
        <v>440</v>
      </c>
      <c r="T126" s="102">
        <v>111</v>
      </c>
      <c r="U126" s="102">
        <v>558</v>
      </c>
      <c r="V126" s="102">
        <v>1462</v>
      </c>
      <c r="X126" s="102">
        <v>6345</v>
      </c>
    </row>
    <row r="127" spans="1:24">
      <c r="A127" s="82" t="s">
        <v>51</v>
      </c>
      <c r="B127" s="102">
        <v>221</v>
      </c>
      <c r="C127" s="102">
        <v>159</v>
      </c>
      <c r="D127" s="102">
        <v>136</v>
      </c>
      <c r="E127" s="102">
        <v>516</v>
      </c>
      <c r="F127" s="102">
        <v>1370</v>
      </c>
      <c r="G127" s="102">
        <v>845</v>
      </c>
      <c r="H127" s="102">
        <v>287</v>
      </c>
      <c r="I127" s="102">
        <v>173</v>
      </c>
      <c r="J127" s="102">
        <v>385</v>
      </c>
      <c r="K127" s="102">
        <v>531</v>
      </c>
      <c r="L127" s="102">
        <v>439</v>
      </c>
      <c r="M127" s="102">
        <v>92</v>
      </c>
      <c r="N127" s="102">
        <v>387</v>
      </c>
      <c r="O127" s="102">
        <v>620</v>
      </c>
      <c r="Q127" s="102">
        <v>638</v>
      </c>
      <c r="R127" s="102">
        <v>414</v>
      </c>
      <c r="S127" s="102">
        <v>490</v>
      </c>
      <c r="T127" s="102">
        <v>101</v>
      </c>
      <c r="U127" s="102">
        <v>606</v>
      </c>
      <c r="V127" s="102">
        <v>1611</v>
      </c>
      <c r="X127" s="102">
        <v>6518</v>
      </c>
    </row>
    <row r="128" spans="1:24">
      <c r="A128" s="82" t="s">
        <v>52</v>
      </c>
      <c r="B128" s="102">
        <v>185</v>
      </c>
      <c r="C128" s="102">
        <v>192</v>
      </c>
      <c r="D128" s="102">
        <v>177</v>
      </c>
      <c r="E128" s="102">
        <v>554</v>
      </c>
      <c r="F128" s="102">
        <v>1418</v>
      </c>
      <c r="G128" s="102">
        <v>902</v>
      </c>
      <c r="H128" s="102">
        <v>253</v>
      </c>
      <c r="I128" s="102">
        <v>273</v>
      </c>
      <c r="J128" s="102">
        <v>376</v>
      </c>
      <c r="K128" s="102">
        <v>697</v>
      </c>
      <c r="L128" s="102">
        <v>581</v>
      </c>
      <c r="M128" s="102">
        <v>116</v>
      </c>
      <c r="N128" s="102">
        <v>481</v>
      </c>
      <c r="O128" s="102">
        <v>710</v>
      </c>
      <c r="Q128" s="102">
        <v>647</v>
      </c>
      <c r="R128" s="102">
        <v>327</v>
      </c>
      <c r="S128" s="102">
        <v>409</v>
      </c>
      <c r="T128" s="102">
        <v>121</v>
      </c>
      <c r="U128" s="102">
        <v>565</v>
      </c>
      <c r="V128" s="102">
        <v>1422</v>
      </c>
      <c r="X128" s="102">
        <v>6831</v>
      </c>
    </row>
    <row r="129" spans="1:24">
      <c r="A129" s="82" t="s">
        <v>53</v>
      </c>
      <c r="B129" s="102">
        <v>322</v>
      </c>
      <c r="C129" s="102">
        <v>183</v>
      </c>
      <c r="D129" s="102">
        <v>170</v>
      </c>
      <c r="E129" s="102">
        <v>675</v>
      </c>
      <c r="F129" s="102">
        <v>1387</v>
      </c>
      <c r="G129" s="102">
        <v>750</v>
      </c>
      <c r="H129" s="102">
        <v>231</v>
      </c>
      <c r="I129" s="102">
        <v>144</v>
      </c>
      <c r="J129" s="102">
        <v>375</v>
      </c>
      <c r="K129" s="102">
        <v>490</v>
      </c>
      <c r="L129" s="102">
        <v>411</v>
      </c>
      <c r="M129" s="102">
        <v>79</v>
      </c>
      <c r="N129" s="102">
        <v>573</v>
      </c>
      <c r="O129" s="102">
        <v>620</v>
      </c>
      <c r="Q129" s="102">
        <v>652</v>
      </c>
      <c r="R129" s="102">
        <v>309</v>
      </c>
      <c r="S129" s="102">
        <v>416</v>
      </c>
      <c r="T129" s="102">
        <v>109</v>
      </c>
      <c r="U129" s="102">
        <v>550</v>
      </c>
      <c r="V129" s="102">
        <v>1384</v>
      </c>
      <c r="X129" s="102">
        <v>6531</v>
      </c>
    </row>
    <row r="130" spans="1:24">
      <c r="A130" s="82" t="s">
        <v>54</v>
      </c>
      <c r="B130" s="102">
        <v>229</v>
      </c>
      <c r="C130" s="102">
        <v>165</v>
      </c>
      <c r="D130" s="102">
        <v>130</v>
      </c>
      <c r="E130" s="102">
        <v>524</v>
      </c>
      <c r="F130" s="102">
        <v>1410</v>
      </c>
      <c r="G130" s="102">
        <v>838</v>
      </c>
      <c r="H130" s="102">
        <v>269</v>
      </c>
      <c r="I130" s="102">
        <v>167</v>
      </c>
      <c r="J130" s="102">
        <v>402</v>
      </c>
      <c r="K130" s="102">
        <v>571</v>
      </c>
      <c r="L130" s="102">
        <v>475</v>
      </c>
      <c r="M130" s="102">
        <v>96</v>
      </c>
      <c r="N130" s="102">
        <v>481</v>
      </c>
      <c r="O130" s="102">
        <v>657</v>
      </c>
      <c r="Q130" s="102">
        <v>674</v>
      </c>
      <c r="R130" s="102">
        <v>375</v>
      </c>
      <c r="S130" s="102">
        <v>481</v>
      </c>
      <c r="T130" s="102">
        <v>129</v>
      </c>
      <c r="U130" s="102">
        <v>569</v>
      </c>
      <c r="V130" s="102">
        <v>1554</v>
      </c>
      <c r="X130" s="102">
        <v>6709</v>
      </c>
    </row>
    <row r="131" spans="1:24">
      <c r="A131" s="82" t="s">
        <v>55</v>
      </c>
      <c r="B131" s="102">
        <v>217</v>
      </c>
      <c r="C131" s="102">
        <v>171</v>
      </c>
      <c r="D131" s="102">
        <v>148</v>
      </c>
      <c r="E131" s="102">
        <v>536</v>
      </c>
      <c r="F131" s="102">
        <v>1416</v>
      </c>
      <c r="G131" s="102">
        <v>879</v>
      </c>
      <c r="H131" s="102">
        <v>292</v>
      </c>
      <c r="I131" s="102">
        <v>182</v>
      </c>
      <c r="J131" s="102">
        <v>405</v>
      </c>
      <c r="K131" s="102">
        <v>569</v>
      </c>
      <c r="L131" s="102">
        <v>473</v>
      </c>
      <c r="M131" s="102">
        <v>96</v>
      </c>
      <c r="N131" s="102">
        <v>458</v>
      </c>
      <c r="O131" s="102">
        <v>699</v>
      </c>
      <c r="Q131" s="102">
        <v>692</v>
      </c>
      <c r="R131" s="102">
        <v>438</v>
      </c>
      <c r="S131" s="102">
        <v>539</v>
      </c>
      <c r="T131" s="102">
        <v>122</v>
      </c>
      <c r="U131" s="102">
        <v>628</v>
      </c>
      <c r="V131" s="102">
        <v>1727</v>
      </c>
      <c r="X131" s="102">
        <v>6976</v>
      </c>
    </row>
    <row r="132" spans="1:24">
      <c r="A132" s="82" t="s">
        <v>56</v>
      </c>
      <c r="B132" s="102">
        <v>183</v>
      </c>
      <c r="C132" s="102">
        <v>204</v>
      </c>
      <c r="D132" s="102">
        <v>184</v>
      </c>
      <c r="E132" s="102">
        <v>571</v>
      </c>
      <c r="F132" s="102">
        <v>1483</v>
      </c>
      <c r="G132" s="102">
        <v>981</v>
      </c>
      <c r="H132" s="102">
        <v>275</v>
      </c>
      <c r="I132" s="102">
        <v>310</v>
      </c>
      <c r="J132" s="102">
        <v>396</v>
      </c>
      <c r="K132" s="102">
        <v>745</v>
      </c>
      <c r="L132" s="102">
        <v>621</v>
      </c>
      <c r="M132" s="102">
        <v>124</v>
      </c>
      <c r="N132" s="102">
        <v>530</v>
      </c>
      <c r="O132" s="102">
        <v>789</v>
      </c>
      <c r="Q132" s="102">
        <v>720</v>
      </c>
      <c r="R132" s="102">
        <v>347</v>
      </c>
      <c r="S132" s="102">
        <v>465</v>
      </c>
      <c r="T132" s="102">
        <v>138</v>
      </c>
      <c r="U132" s="102">
        <v>606</v>
      </c>
      <c r="V132" s="102">
        <v>1556</v>
      </c>
      <c r="X132" s="102">
        <v>7375</v>
      </c>
    </row>
    <row r="133" spans="1:24">
      <c r="A133" s="82" t="s">
        <v>57</v>
      </c>
      <c r="B133" s="102">
        <v>226</v>
      </c>
      <c r="C133" s="102">
        <v>168</v>
      </c>
      <c r="D133" s="102">
        <v>151</v>
      </c>
      <c r="E133" s="102">
        <v>545</v>
      </c>
      <c r="F133" s="102">
        <v>1461</v>
      </c>
      <c r="G133" s="102">
        <v>782</v>
      </c>
      <c r="H133" s="102">
        <v>251</v>
      </c>
      <c r="I133" s="102">
        <v>139</v>
      </c>
      <c r="J133" s="102">
        <v>392</v>
      </c>
      <c r="K133" s="102">
        <v>507</v>
      </c>
      <c r="L133" s="102">
        <v>429</v>
      </c>
      <c r="M133" s="102">
        <v>78</v>
      </c>
      <c r="N133" s="102">
        <v>644</v>
      </c>
      <c r="O133" s="102">
        <v>638</v>
      </c>
      <c r="Q133" s="102">
        <v>728</v>
      </c>
      <c r="R133" s="102">
        <v>331</v>
      </c>
      <c r="S133" s="102">
        <v>467</v>
      </c>
      <c r="T133" s="102">
        <v>127</v>
      </c>
      <c r="U133" s="102">
        <v>581</v>
      </c>
      <c r="V133" s="102">
        <v>1506</v>
      </c>
      <c r="X133" s="102">
        <v>6811</v>
      </c>
    </row>
    <row r="134" spans="1:24">
      <c r="A134" s="82" t="s">
        <v>58</v>
      </c>
      <c r="B134" s="102">
        <v>274</v>
      </c>
      <c r="C134" s="102">
        <v>176</v>
      </c>
      <c r="D134" s="102">
        <v>142</v>
      </c>
      <c r="E134" s="102">
        <v>592</v>
      </c>
      <c r="F134" s="102">
        <v>1504</v>
      </c>
      <c r="G134" s="102">
        <v>909</v>
      </c>
      <c r="H134" s="102">
        <v>294</v>
      </c>
      <c r="I134" s="102">
        <v>175</v>
      </c>
      <c r="J134" s="102">
        <v>440</v>
      </c>
      <c r="K134" s="102">
        <v>618</v>
      </c>
      <c r="L134" s="102">
        <v>514</v>
      </c>
      <c r="M134" s="102">
        <v>104</v>
      </c>
      <c r="N134" s="102">
        <v>500</v>
      </c>
      <c r="O134" s="102">
        <v>701</v>
      </c>
      <c r="Q134" s="102">
        <v>746</v>
      </c>
      <c r="R134" s="102">
        <v>400</v>
      </c>
      <c r="S134" s="102">
        <v>521</v>
      </c>
      <c r="T134" s="102">
        <v>139</v>
      </c>
      <c r="U134" s="102">
        <v>591</v>
      </c>
      <c r="V134" s="102">
        <v>1651</v>
      </c>
      <c r="X134" s="102">
        <v>7221</v>
      </c>
    </row>
    <row r="135" spans="1:24">
      <c r="A135" s="82" t="s">
        <v>59</v>
      </c>
      <c r="B135" s="102">
        <v>225</v>
      </c>
      <c r="C135" s="102">
        <v>178</v>
      </c>
      <c r="D135" s="102">
        <v>153</v>
      </c>
      <c r="E135" s="102">
        <v>556</v>
      </c>
      <c r="F135" s="102">
        <v>1493</v>
      </c>
      <c r="G135" s="102">
        <v>967</v>
      </c>
      <c r="H135" s="102">
        <v>339</v>
      </c>
      <c r="I135" s="102">
        <v>192</v>
      </c>
      <c r="J135" s="102">
        <v>436</v>
      </c>
      <c r="K135" s="102">
        <v>597</v>
      </c>
      <c r="L135" s="102">
        <v>498</v>
      </c>
      <c r="M135" s="102">
        <v>99</v>
      </c>
      <c r="N135" s="102">
        <v>466</v>
      </c>
      <c r="O135" s="102">
        <v>736</v>
      </c>
      <c r="Q135" s="102">
        <v>756</v>
      </c>
      <c r="R135" s="102">
        <v>454</v>
      </c>
      <c r="S135" s="102">
        <v>592</v>
      </c>
      <c r="T135" s="102">
        <v>120</v>
      </c>
      <c r="U135" s="102">
        <v>649</v>
      </c>
      <c r="V135" s="102">
        <v>1815</v>
      </c>
      <c r="X135" s="102">
        <v>7386</v>
      </c>
    </row>
    <row r="136" spans="1:24">
      <c r="A136" s="82" t="s">
        <v>60</v>
      </c>
      <c r="B136" s="102">
        <v>155</v>
      </c>
      <c r="C136" s="102">
        <v>210</v>
      </c>
      <c r="D136" s="102">
        <v>192</v>
      </c>
      <c r="E136" s="102">
        <v>557</v>
      </c>
      <c r="F136" s="102">
        <v>1577</v>
      </c>
      <c r="G136" s="102">
        <v>1065</v>
      </c>
      <c r="H136" s="102">
        <v>317</v>
      </c>
      <c r="I136" s="102">
        <v>322</v>
      </c>
      <c r="J136" s="102">
        <v>426</v>
      </c>
      <c r="K136" s="102">
        <v>783</v>
      </c>
      <c r="L136" s="102">
        <v>651</v>
      </c>
      <c r="M136" s="102">
        <v>132</v>
      </c>
      <c r="N136" s="102">
        <v>615</v>
      </c>
      <c r="O136" s="102">
        <v>835</v>
      </c>
      <c r="Q136" s="102">
        <v>770</v>
      </c>
      <c r="R136" s="102">
        <v>374</v>
      </c>
      <c r="S136" s="102">
        <v>493</v>
      </c>
      <c r="T136" s="102">
        <v>147</v>
      </c>
      <c r="U136" s="102">
        <v>658</v>
      </c>
      <c r="V136" s="102">
        <v>1672</v>
      </c>
      <c r="X136" s="102">
        <v>7874</v>
      </c>
    </row>
    <row r="137" spans="1:24">
      <c r="A137" s="82" t="s">
        <v>61</v>
      </c>
      <c r="B137" s="102">
        <v>273</v>
      </c>
      <c r="C137" s="102">
        <v>176</v>
      </c>
      <c r="D137" s="102">
        <v>167</v>
      </c>
      <c r="E137" s="102">
        <v>616</v>
      </c>
      <c r="F137" s="102">
        <v>1525</v>
      </c>
      <c r="G137" s="102">
        <v>813</v>
      </c>
      <c r="H137" s="102">
        <v>280</v>
      </c>
      <c r="I137" s="102">
        <v>145</v>
      </c>
      <c r="J137" s="102">
        <v>388</v>
      </c>
      <c r="K137" s="102">
        <v>547</v>
      </c>
      <c r="L137" s="102">
        <v>464</v>
      </c>
      <c r="M137" s="102">
        <v>83</v>
      </c>
      <c r="N137" s="102">
        <v>676</v>
      </c>
      <c r="O137" s="102">
        <v>688</v>
      </c>
      <c r="Q137" s="102">
        <v>790</v>
      </c>
      <c r="R137" s="102">
        <v>355</v>
      </c>
      <c r="S137" s="102">
        <v>497</v>
      </c>
      <c r="T137" s="102">
        <v>137</v>
      </c>
      <c r="U137" s="102">
        <v>621</v>
      </c>
      <c r="V137" s="102">
        <v>1610</v>
      </c>
      <c r="X137" s="102">
        <v>7265</v>
      </c>
    </row>
    <row r="138" spans="1:24">
      <c r="A138" s="82" t="s">
        <v>62</v>
      </c>
      <c r="B138" s="102">
        <v>322</v>
      </c>
      <c r="C138" s="102">
        <v>185</v>
      </c>
      <c r="D138" s="102">
        <v>160</v>
      </c>
      <c r="E138" s="102">
        <v>667</v>
      </c>
      <c r="F138" s="102">
        <v>1608</v>
      </c>
      <c r="G138" s="102">
        <v>979</v>
      </c>
      <c r="H138" s="102">
        <v>334</v>
      </c>
      <c r="I138" s="102">
        <v>195</v>
      </c>
      <c r="J138" s="102">
        <v>450</v>
      </c>
      <c r="K138" s="102">
        <v>664</v>
      </c>
      <c r="L138" s="102">
        <v>552</v>
      </c>
      <c r="M138" s="102">
        <v>112</v>
      </c>
      <c r="N138" s="102">
        <v>528</v>
      </c>
      <c r="O138" s="102">
        <v>765</v>
      </c>
      <c r="Q138" s="102">
        <v>814</v>
      </c>
      <c r="R138" s="102">
        <v>439</v>
      </c>
      <c r="S138" s="102">
        <v>561</v>
      </c>
      <c r="T138" s="102">
        <v>154</v>
      </c>
      <c r="U138" s="102">
        <v>632</v>
      </c>
      <c r="V138" s="102">
        <v>1786</v>
      </c>
      <c r="X138" s="102">
        <v>7811</v>
      </c>
    </row>
    <row r="139" spans="1:24">
      <c r="A139" s="82" t="s">
        <v>63</v>
      </c>
      <c r="B139" s="102">
        <v>267</v>
      </c>
      <c r="C139" s="102">
        <v>200</v>
      </c>
      <c r="D139" s="102">
        <v>180</v>
      </c>
      <c r="E139" s="102">
        <v>647</v>
      </c>
      <c r="F139" s="102">
        <v>1606</v>
      </c>
      <c r="G139" s="102">
        <v>1070</v>
      </c>
      <c r="H139" s="102">
        <v>380</v>
      </c>
      <c r="I139" s="102">
        <v>240</v>
      </c>
      <c r="J139" s="102">
        <v>450</v>
      </c>
      <c r="K139" s="102">
        <v>657</v>
      </c>
      <c r="L139" s="102">
        <v>546</v>
      </c>
      <c r="M139" s="102">
        <v>111</v>
      </c>
      <c r="N139" s="102">
        <v>498</v>
      </c>
      <c r="O139" s="102">
        <v>821</v>
      </c>
      <c r="Q139" s="102">
        <v>844</v>
      </c>
      <c r="R139" s="102">
        <v>496</v>
      </c>
      <c r="S139" s="102">
        <v>653</v>
      </c>
      <c r="T139" s="102">
        <v>138</v>
      </c>
      <c r="U139" s="102">
        <v>717</v>
      </c>
      <c r="V139" s="102">
        <v>2004</v>
      </c>
      <c r="X139" s="102">
        <v>8147</v>
      </c>
    </row>
    <row r="140" spans="1:24">
      <c r="A140" s="82" t="s">
        <v>64</v>
      </c>
      <c r="B140" s="102">
        <v>219</v>
      </c>
      <c r="C140" s="102">
        <v>234</v>
      </c>
      <c r="D140" s="102">
        <v>224</v>
      </c>
      <c r="E140" s="102">
        <v>677</v>
      </c>
      <c r="F140" s="102">
        <v>1690</v>
      </c>
      <c r="G140" s="102">
        <v>1158</v>
      </c>
      <c r="H140" s="102">
        <v>361</v>
      </c>
      <c r="I140" s="102">
        <v>365</v>
      </c>
      <c r="J140" s="102">
        <v>432</v>
      </c>
      <c r="K140" s="102">
        <v>885</v>
      </c>
      <c r="L140" s="102">
        <v>737</v>
      </c>
      <c r="M140" s="102">
        <v>148</v>
      </c>
      <c r="N140" s="102">
        <v>637</v>
      </c>
      <c r="O140" s="102">
        <v>934</v>
      </c>
      <c r="Q140" s="102">
        <v>882</v>
      </c>
      <c r="R140" s="102">
        <v>410</v>
      </c>
      <c r="S140" s="102">
        <v>551</v>
      </c>
      <c r="T140" s="102">
        <v>162</v>
      </c>
      <c r="U140" s="102">
        <v>698</v>
      </c>
      <c r="V140" s="102">
        <v>1821</v>
      </c>
      <c r="X140" s="102">
        <v>8684</v>
      </c>
    </row>
    <row r="141" spans="1:24">
      <c r="A141" s="82" t="s">
        <v>65</v>
      </c>
      <c r="B141" s="102">
        <v>360</v>
      </c>
      <c r="C141" s="102">
        <v>196</v>
      </c>
      <c r="D141" s="102">
        <v>188</v>
      </c>
      <c r="E141" s="102">
        <v>744</v>
      </c>
      <c r="F141" s="102">
        <v>1656</v>
      </c>
      <c r="G141" s="102">
        <v>877</v>
      </c>
      <c r="H141" s="102">
        <v>325</v>
      </c>
      <c r="I141" s="102">
        <v>169</v>
      </c>
      <c r="J141" s="102">
        <v>383</v>
      </c>
      <c r="K141" s="102">
        <v>591</v>
      </c>
      <c r="L141" s="102">
        <v>500</v>
      </c>
      <c r="M141" s="102">
        <v>91</v>
      </c>
      <c r="N141" s="102">
        <v>699</v>
      </c>
      <c r="O141" s="102">
        <v>764</v>
      </c>
      <c r="Q141" s="102">
        <v>895</v>
      </c>
      <c r="R141" s="102">
        <v>399</v>
      </c>
      <c r="S141" s="102">
        <v>553</v>
      </c>
      <c r="T141" s="102">
        <v>151</v>
      </c>
      <c r="U141" s="102">
        <v>692</v>
      </c>
      <c r="V141" s="102">
        <v>1795</v>
      </c>
      <c r="X141" s="102">
        <v>8021</v>
      </c>
    </row>
    <row r="142" spans="1:24">
      <c r="A142" s="82" t="s">
        <v>66</v>
      </c>
      <c r="B142" s="102">
        <v>419</v>
      </c>
      <c r="C142" s="102">
        <v>208</v>
      </c>
      <c r="D142" s="102">
        <v>181</v>
      </c>
      <c r="E142" s="102">
        <v>808</v>
      </c>
      <c r="F142" s="102">
        <v>1776</v>
      </c>
      <c r="G142" s="102">
        <v>1053</v>
      </c>
      <c r="H142" s="102">
        <v>385</v>
      </c>
      <c r="I142" s="102">
        <v>231</v>
      </c>
      <c r="J142" s="102">
        <v>437</v>
      </c>
      <c r="K142" s="102">
        <v>739</v>
      </c>
      <c r="L142" s="102">
        <v>616</v>
      </c>
      <c r="M142" s="102">
        <v>123</v>
      </c>
      <c r="N142" s="102">
        <v>588</v>
      </c>
      <c r="O142" s="102">
        <v>857</v>
      </c>
      <c r="Q142" s="102">
        <v>948</v>
      </c>
      <c r="R142" s="102">
        <v>484</v>
      </c>
      <c r="S142" s="102">
        <v>647</v>
      </c>
      <c r="T142" s="102">
        <v>183</v>
      </c>
      <c r="U142" s="102">
        <v>717</v>
      </c>
      <c r="V142" s="102">
        <v>2031</v>
      </c>
      <c r="X142" s="102">
        <v>8800</v>
      </c>
    </row>
    <row r="143" spans="1:24">
      <c r="A143" s="82" t="s">
        <v>67</v>
      </c>
      <c r="B143" s="102">
        <v>438</v>
      </c>
      <c r="C143" s="102">
        <v>231</v>
      </c>
      <c r="D143" s="102">
        <v>219</v>
      </c>
      <c r="E143" s="102">
        <v>888</v>
      </c>
      <c r="F143" s="102">
        <v>1796</v>
      </c>
      <c r="G143" s="102">
        <v>1116</v>
      </c>
      <c r="H143" s="102">
        <v>422</v>
      </c>
      <c r="I143" s="102">
        <v>252</v>
      </c>
      <c r="J143" s="102">
        <v>442</v>
      </c>
      <c r="K143" s="102">
        <v>709</v>
      </c>
      <c r="L143" s="102">
        <v>590</v>
      </c>
      <c r="M143" s="102">
        <v>119</v>
      </c>
      <c r="N143" s="102">
        <v>547</v>
      </c>
      <c r="O143" s="102">
        <v>914</v>
      </c>
      <c r="Q143" s="102">
        <v>958</v>
      </c>
      <c r="R143" s="102">
        <v>539</v>
      </c>
      <c r="S143" s="102">
        <v>736</v>
      </c>
      <c r="T143" s="102">
        <v>175</v>
      </c>
      <c r="U143" s="102">
        <v>807</v>
      </c>
      <c r="V143" s="102">
        <v>2257</v>
      </c>
      <c r="X143" s="102">
        <v>9185</v>
      </c>
    </row>
    <row r="144" spans="1:24">
      <c r="A144" s="82" t="s">
        <v>68</v>
      </c>
      <c r="B144" s="102">
        <v>327</v>
      </c>
      <c r="C144" s="102">
        <v>276</v>
      </c>
      <c r="D144" s="102">
        <v>288</v>
      </c>
      <c r="E144" s="102">
        <v>891</v>
      </c>
      <c r="F144" s="102">
        <v>1877</v>
      </c>
      <c r="G144" s="102">
        <v>1238</v>
      </c>
      <c r="H144" s="102">
        <v>394</v>
      </c>
      <c r="I144" s="102">
        <v>415</v>
      </c>
      <c r="J144" s="102">
        <v>429</v>
      </c>
      <c r="K144" s="102">
        <v>951</v>
      </c>
      <c r="L144" s="102">
        <v>795</v>
      </c>
      <c r="M144" s="102">
        <v>156</v>
      </c>
      <c r="N144" s="102">
        <v>713</v>
      </c>
      <c r="O144" s="102">
        <v>1065</v>
      </c>
      <c r="Q144" s="102">
        <v>970</v>
      </c>
      <c r="R144" s="102">
        <v>449</v>
      </c>
      <c r="S144" s="102">
        <v>630</v>
      </c>
      <c r="T144" s="102">
        <v>199</v>
      </c>
      <c r="U144" s="102">
        <v>774</v>
      </c>
      <c r="V144" s="102">
        <v>2052</v>
      </c>
      <c r="X144" s="102">
        <v>9757</v>
      </c>
    </row>
    <row r="145" spans="1:24">
      <c r="A145" s="82" t="s">
        <v>69</v>
      </c>
      <c r="B145" s="102">
        <v>462</v>
      </c>
      <c r="C145" s="102">
        <v>237</v>
      </c>
      <c r="D145" s="102">
        <v>249</v>
      </c>
      <c r="E145" s="102">
        <v>948</v>
      </c>
      <c r="F145" s="102">
        <v>1856</v>
      </c>
      <c r="G145" s="102">
        <v>963</v>
      </c>
      <c r="H145" s="102">
        <v>349</v>
      </c>
      <c r="I145" s="102">
        <v>201</v>
      </c>
      <c r="J145" s="102">
        <v>413</v>
      </c>
      <c r="K145" s="102">
        <v>667</v>
      </c>
      <c r="L145" s="102">
        <v>560</v>
      </c>
      <c r="M145" s="102">
        <v>107</v>
      </c>
      <c r="N145" s="102">
        <v>758</v>
      </c>
      <c r="O145" s="102">
        <v>894</v>
      </c>
      <c r="Q145" s="102">
        <v>981</v>
      </c>
      <c r="R145" s="102">
        <v>454</v>
      </c>
      <c r="S145" s="102">
        <v>628</v>
      </c>
      <c r="T145" s="102">
        <v>198</v>
      </c>
      <c r="U145" s="102">
        <v>776</v>
      </c>
      <c r="V145" s="102">
        <v>2056</v>
      </c>
      <c r="X145" s="102">
        <v>9123</v>
      </c>
    </row>
    <row r="146" spans="1:24">
      <c r="A146" s="82" t="s">
        <v>70</v>
      </c>
      <c r="B146" s="102">
        <v>545</v>
      </c>
      <c r="C146" s="102">
        <v>253</v>
      </c>
      <c r="D146" s="102">
        <v>244</v>
      </c>
      <c r="E146" s="102">
        <v>1042</v>
      </c>
      <c r="F146" s="102">
        <v>1863</v>
      </c>
      <c r="G146" s="102">
        <v>1161</v>
      </c>
      <c r="H146" s="102">
        <v>420</v>
      </c>
      <c r="I146" s="102">
        <v>272</v>
      </c>
      <c r="J146" s="102">
        <v>469</v>
      </c>
      <c r="K146" s="102">
        <v>793</v>
      </c>
      <c r="L146" s="102">
        <v>660</v>
      </c>
      <c r="M146" s="102">
        <v>133</v>
      </c>
      <c r="N146" s="102">
        <v>661</v>
      </c>
      <c r="O146" s="102">
        <v>962</v>
      </c>
      <c r="Q146" s="102">
        <v>1065</v>
      </c>
      <c r="R146" s="102">
        <v>557</v>
      </c>
      <c r="S146" s="102">
        <v>715</v>
      </c>
      <c r="T146" s="102">
        <v>225</v>
      </c>
      <c r="U146" s="102">
        <v>799</v>
      </c>
      <c r="V146" s="102">
        <v>2296</v>
      </c>
      <c r="X146" s="102">
        <v>9843</v>
      </c>
    </row>
    <row r="147" spans="1:24">
      <c r="A147" s="82" t="s">
        <v>71</v>
      </c>
      <c r="B147" s="102">
        <v>496</v>
      </c>
      <c r="C147" s="102">
        <v>276</v>
      </c>
      <c r="D147" s="102">
        <v>286</v>
      </c>
      <c r="E147" s="102">
        <v>1058</v>
      </c>
      <c r="F147" s="102">
        <v>1902</v>
      </c>
      <c r="G147" s="102">
        <v>1212</v>
      </c>
      <c r="H147" s="102">
        <v>452</v>
      </c>
      <c r="I147" s="102">
        <v>293</v>
      </c>
      <c r="J147" s="102">
        <v>467</v>
      </c>
      <c r="K147" s="102">
        <v>818</v>
      </c>
      <c r="L147" s="102">
        <v>681</v>
      </c>
      <c r="M147" s="102">
        <v>137</v>
      </c>
      <c r="N147" s="102">
        <v>647</v>
      </c>
      <c r="O147" s="102">
        <v>1041</v>
      </c>
      <c r="Q147" s="102">
        <v>1114</v>
      </c>
      <c r="R147" s="102">
        <v>623</v>
      </c>
      <c r="S147" s="102">
        <v>810</v>
      </c>
      <c r="T147" s="102">
        <v>197</v>
      </c>
      <c r="U147" s="102">
        <v>918</v>
      </c>
      <c r="V147" s="102">
        <v>2548</v>
      </c>
      <c r="X147" s="102">
        <v>10340</v>
      </c>
    </row>
    <row r="148" spans="1:24">
      <c r="A148" s="82" t="s">
        <v>72</v>
      </c>
      <c r="B148" s="102">
        <v>421</v>
      </c>
      <c r="C148" s="102">
        <v>338</v>
      </c>
      <c r="D148" s="102">
        <v>379</v>
      </c>
      <c r="E148" s="102">
        <v>1138</v>
      </c>
      <c r="F148" s="102">
        <v>1993</v>
      </c>
      <c r="G148" s="102">
        <v>1382</v>
      </c>
      <c r="H148" s="102">
        <v>441</v>
      </c>
      <c r="I148" s="102">
        <v>482</v>
      </c>
      <c r="J148" s="102">
        <v>459</v>
      </c>
      <c r="K148" s="102">
        <v>1092</v>
      </c>
      <c r="L148" s="102">
        <v>915</v>
      </c>
      <c r="M148" s="102">
        <v>177</v>
      </c>
      <c r="N148" s="102">
        <v>808</v>
      </c>
      <c r="O148" s="102">
        <v>1249</v>
      </c>
      <c r="Q148" s="102">
        <v>1160</v>
      </c>
      <c r="R148" s="102">
        <v>521</v>
      </c>
      <c r="S148" s="102">
        <v>709</v>
      </c>
      <c r="T148" s="102">
        <v>225</v>
      </c>
      <c r="U148" s="102">
        <v>856</v>
      </c>
      <c r="V148" s="102">
        <v>2311</v>
      </c>
      <c r="X148" s="102">
        <v>11133</v>
      </c>
    </row>
    <row r="149" spans="1:24">
      <c r="A149" s="82" t="s">
        <v>73</v>
      </c>
      <c r="B149" s="102">
        <v>623</v>
      </c>
      <c r="C149" s="102">
        <v>329</v>
      </c>
      <c r="D149" s="102">
        <v>323</v>
      </c>
      <c r="E149" s="102">
        <v>1275</v>
      </c>
      <c r="F149" s="102">
        <v>2048</v>
      </c>
      <c r="G149" s="102">
        <v>1058</v>
      </c>
      <c r="H149" s="102">
        <v>370</v>
      </c>
      <c r="I149" s="102">
        <v>252</v>
      </c>
      <c r="J149" s="102">
        <v>436</v>
      </c>
      <c r="K149" s="102">
        <v>823</v>
      </c>
      <c r="L149" s="102">
        <v>688</v>
      </c>
      <c r="M149" s="102">
        <v>135</v>
      </c>
      <c r="N149" s="102">
        <v>850</v>
      </c>
      <c r="O149" s="102">
        <v>1046</v>
      </c>
      <c r="Q149" s="102">
        <v>1173</v>
      </c>
      <c r="R149" s="102">
        <v>536</v>
      </c>
      <c r="S149" s="102">
        <v>748</v>
      </c>
      <c r="T149" s="102">
        <v>212</v>
      </c>
      <c r="U149" s="102">
        <v>878</v>
      </c>
      <c r="V149" s="102">
        <v>2374</v>
      </c>
      <c r="X149" s="102">
        <v>10647</v>
      </c>
    </row>
    <row r="150" spans="1:24">
      <c r="A150" s="82" t="s">
        <v>74</v>
      </c>
      <c r="B150" s="102">
        <v>493</v>
      </c>
      <c r="C150" s="102">
        <v>273</v>
      </c>
      <c r="D150" s="102">
        <v>283</v>
      </c>
      <c r="E150" s="102">
        <v>1049</v>
      </c>
      <c r="F150" s="102">
        <v>2141</v>
      </c>
      <c r="G150" s="102">
        <v>1318</v>
      </c>
      <c r="H150" s="102">
        <v>455</v>
      </c>
      <c r="I150" s="102">
        <v>357</v>
      </c>
      <c r="J150" s="102">
        <v>506</v>
      </c>
      <c r="K150" s="102">
        <v>896</v>
      </c>
      <c r="L150" s="102">
        <v>746</v>
      </c>
      <c r="M150" s="102">
        <v>150</v>
      </c>
      <c r="N150" s="102">
        <v>717</v>
      </c>
      <c r="O150" s="102">
        <v>1088</v>
      </c>
      <c r="Q150" s="102">
        <v>1231</v>
      </c>
      <c r="R150" s="102">
        <v>683</v>
      </c>
      <c r="S150" s="102">
        <v>875</v>
      </c>
      <c r="T150" s="102">
        <v>236</v>
      </c>
      <c r="U150" s="102">
        <v>956</v>
      </c>
      <c r="V150" s="102">
        <v>2750</v>
      </c>
      <c r="X150" s="102">
        <v>11190</v>
      </c>
    </row>
    <row r="151" spans="1:24">
      <c r="A151" s="82" t="s">
        <v>75</v>
      </c>
      <c r="B151" s="102">
        <v>479</v>
      </c>
      <c r="C151" s="102">
        <v>308</v>
      </c>
      <c r="D151" s="102">
        <v>332</v>
      </c>
      <c r="E151" s="102">
        <v>1119</v>
      </c>
      <c r="F151" s="102">
        <v>2246</v>
      </c>
      <c r="G151" s="102">
        <v>1398</v>
      </c>
      <c r="H151" s="102">
        <v>514</v>
      </c>
      <c r="I151" s="102">
        <v>382</v>
      </c>
      <c r="J151" s="102">
        <v>502</v>
      </c>
      <c r="K151" s="102">
        <v>907</v>
      </c>
      <c r="L151" s="102">
        <v>755</v>
      </c>
      <c r="M151" s="102">
        <v>152</v>
      </c>
      <c r="N151" s="102">
        <v>676</v>
      </c>
      <c r="O151" s="102">
        <v>1176</v>
      </c>
      <c r="Q151" s="102">
        <v>1282</v>
      </c>
      <c r="R151" s="102">
        <v>731</v>
      </c>
      <c r="S151" s="102">
        <v>959</v>
      </c>
      <c r="T151" s="102">
        <v>215</v>
      </c>
      <c r="U151" s="102">
        <v>1043</v>
      </c>
      <c r="V151" s="102">
        <v>2948</v>
      </c>
      <c r="X151" s="102">
        <v>11752</v>
      </c>
    </row>
    <row r="152" spans="1:24">
      <c r="A152" s="82" t="s">
        <v>76</v>
      </c>
      <c r="B152" s="102">
        <v>343</v>
      </c>
      <c r="C152" s="102">
        <v>372</v>
      </c>
      <c r="D152" s="102">
        <v>439</v>
      </c>
      <c r="E152" s="102">
        <v>1154</v>
      </c>
      <c r="F152" s="102">
        <v>2316</v>
      </c>
      <c r="G152" s="102">
        <v>1587</v>
      </c>
      <c r="H152" s="102">
        <v>468</v>
      </c>
      <c r="I152" s="102">
        <v>625</v>
      </c>
      <c r="J152" s="102">
        <v>494</v>
      </c>
      <c r="K152" s="102">
        <v>1234</v>
      </c>
      <c r="L152" s="102">
        <v>1043</v>
      </c>
      <c r="M152" s="102">
        <v>191</v>
      </c>
      <c r="N152" s="102">
        <v>886</v>
      </c>
      <c r="O152" s="102">
        <v>1415</v>
      </c>
      <c r="Q152" s="102">
        <v>1328</v>
      </c>
      <c r="R152" s="102">
        <v>589</v>
      </c>
      <c r="S152" s="102">
        <v>862</v>
      </c>
      <c r="T152" s="102">
        <v>244</v>
      </c>
      <c r="U152" s="102">
        <v>1009</v>
      </c>
      <c r="V152" s="102">
        <v>2704</v>
      </c>
      <c r="X152" s="102">
        <v>12624</v>
      </c>
    </row>
    <row r="153" spans="1:24">
      <c r="A153" s="82" t="s">
        <v>77</v>
      </c>
      <c r="B153" s="102">
        <v>424</v>
      </c>
      <c r="C153" s="102">
        <v>320</v>
      </c>
      <c r="D153" s="102">
        <v>337</v>
      </c>
      <c r="E153" s="102">
        <v>1081</v>
      </c>
      <c r="F153" s="102">
        <v>2293</v>
      </c>
      <c r="G153" s="102">
        <v>1218</v>
      </c>
      <c r="H153" s="102">
        <v>427</v>
      </c>
      <c r="I153" s="102">
        <v>326</v>
      </c>
      <c r="J153" s="102">
        <v>465</v>
      </c>
      <c r="K153" s="102">
        <v>883</v>
      </c>
      <c r="L153" s="102">
        <v>743</v>
      </c>
      <c r="M153" s="102">
        <v>140</v>
      </c>
      <c r="N153" s="102">
        <v>939</v>
      </c>
      <c r="O153" s="102">
        <v>1204</v>
      </c>
      <c r="Q153" s="102">
        <v>1391</v>
      </c>
      <c r="R153" s="102">
        <v>607</v>
      </c>
      <c r="S153" s="102">
        <v>838</v>
      </c>
      <c r="T153" s="102">
        <v>230</v>
      </c>
      <c r="U153" s="102">
        <v>988</v>
      </c>
      <c r="V153" s="102">
        <v>2663</v>
      </c>
      <c r="X153" s="102">
        <v>11672</v>
      </c>
    </row>
    <row r="154" spans="1:24">
      <c r="A154" s="82" t="s">
        <v>78</v>
      </c>
      <c r="B154" s="102">
        <v>462</v>
      </c>
      <c r="C154" s="102">
        <v>311</v>
      </c>
      <c r="D154" s="102">
        <v>298</v>
      </c>
      <c r="E154" s="102">
        <v>1071</v>
      </c>
      <c r="F154" s="102">
        <v>2454</v>
      </c>
      <c r="G154" s="102">
        <v>1489</v>
      </c>
      <c r="H154" s="102">
        <v>522</v>
      </c>
      <c r="I154" s="102">
        <v>394</v>
      </c>
      <c r="J154" s="102">
        <v>573</v>
      </c>
      <c r="K154" s="102">
        <v>1043</v>
      </c>
      <c r="L154" s="102">
        <v>868</v>
      </c>
      <c r="M154" s="102">
        <v>175</v>
      </c>
      <c r="N154" s="102">
        <v>894</v>
      </c>
      <c r="O154" s="102">
        <v>1298</v>
      </c>
      <c r="Q154" s="102">
        <v>1482</v>
      </c>
      <c r="R154" s="102">
        <v>761</v>
      </c>
      <c r="S154" s="102">
        <v>987</v>
      </c>
      <c r="T154" s="102">
        <v>241</v>
      </c>
      <c r="U154" s="102">
        <v>1077</v>
      </c>
      <c r="V154" s="102">
        <v>3066</v>
      </c>
      <c r="X154" s="102">
        <v>12797</v>
      </c>
    </row>
    <row r="155" spans="1:24">
      <c r="A155" s="82" t="s">
        <v>79</v>
      </c>
      <c r="B155" s="102">
        <v>461</v>
      </c>
      <c r="C155" s="102">
        <v>359</v>
      </c>
      <c r="D155" s="102">
        <v>366</v>
      </c>
      <c r="E155" s="102">
        <v>1186</v>
      </c>
      <c r="F155" s="102">
        <v>2577</v>
      </c>
      <c r="G155" s="102">
        <v>1557</v>
      </c>
      <c r="H155" s="102">
        <v>562</v>
      </c>
      <c r="I155" s="102">
        <v>401</v>
      </c>
      <c r="J155" s="102">
        <v>594</v>
      </c>
      <c r="K155" s="102">
        <v>1107</v>
      </c>
      <c r="L155" s="102">
        <v>921</v>
      </c>
      <c r="M155" s="102">
        <v>186</v>
      </c>
      <c r="N155" s="102">
        <v>916</v>
      </c>
      <c r="O155" s="102">
        <v>1435</v>
      </c>
      <c r="Q155" s="102">
        <v>1570</v>
      </c>
      <c r="R155" s="102">
        <v>863</v>
      </c>
      <c r="S155" s="102">
        <v>1097</v>
      </c>
      <c r="T155" s="102">
        <v>225</v>
      </c>
      <c r="U155" s="102">
        <v>1153</v>
      </c>
      <c r="V155" s="102">
        <v>3338</v>
      </c>
      <c r="X155" s="102">
        <v>13686</v>
      </c>
    </row>
    <row r="156" spans="1:24">
      <c r="A156" s="82" t="s">
        <v>80</v>
      </c>
      <c r="B156" s="102">
        <v>374</v>
      </c>
      <c r="C156" s="102">
        <v>450</v>
      </c>
      <c r="D156" s="102">
        <v>496</v>
      </c>
      <c r="E156" s="102">
        <v>1320</v>
      </c>
      <c r="F156" s="102">
        <v>2704</v>
      </c>
      <c r="G156" s="102">
        <v>1880</v>
      </c>
      <c r="H156" s="102">
        <v>560</v>
      </c>
      <c r="I156" s="102">
        <v>723</v>
      </c>
      <c r="J156" s="102">
        <v>597</v>
      </c>
      <c r="K156" s="102">
        <v>1465</v>
      </c>
      <c r="L156" s="102">
        <v>1241</v>
      </c>
      <c r="M156" s="102">
        <v>224</v>
      </c>
      <c r="N156" s="102">
        <v>1217</v>
      </c>
      <c r="O156" s="102">
        <v>1761</v>
      </c>
      <c r="Q156" s="102">
        <v>1631</v>
      </c>
      <c r="R156" s="102">
        <v>700</v>
      </c>
      <c r="S156" s="102">
        <v>1019</v>
      </c>
      <c r="T156" s="102">
        <v>245</v>
      </c>
      <c r="U156" s="102">
        <v>1159</v>
      </c>
      <c r="V156" s="102">
        <v>3123</v>
      </c>
      <c r="X156" s="102">
        <v>15101</v>
      </c>
    </row>
    <row r="157" spans="1:24">
      <c r="A157" s="82" t="s">
        <v>81</v>
      </c>
      <c r="B157" s="102">
        <v>565</v>
      </c>
      <c r="C157" s="102">
        <v>410</v>
      </c>
      <c r="D157" s="102">
        <v>413</v>
      </c>
      <c r="E157" s="102">
        <v>1388</v>
      </c>
      <c r="F157" s="102">
        <v>2772</v>
      </c>
      <c r="G157" s="102">
        <v>1438</v>
      </c>
      <c r="H157" s="102">
        <v>524</v>
      </c>
      <c r="I157" s="102">
        <v>347</v>
      </c>
      <c r="J157" s="102">
        <v>567</v>
      </c>
      <c r="K157" s="102">
        <v>1099</v>
      </c>
      <c r="L157" s="102">
        <v>923</v>
      </c>
      <c r="M157" s="102">
        <v>176</v>
      </c>
      <c r="N157" s="102">
        <v>1310</v>
      </c>
      <c r="O157" s="102">
        <v>1483</v>
      </c>
      <c r="Q157" s="102">
        <v>1700</v>
      </c>
      <c r="R157" s="102">
        <v>754</v>
      </c>
      <c r="S157" s="102">
        <v>1012</v>
      </c>
      <c r="T157" s="102">
        <v>285</v>
      </c>
      <c r="U157" s="102">
        <v>1181</v>
      </c>
      <c r="V157" s="102">
        <v>3232</v>
      </c>
      <c r="X157" s="102">
        <v>14422</v>
      </c>
    </row>
    <row r="158" spans="1:24">
      <c r="A158" s="82" t="s">
        <v>82</v>
      </c>
      <c r="B158" s="102">
        <v>658</v>
      </c>
      <c r="C158" s="102">
        <v>404</v>
      </c>
      <c r="D158" s="102">
        <v>423</v>
      </c>
      <c r="E158" s="102">
        <v>1485</v>
      </c>
      <c r="F158" s="102">
        <v>3043</v>
      </c>
      <c r="G158" s="102">
        <v>1810</v>
      </c>
      <c r="H158" s="102">
        <v>631</v>
      </c>
      <c r="I158" s="102">
        <v>493</v>
      </c>
      <c r="J158" s="102">
        <v>686</v>
      </c>
      <c r="K158" s="102">
        <v>1246</v>
      </c>
      <c r="L158" s="102">
        <v>1038</v>
      </c>
      <c r="M158" s="102">
        <v>208</v>
      </c>
      <c r="N158" s="102">
        <v>1168</v>
      </c>
      <c r="O158" s="102">
        <v>1586</v>
      </c>
      <c r="Q158" s="102">
        <v>1854</v>
      </c>
      <c r="R158" s="102">
        <v>919</v>
      </c>
      <c r="S158" s="102">
        <v>1283</v>
      </c>
      <c r="T158" s="102">
        <v>307</v>
      </c>
      <c r="U158" s="102">
        <v>1361</v>
      </c>
      <c r="V158" s="102">
        <v>3870</v>
      </c>
      <c r="X158" s="102">
        <v>16062</v>
      </c>
    </row>
    <row r="159" spans="1:24">
      <c r="A159" s="82" t="s">
        <v>83</v>
      </c>
      <c r="B159" s="102">
        <v>684</v>
      </c>
      <c r="C159" s="102">
        <v>432</v>
      </c>
      <c r="D159" s="102">
        <v>393</v>
      </c>
      <c r="E159" s="102">
        <v>1509</v>
      </c>
      <c r="F159" s="102">
        <v>3221</v>
      </c>
      <c r="G159" s="102">
        <v>2008</v>
      </c>
      <c r="H159" s="102">
        <v>767</v>
      </c>
      <c r="I159" s="102">
        <v>507</v>
      </c>
      <c r="J159" s="102">
        <v>734</v>
      </c>
      <c r="K159" s="102">
        <v>1249</v>
      </c>
      <c r="L159" s="102">
        <v>1038</v>
      </c>
      <c r="M159" s="102">
        <v>211</v>
      </c>
      <c r="N159" s="102">
        <v>1128</v>
      </c>
      <c r="O159" s="102">
        <v>1675</v>
      </c>
      <c r="Q159" s="102">
        <v>1922</v>
      </c>
      <c r="R159" s="102">
        <v>1079</v>
      </c>
      <c r="S159" s="102">
        <v>1448</v>
      </c>
      <c r="T159" s="102">
        <v>291</v>
      </c>
      <c r="U159" s="102">
        <v>1377</v>
      </c>
      <c r="V159" s="102">
        <v>4195</v>
      </c>
      <c r="X159" s="102">
        <v>16907</v>
      </c>
    </row>
    <row r="160" spans="1:24">
      <c r="A160" s="82" t="s">
        <v>84</v>
      </c>
      <c r="B160" s="102">
        <v>419</v>
      </c>
      <c r="C160" s="102">
        <v>526</v>
      </c>
      <c r="D160" s="102">
        <v>545</v>
      </c>
      <c r="E160" s="102">
        <v>1490</v>
      </c>
      <c r="F160" s="102">
        <v>3277</v>
      </c>
      <c r="G160" s="102">
        <v>2327</v>
      </c>
      <c r="H160" s="102">
        <v>750</v>
      </c>
      <c r="I160" s="102">
        <v>829</v>
      </c>
      <c r="J160" s="102">
        <v>748</v>
      </c>
      <c r="K160" s="102">
        <v>1612</v>
      </c>
      <c r="L160" s="102">
        <v>1366</v>
      </c>
      <c r="M160" s="102">
        <v>246</v>
      </c>
      <c r="N160" s="102">
        <v>1513</v>
      </c>
      <c r="O160" s="102">
        <v>2025</v>
      </c>
      <c r="Q160" s="102">
        <v>2010</v>
      </c>
      <c r="R160" s="102">
        <v>848</v>
      </c>
      <c r="S160" s="102">
        <v>1351</v>
      </c>
      <c r="T160" s="102">
        <v>309</v>
      </c>
      <c r="U160" s="102">
        <v>1437</v>
      </c>
      <c r="V160" s="102">
        <v>3945</v>
      </c>
      <c r="X160" s="102">
        <v>18199</v>
      </c>
    </row>
    <row r="161" spans="1:24">
      <c r="A161" s="82" t="s">
        <v>85</v>
      </c>
      <c r="B161" s="102">
        <v>764</v>
      </c>
      <c r="C161" s="102">
        <v>485</v>
      </c>
      <c r="D161" s="102">
        <v>452</v>
      </c>
      <c r="E161" s="102">
        <v>1701</v>
      </c>
      <c r="F161" s="102">
        <v>3323</v>
      </c>
      <c r="G161" s="102">
        <v>1683</v>
      </c>
      <c r="H161" s="102">
        <v>609</v>
      </c>
      <c r="I161" s="102">
        <v>413</v>
      </c>
      <c r="J161" s="102">
        <v>661</v>
      </c>
      <c r="K161" s="102">
        <v>1174</v>
      </c>
      <c r="L161" s="102">
        <v>991</v>
      </c>
      <c r="M161" s="102">
        <v>183</v>
      </c>
      <c r="N161" s="102">
        <v>1656</v>
      </c>
      <c r="O161" s="102">
        <v>1697</v>
      </c>
      <c r="Q161" s="102">
        <v>2074</v>
      </c>
      <c r="R161" s="102">
        <v>867</v>
      </c>
      <c r="S161" s="102">
        <v>1336</v>
      </c>
      <c r="T161" s="102">
        <v>328</v>
      </c>
      <c r="U161" s="102">
        <v>1453</v>
      </c>
      <c r="V161" s="102">
        <v>3984</v>
      </c>
      <c r="X161" s="102">
        <v>17292</v>
      </c>
    </row>
    <row r="162" spans="1:24">
      <c r="A162" s="82" t="s">
        <v>86</v>
      </c>
      <c r="B162" s="102">
        <v>761</v>
      </c>
      <c r="C162" s="102">
        <v>458</v>
      </c>
      <c r="D162" s="102">
        <v>410</v>
      </c>
      <c r="E162" s="102">
        <v>1629</v>
      </c>
      <c r="F162" s="102">
        <v>3487</v>
      </c>
      <c r="G162" s="102">
        <v>2153</v>
      </c>
      <c r="H162" s="102">
        <v>820</v>
      </c>
      <c r="I162" s="102">
        <v>539</v>
      </c>
      <c r="J162" s="102">
        <v>794</v>
      </c>
      <c r="K162" s="102">
        <v>1369</v>
      </c>
      <c r="L162" s="102">
        <v>1129</v>
      </c>
      <c r="M162" s="102">
        <v>240</v>
      </c>
      <c r="N162" s="102">
        <v>1324</v>
      </c>
      <c r="O162" s="102">
        <v>1749</v>
      </c>
      <c r="Q162" s="102">
        <v>2172</v>
      </c>
      <c r="R162" s="102">
        <v>1077</v>
      </c>
      <c r="S162" s="102">
        <v>1576</v>
      </c>
      <c r="T162" s="102">
        <v>307</v>
      </c>
      <c r="U162" s="102">
        <v>1504</v>
      </c>
      <c r="V162" s="102">
        <v>4464</v>
      </c>
      <c r="X162" s="102">
        <v>18347</v>
      </c>
    </row>
    <row r="163" spans="1:24">
      <c r="A163" s="82" t="s">
        <v>87</v>
      </c>
      <c r="B163" s="102">
        <v>778</v>
      </c>
      <c r="C163" s="102">
        <v>497</v>
      </c>
      <c r="D163" s="102">
        <v>497</v>
      </c>
      <c r="E163" s="102">
        <v>1772</v>
      </c>
      <c r="F163" s="102">
        <v>3711</v>
      </c>
      <c r="G163" s="102">
        <v>2340</v>
      </c>
      <c r="H163" s="102">
        <v>946</v>
      </c>
      <c r="I163" s="102">
        <v>574</v>
      </c>
      <c r="J163" s="102">
        <v>820</v>
      </c>
      <c r="K163" s="102">
        <v>1401</v>
      </c>
      <c r="L163" s="102">
        <v>1156</v>
      </c>
      <c r="M163" s="102">
        <v>245</v>
      </c>
      <c r="N163" s="102">
        <v>1284</v>
      </c>
      <c r="O163" s="102">
        <v>1904</v>
      </c>
      <c r="Q163" s="102">
        <v>2243</v>
      </c>
      <c r="R163" s="102">
        <v>1290</v>
      </c>
      <c r="S163" s="102">
        <v>1748</v>
      </c>
      <c r="T163" s="102">
        <v>301</v>
      </c>
      <c r="U163" s="102">
        <v>1398</v>
      </c>
      <c r="V163" s="102">
        <v>4737</v>
      </c>
      <c r="X163" s="102">
        <v>19392</v>
      </c>
    </row>
    <row r="164" spans="1:24">
      <c r="A164" s="82" t="s">
        <v>88</v>
      </c>
      <c r="B164" s="102">
        <v>567</v>
      </c>
      <c r="C164" s="102">
        <v>632</v>
      </c>
      <c r="D164" s="102">
        <v>685</v>
      </c>
      <c r="E164" s="102">
        <v>1884</v>
      </c>
      <c r="F164" s="102">
        <v>3938</v>
      </c>
      <c r="G164" s="102">
        <v>2630</v>
      </c>
      <c r="H164" s="102">
        <v>862</v>
      </c>
      <c r="I164" s="102">
        <v>951</v>
      </c>
      <c r="J164" s="102">
        <v>817</v>
      </c>
      <c r="K164" s="102">
        <v>1853</v>
      </c>
      <c r="L164" s="102">
        <v>1558</v>
      </c>
      <c r="M164" s="102">
        <v>295</v>
      </c>
      <c r="N164" s="102">
        <v>1793</v>
      </c>
      <c r="O164" s="102">
        <v>2362</v>
      </c>
      <c r="Q164" s="102">
        <v>2301</v>
      </c>
      <c r="R164" s="102">
        <v>1037</v>
      </c>
      <c r="S164" s="102">
        <v>1559</v>
      </c>
      <c r="T164" s="102">
        <v>319</v>
      </c>
      <c r="U164" s="102">
        <v>1518</v>
      </c>
      <c r="V164" s="102">
        <v>4433</v>
      </c>
      <c r="X164" s="102">
        <v>21194</v>
      </c>
    </row>
    <row r="165" spans="1:24">
      <c r="A165" s="82" t="s">
        <v>89</v>
      </c>
      <c r="B165" s="102">
        <v>909</v>
      </c>
      <c r="C165" s="102">
        <v>540</v>
      </c>
      <c r="D165" s="102">
        <v>526</v>
      </c>
      <c r="E165" s="102">
        <v>1975</v>
      </c>
      <c r="F165" s="102">
        <v>3883</v>
      </c>
      <c r="G165" s="102">
        <v>2045</v>
      </c>
      <c r="H165" s="102">
        <v>757</v>
      </c>
      <c r="I165" s="102">
        <v>516</v>
      </c>
      <c r="J165" s="102">
        <v>772</v>
      </c>
      <c r="K165" s="102">
        <v>1326</v>
      </c>
      <c r="L165" s="102">
        <v>1111</v>
      </c>
      <c r="M165" s="102">
        <v>215</v>
      </c>
      <c r="N165" s="102">
        <v>1879</v>
      </c>
      <c r="O165" s="102">
        <v>1935</v>
      </c>
      <c r="Q165" s="102">
        <v>2349</v>
      </c>
      <c r="R165" s="102">
        <v>1048</v>
      </c>
      <c r="S165" s="102">
        <v>1565</v>
      </c>
      <c r="T165" s="102">
        <v>364</v>
      </c>
      <c r="U165" s="102">
        <v>1537</v>
      </c>
      <c r="V165" s="102">
        <v>4514</v>
      </c>
      <c r="X165" s="102">
        <v>19906</v>
      </c>
    </row>
    <row r="166" spans="1:24">
      <c r="A166" s="82" t="s">
        <v>90</v>
      </c>
      <c r="B166" s="102">
        <v>802</v>
      </c>
      <c r="C166" s="102">
        <v>494</v>
      </c>
      <c r="D166" s="102">
        <v>463</v>
      </c>
      <c r="E166" s="102">
        <v>1759</v>
      </c>
      <c r="F166" s="102">
        <v>4129</v>
      </c>
      <c r="G166" s="102">
        <v>2517</v>
      </c>
      <c r="H166" s="102">
        <v>942</v>
      </c>
      <c r="I166" s="102">
        <v>634</v>
      </c>
      <c r="J166" s="102">
        <v>941</v>
      </c>
      <c r="K166" s="102">
        <v>1479</v>
      </c>
      <c r="L166" s="102">
        <v>1218</v>
      </c>
      <c r="M166" s="102">
        <v>261</v>
      </c>
      <c r="N166" s="102">
        <v>1611</v>
      </c>
      <c r="O166" s="102">
        <v>2017</v>
      </c>
      <c r="Q166" s="102">
        <v>2516</v>
      </c>
      <c r="R166" s="102">
        <v>1280</v>
      </c>
      <c r="S166" s="102">
        <v>1824</v>
      </c>
      <c r="T166" s="102">
        <v>357</v>
      </c>
      <c r="U166" s="102">
        <v>1573</v>
      </c>
      <c r="V166" s="102">
        <v>5034</v>
      </c>
      <c r="X166" s="102">
        <v>21062</v>
      </c>
    </row>
    <row r="167" spans="1:24">
      <c r="A167" s="82" t="s">
        <v>91</v>
      </c>
      <c r="B167" s="102">
        <v>935</v>
      </c>
      <c r="C167" s="102">
        <v>544</v>
      </c>
      <c r="D167" s="102">
        <v>553</v>
      </c>
      <c r="E167" s="102">
        <v>2032</v>
      </c>
      <c r="F167" s="102">
        <v>4159</v>
      </c>
      <c r="G167" s="102">
        <v>2612</v>
      </c>
      <c r="H167" s="102">
        <v>979</v>
      </c>
      <c r="I167" s="102">
        <v>670</v>
      </c>
      <c r="J167" s="102">
        <v>963</v>
      </c>
      <c r="K167" s="102">
        <v>1641</v>
      </c>
      <c r="L167" s="102">
        <v>1354</v>
      </c>
      <c r="M167" s="102">
        <v>287</v>
      </c>
      <c r="N167" s="102">
        <v>1496</v>
      </c>
      <c r="O167" s="102">
        <v>2233</v>
      </c>
      <c r="Q167" s="102">
        <v>2558</v>
      </c>
      <c r="R167" s="102">
        <v>1536</v>
      </c>
      <c r="S167" s="102">
        <v>2070</v>
      </c>
      <c r="T167" s="102">
        <v>391</v>
      </c>
      <c r="U167" s="102">
        <v>1467</v>
      </c>
      <c r="V167" s="102">
        <v>5464</v>
      </c>
      <c r="X167" s="102">
        <v>22195</v>
      </c>
    </row>
    <row r="168" spans="1:24">
      <c r="A168" s="82" t="s">
        <v>92</v>
      </c>
      <c r="B168" s="102">
        <v>553</v>
      </c>
      <c r="C168" s="102">
        <v>672</v>
      </c>
      <c r="D168" s="102">
        <v>763</v>
      </c>
      <c r="E168" s="102">
        <v>1988</v>
      </c>
      <c r="F168" s="102">
        <v>4425</v>
      </c>
      <c r="G168" s="102">
        <v>2999</v>
      </c>
      <c r="H168" s="102">
        <v>971</v>
      </c>
      <c r="I168" s="102">
        <v>1076</v>
      </c>
      <c r="J168" s="102">
        <v>952</v>
      </c>
      <c r="K168" s="102">
        <v>2184</v>
      </c>
      <c r="L168" s="102">
        <v>1837</v>
      </c>
      <c r="M168" s="102">
        <v>347</v>
      </c>
      <c r="N168" s="102">
        <v>1909</v>
      </c>
      <c r="O168" s="102">
        <v>2761</v>
      </c>
      <c r="Q168" s="102">
        <v>2627</v>
      </c>
      <c r="R168" s="102">
        <v>1243</v>
      </c>
      <c r="S168" s="102">
        <v>1747</v>
      </c>
      <c r="T168" s="102">
        <v>400</v>
      </c>
      <c r="U168" s="102">
        <v>1719</v>
      </c>
      <c r="V168" s="102">
        <v>5109</v>
      </c>
      <c r="X168" s="102">
        <v>24002</v>
      </c>
    </row>
    <row r="169" spans="1:24">
      <c r="A169" s="82" t="s">
        <v>93</v>
      </c>
      <c r="B169" s="102">
        <v>1381</v>
      </c>
      <c r="C169" s="102">
        <v>585</v>
      </c>
      <c r="D169" s="102">
        <v>601</v>
      </c>
      <c r="E169" s="102">
        <v>2567</v>
      </c>
      <c r="F169" s="102">
        <v>4322</v>
      </c>
      <c r="G169" s="102">
        <v>2317</v>
      </c>
      <c r="H169" s="102">
        <v>866</v>
      </c>
      <c r="I169" s="102">
        <v>568</v>
      </c>
      <c r="J169" s="102">
        <v>883</v>
      </c>
      <c r="K169" s="102">
        <v>1552</v>
      </c>
      <c r="L169" s="102">
        <v>1296</v>
      </c>
      <c r="M169" s="102">
        <v>256</v>
      </c>
      <c r="N169" s="102">
        <v>2048</v>
      </c>
      <c r="O169" s="102">
        <v>2286</v>
      </c>
      <c r="Q169" s="102">
        <v>2705</v>
      </c>
      <c r="R169" s="102">
        <v>1237</v>
      </c>
      <c r="S169" s="102">
        <v>1866</v>
      </c>
      <c r="T169" s="102">
        <v>393</v>
      </c>
      <c r="U169" s="102">
        <v>1958</v>
      </c>
      <c r="V169" s="102">
        <v>5454</v>
      </c>
      <c r="X169" s="102">
        <v>23251</v>
      </c>
    </row>
    <row r="170" spans="1:24">
      <c r="A170" s="82" t="s">
        <v>94</v>
      </c>
      <c r="B170" s="102">
        <v>1174</v>
      </c>
      <c r="C170" s="102">
        <v>594</v>
      </c>
      <c r="D170" s="102">
        <v>585</v>
      </c>
      <c r="E170" s="102">
        <v>2353</v>
      </c>
      <c r="F170" s="102">
        <v>4469</v>
      </c>
      <c r="G170" s="102">
        <v>2759</v>
      </c>
      <c r="H170" s="102">
        <v>1056</v>
      </c>
      <c r="I170" s="102">
        <v>699</v>
      </c>
      <c r="J170" s="102">
        <v>1004</v>
      </c>
      <c r="K170" s="102">
        <v>1773</v>
      </c>
      <c r="L170" s="102">
        <v>1454</v>
      </c>
      <c r="M170" s="102">
        <v>319</v>
      </c>
      <c r="N170" s="102">
        <v>1635</v>
      </c>
      <c r="O170" s="102">
        <v>2459</v>
      </c>
      <c r="Q170" s="102">
        <v>2827</v>
      </c>
      <c r="R170" s="102">
        <v>1473</v>
      </c>
      <c r="S170" s="102">
        <v>2116</v>
      </c>
      <c r="T170" s="102">
        <v>405</v>
      </c>
      <c r="U170" s="102">
        <v>1902</v>
      </c>
      <c r="V170" s="102">
        <v>5896</v>
      </c>
      <c r="X170" s="102">
        <v>24171</v>
      </c>
    </row>
    <row r="171" spans="1:24">
      <c r="A171" s="82" t="s">
        <v>95</v>
      </c>
      <c r="B171" s="102">
        <v>1489</v>
      </c>
      <c r="C171" s="102">
        <v>643</v>
      </c>
      <c r="D171" s="102">
        <v>688</v>
      </c>
      <c r="E171" s="102">
        <v>2820</v>
      </c>
      <c r="F171" s="102">
        <v>4765</v>
      </c>
      <c r="G171" s="102">
        <v>2820</v>
      </c>
      <c r="H171" s="102">
        <v>1021</v>
      </c>
      <c r="I171" s="102">
        <v>798</v>
      </c>
      <c r="J171" s="102">
        <v>1001</v>
      </c>
      <c r="K171" s="102">
        <v>1962</v>
      </c>
      <c r="L171" s="102">
        <v>1605</v>
      </c>
      <c r="M171" s="102">
        <v>357</v>
      </c>
      <c r="N171" s="102">
        <v>1531</v>
      </c>
      <c r="O171" s="102">
        <v>2619</v>
      </c>
      <c r="Q171" s="102">
        <v>2907</v>
      </c>
      <c r="R171" s="102">
        <v>1727</v>
      </c>
      <c r="S171" s="102">
        <v>2391</v>
      </c>
      <c r="T171" s="102">
        <v>432</v>
      </c>
      <c r="U171" s="102">
        <v>1807</v>
      </c>
      <c r="V171" s="102">
        <v>6357</v>
      </c>
      <c r="X171" s="102">
        <v>25781</v>
      </c>
    </row>
    <row r="172" spans="1:24">
      <c r="A172" s="82" t="s">
        <v>96</v>
      </c>
      <c r="B172" s="102">
        <v>767</v>
      </c>
      <c r="C172" s="102">
        <v>787</v>
      </c>
      <c r="D172" s="102">
        <v>874</v>
      </c>
      <c r="E172" s="102">
        <v>2428</v>
      </c>
      <c r="F172" s="102">
        <v>4817</v>
      </c>
      <c r="G172" s="102">
        <v>3272</v>
      </c>
      <c r="H172" s="102">
        <v>1031</v>
      </c>
      <c r="I172" s="102">
        <v>1244</v>
      </c>
      <c r="J172" s="102">
        <v>997</v>
      </c>
      <c r="K172" s="102">
        <v>2545</v>
      </c>
      <c r="L172" s="102">
        <v>2127</v>
      </c>
      <c r="M172" s="102">
        <v>418</v>
      </c>
      <c r="N172" s="102">
        <v>2009</v>
      </c>
      <c r="O172" s="102">
        <v>3246</v>
      </c>
      <c r="Q172" s="102">
        <v>2996</v>
      </c>
      <c r="R172" s="102">
        <v>1403</v>
      </c>
      <c r="S172" s="102">
        <v>2136</v>
      </c>
      <c r="T172" s="102">
        <v>440</v>
      </c>
      <c r="U172" s="102">
        <v>2029</v>
      </c>
      <c r="V172" s="102">
        <v>6008</v>
      </c>
      <c r="X172" s="102">
        <v>27321</v>
      </c>
    </row>
    <row r="173" spans="1:24">
      <c r="A173" s="82" t="s">
        <v>97</v>
      </c>
      <c r="B173" s="102">
        <v>1698</v>
      </c>
      <c r="C173" s="102">
        <v>696</v>
      </c>
      <c r="D173" s="102">
        <v>733</v>
      </c>
      <c r="E173" s="102">
        <v>3127</v>
      </c>
      <c r="F173" s="102">
        <v>4793</v>
      </c>
      <c r="G173" s="102">
        <v>2522</v>
      </c>
      <c r="H173" s="102">
        <v>918</v>
      </c>
      <c r="I173" s="102">
        <v>689</v>
      </c>
      <c r="J173" s="102">
        <v>915</v>
      </c>
      <c r="K173" s="102">
        <v>1784</v>
      </c>
      <c r="L173" s="102">
        <v>1481</v>
      </c>
      <c r="M173" s="102">
        <v>303</v>
      </c>
      <c r="N173" s="102">
        <v>2390</v>
      </c>
      <c r="O173" s="102">
        <v>2619</v>
      </c>
      <c r="Q173" s="102">
        <v>3097</v>
      </c>
      <c r="R173" s="102">
        <v>1380</v>
      </c>
      <c r="S173" s="102">
        <v>2072</v>
      </c>
      <c r="T173" s="102">
        <v>475</v>
      </c>
      <c r="U173" s="102">
        <v>2209</v>
      </c>
      <c r="V173" s="102">
        <v>6136</v>
      </c>
      <c r="X173" s="102">
        <v>26468</v>
      </c>
    </row>
    <row r="174" spans="1:24">
      <c r="A174" s="82" t="s">
        <v>98</v>
      </c>
      <c r="B174" s="102">
        <v>2054</v>
      </c>
      <c r="C174" s="102">
        <v>836</v>
      </c>
      <c r="D174" s="102">
        <v>806</v>
      </c>
      <c r="E174" s="102">
        <v>3696</v>
      </c>
      <c r="F174" s="102">
        <v>5104</v>
      </c>
      <c r="G174" s="102">
        <v>3117</v>
      </c>
      <c r="H174" s="102">
        <v>1201</v>
      </c>
      <c r="I174" s="102">
        <v>859</v>
      </c>
      <c r="J174" s="102">
        <v>1057</v>
      </c>
      <c r="K174" s="102">
        <v>2158</v>
      </c>
      <c r="L174" s="102">
        <v>1758</v>
      </c>
      <c r="M174" s="102">
        <v>400</v>
      </c>
      <c r="N174" s="102">
        <v>1864</v>
      </c>
      <c r="O174" s="102">
        <v>2929</v>
      </c>
      <c r="Q174" s="102">
        <v>3329</v>
      </c>
      <c r="R174" s="102">
        <v>1684</v>
      </c>
      <c r="S174" s="102">
        <v>2489</v>
      </c>
      <c r="T174" s="102">
        <v>502</v>
      </c>
      <c r="U174" s="102">
        <v>2215</v>
      </c>
      <c r="V174" s="102">
        <v>6890</v>
      </c>
      <c r="X174" s="102">
        <v>29087</v>
      </c>
    </row>
    <row r="175" spans="1:24">
      <c r="A175" s="82" t="s">
        <v>99</v>
      </c>
      <c r="B175" s="102">
        <v>1627</v>
      </c>
      <c r="C175" s="102">
        <v>756</v>
      </c>
      <c r="D175" s="102">
        <v>782</v>
      </c>
      <c r="E175" s="102">
        <v>3165</v>
      </c>
      <c r="F175" s="102">
        <v>5482</v>
      </c>
      <c r="G175" s="102">
        <v>3349</v>
      </c>
      <c r="H175" s="102">
        <v>1227</v>
      </c>
      <c r="I175" s="102">
        <v>1006</v>
      </c>
      <c r="J175" s="102">
        <v>1116</v>
      </c>
      <c r="K175" s="102">
        <v>2234</v>
      </c>
      <c r="L175" s="102">
        <v>1821</v>
      </c>
      <c r="M175" s="102">
        <v>413</v>
      </c>
      <c r="N175" s="102">
        <v>2002</v>
      </c>
      <c r="O175" s="102">
        <v>3118</v>
      </c>
      <c r="Q175" s="102">
        <v>3449</v>
      </c>
      <c r="R175" s="102">
        <v>2071</v>
      </c>
      <c r="S175" s="102">
        <v>2864</v>
      </c>
      <c r="T175" s="102">
        <v>503</v>
      </c>
      <c r="U175" s="102">
        <v>2357</v>
      </c>
      <c r="V175" s="102">
        <v>7795</v>
      </c>
      <c r="X175" s="102">
        <v>30594</v>
      </c>
    </row>
    <row r="176" spans="1:24">
      <c r="A176" s="82" t="s">
        <v>100</v>
      </c>
      <c r="B176" s="102">
        <v>1114</v>
      </c>
      <c r="C176" s="102">
        <v>960</v>
      </c>
      <c r="D176" s="102">
        <v>1025</v>
      </c>
      <c r="E176" s="102">
        <v>3099</v>
      </c>
      <c r="F176" s="102">
        <v>5609</v>
      </c>
      <c r="G176" s="102">
        <v>3911</v>
      </c>
      <c r="H176" s="102">
        <v>1225</v>
      </c>
      <c r="I176" s="102">
        <v>1540</v>
      </c>
      <c r="J176" s="102">
        <v>1146</v>
      </c>
      <c r="K176" s="102">
        <v>2992</v>
      </c>
      <c r="L176" s="102">
        <v>2489</v>
      </c>
      <c r="M176" s="102">
        <v>503</v>
      </c>
      <c r="N176" s="102">
        <v>2590</v>
      </c>
      <c r="O176" s="102">
        <v>3917</v>
      </c>
      <c r="Q176" s="102">
        <v>3563</v>
      </c>
      <c r="R176" s="102">
        <v>1739</v>
      </c>
      <c r="S176" s="102">
        <v>2522</v>
      </c>
      <c r="T176" s="102">
        <v>537</v>
      </c>
      <c r="U176" s="102">
        <v>2584</v>
      </c>
      <c r="V176" s="102">
        <v>7382</v>
      </c>
      <c r="X176" s="102">
        <v>33063</v>
      </c>
    </row>
    <row r="177" spans="1:24">
      <c r="A177" s="82" t="s">
        <v>101</v>
      </c>
      <c r="B177" s="102">
        <v>2288</v>
      </c>
      <c r="C177" s="102">
        <v>848</v>
      </c>
      <c r="D177" s="102">
        <v>843</v>
      </c>
      <c r="E177" s="102">
        <v>3979</v>
      </c>
      <c r="F177" s="102">
        <v>5652</v>
      </c>
      <c r="G177" s="102">
        <v>3135</v>
      </c>
      <c r="H177" s="102">
        <v>1200</v>
      </c>
      <c r="I177" s="102">
        <v>872</v>
      </c>
      <c r="J177" s="102">
        <v>1063</v>
      </c>
      <c r="K177" s="102">
        <v>2051</v>
      </c>
      <c r="L177" s="102">
        <v>1685</v>
      </c>
      <c r="M177" s="102">
        <v>366</v>
      </c>
      <c r="N177" s="102">
        <v>2909</v>
      </c>
      <c r="O177" s="102">
        <v>3246</v>
      </c>
      <c r="Q177" s="102">
        <v>3666</v>
      </c>
      <c r="R177" s="102">
        <v>1793</v>
      </c>
      <c r="S177" s="102">
        <v>2672</v>
      </c>
      <c r="T177" s="102">
        <v>565</v>
      </c>
      <c r="U177" s="102">
        <v>2778</v>
      </c>
      <c r="V177" s="102">
        <v>7808</v>
      </c>
      <c r="X177" s="102">
        <v>32446</v>
      </c>
    </row>
    <row r="178" spans="1:24">
      <c r="A178" s="82" t="s">
        <v>102</v>
      </c>
      <c r="B178" s="102">
        <v>1593</v>
      </c>
      <c r="C178" s="102">
        <v>785</v>
      </c>
      <c r="D178" s="102">
        <v>758</v>
      </c>
      <c r="E178" s="102">
        <v>3136</v>
      </c>
      <c r="F178" s="102">
        <v>5891</v>
      </c>
      <c r="G178" s="102">
        <v>3537</v>
      </c>
      <c r="H178" s="102">
        <v>1330</v>
      </c>
      <c r="I178" s="102">
        <v>945</v>
      </c>
      <c r="J178" s="102">
        <v>1262</v>
      </c>
      <c r="K178" s="102">
        <v>2295</v>
      </c>
      <c r="L178" s="102">
        <v>1865</v>
      </c>
      <c r="M178" s="102">
        <v>430</v>
      </c>
      <c r="N178" s="102">
        <v>2366</v>
      </c>
      <c r="O178" s="102">
        <v>3434</v>
      </c>
      <c r="Q178" s="102">
        <v>4007</v>
      </c>
      <c r="R178" s="102">
        <v>2072</v>
      </c>
      <c r="S178" s="102">
        <v>3106</v>
      </c>
      <c r="T178" s="102">
        <v>575</v>
      </c>
      <c r="U178" s="102">
        <v>2995</v>
      </c>
      <c r="V178" s="102">
        <v>8748</v>
      </c>
      <c r="X178" s="102">
        <v>33414</v>
      </c>
    </row>
    <row r="179" spans="1:24">
      <c r="A179" s="82" t="s">
        <v>103</v>
      </c>
      <c r="B179" s="102">
        <v>1812</v>
      </c>
      <c r="C179" s="102">
        <v>830</v>
      </c>
      <c r="D179" s="102">
        <v>861</v>
      </c>
      <c r="E179" s="102">
        <v>3503</v>
      </c>
      <c r="F179" s="102">
        <v>6046</v>
      </c>
      <c r="G179" s="102">
        <v>3760</v>
      </c>
      <c r="H179" s="102">
        <v>1413</v>
      </c>
      <c r="I179" s="102">
        <v>1077</v>
      </c>
      <c r="J179" s="102">
        <v>1270</v>
      </c>
      <c r="K179" s="102">
        <v>2396</v>
      </c>
      <c r="L179" s="102">
        <v>1950</v>
      </c>
      <c r="M179" s="102">
        <v>446</v>
      </c>
      <c r="N179" s="102">
        <v>2442</v>
      </c>
      <c r="O179" s="102">
        <v>3546</v>
      </c>
      <c r="Q179" s="102">
        <v>4155</v>
      </c>
      <c r="R179" s="102">
        <v>2479</v>
      </c>
      <c r="S179" s="102">
        <v>3526</v>
      </c>
      <c r="T179" s="102">
        <v>616</v>
      </c>
      <c r="U179" s="102">
        <v>3103</v>
      </c>
      <c r="V179" s="102">
        <v>9724</v>
      </c>
      <c r="X179" s="102">
        <v>35572</v>
      </c>
    </row>
    <row r="180" spans="1:24">
      <c r="A180" s="82" t="s">
        <v>104</v>
      </c>
      <c r="B180" s="102">
        <v>817</v>
      </c>
      <c r="C180" s="102">
        <v>931</v>
      </c>
      <c r="D180" s="102">
        <v>1129</v>
      </c>
      <c r="E180" s="102">
        <v>2877</v>
      </c>
      <c r="F180" s="102">
        <v>6066</v>
      </c>
      <c r="G180" s="102">
        <v>4344</v>
      </c>
      <c r="H180" s="102">
        <v>1377</v>
      </c>
      <c r="I180" s="102">
        <v>1741</v>
      </c>
      <c r="J180" s="102">
        <v>1226</v>
      </c>
      <c r="K180" s="102">
        <v>3131</v>
      </c>
      <c r="L180" s="102">
        <v>2613</v>
      </c>
      <c r="M180" s="102">
        <v>518</v>
      </c>
      <c r="N180" s="102">
        <v>3284</v>
      </c>
      <c r="O180" s="102">
        <v>4375</v>
      </c>
      <c r="Q180" s="102">
        <v>4325</v>
      </c>
      <c r="R180" s="102">
        <v>1944</v>
      </c>
      <c r="S180" s="102">
        <v>3039</v>
      </c>
      <c r="T180" s="102">
        <v>638</v>
      </c>
      <c r="U180" s="102">
        <v>3109</v>
      </c>
      <c r="V180" s="102">
        <v>8730</v>
      </c>
      <c r="X180" s="102">
        <v>37132</v>
      </c>
    </row>
    <row r="181" spans="1:24">
      <c r="A181" s="82" t="s">
        <v>105</v>
      </c>
      <c r="B181" s="102">
        <v>1880</v>
      </c>
      <c r="C181" s="102">
        <v>898</v>
      </c>
      <c r="D181" s="102">
        <v>930</v>
      </c>
      <c r="E181" s="102">
        <v>3708</v>
      </c>
      <c r="F181" s="102">
        <v>5894</v>
      </c>
      <c r="G181" s="102">
        <v>3427</v>
      </c>
      <c r="H181" s="102">
        <v>1277</v>
      </c>
      <c r="I181" s="102">
        <v>958</v>
      </c>
      <c r="J181" s="102">
        <v>1192</v>
      </c>
      <c r="K181" s="102">
        <v>2153</v>
      </c>
      <c r="L181" s="102">
        <v>1766</v>
      </c>
      <c r="M181" s="102">
        <v>387</v>
      </c>
      <c r="N181" s="102">
        <v>3480</v>
      </c>
      <c r="O181" s="102">
        <v>3572</v>
      </c>
      <c r="Q181" s="102">
        <v>4497</v>
      </c>
      <c r="R181" s="102">
        <v>1958</v>
      </c>
      <c r="S181" s="102">
        <v>3009</v>
      </c>
      <c r="T181" s="102">
        <v>660</v>
      </c>
      <c r="U181" s="102">
        <v>3396</v>
      </c>
      <c r="V181" s="102">
        <v>9023</v>
      </c>
      <c r="X181" s="102">
        <v>35754</v>
      </c>
    </row>
    <row r="182" spans="1:24">
      <c r="A182" s="82" t="s">
        <v>106</v>
      </c>
      <c r="B182" s="102">
        <v>1671</v>
      </c>
      <c r="C182" s="102">
        <v>811</v>
      </c>
      <c r="D182" s="102">
        <v>832</v>
      </c>
      <c r="E182" s="102">
        <v>3314</v>
      </c>
      <c r="F182" s="102">
        <v>6095</v>
      </c>
      <c r="G182" s="102">
        <v>4096</v>
      </c>
      <c r="H182" s="102">
        <v>1585</v>
      </c>
      <c r="I182" s="102">
        <v>1106</v>
      </c>
      <c r="J182" s="102">
        <v>1405</v>
      </c>
      <c r="K182" s="102">
        <v>2308</v>
      </c>
      <c r="L182" s="102">
        <v>1867</v>
      </c>
      <c r="M182" s="102">
        <v>441</v>
      </c>
      <c r="N182" s="102">
        <v>2998</v>
      </c>
      <c r="O182" s="102">
        <v>3723</v>
      </c>
      <c r="Q182" s="102">
        <v>4863</v>
      </c>
      <c r="R182" s="102">
        <v>2222</v>
      </c>
      <c r="S182" s="102">
        <v>3596</v>
      </c>
      <c r="T182" s="102">
        <v>693</v>
      </c>
      <c r="U182" s="102">
        <v>3517</v>
      </c>
      <c r="V182" s="102">
        <v>10028</v>
      </c>
      <c r="X182" s="102">
        <v>37425</v>
      </c>
    </row>
    <row r="183" spans="1:24">
      <c r="A183" s="82" t="s">
        <v>107</v>
      </c>
      <c r="B183" s="102">
        <v>1911</v>
      </c>
      <c r="C183" s="102">
        <v>829</v>
      </c>
      <c r="D183" s="102">
        <v>924</v>
      </c>
      <c r="E183" s="102">
        <v>3664</v>
      </c>
      <c r="F183" s="102">
        <v>6417</v>
      </c>
      <c r="G183" s="102">
        <v>4265</v>
      </c>
      <c r="H183" s="102">
        <v>1588</v>
      </c>
      <c r="I183" s="102">
        <v>1221</v>
      </c>
      <c r="J183" s="102">
        <v>1456</v>
      </c>
      <c r="K183" s="102">
        <v>2395</v>
      </c>
      <c r="L183" s="102">
        <v>1936</v>
      </c>
      <c r="M183" s="102">
        <v>459</v>
      </c>
      <c r="N183" s="102">
        <v>2934</v>
      </c>
      <c r="O183" s="102">
        <v>3830</v>
      </c>
      <c r="Q183" s="102">
        <v>5005</v>
      </c>
      <c r="R183" s="102">
        <v>2585</v>
      </c>
      <c r="S183" s="102">
        <v>4017</v>
      </c>
      <c r="T183" s="102">
        <v>706</v>
      </c>
      <c r="U183" s="102">
        <v>3669</v>
      </c>
      <c r="V183" s="102">
        <v>10977</v>
      </c>
      <c r="X183" s="102">
        <v>39487</v>
      </c>
    </row>
    <row r="184" spans="1:24">
      <c r="A184" s="82" t="s">
        <v>108</v>
      </c>
      <c r="B184" s="102">
        <v>1095</v>
      </c>
      <c r="C184" s="102">
        <v>950</v>
      </c>
      <c r="D184" s="102">
        <v>1211</v>
      </c>
      <c r="E184" s="102">
        <v>3256</v>
      </c>
      <c r="F184" s="102">
        <v>6540</v>
      </c>
      <c r="G184" s="102">
        <v>4879</v>
      </c>
      <c r="H184" s="102">
        <v>1521</v>
      </c>
      <c r="I184" s="102">
        <v>1896</v>
      </c>
      <c r="J184" s="102">
        <v>1462</v>
      </c>
      <c r="K184" s="102">
        <v>3299</v>
      </c>
      <c r="L184" s="102">
        <v>2744</v>
      </c>
      <c r="M184" s="102">
        <v>555</v>
      </c>
      <c r="N184" s="102">
        <v>4010</v>
      </c>
      <c r="O184" s="102">
        <v>4678</v>
      </c>
      <c r="Q184" s="102">
        <v>5193</v>
      </c>
      <c r="R184" s="102">
        <v>2055</v>
      </c>
      <c r="S184" s="102">
        <v>3335</v>
      </c>
      <c r="T184" s="102">
        <v>733</v>
      </c>
      <c r="U184" s="102">
        <v>3630</v>
      </c>
      <c r="V184" s="102">
        <v>9753</v>
      </c>
      <c r="X184" s="102">
        <v>41608</v>
      </c>
    </row>
    <row r="185" spans="1:24">
      <c r="A185" s="82" t="s">
        <v>109</v>
      </c>
      <c r="B185" s="102">
        <v>1993</v>
      </c>
      <c r="C185" s="102">
        <v>863</v>
      </c>
      <c r="D185" s="102">
        <v>996</v>
      </c>
      <c r="E185" s="102">
        <v>3852</v>
      </c>
      <c r="F185" s="102">
        <v>6359</v>
      </c>
      <c r="G185" s="102">
        <v>3816</v>
      </c>
      <c r="H185" s="102">
        <v>1398</v>
      </c>
      <c r="I185" s="102">
        <v>1022</v>
      </c>
      <c r="J185" s="102">
        <v>1396</v>
      </c>
      <c r="K185" s="102">
        <v>2263</v>
      </c>
      <c r="L185" s="102">
        <v>1838</v>
      </c>
      <c r="M185" s="102">
        <v>425</v>
      </c>
      <c r="N185" s="102">
        <v>4009</v>
      </c>
      <c r="O185" s="102">
        <v>3846</v>
      </c>
      <c r="Q185" s="102">
        <v>5365</v>
      </c>
      <c r="R185" s="102">
        <v>2075</v>
      </c>
      <c r="S185" s="102">
        <v>3310</v>
      </c>
      <c r="T185" s="102">
        <v>793</v>
      </c>
      <c r="U185" s="102">
        <v>3831</v>
      </c>
      <c r="V185" s="102">
        <v>10009</v>
      </c>
      <c r="X185" s="102">
        <v>39519</v>
      </c>
    </row>
    <row r="186" spans="1:24">
      <c r="A186" s="82" t="s">
        <v>110</v>
      </c>
      <c r="B186" s="102">
        <v>1778</v>
      </c>
      <c r="C186" s="102">
        <v>804</v>
      </c>
      <c r="D186" s="102">
        <v>898</v>
      </c>
      <c r="E186" s="102">
        <v>3480</v>
      </c>
      <c r="F186" s="102">
        <v>6732</v>
      </c>
      <c r="G186" s="102">
        <v>4346</v>
      </c>
      <c r="H186" s="102">
        <v>1706</v>
      </c>
      <c r="I186" s="102">
        <v>1180</v>
      </c>
      <c r="J186" s="102">
        <v>1460</v>
      </c>
      <c r="K186" s="102">
        <v>2479</v>
      </c>
      <c r="L186" s="102">
        <v>1986</v>
      </c>
      <c r="M186" s="102">
        <v>493</v>
      </c>
      <c r="N186" s="102">
        <v>3340</v>
      </c>
      <c r="O186" s="102">
        <v>3990</v>
      </c>
      <c r="Q186" s="102">
        <v>5649</v>
      </c>
      <c r="R186" s="102">
        <v>2361</v>
      </c>
      <c r="S186" s="102">
        <v>3853</v>
      </c>
      <c r="T186" s="102">
        <v>798</v>
      </c>
      <c r="U186" s="102">
        <v>3800</v>
      </c>
      <c r="V186" s="102">
        <v>10812</v>
      </c>
      <c r="X186" s="102">
        <v>40828</v>
      </c>
    </row>
    <row r="187" spans="1:24">
      <c r="A187" s="82" t="s">
        <v>111</v>
      </c>
      <c r="B187" s="102">
        <v>2287</v>
      </c>
      <c r="C187" s="102">
        <v>870</v>
      </c>
      <c r="D187" s="102">
        <v>1069</v>
      </c>
      <c r="E187" s="102">
        <v>4226</v>
      </c>
      <c r="F187" s="102">
        <v>6573</v>
      </c>
      <c r="G187" s="102">
        <v>4478</v>
      </c>
      <c r="H187" s="102">
        <v>1704</v>
      </c>
      <c r="I187" s="102">
        <v>1278</v>
      </c>
      <c r="J187" s="102">
        <v>1496</v>
      </c>
      <c r="K187" s="102">
        <v>2603</v>
      </c>
      <c r="L187" s="102">
        <v>2085</v>
      </c>
      <c r="M187" s="102">
        <v>518</v>
      </c>
      <c r="N187" s="102">
        <v>3273</v>
      </c>
      <c r="O187" s="102">
        <v>4194</v>
      </c>
      <c r="Q187" s="102">
        <v>5745</v>
      </c>
      <c r="R187" s="102">
        <v>2779</v>
      </c>
      <c r="S187" s="102">
        <v>4319</v>
      </c>
      <c r="T187" s="102">
        <v>857</v>
      </c>
      <c r="U187" s="102">
        <v>4185</v>
      </c>
      <c r="V187" s="102">
        <v>12140</v>
      </c>
      <c r="X187" s="102">
        <v>43232</v>
      </c>
    </row>
    <row r="188" spans="1:24">
      <c r="A188" s="82" t="s">
        <v>112</v>
      </c>
      <c r="B188" s="102">
        <v>1349</v>
      </c>
      <c r="C188" s="102">
        <v>1078</v>
      </c>
      <c r="D188" s="102">
        <v>1454</v>
      </c>
      <c r="E188" s="102">
        <v>3881</v>
      </c>
      <c r="F188" s="102">
        <v>6826</v>
      </c>
      <c r="G188" s="102">
        <v>5244</v>
      </c>
      <c r="H188" s="102">
        <v>1642</v>
      </c>
      <c r="I188" s="102">
        <v>2073</v>
      </c>
      <c r="J188" s="102">
        <v>1529</v>
      </c>
      <c r="K188" s="102">
        <v>3580</v>
      </c>
      <c r="L188" s="102">
        <v>2948</v>
      </c>
      <c r="M188" s="102">
        <v>632</v>
      </c>
      <c r="N188" s="102">
        <v>4405</v>
      </c>
      <c r="O188" s="102">
        <v>5182</v>
      </c>
      <c r="Q188" s="102">
        <v>5799</v>
      </c>
      <c r="R188" s="102">
        <v>2246</v>
      </c>
      <c r="S188" s="102">
        <v>3606</v>
      </c>
      <c r="T188" s="102">
        <v>915</v>
      </c>
      <c r="U188" s="102">
        <v>4109</v>
      </c>
      <c r="V188" s="102">
        <v>10876</v>
      </c>
      <c r="X188" s="102">
        <v>45793</v>
      </c>
    </row>
    <row r="189" spans="1:24">
      <c r="A189" s="82" t="s">
        <v>113</v>
      </c>
      <c r="B189" s="102">
        <v>2566</v>
      </c>
      <c r="C189" s="102">
        <v>937</v>
      </c>
      <c r="D189" s="102">
        <v>1235</v>
      </c>
      <c r="E189" s="102">
        <v>4738</v>
      </c>
      <c r="F189" s="102">
        <v>6477</v>
      </c>
      <c r="G189" s="102">
        <v>4151</v>
      </c>
      <c r="H189" s="102">
        <v>1564</v>
      </c>
      <c r="I189" s="102">
        <v>1111</v>
      </c>
      <c r="J189" s="102">
        <v>1476</v>
      </c>
      <c r="K189" s="102">
        <v>2449</v>
      </c>
      <c r="L189" s="102">
        <v>1999</v>
      </c>
      <c r="M189" s="102">
        <v>450</v>
      </c>
      <c r="N189" s="102">
        <v>4518</v>
      </c>
      <c r="O189" s="102">
        <v>4152</v>
      </c>
      <c r="Q189" s="102">
        <v>5982</v>
      </c>
      <c r="R189" s="102">
        <v>2297</v>
      </c>
      <c r="S189" s="102">
        <v>3638</v>
      </c>
      <c r="T189" s="102">
        <v>1004</v>
      </c>
      <c r="U189" s="102">
        <v>4167</v>
      </c>
      <c r="V189" s="102">
        <v>11106</v>
      </c>
      <c r="X189" s="102">
        <v>43573</v>
      </c>
    </row>
    <row r="190" spans="1:24">
      <c r="A190" s="82" t="s">
        <v>114</v>
      </c>
      <c r="B190" s="102">
        <v>2165</v>
      </c>
      <c r="C190" s="102">
        <v>908</v>
      </c>
      <c r="D190" s="102">
        <v>1091</v>
      </c>
      <c r="E190" s="102">
        <v>4164</v>
      </c>
      <c r="F190" s="102">
        <v>6887</v>
      </c>
      <c r="G190" s="102">
        <v>4637</v>
      </c>
      <c r="H190" s="102">
        <v>1788</v>
      </c>
      <c r="I190" s="102">
        <v>1291</v>
      </c>
      <c r="J190" s="102">
        <v>1558</v>
      </c>
      <c r="K190" s="102">
        <v>2805</v>
      </c>
      <c r="L190" s="102">
        <v>2236</v>
      </c>
      <c r="M190" s="102">
        <v>569</v>
      </c>
      <c r="N190" s="102">
        <v>3783</v>
      </c>
      <c r="O190" s="102">
        <v>4396</v>
      </c>
      <c r="Q190" s="102">
        <v>6002</v>
      </c>
      <c r="R190" s="102">
        <v>2702</v>
      </c>
      <c r="S190" s="102">
        <v>4140</v>
      </c>
      <c r="T190" s="102">
        <v>1040</v>
      </c>
      <c r="U190" s="102">
        <v>4144</v>
      </c>
      <c r="V190" s="102">
        <v>12026</v>
      </c>
      <c r="X190" s="102">
        <v>44700</v>
      </c>
    </row>
    <row r="191" spans="1:24">
      <c r="A191" s="82" t="s">
        <v>115</v>
      </c>
      <c r="B191" s="102">
        <v>2885</v>
      </c>
      <c r="C191" s="102">
        <v>911</v>
      </c>
      <c r="D191" s="102">
        <v>1210</v>
      </c>
      <c r="E191" s="102">
        <v>5006</v>
      </c>
      <c r="F191" s="102">
        <v>7210</v>
      </c>
      <c r="G191" s="102">
        <v>4956</v>
      </c>
      <c r="H191" s="102">
        <v>1972</v>
      </c>
      <c r="I191" s="102">
        <v>1415</v>
      </c>
      <c r="J191" s="102">
        <v>1569</v>
      </c>
      <c r="K191" s="102">
        <v>2921</v>
      </c>
      <c r="L191" s="102">
        <v>2334</v>
      </c>
      <c r="M191" s="102">
        <v>587</v>
      </c>
      <c r="N191" s="102">
        <v>3427</v>
      </c>
      <c r="O191" s="102">
        <v>4564</v>
      </c>
      <c r="Q191" s="102">
        <v>6018</v>
      </c>
      <c r="R191" s="102">
        <v>3250</v>
      </c>
      <c r="S191" s="102">
        <v>4716</v>
      </c>
      <c r="T191" s="102">
        <v>1068</v>
      </c>
      <c r="U191" s="102">
        <v>4497</v>
      </c>
      <c r="V191" s="102">
        <v>13531</v>
      </c>
      <c r="X191" s="102">
        <v>47633</v>
      </c>
    </row>
    <row r="192" spans="1:24">
      <c r="A192" s="82" t="s">
        <v>116</v>
      </c>
      <c r="B192" s="102">
        <v>1496</v>
      </c>
      <c r="C192" s="102">
        <v>1127</v>
      </c>
      <c r="D192" s="102">
        <v>1719</v>
      </c>
      <c r="E192" s="102">
        <v>4342</v>
      </c>
      <c r="F192" s="102">
        <v>7487</v>
      </c>
      <c r="G192" s="102">
        <v>5735</v>
      </c>
      <c r="H192" s="102">
        <v>1814</v>
      </c>
      <c r="I192" s="102">
        <v>2315</v>
      </c>
      <c r="J192" s="102">
        <v>1606</v>
      </c>
      <c r="K192" s="102">
        <v>3945</v>
      </c>
      <c r="L192" s="102">
        <v>3255</v>
      </c>
      <c r="M192" s="102">
        <v>690</v>
      </c>
      <c r="N192" s="102">
        <v>4492</v>
      </c>
      <c r="O192" s="102">
        <v>5652</v>
      </c>
      <c r="Q192" s="102">
        <v>6055</v>
      </c>
      <c r="R192" s="102">
        <v>2679</v>
      </c>
      <c r="S192" s="102">
        <v>3918</v>
      </c>
      <c r="T192" s="102">
        <v>1103</v>
      </c>
      <c r="U192" s="102">
        <v>4297</v>
      </c>
      <c r="V192" s="102">
        <v>11997</v>
      </c>
      <c r="X192" s="102">
        <v>49705</v>
      </c>
    </row>
    <row r="193" spans="1:24">
      <c r="A193" s="82" t="s">
        <v>117</v>
      </c>
      <c r="B193" s="102">
        <v>2492</v>
      </c>
      <c r="C193" s="102">
        <v>966</v>
      </c>
      <c r="D193" s="102">
        <v>1308</v>
      </c>
      <c r="E193" s="102">
        <v>4766</v>
      </c>
      <c r="F193" s="102">
        <v>6947</v>
      </c>
      <c r="G193" s="102">
        <v>4492</v>
      </c>
      <c r="H193" s="102">
        <v>1699</v>
      </c>
      <c r="I193" s="102">
        <v>1224</v>
      </c>
      <c r="J193" s="102">
        <v>1569</v>
      </c>
      <c r="K193" s="102">
        <v>2600</v>
      </c>
      <c r="L193" s="102">
        <v>2120</v>
      </c>
      <c r="M193" s="102">
        <v>480</v>
      </c>
      <c r="N193" s="102">
        <v>4910</v>
      </c>
      <c r="O193" s="102">
        <v>4490</v>
      </c>
      <c r="Q193" s="102">
        <v>6128</v>
      </c>
      <c r="R193" s="102">
        <v>2635</v>
      </c>
      <c r="S193" s="102">
        <v>3953</v>
      </c>
      <c r="T193" s="102">
        <v>1189</v>
      </c>
      <c r="U193" s="102">
        <v>4479</v>
      </c>
      <c r="V193" s="102">
        <v>12256</v>
      </c>
      <c r="X193" s="102">
        <v>46589</v>
      </c>
    </row>
    <row r="194" spans="1:24">
      <c r="A194" s="82" t="s">
        <v>118</v>
      </c>
      <c r="B194" s="102">
        <v>2428</v>
      </c>
      <c r="C194" s="102">
        <v>904</v>
      </c>
      <c r="D194" s="102">
        <v>1153</v>
      </c>
      <c r="E194" s="102">
        <v>4485</v>
      </c>
      <c r="F194" s="102">
        <v>7431</v>
      </c>
      <c r="G194" s="102">
        <v>5038</v>
      </c>
      <c r="H194" s="102">
        <v>1971</v>
      </c>
      <c r="I194" s="102">
        <v>1427</v>
      </c>
      <c r="J194" s="102">
        <v>1640</v>
      </c>
      <c r="K194" s="102">
        <v>3000</v>
      </c>
      <c r="L194" s="102">
        <v>2386</v>
      </c>
      <c r="M194" s="102">
        <v>614</v>
      </c>
      <c r="N194" s="102">
        <v>3858</v>
      </c>
      <c r="O194" s="102">
        <v>4881</v>
      </c>
      <c r="Q194" s="102">
        <v>6297</v>
      </c>
      <c r="R194" s="102">
        <v>3174</v>
      </c>
      <c r="S194" s="102">
        <v>4515</v>
      </c>
      <c r="T194" s="102">
        <v>1180</v>
      </c>
      <c r="U194" s="102">
        <v>4710</v>
      </c>
      <c r="V194" s="102">
        <v>13579</v>
      </c>
      <c r="X194" s="102">
        <v>48569</v>
      </c>
    </row>
    <row r="195" spans="1:24">
      <c r="A195" s="82" t="s">
        <v>119</v>
      </c>
      <c r="B195" s="102">
        <v>2534</v>
      </c>
      <c r="C195" s="102">
        <v>943</v>
      </c>
      <c r="D195" s="102">
        <v>1280</v>
      </c>
      <c r="E195" s="102">
        <v>4757</v>
      </c>
      <c r="F195" s="102">
        <v>7351</v>
      </c>
      <c r="G195" s="102">
        <v>5257</v>
      </c>
      <c r="H195" s="102">
        <v>2053</v>
      </c>
      <c r="I195" s="102">
        <v>1513</v>
      </c>
      <c r="J195" s="102">
        <v>1691</v>
      </c>
      <c r="K195" s="102">
        <v>3199</v>
      </c>
      <c r="L195" s="102">
        <v>2554</v>
      </c>
      <c r="M195" s="102">
        <v>645</v>
      </c>
      <c r="N195" s="102">
        <v>3518</v>
      </c>
      <c r="O195" s="102">
        <v>4988</v>
      </c>
      <c r="Q195" s="102">
        <v>6355</v>
      </c>
      <c r="R195" s="102">
        <v>3662</v>
      </c>
      <c r="S195" s="102">
        <v>5055</v>
      </c>
      <c r="T195" s="102">
        <v>1207</v>
      </c>
      <c r="U195" s="102">
        <v>4763</v>
      </c>
      <c r="V195" s="102">
        <v>14687</v>
      </c>
      <c r="X195" s="102">
        <v>50112</v>
      </c>
    </row>
    <row r="196" spans="1:24">
      <c r="A196" s="82" t="s">
        <v>120</v>
      </c>
      <c r="B196" s="102">
        <v>1524</v>
      </c>
      <c r="C196" s="102">
        <v>1158</v>
      </c>
      <c r="D196" s="102">
        <v>1948</v>
      </c>
      <c r="E196" s="102">
        <v>4630</v>
      </c>
      <c r="F196" s="102">
        <v>7545</v>
      </c>
      <c r="G196" s="102">
        <v>6151</v>
      </c>
      <c r="H196" s="102">
        <v>2011</v>
      </c>
      <c r="I196" s="102">
        <v>2418</v>
      </c>
      <c r="J196" s="102">
        <v>1722</v>
      </c>
      <c r="K196" s="102">
        <v>4369</v>
      </c>
      <c r="L196" s="102">
        <v>3596</v>
      </c>
      <c r="M196" s="102">
        <v>773</v>
      </c>
      <c r="N196" s="102">
        <v>4687</v>
      </c>
      <c r="O196" s="102">
        <v>6278</v>
      </c>
      <c r="Q196" s="102">
        <v>6434</v>
      </c>
      <c r="R196" s="102">
        <v>3038</v>
      </c>
      <c r="S196" s="102">
        <v>4383</v>
      </c>
      <c r="T196" s="102">
        <v>1272</v>
      </c>
      <c r="U196" s="102">
        <v>4763</v>
      </c>
      <c r="V196" s="102">
        <v>13456</v>
      </c>
      <c r="X196" s="102">
        <v>53550</v>
      </c>
    </row>
    <row r="197" spans="1:24">
      <c r="A197" s="82" t="s">
        <v>121</v>
      </c>
      <c r="B197" s="102">
        <v>2686</v>
      </c>
      <c r="C197" s="102">
        <v>1009</v>
      </c>
      <c r="D197" s="102">
        <v>1387</v>
      </c>
      <c r="E197" s="102">
        <v>5082</v>
      </c>
      <c r="F197" s="102">
        <v>7157</v>
      </c>
      <c r="G197" s="102">
        <v>4831</v>
      </c>
      <c r="H197" s="102">
        <v>1860</v>
      </c>
      <c r="I197" s="102">
        <v>1288</v>
      </c>
      <c r="J197" s="102">
        <v>1683</v>
      </c>
      <c r="K197" s="102">
        <v>2981</v>
      </c>
      <c r="L197" s="102">
        <v>2427</v>
      </c>
      <c r="M197" s="102">
        <v>554</v>
      </c>
      <c r="N197" s="102">
        <v>5281</v>
      </c>
      <c r="O197" s="102">
        <v>4991</v>
      </c>
      <c r="Q197" s="102">
        <v>6579</v>
      </c>
      <c r="R197" s="102">
        <v>2965</v>
      </c>
      <c r="S197" s="102">
        <v>4516</v>
      </c>
      <c r="T197" s="102">
        <v>1314</v>
      </c>
      <c r="U197" s="102">
        <v>4922</v>
      </c>
      <c r="V197" s="102">
        <v>13717</v>
      </c>
      <c r="X197" s="102">
        <v>50619</v>
      </c>
    </row>
    <row r="198" spans="1:24">
      <c r="A198" s="82" t="s">
        <v>122</v>
      </c>
      <c r="B198" s="102">
        <v>2393</v>
      </c>
      <c r="C198" s="102">
        <v>975</v>
      </c>
      <c r="D198" s="102">
        <v>1238</v>
      </c>
      <c r="E198" s="102">
        <v>4606</v>
      </c>
      <c r="F198" s="102">
        <v>7636</v>
      </c>
      <c r="G198" s="102">
        <v>5415</v>
      </c>
      <c r="H198" s="102">
        <v>2115</v>
      </c>
      <c r="I198" s="102">
        <v>1559</v>
      </c>
      <c r="J198" s="102">
        <v>1741</v>
      </c>
      <c r="K198" s="102">
        <v>3431</v>
      </c>
      <c r="L198" s="102">
        <v>2745</v>
      </c>
      <c r="M198" s="102">
        <v>686</v>
      </c>
      <c r="N198" s="102">
        <v>4276</v>
      </c>
      <c r="O198" s="102">
        <v>5427</v>
      </c>
      <c r="Q198" s="102">
        <v>6853</v>
      </c>
      <c r="R198" s="102">
        <v>3528</v>
      </c>
      <c r="S198" s="102">
        <v>4914</v>
      </c>
      <c r="T198" s="102">
        <v>1356</v>
      </c>
      <c r="U198" s="102">
        <v>5008</v>
      </c>
      <c r="V198" s="102">
        <v>14806</v>
      </c>
      <c r="X198" s="102">
        <v>52450</v>
      </c>
    </row>
    <row r="199" spans="1:24">
      <c r="A199" s="82" t="s">
        <v>123</v>
      </c>
      <c r="B199" s="102">
        <v>3150</v>
      </c>
      <c r="C199" s="102">
        <v>1023</v>
      </c>
      <c r="D199" s="102">
        <v>1387</v>
      </c>
      <c r="E199" s="102">
        <v>5560</v>
      </c>
      <c r="F199" s="102">
        <v>7788</v>
      </c>
      <c r="G199" s="102">
        <v>5652</v>
      </c>
      <c r="H199" s="102">
        <v>2217</v>
      </c>
      <c r="I199" s="102">
        <v>1657</v>
      </c>
      <c r="J199" s="102">
        <v>1778</v>
      </c>
      <c r="K199" s="102">
        <v>3607</v>
      </c>
      <c r="L199" s="102">
        <v>2901</v>
      </c>
      <c r="M199" s="102">
        <v>706</v>
      </c>
      <c r="N199" s="102">
        <v>3967</v>
      </c>
      <c r="O199" s="102">
        <v>5615</v>
      </c>
      <c r="Q199" s="102">
        <v>6944</v>
      </c>
      <c r="R199" s="102">
        <v>4064</v>
      </c>
      <c r="S199" s="102">
        <v>5707</v>
      </c>
      <c r="T199" s="102">
        <v>1414</v>
      </c>
      <c r="U199" s="102">
        <v>5101</v>
      </c>
      <c r="V199" s="102">
        <v>16286</v>
      </c>
      <c r="X199" s="102">
        <v>55419</v>
      </c>
    </row>
    <row r="200" spans="1:24">
      <c r="A200" s="82" t="s">
        <v>124</v>
      </c>
      <c r="B200" s="102">
        <v>1624</v>
      </c>
      <c r="C200" s="102">
        <v>1186</v>
      </c>
      <c r="D200" s="102">
        <v>2108</v>
      </c>
      <c r="E200" s="102">
        <v>4918</v>
      </c>
      <c r="F200" s="102">
        <v>8076</v>
      </c>
      <c r="G200" s="102">
        <v>6759</v>
      </c>
      <c r="H200" s="102">
        <v>2224</v>
      </c>
      <c r="I200" s="102">
        <v>2731</v>
      </c>
      <c r="J200" s="102">
        <v>1804</v>
      </c>
      <c r="K200" s="102">
        <v>4893</v>
      </c>
      <c r="L200" s="102">
        <v>4059</v>
      </c>
      <c r="M200" s="102">
        <v>834</v>
      </c>
      <c r="N200" s="102">
        <v>5054</v>
      </c>
      <c r="O200" s="102">
        <v>7021</v>
      </c>
      <c r="Q200" s="102">
        <v>7006</v>
      </c>
      <c r="R200" s="102">
        <v>3318</v>
      </c>
      <c r="S200" s="102">
        <v>4951</v>
      </c>
      <c r="T200" s="102">
        <v>1537</v>
      </c>
      <c r="U200" s="102">
        <v>5464</v>
      </c>
      <c r="V200" s="102">
        <v>15270</v>
      </c>
      <c r="X200" s="102">
        <v>58997</v>
      </c>
    </row>
    <row r="201" spans="1:24">
      <c r="A201" s="82" t="s">
        <v>125</v>
      </c>
      <c r="B201" s="102">
        <v>2943</v>
      </c>
      <c r="C201" s="102">
        <v>1120</v>
      </c>
      <c r="D201" s="102">
        <v>1525</v>
      </c>
      <c r="E201" s="102">
        <v>5588</v>
      </c>
      <c r="F201" s="102">
        <v>7599</v>
      </c>
      <c r="G201" s="102">
        <v>4980</v>
      </c>
      <c r="H201" s="102">
        <v>1833</v>
      </c>
      <c r="I201" s="102">
        <v>1388</v>
      </c>
      <c r="J201" s="102">
        <v>1759</v>
      </c>
      <c r="K201" s="102">
        <v>3364</v>
      </c>
      <c r="L201" s="102">
        <v>2776</v>
      </c>
      <c r="M201" s="102">
        <v>588</v>
      </c>
      <c r="N201" s="102">
        <v>5644</v>
      </c>
      <c r="O201" s="102">
        <v>5652</v>
      </c>
      <c r="Q201" s="102">
        <v>7163</v>
      </c>
      <c r="R201" s="102">
        <v>3135</v>
      </c>
      <c r="S201" s="102">
        <v>5065</v>
      </c>
      <c r="T201" s="102">
        <v>1701</v>
      </c>
      <c r="U201" s="102">
        <v>5795</v>
      </c>
      <c r="V201" s="102">
        <v>15696</v>
      </c>
      <c r="X201" s="102">
        <v>55686</v>
      </c>
    </row>
    <row r="202" spans="1:24">
      <c r="A202" s="82" t="s">
        <v>126</v>
      </c>
      <c r="B202" s="102">
        <v>2719</v>
      </c>
      <c r="C202" s="102">
        <v>1088</v>
      </c>
      <c r="D202" s="102">
        <v>1419</v>
      </c>
      <c r="E202" s="102">
        <v>5226</v>
      </c>
      <c r="F202" s="102">
        <v>8166</v>
      </c>
      <c r="G202" s="102">
        <v>5714</v>
      </c>
      <c r="H202" s="102">
        <v>2224</v>
      </c>
      <c r="I202" s="102">
        <v>1609</v>
      </c>
      <c r="J202" s="102">
        <v>1881</v>
      </c>
      <c r="K202" s="102">
        <v>3841</v>
      </c>
      <c r="L202" s="102">
        <v>3094</v>
      </c>
      <c r="M202" s="102">
        <v>747</v>
      </c>
      <c r="N202" s="102">
        <v>4092</v>
      </c>
      <c r="O202" s="102">
        <v>6105</v>
      </c>
      <c r="Q202" s="102">
        <v>7488</v>
      </c>
      <c r="R202" s="102">
        <v>4138</v>
      </c>
      <c r="S202" s="102">
        <v>5719</v>
      </c>
      <c r="T202" s="102">
        <v>1836</v>
      </c>
      <c r="U202" s="102">
        <v>6191</v>
      </c>
      <c r="V202" s="102">
        <v>17884</v>
      </c>
      <c r="X202" s="102">
        <v>58516</v>
      </c>
    </row>
    <row r="203" spans="1:24">
      <c r="A203" s="82" t="s">
        <v>127</v>
      </c>
      <c r="B203" s="102">
        <v>3622</v>
      </c>
      <c r="C203" s="102">
        <v>1132</v>
      </c>
      <c r="D203" s="102">
        <v>1569</v>
      </c>
      <c r="E203" s="102">
        <v>6323</v>
      </c>
      <c r="F203" s="102">
        <v>8312</v>
      </c>
      <c r="G203" s="102">
        <v>5955</v>
      </c>
      <c r="H203" s="102">
        <v>2326</v>
      </c>
      <c r="I203" s="102">
        <v>1726</v>
      </c>
      <c r="J203" s="102">
        <v>1903</v>
      </c>
      <c r="K203" s="102">
        <v>4035</v>
      </c>
      <c r="L203" s="102">
        <v>3271</v>
      </c>
      <c r="M203" s="102">
        <v>764</v>
      </c>
      <c r="N203" s="102">
        <v>3681</v>
      </c>
      <c r="O203" s="102">
        <v>6310</v>
      </c>
      <c r="Q203" s="102">
        <v>7603</v>
      </c>
      <c r="R203" s="102">
        <v>4927</v>
      </c>
      <c r="S203" s="102">
        <v>6432</v>
      </c>
      <c r="T203" s="102">
        <v>1895</v>
      </c>
      <c r="U203" s="102">
        <v>6647</v>
      </c>
      <c r="V203" s="102">
        <v>19901</v>
      </c>
      <c r="X203" s="102">
        <v>62120</v>
      </c>
    </row>
    <row r="204" spans="1:24">
      <c r="A204" s="82" t="s">
        <v>128</v>
      </c>
      <c r="B204" s="102">
        <v>2218</v>
      </c>
      <c r="C204" s="102">
        <v>1347</v>
      </c>
      <c r="D204" s="102">
        <v>2270</v>
      </c>
      <c r="E204" s="102">
        <v>5835</v>
      </c>
      <c r="F204" s="102">
        <v>8497</v>
      </c>
      <c r="G204" s="102">
        <v>7240</v>
      </c>
      <c r="H204" s="102">
        <v>2519</v>
      </c>
      <c r="I204" s="102">
        <v>2779</v>
      </c>
      <c r="J204" s="102">
        <v>1942</v>
      </c>
      <c r="K204" s="102">
        <v>5406</v>
      </c>
      <c r="L204" s="102">
        <v>4508</v>
      </c>
      <c r="M204" s="102">
        <v>898</v>
      </c>
      <c r="N204" s="102">
        <v>4802</v>
      </c>
      <c r="O204" s="102">
        <v>7854</v>
      </c>
      <c r="Q204" s="102">
        <v>7717</v>
      </c>
      <c r="R204" s="102">
        <v>3986</v>
      </c>
      <c r="S204" s="102">
        <v>5520</v>
      </c>
      <c r="T204" s="102">
        <v>1997</v>
      </c>
      <c r="U204" s="102">
        <v>6378</v>
      </c>
      <c r="V204" s="102">
        <v>17881</v>
      </c>
      <c r="X204" s="102">
        <v>65232</v>
      </c>
    </row>
    <row r="205" spans="1:24">
      <c r="A205" s="82" t="s">
        <v>129</v>
      </c>
      <c r="B205" s="102">
        <v>3382</v>
      </c>
      <c r="C205" s="102">
        <v>1254</v>
      </c>
      <c r="D205" s="102">
        <v>1707</v>
      </c>
      <c r="E205" s="102">
        <v>6343</v>
      </c>
      <c r="F205" s="102">
        <v>7920</v>
      </c>
      <c r="G205" s="102">
        <v>5228</v>
      </c>
      <c r="H205" s="102">
        <v>1906</v>
      </c>
      <c r="I205" s="102">
        <v>1443</v>
      </c>
      <c r="J205" s="102">
        <v>1879</v>
      </c>
      <c r="K205" s="102">
        <v>3568</v>
      </c>
      <c r="L205" s="102">
        <v>2962</v>
      </c>
      <c r="M205" s="102">
        <v>606</v>
      </c>
      <c r="N205" s="102">
        <v>5654</v>
      </c>
      <c r="O205" s="102">
        <v>6244</v>
      </c>
      <c r="Q205" s="102">
        <v>7853</v>
      </c>
      <c r="R205" s="102">
        <v>3754</v>
      </c>
      <c r="S205" s="102">
        <v>5680</v>
      </c>
      <c r="T205" s="102">
        <v>2194</v>
      </c>
      <c r="U205" s="102">
        <v>6619</v>
      </c>
      <c r="V205" s="102">
        <v>18247</v>
      </c>
      <c r="X205" s="102">
        <v>61057</v>
      </c>
    </row>
    <row r="206" spans="1:24">
      <c r="A206" s="82" t="s">
        <v>130</v>
      </c>
      <c r="B206" s="102">
        <v>3046</v>
      </c>
      <c r="C206" s="102">
        <v>1221</v>
      </c>
      <c r="D206" s="102">
        <v>1592</v>
      </c>
      <c r="E206" s="102">
        <v>5859</v>
      </c>
      <c r="F206" s="102">
        <v>8505</v>
      </c>
      <c r="G206" s="102">
        <v>5980</v>
      </c>
      <c r="H206" s="102">
        <v>2377</v>
      </c>
      <c r="I206" s="102">
        <v>1699</v>
      </c>
      <c r="J206" s="102">
        <v>1904</v>
      </c>
      <c r="K206" s="102">
        <v>4089</v>
      </c>
      <c r="L206" s="102">
        <v>3304</v>
      </c>
      <c r="M206" s="102">
        <v>785</v>
      </c>
      <c r="N206" s="102">
        <v>4056</v>
      </c>
      <c r="O206" s="102">
        <v>6790</v>
      </c>
      <c r="Q206" s="102">
        <v>8172</v>
      </c>
      <c r="R206" s="102">
        <v>4485</v>
      </c>
      <c r="S206" s="102">
        <v>6297</v>
      </c>
      <c r="T206" s="102">
        <v>2289</v>
      </c>
      <c r="U206" s="102">
        <v>7029</v>
      </c>
      <c r="V206" s="102">
        <v>20100</v>
      </c>
      <c r="X206" s="102">
        <v>63551</v>
      </c>
    </row>
    <row r="207" spans="1:24">
      <c r="A207" s="82" t="s">
        <v>131</v>
      </c>
      <c r="B207" s="102">
        <v>4355</v>
      </c>
      <c r="C207" s="102">
        <v>1265</v>
      </c>
      <c r="D207" s="102">
        <v>1826</v>
      </c>
      <c r="E207" s="102">
        <v>7446</v>
      </c>
      <c r="F207" s="102">
        <v>8808</v>
      </c>
      <c r="G207" s="102">
        <v>6244</v>
      </c>
      <c r="H207" s="102">
        <v>2523</v>
      </c>
      <c r="I207" s="102">
        <v>1803</v>
      </c>
      <c r="J207" s="102">
        <v>1918</v>
      </c>
      <c r="K207" s="102">
        <v>4299</v>
      </c>
      <c r="L207" s="102">
        <v>3500</v>
      </c>
      <c r="M207" s="102">
        <v>799</v>
      </c>
      <c r="N207" s="102">
        <v>3810</v>
      </c>
      <c r="O207" s="102">
        <v>7057</v>
      </c>
      <c r="Q207" s="102">
        <v>8283</v>
      </c>
      <c r="R207" s="102">
        <v>5158</v>
      </c>
      <c r="S207" s="102">
        <v>7203</v>
      </c>
      <c r="T207" s="102">
        <v>2489</v>
      </c>
      <c r="U207" s="102">
        <v>7513</v>
      </c>
      <c r="V207" s="102">
        <v>22363</v>
      </c>
      <c r="X207" s="102">
        <v>68310</v>
      </c>
    </row>
    <row r="208" spans="1:24">
      <c r="A208" s="82" t="s">
        <v>132</v>
      </c>
      <c r="B208" s="102">
        <v>2677</v>
      </c>
      <c r="C208" s="102">
        <v>1520</v>
      </c>
      <c r="D208" s="102">
        <v>2578</v>
      </c>
      <c r="E208" s="102">
        <v>6775</v>
      </c>
      <c r="F208" s="102">
        <v>9169</v>
      </c>
      <c r="G208" s="102">
        <v>7664</v>
      </c>
      <c r="H208" s="102">
        <v>2727</v>
      </c>
      <c r="I208" s="102">
        <v>2973</v>
      </c>
      <c r="J208" s="102">
        <v>1964</v>
      </c>
      <c r="K208" s="102">
        <v>5892</v>
      </c>
      <c r="L208" s="102">
        <v>4949</v>
      </c>
      <c r="M208" s="102">
        <v>943</v>
      </c>
      <c r="N208" s="102">
        <v>5108</v>
      </c>
      <c r="O208" s="102">
        <v>8844</v>
      </c>
      <c r="Q208" s="102">
        <v>8407</v>
      </c>
      <c r="R208" s="102">
        <v>4472</v>
      </c>
      <c r="S208" s="102">
        <v>6203</v>
      </c>
      <c r="T208" s="102">
        <v>2535</v>
      </c>
      <c r="U208" s="102">
        <v>7303</v>
      </c>
      <c r="V208" s="102">
        <v>20513</v>
      </c>
      <c r="X208" s="102">
        <v>72372</v>
      </c>
    </row>
    <row r="209" spans="1:24">
      <c r="A209" s="82" t="s">
        <v>133</v>
      </c>
      <c r="B209" s="102">
        <v>4331</v>
      </c>
      <c r="C209" s="102">
        <v>1486</v>
      </c>
      <c r="D209" s="102">
        <v>2004</v>
      </c>
      <c r="E209" s="102">
        <v>7821</v>
      </c>
      <c r="F209" s="102">
        <v>8751</v>
      </c>
      <c r="G209" s="102">
        <v>5563</v>
      </c>
      <c r="H209" s="102">
        <v>2118</v>
      </c>
      <c r="I209" s="102">
        <v>1527</v>
      </c>
      <c r="J209" s="102">
        <v>1918</v>
      </c>
      <c r="K209" s="102">
        <v>3834</v>
      </c>
      <c r="L209" s="102">
        <v>3194</v>
      </c>
      <c r="M209" s="102">
        <v>640</v>
      </c>
      <c r="N209" s="102">
        <v>5458</v>
      </c>
      <c r="O209" s="102">
        <v>7068</v>
      </c>
      <c r="Q209" s="102">
        <v>8493</v>
      </c>
      <c r="R209" s="102">
        <v>4683</v>
      </c>
      <c r="S209" s="102">
        <v>6325</v>
      </c>
      <c r="T209" s="102">
        <v>2544</v>
      </c>
      <c r="U209" s="102">
        <v>7884</v>
      </c>
      <c r="V209" s="102">
        <v>21436</v>
      </c>
      <c r="X209" s="102">
        <v>68424</v>
      </c>
    </row>
    <row r="210" spans="1:24">
      <c r="A210" s="82" t="s">
        <v>134</v>
      </c>
      <c r="B210" s="102">
        <v>3919</v>
      </c>
      <c r="C210" s="102">
        <v>1428</v>
      </c>
      <c r="D210" s="102">
        <v>1799</v>
      </c>
      <c r="E210" s="102">
        <v>7146</v>
      </c>
      <c r="F210" s="102">
        <v>9097</v>
      </c>
      <c r="G210" s="102">
        <v>6308</v>
      </c>
      <c r="H210" s="102">
        <v>2513</v>
      </c>
      <c r="I210" s="102">
        <v>1817</v>
      </c>
      <c r="J210" s="102">
        <v>1978</v>
      </c>
      <c r="K210" s="102">
        <v>4386</v>
      </c>
      <c r="L210" s="102">
        <v>3574</v>
      </c>
      <c r="M210" s="102">
        <v>812</v>
      </c>
      <c r="N210" s="102">
        <v>4212</v>
      </c>
      <c r="O210" s="102">
        <v>7614</v>
      </c>
      <c r="Q210" s="102">
        <v>9182</v>
      </c>
      <c r="R210" s="102">
        <v>5745</v>
      </c>
      <c r="S210" s="102">
        <v>6918</v>
      </c>
      <c r="T210" s="102">
        <v>2642</v>
      </c>
      <c r="U210" s="102">
        <v>8426</v>
      </c>
      <c r="V210" s="102">
        <v>23731</v>
      </c>
      <c r="X210" s="102">
        <v>71676</v>
      </c>
    </row>
    <row r="211" spans="1:24">
      <c r="A211" s="82" t="s">
        <v>135</v>
      </c>
      <c r="B211" s="102">
        <v>5882</v>
      </c>
      <c r="C211" s="102">
        <v>1492</v>
      </c>
      <c r="D211" s="102">
        <v>2102</v>
      </c>
      <c r="E211" s="102">
        <v>9476</v>
      </c>
      <c r="F211" s="102">
        <v>9234</v>
      </c>
      <c r="G211" s="102">
        <v>6600</v>
      </c>
      <c r="H211" s="102">
        <v>2653</v>
      </c>
      <c r="I211" s="102">
        <v>1944</v>
      </c>
      <c r="J211" s="102">
        <v>2003</v>
      </c>
      <c r="K211" s="102">
        <v>4570</v>
      </c>
      <c r="L211" s="102">
        <v>3758</v>
      </c>
      <c r="M211" s="102">
        <v>812</v>
      </c>
      <c r="N211" s="102">
        <v>4108</v>
      </c>
      <c r="O211" s="102">
        <v>7892</v>
      </c>
      <c r="Q211" s="102">
        <v>9314</v>
      </c>
      <c r="R211" s="102">
        <v>6912</v>
      </c>
      <c r="S211" s="102">
        <v>7916</v>
      </c>
      <c r="T211" s="102">
        <v>2732</v>
      </c>
      <c r="U211" s="102">
        <v>9201</v>
      </c>
      <c r="V211" s="102">
        <v>26761</v>
      </c>
      <c r="X211" s="102">
        <v>77955</v>
      </c>
    </row>
    <row r="212" spans="1:24">
      <c r="A212" s="82" t="s">
        <v>136</v>
      </c>
      <c r="B212" s="102">
        <v>3324</v>
      </c>
      <c r="C212" s="102">
        <v>1790</v>
      </c>
      <c r="D212" s="102">
        <v>2831</v>
      </c>
      <c r="E212" s="102">
        <v>7945</v>
      </c>
      <c r="F212" s="102">
        <v>9409</v>
      </c>
      <c r="G212" s="102">
        <v>8113</v>
      </c>
      <c r="H212" s="102">
        <v>2920</v>
      </c>
      <c r="I212" s="102">
        <v>3156</v>
      </c>
      <c r="J212" s="102">
        <v>2037</v>
      </c>
      <c r="K212" s="102">
        <v>6233</v>
      </c>
      <c r="L212" s="102">
        <v>5310</v>
      </c>
      <c r="M212" s="102">
        <v>923</v>
      </c>
      <c r="N212" s="102">
        <v>5513</v>
      </c>
      <c r="O212" s="102">
        <v>10062</v>
      </c>
      <c r="Q212" s="102">
        <v>9455</v>
      </c>
      <c r="R212" s="102">
        <v>6263</v>
      </c>
      <c r="S212" s="102">
        <v>6854</v>
      </c>
      <c r="T212" s="102">
        <v>2835</v>
      </c>
      <c r="U212" s="102">
        <v>8712</v>
      </c>
      <c r="V212" s="102">
        <v>24664</v>
      </c>
      <c r="X212" s="102">
        <v>81394</v>
      </c>
    </row>
    <row r="213" spans="1:24">
      <c r="A213" s="82" t="s">
        <v>137</v>
      </c>
      <c r="B213" s="102">
        <v>5242</v>
      </c>
      <c r="C213" s="102">
        <v>1688</v>
      </c>
      <c r="D213" s="102">
        <v>2082</v>
      </c>
      <c r="E213" s="102">
        <v>9012</v>
      </c>
      <c r="F213" s="102">
        <v>9130</v>
      </c>
      <c r="G213" s="102">
        <v>5797</v>
      </c>
      <c r="H213" s="102">
        <v>2199</v>
      </c>
      <c r="I213" s="102">
        <v>1601</v>
      </c>
      <c r="J213" s="102">
        <v>1997</v>
      </c>
      <c r="K213" s="102">
        <v>4129</v>
      </c>
      <c r="L213" s="102">
        <v>3444</v>
      </c>
      <c r="M213" s="102">
        <v>685</v>
      </c>
      <c r="N213" s="102">
        <v>5420</v>
      </c>
      <c r="O213" s="102">
        <v>7977</v>
      </c>
      <c r="Q213" s="102">
        <v>9623</v>
      </c>
      <c r="R213" s="102">
        <v>5882</v>
      </c>
      <c r="S213" s="102">
        <v>6894</v>
      </c>
      <c r="T213" s="102">
        <v>2992</v>
      </c>
      <c r="U213" s="102">
        <v>9066</v>
      </c>
      <c r="V213" s="102">
        <v>24834</v>
      </c>
      <c r="X213" s="102">
        <v>75922</v>
      </c>
    </row>
    <row r="214" spans="1:24">
      <c r="A214" s="82" t="s">
        <v>138</v>
      </c>
      <c r="B214" s="102">
        <v>4773</v>
      </c>
      <c r="C214" s="102">
        <v>1471</v>
      </c>
      <c r="D214" s="102">
        <v>1903</v>
      </c>
      <c r="E214" s="102">
        <v>8147</v>
      </c>
      <c r="F214" s="102">
        <v>9907</v>
      </c>
      <c r="G214" s="102">
        <v>6633</v>
      </c>
      <c r="H214" s="102">
        <v>2729</v>
      </c>
      <c r="I214" s="102">
        <v>1877</v>
      </c>
      <c r="J214" s="102">
        <v>2027</v>
      </c>
      <c r="K214" s="102">
        <v>4682</v>
      </c>
      <c r="L214" s="102">
        <v>3799</v>
      </c>
      <c r="M214" s="102">
        <v>883</v>
      </c>
      <c r="N214" s="102">
        <v>4814</v>
      </c>
      <c r="O214" s="102">
        <v>8455</v>
      </c>
      <c r="Q214" s="102">
        <v>10035</v>
      </c>
      <c r="R214" s="102">
        <v>6638</v>
      </c>
      <c r="S214" s="102">
        <v>7404</v>
      </c>
      <c r="T214" s="102">
        <v>3098</v>
      </c>
      <c r="U214" s="102">
        <v>9450</v>
      </c>
      <c r="V214" s="102">
        <v>26590</v>
      </c>
      <c r="X214" s="102">
        <v>79263</v>
      </c>
    </row>
    <row r="215" spans="1:24">
      <c r="A215" s="82" t="s">
        <v>139</v>
      </c>
      <c r="B215" s="102">
        <v>6417</v>
      </c>
      <c r="C215" s="102">
        <v>1484</v>
      </c>
      <c r="D215" s="102">
        <v>2070</v>
      </c>
      <c r="E215" s="102">
        <v>9971</v>
      </c>
      <c r="F215" s="102">
        <v>9806</v>
      </c>
      <c r="G215" s="102">
        <v>6873</v>
      </c>
      <c r="H215" s="102">
        <v>2846</v>
      </c>
      <c r="I215" s="102">
        <v>1985</v>
      </c>
      <c r="J215" s="102">
        <v>2042</v>
      </c>
      <c r="K215" s="102">
        <v>4729</v>
      </c>
      <c r="L215" s="102">
        <v>3882</v>
      </c>
      <c r="M215" s="102">
        <v>847</v>
      </c>
      <c r="N215" s="102">
        <v>4283</v>
      </c>
      <c r="O215" s="102">
        <v>8634</v>
      </c>
      <c r="Q215" s="102">
        <v>10192</v>
      </c>
      <c r="R215" s="102">
        <v>7900</v>
      </c>
      <c r="S215" s="102">
        <v>8367</v>
      </c>
      <c r="T215" s="102">
        <v>3223</v>
      </c>
      <c r="U215" s="102">
        <v>10323</v>
      </c>
      <c r="V215" s="102">
        <v>29813</v>
      </c>
      <c r="X215" s="102">
        <v>84301</v>
      </c>
    </row>
    <row r="216" spans="1:24">
      <c r="A216" s="82" t="s">
        <v>140</v>
      </c>
      <c r="B216" s="102">
        <v>3603</v>
      </c>
      <c r="C216" s="102">
        <v>1743</v>
      </c>
      <c r="D216" s="102">
        <v>2938</v>
      </c>
      <c r="E216" s="102">
        <v>8284</v>
      </c>
      <c r="F216" s="102">
        <v>10300</v>
      </c>
      <c r="G216" s="102">
        <v>8452</v>
      </c>
      <c r="H216" s="102">
        <v>3083</v>
      </c>
      <c r="I216" s="102">
        <v>3265</v>
      </c>
      <c r="J216" s="102">
        <v>2104</v>
      </c>
      <c r="K216" s="102">
        <v>6307</v>
      </c>
      <c r="L216" s="102">
        <v>5351</v>
      </c>
      <c r="M216" s="102">
        <v>956</v>
      </c>
      <c r="N216" s="102">
        <v>5943</v>
      </c>
      <c r="O216" s="102">
        <v>11205</v>
      </c>
      <c r="Q216" s="102">
        <v>10359</v>
      </c>
      <c r="R216" s="102">
        <v>6775</v>
      </c>
      <c r="S216" s="102">
        <v>7342</v>
      </c>
      <c r="T216" s="102">
        <v>3277</v>
      </c>
      <c r="U216" s="102">
        <v>9633</v>
      </c>
      <c r="V216" s="102">
        <v>27027</v>
      </c>
      <c r="X216" s="102">
        <v>87877</v>
      </c>
    </row>
    <row r="217" spans="1:24">
      <c r="A217" s="82" t="s">
        <v>141</v>
      </c>
      <c r="B217" s="102">
        <v>5224</v>
      </c>
      <c r="C217" s="102">
        <v>1719</v>
      </c>
      <c r="D217" s="102">
        <v>2142</v>
      </c>
      <c r="E217" s="102">
        <v>9085</v>
      </c>
      <c r="F217" s="102">
        <v>9760</v>
      </c>
      <c r="G217" s="102">
        <v>6024</v>
      </c>
      <c r="H217" s="102">
        <v>2319</v>
      </c>
      <c r="I217" s="102">
        <v>1675</v>
      </c>
      <c r="J217" s="102">
        <v>2030</v>
      </c>
      <c r="K217" s="102">
        <v>4377</v>
      </c>
      <c r="L217" s="102">
        <v>3647</v>
      </c>
      <c r="M217" s="102">
        <v>730</v>
      </c>
      <c r="N217" s="102">
        <v>5817</v>
      </c>
      <c r="O217" s="102">
        <v>8869</v>
      </c>
      <c r="Q217" s="102">
        <v>10594</v>
      </c>
      <c r="R217" s="102">
        <v>6577</v>
      </c>
      <c r="S217" s="102">
        <v>7459</v>
      </c>
      <c r="T217" s="102">
        <v>3407</v>
      </c>
      <c r="U217" s="102">
        <v>9930</v>
      </c>
      <c r="V217" s="102">
        <v>27373</v>
      </c>
      <c r="X217" s="102">
        <v>81899</v>
      </c>
    </row>
    <row r="218" spans="1:24">
      <c r="A218" s="82" t="s">
        <v>142</v>
      </c>
      <c r="B218" s="102">
        <v>4465</v>
      </c>
      <c r="C218" s="102">
        <v>1495</v>
      </c>
      <c r="D218" s="102">
        <v>1977</v>
      </c>
      <c r="E218" s="102">
        <v>7937</v>
      </c>
      <c r="F218" s="102">
        <v>10684</v>
      </c>
      <c r="G218" s="102">
        <v>7198</v>
      </c>
      <c r="H218" s="102">
        <v>2990</v>
      </c>
      <c r="I218" s="102">
        <v>2044</v>
      </c>
      <c r="J218" s="102">
        <v>2164</v>
      </c>
      <c r="K218" s="102">
        <v>5004</v>
      </c>
      <c r="L218" s="102">
        <v>4046</v>
      </c>
      <c r="M218" s="102">
        <v>958</v>
      </c>
      <c r="N218" s="102">
        <v>5044</v>
      </c>
      <c r="O218" s="102">
        <v>9336</v>
      </c>
      <c r="Q218" s="102">
        <v>9216</v>
      </c>
      <c r="R218" s="102">
        <v>7374</v>
      </c>
      <c r="S218" s="102">
        <v>8287</v>
      </c>
      <c r="T218" s="102">
        <v>3466</v>
      </c>
      <c r="U218" s="102">
        <v>10631</v>
      </c>
      <c r="V218" s="102">
        <v>29758</v>
      </c>
      <c r="X218" s="102">
        <v>84177</v>
      </c>
    </row>
    <row r="219" spans="1:24">
      <c r="A219" s="82" t="s">
        <v>143</v>
      </c>
      <c r="B219" s="102">
        <v>6103</v>
      </c>
      <c r="C219" s="102">
        <v>1524</v>
      </c>
      <c r="D219" s="102">
        <v>2087</v>
      </c>
      <c r="E219" s="102">
        <v>9714</v>
      </c>
      <c r="F219" s="102">
        <v>10485</v>
      </c>
      <c r="G219" s="102">
        <v>7556</v>
      </c>
      <c r="H219" s="102">
        <v>3168</v>
      </c>
      <c r="I219" s="102">
        <v>2183</v>
      </c>
      <c r="J219" s="102">
        <v>2205</v>
      </c>
      <c r="K219" s="102">
        <v>5088</v>
      </c>
      <c r="L219" s="102">
        <v>4149</v>
      </c>
      <c r="M219" s="102">
        <v>939</v>
      </c>
      <c r="N219" s="102">
        <v>4944</v>
      </c>
      <c r="O219" s="102">
        <v>9397</v>
      </c>
      <c r="Q219" s="102">
        <v>9431</v>
      </c>
      <c r="R219" s="102">
        <v>8514</v>
      </c>
      <c r="S219" s="102">
        <v>9205</v>
      </c>
      <c r="T219" s="102">
        <v>3541</v>
      </c>
      <c r="U219" s="102">
        <v>11167</v>
      </c>
      <c r="V219" s="102">
        <v>32427</v>
      </c>
      <c r="X219" s="102">
        <v>89042</v>
      </c>
    </row>
    <row r="220" spans="1:24">
      <c r="A220" s="82" t="s">
        <v>144</v>
      </c>
      <c r="B220" s="102">
        <v>3242</v>
      </c>
      <c r="C220" s="102">
        <v>1684</v>
      </c>
      <c r="D220" s="102">
        <v>3014</v>
      </c>
      <c r="E220" s="102">
        <v>7940</v>
      </c>
      <c r="F220" s="102">
        <v>10888</v>
      </c>
      <c r="G220" s="102">
        <v>9230</v>
      </c>
      <c r="H220" s="102">
        <v>3427</v>
      </c>
      <c r="I220" s="102">
        <v>3553</v>
      </c>
      <c r="J220" s="102">
        <v>2250</v>
      </c>
      <c r="K220" s="102">
        <v>6407</v>
      </c>
      <c r="L220" s="102">
        <v>5403</v>
      </c>
      <c r="M220" s="102">
        <v>1004</v>
      </c>
      <c r="N220" s="102">
        <v>6617</v>
      </c>
      <c r="O220" s="102">
        <v>11964</v>
      </c>
      <c r="Q220" s="102">
        <v>9675</v>
      </c>
      <c r="R220" s="102">
        <v>7358</v>
      </c>
      <c r="S220" s="102">
        <v>8092</v>
      </c>
      <c r="T220" s="102">
        <v>3593</v>
      </c>
      <c r="U220" s="102">
        <v>10645</v>
      </c>
      <c r="V220" s="102">
        <v>29688</v>
      </c>
      <c r="X220" s="102">
        <v>92409</v>
      </c>
    </row>
    <row r="221" spans="1:24">
      <c r="A221" s="82" t="s">
        <v>145</v>
      </c>
      <c r="B221" s="102">
        <v>4725</v>
      </c>
      <c r="C221" s="102">
        <v>1687</v>
      </c>
      <c r="D221" s="102">
        <v>2135</v>
      </c>
      <c r="E221" s="102">
        <v>8547</v>
      </c>
      <c r="F221" s="102">
        <v>10318</v>
      </c>
      <c r="G221" s="102">
        <v>6502</v>
      </c>
      <c r="H221" s="102">
        <v>2514</v>
      </c>
      <c r="I221" s="102">
        <v>1815</v>
      </c>
      <c r="J221" s="102">
        <v>2173</v>
      </c>
      <c r="K221" s="102">
        <v>4409</v>
      </c>
      <c r="L221" s="102">
        <v>3670</v>
      </c>
      <c r="M221" s="102">
        <v>739</v>
      </c>
      <c r="N221" s="102">
        <v>6820</v>
      </c>
      <c r="O221" s="102">
        <v>9120</v>
      </c>
      <c r="Q221" s="102">
        <v>9889</v>
      </c>
      <c r="R221" s="102">
        <v>6741</v>
      </c>
      <c r="S221" s="102">
        <v>7929</v>
      </c>
      <c r="T221" s="102">
        <v>3667</v>
      </c>
      <c r="U221" s="102">
        <v>10841</v>
      </c>
      <c r="V221" s="102">
        <v>29178</v>
      </c>
      <c r="X221" s="102">
        <v>84783</v>
      </c>
    </row>
    <row r="222" spans="1:24">
      <c r="A222" s="82" t="s">
        <v>146</v>
      </c>
      <c r="B222" s="102">
        <v>3577</v>
      </c>
      <c r="C222" s="102">
        <v>1525</v>
      </c>
      <c r="D222" s="102">
        <v>2001</v>
      </c>
      <c r="E222" s="102">
        <v>7103</v>
      </c>
      <c r="F222" s="102">
        <v>11223</v>
      </c>
      <c r="G222" s="102">
        <v>7880</v>
      </c>
      <c r="H222" s="102">
        <v>3191</v>
      </c>
      <c r="I222" s="102">
        <v>2228</v>
      </c>
      <c r="J222" s="102">
        <v>2461</v>
      </c>
      <c r="K222" s="102">
        <v>5047</v>
      </c>
      <c r="L222" s="102">
        <v>4150</v>
      </c>
      <c r="M222" s="102">
        <v>897</v>
      </c>
      <c r="N222" s="102">
        <v>5793</v>
      </c>
      <c r="O222" s="102">
        <v>9789</v>
      </c>
      <c r="Q222" s="102">
        <v>10713</v>
      </c>
      <c r="R222" s="102">
        <v>7463</v>
      </c>
      <c r="S222" s="102">
        <v>8698</v>
      </c>
      <c r="T222" s="102">
        <v>3697</v>
      </c>
      <c r="U222" s="102">
        <v>11349</v>
      </c>
      <c r="V222" s="102">
        <v>31207</v>
      </c>
      <c r="X222" s="102">
        <v>88755</v>
      </c>
    </row>
    <row r="223" spans="1:24">
      <c r="A223" s="82" t="s">
        <v>147</v>
      </c>
      <c r="B223" s="102">
        <v>5905</v>
      </c>
      <c r="C223" s="102">
        <v>1530</v>
      </c>
      <c r="D223" s="102">
        <v>2110</v>
      </c>
      <c r="E223" s="102">
        <v>9545</v>
      </c>
      <c r="F223" s="102">
        <v>11076</v>
      </c>
      <c r="G223" s="102">
        <v>8326</v>
      </c>
      <c r="H223" s="102">
        <v>3499</v>
      </c>
      <c r="I223" s="102">
        <v>2337</v>
      </c>
      <c r="J223" s="102">
        <v>2490</v>
      </c>
      <c r="K223" s="102">
        <v>5173</v>
      </c>
      <c r="L223" s="102">
        <v>4254</v>
      </c>
      <c r="M223" s="102">
        <v>919</v>
      </c>
      <c r="N223" s="102">
        <v>5188</v>
      </c>
      <c r="O223" s="102">
        <v>9847</v>
      </c>
      <c r="Q223" s="102">
        <v>10894</v>
      </c>
      <c r="R223" s="102">
        <v>8623</v>
      </c>
      <c r="S223" s="102">
        <v>9762</v>
      </c>
      <c r="T223" s="102">
        <v>3698</v>
      </c>
      <c r="U223" s="102">
        <v>12071</v>
      </c>
      <c r="V223" s="102">
        <v>34154</v>
      </c>
      <c r="X223" s="102">
        <v>94203</v>
      </c>
    </row>
    <row r="224" spans="1:24">
      <c r="A224" s="82" t="s">
        <v>148</v>
      </c>
      <c r="B224" s="102">
        <v>2770</v>
      </c>
      <c r="C224" s="102">
        <v>1673</v>
      </c>
      <c r="D224" s="102">
        <v>3230</v>
      </c>
      <c r="E224" s="102">
        <v>7673</v>
      </c>
      <c r="F224" s="102">
        <v>11427</v>
      </c>
      <c r="G224" s="102">
        <v>9972</v>
      </c>
      <c r="H224" s="102">
        <v>3684</v>
      </c>
      <c r="I224" s="102">
        <v>3764</v>
      </c>
      <c r="J224" s="102">
        <v>2524</v>
      </c>
      <c r="K224" s="102">
        <v>6783</v>
      </c>
      <c r="L224" s="102">
        <v>5747</v>
      </c>
      <c r="M224" s="102">
        <v>1036</v>
      </c>
      <c r="N224" s="102">
        <v>7154</v>
      </c>
      <c r="O224" s="102">
        <v>12542</v>
      </c>
      <c r="Q224" s="102">
        <v>11108</v>
      </c>
      <c r="R224" s="102">
        <v>7368</v>
      </c>
      <c r="S224" s="102">
        <v>8816</v>
      </c>
      <c r="T224" s="102">
        <v>3707</v>
      </c>
      <c r="U224" s="102">
        <v>11178</v>
      </c>
      <c r="V224" s="102">
        <v>31069</v>
      </c>
      <c r="X224" s="102">
        <v>97728</v>
      </c>
    </row>
    <row r="225" spans="1:24">
      <c r="A225" s="82" t="s">
        <v>149</v>
      </c>
      <c r="B225" s="102">
        <v>4057</v>
      </c>
      <c r="C225" s="102">
        <v>1749</v>
      </c>
      <c r="D225" s="102">
        <v>2255</v>
      </c>
      <c r="E225" s="102">
        <v>8061</v>
      </c>
      <c r="F225" s="102">
        <v>10634</v>
      </c>
      <c r="G225" s="102">
        <v>7628</v>
      </c>
      <c r="H225" s="102">
        <v>3014</v>
      </c>
      <c r="I225" s="102">
        <v>2211</v>
      </c>
      <c r="J225" s="102">
        <v>2403</v>
      </c>
      <c r="K225" s="102">
        <v>4391</v>
      </c>
      <c r="L225" s="102">
        <v>3661</v>
      </c>
      <c r="M225" s="102">
        <v>730</v>
      </c>
      <c r="N225" s="102">
        <v>7077</v>
      </c>
      <c r="O225" s="102">
        <v>9659</v>
      </c>
      <c r="Q225" s="102">
        <v>11667</v>
      </c>
      <c r="R225" s="102">
        <v>7116</v>
      </c>
      <c r="S225" s="102">
        <v>8499</v>
      </c>
      <c r="T225" s="102">
        <v>3635</v>
      </c>
      <c r="U225" s="102">
        <v>11518</v>
      </c>
      <c r="V225" s="102">
        <v>30768</v>
      </c>
      <c r="X225" s="102">
        <v>89885</v>
      </c>
    </row>
    <row r="226" spans="1:24">
      <c r="A226" s="82" t="s">
        <v>150</v>
      </c>
      <c r="B226" s="102">
        <v>3520</v>
      </c>
      <c r="C226" s="102">
        <v>1555</v>
      </c>
      <c r="D226" s="102">
        <v>2023</v>
      </c>
      <c r="E226" s="102">
        <v>7098</v>
      </c>
      <c r="F226" s="102">
        <v>11621</v>
      </c>
      <c r="G226" s="102">
        <v>8200</v>
      </c>
      <c r="H226" s="102">
        <v>3251</v>
      </c>
      <c r="I226" s="102">
        <v>2376</v>
      </c>
      <c r="J226" s="102">
        <v>2573</v>
      </c>
      <c r="K226" s="102">
        <v>5135</v>
      </c>
      <c r="L226" s="102">
        <v>4211</v>
      </c>
      <c r="M226" s="102">
        <v>924</v>
      </c>
      <c r="N226" s="102">
        <v>5681</v>
      </c>
      <c r="O226" s="102">
        <v>10408</v>
      </c>
      <c r="Q226" s="102">
        <v>12248</v>
      </c>
      <c r="R226" s="102">
        <v>7978</v>
      </c>
      <c r="S226" s="102">
        <v>9361</v>
      </c>
      <c r="T226" s="102">
        <v>3679</v>
      </c>
      <c r="U226" s="102">
        <v>11933</v>
      </c>
      <c r="V226" s="102">
        <v>32951</v>
      </c>
      <c r="X226" s="102">
        <v>93342</v>
      </c>
    </row>
    <row r="227" spans="1:24">
      <c r="A227" s="82" t="s">
        <v>151</v>
      </c>
      <c r="B227" s="102">
        <v>5942</v>
      </c>
      <c r="C227" s="102">
        <v>1606</v>
      </c>
      <c r="D227" s="102">
        <v>2291</v>
      </c>
      <c r="E227" s="102">
        <v>9839</v>
      </c>
      <c r="F227" s="102">
        <v>11287</v>
      </c>
      <c r="G227" s="102">
        <v>8322</v>
      </c>
      <c r="H227" s="102">
        <v>3339</v>
      </c>
      <c r="I227" s="102">
        <v>2454</v>
      </c>
      <c r="J227" s="102">
        <v>2529</v>
      </c>
      <c r="K227" s="102">
        <v>5352</v>
      </c>
      <c r="L227" s="102">
        <v>4375</v>
      </c>
      <c r="M227" s="102">
        <v>977</v>
      </c>
      <c r="N227" s="102">
        <v>5285</v>
      </c>
      <c r="O227" s="102">
        <v>10358</v>
      </c>
      <c r="Q227" s="102">
        <v>12381</v>
      </c>
      <c r="R227" s="102">
        <v>9239</v>
      </c>
      <c r="S227" s="102">
        <v>10453</v>
      </c>
      <c r="T227" s="102">
        <v>3654</v>
      </c>
      <c r="U227" s="102">
        <v>12654</v>
      </c>
      <c r="V227" s="102">
        <v>36000</v>
      </c>
      <c r="X227" s="102">
        <v>98824</v>
      </c>
    </row>
    <row r="228" spans="1:24">
      <c r="A228" s="82" t="s">
        <v>152</v>
      </c>
      <c r="B228" s="102">
        <v>2951</v>
      </c>
      <c r="C228" s="102">
        <v>1785</v>
      </c>
      <c r="D228" s="102">
        <v>3334</v>
      </c>
      <c r="E228" s="102">
        <v>8070</v>
      </c>
      <c r="F228" s="102">
        <v>11701</v>
      </c>
      <c r="G228" s="102">
        <v>9403</v>
      </c>
      <c r="H228" s="102">
        <v>3323</v>
      </c>
      <c r="I228" s="102">
        <v>3513</v>
      </c>
      <c r="J228" s="102">
        <v>2567</v>
      </c>
      <c r="K228" s="102">
        <v>7219</v>
      </c>
      <c r="L228" s="102">
        <v>6137</v>
      </c>
      <c r="M228" s="102">
        <v>1082</v>
      </c>
      <c r="N228" s="102">
        <v>7356</v>
      </c>
      <c r="O228" s="102">
        <v>12736</v>
      </c>
      <c r="Q228" s="102">
        <v>12492</v>
      </c>
      <c r="R228" s="102">
        <v>7975</v>
      </c>
      <c r="S228" s="102">
        <v>9094</v>
      </c>
      <c r="T228" s="102">
        <v>3702</v>
      </c>
      <c r="U228" s="102">
        <v>11691</v>
      </c>
      <c r="V228" s="102">
        <v>32462</v>
      </c>
      <c r="X228" s="102">
        <v>101439</v>
      </c>
    </row>
    <row r="229" spans="1:24">
      <c r="A229" s="82" t="s">
        <v>153</v>
      </c>
      <c r="B229" s="102">
        <v>4485</v>
      </c>
      <c r="C229" s="102">
        <v>1840</v>
      </c>
      <c r="D229" s="102">
        <v>2433</v>
      </c>
      <c r="E229" s="102">
        <v>8758</v>
      </c>
      <c r="F229" s="102">
        <v>11040</v>
      </c>
      <c r="G229" s="102">
        <v>7885</v>
      </c>
      <c r="H229" s="102">
        <v>3033</v>
      </c>
      <c r="I229" s="102">
        <v>2351</v>
      </c>
      <c r="J229" s="102">
        <v>2501</v>
      </c>
      <c r="K229" s="102">
        <v>4708</v>
      </c>
      <c r="L229" s="102">
        <v>3919</v>
      </c>
      <c r="M229" s="102">
        <v>789</v>
      </c>
      <c r="N229" s="102">
        <v>7220</v>
      </c>
      <c r="O229" s="102">
        <v>10327</v>
      </c>
      <c r="Q229" s="102">
        <v>12694</v>
      </c>
      <c r="R229" s="102">
        <v>7723</v>
      </c>
      <c r="S229" s="102">
        <v>9154</v>
      </c>
      <c r="T229" s="102">
        <v>3908</v>
      </c>
      <c r="U229" s="102">
        <v>11967</v>
      </c>
      <c r="V229" s="102">
        <v>32752</v>
      </c>
      <c r="X229" s="102">
        <v>95384</v>
      </c>
    </row>
    <row r="230" spans="1:24">
      <c r="A230" s="82" t="s">
        <v>154</v>
      </c>
      <c r="B230" s="102">
        <v>3574</v>
      </c>
      <c r="C230" s="102">
        <v>1716</v>
      </c>
      <c r="D230" s="102">
        <v>2206</v>
      </c>
      <c r="E230" s="102">
        <v>7496</v>
      </c>
      <c r="F230" s="102">
        <v>11708</v>
      </c>
      <c r="G230" s="102">
        <v>8532</v>
      </c>
      <c r="H230" s="102">
        <v>3351</v>
      </c>
      <c r="I230" s="102">
        <v>2550</v>
      </c>
      <c r="J230" s="102">
        <v>2631</v>
      </c>
      <c r="K230" s="102">
        <v>5395</v>
      </c>
      <c r="L230" s="102">
        <v>4432</v>
      </c>
      <c r="M230" s="102">
        <v>963</v>
      </c>
      <c r="N230" s="102">
        <v>5858</v>
      </c>
      <c r="O230" s="102">
        <v>10952</v>
      </c>
      <c r="Q230" s="102">
        <v>13112</v>
      </c>
      <c r="R230" s="102">
        <v>8584</v>
      </c>
      <c r="S230" s="102">
        <v>9996</v>
      </c>
      <c r="T230" s="102">
        <v>3961</v>
      </c>
      <c r="U230" s="102">
        <v>12583</v>
      </c>
      <c r="V230" s="102">
        <v>35124</v>
      </c>
      <c r="X230" s="102">
        <v>98177</v>
      </c>
    </row>
    <row r="231" spans="1:24">
      <c r="A231" s="82" t="s">
        <v>155</v>
      </c>
      <c r="B231" s="102">
        <v>6648</v>
      </c>
      <c r="C231" s="102">
        <v>1799</v>
      </c>
      <c r="D231" s="102">
        <v>2414</v>
      </c>
      <c r="E231" s="102">
        <v>10861</v>
      </c>
      <c r="F231" s="102">
        <v>11445</v>
      </c>
      <c r="G231" s="102">
        <v>8670</v>
      </c>
      <c r="H231" s="102">
        <v>3408</v>
      </c>
      <c r="I231" s="102">
        <v>2584</v>
      </c>
      <c r="J231" s="102">
        <v>2678</v>
      </c>
      <c r="K231" s="102">
        <v>5660</v>
      </c>
      <c r="L231" s="102">
        <v>4611</v>
      </c>
      <c r="M231" s="102">
        <v>1049</v>
      </c>
      <c r="N231" s="102">
        <v>5498</v>
      </c>
      <c r="O231" s="102">
        <v>11004</v>
      </c>
      <c r="Q231" s="102">
        <v>13283</v>
      </c>
      <c r="R231" s="102">
        <v>10036</v>
      </c>
      <c r="S231" s="102">
        <v>11338</v>
      </c>
      <c r="T231" s="102">
        <v>4129</v>
      </c>
      <c r="U231" s="102">
        <v>13135</v>
      </c>
      <c r="V231" s="102">
        <v>38638</v>
      </c>
      <c r="X231" s="102">
        <v>105059</v>
      </c>
    </row>
    <row r="232" spans="1:24">
      <c r="A232" s="82" t="s">
        <v>156</v>
      </c>
      <c r="B232" s="102">
        <v>3356</v>
      </c>
      <c r="C232" s="102">
        <v>2002</v>
      </c>
      <c r="D232" s="102">
        <v>3534</v>
      </c>
      <c r="E232" s="102">
        <v>8892</v>
      </c>
      <c r="F232" s="102">
        <v>12041</v>
      </c>
      <c r="G232" s="102">
        <v>9688</v>
      </c>
      <c r="H232" s="102">
        <v>3343</v>
      </c>
      <c r="I232" s="102">
        <v>3689</v>
      </c>
      <c r="J232" s="102">
        <v>2656</v>
      </c>
      <c r="K232" s="102">
        <v>7765</v>
      </c>
      <c r="L232" s="102">
        <v>6582</v>
      </c>
      <c r="M232" s="102">
        <v>1183</v>
      </c>
      <c r="N232" s="102">
        <v>7560</v>
      </c>
      <c r="O232" s="102">
        <v>13516</v>
      </c>
      <c r="Q232" s="102">
        <v>13587</v>
      </c>
      <c r="R232" s="102">
        <v>8501</v>
      </c>
      <c r="S232" s="102">
        <v>9950</v>
      </c>
      <c r="T232" s="102">
        <v>4154</v>
      </c>
      <c r="U232" s="102">
        <v>12295</v>
      </c>
      <c r="V232" s="102">
        <v>34900</v>
      </c>
      <c r="X232" s="102">
        <v>107949</v>
      </c>
    </row>
    <row r="233" spans="1:24">
      <c r="A233" s="82" t="s">
        <v>157</v>
      </c>
      <c r="B233" s="102">
        <v>5236</v>
      </c>
      <c r="C233" s="102">
        <v>2007</v>
      </c>
      <c r="D233" s="102">
        <v>2591</v>
      </c>
      <c r="E233" s="102">
        <v>9834</v>
      </c>
      <c r="F233" s="102">
        <v>11283</v>
      </c>
      <c r="G233" s="102">
        <v>8189</v>
      </c>
      <c r="H233" s="102">
        <v>3197</v>
      </c>
      <c r="I233" s="102">
        <v>2417</v>
      </c>
      <c r="J233" s="102">
        <v>2575</v>
      </c>
      <c r="K233" s="102">
        <v>5046</v>
      </c>
      <c r="L233" s="102">
        <v>4169</v>
      </c>
      <c r="M233" s="102">
        <v>877</v>
      </c>
      <c r="N233" s="102">
        <v>7505</v>
      </c>
      <c r="O233" s="102">
        <v>10768</v>
      </c>
      <c r="Q233" s="102">
        <v>13660</v>
      </c>
      <c r="R233" s="102">
        <v>8145</v>
      </c>
      <c r="S233" s="102">
        <v>9631</v>
      </c>
      <c r="T233" s="102">
        <v>4273</v>
      </c>
      <c r="U233" s="102">
        <v>12840</v>
      </c>
      <c r="V233" s="102">
        <v>34889</v>
      </c>
      <c r="X233" s="102">
        <v>101174</v>
      </c>
    </row>
    <row r="234" spans="1:24">
      <c r="A234" s="82" t="s">
        <v>158</v>
      </c>
      <c r="B234" s="102">
        <v>4146</v>
      </c>
      <c r="C234" s="102">
        <v>1873</v>
      </c>
      <c r="D234" s="102">
        <v>2364</v>
      </c>
      <c r="E234" s="102">
        <v>8383</v>
      </c>
      <c r="F234" s="102">
        <v>11844</v>
      </c>
      <c r="G234" s="102">
        <v>8986</v>
      </c>
      <c r="H234" s="102">
        <v>3572</v>
      </c>
      <c r="I234" s="102">
        <v>2701</v>
      </c>
      <c r="J234" s="102">
        <v>2713</v>
      </c>
      <c r="K234" s="102">
        <v>5718</v>
      </c>
      <c r="L234" s="102">
        <v>4671</v>
      </c>
      <c r="M234" s="102">
        <v>1047</v>
      </c>
      <c r="N234" s="102">
        <v>6248</v>
      </c>
      <c r="O234" s="102">
        <v>11589</v>
      </c>
      <c r="Q234" s="102">
        <v>14112</v>
      </c>
      <c r="R234" s="102">
        <v>8955</v>
      </c>
      <c r="S234" s="102">
        <v>10420</v>
      </c>
      <c r="T234" s="102">
        <v>4077</v>
      </c>
      <c r="U234" s="102">
        <v>13383</v>
      </c>
      <c r="V234" s="102">
        <v>36835</v>
      </c>
      <c r="X234" s="102">
        <v>103715</v>
      </c>
    </row>
    <row r="235" spans="1:24">
      <c r="A235" s="82" t="s">
        <v>159</v>
      </c>
      <c r="B235" s="102">
        <v>6977</v>
      </c>
      <c r="C235" s="102">
        <v>1901</v>
      </c>
      <c r="D235" s="102">
        <v>2572</v>
      </c>
      <c r="E235" s="102">
        <v>11450</v>
      </c>
      <c r="F235" s="102">
        <v>11730</v>
      </c>
      <c r="G235" s="102">
        <v>9184</v>
      </c>
      <c r="H235" s="102">
        <v>3634</v>
      </c>
      <c r="I235" s="102">
        <v>2739</v>
      </c>
      <c r="J235" s="102">
        <v>2811</v>
      </c>
      <c r="K235" s="102">
        <v>5964</v>
      </c>
      <c r="L235" s="102">
        <v>4832</v>
      </c>
      <c r="M235" s="102">
        <v>1132</v>
      </c>
      <c r="N235" s="102">
        <v>5673</v>
      </c>
      <c r="O235" s="102">
        <v>11398</v>
      </c>
      <c r="Q235" s="102">
        <v>14266</v>
      </c>
      <c r="R235" s="102">
        <v>10556</v>
      </c>
      <c r="S235" s="102">
        <v>11672</v>
      </c>
      <c r="T235" s="102">
        <v>4101</v>
      </c>
      <c r="U235" s="102">
        <v>14175</v>
      </c>
      <c r="V235" s="102">
        <v>40504</v>
      </c>
      <c r="X235" s="102">
        <v>110169</v>
      </c>
    </row>
    <row r="236" spans="1:24">
      <c r="A236" s="82" t="s">
        <v>160</v>
      </c>
      <c r="B236" s="102">
        <v>3419</v>
      </c>
      <c r="C236" s="102">
        <v>2190</v>
      </c>
      <c r="D236" s="102">
        <v>3687</v>
      </c>
      <c r="E236" s="102">
        <v>9296</v>
      </c>
      <c r="F236" s="102">
        <v>12242</v>
      </c>
      <c r="G236" s="102">
        <v>10265</v>
      </c>
      <c r="H236" s="102">
        <v>3538</v>
      </c>
      <c r="I236" s="102">
        <v>3818</v>
      </c>
      <c r="J236" s="102">
        <v>2909</v>
      </c>
      <c r="K236" s="102">
        <v>8110</v>
      </c>
      <c r="L236" s="102">
        <v>6833</v>
      </c>
      <c r="M236" s="102">
        <v>1277</v>
      </c>
      <c r="N236" s="102">
        <v>7431</v>
      </c>
      <c r="O236" s="102">
        <v>13834</v>
      </c>
      <c r="Q236" s="102">
        <v>14388</v>
      </c>
      <c r="R236" s="102">
        <v>8800</v>
      </c>
      <c r="S236" s="102">
        <v>10348</v>
      </c>
      <c r="T236" s="102">
        <v>4057</v>
      </c>
      <c r="U236" s="102">
        <v>13565</v>
      </c>
      <c r="V236" s="102">
        <v>36770</v>
      </c>
      <c r="X236" s="102">
        <v>112336</v>
      </c>
    </row>
    <row r="237" spans="1:24">
      <c r="A237" s="82" t="s">
        <v>161</v>
      </c>
      <c r="B237" s="102">
        <v>5372</v>
      </c>
      <c r="C237" s="102">
        <v>2029</v>
      </c>
      <c r="D237" s="102">
        <v>2770</v>
      </c>
      <c r="E237" s="102">
        <v>10171</v>
      </c>
      <c r="F237" s="102">
        <v>11753</v>
      </c>
      <c r="G237" s="102">
        <v>8501</v>
      </c>
      <c r="H237" s="102">
        <v>3308</v>
      </c>
      <c r="I237" s="102">
        <v>2396</v>
      </c>
      <c r="J237" s="102">
        <v>2797</v>
      </c>
      <c r="K237" s="102">
        <v>5198</v>
      </c>
      <c r="L237" s="102">
        <v>4316</v>
      </c>
      <c r="M237" s="102">
        <v>882</v>
      </c>
      <c r="N237" s="102">
        <v>7849</v>
      </c>
      <c r="O237" s="102">
        <v>11074</v>
      </c>
      <c r="Q237" s="102">
        <v>14782</v>
      </c>
      <c r="R237" s="102">
        <v>8456</v>
      </c>
      <c r="S237" s="102">
        <v>10017</v>
      </c>
      <c r="T237" s="102">
        <v>4099</v>
      </c>
      <c r="U237" s="102">
        <v>13839</v>
      </c>
      <c r="V237" s="102">
        <v>36411</v>
      </c>
      <c r="X237" s="102">
        <v>105739</v>
      </c>
    </row>
    <row r="238" spans="1:24">
      <c r="A238" s="82" t="s">
        <v>162</v>
      </c>
      <c r="B238" s="102">
        <v>4230</v>
      </c>
      <c r="C238" s="102">
        <v>1875</v>
      </c>
      <c r="D238" s="102">
        <v>2560</v>
      </c>
      <c r="E238" s="102">
        <v>8665</v>
      </c>
      <c r="F238" s="102">
        <v>12422</v>
      </c>
      <c r="G238" s="102">
        <v>9308</v>
      </c>
      <c r="H238" s="102">
        <v>3622</v>
      </c>
      <c r="I238" s="102">
        <v>2789</v>
      </c>
      <c r="J238" s="102">
        <v>2897</v>
      </c>
      <c r="K238" s="102">
        <v>5978</v>
      </c>
      <c r="L238" s="102">
        <v>4915</v>
      </c>
      <c r="M238" s="102">
        <v>1063</v>
      </c>
      <c r="N238" s="102">
        <v>6092</v>
      </c>
      <c r="O238" s="102">
        <v>11844</v>
      </c>
      <c r="Q238" s="102">
        <v>15092</v>
      </c>
      <c r="R238" s="102">
        <v>9288</v>
      </c>
      <c r="S238" s="102">
        <v>10859</v>
      </c>
      <c r="T238" s="102">
        <v>4070</v>
      </c>
      <c r="U238" s="102">
        <v>14717</v>
      </c>
      <c r="V238" s="102">
        <v>38934</v>
      </c>
      <c r="X238" s="102">
        <v>108335</v>
      </c>
    </row>
    <row r="239" spans="1:24">
      <c r="A239" s="82" t="s">
        <v>163</v>
      </c>
      <c r="B239" s="102">
        <v>7577</v>
      </c>
      <c r="C239" s="102">
        <v>1903</v>
      </c>
      <c r="D239" s="102">
        <v>2839</v>
      </c>
      <c r="E239" s="102">
        <v>12319</v>
      </c>
      <c r="F239" s="102">
        <v>12215</v>
      </c>
      <c r="G239" s="102">
        <v>9398</v>
      </c>
      <c r="H239" s="102">
        <v>3764</v>
      </c>
      <c r="I239" s="102">
        <v>2746</v>
      </c>
      <c r="J239" s="102">
        <v>2888</v>
      </c>
      <c r="K239" s="102">
        <v>6128</v>
      </c>
      <c r="L239" s="102">
        <v>5009</v>
      </c>
      <c r="M239" s="102">
        <v>1119</v>
      </c>
      <c r="N239" s="102">
        <v>5570</v>
      </c>
      <c r="O239" s="102">
        <v>11677</v>
      </c>
      <c r="Q239" s="102">
        <v>15169</v>
      </c>
      <c r="R239" s="102">
        <v>10851</v>
      </c>
      <c r="S239" s="102">
        <v>12145</v>
      </c>
      <c r="T239" s="102">
        <v>4377</v>
      </c>
      <c r="U239" s="102">
        <v>15042</v>
      </c>
      <c r="V239" s="102">
        <v>42415</v>
      </c>
      <c r="X239" s="102">
        <v>114891</v>
      </c>
    </row>
    <row r="240" spans="1:24">
      <c r="A240" s="82" t="s">
        <v>164</v>
      </c>
      <c r="B240" s="102">
        <v>3579</v>
      </c>
      <c r="C240" s="102">
        <v>2244</v>
      </c>
      <c r="D240" s="102">
        <v>4128</v>
      </c>
      <c r="E240" s="102">
        <v>9951</v>
      </c>
      <c r="F240" s="102">
        <v>12593</v>
      </c>
      <c r="G240" s="102">
        <v>10286</v>
      </c>
      <c r="H240" s="102">
        <v>3592</v>
      </c>
      <c r="I240" s="102">
        <v>3859</v>
      </c>
      <c r="J240" s="102">
        <v>2835</v>
      </c>
      <c r="K240" s="102">
        <v>8595</v>
      </c>
      <c r="L240" s="102">
        <v>7314</v>
      </c>
      <c r="M240" s="102">
        <v>1281</v>
      </c>
      <c r="N240" s="102">
        <v>7607</v>
      </c>
      <c r="O240" s="102">
        <v>14488</v>
      </c>
      <c r="Q240" s="102">
        <v>15011</v>
      </c>
      <c r="R240" s="102">
        <v>9326</v>
      </c>
      <c r="S240" s="102">
        <v>10797</v>
      </c>
      <c r="T240" s="102">
        <v>4384</v>
      </c>
      <c r="U240" s="102">
        <v>14166</v>
      </c>
      <c r="V240" s="102">
        <v>38673</v>
      </c>
      <c r="X240" s="102">
        <v>117204</v>
      </c>
    </row>
    <row r="241" spans="1:24">
      <c r="A241" s="82" t="s">
        <v>165</v>
      </c>
      <c r="B241" s="102">
        <v>5542</v>
      </c>
      <c r="C241" s="102">
        <v>2153</v>
      </c>
      <c r="D241" s="102">
        <v>3067</v>
      </c>
      <c r="E241" s="102">
        <v>10762</v>
      </c>
      <c r="F241" s="102">
        <v>12592</v>
      </c>
      <c r="G241" s="102">
        <v>8924</v>
      </c>
      <c r="H241" s="102">
        <v>3498</v>
      </c>
      <c r="I241" s="102">
        <v>2574</v>
      </c>
      <c r="J241" s="102">
        <v>2852</v>
      </c>
      <c r="K241" s="102">
        <v>5484</v>
      </c>
      <c r="L241" s="102">
        <v>4570</v>
      </c>
      <c r="M241" s="102">
        <v>914</v>
      </c>
      <c r="N241" s="102">
        <v>8282</v>
      </c>
      <c r="O241" s="102">
        <v>11567</v>
      </c>
      <c r="Q241" s="102">
        <v>15278</v>
      </c>
      <c r="R241" s="102">
        <v>8911</v>
      </c>
      <c r="S241" s="102">
        <v>10504</v>
      </c>
      <c r="T241" s="102">
        <v>4726</v>
      </c>
      <c r="U241" s="102">
        <v>14776</v>
      </c>
      <c r="V241" s="102">
        <v>38917</v>
      </c>
      <c r="X241" s="102">
        <v>111806</v>
      </c>
    </row>
    <row r="242" spans="1:24">
      <c r="A242" s="82" t="s">
        <v>166</v>
      </c>
      <c r="B242" s="102">
        <v>4964</v>
      </c>
      <c r="C242" s="102">
        <v>2093</v>
      </c>
      <c r="D242" s="102">
        <v>2747</v>
      </c>
      <c r="E242" s="102">
        <v>9804</v>
      </c>
      <c r="F242" s="102">
        <v>12950</v>
      </c>
      <c r="G242" s="102">
        <v>9984</v>
      </c>
      <c r="H242" s="102">
        <v>3915</v>
      </c>
      <c r="I242" s="102">
        <v>3087</v>
      </c>
      <c r="J242" s="102">
        <v>2982</v>
      </c>
      <c r="K242" s="102">
        <v>6333</v>
      </c>
      <c r="L242" s="102">
        <v>5271</v>
      </c>
      <c r="M242" s="102">
        <v>1062</v>
      </c>
      <c r="N242" s="102">
        <v>6468</v>
      </c>
      <c r="O242" s="102">
        <v>12515</v>
      </c>
      <c r="Q242" s="102">
        <v>15377</v>
      </c>
      <c r="R242" s="102">
        <v>10117</v>
      </c>
      <c r="S242" s="102">
        <v>11362</v>
      </c>
      <c r="T242" s="102">
        <v>4685</v>
      </c>
      <c r="U242" s="102">
        <v>14892</v>
      </c>
      <c r="V242" s="102">
        <v>41056</v>
      </c>
      <c r="X242" s="102">
        <v>114487</v>
      </c>
    </row>
    <row r="243" spans="1:24">
      <c r="A243" s="82" t="s">
        <v>167</v>
      </c>
      <c r="B243" s="102">
        <v>8314</v>
      </c>
      <c r="C243" s="102">
        <v>2127</v>
      </c>
      <c r="D243" s="102">
        <v>3027</v>
      </c>
      <c r="E243" s="102">
        <v>13468</v>
      </c>
      <c r="F243" s="102">
        <v>13287</v>
      </c>
      <c r="G243" s="102">
        <v>9969</v>
      </c>
      <c r="H243" s="102">
        <v>3854</v>
      </c>
      <c r="I243" s="102">
        <v>3090</v>
      </c>
      <c r="J243" s="102">
        <v>3025</v>
      </c>
      <c r="K243" s="102">
        <v>6573</v>
      </c>
      <c r="L243" s="102">
        <v>5450</v>
      </c>
      <c r="M243" s="102">
        <v>1123</v>
      </c>
      <c r="N243" s="102">
        <v>5937</v>
      </c>
      <c r="O243" s="102">
        <v>12439</v>
      </c>
      <c r="Q243" s="102">
        <v>15711</v>
      </c>
      <c r="R243" s="102">
        <v>11689</v>
      </c>
      <c r="S243" s="102">
        <v>12839</v>
      </c>
      <c r="T243" s="102">
        <v>4758</v>
      </c>
      <c r="U243" s="102">
        <v>15482</v>
      </c>
      <c r="V243" s="102">
        <v>44768</v>
      </c>
      <c r="X243" s="102">
        <v>122152</v>
      </c>
    </row>
    <row r="244" spans="1:24">
      <c r="A244" s="82" t="s">
        <v>168</v>
      </c>
      <c r="B244" s="102">
        <v>4280</v>
      </c>
      <c r="C244" s="102">
        <v>2507</v>
      </c>
      <c r="D244" s="102">
        <v>4391</v>
      </c>
      <c r="E244" s="102">
        <v>11178</v>
      </c>
      <c r="F244" s="102">
        <v>13428</v>
      </c>
      <c r="G244" s="102">
        <v>10973</v>
      </c>
      <c r="H244" s="102">
        <v>3781</v>
      </c>
      <c r="I244" s="102">
        <v>4207</v>
      </c>
      <c r="J244" s="102">
        <v>2985</v>
      </c>
      <c r="K244" s="102">
        <v>9105</v>
      </c>
      <c r="L244" s="102">
        <v>7821</v>
      </c>
      <c r="M244" s="102">
        <v>1284</v>
      </c>
      <c r="N244" s="102">
        <v>8135</v>
      </c>
      <c r="O244" s="102">
        <v>15302</v>
      </c>
      <c r="Q244" s="102">
        <v>15998</v>
      </c>
      <c r="R244" s="102">
        <v>10013</v>
      </c>
      <c r="S244" s="102">
        <v>11342</v>
      </c>
      <c r="T244" s="102">
        <v>5025</v>
      </c>
      <c r="U244" s="102">
        <v>14901</v>
      </c>
      <c r="V244" s="102">
        <v>41281</v>
      </c>
      <c r="X244" s="102">
        <v>125400</v>
      </c>
    </row>
    <row r="245" spans="1:24">
      <c r="A245" s="82" t="s">
        <v>169</v>
      </c>
      <c r="B245" s="102">
        <v>6143</v>
      </c>
      <c r="C245" s="102">
        <v>2371</v>
      </c>
      <c r="D245" s="102">
        <v>3300</v>
      </c>
      <c r="E245" s="102">
        <v>11814</v>
      </c>
      <c r="F245" s="102">
        <v>12915</v>
      </c>
      <c r="G245" s="102">
        <v>9494</v>
      </c>
      <c r="H245" s="102">
        <v>3702</v>
      </c>
      <c r="I245" s="102">
        <v>2722</v>
      </c>
      <c r="J245" s="102">
        <v>3070</v>
      </c>
      <c r="K245" s="102">
        <v>5837</v>
      </c>
      <c r="L245" s="102">
        <v>4919</v>
      </c>
      <c r="M245" s="102">
        <v>918</v>
      </c>
      <c r="N245" s="102">
        <v>8216</v>
      </c>
      <c r="O245" s="102">
        <v>12700</v>
      </c>
      <c r="Q245" s="102">
        <v>16141</v>
      </c>
      <c r="R245" s="102">
        <v>9558</v>
      </c>
      <c r="S245" s="102">
        <v>11072</v>
      </c>
      <c r="T245" s="102">
        <v>4934</v>
      </c>
      <c r="U245" s="102">
        <v>15564</v>
      </c>
      <c r="V245" s="102">
        <v>41128</v>
      </c>
      <c r="X245" s="102">
        <v>118245</v>
      </c>
    </row>
    <row r="246" spans="1:24">
      <c r="A246" s="82" t="s">
        <v>170</v>
      </c>
      <c r="B246" s="102">
        <v>5793</v>
      </c>
      <c r="C246" s="102">
        <v>2308</v>
      </c>
      <c r="D246" s="102">
        <v>3178</v>
      </c>
      <c r="E246" s="102">
        <v>11279</v>
      </c>
      <c r="F246" s="102">
        <v>13187</v>
      </c>
      <c r="G246" s="102">
        <v>10622</v>
      </c>
      <c r="H246" s="102">
        <v>4165</v>
      </c>
      <c r="I246" s="102">
        <v>3201</v>
      </c>
      <c r="J246" s="102">
        <v>3256</v>
      </c>
      <c r="K246" s="102">
        <v>6781</v>
      </c>
      <c r="L246" s="102">
        <v>5619</v>
      </c>
      <c r="M246" s="102">
        <v>1162</v>
      </c>
      <c r="N246" s="102">
        <v>6458</v>
      </c>
      <c r="O246" s="102">
        <v>13723</v>
      </c>
      <c r="Q246" s="102">
        <v>16565</v>
      </c>
      <c r="R246" s="102">
        <v>10952</v>
      </c>
      <c r="S246" s="102">
        <v>12245</v>
      </c>
      <c r="T246" s="102">
        <v>5078</v>
      </c>
      <c r="U246" s="102">
        <v>15965</v>
      </c>
      <c r="V246" s="102">
        <v>44240</v>
      </c>
      <c r="X246" s="102">
        <v>122855</v>
      </c>
    </row>
    <row r="247" spans="1:24">
      <c r="A247" s="82" t="s">
        <v>171</v>
      </c>
      <c r="B247" s="102">
        <v>9382</v>
      </c>
      <c r="C247" s="102">
        <v>2395</v>
      </c>
      <c r="D247" s="102">
        <v>3355</v>
      </c>
      <c r="E247" s="102">
        <v>15132</v>
      </c>
      <c r="F247" s="102">
        <v>13095</v>
      </c>
      <c r="G247" s="102">
        <v>10595</v>
      </c>
      <c r="H247" s="102">
        <v>4141</v>
      </c>
      <c r="I247" s="102">
        <v>3186</v>
      </c>
      <c r="J247" s="102">
        <v>3268</v>
      </c>
      <c r="K247" s="102">
        <v>6943</v>
      </c>
      <c r="L247" s="102">
        <v>5748</v>
      </c>
      <c r="M247" s="102">
        <v>1195</v>
      </c>
      <c r="N247" s="102">
        <v>6065</v>
      </c>
      <c r="O247" s="102">
        <v>13709</v>
      </c>
      <c r="Q247" s="102">
        <v>16753</v>
      </c>
      <c r="R247" s="102">
        <v>12827</v>
      </c>
      <c r="S247" s="102">
        <v>13822</v>
      </c>
      <c r="T247" s="102">
        <v>5351</v>
      </c>
      <c r="U247" s="102">
        <v>16446</v>
      </c>
      <c r="V247" s="102">
        <v>48446</v>
      </c>
      <c r="X247" s="102">
        <v>130738</v>
      </c>
    </row>
    <row r="248" spans="1:24">
      <c r="A248" s="82" t="s">
        <v>172</v>
      </c>
      <c r="B248" s="102">
        <v>4801</v>
      </c>
      <c r="C248" s="102">
        <v>2770</v>
      </c>
      <c r="D248" s="102">
        <v>4780</v>
      </c>
      <c r="E248" s="102">
        <v>12351</v>
      </c>
      <c r="F248" s="102">
        <v>14004</v>
      </c>
      <c r="G248" s="102">
        <v>11377</v>
      </c>
      <c r="H248" s="102">
        <v>3903</v>
      </c>
      <c r="I248" s="102">
        <v>4213</v>
      </c>
      <c r="J248" s="102">
        <v>3261</v>
      </c>
      <c r="K248" s="102">
        <v>9802</v>
      </c>
      <c r="L248" s="102">
        <v>8387</v>
      </c>
      <c r="M248" s="102">
        <v>1415</v>
      </c>
      <c r="N248" s="102">
        <v>7858</v>
      </c>
      <c r="O248" s="102">
        <v>16543</v>
      </c>
      <c r="Q248" s="102">
        <v>16929</v>
      </c>
      <c r="R248" s="102">
        <v>11372</v>
      </c>
      <c r="S248" s="102">
        <v>12310</v>
      </c>
      <c r="T248" s="102">
        <v>5724</v>
      </c>
      <c r="U248" s="102">
        <v>16022</v>
      </c>
      <c r="V248" s="102">
        <v>45428</v>
      </c>
      <c r="X248" s="102">
        <v>134292</v>
      </c>
    </row>
    <row r="249" spans="1:24">
      <c r="A249" s="82" t="s">
        <v>173</v>
      </c>
      <c r="B249" s="102">
        <v>7437</v>
      </c>
      <c r="C249" s="102">
        <v>2420</v>
      </c>
      <c r="D249" s="102">
        <v>3630</v>
      </c>
      <c r="E249" s="102">
        <v>13487</v>
      </c>
      <c r="F249" s="102">
        <v>12699</v>
      </c>
      <c r="G249" s="102">
        <v>10025</v>
      </c>
      <c r="H249" s="102">
        <v>3774</v>
      </c>
      <c r="I249" s="102">
        <v>2818</v>
      </c>
      <c r="J249" s="102">
        <v>3433</v>
      </c>
      <c r="K249" s="102">
        <v>6087</v>
      </c>
      <c r="L249" s="102">
        <v>5119</v>
      </c>
      <c r="M249" s="102">
        <v>968</v>
      </c>
      <c r="N249" s="102">
        <v>8031</v>
      </c>
      <c r="O249" s="102">
        <v>13557</v>
      </c>
      <c r="Q249" s="102">
        <v>17077</v>
      </c>
      <c r="R249" s="102">
        <v>10758</v>
      </c>
      <c r="S249" s="102">
        <v>11806</v>
      </c>
      <c r="T249" s="102">
        <v>6027</v>
      </c>
      <c r="U249" s="102">
        <v>16869</v>
      </c>
      <c r="V249" s="102">
        <v>45460</v>
      </c>
      <c r="X249" s="102">
        <v>126423</v>
      </c>
    </row>
    <row r="250" spans="1:24">
      <c r="A250" s="82" t="s">
        <v>174</v>
      </c>
      <c r="B250" s="102" t="s">
        <v>0</v>
      </c>
      <c r="C250" s="102" t="s">
        <v>0</v>
      </c>
      <c r="D250" s="102" t="s">
        <v>0</v>
      </c>
      <c r="E250" s="102" t="s">
        <v>0</v>
      </c>
      <c r="F250" s="102" t="s">
        <v>0</v>
      </c>
      <c r="G250" s="102" t="s">
        <v>0</v>
      </c>
      <c r="H250" s="102" t="s">
        <v>0</v>
      </c>
      <c r="I250" s="102" t="s">
        <v>0</v>
      </c>
      <c r="J250" s="102" t="s">
        <v>0</v>
      </c>
      <c r="K250" s="102" t="s">
        <v>0</v>
      </c>
      <c r="L250" s="102" t="s">
        <v>0</v>
      </c>
      <c r="M250" s="102" t="s">
        <v>0</v>
      </c>
      <c r="N250" s="102" t="s">
        <v>0</v>
      </c>
      <c r="O250" s="102" t="s">
        <v>0</v>
      </c>
      <c r="Q250" s="102" t="s">
        <v>0</v>
      </c>
      <c r="R250" s="102" t="s">
        <v>0</v>
      </c>
      <c r="S250" s="102" t="s">
        <v>0</v>
      </c>
      <c r="T250" s="102" t="s">
        <v>0</v>
      </c>
      <c r="U250" s="102" t="s">
        <v>0</v>
      </c>
      <c r="V250" s="102" t="s">
        <v>0</v>
      </c>
      <c r="X250" s="102" t="s">
        <v>0</v>
      </c>
    </row>
    <row r="251" spans="1:24">
      <c r="A251" s="82" t="s">
        <v>266</v>
      </c>
    </row>
    <row r="252" spans="1:24">
      <c r="A252" s="82" t="s">
        <v>267</v>
      </c>
    </row>
    <row r="253" spans="1:24">
      <c r="A253" s="82" t="s">
        <v>268</v>
      </c>
    </row>
    <row r="254" spans="1:24">
      <c r="A254" s="82" t="s">
        <v>269</v>
      </c>
    </row>
    <row r="255" spans="1:24">
      <c r="A255" s="82" t="s">
        <v>270</v>
      </c>
    </row>
    <row r="256" spans="1:24">
      <c r="A256" s="82" t="s">
        <v>271</v>
      </c>
    </row>
    <row r="257" spans="1:1">
      <c r="A257" s="82" t="s">
        <v>272</v>
      </c>
    </row>
    <row r="258" spans="1:1">
      <c r="A258" s="82" t="s">
        <v>273</v>
      </c>
    </row>
    <row r="259" spans="1:1">
      <c r="A259" s="82" t="s">
        <v>274</v>
      </c>
    </row>
    <row r="260" spans="1:1">
      <c r="A260" s="82" t="s">
        <v>275</v>
      </c>
    </row>
    <row r="261" spans="1:1">
      <c r="A261" s="82" t="s">
        <v>276</v>
      </c>
    </row>
    <row r="262" spans="1:1">
      <c r="A262" s="82" t="s">
        <v>277</v>
      </c>
    </row>
    <row r="263" spans="1:1">
      <c r="A263" s="82" t="s">
        <v>278</v>
      </c>
    </row>
    <row r="264" spans="1:1">
      <c r="A264" s="82" t="s">
        <v>279</v>
      </c>
    </row>
    <row r="265" spans="1:1">
      <c r="A265" s="82" t="s">
        <v>280</v>
      </c>
    </row>
    <row r="266" spans="1:1">
      <c r="A266" s="82" t="s">
        <v>281</v>
      </c>
    </row>
    <row r="267" spans="1:1">
      <c r="A267" s="82" t="s">
        <v>282</v>
      </c>
    </row>
    <row r="268" spans="1:1">
      <c r="A268" s="82" t="s">
        <v>283</v>
      </c>
    </row>
    <row r="269" spans="1:1">
      <c r="A269" s="82" t="s">
        <v>284</v>
      </c>
    </row>
    <row r="270" spans="1:1">
      <c r="A270" s="82" t="s">
        <v>285</v>
      </c>
    </row>
    <row r="271" spans="1:1">
      <c r="A271" s="82" t="s">
        <v>286</v>
      </c>
    </row>
    <row r="272" spans="1:1">
      <c r="A272" s="82" t="s">
        <v>287</v>
      </c>
    </row>
    <row r="273" spans="1:1">
      <c r="A273" s="82" t="s">
        <v>288</v>
      </c>
    </row>
    <row r="274" spans="1:1">
      <c r="A274" s="82" t="s">
        <v>289</v>
      </c>
    </row>
    <row r="275" spans="1:1">
      <c r="A275" s="82" t="s">
        <v>290</v>
      </c>
    </row>
    <row r="276" spans="1:1">
      <c r="A276" s="82" t="s">
        <v>291</v>
      </c>
    </row>
    <row r="277" spans="1:1">
      <c r="A277" s="82" t="s">
        <v>292</v>
      </c>
    </row>
    <row r="278" spans="1:1">
      <c r="A278" s="82" t="s">
        <v>293</v>
      </c>
    </row>
    <row r="279" spans="1:1">
      <c r="A279" s="82" t="s">
        <v>294</v>
      </c>
    </row>
    <row r="280" spans="1:1">
      <c r="A280" s="82" t="s">
        <v>295</v>
      </c>
    </row>
    <row r="281" spans="1:1">
      <c r="A281" s="82" t="s">
        <v>296</v>
      </c>
    </row>
    <row r="282" spans="1:1">
      <c r="A282" s="82" t="s">
        <v>297</v>
      </c>
    </row>
    <row r="283" spans="1:1">
      <c r="A283" s="82" t="s">
        <v>298</v>
      </c>
    </row>
    <row r="284" spans="1:1">
      <c r="A284" s="82" t="s">
        <v>299</v>
      </c>
    </row>
    <row r="285" spans="1:1">
      <c r="A285" s="82" t="s">
        <v>300</v>
      </c>
    </row>
    <row r="286" spans="1:1">
      <c r="A286" s="82" t="s">
        <v>301</v>
      </c>
    </row>
    <row r="287" spans="1:1">
      <c r="A287" s="82" t="s">
        <v>302</v>
      </c>
    </row>
    <row r="288" spans="1:1">
      <c r="A288" s="82" t="s">
        <v>303</v>
      </c>
    </row>
    <row r="289" spans="1:1">
      <c r="A289" s="82" t="s">
        <v>304</v>
      </c>
    </row>
    <row r="290" spans="1:1">
      <c r="A290" s="82" t="s">
        <v>305</v>
      </c>
    </row>
    <row r="291" spans="1:1">
      <c r="A291" s="82" t="s">
        <v>306</v>
      </c>
    </row>
    <row r="292" spans="1:1">
      <c r="A292" s="82" t="s">
        <v>307</v>
      </c>
    </row>
    <row r="293" spans="1:1">
      <c r="A293" s="82" t="s">
        <v>308</v>
      </c>
    </row>
    <row r="294" spans="1:1">
      <c r="A294" s="82" t="s">
        <v>309</v>
      </c>
    </row>
    <row r="295" spans="1:1">
      <c r="A295" s="82" t="s">
        <v>310</v>
      </c>
    </row>
    <row r="296" spans="1:1">
      <c r="A296" s="82" t="s">
        <v>311</v>
      </c>
    </row>
    <row r="297" spans="1:1">
      <c r="A297" s="82" t="s">
        <v>312</v>
      </c>
    </row>
    <row r="298" spans="1:1">
      <c r="A298" s="82" t="s">
        <v>313</v>
      </c>
    </row>
    <row r="299" spans="1:1">
      <c r="A299" s="82" t="s">
        <v>314</v>
      </c>
    </row>
    <row r="300" spans="1:1">
      <c r="A300" s="82" t="s">
        <v>315</v>
      </c>
    </row>
    <row r="301" spans="1:1">
      <c r="A301" s="82" t="s">
        <v>316</v>
      </c>
    </row>
    <row r="302" spans="1:1">
      <c r="A302" s="82" t="s">
        <v>317</v>
      </c>
    </row>
    <row r="303" spans="1:1">
      <c r="A303" s="82" t="s">
        <v>318</v>
      </c>
    </row>
    <row r="304" spans="1:1">
      <c r="A304" s="82" t="s">
        <v>319</v>
      </c>
    </row>
    <row r="305" spans="1:1">
      <c r="A305" s="82" t="s">
        <v>320</v>
      </c>
    </row>
    <row r="306" spans="1:1">
      <c r="A306" s="82" t="s">
        <v>321</v>
      </c>
    </row>
    <row r="307" spans="1:1">
      <c r="A307" s="82" t="s">
        <v>322</v>
      </c>
    </row>
    <row r="308" spans="1:1">
      <c r="A308" s="82" t="s">
        <v>323</v>
      </c>
    </row>
    <row r="309" spans="1:1">
      <c r="A309" s="82" t="s">
        <v>324</v>
      </c>
    </row>
    <row r="310" spans="1:1">
      <c r="A310" s="82" t="s">
        <v>325</v>
      </c>
    </row>
    <row r="311" spans="1:1">
      <c r="A311" s="82" t="s">
        <v>326</v>
      </c>
    </row>
    <row r="312" spans="1:1">
      <c r="A312" s="82" t="s">
        <v>327</v>
      </c>
    </row>
    <row r="313" spans="1:1">
      <c r="A313" s="82" t="s">
        <v>328</v>
      </c>
    </row>
    <row r="314" spans="1:1">
      <c r="A314" s="82" t="s">
        <v>329</v>
      </c>
    </row>
    <row r="315" spans="1:1">
      <c r="A315" s="82" t="s">
        <v>330</v>
      </c>
    </row>
    <row r="316" spans="1:1">
      <c r="A316" s="82" t="s">
        <v>331</v>
      </c>
    </row>
  </sheetData>
  <sheetProtection algorithmName="SHA-512" hashValue="7okTv07D4xIgO+6I9JfR5URXDPt/5nkydwErHuxdD1xzcBO36oj4Z916IstT8voY/evONLORFoyXDPpCJcuK/g==" saltValue="1HITtXcF26mv6yVu1UTYRg==" spinCount="100000" sheet="1" objects="1" scenarios="1"/>
  <pageMargins left="0.75" right="0.75" top="1" bottom="1" header="0.5" footer="0.5"/>
  <pageSetup paperSize="9" scale="75" orientation="landscape" horizontalDpi="4294967292" verticalDpi="4294967292"/>
  <headerFooter>
    <oddHeader>&amp;C&amp;"Calibri,Regular"&amp;K000000Table 4.5: Consumers' expenditure at current market prices: classified by commodity&amp;R&amp;"Calibri,Regular"&amp;K0000001997 Blue Book</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6"/>
  <sheetViews>
    <sheetView workbookViewId="0">
      <pane xSplit="1" ySplit="6" topLeftCell="B7" activePane="bottomRight" state="frozen"/>
      <selection activeCell="B77" sqref="B77"/>
      <selection pane="topRight" activeCell="B77" sqref="B77"/>
      <selection pane="bottomLeft" activeCell="B77" sqref="B77"/>
      <selection pane="bottomRight" activeCell="Y6" sqref="Y6"/>
    </sheetView>
  </sheetViews>
  <sheetFormatPr defaultColWidth="11" defaultRowHeight="15.75"/>
  <cols>
    <col min="1" max="1" width="10.875" style="82"/>
    <col min="2" max="15" width="11.875" style="102" customWidth="1"/>
    <col min="16" max="16" width="9" style="102" customWidth="1"/>
    <col min="17" max="23" width="11.375" style="102" customWidth="1"/>
    <col min="24" max="24" width="11.5" style="102" customWidth="1"/>
  </cols>
  <sheetData>
    <row r="1" spans="1:25">
      <c r="B1" s="102" t="s">
        <v>524</v>
      </c>
      <c r="C1" s="102" t="s">
        <v>524</v>
      </c>
      <c r="D1" s="102" t="s">
        <v>524</v>
      </c>
      <c r="E1" s="102" t="s">
        <v>524</v>
      </c>
      <c r="F1" s="102" t="s">
        <v>524</v>
      </c>
      <c r="G1" s="102" t="s">
        <v>524</v>
      </c>
      <c r="H1" s="102" t="s">
        <v>524</v>
      </c>
      <c r="I1" s="102" t="s">
        <v>524</v>
      </c>
      <c r="J1" s="102" t="s">
        <v>524</v>
      </c>
      <c r="K1" s="102" t="s">
        <v>524</v>
      </c>
      <c r="L1" s="102" t="s">
        <v>524</v>
      </c>
      <c r="M1" s="102" t="s">
        <v>524</v>
      </c>
      <c r="N1" s="102" t="s">
        <v>524</v>
      </c>
      <c r="O1" s="102" t="s">
        <v>524</v>
      </c>
      <c r="Q1" s="102" t="s">
        <v>524</v>
      </c>
      <c r="R1" s="102" t="s">
        <v>524</v>
      </c>
      <c r="S1" s="102" t="s">
        <v>524</v>
      </c>
      <c r="T1" s="102" t="s">
        <v>524</v>
      </c>
      <c r="U1" s="102" t="s">
        <v>524</v>
      </c>
      <c r="V1" s="102" t="s">
        <v>524</v>
      </c>
      <c r="X1" s="102" t="s">
        <v>524</v>
      </c>
    </row>
    <row r="2" spans="1:25" ht="30.95" customHeight="1">
      <c r="A2" s="82" t="s">
        <v>0</v>
      </c>
      <c r="B2" s="5" t="s">
        <v>430</v>
      </c>
      <c r="C2" s="5" t="s">
        <v>430</v>
      </c>
      <c r="D2" s="5" t="s">
        <v>430</v>
      </c>
      <c r="E2" s="5" t="s">
        <v>430</v>
      </c>
      <c r="F2" s="5" t="s">
        <v>430</v>
      </c>
      <c r="G2" s="5" t="s">
        <v>430</v>
      </c>
      <c r="H2" s="5" t="s">
        <v>430</v>
      </c>
      <c r="I2" s="5" t="s">
        <v>430</v>
      </c>
      <c r="J2" s="5" t="s">
        <v>430</v>
      </c>
      <c r="K2" s="5" t="s">
        <v>430</v>
      </c>
      <c r="L2" s="5" t="s">
        <v>430</v>
      </c>
      <c r="M2" s="5" t="s">
        <v>430</v>
      </c>
      <c r="N2" s="5" t="s">
        <v>430</v>
      </c>
      <c r="O2" s="5" t="s">
        <v>430</v>
      </c>
      <c r="Q2" s="5" t="s">
        <v>430</v>
      </c>
      <c r="R2" s="5" t="s">
        <v>430</v>
      </c>
      <c r="S2" s="5" t="s">
        <v>430</v>
      </c>
      <c r="T2" s="5" t="s">
        <v>430</v>
      </c>
      <c r="U2" s="5" t="s">
        <v>430</v>
      </c>
      <c r="V2" s="5" t="s">
        <v>430</v>
      </c>
      <c r="W2" s="5"/>
      <c r="X2" s="5" t="s">
        <v>430</v>
      </c>
    </row>
    <row r="3" spans="1:25">
      <c r="A3" s="82" t="s">
        <v>0</v>
      </c>
      <c r="B3" s="102" t="s">
        <v>1472</v>
      </c>
      <c r="C3" s="102" t="s">
        <v>1472</v>
      </c>
      <c r="D3" s="102" t="s">
        <v>1472</v>
      </c>
      <c r="E3" s="102" t="s">
        <v>1472</v>
      </c>
      <c r="F3" s="102" t="s">
        <v>1472</v>
      </c>
      <c r="G3" s="102" t="s">
        <v>1472</v>
      </c>
      <c r="H3" s="102" t="s">
        <v>1472</v>
      </c>
      <c r="I3" s="102" t="s">
        <v>1472</v>
      </c>
      <c r="J3" s="102" t="s">
        <v>1472</v>
      </c>
      <c r="K3" s="102" t="s">
        <v>1472</v>
      </c>
      <c r="L3" s="102" t="s">
        <v>1472</v>
      </c>
      <c r="M3" s="102" t="s">
        <v>1472</v>
      </c>
      <c r="N3" s="102" t="s">
        <v>1472</v>
      </c>
      <c r="O3" s="102" t="s">
        <v>1472</v>
      </c>
      <c r="Q3" s="102" t="s">
        <v>1472</v>
      </c>
      <c r="R3" s="102" t="s">
        <v>1472</v>
      </c>
      <c r="S3" s="102" t="s">
        <v>1472</v>
      </c>
      <c r="T3" s="102" t="s">
        <v>1472</v>
      </c>
      <c r="U3" s="102" t="s">
        <v>1472</v>
      </c>
      <c r="V3" s="102" t="s">
        <v>1472</v>
      </c>
      <c r="X3" s="102" t="s">
        <v>1472</v>
      </c>
    </row>
    <row r="4" spans="1:25" ht="63">
      <c r="B4" s="5" t="s">
        <v>1434</v>
      </c>
      <c r="C4" s="5" t="s">
        <v>1435</v>
      </c>
      <c r="D4" s="5" t="s">
        <v>1436</v>
      </c>
      <c r="E4" s="5" t="s">
        <v>1437</v>
      </c>
      <c r="F4" s="5" t="s">
        <v>1438</v>
      </c>
      <c r="G4" s="5" t="s">
        <v>1439</v>
      </c>
      <c r="H4" s="5" t="s">
        <v>1014</v>
      </c>
      <c r="I4" s="5" t="s">
        <v>1440</v>
      </c>
      <c r="J4" s="5" t="s">
        <v>1016</v>
      </c>
      <c r="K4" s="5" t="s">
        <v>1441</v>
      </c>
      <c r="L4" s="5" t="s">
        <v>1442</v>
      </c>
      <c r="M4" s="5" t="s">
        <v>1443</v>
      </c>
      <c r="N4" s="5" t="s">
        <v>1444</v>
      </c>
      <c r="O4" s="5" t="s">
        <v>1445</v>
      </c>
      <c r="Q4" s="5" t="s">
        <v>1446</v>
      </c>
      <c r="R4" s="5" t="s">
        <v>1447</v>
      </c>
      <c r="S4" s="5" t="s">
        <v>1448</v>
      </c>
      <c r="T4" s="5" t="s">
        <v>1449</v>
      </c>
      <c r="U4" s="5" t="s">
        <v>420</v>
      </c>
      <c r="V4" s="5" t="s">
        <v>1450</v>
      </c>
      <c r="W4" s="5"/>
      <c r="X4" s="5" t="s">
        <v>1451</v>
      </c>
    </row>
    <row r="5" spans="1:25">
      <c r="B5" s="21" t="s">
        <v>213</v>
      </c>
      <c r="C5" s="21" t="s">
        <v>213</v>
      </c>
      <c r="D5" s="21" t="s">
        <v>213</v>
      </c>
      <c r="E5" s="21" t="s">
        <v>213</v>
      </c>
      <c r="F5" s="21" t="s">
        <v>213</v>
      </c>
      <c r="G5" s="21" t="s">
        <v>213</v>
      </c>
      <c r="H5" s="21" t="s">
        <v>213</v>
      </c>
      <c r="I5" s="21" t="s">
        <v>213</v>
      </c>
      <c r="J5" s="21" t="s">
        <v>213</v>
      </c>
      <c r="K5" s="21" t="s">
        <v>213</v>
      </c>
      <c r="L5" s="21" t="s">
        <v>213</v>
      </c>
      <c r="M5" s="21" t="s">
        <v>213</v>
      </c>
      <c r="N5" s="21" t="s">
        <v>213</v>
      </c>
      <c r="O5" s="21" t="s">
        <v>213</v>
      </c>
      <c r="P5" s="21"/>
      <c r="Q5" s="21" t="s">
        <v>213</v>
      </c>
      <c r="R5" s="21" t="s">
        <v>213</v>
      </c>
      <c r="S5" s="21" t="s">
        <v>213</v>
      </c>
      <c r="T5" s="21" t="s">
        <v>213</v>
      </c>
      <c r="U5" s="21" t="s">
        <v>213</v>
      </c>
      <c r="V5" s="21" t="s">
        <v>213</v>
      </c>
      <c r="W5" s="21"/>
      <c r="X5" s="21" t="s">
        <v>213</v>
      </c>
      <c r="Y5" s="102"/>
    </row>
    <row r="6" spans="1:25">
      <c r="A6" s="82" t="s">
        <v>0</v>
      </c>
      <c r="B6" s="102" t="s">
        <v>1473</v>
      </c>
      <c r="C6" s="102" t="s">
        <v>1474</v>
      </c>
      <c r="D6" s="102" t="s">
        <v>1475</v>
      </c>
      <c r="E6" s="102" t="s">
        <v>1476</v>
      </c>
      <c r="F6" s="102" t="s">
        <v>1477</v>
      </c>
      <c r="G6" s="102" t="s">
        <v>1478</v>
      </c>
      <c r="H6" s="102" t="s">
        <v>1479</v>
      </c>
      <c r="I6" s="102" t="s">
        <v>1480</v>
      </c>
      <c r="J6" s="102" t="s">
        <v>1481</v>
      </c>
      <c r="K6" s="102" t="s">
        <v>1482</v>
      </c>
      <c r="L6" s="102" t="s">
        <v>1483</v>
      </c>
      <c r="M6" s="102" t="s">
        <v>1484</v>
      </c>
      <c r="N6" s="102" t="s">
        <v>1485</v>
      </c>
      <c r="O6" s="102" t="s">
        <v>1486</v>
      </c>
      <c r="Q6" s="102" t="s">
        <v>1487</v>
      </c>
      <c r="R6" s="102" t="s">
        <v>1488</v>
      </c>
      <c r="S6" s="102" t="s">
        <v>1489</v>
      </c>
      <c r="T6" s="102" t="s">
        <v>1490</v>
      </c>
      <c r="U6" s="102" t="s">
        <v>1491</v>
      </c>
      <c r="V6" s="102" t="s">
        <v>1492</v>
      </c>
      <c r="X6" s="102" t="s">
        <v>366</v>
      </c>
      <c r="Y6" s="102"/>
    </row>
    <row r="7" spans="1:25">
      <c r="A7" s="82">
        <v>1948</v>
      </c>
      <c r="B7" s="102" t="s">
        <v>0</v>
      </c>
      <c r="C7" s="102" t="s">
        <v>0</v>
      </c>
      <c r="D7" s="102" t="s">
        <v>0</v>
      </c>
      <c r="E7" s="102">
        <v>2720</v>
      </c>
      <c r="F7" s="102">
        <v>29093</v>
      </c>
      <c r="G7" s="102">
        <v>17325</v>
      </c>
      <c r="H7" s="102">
        <v>7687</v>
      </c>
      <c r="I7" s="102">
        <v>1557</v>
      </c>
      <c r="J7" s="102">
        <v>9830</v>
      </c>
      <c r="K7" s="102">
        <v>5672</v>
      </c>
      <c r="L7" s="102" t="s">
        <v>0</v>
      </c>
      <c r="M7" s="102" t="s">
        <v>0</v>
      </c>
      <c r="N7" s="102">
        <v>7673</v>
      </c>
      <c r="O7" s="102">
        <v>8120</v>
      </c>
      <c r="Q7" s="102">
        <v>17459</v>
      </c>
      <c r="R7" s="102" t="s">
        <v>0</v>
      </c>
      <c r="S7" s="102" t="s">
        <v>0</v>
      </c>
      <c r="T7" s="102" t="s">
        <v>0</v>
      </c>
      <c r="U7" s="102" t="s">
        <v>0</v>
      </c>
      <c r="V7" s="102">
        <v>34507</v>
      </c>
      <c r="X7" s="102">
        <v>117582</v>
      </c>
    </row>
    <row r="8" spans="1:25">
      <c r="A8" s="82">
        <v>1949</v>
      </c>
      <c r="B8" s="102" t="s">
        <v>0</v>
      </c>
      <c r="C8" s="102" t="s">
        <v>0</v>
      </c>
      <c r="D8" s="102" t="s">
        <v>0</v>
      </c>
      <c r="E8" s="102">
        <v>3242</v>
      </c>
      <c r="F8" s="102">
        <v>30195</v>
      </c>
      <c r="G8" s="102">
        <v>16794</v>
      </c>
      <c r="H8" s="102">
        <v>7324</v>
      </c>
      <c r="I8" s="102">
        <v>1564</v>
      </c>
      <c r="J8" s="102">
        <v>9542</v>
      </c>
      <c r="K8" s="102">
        <v>6123</v>
      </c>
      <c r="L8" s="102" t="s">
        <v>0</v>
      </c>
      <c r="M8" s="102" t="s">
        <v>0</v>
      </c>
      <c r="N8" s="102">
        <v>7618</v>
      </c>
      <c r="O8" s="102">
        <v>8713</v>
      </c>
      <c r="Q8" s="102">
        <v>17426</v>
      </c>
      <c r="R8" s="102" t="s">
        <v>0</v>
      </c>
      <c r="S8" s="102" t="s">
        <v>0</v>
      </c>
      <c r="T8" s="102" t="s">
        <v>0</v>
      </c>
      <c r="U8" s="102" t="s">
        <v>0</v>
      </c>
      <c r="V8" s="102">
        <v>32818</v>
      </c>
      <c r="X8" s="102">
        <v>119462</v>
      </c>
    </row>
    <row r="9" spans="1:25">
      <c r="A9" s="82">
        <v>1950</v>
      </c>
      <c r="B9" s="102" t="s">
        <v>0</v>
      </c>
      <c r="C9" s="102" t="s">
        <v>0</v>
      </c>
      <c r="D9" s="102" t="s">
        <v>0</v>
      </c>
      <c r="E9" s="102">
        <v>3619</v>
      </c>
      <c r="F9" s="102">
        <v>31612</v>
      </c>
      <c r="G9" s="102">
        <v>16965</v>
      </c>
      <c r="H9" s="102">
        <v>7283</v>
      </c>
      <c r="I9" s="102">
        <v>1656</v>
      </c>
      <c r="J9" s="102">
        <v>9610</v>
      </c>
      <c r="K9" s="102">
        <v>6345</v>
      </c>
      <c r="L9" s="102" t="s">
        <v>0</v>
      </c>
      <c r="M9" s="102" t="s">
        <v>0</v>
      </c>
      <c r="N9" s="102">
        <v>7942</v>
      </c>
      <c r="O9" s="102">
        <v>9030</v>
      </c>
      <c r="Q9" s="102">
        <v>17748</v>
      </c>
      <c r="R9" s="102" t="s">
        <v>0</v>
      </c>
      <c r="S9" s="102" t="s">
        <v>0</v>
      </c>
      <c r="T9" s="102" t="s">
        <v>0</v>
      </c>
      <c r="U9" s="102" t="s">
        <v>0</v>
      </c>
      <c r="V9" s="102">
        <v>32144</v>
      </c>
      <c r="X9" s="102">
        <v>122649</v>
      </c>
    </row>
    <row r="10" spans="1:25">
      <c r="A10" s="82">
        <v>1951</v>
      </c>
      <c r="B10" s="102" t="s">
        <v>0</v>
      </c>
      <c r="C10" s="102" t="s">
        <v>0</v>
      </c>
      <c r="D10" s="102" t="s">
        <v>0</v>
      </c>
      <c r="E10" s="102">
        <v>3576</v>
      </c>
      <c r="F10" s="102">
        <v>31049</v>
      </c>
      <c r="G10" s="102">
        <v>17508</v>
      </c>
      <c r="H10" s="102">
        <v>7406</v>
      </c>
      <c r="I10" s="102">
        <v>1776</v>
      </c>
      <c r="J10" s="102">
        <v>9908</v>
      </c>
      <c r="K10" s="102">
        <v>5746</v>
      </c>
      <c r="L10" s="102" t="s">
        <v>0</v>
      </c>
      <c r="M10" s="102" t="s">
        <v>0</v>
      </c>
      <c r="N10" s="102">
        <v>8187</v>
      </c>
      <c r="O10" s="102">
        <v>8896</v>
      </c>
      <c r="Q10" s="102">
        <v>17576</v>
      </c>
      <c r="R10" s="102" t="s">
        <v>0</v>
      </c>
      <c r="S10" s="102" t="s">
        <v>0</v>
      </c>
      <c r="T10" s="102" t="s">
        <v>0</v>
      </c>
      <c r="U10" s="102" t="s">
        <v>0</v>
      </c>
      <c r="V10" s="102">
        <v>31887</v>
      </c>
      <c r="X10" s="102">
        <v>121042</v>
      </c>
    </row>
    <row r="11" spans="1:25">
      <c r="A11" s="82">
        <v>1952</v>
      </c>
      <c r="B11" s="102" t="s">
        <v>0</v>
      </c>
      <c r="C11" s="102" t="s">
        <v>0</v>
      </c>
      <c r="D11" s="102" t="s">
        <v>0</v>
      </c>
      <c r="E11" s="102">
        <v>3479</v>
      </c>
      <c r="F11" s="102">
        <v>27336</v>
      </c>
      <c r="G11" s="102">
        <v>17597</v>
      </c>
      <c r="H11" s="102">
        <v>7381</v>
      </c>
      <c r="I11" s="102">
        <v>1735</v>
      </c>
      <c r="J11" s="102">
        <v>10093</v>
      </c>
      <c r="K11" s="102">
        <v>5658</v>
      </c>
      <c r="L11" s="102" t="s">
        <v>0</v>
      </c>
      <c r="M11" s="102" t="s">
        <v>0</v>
      </c>
      <c r="N11" s="102">
        <v>8108</v>
      </c>
      <c r="O11" s="102">
        <v>8971</v>
      </c>
      <c r="Q11" s="102">
        <v>17712</v>
      </c>
      <c r="R11" s="102" t="s">
        <v>0</v>
      </c>
      <c r="S11" s="102" t="s">
        <v>0</v>
      </c>
      <c r="T11" s="102" t="s">
        <v>0</v>
      </c>
      <c r="U11" s="102" t="s">
        <v>0</v>
      </c>
      <c r="V11" s="102">
        <v>37875</v>
      </c>
      <c r="X11" s="102">
        <v>121088</v>
      </c>
    </row>
    <row r="12" spans="1:25">
      <c r="A12" s="82">
        <v>1953</v>
      </c>
      <c r="B12" s="102" t="s">
        <v>0</v>
      </c>
      <c r="C12" s="102" t="s">
        <v>0</v>
      </c>
      <c r="D12" s="102" t="s">
        <v>0</v>
      </c>
      <c r="E12" s="102">
        <v>4498</v>
      </c>
      <c r="F12" s="102">
        <v>28911</v>
      </c>
      <c r="G12" s="102">
        <v>17878</v>
      </c>
      <c r="H12" s="102">
        <v>7418</v>
      </c>
      <c r="I12" s="102">
        <v>1809</v>
      </c>
      <c r="J12" s="102">
        <v>10258</v>
      </c>
      <c r="K12" s="102">
        <v>5800</v>
      </c>
      <c r="L12" s="102" t="s">
        <v>0</v>
      </c>
      <c r="M12" s="102" t="s">
        <v>0</v>
      </c>
      <c r="N12" s="102">
        <v>8176</v>
      </c>
      <c r="O12" s="102">
        <v>9706</v>
      </c>
      <c r="Q12" s="102">
        <v>18051</v>
      </c>
      <c r="R12" s="102" t="s">
        <v>0</v>
      </c>
      <c r="S12" s="102" t="s">
        <v>0</v>
      </c>
      <c r="T12" s="102" t="s">
        <v>0</v>
      </c>
      <c r="U12" s="102" t="s">
        <v>0</v>
      </c>
      <c r="V12" s="102">
        <v>37935</v>
      </c>
      <c r="X12" s="102">
        <v>126362</v>
      </c>
    </row>
    <row r="13" spans="1:25">
      <c r="A13" s="82">
        <v>1954</v>
      </c>
      <c r="B13" s="102" t="s">
        <v>0</v>
      </c>
      <c r="C13" s="102" t="s">
        <v>0</v>
      </c>
      <c r="D13" s="102" t="s">
        <v>0</v>
      </c>
      <c r="E13" s="102">
        <v>5364</v>
      </c>
      <c r="F13" s="102">
        <v>29513</v>
      </c>
      <c r="G13" s="102">
        <v>18041</v>
      </c>
      <c r="H13" s="102">
        <v>7160</v>
      </c>
      <c r="I13" s="102">
        <v>1915</v>
      </c>
      <c r="J13" s="102">
        <v>10479</v>
      </c>
      <c r="K13" s="102">
        <v>6217</v>
      </c>
      <c r="L13" s="102" t="s">
        <v>0</v>
      </c>
      <c r="M13" s="102" t="s">
        <v>0</v>
      </c>
      <c r="N13" s="102">
        <v>8522</v>
      </c>
      <c r="O13" s="102">
        <v>10398</v>
      </c>
      <c r="Q13" s="102">
        <v>18544</v>
      </c>
      <c r="R13" s="102" t="s">
        <v>0</v>
      </c>
      <c r="S13" s="102" t="s">
        <v>0</v>
      </c>
      <c r="T13" s="102" t="s">
        <v>0</v>
      </c>
      <c r="U13" s="102" t="s">
        <v>0</v>
      </c>
      <c r="V13" s="102">
        <v>38891</v>
      </c>
      <c r="X13" s="102">
        <v>131587</v>
      </c>
    </row>
    <row r="14" spans="1:25">
      <c r="A14" s="82">
        <v>1955</v>
      </c>
      <c r="B14" s="102" t="s">
        <v>0</v>
      </c>
      <c r="C14" s="102" t="s">
        <v>0</v>
      </c>
      <c r="D14" s="102" t="s">
        <v>0</v>
      </c>
      <c r="E14" s="102">
        <v>5902</v>
      </c>
      <c r="F14" s="102">
        <v>30558</v>
      </c>
      <c r="G14" s="102">
        <v>18602</v>
      </c>
      <c r="H14" s="102">
        <v>7348</v>
      </c>
      <c r="I14" s="102">
        <v>2041</v>
      </c>
      <c r="J14" s="102">
        <v>10733</v>
      </c>
      <c r="K14" s="102">
        <v>6670</v>
      </c>
      <c r="L14" s="102" t="s">
        <v>0</v>
      </c>
      <c r="M14" s="102" t="s">
        <v>0</v>
      </c>
      <c r="N14" s="102">
        <v>8676</v>
      </c>
      <c r="O14" s="102">
        <v>11189</v>
      </c>
      <c r="Q14" s="102">
        <v>19069</v>
      </c>
      <c r="R14" s="102" t="s">
        <v>0</v>
      </c>
      <c r="S14" s="102" t="s">
        <v>0</v>
      </c>
      <c r="T14" s="102" t="s">
        <v>0</v>
      </c>
      <c r="U14" s="102" t="s">
        <v>0</v>
      </c>
      <c r="V14" s="102">
        <v>39810</v>
      </c>
      <c r="X14" s="102">
        <v>137136</v>
      </c>
    </row>
    <row r="15" spans="1:25">
      <c r="A15" s="82">
        <v>1956</v>
      </c>
      <c r="B15" s="102" t="s">
        <v>0</v>
      </c>
      <c r="C15" s="102" t="s">
        <v>0</v>
      </c>
      <c r="D15" s="102" t="s">
        <v>0</v>
      </c>
      <c r="E15" s="102">
        <v>5208</v>
      </c>
      <c r="F15" s="102">
        <v>31051</v>
      </c>
      <c r="G15" s="102">
        <v>18861</v>
      </c>
      <c r="H15" s="102">
        <v>7388</v>
      </c>
      <c r="I15" s="102">
        <v>2156</v>
      </c>
      <c r="J15" s="102">
        <v>10792</v>
      </c>
      <c r="K15" s="102">
        <v>6935</v>
      </c>
      <c r="L15" s="102" t="s">
        <v>0</v>
      </c>
      <c r="M15" s="102" t="s">
        <v>0</v>
      </c>
      <c r="N15" s="102">
        <v>9013</v>
      </c>
      <c r="O15" s="102">
        <v>11434</v>
      </c>
      <c r="Q15" s="102">
        <v>19424</v>
      </c>
      <c r="R15" s="102" t="s">
        <v>0</v>
      </c>
      <c r="S15" s="102" t="s">
        <v>0</v>
      </c>
      <c r="T15" s="102" t="s">
        <v>0</v>
      </c>
      <c r="U15" s="102" t="s">
        <v>0</v>
      </c>
      <c r="V15" s="102">
        <v>40180</v>
      </c>
      <c r="X15" s="102">
        <v>138105</v>
      </c>
    </row>
    <row r="16" spans="1:25">
      <c r="A16" s="82">
        <v>1957</v>
      </c>
      <c r="B16" s="102" t="s">
        <v>0</v>
      </c>
      <c r="C16" s="102" t="s">
        <v>0</v>
      </c>
      <c r="D16" s="102" t="s">
        <v>0</v>
      </c>
      <c r="E16" s="102">
        <v>5828</v>
      </c>
      <c r="F16" s="102">
        <v>31518</v>
      </c>
      <c r="G16" s="102">
        <v>19242</v>
      </c>
      <c r="H16" s="102">
        <v>7479</v>
      </c>
      <c r="I16" s="102">
        <v>2207</v>
      </c>
      <c r="J16" s="102">
        <v>11045</v>
      </c>
      <c r="K16" s="102">
        <v>7125</v>
      </c>
      <c r="L16" s="102" t="s">
        <v>0</v>
      </c>
      <c r="M16" s="102" t="s">
        <v>0</v>
      </c>
      <c r="N16" s="102">
        <v>8800</v>
      </c>
      <c r="O16" s="102">
        <v>11657</v>
      </c>
      <c r="Q16" s="102">
        <v>19680</v>
      </c>
      <c r="R16" s="102" t="s">
        <v>0</v>
      </c>
      <c r="S16" s="102" t="s">
        <v>0</v>
      </c>
      <c r="T16" s="102" t="s">
        <v>0</v>
      </c>
      <c r="U16" s="102" t="s">
        <v>0</v>
      </c>
      <c r="V16" s="102">
        <v>40556</v>
      </c>
      <c r="X16" s="102">
        <v>141004</v>
      </c>
    </row>
    <row r="17" spans="1:24">
      <c r="A17" s="82">
        <v>1958</v>
      </c>
      <c r="B17" s="102" t="s">
        <v>0</v>
      </c>
      <c r="C17" s="102" t="s">
        <v>0</v>
      </c>
      <c r="D17" s="102" t="s">
        <v>0</v>
      </c>
      <c r="E17" s="102">
        <v>6769</v>
      </c>
      <c r="F17" s="102">
        <v>31898</v>
      </c>
      <c r="G17" s="102">
        <v>19537</v>
      </c>
      <c r="H17" s="102">
        <v>7299</v>
      </c>
      <c r="I17" s="102">
        <v>2260</v>
      </c>
      <c r="J17" s="102">
        <v>11438</v>
      </c>
      <c r="K17" s="102">
        <v>7154</v>
      </c>
      <c r="L17" s="102" t="s">
        <v>0</v>
      </c>
      <c r="M17" s="102" t="s">
        <v>0</v>
      </c>
      <c r="N17" s="102">
        <v>9403</v>
      </c>
      <c r="O17" s="102">
        <v>12332</v>
      </c>
      <c r="Q17" s="102">
        <v>20052</v>
      </c>
      <c r="R17" s="102" t="s">
        <v>0</v>
      </c>
      <c r="S17" s="102" t="s">
        <v>0</v>
      </c>
      <c r="T17" s="102" t="s">
        <v>0</v>
      </c>
      <c r="U17" s="102" t="s">
        <v>0</v>
      </c>
      <c r="V17" s="102">
        <v>40116</v>
      </c>
      <c r="X17" s="102">
        <v>144614</v>
      </c>
    </row>
    <row r="18" spans="1:24">
      <c r="A18" s="82">
        <v>1959</v>
      </c>
      <c r="B18" s="102" t="s">
        <v>0</v>
      </c>
      <c r="C18" s="102" t="s">
        <v>0</v>
      </c>
      <c r="D18" s="102" t="s">
        <v>0</v>
      </c>
      <c r="E18" s="102">
        <v>8049</v>
      </c>
      <c r="F18" s="102">
        <v>32508</v>
      </c>
      <c r="G18" s="102">
        <v>20415</v>
      </c>
      <c r="H18" s="102">
        <v>7753</v>
      </c>
      <c r="I18" s="102">
        <v>2430</v>
      </c>
      <c r="J18" s="102">
        <v>11748</v>
      </c>
      <c r="K18" s="102">
        <v>7542</v>
      </c>
      <c r="L18" s="102" t="s">
        <v>0</v>
      </c>
      <c r="M18" s="102" t="s">
        <v>0</v>
      </c>
      <c r="N18" s="102">
        <v>9264</v>
      </c>
      <c r="O18" s="102">
        <v>13170</v>
      </c>
      <c r="Q18" s="102">
        <v>20607</v>
      </c>
      <c r="R18" s="102" t="s">
        <v>0</v>
      </c>
      <c r="S18" s="102" t="s">
        <v>0</v>
      </c>
      <c r="T18" s="102" t="s">
        <v>0</v>
      </c>
      <c r="U18" s="102" t="s">
        <v>0</v>
      </c>
      <c r="V18" s="102">
        <v>41443</v>
      </c>
      <c r="X18" s="102">
        <v>150913</v>
      </c>
    </row>
    <row r="19" spans="1:24">
      <c r="A19" s="82">
        <v>1960</v>
      </c>
      <c r="B19" s="102" t="s">
        <v>0</v>
      </c>
      <c r="C19" s="102" t="s">
        <v>0</v>
      </c>
      <c r="D19" s="102" t="s">
        <v>0</v>
      </c>
      <c r="E19" s="102">
        <v>8278</v>
      </c>
      <c r="F19" s="102">
        <v>33206</v>
      </c>
      <c r="G19" s="102">
        <v>21331</v>
      </c>
      <c r="H19" s="102">
        <v>8067</v>
      </c>
      <c r="I19" s="102">
        <v>2616</v>
      </c>
      <c r="J19" s="102">
        <v>12181</v>
      </c>
      <c r="K19" s="102">
        <v>8123</v>
      </c>
      <c r="L19" s="102" t="s">
        <v>0</v>
      </c>
      <c r="M19" s="102" t="s">
        <v>0</v>
      </c>
      <c r="N19" s="102">
        <v>10084</v>
      </c>
      <c r="O19" s="102">
        <v>14076</v>
      </c>
      <c r="Q19" s="102">
        <v>21158</v>
      </c>
      <c r="R19" s="102" t="s">
        <v>0</v>
      </c>
      <c r="S19" s="102" t="s">
        <v>0</v>
      </c>
      <c r="T19" s="102" t="s">
        <v>0</v>
      </c>
      <c r="U19" s="102" t="s">
        <v>0</v>
      </c>
      <c r="V19" s="102">
        <v>42358</v>
      </c>
      <c r="X19" s="102">
        <v>156735</v>
      </c>
    </row>
    <row r="20" spans="1:24">
      <c r="A20" s="82">
        <v>1961</v>
      </c>
      <c r="B20" s="102" t="s">
        <v>0</v>
      </c>
      <c r="C20" s="102" t="s">
        <v>0</v>
      </c>
      <c r="D20" s="102" t="s">
        <v>0</v>
      </c>
      <c r="E20" s="102">
        <v>7965</v>
      </c>
      <c r="F20" s="102">
        <v>33757</v>
      </c>
      <c r="G20" s="102">
        <v>22241</v>
      </c>
      <c r="H20" s="102">
        <v>8519</v>
      </c>
      <c r="I20" s="102">
        <v>2897</v>
      </c>
      <c r="J20" s="102">
        <v>12352</v>
      </c>
      <c r="K20" s="102">
        <v>8301</v>
      </c>
      <c r="L20" s="102" t="s">
        <v>0</v>
      </c>
      <c r="M20" s="102" t="s">
        <v>0</v>
      </c>
      <c r="N20" s="102">
        <v>10231</v>
      </c>
      <c r="O20" s="102">
        <v>14750</v>
      </c>
      <c r="Q20" s="102">
        <v>21582</v>
      </c>
      <c r="R20" s="102" t="s">
        <v>0</v>
      </c>
      <c r="S20" s="102" t="s">
        <v>0</v>
      </c>
      <c r="T20" s="102" t="s">
        <v>0</v>
      </c>
      <c r="U20" s="102" t="s">
        <v>0</v>
      </c>
      <c r="V20" s="102">
        <v>43646</v>
      </c>
      <c r="X20" s="102">
        <v>160199</v>
      </c>
    </row>
    <row r="21" spans="1:24">
      <c r="A21" s="82">
        <v>1962</v>
      </c>
      <c r="B21" s="102" t="s">
        <v>0</v>
      </c>
      <c r="C21" s="102" t="s">
        <v>0</v>
      </c>
      <c r="D21" s="102" t="s">
        <v>0</v>
      </c>
      <c r="E21" s="102">
        <v>8346</v>
      </c>
      <c r="F21" s="102">
        <v>34095</v>
      </c>
      <c r="G21" s="102">
        <v>22004</v>
      </c>
      <c r="H21" s="102">
        <v>8495</v>
      </c>
      <c r="I21" s="102">
        <v>2972</v>
      </c>
      <c r="J21" s="102">
        <v>12006</v>
      </c>
      <c r="K21" s="102">
        <v>8264</v>
      </c>
      <c r="L21" s="102" t="s">
        <v>0</v>
      </c>
      <c r="M21" s="102" t="s">
        <v>0</v>
      </c>
      <c r="N21" s="102">
        <v>11238</v>
      </c>
      <c r="O21" s="102">
        <v>15185</v>
      </c>
      <c r="Q21" s="102">
        <v>22319</v>
      </c>
      <c r="R21" s="102" t="s">
        <v>0</v>
      </c>
      <c r="S21" s="102" t="s">
        <v>0</v>
      </c>
      <c r="T21" s="102" t="s">
        <v>0</v>
      </c>
      <c r="U21" s="102" t="s">
        <v>0</v>
      </c>
      <c r="V21" s="102">
        <v>45140</v>
      </c>
      <c r="X21" s="102">
        <v>163925</v>
      </c>
    </row>
    <row r="22" spans="1:24">
      <c r="A22" s="82">
        <v>1963</v>
      </c>
      <c r="B22" s="102">
        <v>5529</v>
      </c>
      <c r="C22" s="102">
        <v>3490</v>
      </c>
      <c r="D22" s="102">
        <v>1368</v>
      </c>
      <c r="E22" s="102">
        <v>9718</v>
      </c>
      <c r="F22" s="102">
        <v>34274</v>
      </c>
      <c r="G22" s="102">
        <v>22959</v>
      </c>
      <c r="H22" s="102">
        <v>8749</v>
      </c>
      <c r="I22" s="102">
        <v>3222</v>
      </c>
      <c r="J22" s="102">
        <v>12430</v>
      </c>
      <c r="K22" s="102">
        <v>8630</v>
      </c>
      <c r="L22" s="102">
        <v>6781</v>
      </c>
      <c r="M22" s="102">
        <v>1882</v>
      </c>
      <c r="N22" s="102">
        <v>12074</v>
      </c>
      <c r="O22" s="102">
        <v>15974</v>
      </c>
      <c r="Q22" s="102">
        <v>23215</v>
      </c>
      <c r="R22" s="102">
        <v>16971</v>
      </c>
      <c r="S22" s="102">
        <v>11286</v>
      </c>
      <c r="T22" s="102">
        <v>2051</v>
      </c>
      <c r="U22" s="102">
        <v>17035</v>
      </c>
      <c r="V22" s="102">
        <v>45716</v>
      </c>
      <c r="X22" s="102">
        <v>170874</v>
      </c>
    </row>
    <row r="23" spans="1:24">
      <c r="A23" s="82">
        <v>1964</v>
      </c>
      <c r="B23" s="102">
        <v>6361</v>
      </c>
      <c r="C23" s="102">
        <v>3774</v>
      </c>
      <c r="D23" s="102">
        <v>1357</v>
      </c>
      <c r="E23" s="102">
        <v>10508</v>
      </c>
      <c r="F23" s="102">
        <v>34695</v>
      </c>
      <c r="G23" s="102">
        <v>23565</v>
      </c>
      <c r="H23" s="102">
        <v>9151</v>
      </c>
      <c r="I23" s="102">
        <v>3529</v>
      </c>
      <c r="J23" s="102">
        <v>12276</v>
      </c>
      <c r="K23" s="102">
        <v>8993</v>
      </c>
      <c r="L23" s="102">
        <v>7073</v>
      </c>
      <c r="M23" s="102">
        <v>1951</v>
      </c>
      <c r="N23" s="102">
        <v>12308</v>
      </c>
      <c r="O23" s="102">
        <v>16618</v>
      </c>
      <c r="Q23" s="102">
        <v>23638</v>
      </c>
      <c r="R23" s="102">
        <v>17230</v>
      </c>
      <c r="S23" s="102">
        <v>11760</v>
      </c>
      <c r="T23" s="102">
        <v>2222</v>
      </c>
      <c r="U23" s="102">
        <v>17511</v>
      </c>
      <c r="V23" s="102">
        <v>47160</v>
      </c>
      <c r="X23" s="102">
        <v>176044</v>
      </c>
    </row>
    <row r="24" spans="1:24">
      <c r="A24" s="82">
        <v>1965</v>
      </c>
      <c r="B24" s="102">
        <v>6150</v>
      </c>
      <c r="C24" s="102">
        <v>3929</v>
      </c>
      <c r="D24" s="102">
        <v>1335</v>
      </c>
      <c r="E24" s="102">
        <v>10459</v>
      </c>
      <c r="F24" s="102">
        <v>34673</v>
      </c>
      <c r="G24" s="102">
        <v>22929</v>
      </c>
      <c r="H24" s="102">
        <v>9226</v>
      </c>
      <c r="I24" s="102">
        <v>3411</v>
      </c>
      <c r="J24" s="102">
        <v>11701</v>
      </c>
      <c r="K24" s="102">
        <v>9330</v>
      </c>
      <c r="L24" s="102">
        <v>7349</v>
      </c>
      <c r="M24" s="102">
        <v>2011</v>
      </c>
      <c r="N24" s="102">
        <v>13154</v>
      </c>
      <c r="O24" s="102">
        <v>17060</v>
      </c>
      <c r="Q24" s="102">
        <v>24247</v>
      </c>
      <c r="R24" s="102">
        <v>17255</v>
      </c>
      <c r="S24" s="102">
        <v>12171</v>
      </c>
      <c r="T24" s="102">
        <v>2318</v>
      </c>
      <c r="U24" s="102">
        <v>18073</v>
      </c>
      <c r="V24" s="102">
        <v>48357</v>
      </c>
      <c r="X24" s="102">
        <v>178493</v>
      </c>
    </row>
    <row r="25" spans="1:24">
      <c r="A25" s="82">
        <v>1966</v>
      </c>
      <c r="B25" s="102">
        <v>6133</v>
      </c>
      <c r="C25" s="102">
        <v>3851</v>
      </c>
      <c r="D25" s="102">
        <v>1295</v>
      </c>
      <c r="E25" s="102">
        <v>10292</v>
      </c>
      <c r="F25" s="102">
        <v>35054</v>
      </c>
      <c r="G25" s="102">
        <v>23717</v>
      </c>
      <c r="H25" s="102">
        <v>9522</v>
      </c>
      <c r="I25" s="102">
        <v>3586</v>
      </c>
      <c r="J25" s="102">
        <v>12034</v>
      </c>
      <c r="K25" s="102">
        <v>9325</v>
      </c>
      <c r="L25" s="102">
        <v>7366</v>
      </c>
      <c r="M25" s="102">
        <v>1983</v>
      </c>
      <c r="N25" s="102">
        <v>13747</v>
      </c>
      <c r="O25" s="102">
        <v>17595</v>
      </c>
      <c r="Q25" s="102">
        <v>24817</v>
      </c>
      <c r="R25" s="102">
        <v>17019</v>
      </c>
      <c r="S25" s="102">
        <v>12695</v>
      </c>
      <c r="T25" s="102">
        <v>2452</v>
      </c>
      <c r="U25" s="102">
        <v>18159</v>
      </c>
      <c r="V25" s="102">
        <v>49036</v>
      </c>
      <c r="X25" s="102">
        <v>181550</v>
      </c>
    </row>
    <row r="26" spans="1:24">
      <c r="A26" s="82">
        <v>1967</v>
      </c>
      <c r="B26" s="102">
        <v>6727</v>
      </c>
      <c r="C26" s="102">
        <v>3870</v>
      </c>
      <c r="D26" s="102">
        <v>1404</v>
      </c>
      <c r="E26" s="102">
        <v>10940</v>
      </c>
      <c r="F26" s="102">
        <v>35631</v>
      </c>
      <c r="G26" s="102">
        <v>24296</v>
      </c>
      <c r="H26" s="102">
        <v>9835</v>
      </c>
      <c r="I26" s="102">
        <v>3777</v>
      </c>
      <c r="J26" s="102">
        <v>12099</v>
      </c>
      <c r="K26" s="102">
        <v>9471</v>
      </c>
      <c r="L26" s="102">
        <v>7497</v>
      </c>
      <c r="M26" s="102">
        <v>1993</v>
      </c>
      <c r="N26" s="102">
        <v>14040</v>
      </c>
      <c r="O26" s="102">
        <v>18257</v>
      </c>
      <c r="Q26" s="102">
        <v>25504</v>
      </c>
      <c r="R26" s="102">
        <v>16495</v>
      </c>
      <c r="S26" s="102">
        <v>13324</v>
      </c>
      <c r="T26" s="102">
        <v>2774</v>
      </c>
      <c r="U26" s="102">
        <v>18235</v>
      </c>
      <c r="V26" s="102">
        <v>49851</v>
      </c>
      <c r="X26" s="102">
        <v>185985</v>
      </c>
    </row>
    <row r="27" spans="1:24">
      <c r="A27" s="82">
        <v>1968</v>
      </c>
      <c r="B27" s="102">
        <v>7167</v>
      </c>
      <c r="C27" s="102">
        <v>4166</v>
      </c>
      <c r="D27" s="102">
        <v>1491</v>
      </c>
      <c r="E27" s="102">
        <v>11684</v>
      </c>
      <c r="F27" s="102">
        <v>35817</v>
      </c>
      <c r="G27" s="102">
        <v>25044</v>
      </c>
      <c r="H27" s="102">
        <v>10156</v>
      </c>
      <c r="I27" s="102">
        <v>4094</v>
      </c>
      <c r="J27" s="102">
        <v>12155</v>
      </c>
      <c r="K27" s="102">
        <v>9991</v>
      </c>
      <c r="L27" s="102">
        <v>7951</v>
      </c>
      <c r="M27" s="102">
        <v>2047</v>
      </c>
      <c r="N27" s="102">
        <v>14833</v>
      </c>
      <c r="O27" s="102">
        <v>18895</v>
      </c>
      <c r="Q27" s="102">
        <v>26287</v>
      </c>
      <c r="R27" s="102">
        <v>16525</v>
      </c>
      <c r="S27" s="102">
        <v>13659</v>
      </c>
      <c r="T27" s="102">
        <v>2975</v>
      </c>
      <c r="U27" s="102">
        <v>18161</v>
      </c>
      <c r="V27" s="102">
        <v>50429</v>
      </c>
      <c r="X27" s="102">
        <v>191209</v>
      </c>
    </row>
    <row r="28" spans="1:24">
      <c r="A28" s="82">
        <v>1969</v>
      </c>
      <c r="B28" s="102">
        <v>6410</v>
      </c>
      <c r="C28" s="102">
        <v>4035</v>
      </c>
      <c r="D28" s="102">
        <v>1441</v>
      </c>
      <c r="E28" s="102">
        <v>10950</v>
      </c>
      <c r="F28" s="102">
        <v>35919</v>
      </c>
      <c r="G28" s="102">
        <v>25244</v>
      </c>
      <c r="H28" s="102">
        <v>10763</v>
      </c>
      <c r="I28" s="102">
        <v>3939</v>
      </c>
      <c r="J28" s="102">
        <v>12083</v>
      </c>
      <c r="K28" s="102">
        <v>10147</v>
      </c>
      <c r="L28" s="102">
        <v>8072</v>
      </c>
      <c r="M28" s="102">
        <v>2084</v>
      </c>
      <c r="N28" s="102">
        <v>15422</v>
      </c>
      <c r="O28" s="102">
        <v>18864</v>
      </c>
      <c r="Q28" s="102">
        <v>26974</v>
      </c>
      <c r="R28" s="102">
        <v>16529</v>
      </c>
      <c r="S28" s="102">
        <v>14133</v>
      </c>
      <c r="T28" s="102">
        <v>3080</v>
      </c>
      <c r="U28" s="102">
        <v>18238</v>
      </c>
      <c r="V28" s="102">
        <v>51180</v>
      </c>
      <c r="X28" s="102">
        <v>192366</v>
      </c>
    </row>
    <row r="29" spans="1:24">
      <c r="A29" s="82">
        <v>1970</v>
      </c>
      <c r="B29" s="102">
        <v>7317</v>
      </c>
      <c r="C29" s="102">
        <v>4051</v>
      </c>
      <c r="D29" s="102">
        <v>1578</v>
      </c>
      <c r="E29" s="102">
        <v>11865</v>
      </c>
      <c r="F29" s="102">
        <v>36280</v>
      </c>
      <c r="G29" s="102">
        <v>26349</v>
      </c>
      <c r="H29" s="102">
        <v>11143</v>
      </c>
      <c r="I29" s="102">
        <v>4434</v>
      </c>
      <c r="J29" s="102">
        <v>12203</v>
      </c>
      <c r="K29" s="102">
        <v>10587</v>
      </c>
      <c r="L29" s="102">
        <v>8422</v>
      </c>
      <c r="M29" s="102">
        <v>2175</v>
      </c>
      <c r="N29" s="102">
        <v>15738</v>
      </c>
      <c r="O29" s="102">
        <v>19102</v>
      </c>
      <c r="Q29" s="102">
        <v>27631</v>
      </c>
      <c r="R29" s="102">
        <v>16934</v>
      </c>
      <c r="S29" s="102">
        <v>14654</v>
      </c>
      <c r="T29" s="102">
        <v>3358</v>
      </c>
      <c r="U29" s="102">
        <v>18329</v>
      </c>
      <c r="V29" s="102">
        <v>52512</v>
      </c>
      <c r="X29" s="102">
        <v>197873</v>
      </c>
    </row>
    <row r="30" spans="1:24">
      <c r="A30" s="82">
        <v>1971</v>
      </c>
      <c r="B30" s="102">
        <v>9663</v>
      </c>
      <c r="C30" s="102">
        <v>4259</v>
      </c>
      <c r="D30" s="102">
        <v>1786</v>
      </c>
      <c r="E30" s="102">
        <v>14065</v>
      </c>
      <c r="F30" s="102">
        <v>36312</v>
      </c>
      <c r="G30" s="102">
        <v>26975</v>
      </c>
      <c r="H30" s="102">
        <v>11668</v>
      </c>
      <c r="I30" s="102">
        <v>4848</v>
      </c>
      <c r="J30" s="102">
        <v>11801</v>
      </c>
      <c r="K30" s="102">
        <v>10771</v>
      </c>
      <c r="L30" s="102">
        <v>8574</v>
      </c>
      <c r="M30" s="102">
        <v>2204</v>
      </c>
      <c r="N30" s="102">
        <v>15839</v>
      </c>
      <c r="O30" s="102">
        <v>19671</v>
      </c>
      <c r="Q30" s="102">
        <v>28237</v>
      </c>
      <c r="R30" s="102">
        <v>16630</v>
      </c>
      <c r="S30" s="102">
        <v>15028</v>
      </c>
      <c r="T30" s="102">
        <v>3730</v>
      </c>
      <c r="U30" s="102">
        <v>18952</v>
      </c>
      <c r="V30" s="102">
        <v>53846</v>
      </c>
      <c r="X30" s="102">
        <v>204139</v>
      </c>
    </row>
    <row r="31" spans="1:24">
      <c r="A31" s="82">
        <v>1972</v>
      </c>
      <c r="B31" s="102">
        <v>11574</v>
      </c>
      <c r="C31" s="102">
        <v>4882</v>
      </c>
      <c r="D31" s="102">
        <v>2349</v>
      </c>
      <c r="E31" s="102">
        <v>17096</v>
      </c>
      <c r="F31" s="102">
        <v>36248</v>
      </c>
      <c r="G31" s="102">
        <v>28882</v>
      </c>
      <c r="H31" s="102">
        <v>12039</v>
      </c>
      <c r="I31" s="102">
        <v>5520</v>
      </c>
      <c r="J31" s="102">
        <v>12530</v>
      </c>
      <c r="K31" s="102">
        <v>11359</v>
      </c>
      <c r="L31" s="102">
        <v>9066</v>
      </c>
      <c r="M31" s="102">
        <v>2292</v>
      </c>
      <c r="N31" s="102">
        <v>16891</v>
      </c>
      <c r="O31" s="102">
        <v>21623</v>
      </c>
      <c r="Q31" s="102">
        <v>28880</v>
      </c>
      <c r="R31" s="102">
        <v>17594</v>
      </c>
      <c r="S31" s="102">
        <v>15949</v>
      </c>
      <c r="T31" s="102">
        <v>4038</v>
      </c>
      <c r="U31" s="102">
        <v>19351</v>
      </c>
      <c r="V31" s="102">
        <v>56399</v>
      </c>
      <c r="X31" s="102">
        <v>216752</v>
      </c>
    </row>
    <row r="32" spans="1:24">
      <c r="A32" s="82">
        <v>1973</v>
      </c>
      <c r="B32" s="102">
        <v>11072</v>
      </c>
      <c r="C32" s="102">
        <v>5058</v>
      </c>
      <c r="D32" s="102">
        <v>2877</v>
      </c>
      <c r="E32" s="102">
        <v>18029</v>
      </c>
      <c r="F32" s="102">
        <v>37120</v>
      </c>
      <c r="G32" s="102">
        <v>31875</v>
      </c>
      <c r="H32" s="102">
        <v>12740</v>
      </c>
      <c r="I32" s="102">
        <v>6778</v>
      </c>
      <c r="J32" s="102">
        <v>13261</v>
      </c>
      <c r="K32" s="102">
        <v>11879</v>
      </c>
      <c r="L32" s="102">
        <v>9513</v>
      </c>
      <c r="M32" s="102">
        <v>2358</v>
      </c>
      <c r="N32" s="102">
        <v>17703</v>
      </c>
      <c r="O32" s="102">
        <v>23628</v>
      </c>
      <c r="Q32" s="102">
        <v>29685</v>
      </c>
      <c r="R32" s="102">
        <v>17673</v>
      </c>
      <c r="S32" s="102">
        <v>17683</v>
      </c>
      <c r="T32" s="102">
        <v>4301</v>
      </c>
      <c r="U32" s="102">
        <v>19880</v>
      </c>
      <c r="V32" s="102">
        <v>59300</v>
      </c>
      <c r="X32" s="102">
        <v>228615</v>
      </c>
    </row>
    <row r="33" spans="1:24">
      <c r="A33" s="82">
        <v>1974</v>
      </c>
      <c r="B33" s="102">
        <v>8446</v>
      </c>
      <c r="C33" s="102">
        <v>4687</v>
      </c>
      <c r="D33" s="102">
        <v>2875</v>
      </c>
      <c r="E33" s="102">
        <v>15790</v>
      </c>
      <c r="F33" s="102">
        <v>36470</v>
      </c>
      <c r="G33" s="102">
        <v>32189</v>
      </c>
      <c r="H33" s="102">
        <v>12742</v>
      </c>
      <c r="I33" s="102">
        <v>7138</v>
      </c>
      <c r="J33" s="102">
        <v>13072</v>
      </c>
      <c r="K33" s="102">
        <v>11733</v>
      </c>
      <c r="L33" s="102">
        <v>9360</v>
      </c>
      <c r="M33" s="102">
        <v>2376</v>
      </c>
      <c r="N33" s="102">
        <v>17635</v>
      </c>
      <c r="O33" s="102">
        <v>24147</v>
      </c>
      <c r="Q33" s="102">
        <v>30286</v>
      </c>
      <c r="R33" s="102">
        <v>17334</v>
      </c>
      <c r="S33" s="102">
        <v>17695</v>
      </c>
      <c r="T33" s="102">
        <v>4426</v>
      </c>
      <c r="U33" s="102">
        <v>19367</v>
      </c>
      <c r="V33" s="102">
        <v>58619</v>
      </c>
      <c r="X33" s="102">
        <v>225317</v>
      </c>
    </row>
    <row r="34" spans="1:24">
      <c r="A34" s="82">
        <v>1975</v>
      </c>
      <c r="B34" s="102">
        <v>8961</v>
      </c>
      <c r="C34" s="102">
        <v>4874</v>
      </c>
      <c r="D34" s="102">
        <v>2717</v>
      </c>
      <c r="E34" s="102">
        <v>16059</v>
      </c>
      <c r="F34" s="102">
        <v>36480</v>
      </c>
      <c r="G34" s="102">
        <v>31576</v>
      </c>
      <c r="H34" s="102">
        <v>13147</v>
      </c>
      <c r="I34" s="102">
        <v>6749</v>
      </c>
      <c r="J34" s="102">
        <v>12591</v>
      </c>
      <c r="K34" s="102">
        <v>11895</v>
      </c>
      <c r="L34" s="102">
        <v>9471</v>
      </c>
      <c r="M34" s="102">
        <v>2432</v>
      </c>
      <c r="N34" s="102">
        <v>17244</v>
      </c>
      <c r="O34" s="102">
        <v>23177</v>
      </c>
      <c r="Q34" s="102">
        <v>30855</v>
      </c>
      <c r="R34" s="102">
        <v>17891</v>
      </c>
      <c r="S34" s="102">
        <v>17653</v>
      </c>
      <c r="T34" s="102">
        <v>4580</v>
      </c>
      <c r="U34" s="102">
        <v>19001</v>
      </c>
      <c r="V34" s="102">
        <v>58761</v>
      </c>
      <c r="X34" s="102">
        <v>224580</v>
      </c>
    </row>
    <row r="35" spans="1:24">
      <c r="A35" s="82">
        <v>1976</v>
      </c>
      <c r="B35" s="102">
        <v>9265</v>
      </c>
      <c r="C35" s="102">
        <v>5076</v>
      </c>
      <c r="D35" s="102">
        <v>2926</v>
      </c>
      <c r="E35" s="102">
        <v>16850</v>
      </c>
      <c r="F35" s="102">
        <v>36866</v>
      </c>
      <c r="G35" s="102">
        <v>31490</v>
      </c>
      <c r="H35" s="102">
        <v>13280</v>
      </c>
      <c r="I35" s="102">
        <v>6820</v>
      </c>
      <c r="J35" s="102">
        <v>12268</v>
      </c>
      <c r="K35" s="102">
        <v>11966</v>
      </c>
      <c r="L35" s="102">
        <v>9482</v>
      </c>
      <c r="M35" s="102">
        <v>2508</v>
      </c>
      <c r="N35" s="102">
        <v>17625</v>
      </c>
      <c r="O35" s="102">
        <v>23118</v>
      </c>
      <c r="Q35" s="102">
        <v>31457</v>
      </c>
      <c r="R35" s="102">
        <v>18100</v>
      </c>
      <c r="S35" s="102">
        <v>17893</v>
      </c>
      <c r="T35" s="102">
        <v>4159</v>
      </c>
      <c r="U35" s="102">
        <v>17828</v>
      </c>
      <c r="V35" s="102">
        <v>57493</v>
      </c>
      <c r="X35" s="102">
        <v>225666</v>
      </c>
    </row>
    <row r="36" spans="1:24">
      <c r="A36" s="82">
        <v>1977</v>
      </c>
      <c r="B36" s="102">
        <v>8217</v>
      </c>
      <c r="C36" s="102">
        <v>4691</v>
      </c>
      <c r="D36" s="102">
        <v>2897</v>
      </c>
      <c r="E36" s="102">
        <v>15671</v>
      </c>
      <c r="F36" s="102">
        <v>36547</v>
      </c>
      <c r="G36" s="102">
        <v>31119</v>
      </c>
      <c r="H36" s="102">
        <v>12911</v>
      </c>
      <c r="I36" s="102">
        <v>7116</v>
      </c>
      <c r="J36" s="102">
        <v>11763</v>
      </c>
      <c r="K36" s="102">
        <v>12144</v>
      </c>
      <c r="L36" s="102">
        <v>9658</v>
      </c>
      <c r="M36" s="102">
        <v>2500</v>
      </c>
      <c r="N36" s="102">
        <v>17939</v>
      </c>
      <c r="O36" s="102">
        <v>23239</v>
      </c>
      <c r="Q36" s="102">
        <v>32075</v>
      </c>
      <c r="R36" s="102">
        <v>18556</v>
      </c>
      <c r="S36" s="102">
        <v>18333</v>
      </c>
      <c r="T36" s="102">
        <v>4264</v>
      </c>
      <c r="U36" s="102">
        <v>17089</v>
      </c>
      <c r="V36" s="102">
        <v>57639</v>
      </c>
      <c r="X36" s="102">
        <v>224892</v>
      </c>
    </row>
    <row r="37" spans="1:24">
      <c r="A37" s="82">
        <v>1978</v>
      </c>
      <c r="B37" s="102">
        <v>10241</v>
      </c>
      <c r="C37" s="102">
        <v>4935</v>
      </c>
      <c r="D37" s="102">
        <v>3219</v>
      </c>
      <c r="E37" s="102">
        <v>17926</v>
      </c>
      <c r="F37" s="102">
        <v>37217</v>
      </c>
      <c r="G37" s="102">
        <v>32000</v>
      </c>
      <c r="H37" s="102">
        <v>13103</v>
      </c>
      <c r="I37" s="102">
        <v>7712</v>
      </c>
      <c r="J37" s="102">
        <v>11675</v>
      </c>
      <c r="K37" s="102">
        <v>13274</v>
      </c>
      <c r="L37" s="102">
        <v>10525</v>
      </c>
      <c r="M37" s="102">
        <v>2774</v>
      </c>
      <c r="N37" s="102">
        <v>18364</v>
      </c>
      <c r="O37" s="102">
        <v>24898</v>
      </c>
      <c r="Q37" s="102">
        <v>32670</v>
      </c>
      <c r="R37" s="102">
        <v>18395</v>
      </c>
      <c r="S37" s="102">
        <v>19475</v>
      </c>
      <c r="T37" s="102">
        <v>4404</v>
      </c>
      <c r="U37" s="102">
        <v>19550</v>
      </c>
      <c r="V37" s="102">
        <v>61599</v>
      </c>
      <c r="X37" s="102">
        <v>236909</v>
      </c>
    </row>
    <row r="38" spans="1:24">
      <c r="A38" s="82">
        <v>1979</v>
      </c>
      <c r="B38" s="102">
        <v>11601</v>
      </c>
      <c r="C38" s="102">
        <v>5470</v>
      </c>
      <c r="D38" s="102">
        <v>3668</v>
      </c>
      <c r="E38" s="102">
        <v>20221</v>
      </c>
      <c r="F38" s="102">
        <v>38046</v>
      </c>
      <c r="G38" s="102">
        <v>32922</v>
      </c>
      <c r="H38" s="102">
        <v>13198</v>
      </c>
      <c r="I38" s="102">
        <v>8432</v>
      </c>
      <c r="J38" s="102">
        <v>11625</v>
      </c>
      <c r="K38" s="102">
        <v>14220</v>
      </c>
      <c r="L38" s="102">
        <v>11292</v>
      </c>
      <c r="M38" s="102">
        <v>2952</v>
      </c>
      <c r="N38" s="102">
        <v>18992</v>
      </c>
      <c r="O38" s="102">
        <v>25564</v>
      </c>
      <c r="Q38" s="102">
        <v>33297</v>
      </c>
      <c r="R38" s="102">
        <v>18371</v>
      </c>
      <c r="S38" s="102">
        <v>20519</v>
      </c>
      <c r="T38" s="102">
        <v>4671</v>
      </c>
      <c r="U38" s="102">
        <v>21029</v>
      </c>
      <c r="V38" s="102">
        <v>64486</v>
      </c>
      <c r="X38" s="102">
        <v>247212</v>
      </c>
    </row>
    <row r="39" spans="1:24">
      <c r="A39" s="82">
        <v>1980</v>
      </c>
      <c r="B39" s="102">
        <v>10978</v>
      </c>
      <c r="C39" s="102">
        <v>5044</v>
      </c>
      <c r="D39" s="102">
        <v>3662</v>
      </c>
      <c r="E39" s="102">
        <v>19276</v>
      </c>
      <c r="F39" s="102">
        <v>38095</v>
      </c>
      <c r="G39" s="102">
        <v>31706</v>
      </c>
      <c r="H39" s="102">
        <v>12564</v>
      </c>
      <c r="I39" s="102">
        <v>8153</v>
      </c>
      <c r="J39" s="102">
        <v>11299</v>
      </c>
      <c r="K39" s="102">
        <v>14064</v>
      </c>
      <c r="L39" s="102">
        <v>11257</v>
      </c>
      <c r="M39" s="102">
        <v>2817</v>
      </c>
      <c r="N39" s="102">
        <v>18742</v>
      </c>
      <c r="O39" s="102">
        <v>24954</v>
      </c>
      <c r="Q39" s="102">
        <v>33794</v>
      </c>
      <c r="R39" s="102">
        <v>18438</v>
      </c>
      <c r="S39" s="102">
        <v>20979</v>
      </c>
      <c r="T39" s="102">
        <v>4838</v>
      </c>
      <c r="U39" s="102">
        <v>23201</v>
      </c>
      <c r="V39" s="102">
        <v>67383</v>
      </c>
      <c r="X39" s="102">
        <v>247185</v>
      </c>
    </row>
    <row r="40" spans="1:24">
      <c r="A40" s="82">
        <v>1981</v>
      </c>
      <c r="B40" s="102">
        <v>11167</v>
      </c>
      <c r="C40" s="102">
        <v>4947</v>
      </c>
      <c r="D40" s="102">
        <v>3870</v>
      </c>
      <c r="E40" s="102">
        <v>19634</v>
      </c>
      <c r="F40" s="102">
        <v>37849</v>
      </c>
      <c r="G40" s="102">
        <v>30222</v>
      </c>
      <c r="H40" s="102">
        <v>11809</v>
      </c>
      <c r="I40" s="102">
        <v>8114</v>
      </c>
      <c r="J40" s="102">
        <v>10481</v>
      </c>
      <c r="K40" s="102">
        <v>13934</v>
      </c>
      <c r="L40" s="102">
        <v>11234</v>
      </c>
      <c r="M40" s="102">
        <v>2696</v>
      </c>
      <c r="N40" s="102">
        <v>18808</v>
      </c>
      <c r="O40" s="102">
        <v>25077</v>
      </c>
      <c r="Q40" s="102">
        <v>34188</v>
      </c>
      <c r="R40" s="102">
        <v>17421</v>
      </c>
      <c r="S40" s="102">
        <v>21268</v>
      </c>
      <c r="T40" s="102">
        <v>5057</v>
      </c>
      <c r="U40" s="102">
        <v>24667</v>
      </c>
      <c r="V40" s="102">
        <v>68496</v>
      </c>
      <c r="X40" s="102">
        <v>247402</v>
      </c>
    </row>
    <row r="41" spans="1:24">
      <c r="A41" s="82">
        <v>1982</v>
      </c>
      <c r="B41" s="102">
        <v>11545</v>
      </c>
      <c r="C41" s="102">
        <v>4975</v>
      </c>
      <c r="D41" s="102">
        <v>4349</v>
      </c>
      <c r="E41" s="102">
        <v>20652</v>
      </c>
      <c r="F41" s="102">
        <v>37942</v>
      </c>
      <c r="G41" s="102">
        <v>28963</v>
      </c>
      <c r="H41" s="102">
        <v>11395</v>
      </c>
      <c r="I41" s="102">
        <v>7994</v>
      </c>
      <c r="J41" s="102">
        <v>9676</v>
      </c>
      <c r="K41" s="102">
        <v>14447</v>
      </c>
      <c r="L41" s="102">
        <v>11558</v>
      </c>
      <c r="M41" s="102">
        <v>2898</v>
      </c>
      <c r="N41" s="102">
        <v>18907</v>
      </c>
      <c r="O41" s="102">
        <v>25635</v>
      </c>
      <c r="Q41" s="102">
        <v>34727</v>
      </c>
      <c r="R41" s="102">
        <v>17026</v>
      </c>
      <c r="S41" s="102">
        <v>21224</v>
      </c>
      <c r="T41" s="102">
        <v>5514</v>
      </c>
      <c r="U41" s="102">
        <v>25095</v>
      </c>
      <c r="V41" s="102">
        <v>68965</v>
      </c>
      <c r="X41" s="102">
        <v>249852</v>
      </c>
    </row>
    <row r="42" spans="1:24">
      <c r="A42" s="82">
        <v>1983</v>
      </c>
      <c r="B42" s="102">
        <v>14251</v>
      </c>
      <c r="C42" s="102">
        <v>5182</v>
      </c>
      <c r="D42" s="102">
        <v>5128</v>
      </c>
      <c r="E42" s="102">
        <v>24234</v>
      </c>
      <c r="F42" s="102">
        <v>38582</v>
      </c>
      <c r="G42" s="102">
        <v>29632</v>
      </c>
      <c r="H42" s="102">
        <v>11603</v>
      </c>
      <c r="I42" s="102">
        <v>8470</v>
      </c>
      <c r="J42" s="102">
        <v>9566</v>
      </c>
      <c r="K42" s="102">
        <v>15441</v>
      </c>
      <c r="L42" s="102">
        <v>12356</v>
      </c>
      <c r="M42" s="102">
        <v>3096</v>
      </c>
      <c r="N42" s="102">
        <v>18932</v>
      </c>
      <c r="O42" s="102">
        <v>26296</v>
      </c>
      <c r="Q42" s="102">
        <v>35496</v>
      </c>
      <c r="R42" s="102">
        <v>18104</v>
      </c>
      <c r="S42" s="102">
        <v>22026</v>
      </c>
      <c r="T42" s="102">
        <v>6512</v>
      </c>
      <c r="U42" s="102">
        <v>25625</v>
      </c>
      <c r="V42" s="102">
        <v>72284</v>
      </c>
      <c r="X42" s="102">
        <v>261200</v>
      </c>
    </row>
    <row r="43" spans="1:24">
      <c r="A43" s="82">
        <v>1984</v>
      </c>
      <c r="B43" s="102">
        <v>13453</v>
      </c>
      <c r="C43" s="102">
        <v>5039</v>
      </c>
      <c r="D43" s="102">
        <v>5647</v>
      </c>
      <c r="E43" s="102">
        <v>24059</v>
      </c>
      <c r="F43" s="102">
        <v>37925</v>
      </c>
      <c r="G43" s="102">
        <v>29695</v>
      </c>
      <c r="H43" s="102">
        <v>11651</v>
      </c>
      <c r="I43" s="102">
        <v>8812</v>
      </c>
      <c r="J43" s="102">
        <v>9238</v>
      </c>
      <c r="K43" s="102">
        <v>16261</v>
      </c>
      <c r="L43" s="102">
        <v>13022</v>
      </c>
      <c r="M43" s="102">
        <v>3250</v>
      </c>
      <c r="N43" s="102">
        <v>19299</v>
      </c>
      <c r="O43" s="102">
        <v>27387</v>
      </c>
      <c r="Q43" s="102">
        <v>35932</v>
      </c>
      <c r="R43" s="102">
        <v>18958</v>
      </c>
      <c r="S43" s="102">
        <v>23267</v>
      </c>
      <c r="T43" s="102">
        <v>7153</v>
      </c>
      <c r="U43" s="102">
        <v>26388</v>
      </c>
      <c r="V43" s="102">
        <v>75796</v>
      </c>
      <c r="X43" s="102">
        <v>266486</v>
      </c>
    </row>
    <row r="44" spans="1:24">
      <c r="A44" s="82">
        <v>1985</v>
      </c>
      <c r="B44" s="102">
        <v>14162</v>
      </c>
      <c r="C44" s="102">
        <v>5145</v>
      </c>
      <c r="D44" s="102">
        <v>5966</v>
      </c>
      <c r="E44" s="102">
        <v>25192</v>
      </c>
      <c r="F44" s="102">
        <v>38402</v>
      </c>
      <c r="G44" s="102">
        <v>29819</v>
      </c>
      <c r="H44" s="102">
        <v>11609</v>
      </c>
      <c r="I44" s="102">
        <v>9217</v>
      </c>
      <c r="J44" s="102">
        <v>8990</v>
      </c>
      <c r="K44" s="102">
        <v>17615</v>
      </c>
      <c r="L44" s="102">
        <v>14207</v>
      </c>
      <c r="M44" s="102">
        <v>3415</v>
      </c>
      <c r="N44" s="102">
        <v>20191</v>
      </c>
      <c r="O44" s="102">
        <v>28712</v>
      </c>
      <c r="Q44" s="102">
        <v>36401</v>
      </c>
      <c r="R44" s="102">
        <v>19768</v>
      </c>
      <c r="S44" s="102">
        <v>24858</v>
      </c>
      <c r="T44" s="102">
        <v>7761</v>
      </c>
      <c r="U44" s="102">
        <v>27883</v>
      </c>
      <c r="V44" s="102">
        <v>80334</v>
      </c>
      <c r="X44" s="102">
        <v>276742</v>
      </c>
    </row>
    <row r="45" spans="1:24">
      <c r="A45" s="82">
        <v>1986</v>
      </c>
      <c r="B45" s="102">
        <v>15552</v>
      </c>
      <c r="C45" s="102">
        <v>5573</v>
      </c>
      <c r="D45" s="102">
        <v>6802</v>
      </c>
      <c r="E45" s="102">
        <v>27927</v>
      </c>
      <c r="F45" s="102">
        <v>39610</v>
      </c>
      <c r="G45" s="102">
        <v>29659</v>
      </c>
      <c r="H45" s="102">
        <v>11595</v>
      </c>
      <c r="I45" s="102">
        <v>9293</v>
      </c>
      <c r="J45" s="102">
        <v>8771</v>
      </c>
      <c r="K45" s="102">
        <v>19169</v>
      </c>
      <c r="L45" s="102">
        <v>15618</v>
      </c>
      <c r="M45" s="102">
        <v>3551</v>
      </c>
      <c r="N45" s="102">
        <v>21420</v>
      </c>
      <c r="O45" s="102">
        <v>31035</v>
      </c>
      <c r="Q45" s="102">
        <v>36896</v>
      </c>
      <c r="R45" s="102">
        <v>21682</v>
      </c>
      <c r="S45" s="102">
        <v>27121</v>
      </c>
      <c r="T45" s="102">
        <v>9567</v>
      </c>
      <c r="U45" s="102">
        <v>31536</v>
      </c>
      <c r="V45" s="102">
        <v>89906</v>
      </c>
      <c r="X45" s="102">
        <v>295622</v>
      </c>
    </row>
    <row r="46" spans="1:24">
      <c r="A46" s="82">
        <v>1987</v>
      </c>
      <c r="B46" s="102">
        <v>16525</v>
      </c>
      <c r="C46" s="102">
        <v>6043</v>
      </c>
      <c r="D46" s="102">
        <v>7829</v>
      </c>
      <c r="E46" s="102">
        <v>30397</v>
      </c>
      <c r="F46" s="102">
        <v>40621</v>
      </c>
      <c r="G46" s="102">
        <v>29971</v>
      </c>
      <c r="H46" s="102">
        <v>11822</v>
      </c>
      <c r="I46" s="102">
        <v>9443</v>
      </c>
      <c r="J46" s="102">
        <v>8706</v>
      </c>
      <c r="K46" s="102">
        <v>20204</v>
      </c>
      <c r="L46" s="102">
        <v>16582</v>
      </c>
      <c r="M46" s="102">
        <v>3622</v>
      </c>
      <c r="N46" s="102">
        <v>21871</v>
      </c>
      <c r="O46" s="102">
        <v>33490</v>
      </c>
      <c r="Q46" s="102">
        <v>37407</v>
      </c>
      <c r="R46" s="102">
        <v>22422</v>
      </c>
      <c r="S46" s="102">
        <v>29210</v>
      </c>
      <c r="T46" s="102">
        <v>11052</v>
      </c>
      <c r="U46" s="102">
        <v>34589</v>
      </c>
      <c r="V46" s="102">
        <v>97273</v>
      </c>
      <c r="X46" s="102">
        <v>311234</v>
      </c>
    </row>
    <row r="47" spans="1:24">
      <c r="A47" s="82">
        <v>1988</v>
      </c>
      <c r="B47" s="102">
        <v>19410</v>
      </c>
      <c r="C47" s="102">
        <v>6858</v>
      </c>
      <c r="D47" s="102">
        <v>8785</v>
      </c>
      <c r="E47" s="102">
        <v>35053</v>
      </c>
      <c r="F47" s="102">
        <v>41542</v>
      </c>
      <c r="G47" s="102">
        <v>30389</v>
      </c>
      <c r="H47" s="102">
        <v>11960</v>
      </c>
      <c r="I47" s="102">
        <v>9700</v>
      </c>
      <c r="J47" s="102">
        <v>8729</v>
      </c>
      <c r="K47" s="102">
        <v>20780</v>
      </c>
      <c r="L47" s="102">
        <v>17234</v>
      </c>
      <c r="M47" s="102">
        <v>3546</v>
      </c>
      <c r="N47" s="102">
        <v>22482</v>
      </c>
      <c r="O47" s="102">
        <v>36308</v>
      </c>
      <c r="Q47" s="102">
        <v>37959</v>
      </c>
      <c r="R47" s="102">
        <v>27303</v>
      </c>
      <c r="S47" s="102">
        <v>30989</v>
      </c>
      <c r="T47" s="102">
        <v>12284</v>
      </c>
      <c r="U47" s="102">
        <v>39502</v>
      </c>
      <c r="V47" s="102">
        <v>110078</v>
      </c>
      <c r="X47" s="102">
        <v>334591</v>
      </c>
    </row>
    <row r="48" spans="1:24">
      <c r="A48" s="82">
        <v>1989</v>
      </c>
      <c r="B48" s="102">
        <v>21031</v>
      </c>
      <c r="C48" s="102">
        <v>6748</v>
      </c>
      <c r="D48" s="102">
        <v>9090</v>
      </c>
      <c r="E48" s="102">
        <v>36869</v>
      </c>
      <c r="F48" s="102">
        <v>42247</v>
      </c>
      <c r="G48" s="102">
        <v>30236</v>
      </c>
      <c r="H48" s="102">
        <v>11956</v>
      </c>
      <c r="I48" s="102">
        <v>9550</v>
      </c>
      <c r="J48" s="102">
        <v>8730</v>
      </c>
      <c r="K48" s="102">
        <v>20662</v>
      </c>
      <c r="L48" s="102">
        <v>17096</v>
      </c>
      <c r="M48" s="102">
        <v>3566</v>
      </c>
      <c r="N48" s="102">
        <v>22335</v>
      </c>
      <c r="O48" s="102">
        <v>38486</v>
      </c>
      <c r="Q48" s="102">
        <v>38428</v>
      </c>
      <c r="R48" s="102">
        <v>29514</v>
      </c>
      <c r="S48" s="102">
        <v>32050</v>
      </c>
      <c r="T48" s="102">
        <v>13289</v>
      </c>
      <c r="U48" s="102">
        <v>41290</v>
      </c>
      <c r="V48" s="102">
        <v>116143</v>
      </c>
      <c r="X48" s="102">
        <v>345406</v>
      </c>
    </row>
    <row r="49" spans="1:24">
      <c r="A49" s="82">
        <v>1990</v>
      </c>
      <c r="B49" s="102">
        <v>19034</v>
      </c>
      <c r="C49" s="102">
        <v>6422</v>
      </c>
      <c r="D49" s="102">
        <v>9220</v>
      </c>
      <c r="E49" s="102">
        <v>34676</v>
      </c>
      <c r="F49" s="102">
        <v>41817</v>
      </c>
      <c r="G49" s="102">
        <v>30008</v>
      </c>
      <c r="H49" s="102">
        <v>11904</v>
      </c>
      <c r="I49" s="102">
        <v>9455</v>
      </c>
      <c r="J49" s="102">
        <v>8649</v>
      </c>
      <c r="K49" s="102">
        <v>20876</v>
      </c>
      <c r="L49" s="102">
        <v>17245</v>
      </c>
      <c r="M49" s="102">
        <v>3631</v>
      </c>
      <c r="N49" s="102">
        <v>22422</v>
      </c>
      <c r="O49" s="102">
        <v>39566</v>
      </c>
      <c r="Q49" s="102">
        <v>38916</v>
      </c>
      <c r="R49" s="102">
        <v>29823</v>
      </c>
      <c r="S49" s="102">
        <v>33043</v>
      </c>
      <c r="T49" s="102">
        <v>14007</v>
      </c>
      <c r="U49" s="102">
        <v>42373</v>
      </c>
      <c r="V49" s="102">
        <v>119246</v>
      </c>
      <c r="X49" s="102">
        <v>347527</v>
      </c>
    </row>
    <row r="50" spans="1:24">
      <c r="A50" s="82">
        <v>1991</v>
      </c>
      <c r="B50" s="102">
        <v>15782</v>
      </c>
      <c r="C50" s="102">
        <v>6070</v>
      </c>
      <c r="D50" s="102">
        <v>9355</v>
      </c>
      <c r="E50" s="102">
        <v>31207</v>
      </c>
      <c r="F50" s="102">
        <v>41869</v>
      </c>
      <c r="G50" s="102">
        <v>29004</v>
      </c>
      <c r="H50" s="102">
        <v>11438</v>
      </c>
      <c r="I50" s="102">
        <v>9129</v>
      </c>
      <c r="J50" s="102">
        <v>8437</v>
      </c>
      <c r="K50" s="102">
        <v>20817</v>
      </c>
      <c r="L50" s="102">
        <v>17387</v>
      </c>
      <c r="M50" s="102">
        <v>3430</v>
      </c>
      <c r="N50" s="102">
        <v>23151</v>
      </c>
      <c r="O50" s="102">
        <v>38550</v>
      </c>
      <c r="Q50" s="102">
        <v>39325</v>
      </c>
      <c r="R50" s="102">
        <v>27592</v>
      </c>
      <c r="S50" s="102">
        <v>32465</v>
      </c>
      <c r="T50" s="102">
        <v>13917</v>
      </c>
      <c r="U50" s="102">
        <v>42140</v>
      </c>
      <c r="V50" s="102">
        <v>116114</v>
      </c>
      <c r="X50" s="102">
        <v>340037</v>
      </c>
    </row>
    <row r="51" spans="1:24">
      <c r="A51" s="82">
        <v>1992</v>
      </c>
      <c r="B51" s="102">
        <v>14767</v>
      </c>
      <c r="C51" s="102">
        <v>6137</v>
      </c>
      <c r="D51" s="102">
        <v>9906</v>
      </c>
      <c r="E51" s="102">
        <v>30810</v>
      </c>
      <c r="F51" s="102">
        <v>42384</v>
      </c>
      <c r="G51" s="102">
        <v>27676</v>
      </c>
      <c r="H51" s="102">
        <v>10724</v>
      </c>
      <c r="I51" s="102">
        <v>8983</v>
      </c>
      <c r="J51" s="102">
        <v>7969</v>
      </c>
      <c r="K51" s="102">
        <v>21455</v>
      </c>
      <c r="L51" s="102">
        <v>17906</v>
      </c>
      <c r="M51" s="102">
        <v>3549</v>
      </c>
      <c r="N51" s="102">
        <v>22889</v>
      </c>
      <c r="O51" s="102">
        <v>38739</v>
      </c>
      <c r="Q51" s="102">
        <v>39648</v>
      </c>
      <c r="R51" s="102">
        <v>27652</v>
      </c>
      <c r="S51" s="102">
        <v>33035</v>
      </c>
      <c r="T51" s="102">
        <v>13372</v>
      </c>
      <c r="U51" s="102">
        <v>41992</v>
      </c>
      <c r="V51" s="102">
        <v>116051</v>
      </c>
      <c r="X51" s="102">
        <v>339652</v>
      </c>
    </row>
    <row r="52" spans="1:24">
      <c r="A52" s="82">
        <v>1993</v>
      </c>
      <c r="B52" s="102">
        <v>16140</v>
      </c>
      <c r="C52" s="102">
        <v>6680</v>
      </c>
      <c r="D52" s="102">
        <v>10635</v>
      </c>
      <c r="E52" s="102">
        <v>33455</v>
      </c>
      <c r="F52" s="102">
        <v>42801</v>
      </c>
      <c r="G52" s="102">
        <v>27206</v>
      </c>
      <c r="H52" s="102">
        <v>10375</v>
      </c>
      <c r="I52" s="102">
        <v>9269</v>
      </c>
      <c r="J52" s="102">
        <v>7562</v>
      </c>
      <c r="K52" s="102">
        <v>22665</v>
      </c>
      <c r="L52" s="102">
        <v>18936</v>
      </c>
      <c r="M52" s="102">
        <v>3729</v>
      </c>
      <c r="N52" s="102">
        <v>23021</v>
      </c>
      <c r="O52" s="102">
        <v>40225</v>
      </c>
      <c r="Q52" s="102">
        <v>40219</v>
      </c>
      <c r="R52" s="102">
        <v>28342</v>
      </c>
      <c r="S52" s="102">
        <v>34810</v>
      </c>
      <c r="T52" s="102">
        <v>14090</v>
      </c>
      <c r="U52" s="102">
        <v>41330</v>
      </c>
      <c r="V52" s="102">
        <v>118572</v>
      </c>
      <c r="X52" s="102">
        <v>348164</v>
      </c>
    </row>
    <row r="53" spans="1:24">
      <c r="A53" s="82">
        <v>1994</v>
      </c>
      <c r="B53" s="102">
        <v>17259</v>
      </c>
      <c r="C53" s="102">
        <v>7186</v>
      </c>
      <c r="D53" s="102">
        <v>11711</v>
      </c>
      <c r="E53" s="102">
        <v>36156</v>
      </c>
      <c r="F53" s="102">
        <v>43458</v>
      </c>
      <c r="G53" s="102">
        <v>27695</v>
      </c>
      <c r="H53" s="102">
        <v>10675</v>
      </c>
      <c r="I53" s="102">
        <v>9589</v>
      </c>
      <c r="J53" s="102">
        <v>7431</v>
      </c>
      <c r="K53" s="102">
        <v>23854</v>
      </c>
      <c r="L53" s="102">
        <v>19835</v>
      </c>
      <c r="M53" s="102">
        <v>4019</v>
      </c>
      <c r="N53" s="102">
        <v>22720</v>
      </c>
      <c r="O53" s="102">
        <v>41349</v>
      </c>
      <c r="Q53" s="102">
        <v>40803</v>
      </c>
      <c r="R53" s="102">
        <v>28386</v>
      </c>
      <c r="S53" s="102">
        <v>36007</v>
      </c>
      <c r="T53" s="102">
        <v>13795</v>
      </c>
      <c r="U53" s="102">
        <v>43622</v>
      </c>
      <c r="V53" s="102">
        <v>121810</v>
      </c>
      <c r="X53" s="102">
        <v>357845</v>
      </c>
    </row>
    <row r="54" spans="1:24">
      <c r="A54" s="82">
        <v>1995</v>
      </c>
      <c r="B54" s="102">
        <v>17582</v>
      </c>
      <c r="C54" s="102">
        <v>6912</v>
      </c>
      <c r="D54" s="102">
        <v>13170</v>
      </c>
      <c r="E54" s="102">
        <v>37664</v>
      </c>
      <c r="F54" s="102">
        <v>43581</v>
      </c>
      <c r="G54" s="102">
        <v>27044</v>
      </c>
      <c r="H54" s="102">
        <v>10429</v>
      </c>
      <c r="I54" s="102">
        <v>9396</v>
      </c>
      <c r="J54" s="102">
        <v>7219</v>
      </c>
      <c r="K54" s="102">
        <v>24852</v>
      </c>
      <c r="L54" s="102">
        <v>20833</v>
      </c>
      <c r="M54" s="102">
        <v>4019</v>
      </c>
      <c r="N54" s="102">
        <v>22198</v>
      </c>
      <c r="O54" s="102">
        <v>41705</v>
      </c>
      <c r="Q54" s="102">
        <v>41403</v>
      </c>
      <c r="R54" s="102">
        <v>29126</v>
      </c>
      <c r="S54" s="102">
        <v>37060</v>
      </c>
      <c r="T54" s="102">
        <v>14024</v>
      </c>
      <c r="U54" s="102">
        <v>45389</v>
      </c>
      <c r="V54" s="102">
        <v>125599</v>
      </c>
      <c r="X54" s="102">
        <v>364046</v>
      </c>
    </row>
    <row r="55" spans="1:24">
      <c r="A55" s="82">
        <v>1996</v>
      </c>
      <c r="B55" s="102">
        <v>18769</v>
      </c>
      <c r="C55" s="102">
        <v>7238</v>
      </c>
      <c r="D55" s="102">
        <v>14620</v>
      </c>
      <c r="E55" s="102">
        <v>40627</v>
      </c>
      <c r="F55" s="102">
        <v>45086</v>
      </c>
      <c r="G55" s="102">
        <v>27569</v>
      </c>
      <c r="H55" s="102">
        <v>10601</v>
      </c>
      <c r="I55" s="102">
        <v>9954</v>
      </c>
      <c r="J55" s="102">
        <v>7014</v>
      </c>
      <c r="K55" s="102">
        <v>26575</v>
      </c>
      <c r="L55" s="102">
        <v>22437</v>
      </c>
      <c r="M55" s="102">
        <v>4138</v>
      </c>
      <c r="N55" s="102">
        <v>23122</v>
      </c>
      <c r="O55" s="102">
        <v>42748</v>
      </c>
      <c r="Q55" s="102">
        <v>41792</v>
      </c>
      <c r="R55" s="102">
        <v>30703</v>
      </c>
      <c r="S55" s="102">
        <v>37996</v>
      </c>
      <c r="T55" s="102">
        <v>15164</v>
      </c>
      <c r="U55" s="102">
        <v>45784</v>
      </c>
      <c r="V55" s="102">
        <v>129647</v>
      </c>
      <c r="X55" s="102">
        <v>377166</v>
      </c>
    </row>
    <row r="56" spans="1:24">
      <c r="A56" s="82">
        <v>1997</v>
      </c>
      <c r="B56" s="102">
        <v>20310</v>
      </c>
      <c r="C56" s="102">
        <v>7812</v>
      </c>
      <c r="D56" s="102">
        <v>16843</v>
      </c>
      <c r="E56" s="102">
        <v>44965</v>
      </c>
      <c r="F56" s="102">
        <v>46063</v>
      </c>
      <c r="G56" s="102">
        <v>28049</v>
      </c>
      <c r="H56" s="102">
        <v>10838</v>
      </c>
      <c r="I56" s="102">
        <v>10124</v>
      </c>
      <c r="J56" s="102">
        <v>7087</v>
      </c>
      <c r="K56" s="102">
        <v>28138</v>
      </c>
      <c r="L56" s="102">
        <v>23593</v>
      </c>
      <c r="M56" s="102">
        <v>4545</v>
      </c>
      <c r="N56" s="102">
        <v>22373</v>
      </c>
      <c r="O56" s="102">
        <v>45902</v>
      </c>
      <c r="Q56" s="102">
        <v>42233</v>
      </c>
      <c r="R56" s="102">
        <v>32804</v>
      </c>
      <c r="S56" s="102">
        <v>39299</v>
      </c>
      <c r="T56" s="102">
        <v>16055</v>
      </c>
      <c r="U56" s="102">
        <v>48664</v>
      </c>
      <c r="V56" s="102">
        <v>136822</v>
      </c>
      <c r="X56" s="102">
        <v>394545</v>
      </c>
    </row>
    <row r="57" spans="1:24">
      <c r="A57" s="82">
        <v>1998</v>
      </c>
    </row>
    <row r="58" spans="1:24">
      <c r="A58" s="82">
        <v>1999</v>
      </c>
    </row>
    <row r="59" spans="1:24">
      <c r="A59" s="82">
        <v>2000</v>
      </c>
    </row>
    <row r="60" spans="1:24">
      <c r="A60" s="82">
        <v>2001</v>
      </c>
    </row>
    <row r="61" spans="1:24">
      <c r="A61" s="82">
        <v>2002</v>
      </c>
    </row>
    <row r="62" spans="1:24">
      <c r="A62" s="82">
        <v>2003</v>
      </c>
    </row>
    <row r="63" spans="1:24">
      <c r="A63" s="82">
        <v>2004</v>
      </c>
    </row>
    <row r="64" spans="1:24">
      <c r="A64" s="82">
        <v>2005</v>
      </c>
    </row>
    <row r="65" spans="1:24">
      <c r="A65" s="82">
        <v>2006</v>
      </c>
    </row>
    <row r="66" spans="1:24">
      <c r="A66" s="82">
        <v>2007</v>
      </c>
    </row>
    <row r="67" spans="1:24">
      <c r="A67" s="82">
        <v>2008</v>
      </c>
    </row>
    <row r="68" spans="1:24">
      <c r="A68" s="82">
        <v>2009</v>
      </c>
    </row>
    <row r="69" spans="1:24">
      <c r="A69" s="82">
        <v>2010</v>
      </c>
    </row>
    <row r="70" spans="1:24">
      <c r="A70" s="82">
        <v>2011</v>
      </c>
    </row>
    <row r="71" spans="1:24">
      <c r="A71" s="82">
        <v>2012</v>
      </c>
    </row>
    <row r="72" spans="1:24">
      <c r="A72" s="82">
        <v>2013</v>
      </c>
    </row>
    <row r="76" spans="1:24">
      <c r="A76" s="82" t="s">
        <v>0</v>
      </c>
    </row>
    <row r="77" spans="1:24">
      <c r="A77" s="82" t="s">
        <v>1</v>
      </c>
      <c r="B77" s="102" t="s">
        <v>0</v>
      </c>
      <c r="C77" s="102" t="s">
        <v>0</v>
      </c>
      <c r="D77" s="102" t="s">
        <v>0</v>
      </c>
      <c r="E77" s="102">
        <v>1405</v>
      </c>
      <c r="F77" s="102">
        <v>7395</v>
      </c>
      <c r="G77" s="102">
        <v>3915</v>
      </c>
      <c r="H77" s="102">
        <v>1481</v>
      </c>
      <c r="I77" s="102">
        <v>337</v>
      </c>
      <c r="J77" s="102">
        <v>2470</v>
      </c>
      <c r="K77" s="102">
        <v>1355</v>
      </c>
      <c r="L77" s="102" t="s">
        <v>0</v>
      </c>
      <c r="M77" s="102" t="s">
        <v>0</v>
      </c>
      <c r="N77" s="102">
        <v>2688</v>
      </c>
      <c r="O77" s="102">
        <v>2468</v>
      </c>
      <c r="Q77" s="102">
        <v>4660</v>
      </c>
      <c r="R77" s="102" t="s">
        <v>0</v>
      </c>
      <c r="S77" s="102" t="s">
        <v>0</v>
      </c>
      <c r="T77" s="102" t="s">
        <v>0</v>
      </c>
      <c r="U77" s="102" t="s">
        <v>0</v>
      </c>
      <c r="V77" s="102">
        <v>9185</v>
      </c>
      <c r="X77" s="102">
        <v>32058</v>
      </c>
    </row>
    <row r="78" spans="1:24">
      <c r="A78" s="82" t="s">
        <v>2</v>
      </c>
      <c r="B78" s="102" t="s">
        <v>0</v>
      </c>
      <c r="C78" s="102" t="s">
        <v>0</v>
      </c>
      <c r="D78" s="102" t="s">
        <v>0</v>
      </c>
      <c r="E78" s="102">
        <v>1422</v>
      </c>
      <c r="F78" s="102">
        <v>7785</v>
      </c>
      <c r="G78" s="102">
        <v>4513</v>
      </c>
      <c r="H78" s="102">
        <v>1880</v>
      </c>
      <c r="I78" s="102">
        <v>452</v>
      </c>
      <c r="J78" s="102">
        <v>2592</v>
      </c>
      <c r="K78" s="102">
        <v>1717</v>
      </c>
      <c r="L78" s="102" t="s">
        <v>0</v>
      </c>
      <c r="M78" s="102" t="s">
        <v>0</v>
      </c>
      <c r="N78" s="102">
        <v>2108</v>
      </c>
      <c r="O78" s="102">
        <v>2660</v>
      </c>
      <c r="Q78" s="102">
        <v>4900</v>
      </c>
      <c r="R78" s="102" t="s">
        <v>0</v>
      </c>
      <c r="S78" s="102" t="s">
        <v>0</v>
      </c>
      <c r="T78" s="102" t="s">
        <v>0</v>
      </c>
      <c r="U78" s="102" t="s">
        <v>0</v>
      </c>
      <c r="V78" s="102">
        <v>9772</v>
      </c>
      <c r="X78" s="102">
        <v>34034</v>
      </c>
    </row>
    <row r="79" spans="1:24">
      <c r="A79" s="82" t="s">
        <v>3</v>
      </c>
      <c r="B79" s="102" t="s">
        <v>0</v>
      </c>
      <c r="C79" s="102" t="s">
        <v>0</v>
      </c>
      <c r="D79" s="102" t="s">
        <v>0</v>
      </c>
      <c r="E79" s="102">
        <v>1438</v>
      </c>
      <c r="F79" s="102">
        <v>7538</v>
      </c>
      <c r="G79" s="102">
        <v>5021</v>
      </c>
      <c r="H79" s="102">
        <v>2161</v>
      </c>
      <c r="I79" s="102">
        <v>483</v>
      </c>
      <c r="J79" s="102">
        <v>2858</v>
      </c>
      <c r="K79" s="102">
        <v>1551</v>
      </c>
      <c r="L79" s="102" t="s">
        <v>0</v>
      </c>
      <c r="M79" s="102" t="s">
        <v>0</v>
      </c>
      <c r="N79" s="102">
        <v>1706</v>
      </c>
      <c r="O79" s="102">
        <v>2927</v>
      </c>
      <c r="Q79" s="102">
        <v>4780</v>
      </c>
      <c r="R79" s="102" t="s">
        <v>0</v>
      </c>
      <c r="S79" s="102" t="s">
        <v>0</v>
      </c>
      <c r="T79" s="102" t="s">
        <v>0</v>
      </c>
      <c r="U79" s="102" t="s">
        <v>0</v>
      </c>
      <c r="V79" s="102">
        <v>11045</v>
      </c>
      <c r="X79" s="102">
        <v>34878</v>
      </c>
    </row>
    <row r="80" spans="1:24">
      <c r="A80" s="82" t="s">
        <v>4</v>
      </c>
      <c r="B80" s="102" t="s">
        <v>0</v>
      </c>
      <c r="C80" s="102" t="s">
        <v>0</v>
      </c>
      <c r="D80" s="102" t="s">
        <v>0</v>
      </c>
      <c r="E80" s="102">
        <v>1637</v>
      </c>
      <c r="F80" s="102">
        <v>7840</v>
      </c>
      <c r="G80" s="102">
        <v>5153</v>
      </c>
      <c r="H80" s="102">
        <v>1826</v>
      </c>
      <c r="I80" s="102">
        <v>769</v>
      </c>
      <c r="J80" s="102">
        <v>2813</v>
      </c>
      <c r="K80" s="102">
        <v>2047</v>
      </c>
      <c r="L80" s="102" t="s">
        <v>0</v>
      </c>
      <c r="M80" s="102" t="s">
        <v>0</v>
      </c>
      <c r="N80" s="102">
        <v>2174</v>
      </c>
      <c r="O80" s="102">
        <v>3134</v>
      </c>
      <c r="Q80" s="102">
        <v>4729</v>
      </c>
      <c r="R80" s="102" t="s">
        <v>0</v>
      </c>
      <c r="S80" s="102" t="s">
        <v>0</v>
      </c>
      <c r="T80" s="102" t="s">
        <v>0</v>
      </c>
      <c r="U80" s="102" t="s">
        <v>0</v>
      </c>
      <c r="V80" s="102">
        <v>9808</v>
      </c>
      <c r="X80" s="102">
        <v>36166</v>
      </c>
    </row>
    <row r="81" spans="1:24">
      <c r="A81" s="82" t="s">
        <v>5</v>
      </c>
      <c r="B81" s="102" t="s">
        <v>0</v>
      </c>
      <c r="C81" s="102" t="s">
        <v>0</v>
      </c>
      <c r="D81" s="102" t="s">
        <v>0</v>
      </c>
      <c r="E81" s="102">
        <v>1265</v>
      </c>
      <c r="F81" s="102">
        <v>7610</v>
      </c>
      <c r="G81" s="102">
        <v>4109</v>
      </c>
      <c r="H81" s="102">
        <v>1545</v>
      </c>
      <c r="I81" s="102">
        <v>378</v>
      </c>
      <c r="J81" s="102">
        <v>2560</v>
      </c>
      <c r="K81" s="102">
        <v>1419</v>
      </c>
      <c r="L81" s="102" t="s">
        <v>0</v>
      </c>
      <c r="M81" s="102" t="s">
        <v>0</v>
      </c>
      <c r="N81" s="102">
        <v>2721</v>
      </c>
      <c r="O81" s="102">
        <v>2586</v>
      </c>
      <c r="Q81" s="102">
        <v>4763</v>
      </c>
      <c r="R81" s="102" t="s">
        <v>0</v>
      </c>
      <c r="S81" s="102" t="s">
        <v>0</v>
      </c>
      <c r="T81" s="102" t="s">
        <v>0</v>
      </c>
      <c r="U81" s="102" t="s">
        <v>0</v>
      </c>
      <c r="V81" s="102">
        <v>9270</v>
      </c>
      <c r="X81" s="102">
        <v>32614</v>
      </c>
    </row>
    <row r="82" spans="1:24">
      <c r="A82" s="82" t="s">
        <v>6</v>
      </c>
      <c r="B82" s="102" t="s">
        <v>0</v>
      </c>
      <c r="C82" s="102" t="s">
        <v>0</v>
      </c>
      <c r="D82" s="102" t="s">
        <v>0</v>
      </c>
      <c r="E82" s="102">
        <v>1330</v>
      </c>
      <c r="F82" s="102">
        <v>7863</v>
      </c>
      <c r="G82" s="102">
        <v>4600</v>
      </c>
      <c r="H82" s="102">
        <v>1956</v>
      </c>
      <c r="I82" s="102">
        <v>457</v>
      </c>
      <c r="J82" s="102">
        <v>2615</v>
      </c>
      <c r="K82" s="102">
        <v>1747</v>
      </c>
      <c r="L82" s="102" t="s">
        <v>0</v>
      </c>
      <c r="M82" s="102" t="s">
        <v>0</v>
      </c>
      <c r="N82" s="102">
        <v>2209</v>
      </c>
      <c r="O82" s="102">
        <v>2710</v>
      </c>
      <c r="Q82" s="102">
        <v>4966</v>
      </c>
      <c r="R82" s="102" t="s">
        <v>0</v>
      </c>
      <c r="S82" s="102" t="s">
        <v>0</v>
      </c>
      <c r="T82" s="102" t="s">
        <v>0</v>
      </c>
      <c r="U82" s="102" t="s">
        <v>0</v>
      </c>
      <c r="V82" s="102">
        <v>9883</v>
      </c>
      <c r="X82" s="102">
        <v>34360</v>
      </c>
    </row>
    <row r="83" spans="1:24">
      <c r="A83" s="82" t="s">
        <v>7</v>
      </c>
      <c r="B83" s="102" t="s">
        <v>0</v>
      </c>
      <c r="C83" s="102" t="s">
        <v>0</v>
      </c>
      <c r="D83" s="102" t="s">
        <v>0</v>
      </c>
      <c r="E83" s="102">
        <v>1223</v>
      </c>
      <c r="F83" s="102">
        <v>7501</v>
      </c>
      <c r="G83" s="102">
        <v>4904</v>
      </c>
      <c r="H83" s="102">
        <v>2007</v>
      </c>
      <c r="I83" s="102">
        <v>498</v>
      </c>
      <c r="J83" s="102">
        <v>2836</v>
      </c>
      <c r="K83" s="102">
        <v>1649</v>
      </c>
      <c r="L83" s="102" t="s">
        <v>0</v>
      </c>
      <c r="M83" s="102" t="s">
        <v>0</v>
      </c>
      <c r="N83" s="102">
        <v>1763</v>
      </c>
      <c r="O83" s="102">
        <v>2953</v>
      </c>
      <c r="Q83" s="102">
        <v>4882</v>
      </c>
      <c r="R83" s="102" t="s">
        <v>0</v>
      </c>
      <c r="S83" s="102" t="s">
        <v>0</v>
      </c>
      <c r="T83" s="102" t="s">
        <v>0</v>
      </c>
      <c r="U83" s="102" t="s">
        <v>0</v>
      </c>
      <c r="V83" s="102">
        <v>11144</v>
      </c>
      <c r="X83" s="102">
        <v>34666</v>
      </c>
    </row>
    <row r="84" spans="1:24">
      <c r="A84" s="82" t="s">
        <v>8</v>
      </c>
      <c r="B84" s="102" t="s">
        <v>0</v>
      </c>
      <c r="C84" s="102" t="s">
        <v>0</v>
      </c>
      <c r="D84" s="102" t="s">
        <v>0</v>
      </c>
      <c r="E84" s="102">
        <v>1390</v>
      </c>
      <c r="F84" s="102">
        <v>8077</v>
      </c>
      <c r="G84" s="102">
        <v>5248</v>
      </c>
      <c r="H84" s="102">
        <v>1880</v>
      </c>
      <c r="I84" s="102">
        <v>823</v>
      </c>
      <c r="J84" s="102">
        <v>2781</v>
      </c>
      <c r="K84" s="102">
        <v>2120</v>
      </c>
      <c r="L84" s="102" t="s">
        <v>0</v>
      </c>
      <c r="M84" s="102" t="s">
        <v>0</v>
      </c>
      <c r="N84" s="102">
        <v>2320</v>
      </c>
      <c r="O84" s="102">
        <v>3185</v>
      </c>
      <c r="Q84" s="102">
        <v>4813</v>
      </c>
      <c r="R84" s="102" t="s">
        <v>0</v>
      </c>
      <c r="S84" s="102" t="s">
        <v>0</v>
      </c>
      <c r="T84" s="102" t="s">
        <v>0</v>
      </c>
      <c r="U84" s="102" t="s">
        <v>0</v>
      </c>
      <c r="V84" s="102">
        <v>9883</v>
      </c>
      <c r="X84" s="102">
        <v>36465</v>
      </c>
    </row>
    <row r="85" spans="1:24">
      <c r="A85" s="82" t="s">
        <v>9</v>
      </c>
      <c r="B85" s="102" t="s">
        <v>0</v>
      </c>
      <c r="C85" s="102" t="s">
        <v>0</v>
      </c>
      <c r="D85" s="102" t="s">
        <v>0</v>
      </c>
      <c r="E85" s="102">
        <v>1249</v>
      </c>
      <c r="F85" s="102">
        <v>7571</v>
      </c>
      <c r="G85" s="102">
        <v>4197</v>
      </c>
      <c r="H85" s="102">
        <v>1585</v>
      </c>
      <c r="I85" s="102">
        <v>385</v>
      </c>
      <c r="J85" s="102">
        <v>2610</v>
      </c>
      <c r="K85" s="102">
        <v>1482</v>
      </c>
      <c r="L85" s="102" t="s">
        <v>0</v>
      </c>
      <c r="M85" s="102" t="s">
        <v>0</v>
      </c>
      <c r="N85" s="102">
        <v>2655</v>
      </c>
      <c r="O85" s="102">
        <v>2560</v>
      </c>
      <c r="Q85" s="102">
        <v>4830</v>
      </c>
      <c r="R85" s="102" t="s">
        <v>0</v>
      </c>
      <c r="S85" s="102" t="s">
        <v>0</v>
      </c>
      <c r="T85" s="102" t="s">
        <v>0</v>
      </c>
      <c r="U85" s="102" t="s">
        <v>0</v>
      </c>
      <c r="V85" s="102">
        <v>9404</v>
      </c>
      <c r="X85" s="102">
        <v>32767</v>
      </c>
    </row>
    <row r="86" spans="1:24">
      <c r="A86" s="82" t="s">
        <v>10</v>
      </c>
      <c r="B86" s="102" t="s">
        <v>0</v>
      </c>
      <c r="C86" s="102" t="s">
        <v>0</v>
      </c>
      <c r="D86" s="102" t="s">
        <v>0</v>
      </c>
      <c r="E86" s="102">
        <v>1482</v>
      </c>
      <c r="F86" s="102">
        <v>7911</v>
      </c>
      <c r="G86" s="102">
        <v>4754</v>
      </c>
      <c r="H86" s="102">
        <v>1993</v>
      </c>
      <c r="I86" s="102">
        <v>457</v>
      </c>
      <c r="J86" s="102">
        <v>2751</v>
      </c>
      <c r="K86" s="102">
        <v>1830</v>
      </c>
      <c r="L86" s="102" t="s">
        <v>0</v>
      </c>
      <c r="M86" s="102" t="s">
        <v>0</v>
      </c>
      <c r="N86" s="102">
        <v>2119</v>
      </c>
      <c r="O86" s="102">
        <v>2769</v>
      </c>
      <c r="Q86" s="102">
        <v>5035</v>
      </c>
      <c r="R86" s="102" t="s">
        <v>0</v>
      </c>
      <c r="S86" s="102" t="s">
        <v>0</v>
      </c>
      <c r="T86" s="102" t="s">
        <v>0</v>
      </c>
      <c r="U86" s="102" t="s">
        <v>0</v>
      </c>
      <c r="V86" s="102">
        <v>10138</v>
      </c>
      <c r="X86" s="102">
        <v>35241</v>
      </c>
    </row>
    <row r="87" spans="1:24">
      <c r="A87" s="82" t="s">
        <v>11</v>
      </c>
      <c r="B87" s="102" t="s">
        <v>0</v>
      </c>
      <c r="C87" s="102" t="s">
        <v>0</v>
      </c>
      <c r="D87" s="102" t="s">
        <v>0</v>
      </c>
      <c r="E87" s="102">
        <v>1475</v>
      </c>
      <c r="F87" s="102">
        <v>7713</v>
      </c>
      <c r="G87" s="102">
        <v>4994</v>
      </c>
      <c r="H87" s="102">
        <v>2047</v>
      </c>
      <c r="I87" s="102">
        <v>517</v>
      </c>
      <c r="J87" s="102">
        <v>2869</v>
      </c>
      <c r="K87" s="102">
        <v>1678</v>
      </c>
      <c r="L87" s="102" t="s">
        <v>0</v>
      </c>
      <c r="M87" s="102" t="s">
        <v>0</v>
      </c>
      <c r="N87" s="102">
        <v>1706</v>
      </c>
      <c r="O87" s="102">
        <v>3019</v>
      </c>
      <c r="Q87" s="102">
        <v>4933</v>
      </c>
      <c r="R87" s="102" t="s">
        <v>0</v>
      </c>
      <c r="S87" s="102" t="s">
        <v>0</v>
      </c>
      <c r="T87" s="102" t="s">
        <v>0</v>
      </c>
      <c r="U87" s="102" t="s">
        <v>0</v>
      </c>
      <c r="V87" s="102">
        <v>11169</v>
      </c>
      <c r="X87" s="102">
        <v>35598</v>
      </c>
    </row>
    <row r="88" spans="1:24">
      <c r="A88" s="82" t="s">
        <v>12</v>
      </c>
      <c r="B88" s="102" t="s">
        <v>0</v>
      </c>
      <c r="C88" s="102" t="s">
        <v>0</v>
      </c>
      <c r="D88" s="102" t="s">
        <v>0</v>
      </c>
      <c r="E88" s="102">
        <v>1622</v>
      </c>
      <c r="F88" s="102">
        <v>8323</v>
      </c>
      <c r="G88" s="102">
        <v>5297</v>
      </c>
      <c r="H88" s="102">
        <v>1854</v>
      </c>
      <c r="I88" s="102">
        <v>848</v>
      </c>
      <c r="J88" s="102">
        <v>2815</v>
      </c>
      <c r="K88" s="102">
        <v>2135</v>
      </c>
      <c r="L88" s="102" t="s">
        <v>0</v>
      </c>
      <c r="M88" s="102" t="s">
        <v>0</v>
      </c>
      <c r="N88" s="102">
        <v>2320</v>
      </c>
      <c r="O88" s="102">
        <v>3309</v>
      </c>
      <c r="Q88" s="102">
        <v>4882</v>
      </c>
      <c r="R88" s="102" t="s">
        <v>0</v>
      </c>
      <c r="S88" s="102" t="s">
        <v>0</v>
      </c>
      <c r="T88" s="102" t="s">
        <v>0</v>
      </c>
      <c r="U88" s="102" t="s">
        <v>0</v>
      </c>
      <c r="V88" s="102">
        <v>9845</v>
      </c>
      <c r="X88" s="102">
        <v>37398</v>
      </c>
    </row>
    <row r="89" spans="1:24">
      <c r="A89" s="82" t="s">
        <v>13</v>
      </c>
      <c r="B89" s="102" t="s">
        <v>0</v>
      </c>
      <c r="C89" s="102" t="s">
        <v>0</v>
      </c>
      <c r="D89" s="102" t="s">
        <v>0</v>
      </c>
      <c r="E89" s="102">
        <v>1510</v>
      </c>
      <c r="F89" s="102">
        <v>7769</v>
      </c>
      <c r="G89" s="102">
        <v>4308</v>
      </c>
      <c r="H89" s="102">
        <v>1566</v>
      </c>
      <c r="I89" s="102">
        <v>413</v>
      </c>
      <c r="J89" s="102">
        <v>2688</v>
      </c>
      <c r="K89" s="102">
        <v>1484</v>
      </c>
      <c r="L89" s="102" t="s">
        <v>0</v>
      </c>
      <c r="M89" s="102" t="s">
        <v>0</v>
      </c>
      <c r="N89" s="102">
        <v>2907</v>
      </c>
      <c r="O89" s="102">
        <v>2785</v>
      </c>
      <c r="Q89" s="102">
        <v>4918</v>
      </c>
      <c r="R89" s="102" t="s">
        <v>0</v>
      </c>
      <c r="S89" s="102" t="s">
        <v>0</v>
      </c>
      <c r="T89" s="102" t="s">
        <v>0</v>
      </c>
      <c r="U89" s="102" t="s">
        <v>0</v>
      </c>
      <c r="V89" s="102">
        <v>9126</v>
      </c>
      <c r="X89" s="102">
        <v>33964</v>
      </c>
    </row>
    <row r="90" spans="1:24">
      <c r="A90" s="82" t="s">
        <v>14</v>
      </c>
      <c r="B90" s="102" t="s">
        <v>0</v>
      </c>
      <c r="C90" s="102" t="s">
        <v>0</v>
      </c>
      <c r="D90" s="102" t="s">
        <v>0</v>
      </c>
      <c r="E90" s="102">
        <v>1628</v>
      </c>
      <c r="F90" s="102">
        <v>7996</v>
      </c>
      <c r="G90" s="102">
        <v>4778</v>
      </c>
      <c r="H90" s="102">
        <v>1890</v>
      </c>
      <c r="I90" s="102">
        <v>469</v>
      </c>
      <c r="J90" s="102">
        <v>2844</v>
      </c>
      <c r="K90" s="102">
        <v>1796</v>
      </c>
      <c r="L90" s="102" t="s">
        <v>0</v>
      </c>
      <c r="M90" s="102" t="s">
        <v>0</v>
      </c>
      <c r="N90" s="102">
        <v>2344</v>
      </c>
      <c r="O90" s="102">
        <v>2895</v>
      </c>
      <c r="Q90" s="102">
        <v>5129</v>
      </c>
      <c r="R90" s="102" t="s">
        <v>0</v>
      </c>
      <c r="S90" s="102" t="s">
        <v>0</v>
      </c>
      <c r="T90" s="102" t="s">
        <v>0</v>
      </c>
      <c r="U90" s="102" t="s">
        <v>0</v>
      </c>
      <c r="V90" s="102">
        <v>9956</v>
      </c>
      <c r="X90" s="102">
        <v>35816</v>
      </c>
    </row>
    <row r="91" spans="1:24">
      <c r="A91" s="82" t="s">
        <v>15</v>
      </c>
      <c r="B91" s="102" t="s">
        <v>0</v>
      </c>
      <c r="C91" s="102" t="s">
        <v>0</v>
      </c>
      <c r="D91" s="102" t="s">
        <v>0</v>
      </c>
      <c r="E91" s="102">
        <v>1554</v>
      </c>
      <c r="F91" s="102">
        <v>7835</v>
      </c>
      <c r="G91" s="102">
        <v>5108</v>
      </c>
      <c r="H91" s="102">
        <v>2013</v>
      </c>
      <c r="I91" s="102">
        <v>532</v>
      </c>
      <c r="J91" s="102">
        <v>2998</v>
      </c>
      <c r="K91" s="102">
        <v>1669</v>
      </c>
      <c r="L91" s="102" t="s">
        <v>0</v>
      </c>
      <c r="M91" s="102" t="s">
        <v>0</v>
      </c>
      <c r="N91" s="102">
        <v>1736</v>
      </c>
      <c r="O91" s="102">
        <v>3152</v>
      </c>
      <c r="Q91" s="102">
        <v>5035</v>
      </c>
      <c r="R91" s="102" t="s">
        <v>0</v>
      </c>
      <c r="S91" s="102" t="s">
        <v>0</v>
      </c>
      <c r="T91" s="102" t="s">
        <v>0</v>
      </c>
      <c r="U91" s="102" t="s">
        <v>0</v>
      </c>
      <c r="V91" s="102">
        <v>11295</v>
      </c>
      <c r="X91" s="102">
        <v>36324</v>
      </c>
    </row>
    <row r="92" spans="1:24">
      <c r="A92" s="82" t="s">
        <v>16</v>
      </c>
      <c r="B92" s="102" t="s">
        <v>0</v>
      </c>
      <c r="C92" s="102" t="s">
        <v>0</v>
      </c>
      <c r="D92" s="102" t="s">
        <v>0</v>
      </c>
      <c r="E92" s="102">
        <v>2077</v>
      </c>
      <c r="F92" s="102">
        <v>8298</v>
      </c>
      <c r="G92" s="102">
        <v>5343</v>
      </c>
      <c r="H92" s="102">
        <v>1830</v>
      </c>
      <c r="I92" s="102">
        <v>846</v>
      </c>
      <c r="J92" s="102">
        <v>2908</v>
      </c>
      <c r="K92" s="102">
        <v>2205</v>
      </c>
      <c r="L92" s="102" t="s">
        <v>0</v>
      </c>
      <c r="M92" s="102" t="s">
        <v>0</v>
      </c>
      <c r="N92" s="102">
        <v>2416</v>
      </c>
      <c r="O92" s="102">
        <v>3500</v>
      </c>
      <c r="Q92" s="102">
        <v>4970</v>
      </c>
      <c r="R92" s="102" t="s">
        <v>0</v>
      </c>
      <c r="S92" s="102" t="s">
        <v>0</v>
      </c>
      <c r="T92" s="102" t="s">
        <v>0</v>
      </c>
      <c r="U92" s="102" t="s">
        <v>0</v>
      </c>
      <c r="V92" s="102">
        <v>9739</v>
      </c>
      <c r="X92" s="102">
        <v>38510</v>
      </c>
    </row>
    <row r="93" spans="1:24">
      <c r="A93" s="82" t="s">
        <v>17</v>
      </c>
      <c r="B93" s="102" t="s">
        <v>0</v>
      </c>
      <c r="C93" s="102" t="s">
        <v>0</v>
      </c>
      <c r="D93" s="102" t="s">
        <v>0</v>
      </c>
      <c r="E93" s="102">
        <v>1734</v>
      </c>
      <c r="F93" s="102">
        <v>7872</v>
      </c>
      <c r="G93" s="102">
        <v>4244</v>
      </c>
      <c r="H93" s="102">
        <v>1490</v>
      </c>
      <c r="I93" s="102">
        <v>406</v>
      </c>
      <c r="J93" s="102">
        <v>2692</v>
      </c>
      <c r="K93" s="102">
        <v>1531</v>
      </c>
      <c r="L93" s="102" t="s">
        <v>0</v>
      </c>
      <c r="M93" s="102" t="s">
        <v>0</v>
      </c>
      <c r="N93" s="102">
        <v>3045</v>
      </c>
      <c r="O93" s="102">
        <v>2927</v>
      </c>
      <c r="Q93" s="102">
        <v>5050</v>
      </c>
      <c r="R93" s="102" t="s">
        <v>0</v>
      </c>
      <c r="S93" s="102" t="s">
        <v>0</v>
      </c>
      <c r="T93" s="102" t="s">
        <v>0</v>
      </c>
      <c r="U93" s="102" t="s">
        <v>0</v>
      </c>
      <c r="V93" s="102">
        <v>9249</v>
      </c>
      <c r="X93" s="102">
        <v>34901</v>
      </c>
    </row>
    <row r="94" spans="1:24">
      <c r="A94" s="82" t="s">
        <v>18</v>
      </c>
      <c r="B94" s="102" t="s">
        <v>0</v>
      </c>
      <c r="C94" s="102" t="s">
        <v>0</v>
      </c>
      <c r="D94" s="102" t="s">
        <v>0</v>
      </c>
      <c r="E94" s="102">
        <v>2077</v>
      </c>
      <c r="F94" s="102">
        <v>8216</v>
      </c>
      <c r="G94" s="102">
        <v>5018</v>
      </c>
      <c r="H94" s="102">
        <v>2062</v>
      </c>
      <c r="I94" s="102">
        <v>489</v>
      </c>
      <c r="J94" s="102">
        <v>2931</v>
      </c>
      <c r="K94" s="102">
        <v>1926</v>
      </c>
      <c r="L94" s="102" t="s">
        <v>0</v>
      </c>
      <c r="M94" s="102" t="s">
        <v>0</v>
      </c>
      <c r="N94" s="102">
        <v>2159</v>
      </c>
      <c r="O94" s="102">
        <v>3160</v>
      </c>
      <c r="Q94" s="102">
        <v>5261</v>
      </c>
      <c r="R94" s="102" t="s">
        <v>0</v>
      </c>
      <c r="S94" s="102" t="s">
        <v>0</v>
      </c>
      <c r="T94" s="102" t="s">
        <v>0</v>
      </c>
      <c r="U94" s="102" t="s">
        <v>0</v>
      </c>
      <c r="V94" s="102">
        <v>10412</v>
      </c>
      <c r="X94" s="102">
        <v>37756</v>
      </c>
    </row>
    <row r="95" spans="1:24">
      <c r="A95" s="82" t="s">
        <v>19</v>
      </c>
      <c r="B95" s="102" t="s">
        <v>0</v>
      </c>
      <c r="C95" s="102" t="s">
        <v>0</v>
      </c>
      <c r="D95" s="102" t="s">
        <v>0</v>
      </c>
      <c r="E95" s="102">
        <v>1925</v>
      </c>
      <c r="F95" s="102">
        <v>7974</v>
      </c>
      <c r="G95" s="102">
        <v>5405</v>
      </c>
      <c r="H95" s="102">
        <v>2235</v>
      </c>
      <c r="I95" s="102">
        <v>545</v>
      </c>
      <c r="J95" s="102">
        <v>3118</v>
      </c>
      <c r="K95" s="102">
        <v>1718</v>
      </c>
      <c r="L95" s="102" t="s">
        <v>0</v>
      </c>
      <c r="M95" s="102" t="s">
        <v>0</v>
      </c>
      <c r="N95" s="102">
        <v>1698</v>
      </c>
      <c r="O95" s="102">
        <v>3301</v>
      </c>
      <c r="Q95" s="102">
        <v>5181</v>
      </c>
      <c r="R95" s="102" t="s">
        <v>0</v>
      </c>
      <c r="S95" s="102" t="s">
        <v>0</v>
      </c>
      <c r="T95" s="102" t="s">
        <v>0</v>
      </c>
      <c r="U95" s="102" t="s">
        <v>0</v>
      </c>
      <c r="V95" s="102">
        <v>11680</v>
      </c>
      <c r="X95" s="102">
        <v>37927</v>
      </c>
    </row>
    <row r="96" spans="1:24">
      <c r="A96" s="82" t="s">
        <v>20</v>
      </c>
      <c r="B96" s="102" t="s">
        <v>0</v>
      </c>
      <c r="C96" s="102" t="s">
        <v>0</v>
      </c>
      <c r="D96" s="102" t="s">
        <v>0</v>
      </c>
      <c r="E96" s="102">
        <v>2313</v>
      </c>
      <c r="F96" s="102">
        <v>8446</v>
      </c>
      <c r="G96" s="102">
        <v>5748</v>
      </c>
      <c r="H96" s="102">
        <v>1966</v>
      </c>
      <c r="I96" s="102">
        <v>990</v>
      </c>
      <c r="J96" s="102">
        <v>3007</v>
      </c>
      <c r="K96" s="102">
        <v>2367</v>
      </c>
      <c r="L96" s="102" t="s">
        <v>0</v>
      </c>
      <c r="M96" s="102" t="s">
        <v>0</v>
      </c>
      <c r="N96" s="102">
        <v>2362</v>
      </c>
      <c r="O96" s="102">
        <v>3782</v>
      </c>
      <c r="Q96" s="102">
        <v>5115</v>
      </c>
      <c r="R96" s="102" t="s">
        <v>0</v>
      </c>
      <c r="S96" s="102" t="s">
        <v>0</v>
      </c>
      <c r="T96" s="102" t="s">
        <v>0</v>
      </c>
      <c r="U96" s="102" t="s">
        <v>0</v>
      </c>
      <c r="V96" s="102">
        <v>10102</v>
      </c>
      <c r="X96" s="102">
        <v>40329</v>
      </c>
    </row>
    <row r="97" spans="1:24">
      <c r="A97" s="82" t="s">
        <v>21</v>
      </c>
      <c r="B97" s="102" t="s">
        <v>0</v>
      </c>
      <c r="C97" s="102" t="s">
        <v>0</v>
      </c>
      <c r="D97" s="102" t="s">
        <v>0</v>
      </c>
      <c r="E97" s="102">
        <v>2188</v>
      </c>
      <c r="F97" s="102">
        <v>8136</v>
      </c>
      <c r="G97" s="102">
        <v>4567</v>
      </c>
      <c r="H97" s="102">
        <v>1698</v>
      </c>
      <c r="I97" s="102">
        <v>401</v>
      </c>
      <c r="J97" s="102">
        <v>2877</v>
      </c>
      <c r="K97" s="102">
        <v>1614</v>
      </c>
      <c r="L97" s="102" t="s">
        <v>0</v>
      </c>
      <c r="M97" s="102" t="s">
        <v>0</v>
      </c>
      <c r="N97" s="102">
        <v>3156</v>
      </c>
      <c r="O97" s="102">
        <v>3134</v>
      </c>
      <c r="Q97" s="102">
        <v>5181</v>
      </c>
      <c r="R97" s="102" t="s">
        <v>0</v>
      </c>
      <c r="S97" s="102" t="s">
        <v>0</v>
      </c>
      <c r="T97" s="102" t="s">
        <v>0</v>
      </c>
      <c r="U97" s="102" t="s">
        <v>0</v>
      </c>
      <c r="V97" s="102">
        <v>9633</v>
      </c>
      <c r="X97" s="102">
        <v>37043</v>
      </c>
    </row>
    <row r="98" spans="1:24">
      <c r="A98" s="82" t="s">
        <v>22</v>
      </c>
      <c r="B98" s="102" t="s">
        <v>0</v>
      </c>
      <c r="C98" s="102" t="s">
        <v>0</v>
      </c>
      <c r="D98" s="102" t="s">
        <v>0</v>
      </c>
      <c r="E98" s="102">
        <v>2245</v>
      </c>
      <c r="F98" s="102">
        <v>8387</v>
      </c>
      <c r="G98" s="102">
        <v>5336</v>
      </c>
      <c r="H98" s="102">
        <v>2145</v>
      </c>
      <c r="I98" s="102">
        <v>588</v>
      </c>
      <c r="J98" s="102">
        <v>3049</v>
      </c>
      <c r="K98" s="102">
        <v>2097</v>
      </c>
      <c r="L98" s="102" t="s">
        <v>0</v>
      </c>
      <c r="M98" s="102" t="s">
        <v>0</v>
      </c>
      <c r="N98" s="102">
        <v>2261</v>
      </c>
      <c r="O98" s="102">
        <v>3368</v>
      </c>
      <c r="Q98" s="102">
        <v>5418</v>
      </c>
      <c r="R98" s="102" t="s">
        <v>0</v>
      </c>
      <c r="S98" s="102" t="s">
        <v>0</v>
      </c>
      <c r="T98" s="102" t="s">
        <v>0</v>
      </c>
      <c r="U98" s="102" t="s">
        <v>0</v>
      </c>
      <c r="V98" s="102">
        <v>10673</v>
      </c>
      <c r="X98" s="102">
        <v>39429</v>
      </c>
    </row>
    <row r="99" spans="1:24">
      <c r="A99" s="82" t="s">
        <v>23</v>
      </c>
      <c r="B99" s="102" t="s">
        <v>0</v>
      </c>
      <c r="C99" s="102" t="s">
        <v>0</v>
      </c>
      <c r="D99" s="102" t="s">
        <v>0</v>
      </c>
      <c r="E99" s="102">
        <v>1937</v>
      </c>
      <c r="F99" s="102">
        <v>8136</v>
      </c>
      <c r="G99" s="102">
        <v>5554</v>
      </c>
      <c r="H99" s="102">
        <v>2195</v>
      </c>
      <c r="I99" s="102">
        <v>620</v>
      </c>
      <c r="J99" s="102">
        <v>3191</v>
      </c>
      <c r="K99" s="102">
        <v>1898</v>
      </c>
      <c r="L99" s="102" t="s">
        <v>0</v>
      </c>
      <c r="M99" s="102" t="s">
        <v>0</v>
      </c>
      <c r="N99" s="102">
        <v>1946</v>
      </c>
      <c r="O99" s="102">
        <v>3566</v>
      </c>
      <c r="Q99" s="102">
        <v>5326</v>
      </c>
      <c r="R99" s="102" t="s">
        <v>0</v>
      </c>
      <c r="S99" s="102" t="s">
        <v>0</v>
      </c>
      <c r="T99" s="102" t="s">
        <v>0</v>
      </c>
      <c r="U99" s="102" t="s">
        <v>0</v>
      </c>
      <c r="V99" s="102">
        <v>11898</v>
      </c>
      <c r="X99" s="102">
        <v>39365</v>
      </c>
    </row>
    <row r="100" spans="1:24">
      <c r="A100" s="82" t="s">
        <v>24</v>
      </c>
      <c r="B100" s="102" t="s">
        <v>0</v>
      </c>
      <c r="C100" s="102" t="s">
        <v>0</v>
      </c>
      <c r="D100" s="102" t="s">
        <v>0</v>
      </c>
      <c r="E100" s="102">
        <v>1908</v>
      </c>
      <c r="F100" s="102">
        <v>8547</v>
      </c>
      <c r="G100" s="102">
        <v>5874</v>
      </c>
      <c r="H100" s="102">
        <v>2029</v>
      </c>
      <c r="I100" s="102">
        <v>1007</v>
      </c>
      <c r="J100" s="102">
        <v>3064</v>
      </c>
      <c r="K100" s="102">
        <v>2514</v>
      </c>
      <c r="L100" s="102" t="s">
        <v>0</v>
      </c>
      <c r="M100" s="102" t="s">
        <v>0</v>
      </c>
      <c r="N100" s="102">
        <v>2721</v>
      </c>
      <c r="O100" s="102">
        <v>4008</v>
      </c>
      <c r="Q100" s="102">
        <v>5233</v>
      </c>
      <c r="R100" s="102" t="s">
        <v>0</v>
      </c>
      <c r="S100" s="102" t="s">
        <v>0</v>
      </c>
      <c r="T100" s="102" t="s">
        <v>0</v>
      </c>
      <c r="U100" s="102" t="s">
        <v>0</v>
      </c>
      <c r="V100" s="102">
        <v>10154</v>
      </c>
      <c r="X100" s="102">
        <v>40898</v>
      </c>
    </row>
    <row r="101" spans="1:24">
      <c r="A101" s="82" t="s">
        <v>25</v>
      </c>
      <c r="B101" s="102" t="s">
        <v>0</v>
      </c>
      <c r="C101" s="102" t="s">
        <v>0</v>
      </c>
      <c r="D101" s="102" t="s">
        <v>0</v>
      </c>
      <c r="E101" s="102">
        <v>1954</v>
      </c>
      <c r="F101" s="102">
        <v>8269</v>
      </c>
      <c r="G101" s="102">
        <v>4796</v>
      </c>
      <c r="H101" s="102">
        <v>1731</v>
      </c>
      <c r="I101" s="102">
        <v>500</v>
      </c>
      <c r="J101" s="102">
        <v>2940</v>
      </c>
      <c r="K101" s="102">
        <v>1733</v>
      </c>
      <c r="L101" s="102" t="s">
        <v>0</v>
      </c>
      <c r="M101" s="102" t="s">
        <v>0</v>
      </c>
      <c r="N101" s="102">
        <v>3229</v>
      </c>
      <c r="O101" s="102">
        <v>3417</v>
      </c>
      <c r="Q101" s="102">
        <v>5301</v>
      </c>
      <c r="R101" s="102" t="s">
        <v>0</v>
      </c>
      <c r="S101" s="102" t="s">
        <v>0</v>
      </c>
      <c r="T101" s="102" t="s">
        <v>0</v>
      </c>
      <c r="U101" s="102" t="s">
        <v>0</v>
      </c>
      <c r="V101" s="102">
        <v>9811</v>
      </c>
      <c r="X101" s="102">
        <v>37850</v>
      </c>
    </row>
    <row r="102" spans="1:24">
      <c r="A102" s="82" t="s">
        <v>26</v>
      </c>
      <c r="B102" s="102" t="s">
        <v>0</v>
      </c>
      <c r="C102" s="102" t="s">
        <v>0</v>
      </c>
      <c r="D102" s="102" t="s">
        <v>0</v>
      </c>
      <c r="E102" s="102">
        <v>2212</v>
      </c>
      <c r="F102" s="102">
        <v>8481</v>
      </c>
      <c r="G102" s="102">
        <v>5670</v>
      </c>
      <c r="H102" s="102">
        <v>2244</v>
      </c>
      <c r="I102" s="102">
        <v>670</v>
      </c>
      <c r="J102" s="102">
        <v>3198</v>
      </c>
      <c r="K102" s="102">
        <v>2064</v>
      </c>
      <c r="L102" s="102" t="s">
        <v>0</v>
      </c>
      <c r="M102" s="102" t="s">
        <v>0</v>
      </c>
      <c r="N102" s="102">
        <v>2362</v>
      </c>
      <c r="O102" s="102">
        <v>3525</v>
      </c>
      <c r="Q102" s="102">
        <v>5498</v>
      </c>
      <c r="R102" s="102" t="s">
        <v>0</v>
      </c>
      <c r="S102" s="102" t="s">
        <v>0</v>
      </c>
      <c r="T102" s="102" t="s">
        <v>0</v>
      </c>
      <c r="U102" s="102" t="s">
        <v>0</v>
      </c>
      <c r="V102" s="102">
        <v>10985</v>
      </c>
      <c r="X102" s="102">
        <v>40292</v>
      </c>
    </row>
    <row r="103" spans="1:24">
      <c r="A103" s="82" t="s">
        <v>27</v>
      </c>
      <c r="B103" s="102" t="s">
        <v>0</v>
      </c>
      <c r="C103" s="102" t="s">
        <v>0</v>
      </c>
      <c r="D103" s="102" t="s">
        <v>0</v>
      </c>
      <c r="E103" s="102">
        <v>1925</v>
      </c>
      <c r="F103" s="102">
        <v>8319</v>
      </c>
      <c r="G103" s="102">
        <v>5769</v>
      </c>
      <c r="H103" s="102">
        <v>2392</v>
      </c>
      <c r="I103" s="102">
        <v>681</v>
      </c>
      <c r="J103" s="102">
        <v>3168</v>
      </c>
      <c r="K103" s="102">
        <v>1939</v>
      </c>
      <c r="L103" s="102" t="s">
        <v>0</v>
      </c>
      <c r="M103" s="102" t="s">
        <v>0</v>
      </c>
      <c r="N103" s="102">
        <v>1973</v>
      </c>
      <c r="O103" s="102">
        <v>3733</v>
      </c>
      <c r="Q103" s="102">
        <v>5445</v>
      </c>
      <c r="R103" s="102" t="s">
        <v>0</v>
      </c>
      <c r="S103" s="102" t="s">
        <v>0</v>
      </c>
      <c r="T103" s="102" t="s">
        <v>0</v>
      </c>
      <c r="U103" s="102" t="s">
        <v>0</v>
      </c>
      <c r="V103" s="102">
        <v>12208</v>
      </c>
      <c r="X103" s="102">
        <v>40352</v>
      </c>
    </row>
    <row r="104" spans="1:24">
      <c r="A104" s="82" t="s">
        <v>28</v>
      </c>
      <c r="B104" s="102" t="s">
        <v>0</v>
      </c>
      <c r="C104" s="102" t="s">
        <v>0</v>
      </c>
      <c r="D104" s="102" t="s">
        <v>0</v>
      </c>
      <c r="E104" s="102">
        <v>1874</v>
      </c>
      <c r="F104" s="102">
        <v>8688</v>
      </c>
      <c r="G104" s="102">
        <v>6006</v>
      </c>
      <c r="H104" s="102">
        <v>2152</v>
      </c>
      <c r="I104" s="102">
        <v>1046</v>
      </c>
      <c r="J104" s="102">
        <v>3046</v>
      </c>
      <c r="K104" s="102">
        <v>2565</v>
      </c>
      <c r="L104" s="102" t="s">
        <v>0</v>
      </c>
      <c r="M104" s="102" t="s">
        <v>0</v>
      </c>
      <c r="N104" s="102">
        <v>2667</v>
      </c>
      <c r="O104" s="102">
        <v>4075</v>
      </c>
      <c r="Q104" s="102">
        <v>5338</v>
      </c>
      <c r="R104" s="102" t="s">
        <v>0</v>
      </c>
      <c r="S104" s="102" t="s">
        <v>0</v>
      </c>
      <c r="T104" s="102" t="s">
        <v>0</v>
      </c>
      <c r="U104" s="102" t="s">
        <v>0</v>
      </c>
      <c r="V104" s="102">
        <v>10642</v>
      </c>
      <c r="X104" s="102">
        <v>41705</v>
      </c>
    </row>
    <row r="105" spans="1:24">
      <c r="A105" s="82" t="s">
        <v>29</v>
      </c>
      <c r="B105" s="102" t="s">
        <v>0</v>
      </c>
      <c r="C105" s="102" t="s">
        <v>0</v>
      </c>
      <c r="D105" s="102" t="s">
        <v>0</v>
      </c>
      <c r="E105" s="102">
        <v>1925</v>
      </c>
      <c r="F105" s="102">
        <v>8416</v>
      </c>
      <c r="G105" s="102">
        <v>4655</v>
      </c>
      <c r="H105" s="102">
        <v>1797</v>
      </c>
      <c r="I105" s="102">
        <v>432</v>
      </c>
      <c r="J105" s="102">
        <v>2844</v>
      </c>
      <c r="K105" s="102">
        <v>1660</v>
      </c>
      <c r="L105" s="102" t="s">
        <v>0</v>
      </c>
      <c r="M105" s="102" t="s">
        <v>0</v>
      </c>
      <c r="N105" s="102">
        <v>3636</v>
      </c>
      <c r="O105" s="102">
        <v>3468</v>
      </c>
      <c r="Q105" s="102">
        <v>5445</v>
      </c>
      <c r="R105" s="102" t="s">
        <v>0</v>
      </c>
      <c r="S105" s="102" t="s">
        <v>0</v>
      </c>
      <c r="T105" s="102" t="s">
        <v>0</v>
      </c>
      <c r="U105" s="102" t="s">
        <v>0</v>
      </c>
      <c r="V105" s="102">
        <v>10070</v>
      </c>
      <c r="X105" s="102">
        <v>38438</v>
      </c>
    </row>
    <row r="106" spans="1:24">
      <c r="A106" s="82" t="s">
        <v>30</v>
      </c>
      <c r="B106" s="102" t="s">
        <v>0</v>
      </c>
      <c r="C106" s="102" t="s">
        <v>0</v>
      </c>
      <c r="D106" s="102" t="s">
        <v>0</v>
      </c>
      <c r="E106" s="102">
        <v>2374</v>
      </c>
      <c r="F106" s="102">
        <v>8548</v>
      </c>
      <c r="G106" s="102">
        <v>5504</v>
      </c>
      <c r="H106" s="102">
        <v>2196</v>
      </c>
      <c r="I106" s="102">
        <v>713</v>
      </c>
      <c r="J106" s="102">
        <v>2994</v>
      </c>
      <c r="K106" s="102">
        <v>2072</v>
      </c>
      <c r="L106" s="102" t="s">
        <v>0</v>
      </c>
      <c r="M106" s="102" t="s">
        <v>0</v>
      </c>
      <c r="N106" s="102">
        <v>2703</v>
      </c>
      <c r="O106" s="102">
        <v>3667</v>
      </c>
      <c r="Q106" s="102">
        <v>5681</v>
      </c>
      <c r="R106" s="102" t="s">
        <v>0</v>
      </c>
      <c r="S106" s="102" t="s">
        <v>0</v>
      </c>
      <c r="T106" s="102" t="s">
        <v>0</v>
      </c>
      <c r="U106" s="102" t="s">
        <v>0</v>
      </c>
      <c r="V106" s="102">
        <v>11431</v>
      </c>
      <c r="X106" s="102">
        <v>41410</v>
      </c>
    </row>
    <row r="107" spans="1:24">
      <c r="A107" s="82" t="s">
        <v>31</v>
      </c>
      <c r="B107" s="102" t="s">
        <v>0</v>
      </c>
      <c r="C107" s="102" t="s">
        <v>0</v>
      </c>
      <c r="D107" s="102" t="s">
        <v>0</v>
      </c>
      <c r="E107" s="102">
        <v>1982</v>
      </c>
      <c r="F107" s="102">
        <v>8260</v>
      </c>
      <c r="G107" s="102">
        <v>5745</v>
      </c>
      <c r="H107" s="102">
        <v>2367</v>
      </c>
      <c r="I107" s="102">
        <v>694</v>
      </c>
      <c r="J107" s="102">
        <v>3143</v>
      </c>
      <c r="K107" s="102">
        <v>1967</v>
      </c>
      <c r="L107" s="102" t="s">
        <v>0</v>
      </c>
      <c r="M107" s="102" t="s">
        <v>0</v>
      </c>
      <c r="N107" s="102">
        <v>2084</v>
      </c>
      <c r="O107" s="102">
        <v>3883</v>
      </c>
      <c r="Q107" s="102">
        <v>5629</v>
      </c>
      <c r="R107" s="102" t="s">
        <v>0</v>
      </c>
      <c r="S107" s="102" t="s">
        <v>0</v>
      </c>
      <c r="T107" s="102" t="s">
        <v>0</v>
      </c>
      <c r="U107" s="102" t="s">
        <v>0</v>
      </c>
      <c r="V107" s="102">
        <v>12666</v>
      </c>
      <c r="X107" s="102">
        <v>41143</v>
      </c>
    </row>
    <row r="108" spans="1:24">
      <c r="A108" s="82" t="s">
        <v>32</v>
      </c>
      <c r="B108" s="102" t="s">
        <v>0</v>
      </c>
      <c r="C108" s="102" t="s">
        <v>0</v>
      </c>
      <c r="D108" s="102" t="s">
        <v>0</v>
      </c>
      <c r="E108" s="102">
        <v>2065</v>
      </c>
      <c r="F108" s="102">
        <v>8871</v>
      </c>
      <c r="G108" s="102">
        <v>6100</v>
      </c>
      <c r="H108" s="102">
        <v>2135</v>
      </c>
      <c r="I108" s="102">
        <v>1133</v>
      </c>
      <c r="J108" s="102">
        <v>3025</v>
      </c>
      <c r="K108" s="102">
        <v>2565</v>
      </c>
      <c r="L108" s="102" t="s">
        <v>0</v>
      </c>
      <c r="M108" s="102" t="s">
        <v>0</v>
      </c>
      <c r="N108" s="102">
        <v>2815</v>
      </c>
      <c r="O108" s="102">
        <v>4167</v>
      </c>
      <c r="Q108" s="102">
        <v>5564</v>
      </c>
      <c r="R108" s="102" t="s">
        <v>0</v>
      </c>
      <c r="S108" s="102" t="s">
        <v>0</v>
      </c>
      <c r="T108" s="102" t="s">
        <v>0</v>
      </c>
      <c r="U108" s="102" t="s">
        <v>0</v>
      </c>
      <c r="V108" s="102">
        <v>10973</v>
      </c>
      <c r="X108" s="102">
        <v>42934</v>
      </c>
    </row>
    <row r="109" spans="1:24">
      <c r="A109" s="82" t="s">
        <v>33</v>
      </c>
      <c r="B109" s="102">
        <v>1348</v>
      </c>
      <c r="C109" s="102">
        <v>731</v>
      </c>
      <c r="D109" s="102">
        <v>314</v>
      </c>
      <c r="E109" s="102">
        <v>2221</v>
      </c>
      <c r="F109" s="102">
        <v>8339</v>
      </c>
      <c r="G109" s="102">
        <v>4648</v>
      </c>
      <c r="H109" s="102">
        <v>1710</v>
      </c>
      <c r="I109" s="102">
        <v>451</v>
      </c>
      <c r="J109" s="102">
        <v>2874</v>
      </c>
      <c r="K109" s="102">
        <v>1682</v>
      </c>
      <c r="L109" s="102">
        <v>1353</v>
      </c>
      <c r="M109" s="102">
        <v>326</v>
      </c>
      <c r="N109" s="102">
        <v>3622</v>
      </c>
      <c r="O109" s="102">
        <v>3506</v>
      </c>
      <c r="Q109" s="102">
        <v>5761</v>
      </c>
      <c r="R109" s="102">
        <v>3739</v>
      </c>
      <c r="S109" s="102">
        <v>2654</v>
      </c>
      <c r="T109" s="102">
        <v>520</v>
      </c>
      <c r="U109" s="102">
        <v>3873</v>
      </c>
      <c r="V109" s="102">
        <v>10474</v>
      </c>
      <c r="X109" s="102">
        <v>39559</v>
      </c>
    </row>
    <row r="110" spans="1:24">
      <c r="A110" s="82" t="s">
        <v>34</v>
      </c>
      <c r="B110" s="102">
        <v>1792</v>
      </c>
      <c r="C110" s="102">
        <v>846</v>
      </c>
      <c r="D110" s="102">
        <v>318</v>
      </c>
      <c r="E110" s="102">
        <v>2631</v>
      </c>
      <c r="F110" s="102">
        <v>8587</v>
      </c>
      <c r="G110" s="102">
        <v>5827</v>
      </c>
      <c r="H110" s="102">
        <v>2302</v>
      </c>
      <c r="I110" s="102">
        <v>768</v>
      </c>
      <c r="J110" s="102">
        <v>3159</v>
      </c>
      <c r="K110" s="102">
        <v>2109</v>
      </c>
      <c r="L110" s="102">
        <v>1631</v>
      </c>
      <c r="M110" s="102">
        <v>494</v>
      </c>
      <c r="N110" s="102">
        <v>2853</v>
      </c>
      <c r="O110" s="102">
        <v>3937</v>
      </c>
      <c r="Q110" s="102">
        <v>5800</v>
      </c>
      <c r="R110" s="102">
        <v>4432</v>
      </c>
      <c r="S110" s="102">
        <v>2820</v>
      </c>
      <c r="T110" s="102">
        <v>517</v>
      </c>
      <c r="U110" s="102">
        <v>4302</v>
      </c>
      <c r="V110" s="102">
        <v>11617</v>
      </c>
      <c r="X110" s="102">
        <v>42967</v>
      </c>
    </row>
    <row r="111" spans="1:24">
      <c r="A111" s="82" t="s">
        <v>35</v>
      </c>
      <c r="B111" s="102">
        <v>1421</v>
      </c>
      <c r="C111" s="102">
        <v>881</v>
      </c>
      <c r="D111" s="102">
        <v>337</v>
      </c>
      <c r="E111" s="102">
        <v>2453</v>
      </c>
      <c r="F111" s="102">
        <v>8553</v>
      </c>
      <c r="G111" s="102">
        <v>6051</v>
      </c>
      <c r="H111" s="102">
        <v>2468</v>
      </c>
      <c r="I111" s="102">
        <v>785</v>
      </c>
      <c r="J111" s="102">
        <v>3234</v>
      </c>
      <c r="K111" s="102">
        <v>2086</v>
      </c>
      <c r="L111" s="102">
        <v>1628</v>
      </c>
      <c r="M111" s="102">
        <v>469</v>
      </c>
      <c r="N111" s="102">
        <v>2605</v>
      </c>
      <c r="O111" s="102">
        <v>4046</v>
      </c>
      <c r="Q111" s="102">
        <v>5820</v>
      </c>
      <c r="R111" s="102">
        <v>5038</v>
      </c>
      <c r="S111" s="102">
        <v>3129</v>
      </c>
      <c r="T111" s="102">
        <v>508</v>
      </c>
      <c r="U111" s="102">
        <v>4580</v>
      </c>
      <c r="V111" s="102">
        <v>12689</v>
      </c>
      <c r="X111" s="102">
        <v>43707</v>
      </c>
    </row>
    <row r="112" spans="1:24">
      <c r="A112" s="82" t="s">
        <v>36</v>
      </c>
      <c r="B112" s="102">
        <v>968</v>
      </c>
      <c r="C112" s="102">
        <v>1032</v>
      </c>
      <c r="D112" s="102">
        <v>399</v>
      </c>
      <c r="E112" s="102">
        <v>2413</v>
      </c>
      <c r="F112" s="102">
        <v>8795</v>
      </c>
      <c r="G112" s="102">
        <v>6433</v>
      </c>
      <c r="H112" s="102">
        <v>2269</v>
      </c>
      <c r="I112" s="102">
        <v>1218</v>
      </c>
      <c r="J112" s="102">
        <v>3163</v>
      </c>
      <c r="K112" s="102">
        <v>2753</v>
      </c>
      <c r="L112" s="102">
        <v>2169</v>
      </c>
      <c r="M112" s="102">
        <v>593</v>
      </c>
      <c r="N112" s="102">
        <v>2994</v>
      </c>
      <c r="O112" s="102">
        <v>4485</v>
      </c>
      <c r="Q112" s="102">
        <v>5834</v>
      </c>
      <c r="R112" s="102">
        <v>3762</v>
      </c>
      <c r="S112" s="102">
        <v>2683</v>
      </c>
      <c r="T112" s="102">
        <v>506</v>
      </c>
      <c r="U112" s="102">
        <v>4280</v>
      </c>
      <c r="V112" s="102">
        <v>10936</v>
      </c>
      <c r="X112" s="102">
        <v>44641</v>
      </c>
    </row>
    <row r="113" spans="1:24">
      <c r="A113" s="82" t="s">
        <v>37</v>
      </c>
      <c r="B113" s="102">
        <v>1719</v>
      </c>
      <c r="C113" s="102">
        <v>850</v>
      </c>
      <c r="D113" s="102">
        <v>330</v>
      </c>
      <c r="E113" s="102">
        <v>2610</v>
      </c>
      <c r="F113" s="102">
        <v>8630</v>
      </c>
      <c r="G113" s="102">
        <v>5023</v>
      </c>
      <c r="H113" s="102">
        <v>1990</v>
      </c>
      <c r="I113" s="102">
        <v>542</v>
      </c>
      <c r="J113" s="102">
        <v>2900</v>
      </c>
      <c r="K113" s="102">
        <v>1808</v>
      </c>
      <c r="L113" s="102">
        <v>1439</v>
      </c>
      <c r="M113" s="102">
        <v>370</v>
      </c>
      <c r="N113" s="102">
        <v>3465</v>
      </c>
      <c r="O113" s="102">
        <v>3688</v>
      </c>
      <c r="Q113" s="102">
        <v>5852</v>
      </c>
      <c r="R113" s="102">
        <v>3801</v>
      </c>
      <c r="S113" s="102">
        <v>2731</v>
      </c>
      <c r="T113" s="102">
        <v>563</v>
      </c>
      <c r="U113" s="102">
        <v>4141</v>
      </c>
      <c r="V113" s="102">
        <v>10945</v>
      </c>
      <c r="X113" s="102">
        <v>41500</v>
      </c>
    </row>
    <row r="114" spans="1:24">
      <c r="A114" s="82" t="s">
        <v>38</v>
      </c>
      <c r="B114" s="102">
        <v>2003</v>
      </c>
      <c r="C114" s="102">
        <v>890</v>
      </c>
      <c r="D114" s="102">
        <v>314</v>
      </c>
      <c r="E114" s="102">
        <v>2804</v>
      </c>
      <c r="F114" s="102">
        <v>8685</v>
      </c>
      <c r="G114" s="102">
        <v>5785</v>
      </c>
      <c r="H114" s="102">
        <v>2269</v>
      </c>
      <c r="I114" s="102">
        <v>813</v>
      </c>
      <c r="J114" s="102">
        <v>3075</v>
      </c>
      <c r="K114" s="102">
        <v>2203</v>
      </c>
      <c r="L114" s="102">
        <v>1709</v>
      </c>
      <c r="M114" s="102">
        <v>509</v>
      </c>
      <c r="N114" s="102">
        <v>3085</v>
      </c>
      <c r="O114" s="102">
        <v>4093</v>
      </c>
      <c r="Q114" s="102">
        <v>5885</v>
      </c>
      <c r="R114" s="102">
        <v>4511</v>
      </c>
      <c r="S114" s="102">
        <v>2953</v>
      </c>
      <c r="T114" s="102">
        <v>552</v>
      </c>
      <c r="U114" s="102">
        <v>4337</v>
      </c>
      <c r="V114" s="102">
        <v>11905</v>
      </c>
      <c r="X114" s="102">
        <v>44122</v>
      </c>
    </row>
    <row r="115" spans="1:24">
      <c r="A115" s="82" t="s">
        <v>39</v>
      </c>
      <c r="B115" s="102">
        <v>1556</v>
      </c>
      <c r="C115" s="102">
        <v>931</v>
      </c>
      <c r="D115" s="102">
        <v>326</v>
      </c>
      <c r="E115" s="102">
        <v>2565</v>
      </c>
      <c r="F115" s="102">
        <v>8452</v>
      </c>
      <c r="G115" s="102">
        <v>6126</v>
      </c>
      <c r="H115" s="102">
        <v>2524</v>
      </c>
      <c r="I115" s="102">
        <v>836</v>
      </c>
      <c r="J115" s="102">
        <v>3190</v>
      </c>
      <c r="K115" s="102">
        <v>2158</v>
      </c>
      <c r="L115" s="102">
        <v>1689</v>
      </c>
      <c r="M115" s="102">
        <v>479</v>
      </c>
      <c r="N115" s="102">
        <v>2705</v>
      </c>
      <c r="O115" s="102">
        <v>4182</v>
      </c>
      <c r="Q115" s="102">
        <v>5934</v>
      </c>
      <c r="R115" s="102">
        <v>5118</v>
      </c>
      <c r="S115" s="102">
        <v>3284</v>
      </c>
      <c r="T115" s="102">
        <v>550</v>
      </c>
      <c r="U115" s="102">
        <v>4680</v>
      </c>
      <c r="V115" s="102">
        <v>13081</v>
      </c>
      <c r="X115" s="102">
        <v>44597</v>
      </c>
    </row>
    <row r="116" spans="1:24">
      <c r="A116" s="82" t="s">
        <v>40</v>
      </c>
      <c r="B116" s="102">
        <v>1083</v>
      </c>
      <c r="C116" s="102">
        <v>1103</v>
      </c>
      <c r="D116" s="102">
        <v>387</v>
      </c>
      <c r="E116" s="102">
        <v>2529</v>
      </c>
      <c r="F116" s="102">
        <v>8928</v>
      </c>
      <c r="G116" s="102">
        <v>6631</v>
      </c>
      <c r="H116" s="102">
        <v>2368</v>
      </c>
      <c r="I116" s="102">
        <v>1338</v>
      </c>
      <c r="J116" s="102">
        <v>3111</v>
      </c>
      <c r="K116" s="102">
        <v>2824</v>
      </c>
      <c r="L116" s="102">
        <v>2236</v>
      </c>
      <c r="M116" s="102">
        <v>593</v>
      </c>
      <c r="N116" s="102">
        <v>3053</v>
      </c>
      <c r="O116" s="102">
        <v>4655</v>
      </c>
      <c r="Q116" s="102">
        <v>5967</v>
      </c>
      <c r="R116" s="102">
        <v>3800</v>
      </c>
      <c r="S116" s="102">
        <v>2792</v>
      </c>
      <c r="T116" s="102">
        <v>557</v>
      </c>
      <c r="U116" s="102">
        <v>4353</v>
      </c>
      <c r="V116" s="102">
        <v>11229</v>
      </c>
      <c r="X116" s="102">
        <v>45825</v>
      </c>
    </row>
    <row r="117" spans="1:24">
      <c r="A117" s="82" t="s">
        <v>41</v>
      </c>
      <c r="B117" s="102">
        <v>1975</v>
      </c>
      <c r="C117" s="102">
        <v>915</v>
      </c>
      <c r="D117" s="102">
        <v>335</v>
      </c>
      <c r="E117" s="102">
        <v>2851</v>
      </c>
      <c r="F117" s="102">
        <v>8450</v>
      </c>
      <c r="G117" s="102">
        <v>4973</v>
      </c>
      <c r="H117" s="102">
        <v>1966</v>
      </c>
      <c r="I117" s="102">
        <v>560</v>
      </c>
      <c r="J117" s="102">
        <v>2840</v>
      </c>
      <c r="K117" s="102">
        <v>1912</v>
      </c>
      <c r="L117" s="102">
        <v>1521</v>
      </c>
      <c r="M117" s="102">
        <v>393</v>
      </c>
      <c r="N117" s="102">
        <v>3663</v>
      </c>
      <c r="O117" s="102">
        <v>3786</v>
      </c>
      <c r="Q117" s="102">
        <v>6003</v>
      </c>
      <c r="R117" s="102">
        <v>3813</v>
      </c>
      <c r="S117" s="102">
        <v>2785</v>
      </c>
      <c r="T117" s="102">
        <v>556</v>
      </c>
      <c r="U117" s="102">
        <v>4287</v>
      </c>
      <c r="V117" s="102">
        <v>11160</v>
      </c>
      <c r="X117" s="102">
        <v>42306</v>
      </c>
    </row>
    <row r="118" spans="1:24">
      <c r="A118" s="82" t="s">
        <v>42</v>
      </c>
      <c r="B118" s="102">
        <v>1847</v>
      </c>
      <c r="C118" s="102">
        <v>937</v>
      </c>
      <c r="D118" s="102">
        <v>314</v>
      </c>
      <c r="E118" s="102">
        <v>2741</v>
      </c>
      <c r="F118" s="102">
        <v>8653</v>
      </c>
      <c r="G118" s="102">
        <v>5575</v>
      </c>
      <c r="H118" s="102">
        <v>2401</v>
      </c>
      <c r="I118" s="102">
        <v>746</v>
      </c>
      <c r="J118" s="102">
        <v>2835</v>
      </c>
      <c r="K118" s="102">
        <v>2285</v>
      </c>
      <c r="L118" s="102">
        <v>1777</v>
      </c>
      <c r="M118" s="102">
        <v>522</v>
      </c>
      <c r="N118" s="102">
        <v>3290</v>
      </c>
      <c r="O118" s="102">
        <v>4157</v>
      </c>
      <c r="Q118" s="102">
        <v>6035</v>
      </c>
      <c r="R118" s="102">
        <v>4510</v>
      </c>
      <c r="S118" s="102">
        <v>3067</v>
      </c>
      <c r="T118" s="102">
        <v>593</v>
      </c>
      <c r="U118" s="102">
        <v>4449</v>
      </c>
      <c r="V118" s="102">
        <v>12204</v>
      </c>
      <c r="X118" s="102">
        <v>44524</v>
      </c>
    </row>
    <row r="119" spans="1:24">
      <c r="A119" s="82" t="s">
        <v>43</v>
      </c>
      <c r="B119" s="102">
        <v>1441</v>
      </c>
      <c r="C119" s="102">
        <v>963</v>
      </c>
      <c r="D119" s="102">
        <v>326</v>
      </c>
      <c r="E119" s="102">
        <v>2517</v>
      </c>
      <c r="F119" s="102">
        <v>8552</v>
      </c>
      <c r="G119" s="102">
        <v>5967</v>
      </c>
      <c r="H119" s="102">
        <v>2524</v>
      </c>
      <c r="I119" s="102">
        <v>812</v>
      </c>
      <c r="J119" s="102">
        <v>3053</v>
      </c>
      <c r="K119" s="102">
        <v>2241</v>
      </c>
      <c r="L119" s="102">
        <v>1757</v>
      </c>
      <c r="M119" s="102">
        <v>494</v>
      </c>
      <c r="N119" s="102">
        <v>2968</v>
      </c>
      <c r="O119" s="102">
        <v>4275</v>
      </c>
      <c r="Q119" s="102">
        <v>6085</v>
      </c>
      <c r="R119" s="102">
        <v>5115</v>
      </c>
      <c r="S119" s="102">
        <v>3425</v>
      </c>
      <c r="T119" s="102">
        <v>548</v>
      </c>
      <c r="U119" s="102">
        <v>4872</v>
      </c>
      <c r="V119" s="102">
        <v>13437</v>
      </c>
      <c r="X119" s="102">
        <v>45346</v>
      </c>
    </row>
    <row r="120" spans="1:24">
      <c r="A120" s="82" t="s">
        <v>44</v>
      </c>
      <c r="B120" s="102">
        <v>887</v>
      </c>
      <c r="C120" s="102">
        <v>1114</v>
      </c>
      <c r="D120" s="102">
        <v>360</v>
      </c>
      <c r="E120" s="102">
        <v>2350</v>
      </c>
      <c r="F120" s="102">
        <v>9018</v>
      </c>
      <c r="G120" s="102">
        <v>6414</v>
      </c>
      <c r="H120" s="102">
        <v>2335</v>
      </c>
      <c r="I120" s="102">
        <v>1293</v>
      </c>
      <c r="J120" s="102">
        <v>2973</v>
      </c>
      <c r="K120" s="102">
        <v>2892</v>
      </c>
      <c r="L120" s="102">
        <v>2294</v>
      </c>
      <c r="M120" s="102">
        <v>602</v>
      </c>
      <c r="N120" s="102">
        <v>3233</v>
      </c>
      <c r="O120" s="102">
        <v>4842</v>
      </c>
      <c r="Q120" s="102">
        <v>6124</v>
      </c>
      <c r="R120" s="102">
        <v>3817</v>
      </c>
      <c r="S120" s="102">
        <v>2894</v>
      </c>
      <c r="T120" s="102">
        <v>621</v>
      </c>
      <c r="U120" s="102">
        <v>4465</v>
      </c>
      <c r="V120" s="102">
        <v>11556</v>
      </c>
      <c r="X120" s="102">
        <v>46317</v>
      </c>
    </row>
    <row r="121" spans="1:24">
      <c r="A121" s="82" t="s">
        <v>45</v>
      </c>
      <c r="B121" s="102">
        <v>1889</v>
      </c>
      <c r="C121" s="102">
        <v>963</v>
      </c>
      <c r="D121" s="102">
        <v>321</v>
      </c>
      <c r="E121" s="102">
        <v>2806</v>
      </c>
      <c r="F121" s="102">
        <v>8643</v>
      </c>
      <c r="G121" s="102">
        <v>5116</v>
      </c>
      <c r="H121" s="102">
        <v>1999</v>
      </c>
      <c r="I121" s="102">
        <v>602</v>
      </c>
      <c r="J121" s="102">
        <v>2903</v>
      </c>
      <c r="K121" s="102">
        <v>1974</v>
      </c>
      <c r="L121" s="102">
        <v>1572</v>
      </c>
      <c r="M121" s="102">
        <v>403</v>
      </c>
      <c r="N121" s="102">
        <v>3838</v>
      </c>
      <c r="O121" s="102">
        <v>3965</v>
      </c>
      <c r="Q121" s="102">
        <v>6151</v>
      </c>
      <c r="R121" s="102">
        <v>3748</v>
      </c>
      <c r="S121" s="102">
        <v>2904</v>
      </c>
      <c r="T121" s="102">
        <v>604</v>
      </c>
      <c r="U121" s="102">
        <v>4312</v>
      </c>
      <c r="V121" s="102">
        <v>11334</v>
      </c>
      <c r="X121" s="102">
        <v>43296</v>
      </c>
    </row>
    <row r="122" spans="1:24">
      <c r="A122" s="82" t="s">
        <v>46</v>
      </c>
      <c r="B122" s="102">
        <v>2174</v>
      </c>
      <c r="C122" s="102">
        <v>938</v>
      </c>
      <c r="D122" s="102">
        <v>302</v>
      </c>
      <c r="E122" s="102">
        <v>2936</v>
      </c>
      <c r="F122" s="102">
        <v>8745</v>
      </c>
      <c r="G122" s="102">
        <v>6008</v>
      </c>
      <c r="H122" s="102">
        <v>2468</v>
      </c>
      <c r="I122" s="102">
        <v>860</v>
      </c>
      <c r="J122" s="102">
        <v>3073</v>
      </c>
      <c r="K122" s="102">
        <v>2298</v>
      </c>
      <c r="L122" s="102">
        <v>1794</v>
      </c>
      <c r="M122" s="102">
        <v>517</v>
      </c>
      <c r="N122" s="102">
        <v>3488</v>
      </c>
      <c r="O122" s="102">
        <v>4352</v>
      </c>
      <c r="Q122" s="102">
        <v>6185</v>
      </c>
      <c r="R122" s="102">
        <v>4448</v>
      </c>
      <c r="S122" s="102">
        <v>3247</v>
      </c>
      <c r="T122" s="102">
        <v>640</v>
      </c>
      <c r="U122" s="102">
        <v>4508</v>
      </c>
      <c r="V122" s="102">
        <v>12483</v>
      </c>
      <c r="X122" s="102">
        <v>46064</v>
      </c>
    </row>
    <row r="123" spans="1:24">
      <c r="A123" s="82" t="s">
        <v>47</v>
      </c>
      <c r="B123" s="102">
        <v>1340</v>
      </c>
      <c r="C123" s="102">
        <v>933</v>
      </c>
      <c r="D123" s="102">
        <v>302</v>
      </c>
      <c r="E123" s="102">
        <v>2371</v>
      </c>
      <c r="F123" s="102">
        <v>8661</v>
      </c>
      <c r="G123" s="102">
        <v>6135</v>
      </c>
      <c r="H123" s="102">
        <v>2647</v>
      </c>
      <c r="I123" s="102">
        <v>849</v>
      </c>
      <c r="J123" s="102">
        <v>3073</v>
      </c>
      <c r="K123" s="102">
        <v>2210</v>
      </c>
      <c r="L123" s="102">
        <v>1739</v>
      </c>
      <c r="M123" s="102">
        <v>479</v>
      </c>
      <c r="N123" s="102">
        <v>2971</v>
      </c>
      <c r="O123" s="102">
        <v>4435</v>
      </c>
      <c r="Q123" s="102">
        <v>6225</v>
      </c>
      <c r="R123" s="102">
        <v>5055</v>
      </c>
      <c r="S123" s="102">
        <v>3509</v>
      </c>
      <c r="T123" s="102">
        <v>563</v>
      </c>
      <c r="U123" s="102">
        <v>4861</v>
      </c>
      <c r="V123" s="102">
        <v>13496</v>
      </c>
      <c r="X123" s="102">
        <v>45710</v>
      </c>
    </row>
    <row r="124" spans="1:24">
      <c r="A124" s="82" t="s">
        <v>48</v>
      </c>
      <c r="B124" s="102">
        <v>730</v>
      </c>
      <c r="C124" s="102">
        <v>1017</v>
      </c>
      <c r="D124" s="102">
        <v>370</v>
      </c>
      <c r="E124" s="102">
        <v>2179</v>
      </c>
      <c r="F124" s="102">
        <v>9005</v>
      </c>
      <c r="G124" s="102">
        <v>6458</v>
      </c>
      <c r="H124" s="102">
        <v>2408</v>
      </c>
      <c r="I124" s="102">
        <v>1275</v>
      </c>
      <c r="J124" s="102">
        <v>2985</v>
      </c>
      <c r="K124" s="102">
        <v>2843</v>
      </c>
      <c r="L124" s="102">
        <v>2261</v>
      </c>
      <c r="M124" s="102">
        <v>584</v>
      </c>
      <c r="N124" s="102">
        <v>3450</v>
      </c>
      <c r="O124" s="102">
        <v>4843</v>
      </c>
      <c r="Q124" s="102">
        <v>6256</v>
      </c>
      <c r="R124" s="102">
        <v>3768</v>
      </c>
      <c r="S124" s="102">
        <v>3035</v>
      </c>
      <c r="T124" s="102">
        <v>645</v>
      </c>
      <c r="U124" s="102">
        <v>4478</v>
      </c>
      <c r="V124" s="102">
        <v>11723</v>
      </c>
      <c r="X124" s="102">
        <v>46480</v>
      </c>
    </row>
    <row r="125" spans="1:24">
      <c r="A125" s="82" t="s">
        <v>49</v>
      </c>
      <c r="B125" s="102">
        <v>1630</v>
      </c>
      <c r="C125" s="102">
        <v>881</v>
      </c>
      <c r="D125" s="102">
        <v>314</v>
      </c>
      <c r="E125" s="102">
        <v>2545</v>
      </c>
      <c r="F125" s="102">
        <v>8673</v>
      </c>
      <c r="G125" s="102">
        <v>5218</v>
      </c>
      <c r="H125" s="102">
        <v>2163</v>
      </c>
      <c r="I125" s="102">
        <v>586</v>
      </c>
      <c r="J125" s="102">
        <v>2895</v>
      </c>
      <c r="K125" s="102">
        <v>1971</v>
      </c>
      <c r="L125" s="102">
        <v>1569</v>
      </c>
      <c r="M125" s="102">
        <v>403</v>
      </c>
      <c r="N125" s="102">
        <v>3886</v>
      </c>
      <c r="O125" s="102">
        <v>4004</v>
      </c>
      <c r="Q125" s="102">
        <v>6295</v>
      </c>
      <c r="R125" s="102">
        <v>3628</v>
      </c>
      <c r="S125" s="102">
        <v>3067</v>
      </c>
      <c r="T125" s="102">
        <v>609</v>
      </c>
      <c r="U125" s="102">
        <v>4305</v>
      </c>
      <c r="V125" s="102">
        <v>11428</v>
      </c>
      <c r="X125" s="102">
        <v>43327</v>
      </c>
    </row>
    <row r="126" spans="1:24">
      <c r="A126" s="82" t="s">
        <v>50</v>
      </c>
      <c r="B126" s="102">
        <v>1895</v>
      </c>
      <c r="C126" s="102">
        <v>886</v>
      </c>
      <c r="D126" s="102">
        <v>307</v>
      </c>
      <c r="E126" s="102">
        <v>2713</v>
      </c>
      <c r="F126" s="102">
        <v>8862</v>
      </c>
      <c r="G126" s="102">
        <v>6042</v>
      </c>
      <c r="H126" s="102">
        <v>2468</v>
      </c>
      <c r="I126" s="102">
        <v>850</v>
      </c>
      <c r="J126" s="102">
        <v>3125</v>
      </c>
      <c r="K126" s="102">
        <v>2258</v>
      </c>
      <c r="L126" s="102">
        <v>1777</v>
      </c>
      <c r="M126" s="102">
        <v>489</v>
      </c>
      <c r="N126" s="102">
        <v>3475</v>
      </c>
      <c r="O126" s="102">
        <v>4447</v>
      </c>
      <c r="Q126" s="102">
        <v>6344</v>
      </c>
      <c r="R126" s="102">
        <v>4295</v>
      </c>
      <c r="S126" s="102">
        <v>3411</v>
      </c>
      <c r="T126" s="102">
        <v>718</v>
      </c>
      <c r="U126" s="102">
        <v>4526</v>
      </c>
      <c r="V126" s="102">
        <v>12674</v>
      </c>
      <c r="X126" s="102">
        <v>46217</v>
      </c>
    </row>
    <row r="127" spans="1:24">
      <c r="A127" s="82" t="s">
        <v>51</v>
      </c>
      <c r="B127" s="102">
        <v>1741</v>
      </c>
      <c r="C127" s="102">
        <v>953</v>
      </c>
      <c r="D127" s="102">
        <v>340</v>
      </c>
      <c r="E127" s="102">
        <v>2738</v>
      </c>
      <c r="F127" s="102">
        <v>8926</v>
      </c>
      <c r="G127" s="102">
        <v>6309</v>
      </c>
      <c r="H127" s="102">
        <v>2763</v>
      </c>
      <c r="I127" s="102">
        <v>905</v>
      </c>
      <c r="J127" s="102">
        <v>3076</v>
      </c>
      <c r="K127" s="102">
        <v>2273</v>
      </c>
      <c r="L127" s="102">
        <v>1791</v>
      </c>
      <c r="M127" s="102">
        <v>489</v>
      </c>
      <c r="N127" s="102">
        <v>3038</v>
      </c>
      <c r="O127" s="102">
        <v>4596</v>
      </c>
      <c r="Q127" s="102">
        <v>6407</v>
      </c>
      <c r="R127" s="102">
        <v>4902</v>
      </c>
      <c r="S127" s="102">
        <v>3730</v>
      </c>
      <c r="T127" s="102">
        <v>666</v>
      </c>
      <c r="U127" s="102">
        <v>4888</v>
      </c>
      <c r="V127" s="102">
        <v>13792</v>
      </c>
      <c r="X127" s="102">
        <v>47378</v>
      </c>
    </row>
    <row r="128" spans="1:24">
      <c r="A128" s="82" t="s">
        <v>52</v>
      </c>
      <c r="B128" s="102">
        <v>1461</v>
      </c>
      <c r="C128" s="102">
        <v>1150</v>
      </c>
      <c r="D128" s="102">
        <v>443</v>
      </c>
      <c r="E128" s="102">
        <v>2944</v>
      </c>
      <c r="F128" s="102">
        <v>9170</v>
      </c>
      <c r="G128" s="102">
        <v>6727</v>
      </c>
      <c r="H128" s="102">
        <v>2441</v>
      </c>
      <c r="I128" s="102">
        <v>1436</v>
      </c>
      <c r="J128" s="102">
        <v>3003</v>
      </c>
      <c r="K128" s="102">
        <v>2969</v>
      </c>
      <c r="L128" s="102">
        <v>2360</v>
      </c>
      <c r="M128" s="102">
        <v>612</v>
      </c>
      <c r="N128" s="102">
        <v>3641</v>
      </c>
      <c r="O128" s="102">
        <v>5210</v>
      </c>
      <c r="Q128" s="102">
        <v>6458</v>
      </c>
      <c r="R128" s="102">
        <v>3670</v>
      </c>
      <c r="S128" s="102">
        <v>3116</v>
      </c>
      <c r="T128" s="102">
        <v>781</v>
      </c>
      <c r="U128" s="102">
        <v>4516</v>
      </c>
      <c r="V128" s="102">
        <v>11957</v>
      </c>
      <c r="X128" s="102">
        <v>49063</v>
      </c>
    </row>
    <row r="129" spans="1:24">
      <c r="A129" s="82" t="s">
        <v>53</v>
      </c>
      <c r="B129" s="102">
        <v>2524</v>
      </c>
      <c r="C129" s="102">
        <v>1080</v>
      </c>
      <c r="D129" s="102">
        <v>415</v>
      </c>
      <c r="E129" s="102">
        <v>3537</v>
      </c>
      <c r="F129" s="102">
        <v>8835</v>
      </c>
      <c r="G129" s="102">
        <v>5595</v>
      </c>
      <c r="H129" s="102">
        <v>2213</v>
      </c>
      <c r="I129" s="102">
        <v>760</v>
      </c>
      <c r="J129" s="102">
        <v>2998</v>
      </c>
      <c r="K129" s="102">
        <v>2078</v>
      </c>
      <c r="L129" s="102">
        <v>1667</v>
      </c>
      <c r="M129" s="102">
        <v>408</v>
      </c>
      <c r="N129" s="102">
        <v>4232</v>
      </c>
      <c r="O129" s="102">
        <v>4409</v>
      </c>
      <c r="Q129" s="102">
        <v>6500</v>
      </c>
      <c r="R129" s="102">
        <v>3647</v>
      </c>
      <c r="S129" s="102">
        <v>3170</v>
      </c>
      <c r="T129" s="102">
        <v>678</v>
      </c>
      <c r="U129" s="102">
        <v>4330</v>
      </c>
      <c r="V129" s="102">
        <v>11672</v>
      </c>
      <c r="X129" s="102">
        <v>46489</v>
      </c>
    </row>
    <row r="130" spans="1:24">
      <c r="A130" s="82" t="s">
        <v>54</v>
      </c>
      <c r="B130" s="102">
        <v>1706</v>
      </c>
      <c r="C130" s="102">
        <v>948</v>
      </c>
      <c r="D130" s="102">
        <v>306</v>
      </c>
      <c r="E130" s="102">
        <v>2639</v>
      </c>
      <c r="F130" s="102">
        <v>8913</v>
      </c>
      <c r="G130" s="102">
        <v>6098</v>
      </c>
      <c r="H130" s="102">
        <v>2567</v>
      </c>
      <c r="I130" s="102">
        <v>845</v>
      </c>
      <c r="J130" s="102">
        <v>3108</v>
      </c>
      <c r="K130" s="102">
        <v>2412</v>
      </c>
      <c r="L130" s="102">
        <v>1916</v>
      </c>
      <c r="M130" s="102">
        <v>499</v>
      </c>
      <c r="N130" s="102">
        <v>3522</v>
      </c>
      <c r="O130" s="102">
        <v>4443</v>
      </c>
      <c r="Q130" s="102">
        <v>6548</v>
      </c>
      <c r="R130" s="102">
        <v>4319</v>
      </c>
      <c r="S130" s="102">
        <v>3452</v>
      </c>
      <c r="T130" s="102">
        <v>770</v>
      </c>
      <c r="U130" s="102">
        <v>4477</v>
      </c>
      <c r="V130" s="102">
        <v>12753</v>
      </c>
      <c r="X130" s="102">
        <v>46729</v>
      </c>
    </row>
    <row r="131" spans="1:24">
      <c r="A131" s="82" t="s">
        <v>55</v>
      </c>
      <c r="B131" s="102">
        <v>1597</v>
      </c>
      <c r="C131" s="102">
        <v>986</v>
      </c>
      <c r="D131" s="102">
        <v>347</v>
      </c>
      <c r="E131" s="102">
        <v>2686</v>
      </c>
      <c r="F131" s="102">
        <v>8893</v>
      </c>
      <c r="G131" s="102">
        <v>6366</v>
      </c>
      <c r="H131" s="102">
        <v>2779</v>
      </c>
      <c r="I131" s="102">
        <v>925</v>
      </c>
      <c r="J131" s="102">
        <v>3094</v>
      </c>
      <c r="K131" s="102">
        <v>2390</v>
      </c>
      <c r="L131" s="102">
        <v>1895</v>
      </c>
      <c r="M131" s="102">
        <v>499</v>
      </c>
      <c r="N131" s="102">
        <v>3324</v>
      </c>
      <c r="O131" s="102">
        <v>4733</v>
      </c>
      <c r="Q131" s="102">
        <v>6600</v>
      </c>
      <c r="R131" s="102">
        <v>4904</v>
      </c>
      <c r="S131" s="102">
        <v>3815</v>
      </c>
      <c r="T131" s="102">
        <v>729</v>
      </c>
      <c r="U131" s="102">
        <v>4735</v>
      </c>
      <c r="V131" s="102">
        <v>13808</v>
      </c>
      <c r="X131" s="102">
        <v>48066</v>
      </c>
    </row>
    <row r="132" spans="1:24">
      <c r="A132" s="82" t="s">
        <v>56</v>
      </c>
      <c r="B132" s="102">
        <v>1340</v>
      </c>
      <c r="C132" s="102">
        <v>1152</v>
      </c>
      <c r="D132" s="102">
        <v>423</v>
      </c>
      <c r="E132" s="102">
        <v>2822</v>
      </c>
      <c r="F132" s="102">
        <v>9176</v>
      </c>
      <c r="G132" s="102">
        <v>6985</v>
      </c>
      <c r="H132" s="102">
        <v>2597</v>
      </c>
      <c r="I132" s="102">
        <v>1564</v>
      </c>
      <c r="J132" s="102">
        <v>2955</v>
      </c>
      <c r="K132" s="102">
        <v>3111</v>
      </c>
      <c r="L132" s="102">
        <v>2473</v>
      </c>
      <c r="M132" s="102">
        <v>641</v>
      </c>
      <c r="N132" s="102">
        <v>3755</v>
      </c>
      <c r="O132" s="102">
        <v>5310</v>
      </c>
      <c r="Q132" s="102">
        <v>6639</v>
      </c>
      <c r="R132" s="102">
        <v>3655</v>
      </c>
      <c r="S132" s="102">
        <v>3222</v>
      </c>
      <c r="T132" s="102">
        <v>798</v>
      </c>
      <c r="U132" s="102">
        <v>4619</v>
      </c>
      <c r="V132" s="102">
        <v>12196</v>
      </c>
      <c r="X132" s="102">
        <v>49925</v>
      </c>
    </row>
    <row r="133" spans="1:24">
      <c r="A133" s="82" t="s">
        <v>57</v>
      </c>
      <c r="B133" s="102">
        <v>1659</v>
      </c>
      <c r="C133" s="102">
        <v>945</v>
      </c>
      <c r="D133" s="102">
        <v>342</v>
      </c>
      <c r="E133" s="102">
        <v>2680</v>
      </c>
      <c r="F133" s="102">
        <v>8836</v>
      </c>
      <c r="G133" s="102">
        <v>5338</v>
      </c>
      <c r="H133" s="102">
        <v>2269</v>
      </c>
      <c r="I133" s="102">
        <v>671</v>
      </c>
      <c r="J133" s="102">
        <v>2806</v>
      </c>
      <c r="K133" s="102">
        <v>2102</v>
      </c>
      <c r="L133" s="102">
        <v>1694</v>
      </c>
      <c r="M133" s="102">
        <v>403</v>
      </c>
      <c r="N133" s="102">
        <v>4480</v>
      </c>
      <c r="O133" s="102">
        <v>4255</v>
      </c>
      <c r="Q133" s="102">
        <v>6684</v>
      </c>
      <c r="R133" s="102">
        <v>3655</v>
      </c>
      <c r="S133" s="102">
        <v>3230</v>
      </c>
      <c r="T133" s="102">
        <v>754</v>
      </c>
      <c r="U133" s="102">
        <v>4339</v>
      </c>
      <c r="V133" s="102">
        <v>11852</v>
      </c>
      <c r="X133" s="102">
        <v>45467</v>
      </c>
    </row>
    <row r="134" spans="1:24">
      <c r="A134" s="82" t="s">
        <v>58</v>
      </c>
      <c r="B134" s="102">
        <v>1997</v>
      </c>
      <c r="C134" s="102">
        <v>975</v>
      </c>
      <c r="D134" s="102">
        <v>321</v>
      </c>
      <c r="E134" s="102">
        <v>2890</v>
      </c>
      <c r="F134" s="102">
        <v>8935</v>
      </c>
      <c r="G134" s="102">
        <v>6193</v>
      </c>
      <c r="H134" s="102">
        <v>2664</v>
      </c>
      <c r="I134" s="102">
        <v>832</v>
      </c>
      <c r="J134" s="102">
        <v>3147</v>
      </c>
      <c r="K134" s="102">
        <v>2515</v>
      </c>
      <c r="L134" s="102">
        <v>1993</v>
      </c>
      <c r="M134" s="102">
        <v>527</v>
      </c>
      <c r="N134" s="102">
        <v>3500</v>
      </c>
      <c r="O134" s="102">
        <v>4582</v>
      </c>
      <c r="Q134" s="102">
        <v>6721</v>
      </c>
      <c r="R134" s="102">
        <v>4325</v>
      </c>
      <c r="S134" s="102">
        <v>3586</v>
      </c>
      <c r="T134" s="102">
        <v>787</v>
      </c>
      <c r="U134" s="102">
        <v>4419</v>
      </c>
      <c r="V134" s="102">
        <v>12868</v>
      </c>
      <c r="X134" s="102">
        <v>47682</v>
      </c>
    </row>
    <row r="135" spans="1:24">
      <c r="A135" s="82" t="s">
        <v>59</v>
      </c>
      <c r="B135" s="102">
        <v>1624</v>
      </c>
      <c r="C135" s="102">
        <v>986</v>
      </c>
      <c r="D135" s="102">
        <v>343</v>
      </c>
      <c r="E135" s="102">
        <v>2695</v>
      </c>
      <c r="F135" s="102">
        <v>8917</v>
      </c>
      <c r="G135" s="102">
        <v>6571</v>
      </c>
      <c r="H135" s="102">
        <v>3051</v>
      </c>
      <c r="I135" s="102">
        <v>910</v>
      </c>
      <c r="J135" s="102">
        <v>3105</v>
      </c>
      <c r="K135" s="102">
        <v>2404</v>
      </c>
      <c r="L135" s="102">
        <v>1912</v>
      </c>
      <c r="M135" s="102">
        <v>494</v>
      </c>
      <c r="N135" s="102">
        <v>3245</v>
      </c>
      <c r="O135" s="102">
        <v>4716</v>
      </c>
      <c r="Q135" s="102">
        <v>6765</v>
      </c>
      <c r="R135" s="102">
        <v>4900</v>
      </c>
      <c r="S135" s="102">
        <v>4014</v>
      </c>
      <c r="T135" s="102">
        <v>713</v>
      </c>
      <c r="U135" s="102">
        <v>4713</v>
      </c>
      <c r="V135" s="102">
        <v>13985</v>
      </c>
      <c r="X135" s="102">
        <v>48494</v>
      </c>
    </row>
    <row r="136" spans="1:24">
      <c r="A136" s="82" t="s">
        <v>60</v>
      </c>
      <c r="B136" s="102">
        <v>1130</v>
      </c>
      <c r="C136" s="102">
        <v>1129</v>
      </c>
      <c r="D136" s="102">
        <v>435</v>
      </c>
      <c r="E136" s="102">
        <v>2685</v>
      </c>
      <c r="F136" s="102">
        <v>9231</v>
      </c>
      <c r="G136" s="102">
        <v>7142</v>
      </c>
      <c r="H136" s="102">
        <v>2779</v>
      </c>
      <c r="I136" s="102">
        <v>1526</v>
      </c>
      <c r="J136" s="102">
        <v>3025</v>
      </c>
      <c r="K136" s="102">
        <v>3126</v>
      </c>
      <c r="L136" s="102">
        <v>2473</v>
      </c>
      <c r="M136" s="102">
        <v>660</v>
      </c>
      <c r="N136" s="102">
        <v>4197</v>
      </c>
      <c r="O136" s="102">
        <v>5311</v>
      </c>
      <c r="Q136" s="102">
        <v>6804</v>
      </c>
      <c r="R136" s="102">
        <v>3649</v>
      </c>
      <c r="S136" s="102">
        <v>3303</v>
      </c>
      <c r="T136" s="102">
        <v>826</v>
      </c>
      <c r="U136" s="102">
        <v>4767</v>
      </c>
      <c r="V136" s="102">
        <v>12475</v>
      </c>
      <c r="X136" s="102">
        <v>50723</v>
      </c>
    </row>
    <row r="137" spans="1:24">
      <c r="A137" s="82" t="s">
        <v>61</v>
      </c>
      <c r="B137" s="102">
        <v>1929</v>
      </c>
      <c r="C137" s="102">
        <v>936</v>
      </c>
      <c r="D137" s="102">
        <v>370</v>
      </c>
      <c r="E137" s="102">
        <v>2913</v>
      </c>
      <c r="F137" s="102">
        <v>8768</v>
      </c>
      <c r="G137" s="102">
        <v>5369</v>
      </c>
      <c r="H137" s="102">
        <v>2327</v>
      </c>
      <c r="I137" s="102">
        <v>685</v>
      </c>
      <c r="J137" s="102">
        <v>2768</v>
      </c>
      <c r="K137" s="102">
        <v>2157</v>
      </c>
      <c r="L137" s="102">
        <v>1743</v>
      </c>
      <c r="M137" s="102">
        <v>408</v>
      </c>
      <c r="N137" s="102">
        <v>4573</v>
      </c>
      <c r="O137" s="102">
        <v>4262</v>
      </c>
      <c r="Q137" s="102">
        <v>6838</v>
      </c>
      <c r="R137" s="102">
        <v>3759</v>
      </c>
      <c r="S137" s="102">
        <v>3304</v>
      </c>
      <c r="T137" s="102">
        <v>813</v>
      </c>
      <c r="U137" s="102">
        <v>4356</v>
      </c>
      <c r="V137" s="102">
        <v>12105</v>
      </c>
      <c r="X137" s="102">
        <v>46228</v>
      </c>
    </row>
    <row r="138" spans="1:24">
      <c r="A138" s="82" t="s">
        <v>62</v>
      </c>
      <c r="B138" s="102">
        <v>2186</v>
      </c>
      <c r="C138" s="102">
        <v>946</v>
      </c>
      <c r="D138" s="102">
        <v>350</v>
      </c>
      <c r="E138" s="102">
        <v>3053</v>
      </c>
      <c r="F138" s="102">
        <v>9123</v>
      </c>
      <c r="G138" s="102">
        <v>6442</v>
      </c>
      <c r="H138" s="102">
        <v>2763</v>
      </c>
      <c r="I138" s="102">
        <v>920</v>
      </c>
      <c r="J138" s="102">
        <v>3198</v>
      </c>
      <c r="K138" s="102">
        <v>2578</v>
      </c>
      <c r="L138" s="102">
        <v>2045</v>
      </c>
      <c r="M138" s="102">
        <v>537</v>
      </c>
      <c r="N138" s="102">
        <v>3607</v>
      </c>
      <c r="O138" s="102">
        <v>4597</v>
      </c>
      <c r="Q138" s="102">
        <v>6889</v>
      </c>
      <c r="R138" s="102">
        <v>4428</v>
      </c>
      <c r="S138" s="102">
        <v>3717</v>
      </c>
      <c r="T138" s="102">
        <v>861</v>
      </c>
      <c r="U138" s="102">
        <v>4393</v>
      </c>
      <c r="V138" s="102">
        <v>13157</v>
      </c>
      <c r="X138" s="102">
        <v>48922</v>
      </c>
    </row>
    <row r="139" spans="1:24">
      <c r="A139" s="82" t="s">
        <v>63</v>
      </c>
      <c r="B139" s="102">
        <v>1781</v>
      </c>
      <c r="C139" s="102">
        <v>1007</v>
      </c>
      <c r="D139" s="102">
        <v>387</v>
      </c>
      <c r="E139" s="102">
        <v>2913</v>
      </c>
      <c r="F139" s="102">
        <v>9087</v>
      </c>
      <c r="G139" s="102">
        <v>7041</v>
      </c>
      <c r="H139" s="102">
        <v>3134</v>
      </c>
      <c r="I139" s="102">
        <v>1126</v>
      </c>
      <c r="J139" s="102">
        <v>3215</v>
      </c>
      <c r="K139" s="102">
        <v>2519</v>
      </c>
      <c r="L139" s="102">
        <v>1993</v>
      </c>
      <c r="M139" s="102">
        <v>532</v>
      </c>
      <c r="N139" s="102">
        <v>3374</v>
      </c>
      <c r="O139" s="102">
        <v>4835</v>
      </c>
      <c r="Q139" s="102">
        <v>6936</v>
      </c>
      <c r="R139" s="102">
        <v>5014</v>
      </c>
      <c r="S139" s="102">
        <v>4189</v>
      </c>
      <c r="T139" s="102">
        <v>804</v>
      </c>
      <c r="U139" s="102">
        <v>4859</v>
      </c>
      <c r="V139" s="102">
        <v>14535</v>
      </c>
      <c r="X139" s="102">
        <v>50435</v>
      </c>
    </row>
    <row r="140" spans="1:24">
      <c r="A140" s="82" t="s">
        <v>64</v>
      </c>
      <c r="B140" s="102">
        <v>1421</v>
      </c>
      <c r="C140" s="102">
        <v>1162</v>
      </c>
      <c r="D140" s="102">
        <v>471</v>
      </c>
      <c r="E140" s="102">
        <v>2986</v>
      </c>
      <c r="F140" s="102">
        <v>9302</v>
      </c>
      <c r="G140" s="102">
        <v>7497</v>
      </c>
      <c r="H140" s="102">
        <v>2919</v>
      </c>
      <c r="I140" s="102">
        <v>1703</v>
      </c>
      <c r="J140" s="102">
        <v>3022</v>
      </c>
      <c r="K140" s="102">
        <v>3333</v>
      </c>
      <c r="L140" s="102">
        <v>2641</v>
      </c>
      <c r="M140" s="102">
        <v>698</v>
      </c>
      <c r="N140" s="102">
        <v>4184</v>
      </c>
      <c r="O140" s="102">
        <v>5408</v>
      </c>
      <c r="Q140" s="102">
        <v>6968</v>
      </c>
      <c r="R140" s="102">
        <v>3733</v>
      </c>
      <c r="S140" s="102">
        <v>3444</v>
      </c>
      <c r="T140" s="102">
        <v>880</v>
      </c>
      <c r="U140" s="102">
        <v>4721</v>
      </c>
      <c r="V140" s="102">
        <v>12715</v>
      </c>
      <c r="X140" s="102">
        <v>52288</v>
      </c>
    </row>
    <row r="141" spans="1:24">
      <c r="A141" s="82" t="s">
        <v>65</v>
      </c>
      <c r="B141" s="102">
        <v>2288</v>
      </c>
      <c r="C141" s="102">
        <v>938</v>
      </c>
      <c r="D141" s="102">
        <v>389</v>
      </c>
      <c r="E141" s="102">
        <v>3196</v>
      </c>
      <c r="F141" s="102">
        <v>8856</v>
      </c>
      <c r="G141" s="102">
        <v>5566</v>
      </c>
      <c r="H141" s="102">
        <v>2531</v>
      </c>
      <c r="I141" s="102">
        <v>772</v>
      </c>
      <c r="J141" s="102">
        <v>2674</v>
      </c>
      <c r="K141" s="102">
        <v>2180</v>
      </c>
      <c r="L141" s="102">
        <v>1755</v>
      </c>
      <c r="M141" s="102">
        <v>421</v>
      </c>
      <c r="N141" s="102">
        <v>4478</v>
      </c>
      <c r="O141" s="102">
        <v>4309</v>
      </c>
      <c r="Q141" s="102">
        <v>6986</v>
      </c>
      <c r="R141" s="102">
        <v>3674</v>
      </c>
      <c r="S141" s="102">
        <v>3352</v>
      </c>
      <c r="T141" s="102">
        <v>876</v>
      </c>
      <c r="U141" s="102">
        <v>4555</v>
      </c>
      <c r="V141" s="102">
        <v>12388</v>
      </c>
      <c r="X141" s="102">
        <v>47254</v>
      </c>
    </row>
    <row r="142" spans="1:24">
      <c r="A142" s="82" t="s">
        <v>66</v>
      </c>
      <c r="B142" s="102">
        <v>2584</v>
      </c>
      <c r="C142" s="102">
        <v>975</v>
      </c>
      <c r="D142" s="102">
        <v>362</v>
      </c>
      <c r="E142" s="102">
        <v>3371</v>
      </c>
      <c r="F142" s="102">
        <v>9141</v>
      </c>
      <c r="G142" s="102">
        <v>6615</v>
      </c>
      <c r="H142" s="102">
        <v>2928</v>
      </c>
      <c r="I142" s="102">
        <v>1051</v>
      </c>
      <c r="J142" s="102">
        <v>3045</v>
      </c>
      <c r="K142" s="102">
        <v>2690</v>
      </c>
      <c r="L142" s="102">
        <v>2136</v>
      </c>
      <c r="M142" s="102">
        <v>557</v>
      </c>
      <c r="N142" s="102">
        <v>3664</v>
      </c>
      <c r="O142" s="102">
        <v>4684</v>
      </c>
      <c r="Q142" s="102">
        <v>7044</v>
      </c>
      <c r="R142" s="102">
        <v>4353</v>
      </c>
      <c r="S142" s="102">
        <v>3816</v>
      </c>
      <c r="T142" s="102">
        <v>970</v>
      </c>
      <c r="U142" s="102">
        <v>4607</v>
      </c>
      <c r="V142" s="102">
        <v>13580</v>
      </c>
      <c r="X142" s="102">
        <v>50353</v>
      </c>
    </row>
    <row r="143" spans="1:24">
      <c r="A143" s="82" t="s">
        <v>67</v>
      </c>
      <c r="B143" s="102">
        <v>2741</v>
      </c>
      <c r="C143" s="102">
        <v>1070</v>
      </c>
      <c r="D143" s="102">
        <v>448</v>
      </c>
      <c r="E143" s="102">
        <v>3743</v>
      </c>
      <c r="F143" s="102">
        <v>9025</v>
      </c>
      <c r="G143" s="102">
        <v>7020</v>
      </c>
      <c r="H143" s="102">
        <v>3207</v>
      </c>
      <c r="I143" s="102">
        <v>1144</v>
      </c>
      <c r="J143" s="102">
        <v>3102</v>
      </c>
      <c r="K143" s="102">
        <v>2550</v>
      </c>
      <c r="L143" s="102">
        <v>2022</v>
      </c>
      <c r="M143" s="102">
        <v>532</v>
      </c>
      <c r="N143" s="102">
        <v>3375</v>
      </c>
      <c r="O143" s="102">
        <v>4924</v>
      </c>
      <c r="Q143" s="102">
        <v>7087</v>
      </c>
      <c r="R143" s="102">
        <v>4934</v>
      </c>
      <c r="S143" s="102">
        <v>4258</v>
      </c>
      <c r="T143" s="102">
        <v>896</v>
      </c>
      <c r="U143" s="102">
        <v>5037</v>
      </c>
      <c r="V143" s="102">
        <v>14860</v>
      </c>
      <c r="X143" s="102">
        <v>52035</v>
      </c>
    </row>
    <row r="144" spans="1:24">
      <c r="A144" s="82" t="s">
        <v>68</v>
      </c>
      <c r="B144" s="102">
        <v>2050</v>
      </c>
      <c r="C144" s="102">
        <v>1276</v>
      </c>
      <c r="D144" s="102">
        <v>587</v>
      </c>
      <c r="E144" s="102">
        <v>3755</v>
      </c>
      <c r="F144" s="102">
        <v>9290</v>
      </c>
      <c r="G144" s="102">
        <v>7774</v>
      </c>
      <c r="H144" s="102">
        <v>3002</v>
      </c>
      <c r="I144" s="102">
        <v>1881</v>
      </c>
      <c r="J144" s="102">
        <v>2980</v>
      </c>
      <c r="K144" s="102">
        <v>3351</v>
      </c>
      <c r="L144" s="102">
        <v>2661</v>
      </c>
      <c r="M144" s="102">
        <v>694</v>
      </c>
      <c r="N144" s="102">
        <v>4322</v>
      </c>
      <c r="O144" s="102">
        <v>5754</v>
      </c>
      <c r="Q144" s="102">
        <v>7120</v>
      </c>
      <c r="R144" s="102">
        <v>3669</v>
      </c>
      <c r="S144" s="102">
        <v>3602</v>
      </c>
      <c r="T144" s="102">
        <v>988</v>
      </c>
      <c r="U144" s="102">
        <v>4753</v>
      </c>
      <c r="V144" s="102">
        <v>13018</v>
      </c>
      <c r="X144" s="102">
        <v>54497</v>
      </c>
    </row>
    <row r="145" spans="1:24">
      <c r="A145" s="82" t="s">
        <v>69</v>
      </c>
      <c r="B145" s="102">
        <v>2809</v>
      </c>
      <c r="C145" s="102">
        <v>1087</v>
      </c>
      <c r="D145" s="102">
        <v>505</v>
      </c>
      <c r="E145" s="102">
        <v>3925</v>
      </c>
      <c r="F145" s="102">
        <v>9028</v>
      </c>
      <c r="G145" s="102">
        <v>6014</v>
      </c>
      <c r="H145" s="102">
        <v>2607</v>
      </c>
      <c r="I145" s="102">
        <v>910</v>
      </c>
      <c r="J145" s="102">
        <v>2885</v>
      </c>
      <c r="K145" s="102">
        <v>2318</v>
      </c>
      <c r="L145" s="102">
        <v>1855</v>
      </c>
      <c r="M145" s="102">
        <v>461</v>
      </c>
      <c r="N145" s="102">
        <v>4553</v>
      </c>
      <c r="O145" s="102">
        <v>4694</v>
      </c>
      <c r="Q145" s="102">
        <v>7162</v>
      </c>
      <c r="R145" s="102">
        <v>3821</v>
      </c>
      <c r="S145" s="102">
        <v>3543</v>
      </c>
      <c r="T145" s="102">
        <v>988</v>
      </c>
      <c r="U145" s="102">
        <v>4616</v>
      </c>
      <c r="V145" s="102">
        <v>12917</v>
      </c>
      <c r="X145" s="102">
        <v>50173</v>
      </c>
    </row>
    <row r="146" spans="1:24">
      <c r="A146" s="82" t="s">
        <v>70</v>
      </c>
      <c r="B146" s="102">
        <v>3350</v>
      </c>
      <c r="C146" s="102">
        <v>1138</v>
      </c>
      <c r="D146" s="102">
        <v>498</v>
      </c>
      <c r="E146" s="102">
        <v>4318</v>
      </c>
      <c r="F146" s="102">
        <v>9067</v>
      </c>
      <c r="G146" s="102">
        <v>7151</v>
      </c>
      <c r="H146" s="102">
        <v>3058</v>
      </c>
      <c r="I146" s="102">
        <v>1219</v>
      </c>
      <c r="J146" s="102">
        <v>3259</v>
      </c>
      <c r="K146" s="102">
        <v>2699</v>
      </c>
      <c r="L146" s="102">
        <v>2142</v>
      </c>
      <c r="M146" s="102">
        <v>561</v>
      </c>
      <c r="N146" s="102">
        <v>3902</v>
      </c>
      <c r="O146" s="102">
        <v>5047</v>
      </c>
      <c r="Q146" s="102">
        <v>7206</v>
      </c>
      <c r="R146" s="102">
        <v>4602</v>
      </c>
      <c r="S146" s="102">
        <v>4024</v>
      </c>
      <c r="T146" s="102">
        <v>1065</v>
      </c>
      <c r="U146" s="102">
        <v>4721</v>
      </c>
      <c r="V146" s="102">
        <v>14237</v>
      </c>
      <c r="X146" s="102">
        <v>53405</v>
      </c>
    </row>
    <row r="147" spans="1:24">
      <c r="A147" s="82" t="s">
        <v>71</v>
      </c>
      <c r="B147" s="102">
        <v>2944</v>
      </c>
      <c r="C147" s="102">
        <v>1222</v>
      </c>
      <c r="D147" s="102">
        <v>579</v>
      </c>
      <c r="E147" s="102">
        <v>4292</v>
      </c>
      <c r="F147" s="102">
        <v>8965</v>
      </c>
      <c r="G147" s="102">
        <v>7379</v>
      </c>
      <c r="H147" s="102">
        <v>3250</v>
      </c>
      <c r="I147" s="102">
        <v>1289</v>
      </c>
      <c r="J147" s="102">
        <v>3234</v>
      </c>
      <c r="K147" s="102">
        <v>2751</v>
      </c>
      <c r="L147" s="102">
        <v>2194</v>
      </c>
      <c r="M147" s="102">
        <v>557</v>
      </c>
      <c r="N147" s="102">
        <v>3788</v>
      </c>
      <c r="O147" s="102">
        <v>5436</v>
      </c>
      <c r="Q147" s="102">
        <v>7236</v>
      </c>
      <c r="R147" s="102">
        <v>5277</v>
      </c>
      <c r="S147" s="102">
        <v>4537</v>
      </c>
      <c r="T147" s="102">
        <v>943</v>
      </c>
      <c r="U147" s="102">
        <v>5221</v>
      </c>
      <c r="V147" s="102">
        <v>15679</v>
      </c>
      <c r="X147" s="102">
        <v>55138</v>
      </c>
    </row>
    <row r="148" spans="1:24">
      <c r="A148" s="82" t="s">
        <v>72</v>
      </c>
      <c r="B148" s="102">
        <v>2471</v>
      </c>
      <c r="C148" s="102">
        <v>1435</v>
      </c>
      <c r="D148" s="102">
        <v>767</v>
      </c>
      <c r="E148" s="102">
        <v>4561</v>
      </c>
      <c r="F148" s="102">
        <v>9188</v>
      </c>
      <c r="G148" s="102">
        <v>8338</v>
      </c>
      <c r="H148" s="102">
        <v>3124</v>
      </c>
      <c r="I148" s="102">
        <v>2102</v>
      </c>
      <c r="J148" s="102">
        <v>3152</v>
      </c>
      <c r="K148" s="102">
        <v>3591</v>
      </c>
      <c r="L148" s="102">
        <v>2875</v>
      </c>
      <c r="M148" s="102">
        <v>713</v>
      </c>
      <c r="N148" s="102">
        <v>4648</v>
      </c>
      <c r="O148" s="102">
        <v>6446</v>
      </c>
      <c r="Q148" s="102">
        <v>7276</v>
      </c>
      <c r="R148" s="102">
        <v>3894</v>
      </c>
      <c r="S148" s="102">
        <v>3845</v>
      </c>
      <c r="T148" s="102">
        <v>1042</v>
      </c>
      <c r="U148" s="102">
        <v>4793</v>
      </c>
      <c r="V148" s="102">
        <v>13566</v>
      </c>
      <c r="X148" s="102">
        <v>58036</v>
      </c>
    </row>
    <row r="149" spans="1:24">
      <c r="A149" s="82" t="s">
        <v>73</v>
      </c>
      <c r="B149" s="102">
        <v>3637</v>
      </c>
      <c r="C149" s="102">
        <v>1388</v>
      </c>
      <c r="D149" s="102">
        <v>662</v>
      </c>
      <c r="E149" s="102">
        <v>5144</v>
      </c>
      <c r="F149" s="102">
        <v>8959</v>
      </c>
      <c r="G149" s="102">
        <v>6365</v>
      </c>
      <c r="H149" s="102">
        <v>2613</v>
      </c>
      <c r="I149" s="102">
        <v>1086</v>
      </c>
      <c r="J149" s="102">
        <v>2980</v>
      </c>
      <c r="K149" s="102">
        <v>2668</v>
      </c>
      <c r="L149" s="102">
        <v>2135</v>
      </c>
      <c r="M149" s="102">
        <v>532</v>
      </c>
      <c r="N149" s="102">
        <v>4807</v>
      </c>
      <c r="O149" s="102">
        <v>5392</v>
      </c>
      <c r="Q149" s="102">
        <v>7350</v>
      </c>
      <c r="R149" s="102">
        <v>4035</v>
      </c>
      <c r="S149" s="102">
        <v>3996</v>
      </c>
      <c r="T149" s="102">
        <v>1049</v>
      </c>
      <c r="U149" s="102">
        <v>4758</v>
      </c>
      <c r="V149" s="102">
        <v>13799</v>
      </c>
      <c r="X149" s="102">
        <v>54685</v>
      </c>
    </row>
    <row r="150" spans="1:24">
      <c r="A150" s="82" t="s">
        <v>74</v>
      </c>
      <c r="B150" s="102">
        <v>2878</v>
      </c>
      <c r="C150" s="102">
        <v>1108</v>
      </c>
      <c r="D150" s="102">
        <v>602</v>
      </c>
      <c r="E150" s="102">
        <v>4221</v>
      </c>
      <c r="F150" s="102">
        <v>9227</v>
      </c>
      <c r="G150" s="102">
        <v>7874</v>
      </c>
      <c r="H150" s="102">
        <v>3210</v>
      </c>
      <c r="I150" s="102">
        <v>1509</v>
      </c>
      <c r="J150" s="102">
        <v>3463</v>
      </c>
      <c r="K150" s="102">
        <v>2818</v>
      </c>
      <c r="L150" s="102">
        <v>2245</v>
      </c>
      <c r="M150" s="102">
        <v>575</v>
      </c>
      <c r="N150" s="102">
        <v>4151</v>
      </c>
      <c r="O150" s="102">
        <v>5525</v>
      </c>
      <c r="Q150" s="102">
        <v>7415</v>
      </c>
      <c r="R150" s="102">
        <v>4789</v>
      </c>
      <c r="S150" s="102">
        <v>4528</v>
      </c>
      <c r="T150" s="102">
        <v>1085</v>
      </c>
      <c r="U150" s="102">
        <v>4989</v>
      </c>
      <c r="V150" s="102">
        <v>15262</v>
      </c>
      <c r="X150" s="102">
        <v>56166</v>
      </c>
    </row>
    <row r="151" spans="1:24">
      <c r="A151" s="82" t="s">
        <v>75</v>
      </c>
      <c r="B151" s="102">
        <v>2713</v>
      </c>
      <c r="C151" s="102">
        <v>1182</v>
      </c>
      <c r="D151" s="102">
        <v>698</v>
      </c>
      <c r="E151" s="102">
        <v>4348</v>
      </c>
      <c r="F151" s="102">
        <v>9472</v>
      </c>
      <c r="G151" s="102">
        <v>8323</v>
      </c>
      <c r="H151" s="102">
        <v>3611</v>
      </c>
      <c r="I151" s="102">
        <v>1601</v>
      </c>
      <c r="J151" s="102">
        <v>3447</v>
      </c>
      <c r="K151" s="102">
        <v>2765</v>
      </c>
      <c r="L151" s="102">
        <v>2205</v>
      </c>
      <c r="M151" s="102">
        <v>561</v>
      </c>
      <c r="N151" s="102">
        <v>3944</v>
      </c>
      <c r="O151" s="102">
        <v>5862</v>
      </c>
      <c r="Q151" s="102">
        <v>7449</v>
      </c>
      <c r="R151" s="102">
        <v>5081</v>
      </c>
      <c r="S151" s="102">
        <v>4898</v>
      </c>
      <c r="T151" s="102">
        <v>1052</v>
      </c>
      <c r="U151" s="102">
        <v>5243</v>
      </c>
      <c r="V151" s="102">
        <v>16143</v>
      </c>
      <c r="X151" s="102">
        <v>57861</v>
      </c>
    </row>
    <row r="152" spans="1:24">
      <c r="A152" s="82" t="s">
        <v>76</v>
      </c>
      <c r="B152" s="102">
        <v>1844</v>
      </c>
      <c r="C152" s="102">
        <v>1380</v>
      </c>
      <c r="D152" s="102">
        <v>915</v>
      </c>
      <c r="E152" s="102">
        <v>4316</v>
      </c>
      <c r="F152" s="102">
        <v>9462</v>
      </c>
      <c r="G152" s="102">
        <v>9313</v>
      </c>
      <c r="H152" s="102">
        <v>3306</v>
      </c>
      <c r="I152" s="102">
        <v>2582</v>
      </c>
      <c r="J152" s="102">
        <v>3371</v>
      </c>
      <c r="K152" s="102">
        <v>3628</v>
      </c>
      <c r="L152" s="102">
        <v>2928</v>
      </c>
      <c r="M152" s="102">
        <v>690</v>
      </c>
      <c r="N152" s="102">
        <v>4801</v>
      </c>
      <c r="O152" s="102">
        <v>6849</v>
      </c>
      <c r="Q152" s="102">
        <v>7471</v>
      </c>
      <c r="R152" s="102">
        <v>3768</v>
      </c>
      <c r="S152" s="102">
        <v>4261</v>
      </c>
      <c r="T152" s="102">
        <v>1115</v>
      </c>
      <c r="U152" s="102">
        <v>4890</v>
      </c>
      <c r="V152" s="102">
        <v>14096</v>
      </c>
      <c r="X152" s="102">
        <v>59903</v>
      </c>
    </row>
    <row r="153" spans="1:24">
      <c r="A153" s="82" t="s">
        <v>77</v>
      </c>
      <c r="B153" s="102">
        <v>2246</v>
      </c>
      <c r="C153" s="102">
        <v>1141</v>
      </c>
      <c r="D153" s="102">
        <v>692</v>
      </c>
      <c r="E153" s="102">
        <v>3964</v>
      </c>
      <c r="F153" s="102">
        <v>8629</v>
      </c>
      <c r="G153" s="102">
        <v>7031</v>
      </c>
      <c r="H153" s="102">
        <v>2879</v>
      </c>
      <c r="I153" s="102">
        <v>1314</v>
      </c>
      <c r="J153" s="102">
        <v>3130</v>
      </c>
      <c r="K153" s="102">
        <v>2483</v>
      </c>
      <c r="L153" s="102">
        <v>1994</v>
      </c>
      <c r="M153" s="102">
        <v>485</v>
      </c>
      <c r="N153" s="102">
        <v>4632</v>
      </c>
      <c r="O153" s="102">
        <v>5572</v>
      </c>
      <c r="Q153" s="102">
        <v>7521</v>
      </c>
      <c r="R153" s="102">
        <v>3776</v>
      </c>
      <c r="S153" s="102">
        <v>4029</v>
      </c>
      <c r="T153" s="102">
        <v>1098</v>
      </c>
      <c r="U153" s="102">
        <v>4712</v>
      </c>
      <c r="V153" s="102">
        <v>13633</v>
      </c>
      <c r="X153" s="102">
        <v>53065</v>
      </c>
    </row>
    <row r="154" spans="1:24">
      <c r="A154" s="82" t="s">
        <v>78</v>
      </c>
      <c r="B154" s="102">
        <v>2315</v>
      </c>
      <c r="C154" s="102">
        <v>1034</v>
      </c>
      <c r="D154" s="102">
        <v>587</v>
      </c>
      <c r="E154" s="102">
        <v>3720</v>
      </c>
      <c r="F154" s="102">
        <v>9140</v>
      </c>
      <c r="G154" s="102">
        <v>7768</v>
      </c>
      <c r="H154" s="102">
        <v>3197</v>
      </c>
      <c r="I154" s="102">
        <v>1512</v>
      </c>
      <c r="J154" s="102">
        <v>3353</v>
      </c>
      <c r="K154" s="102">
        <v>2776</v>
      </c>
      <c r="L154" s="102">
        <v>2200</v>
      </c>
      <c r="M154" s="102">
        <v>582</v>
      </c>
      <c r="N154" s="102">
        <v>4017</v>
      </c>
      <c r="O154" s="102">
        <v>5673</v>
      </c>
      <c r="Q154" s="102">
        <v>7554</v>
      </c>
      <c r="R154" s="102">
        <v>4607</v>
      </c>
      <c r="S154" s="102">
        <v>4561</v>
      </c>
      <c r="T154" s="102">
        <v>1113</v>
      </c>
      <c r="U154" s="102">
        <v>4869</v>
      </c>
      <c r="V154" s="102">
        <v>15056</v>
      </c>
      <c r="X154" s="102">
        <v>55198</v>
      </c>
    </row>
    <row r="155" spans="1:24">
      <c r="A155" s="82" t="s">
        <v>79</v>
      </c>
      <c r="B155" s="102">
        <v>2209</v>
      </c>
      <c r="C155" s="102">
        <v>1144</v>
      </c>
      <c r="D155" s="102">
        <v>700</v>
      </c>
      <c r="E155" s="102">
        <v>3956</v>
      </c>
      <c r="F155" s="102">
        <v>9352</v>
      </c>
      <c r="G155" s="102">
        <v>7933</v>
      </c>
      <c r="H155" s="102">
        <v>3396</v>
      </c>
      <c r="I155" s="102">
        <v>1543</v>
      </c>
      <c r="J155" s="102">
        <v>3303</v>
      </c>
      <c r="K155" s="102">
        <v>2857</v>
      </c>
      <c r="L155" s="102">
        <v>2262</v>
      </c>
      <c r="M155" s="102">
        <v>601</v>
      </c>
      <c r="N155" s="102">
        <v>3988</v>
      </c>
      <c r="O155" s="102">
        <v>5984</v>
      </c>
      <c r="Q155" s="102">
        <v>7582</v>
      </c>
      <c r="R155" s="102">
        <v>5160</v>
      </c>
      <c r="S155" s="102">
        <v>4807</v>
      </c>
      <c r="T155" s="102">
        <v>1075</v>
      </c>
      <c r="U155" s="102">
        <v>4989</v>
      </c>
      <c r="V155" s="102">
        <v>15851</v>
      </c>
      <c r="X155" s="102">
        <v>57026</v>
      </c>
    </row>
    <row r="156" spans="1:24">
      <c r="A156" s="82" t="s">
        <v>80</v>
      </c>
      <c r="B156" s="102">
        <v>1676</v>
      </c>
      <c r="C156" s="102">
        <v>1368</v>
      </c>
      <c r="D156" s="102">
        <v>896</v>
      </c>
      <c r="E156" s="102">
        <v>4150</v>
      </c>
      <c r="F156" s="102">
        <v>9349</v>
      </c>
      <c r="G156" s="102">
        <v>9457</v>
      </c>
      <c r="H156" s="102">
        <v>3270</v>
      </c>
      <c r="I156" s="102">
        <v>2769</v>
      </c>
      <c r="J156" s="102">
        <v>3286</v>
      </c>
      <c r="K156" s="102">
        <v>3617</v>
      </c>
      <c r="L156" s="102">
        <v>2904</v>
      </c>
      <c r="M156" s="102">
        <v>708</v>
      </c>
      <c r="N156" s="102">
        <v>4998</v>
      </c>
      <c r="O156" s="102">
        <v>6918</v>
      </c>
      <c r="Q156" s="102">
        <v>7629</v>
      </c>
      <c r="R156" s="102">
        <v>3791</v>
      </c>
      <c r="S156" s="102">
        <v>4298</v>
      </c>
      <c r="T156" s="102">
        <v>1140</v>
      </c>
      <c r="U156" s="102">
        <v>4797</v>
      </c>
      <c r="V156" s="102">
        <v>14079</v>
      </c>
      <c r="X156" s="102">
        <v>60028</v>
      </c>
    </row>
    <row r="157" spans="1:24">
      <c r="A157" s="82" t="s">
        <v>81</v>
      </c>
      <c r="B157" s="102">
        <v>2413</v>
      </c>
      <c r="C157" s="102">
        <v>1206</v>
      </c>
      <c r="D157" s="102">
        <v>716</v>
      </c>
      <c r="E157" s="102">
        <v>4190</v>
      </c>
      <c r="F157" s="102">
        <v>8749</v>
      </c>
      <c r="G157" s="102">
        <v>6906</v>
      </c>
      <c r="H157" s="102">
        <v>2902</v>
      </c>
      <c r="I157" s="102">
        <v>1238</v>
      </c>
      <c r="J157" s="102">
        <v>3082</v>
      </c>
      <c r="K157" s="102">
        <v>2615</v>
      </c>
      <c r="L157" s="102">
        <v>2084</v>
      </c>
      <c r="M157" s="102">
        <v>532</v>
      </c>
      <c r="N157" s="102">
        <v>4789</v>
      </c>
      <c r="O157" s="102">
        <v>5461</v>
      </c>
      <c r="Q157" s="102">
        <v>7654</v>
      </c>
      <c r="R157" s="102">
        <v>3929</v>
      </c>
      <c r="S157" s="102">
        <v>4021</v>
      </c>
      <c r="T157" s="102">
        <v>1212</v>
      </c>
      <c r="U157" s="102">
        <v>4643</v>
      </c>
      <c r="V157" s="102">
        <v>13783</v>
      </c>
      <c r="X157" s="102">
        <v>53859</v>
      </c>
    </row>
    <row r="158" spans="1:24">
      <c r="A158" s="82" t="s">
        <v>82</v>
      </c>
      <c r="B158" s="102">
        <v>2545</v>
      </c>
      <c r="C158" s="102">
        <v>1133</v>
      </c>
      <c r="D158" s="102">
        <v>651</v>
      </c>
      <c r="E158" s="102">
        <v>4096</v>
      </c>
      <c r="F158" s="102">
        <v>9018</v>
      </c>
      <c r="G158" s="102">
        <v>7721</v>
      </c>
      <c r="H158" s="102">
        <v>3164</v>
      </c>
      <c r="I158" s="102">
        <v>1578</v>
      </c>
      <c r="J158" s="102">
        <v>3233</v>
      </c>
      <c r="K158" s="102">
        <v>2903</v>
      </c>
      <c r="L158" s="102">
        <v>2301</v>
      </c>
      <c r="M158" s="102">
        <v>607</v>
      </c>
      <c r="N158" s="102">
        <v>3965</v>
      </c>
      <c r="O158" s="102">
        <v>5510</v>
      </c>
      <c r="Q158" s="102">
        <v>7694</v>
      </c>
      <c r="R158" s="102">
        <v>4666</v>
      </c>
      <c r="S158" s="102">
        <v>4532</v>
      </c>
      <c r="T158" s="102">
        <v>1187</v>
      </c>
      <c r="U158" s="102">
        <v>4892</v>
      </c>
      <c r="V158" s="102">
        <v>15168</v>
      </c>
      <c r="X158" s="102">
        <v>55667</v>
      </c>
    </row>
    <row r="159" spans="1:24">
      <c r="A159" s="82" t="s">
        <v>83</v>
      </c>
      <c r="B159" s="102">
        <v>2504</v>
      </c>
      <c r="C159" s="102">
        <v>1168</v>
      </c>
      <c r="D159" s="102">
        <v>577</v>
      </c>
      <c r="E159" s="102">
        <v>3969</v>
      </c>
      <c r="F159" s="102">
        <v>9316</v>
      </c>
      <c r="G159" s="102">
        <v>7926</v>
      </c>
      <c r="H159" s="102">
        <v>3642</v>
      </c>
      <c r="I159" s="102">
        <v>1502</v>
      </c>
      <c r="J159" s="102">
        <v>3126</v>
      </c>
      <c r="K159" s="102">
        <v>2821</v>
      </c>
      <c r="L159" s="102">
        <v>2226</v>
      </c>
      <c r="M159" s="102">
        <v>604</v>
      </c>
      <c r="N159" s="102">
        <v>3723</v>
      </c>
      <c r="O159" s="102">
        <v>5629</v>
      </c>
      <c r="Q159" s="102">
        <v>7727</v>
      </c>
      <c r="R159" s="102">
        <v>5471</v>
      </c>
      <c r="S159" s="102">
        <v>4892</v>
      </c>
      <c r="T159" s="102">
        <v>1081</v>
      </c>
      <c r="U159" s="102">
        <v>4710</v>
      </c>
      <c r="V159" s="102">
        <v>15889</v>
      </c>
      <c r="X159" s="102">
        <v>56462</v>
      </c>
    </row>
    <row r="160" spans="1:24">
      <c r="A160" s="82" t="s">
        <v>84</v>
      </c>
      <c r="B160" s="102">
        <v>1499</v>
      </c>
      <c r="C160" s="102">
        <v>1367</v>
      </c>
      <c r="D160" s="102">
        <v>773</v>
      </c>
      <c r="E160" s="102">
        <v>3804</v>
      </c>
      <c r="F160" s="102">
        <v>9397</v>
      </c>
      <c r="G160" s="102">
        <v>9023</v>
      </c>
      <c r="H160" s="102">
        <v>3439</v>
      </c>
      <c r="I160" s="102">
        <v>2431</v>
      </c>
      <c r="J160" s="102">
        <v>3150</v>
      </c>
      <c r="K160" s="102">
        <v>3556</v>
      </c>
      <c r="L160" s="102">
        <v>2860</v>
      </c>
      <c r="M160" s="102">
        <v>689</v>
      </c>
      <c r="N160" s="102">
        <v>4767</v>
      </c>
      <c r="O160" s="102">
        <v>6577</v>
      </c>
      <c r="Q160" s="102">
        <v>7780</v>
      </c>
      <c r="R160" s="102">
        <v>3825</v>
      </c>
      <c r="S160" s="102">
        <v>4208</v>
      </c>
      <c r="T160" s="102">
        <v>1100</v>
      </c>
      <c r="U160" s="102">
        <v>4756</v>
      </c>
      <c r="V160" s="102">
        <v>13921</v>
      </c>
      <c r="X160" s="102">
        <v>58592</v>
      </c>
    </row>
    <row r="161" spans="1:24">
      <c r="A161" s="82" t="s">
        <v>85</v>
      </c>
      <c r="B161" s="102">
        <v>2635</v>
      </c>
      <c r="C161" s="102">
        <v>1246</v>
      </c>
      <c r="D161" s="102">
        <v>641</v>
      </c>
      <c r="E161" s="102">
        <v>4254</v>
      </c>
      <c r="F161" s="102">
        <v>8822</v>
      </c>
      <c r="G161" s="102">
        <v>6402</v>
      </c>
      <c r="H161" s="102">
        <v>2676</v>
      </c>
      <c r="I161" s="102">
        <v>1197</v>
      </c>
      <c r="J161" s="102">
        <v>2797</v>
      </c>
      <c r="K161" s="102">
        <v>2532</v>
      </c>
      <c r="L161" s="102">
        <v>2031</v>
      </c>
      <c r="M161" s="102">
        <v>498</v>
      </c>
      <c r="N161" s="102">
        <v>5012</v>
      </c>
      <c r="O161" s="102">
        <v>5313</v>
      </c>
      <c r="Q161" s="102">
        <v>7790</v>
      </c>
      <c r="R161" s="102">
        <v>3817</v>
      </c>
      <c r="S161" s="102">
        <v>3987</v>
      </c>
      <c r="T161" s="102">
        <v>1110</v>
      </c>
      <c r="U161" s="102">
        <v>4696</v>
      </c>
      <c r="V161" s="102">
        <v>13613</v>
      </c>
      <c r="X161" s="102">
        <v>53509</v>
      </c>
    </row>
    <row r="162" spans="1:24">
      <c r="A162" s="82" t="s">
        <v>86</v>
      </c>
      <c r="B162" s="102">
        <v>2522</v>
      </c>
      <c r="C162" s="102">
        <v>1136</v>
      </c>
      <c r="D162" s="102">
        <v>609</v>
      </c>
      <c r="E162" s="102">
        <v>4008</v>
      </c>
      <c r="F162" s="102">
        <v>9155</v>
      </c>
      <c r="G162" s="102">
        <v>7793</v>
      </c>
      <c r="H162" s="102">
        <v>3396</v>
      </c>
      <c r="I162" s="102">
        <v>1492</v>
      </c>
      <c r="J162" s="102">
        <v>3224</v>
      </c>
      <c r="K162" s="102">
        <v>2876</v>
      </c>
      <c r="L162" s="102">
        <v>2252</v>
      </c>
      <c r="M162" s="102">
        <v>639</v>
      </c>
      <c r="N162" s="102">
        <v>3929</v>
      </c>
      <c r="O162" s="102">
        <v>5345</v>
      </c>
      <c r="Q162" s="102">
        <v>7844</v>
      </c>
      <c r="R162" s="102">
        <v>4628</v>
      </c>
      <c r="S162" s="102">
        <v>4599</v>
      </c>
      <c r="T162" s="102">
        <v>1019</v>
      </c>
      <c r="U162" s="102">
        <v>4620</v>
      </c>
      <c r="V162" s="102">
        <v>14749</v>
      </c>
      <c r="X162" s="102">
        <v>55260</v>
      </c>
    </row>
    <row r="163" spans="1:24">
      <c r="A163" s="82" t="s">
        <v>87</v>
      </c>
      <c r="B163" s="102">
        <v>2435</v>
      </c>
      <c r="C163" s="102">
        <v>1220</v>
      </c>
      <c r="D163" s="102">
        <v>729</v>
      </c>
      <c r="E163" s="102">
        <v>4243</v>
      </c>
      <c r="F163" s="102">
        <v>9524</v>
      </c>
      <c r="G163" s="102">
        <v>8188</v>
      </c>
      <c r="H163" s="102">
        <v>3819</v>
      </c>
      <c r="I163" s="102">
        <v>1567</v>
      </c>
      <c r="J163" s="102">
        <v>3154</v>
      </c>
      <c r="K163" s="102">
        <v>2884</v>
      </c>
      <c r="L163" s="102">
        <v>2264</v>
      </c>
      <c r="M163" s="102">
        <v>633</v>
      </c>
      <c r="N163" s="102">
        <v>3747</v>
      </c>
      <c r="O163" s="102">
        <v>5679</v>
      </c>
      <c r="Q163" s="102">
        <v>7885</v>
      </c>
      <c r="R163" s="102">
        <v>5624</v>
      </c>
      <c r="S163" s="102">
        <v>4975</v>
      </c>
      <c r="T163" s="102">
        <v>988</v>
      </c>
      <c r="U163" s="102">
        <v>4105</v>
      </c>
      <c r="V163" s="102">
        <v>15350</v>
      </c>
      <c r="X163" s="102">
        <v>57050</v>
      </c>
    </row>
    <row r="164" spans="1:24">
      <c r="A164" s="82" t="s">
        <v>88</v>
      </c>
      <c r="B164" s="102">
        <v>1673</v>
      </c>
      <c r="C164" s="102">
        <v>1474</v>
      </c>
      <c r="D164" s="102">
        <v>947</v>
      </c>
      <c r="E164" s="102">
        <v>4345</v>
      </c>
      <c r="F164" s="102">
        <v>9365</v>
      </c>
      <c r="G164" s="102">
        <v>9107</v>
      </c>
      <c r="H164" s="102">
        <v>3389</v>
      </c>
      <c r="I164" s="102">
        <v>2564</v>
      </c>
      <c r="J164" s="102">
        <v>3093</v>
      </c>
      <c r="K164" s="102">
        <v>3674</v>
      </c>
      <c r="L164" s="102">
        <v>2935</v>
      </c>
      <c r="M164" s="102">
        <v>738</v>
      </c>
      <c r="N164" s="102">
        <v>4937</v>
      </c>
      <c r="O164" s="102">
        <v>6781</v>
      </c>
      <c r="Q164" s="102">
        <v>7938</v>
      </c>
      <c r="R164" s="102">
        <v>4031</v>
      </c>
      <c r="S164" s="102">
        <v>4332</v>
      </c>
      <c r="T164" s="102">
        <v>1042</v>
      </c>
      <c r="U164" s="102">
        <v>4407</v>
      </c>
      <c r="V164" s="102">
        <v>13781</v>
      </c>
      <c r="X164" s="102">
        <v>59847</v>
      </c>
    </row>
    <row r="165" spans="1:24">
      <c r="A165" s="82" t="s">
        <v>89</v>
      </c>
      <c r="B165" s="102">
        <v>2492</v>
      </c>
      <c r="C165" s="102">
        <v>1185</v>
      </c>
      <c r="D165" s="102">
        <v>690</v>
      </c>
      <c r="E165" s="102">
        <v>4179</v>
      </c>
      <c r="F165" s="102">
        <v>8660</v>
      </c>
      <c r="G165" s="102">
        <v>6547</v>
      </c>
      <c r="H165" s="102">
        <v>2775</v>
      </c>
      <c r="I165" s="102">
        <v>1300</v>
      </c>
      <c r="J165" s="102">
        <v>2712</v>
      </c>
      <c r="K165" s="102">
        <v>2540</v>
      </c>
      <c r="L165" s="102">
        <v>2029</v>
      </c>
      <c r="M165" s="102">
        <v>511</v>
      </c>
      <c r="N165" s="102">
        <v>4996</v>
      </c>
      <c r="O165" s="102">
        <v>5309</v>
      </c>
      <c r="Q165" s="102">
        <v>7960</v>
      </c>
      <c r="R165" s="102">
        <v>3997</v>
      </c>
      <c r="S165" s="102">
        <v>4120</v>
      </c>
      <c r="T165" s="102">
        <v>1100</v>
      </c>
      <c r="U165" s="102">
        <v>4379</v>
      </c>
      <c r="V165" s="102">
        <v>13546</v>
      </c>
      <c r="X165" s="102">
        <v>53426</v>
      </c>
    </row>
    <row r="166" spans="1:24">
      <c r="A166" s="82" t="s">
        <v>90</v>
      </c>
      <c r="B166" s="102">
        <v>2096</v>
      </c>
      <c r="C166" s="102">
        <v>1044</v>
      </c>
      <c r="D166" s="102">
        <v>590</v>
      </c>
      <c r="E166" s="102">
        <v>3580</v>
      </c>
      <c r="F166" s="102">
        <v>9081</v>
      </c>
      <c r="G166" s="102">
        <v>7703</v>
      </c>
      <c r="H166" s="102">
        <v>3370</v>
      </c>
      <c r="I166" s="102">
        <v>1566</v>
      </c>
      <c r="J166" s="102">
        <v>3039</v>
      </c>
      <c r="K166" s="102">
        <v>2773</v>
      </c>
      <c r="L166" s="102">
        <v>2191</v>
      </c>
      <c r="M166" s="102">
        <v>590</v>
      </c>
      <c r="N166" s="102">
        <v>4143</v>
      </c>
      <c r="O166" s="102">
        <v>5292</v>
      </c>
      <c r="Q166" s="102">
        <v>7994</v>
      </c>
      <c r="R166" s="102">
        <v>4728</v>
      </c>
      <c r="S166" s="102">
        <v>4606</v>
      </c>
      <c r="T166" s="102">
        <v>1025</v>
      </c>
      <c r="U166" s="102">
        <v>4295</v>
      </c>
      <c r="V166" s="102">
        <v>14488</v>
      </c>
      <c r="X166" s="102">
        <v>54469</v>
      </c>
    </row>
    <row r="167" spans="1:24">
      <c r="A167" s="82" t="s">
        <v>91</v>
      </c>
      <c r="B167" s="102">
        <v>2335</v>
      </c>
      <c r="C167" s="102">
        <v>1118</v>
      </c>
      <c r="D167" s="102">
        <v>688</v>
      </c>
      <c r="E167" s="102">
        <v>3997</v>
      </c>
      <c r="F167" s="102">
        <v>9086</v>
      </c>
      <c r="G167" s="102">
        <v>7822</v>
      </c>
      <c r="H167" s="102">
        <v>3406</v>
      </c>
      <c r="I167" s="102">
        <v>1647</v>
      </c>
      <c r="J167" s="102">
        <v>3017</v>
      </c>
      <c r="K167" s="102">
        <v>2973</v>
      </c>
      <c r="L167" s="102">
        <v>2336</v>
      </c>
      <c r="M167" s="102">
        <v>650</v>
      </c>
      <c r="N167" s="102">
        <v>3942</v>
      </c>
      <c r="O167" s="102">
        <v>5731</v>
      </c>
      <c r="Q167" s="102">
        <v>8028</v>
      </c>
      <c r="R167" s="102">
        <v>5658</v>
      </c>
      <c r="S167" s="102">
        <v>5166</v>
      </c>
      <c r="T167" s="102">
        <v>1073</v>
      </c>
      <c r="U167" s="102">
        <v>3884</v>
      </c>
      <c r="V167" s="102">
        <v>15434</v>
      </c>
      <c r="X167" s="102">
        <v>56523</v>
      </c>
    </row>
    <row r="168" spans="1:24">
      <c r="A168" s="82" t="s">
        <v>92</v>
      </c>
      <c r="B168" s="102">
        <v>1294</v>
      </c>
      <c r="C168" s="102">
        <v>1344</v>
      </c>
      <c r="D168" s="102">
        <v>929</v>
      </c>
      <c r="E168" s="102">
        <v>3915</v>
      </c>
      <c r="F168" s="102">
        <v>9720</v>
      </c>
      <c r="G168" s="102">
        <v>9047</v>
      </c>
      <c r="H168" s="102">
        <v>3360</v>
      </c>
      <c r="I168" s="102">
        <v>2603</v>
      </c>
      <c r="J168" s="102">
        <v>2995</v>
      </c>
      <c r="K168" s="102">
        <v>3858</v>
      </c>
      <c r="L168" s="102">
        <v>3102</v>
      </c>
      <c r="M168" s="102">
        <v>749</v>
      </c>
      <c r="N168" s="102">
        <v>4858</v>
      </c>
      <c r="O168" s="102">
        <v>6907</v>
      </c>
      <c r="Q168" s="102">
        <v>8093</v>
      </c>
      <c r="R168" s="102">
        <v>4173</v>
      </c>
      <c r="S168" s="102">
        <v>4441</v>
      </c>
      <c r="T168" s="102">
        <v>1066</v>
      </c>
      <c r="U168" s="102">
        <v>4531</v>
      </c>
      <c r="V168" s="102">
        <v>14171</v>
      </c>
      <c r="X168" s="102">
        <v>60474</v>
      </c>
    </row>
    <row r="169" spans="1:24">
      <c r="A169" s="82" t="s">
        <v>93</v>
      </c>
      <c r="B169" s="102">
        <v>3114</v>
      </c>
      <c r="C169" s="102">
        <v>1146</v>
      </c>
      <c r="D169" s="102">
        <v>718</v>
      </c>
      <c r="E169" s="102">
        <v>4744</v>
      </c>
      <c r="F169" s="102">
        <v>9061</v>
      </c>
      <c r="G169" s="102">
        <v>6789</v>
      </c>
      <c r="H169" s="102">
        <v>2922</v>
      </c>
      <c r="I169" s="102">
        <v>1368</v>
      </c>
      <c r="J169" s="102">
        <v>2693</v>
      </c>
      <c r="K169" s="102">
        <v>2714</v>
      </c>
      <c r="L169" s="102">
        <v>2174</v>
      </c>
      <c r="M169" s="102">
        <v>542</v>
      </c>
      <c r="N169" s="102">
        <v>5192</v>
      </c>
      <c r="O169" s="102">
        <v>5560</v>
      </c>
      <c r="Q169" s="102">
        <v>8107</v>
      </c>
      <c r="R169" s="102">
        <v>4124</v>
      </c>
      <c r="S169" s="102">
        <v>4396</v>
      </c>
      <c r="T169" s="102">
        <v>1073</v>
      </c>
      <c r="U169" s="102">
        <v>5394</v>
      </c>
      <c r="V169" s="102">
        <v>14931</v>
      </c>
      <c r="X169" s="102">
        <v>56839</v>
      </c>
    </row>
    <row r="170" spans="1:24">
      <c r="A170" s="82" t="s">
        <v>94</v>
      </c>
      <c r="B170" s="102">
        <v>2521</v>
      </c>
      <c r="C170" s="102">
        <v>1137</v>
      </c>
      <c r="D170" s="102">
        <v>688</v>
      </c>
      <c r="E170" s="102">
        <v>4192</v>
      </c>
      <c r="F170" s="102">
        <v>9069</v>
      </c>
      <c r="G170" s="102">
        <v>7943</v>
      </c>
      <c r="H170" s="102">
        <v>3465</v>
      </c>
      <c r="I170" s="102">
        <v>1646</v>
      </c>
      <c r="J170" s="102">
        <v>3044</v>
      </c>
      <c r="K170" s="102">
        <v>3040</v>
      </c>
      <c r="L170" s="102">
        <v>2385</v>
      </c>
      <c r="M170" s="102">
        <v>665</v>
      </c>
      <c r="N170" s="102">
        <v>4227</v>
      </c>
      <c r="O170" s="102">
        <v>5829</v>
      </c>
      <c r="Q170" s="102">
        <v>8147</v>
      </c>
      <c r="R170" s="102">
        <v>4691</v>
      </c>
      <c r="S170" s="102">
        <v>4933</v>
      </c>
      <c r="T170" s="102">
        <v>1079</v>
      </c>
      <c r="U170" s="102">
        <v>4848</v>
      </c>
      <c r="V170" s="102">
        <v>15492</v>
      </c>
      <c r="X170" s="102">
        <v>57523</v>
      </c>
    </row>
    <row r="171" spans="1:24">
      <c r="A171" s="82" t="s">
        <v>95</v>
      </c>
      <c r="B171" s="102">
        <v>3082</v>
      </c>
      <c r="C171" s="102">
        <v>1210</v>
      </c>
      <c r="D171" s="102">
        <v>804</v>
      </c>
      <c r="E171" s="102">
        <v>4900</v>
      </c>
      <c r="F171" s="102">
        <v>9570</v>
      </c>
      <c r="G171" s="102">
        <v>8053</v>
      </c>
      <c r="H171" s="102">
        <v>3346</v>
      </c>
      <c r="I171" s="102">
        <v>1857</v>
      </c>
      <c r="J171" s="102">
        <v>3002</v>
      </c>
      <c r="K171" s="102">
        <v>3313</v>
      </c>
      <c r="L171" s="102">
        <v>2592</v>
      </c>
      <c r="M171" s="102">
        <v>732</v>
      </c>
      <c r="N171" s="102">
        <v>3974</v>
      </c>
      <c r="O171" s="102">
        <v>6090</v>
      </c>
      <c r="Q171" s="102">
        <v>8189</v>
      </c>
      <c r="R171" s="102">
        <v>5486</v>
      </c>
      <c r="S171" s="102">
        <v>5395</v>
      </c>
      <c r="T171" s="102">
        <v>1129</v>
      </c>
      <c r="U171" s="102">
        <v>4358</v>
      </c>
      <c r="V171" s="102">
        <v>16263</v>
      </c>
      <c r="X171" s="102">
        <v>60163</v>
      </c>
    </row>
    <row r="172" spans="1:24">
      <c r="A172" s="82" t="s">
        <v>96</v>
      </c>
      <c r="B172" s="102">
        <v>1524</v>
      </c>
      <c r="C172" s="102">
        <v>1442</v>
      </c>
      <c r="D172" s="102">
        <v>1009</v>
      </c>
      <c r="E172" s="102">
        <v>4090</v>
      </c>
      <c r="F172" s="102">
        <v>9517</v>
      </c>
      <c r="G172" s="102">
        <v>9215</v>
      </c>
      <c r="H172" s="102">
        <v>3370</v>
      </c>
      <c r="I172" s="102">
        <v>2841</v>
      </c>
      <c r="J172" s="102">
        <v>2936</v>
      </c>
      <c r="K172" s="102">
        <v>4207</v>
      </c>
      <c r="L172" s="102">
        <v>3374</v>
      </c>
      <c r="M172" s="102">
        <v>835</v>
      </c>
      <c r="N172" s="102">
        <v>4971</v>
      </c>
      <c r="O172" s="102">
        <v>7419</v>
      </c>
      <c r="Q172" s="102">
        <v>8227</v>
      </c>
      <c r="R172" s="102">
        <v>4094</v>
      </c>
      <c r="S172" s="102">
        <v>4751</v>
      </c>
      <c r="T172" s="102">
        <v>1123</v>
      </c>
      <c r="U172" s="102">
        <v>4950</v>
      </c>
      <c r="V172" s="102">
        <v>14913</v>
      </c>
      <c r="X172" s="102">
        <v>62384</v>
      </c>
    </row>
    <row r="173" spans="1:24">
      <c r="A173" s="82" t="s">
        <v>97</v>
      </c>
      <c r="B173" s="102">
        <v>3222</v>
      </c>
      <c r="C173" s="102">
        <v>1260</v>
      </c>
      <c r="D173" s="102">
        <v>838</v>
      </c>
      <c r="E173" s="102">
        <v>5114</v>
      </c>
      <c r="F173" s="102">
        <v>9015</v>
      </c>
      <c r="G173" s="102">
        <v>6987</v>
      </c>
      <c r="H173" s="102">
        <v>2905</v>
      </c>
      <c r="I173" s="102">
        <v>1546</v>
      </c>
      <c r="J173" s="102">
        <v>2688</v>
      </c>
      <c r="K173" s="102">
        <v>2909</v>
      </c>
      <c r="L173" s="102">
        <v>2318</v>
      </c>
      <c r="M173" s="102">
        <v>595</v>
      </c>
      <c r="N173" s="102">
        <v>5691</v>
      </c>
      <c r="O173" s="102">
        <v>5764</v>
      </c>
      <c r="Q173" s="102">
        <v>8269</v>
      </c>
      <c r="R173" s="102">
        <v>3984</v>
      </c>
      <c r="S173" s="102">
        <v>4520</v>
      </c>
      <c r="T173" s="102">
        <v>1177</v>
      </c>
      <c r="U173" s="102">
        <v>5455</v>
      </c>
      <c r="V173" s="102">
        <v>15110</v>
      </c>
      <c r="X173" s="102">
        <v>58697</v>
      </c>
    </row>
    <row r="174" spans="1:24">
      <c r="A174" s="82" t="s">
        <v>98</v>
      </c>
      <c r="B174" s="102">
        <v>3848</v>
      </c>
      <c r="C174" s="102">
        <v>1474</v>
      </c>
      <c r="D174" s="102">
        <v>908</v>
      </c>
      <c r="E174" s="102">
        <v>5948</v>
      </c>
      <c r="F174" s="102">
        <v>9411</v>
      </c>
      <c r="G174" s="102">
        <v>8348</v>
      </c>
      <c r="H174" s="102">
        <v>3555</v>
      </c>
      <c r="I174" s="102">
        <v>1872</v>
      </c>
      <c r="J174" s="102">
        <v>3096</v>
      </c>
      <c r="K174" s="102">
        <v>3458</v>
      </c>
      <c r="L174" s="102">
        <v>2703</v>
      </c>
      <c r="M174" s="102">
        <v>767</v>
      </c>
      <c r="N174" s="102">
        <v>4304</v>
      </c>
      <c r="O174" s="102">
        <v>6213</v>
      </c>
      <c r="Q174" s="102">
        <v>8309</v>
      </c>
      <c r="R174" s="102">
        <v>4717</v>
      </c>
      <c r="S174" s="102">
        <v>5284</v>
      </c>
      <c r="T174" s="102">
        <v>1185</v>
      </c>
      <c r="U174" s="102">
        <v>5075</v>
      </c>
      <c r="V174" s="102">
        <v>16239</v>
      </c>
      <c r="X174" s="102">
        <v>62282</v>
      </c>
    </row>
    <row r="175" spans="1:24">
      <c r="A175" s="82" t="s">
        <v>99</v>
      </c>
      <c r="B175" s="102">
        <v>2648</v>
      </c>
      <c r="C175" s="102">
        <v>1227</v>
      </c>
      <c r="D175" s="102">
        <v>841</v>
      </c>
      <c r="E175" s="102">
        <v>4600</v>
      </c>
      <c r="F175" s="102">
        <v>9833</v>
      </c>
      <c r="G175" s="102">
        <v>8229</v>
      </c>
      <c r="H175" s="102">
        <v>3408</v>
      </c>
      <c r="I175" s="102">
        <v>2010</v>
      </c>
      <c r="J175" s="102">
        <v>2927</v>
      </c>
      <c r="K175" s="102">
        <v>3387</v>
      </c>
      <c r="L175" s="102">
        <v>2669</v>
      </c>
      <c r="M175" s="102">
        <v>727</v>
      </c>
      <c r="N175" s="102">
        <v>3995</v>
      </c>
      <c r="O175" s="102">
        <v>6131</v>
      </c>
      <c r="Q175" s="102">
        <v>8345</v>
      </c>
      <c r="R175" s="102">
        <v>5464</v>
      </c>
      <c r="S175" s="102">
        <v>5761</v>
      </c>
      <c r="T175" s="102">
        <v>1126</v>
      </c>
      <c r="U175" s="102">
        <v>5051</v>
      </c>
      <c r="V175" s="102">
        <v>17345</v>
      </c>
      <c r="X175" s="102">
        <v>61533</v>
      </c>
    </row>
    <row r="176" spans="1:24">
      <c r="A176" s="82" t="s">
        <v>100</v>
      </c>
      <c r="B176" s="102">
        <v>1883</v>
      </c>
      <c r="C176" s="102">
        <v>1509</v>
      </c>
      <c r="D176" s="102">
        <v>1081</v>
      </c>
      <c r="E176" s="102">
        <v>4559</v>
      </c>
      <c r="F176" s="102">
        <v>9787</v>
      </c>
      <c r="G176" s="102">
        <v>9358</v>
      </c>
      <c r="H176" s="102">
        <v>3330</v>
      </c>
      <c r="I176" s="102">
        <v>3004</v>
      </c>
      <c r="J176" s="102">
        <v>2914</v>
      </c>
      <c r="K176" s="102">
        <v>4466</v>
      </c>
      <c r="L176" s="102">
        <v>3602</v>
      </c>
      <c r="M176" s="102">
        <v>863</v>
      </c>
      <c r="N176" s="102">
        <v>5002</v>
      </c>
      <c r="O176" s="102">
        <v>7456</v>
      </c>
      <c r="Q176" s="102">
        <v>8374</v>
      </c>
      <c r="R176" s="102">
        <v>4206</v>
      </c>
      <c r="S176" s="102">
        <v>4954</v>
      </c>
      <c r="T176" s="102">
        <v>1183</v>
      </c>
      <c r="U176" s="102">
        <v>5448</v>
      </c>
      <c r="V176" s="102">
        <v>15792</v>
      </c>
      <c r="X176" s="102">
        <v>64700</v>
      </c>
    </row>
    <row r="177" spans="1:24">
      <c r="A177" s="82" t="s">
        <v>101</v>
      </c>
      <c r="B177" s="102">
        <v>3867</v>
      </c>
      <c r="C177" s="102">
        <v>1295</v>
      </c>
      <c r="D177" s="102">
        <v>877</v>
      </c>
      <c r="E177" s="102">
        <v>5749</v>
      </c>
      <c r="F177" s="102">
        <v>9381</v>
      </c>
      <c r="G177" s="102">
        <v>7206</v>
      </c>
      <c r="H177" s="102">
        <v>3032</v>
      </c>
      <c r="I177" s="102">
        <v>1645</v>
      </c>
      <c r="J177" s="102">
        <v>2670</v>
      </c>
      <c r="K177" s="102">
        <v>3047</v>
      </c>
      <c r="L177" s="102">
        <v>2426</v>
      </c>
      <c r="M177" s="102">
        <v>625</v>
      </c>
      <c r="N177" s="102">
        <v>5449</v>
      </c>
      <c r="O177" s="102">
        <v>5861</v>
      </c>
      <c r="Q177" s="102">
        <v>8404</v>
      </c>
      <c r="R177" s="102">
        <v>4239</v>
      </c>
      <c r="S177" s="102">
        <v>4830</v>
      </c>
      <c r="T177" s="102">
        <v>1214</v>
      </c>
      <c r="U177" s="102">
        <v>5762</v>
      </c>
      <c r="V177" s="102">
        <v>16022</v>
      </c>
      <c r="X177" s="102">
        <v>61087</v>
      </c>
    </row>
    <row r="178" spans="1:24">
      <c r="A178" s="82" t="s">
        <v>102</v>
      </c>
      <c r="B178" s="102">
        <v>2684</v>
      </c>
      <c r="C178" s="102">
        <v>1171</v>
      </c>
      <c r="D178" s="102">
        <v>775</v>
      </c>
      <c r="E178" s="102">
        <v>4484</v>
      </c>
      <c r="F178" s="102">
        <v>9511</v>
      </c>
      <c r="G178" s="102">
        <v>7603</v>
      </c>
      <c r="H178" s="102">
        <v>3153</v>
      </c>
      <c r="I178" s="102">
        <v>1689</v>
      </c>
      <c r="J178" s="102">
        <v>2925</v>
      </c>
      <c r="K178" s="102">
        <v>3290</v>
      </c>
      <c r="L178" s="102">
        <v>2598</v>
      </c>
      <c r="M178" s="102">
        <v>700</v>
      </c>
      <c r="N178" s="102">
        <v>4059</v>
      </c>
      <c r="O178" s="102">
        <v>5935</v>
      </c>
      <c r="Q178" s="102">
        <v>8434</v>
      </c>
      <c r="R178" s="102">
        <v>4652</v>
      </c>
      <c r="S178" s="102">
        <v>5308</v>
      </c>
      <c r="T178" s="102">
        <v>1179</v>
      </c>
      <c r="U178" s="102">
        <v>5785</v>
      </c>
      <c r="V178" s="102">
        <v>16910</v>
      </c>
      <c r="X178" s="102">
        <v>59936</v>
      </c>
    </row>
    <row r="179" spans="1:24">
      <c r="A179" s="82" t="s">
        <v>103</v>
      </c>
      <c r="B179" s="102">
        <v>3016</v>
      </c>
      <c r="C179" s="102">
        <v>1227</v>
      </c>
      <c r="D179" s="102">
        <v>877</v>
      </c>
      <c r="E179" s="102">
        <v>4962</v>
      </c>
      <c r="F179" s="102">
        <v>9670</v>
      </c>
      <c r="G179" s="102">
        <v>7953</v>
      </c>
      <c r="H179" s="102">
        <v>3295</v>
      </c>
      <c r="I179" s="102">
        <v>1881</v>
      </c>
      <c r="J179" s="102">
        <v>2910</v>
      </c>
      <c r="K179" s="102">
        <v>3373</v>
      </c>
      <c r="L179" s="102">
        <v>2681</v>
      </c>
      <c r="M179" s="102">
        <v>697</v>
      </c>
      <c r="N179" s="102">
        <v>4001</v>
      </c>
      <c r="O179" s="102">
        <v>5975</v>
      </c>
      <c r="Q179" s="102">
        <v>8462</v>
      </c>
      <c r="R179" s="102">
        <v>5512</v>
      </c>
      <c r="S179" s="102">
        <v>5871</v>
      </c>
      <c r="T179" s="102">
        <v>1214</v>
      </c>
      <c r="U179" s="102">
        <v>5868</v>
      </c>
      <c r="V179" s="102">
        <v>18407</v>
      </c>
      <c r="X179" s="102">
        <v>62511</v>
      </c>
    </row>
    <row r="180" spans="1:24">
      <c r="A180" s="82" t="s">
        <v>104</v>
      </c>
      <c r="B180" s="102">
        <v>1411</v>
      </c>
      <c r="C180" s="102">
        <v>1351</v>
      </c>
      <c r="D180" s="102">
        <v>1133</v>
      </c>
      <c r="E180" s="102">
        <v>4081</v>
      </c>
      <c r="F180" s="102">
        <v>9533</v>
      </c>
      <c r="G180" s="102">
        <v>8944</v>
      </c>
      <c r="H180" s="102">
        <v>3084</v>
      </c>
      <c r="I180" s="102">
        <v>2938</v>
      </c>
      <c r="J180" s="102">
        <v>2794</v>
      </c>
      <c r="K180" s="102">
        <v>4354</v>
      </c>
      <c r="L180" s="102">
        <v>3552</v>
      </c>
      <c r="M180" s="102">
        <v>795</v>
      </c>
      <c r="N180" s="102">
        <v>5233</v>
      </c>
      <c r="O180" s="102">
        <v>7183</v>
      </c>
      <c r="Q180" s="102">
        <v>8494</v>
      </c>
      <c r="R180" s="102">
        <v>4035</v>
      </c>
      <c r="S180" s="102">
        <v>4970</v>
      </c>
      <c r="T180" s="102">
        <v>1231</v>
      </c>
      <c r="U180" s="102">
        <v>5786</v>
      </c>
      <c r="V180" s="102">
        <v>16044</v>
      </c>
      <c r="X180" s="102">
        <v>63651</v>
      </c>
    </row>
    <row r="181" spans="1:24">
      <c r="A181" s="82" t="s">
        <v>105</v>
      </c>
      <c r="B181" s="102">
        <v>3253</v>
      </c>
      <c r="C181" s="102">
        <v>1291</v>
      </c>
      <c r="D181" s="102">
        <v>927</v>
      </c>
      <c r="E181" s="102">
        <v>5294</v>
      </c>
      <c r="F181" s="102">
        <v>9204</v>
      </c>
      <c r="G181" s="102">
        <v>6825</v>
      </c>
      <c r="H181" s="102">
        <v>2706</v>
      </c>
      <c r="I181" s="102">
        <v>1595</v>
      </c>
      <c r="J181" s="102">
        <v>2645</v>
      </c>
      <c r="K181" s="102">
        <v>2978</v>
      </c>
      <c r="L181" s="102">
        <v>2400</v>
      </c>
      <c r="M181" s="102">
        <v>577</v>
      </c>
      <c r="N181" s="102">
        <v>5333</v>
      </c>
      <c r="O181" s="102">
        <v>5805</v>
      </c>
      <c r="Q181" s="102">
        <v>8507</v>
      </c>
      <c r="R181" s="102">
        <v>4073</v>
      </c>
      <c r="S181" s="102">
        <v>4707</v>
      </c>
      <c r="T181" s="102">
        <v>1253</v>
      </c>
      <c r="U181" s="102">
        <v>6339</v>
      </c>
      <c r="V181" s="102">
        <v>16350</v>
      </c>
      <c r="X181" s="102">
        <v>60104</v>
      </c>
    </row>
    <row r="182" spans="1:24">
      <c r="A182" s="82" t="s">
        <v>106</v>
      </c>
      <c r="B182" s="102">
        <v>2893</v>
      </c>
      <c r="C182" s="102">
        <v>1152</v>
      </c>
      <c r="D182" s="102">
        <v>826</v>
      </c>
      <c r="E182" s="102">
        <v>4715</v>
      </c>
      <c r="F182" s="102">
        <v>9329</v>
      </c>
      <c r="G182" s="102">
        <v>7382</v>
      </c>
      <c r="H182" s="102">
        <v>3127</v>
      </c>
      <c r="I182" s="102">
        <v>1741</v>
      </c>
      <c r="J182" s="102">
        <v>2640</v>
      </c>
      <c r="K182" s="102">
        <v>3183</v>
      </c>
      <c r="L182" s="102">
        <v>2539</v>
      </c>
      <c r="M182" s="102">
        <v>647</v>
      </c>
      <c r="N182" s="102">
        <v>4254</v>
      </c>
      <c r="O182" s="102">
        <v>5949</v>
      </c>
      <c r="Q182" s="102">
        <v>8530</v>
      </c>
      <c r="R182" s="102">
        <v>4400</v>
      </c>
      <c r="S182" s="102">
        <v>5497</v>
      </c>
      <c r="T182" s="102">
        <v>1258</v>
      </c>
      <c r="U182" s="102">
        <v>6189</v>
      </c>
      <c r="V182" s="102">
        <v>17383</v>
      </c>
      <c r="X182" s="102">
        <v>60409</v>
      </c>
    </row>
    <row r="183" spans="1:24">
      <c r="A183" s="82" t="s">
        <v>107</v>
      </c>
      <c r="B183" s="102">
        <v>3214</v>
      </c>
      <c r="C183" s="102">
        <v>1174</v>
      </c>
      <c r="D183" s="102">
        <v>920</v>
      </c>
      <c r="E183" s="102">
        <v>5140</v>
      </c>
      <c r="F183" s="102">
        <v>9672</v>
      </c>
      <c r="G183" s="102">
        <v>7542</v>
      </c>
      <c r="H183" s="102">
        <v>3097</v>
      </c>
      <c r="I183" s="102">
        <v>1893</v>
      </c>
      <c r="J183" s="102">
        <v>2643</v>
      </c>
      <c r="K183" s="102">
        <v>3283</v>
      </c>
      <c r="L183" s="102">
        <v>2617</v>
      </c>
      <c r="M183" s="102">
        <v>670</v>
      </c>
      <c r="N183" s="102">
        <v>3921</v>
      </c>
      <c r="O183" s="102">
        <v>6028</v>
      </c>
      <c r="Q183" s="102">
        <v>8557</v>
      </c>
      <c r="R183" s="102">
        <v>5080</v>
      </c>
      <c r="S183" s="102">
        <v>6019</v>
      </c>
      <c r="T183" s="102">
        <v>1265</v>
      </c>
      <c r="U183" s="102">
        <v>6104</v>
      </c>
      <c r="V183" s="102">
        <v>18484</v>
      </c>
      <c r="X183" s="102">
        <v>62403</v>
      </c>
    </row>
    <row r="184" spans="1:24">
      <c r="A184" s="82" t="s">
        <v>108</v>
      </c>
      <c r="B184" s="102">
        <v>1807</v>
      </c>
      <c r="C184" s="102">
        <v>1330</v>
      </c>
      <c r="D184" s="102">
        <v>1197</v>
      </c>
      <c r="E184" s="102">
        <v>4485</v>
      </c>
      <c r="F184" s="102">
        <v>9644</v>
      </c>
      <c r="G184" s="102">
        <v>8473</v>
      </c>
      <c r="H184" s="102">
        <v>2879</v>
      </c>
      <c r="I184" s="102">
        <v>2885</v>
      </c>
      <c r="J184" s="102">
        <v>2553</v>
      </c>
      <c r="K184" s="102">
        <v>4490</v>
      </c>
      <c r="L184" s="102">
        <v>3678</v>
      </c>
      <c r="M184" s="102">
        <v>802</v>
      </c>
      <c r="N184" s="102">
        <v>5300</v>
      </c>
      <c r="O184" s="102">
        <v>7295</v>
      </c>
      <c r="Q184" s="102">
        <v>8594</v>
      </c>
      <c r="R184" s="102">
        <v>3868</v>
      </c>
      <c r="S184" s="102">
        <v>5045</v>
      </c>
      <c r="T184" s="102">
        <v>1281</v>
      </c>
      <c r="U184" s="102">
        <v>6035</v>
      </c>
      <c r="V184" s="102">
        <v>16279</v>
      </c>
      <c r="X184" s="102">
        <v>64486</v>
      </c>
    </row>
    <row r="185" spans="1:24">
      <c r="A185" s="82" t="s">
        <v>109</v>
      </c>
      <c r="B185" s="102">
        <v>3112</v>
      </c>
      <c r="C185" s="102">
        <v>1207</v>
      </c>
      <c r="D185" s="102">
        <v>985</v>
      </c>
      <c r="E185" s="102">
        <v>5176</v>
      </c>
      <c r="F185" s="102">
        <v>9262</v>
      </c>
      <c r="G185" s="102">
        <v>6402</v>
      </c>
      <c r="H185" s="102">
        <v>2563</v>
      </c>
      <c r="I185" s="102">
        <v>1533</v>
      </c>
      <c r="J185" s="102">
        <v>2407</v>
      </c>
      <c r="K185" s="102">
        <v>3051</v>
      </c>
      <c r="L185" s="102">
        <v>2446</v>
      </c>
      <c r="M185" s="102">
        <v>606</v>
      </c>
      <c r="N185" s="102">
        <v>5340</v>
      </c>
      <c r="O185" s="102">
        <v>5879</v>
      </c>
      <c r="Q185" s="102">
        <v>8632</v>
      </c>
      <c r="R185" s="102">
        <v>3880</v>
      </c>
      <c r="S185" s="102">
        <v>4817</v>
      </c>
      <c r="T185" s="102">
        <v>1336</v>
      </c>
      <c r="U185" s="102">
        <v>6365</v>
      </c>
      <c r="V185" s="102">
        <v>16412</v>
      </c>
      <c r="X185" s="102">
        <v>59964</v>
      </c>
    </row>
    <row r="186" spans="1:24">
      <c r="A186" s="82" t="s">
        <v>110</v>
      </c>
      <c r="B186" s="102">
        <v>2768</v>
      </c>
      <c r="C186" s="102">
        <v>1103</v>
      </c>
      <c r="D186" s="102">
        <v>882</v>
      </c>
      <c r="E186" s="102">
        <v>4640</v>
      </c>
      <c r="F186" s="102">
        <v>9538</v>
      </c>
      <c r="G186" s="102">
        <v>7037</v>
      </c>
      <c r="H186" s="102">
        <v>3028</v>
      </c>
      <c r="I186" s="102">
        <v>1706</v>
      </c>
      <c r="J186" s="102">
        <v>2408</v>
      </c>
      <c r="K186" s="102">
        <v>3299</v>
      </c>
      <c r="L186" s="102">
        <v>2613</v>
      </c>
      <c r="M186" s="102">
        <v>692</v>
      </c>
      <c r="N186" s="102">
        <v>4266</v>
      </c>
      <c r="O186" s="102">
        <v>5991</v>
      </c>
      <c r="Q186" s="102">
        <v>8667</v>
      </c>
      <c r="R186" s="102">
        <v>4284</v>
      </c>
      <c r="S186" s="102">
        <v>5461</v>
      </c>
      <c r="T186" s="102">
        <v>1327</v>
      </c>
      <c r="U186" s="102">
        <v>5944</v>
      </c>
      <c r="V186" s="102">
        <v>17064</v>
      </c>
      <c r="X186" s="102">
        <v>60271</v>
      </c>
    </row>
    <row r="187" spans="1:24">
      <c r="A187" s="82" t="s">
        <v>111</v>
      </c>
      <c r="B187" s="102">
        <v>3524</v>
      </c>
      <c r="C187" s="102">
        <v>1199</v>
      </c>
      <c r="D187" s="102">
        <v>1057</v>
      </c>
      <c r="E187" s="102">
        <v>5618</v>
      </c>
      <c r="F187" s="102">
        <v>9455</v>
      </c>
      <c r="G187" s="102">
        <v>7137</v>
      </c>
      <c r="H187" s="102">
        <v>2982</v>
      </c>
      <c r="I187" s="102">
        <v>1810</v>
      </c>
      <c r="J187" s="102">
        <v>2424</v>
      </c>
      <c r="K187" s="102">
        <v>3430</v>
      </c>
      <c r="L187" s="102">
        <v>2713</v>
      </c>
      <c r="M187" s="102">
        <v>724</v>
      </c>
      <c r="N187" s="102">
        <v>4071</v>
      </c>
      <c r="O187" s="102">
        <v>6215</v>
      </c>
      <c r="Q187" s="102">
        <v>8701</v>
      </c>
      <c r="R187" s="102">
        <v>4989</v>
      </c>
      <c r="S187" s="102">
        <v>5929</v>
      </c>
      <c r="T187" s="102">
        <v>1391</v>
      </c>
      <c r="U187" s="102">
        <v>6505</v>
      </c>
      <c r="V187" s="102">
        <v>18822</v>
      </c>
      <c r="X187" s="102">
        <v>63352</v>
      </c>
    </row>
    <row r="188" spans="1:24">
      <c r="A188" s="82" t="s">
        <v>112</v>
      </c>
      <c r="B188" s="102">
        <v>2141</v>
      </c>
      <c r="C188" s="102">
        <v>1466</v>
      </c>
      <c r="D188" s="102">
        <v>1425</v>
      </c>
      <c r="E188" s="102">
        <v>5218</v>
      </c>
      <c r="F188" s="102">
        <v>9687</v>
      </c>
      <c r="G188" s="102">
        <v>8387</v>
      </c>
      <c r="H188" s="102">
        <v>2822</v>
      </c>
      <c r="I188" s="102">
        <v>2945</v>
      </c>
      <c r="J188" s="102">
        <v>2437</v>
      </c>
      <c r="K188" s="102">
        <v>4667</v>
      </c>
      <c r="L188" s="102">
        <v>3786</v>
      </c>
      <c r="M188" s="102">
        <v>876</v>
      </c>
      <c r="N188" s="102">
        <v>5230</v>
      </c>
      <c r="O188" s="102">
        <v>7550</v>
      </c>
      <c r="Q188" s="102">
        <v>8727</v>
      </c>
      <c r="R188" s="102">
        <v>3873</v>
      </c>
      <c r="S188" s="102">
        <v>5017</v>
      </c>
      <c r="T188" s="102">
        <v>1460</v>
      </c>
      <c r="U188" s="102">
        <v>6281</v>
      </c>
      <c r="V188" s="102">
        <v>16667</v>
      </c>
      <c r="X188" s="102">
        <v>66265</v>
      </c>
    </row>
    <row r="189" spans="1:24">
      <c r="A189" s="82" t="s">
        <v>113</v>
      </c>
      <c r="B189" s="102">
        <v>4132</v>
      </c>
      <c r="C189" s="102">
        <v>1270</v>
      </c>
      <c r="D189" s="102">
        <v>1212</v>
      </c>
      <c r="E189" s="102">
        <v>6438</v>
      </c>
      <c r="F189" s="102">
        <v>9145</v>
      </c>
      <c r="G189" s="102">
        <v>6537</v>
      </c>
      <c r="H189" s="102">
        <v>2619</v>
      </c>
      <c r="I189" s="102">
        <v>1587</v>
      </c>
      <c r="J189" s="102">
        <v>2339</v>
      </c>
      <c r="K189" s="102">
        <v>3177</v>
      </c>
      <c r="L189" s="102">
        <v>2562</v>
      </c>
      <c r="M189" s="102">
        <v>616</v>
      </c>
      <c r="N189" s="102">
        <v>5360</v>
      </c>
      <c r="O189" s="102">
        <v>6022</v>
      </c>
      <c r="Q189" s="102">
        <v>8831</v>
      </c>
      <c r="R189" s="102">
        <v>3938</v>
      </c>
      <c r="S189" s="102">
        <v>5000</v>
      </c>
      <c r="T189" s="102">
        <v>1601</v>
      </c>
      <c r="U189" s="102">
        <v>6371</v>
      </c>
      <c r="V189" s="102">
        <v>16911</v>
      </c>
      <c r="X189" s="102">
        <v>62549</v>
      </c>
    </row>
    <row r="190" spans="1:24">
      <c r="A190" s="82" t="s">
        <v>114</v>
      </c>
      <c r="B190" s="102">
        <v>3403</v>
      </c>
      <c r="C190" s="102">
        <v>1209</v>
      </c>
      <c r="D190" s="102">
        <v>1060</v>
      </c>
      <c r="E190" s="102">
        <v>5547</v>
      </c>
      <c r="F190" s="102">
        <v>9506</v>
      </c>
      <c r="G190" s="102">
        <v>7082</v>
      </c>
      <c r="H190" s="102">
        <v>2922</v>
      </c>
      <c r="I190" s="102">
        <v>1778</v>
      </c>
      <c r="J190" s="102">
        <v>2396</v>
      </c>
      <c r="K190" s="102">
        <v>3591</v>
      </c>
      <c r="L190" s="102">
        <v>2829</v>
      </c>
      <c r="M190" s="102">
        <v>767</v>
      </c>
      <c r="N190" s="102">
        <v>4435</v>
      </c>
      <c r="O190" s="102">
        <v>6169</v>
      </c>
      <c r="Q190" s="102">
        <v>8861</v>
      </c>
      <c r="R190" s="102">
        <v>4502</v>
      </c>
      <c r="S190" s="102">
        <v>5544</v>
      </c>
      <c r="T190" s="102">
        <v>1616</v>
      </c>
      <c r="U190" s="102">
        <v>6245</v>
      </c>
      <c r="V190" s="102">
        <v>17919</v>
      </c>
      <c r="X190" s="102">
        <v>63135</v>
      </c>
    </row>
    <row r="191" spans="1:24">
      <c r="A191" s="82" t="s">
        <v>115</v>
      </c>
      <c r="B191" s="102">
        <v>4479</v>
      </c>
      <c r="C191" s="102">
        <v>1218</v>
      </c>
      <c r="D191" s="102">
        <v>1179</v>
      </c>
      <c r="E191" s="102">
        <v>6644</v>
      </c>
      <c r="F191" s="102">
        <v>9841</v>
      </c>
      <c r="G191" s="102">
        <v>7502</v>
      </c>
      <c r="H191" s="102">
        <v>3186</v>
      </c>
      <c r="I191" s="102">
        <v>1935</v>
      </c>
      <c r="J191" s="102">
        <v>2401</v>
      </c>
      <c r="K191" s="102">
        <v>3712</v>
      </c>
      <c r="L191" s="102">
        <v>2928</v>
      </c>
      <c r="M191" s="102">
        <v>789</v>
      </c>
      <c r="N191" s="102">
        <v>3971</v>
      </c>
      <c r="O191" s="102">
        <v>6333</v>
      </c>
      <c r="Q191" s="102">
        <v>8887</v>
      </c>
      <c r="R191" s="102">
        <v>5364</v>
      </c>
      <c r="S191" s="102">
        <v>6154</v>
      </c>
      <c r="T191" s="102">
        <v>1623</v>
      </c>
      <c r="U191" s="102">
        <v>6711</v>
      </c>
      <c r="V191" s="102">
        <v>19852</v>
      </c>
      <c r="X191" s="102">
        <v>66658</v>
      </c>
    </row>
    <row r="192" spans="1:24">
      <c r="A192" s="82" t="s">
        <v>116</v>
      </c>
      <c r="B192" s="102">
        <v>2237</v>
      </c>
      <c r="C192" s="102">
        <v>1485</v>
      </c>
      <c r="D192" s="102">
        <v>1677</v>
      </c>
      <c r="E192" s="102">
        <v>5605</v>
      </c>
      <c r="F192" s="102">
        <v>10090</v>
      </c>
      <c r="G192" s="102">
        <v>8511</v>
      </c>
      <c r="H192" s="102">
        <v>2876</v>
      </c>
      <c r="I192" s="102">
        <v>3170</v>
      </c>
      <c r="J192" s="102">
        <v>2430</v>
      </c>
      <c r="K192" s="102">
        <v>4961</v>
      </c>
      <c r="L192" s="102">
        <v>4037</v>
      </c>
      <c r="M192" s="102">
        <v>924</v>
      </c>
      <c r="N192" s="102">
        <v>5166</v>
      </c>
      <c r="O192" s="102">
        <v>7772</v>
      </c>
      <c r="Q192" s="102">
        <v>8917</v>
      </c>
      <c r="R192" s="102">
        <v>4300</v>
      </c>
      <c r="S192" s="102">
        <v>5328</v>
      </c>
      <c r="T192" s="102">
        <v>1672</v>
      </c>
      <c r="U192" s="102">
        <v>6298</v>
      </c>
      <c r="V192" s="102">
        <v>17602</v>
      </c>
      <c r="X192" s="102">
        <v>68858</v>
      </c>
    </row>
    <row r="193" spans="1:24">
      <c r="A193" s="82" t="s">
        <v>117</v>
      </c>
      <c r="B193" s="102">
        <v>3838</v>
      </c>
      <c r="C193" s="102">
        <v>1250</v>
      </c>
      <c r="D193" s="102">
        <v>1305</v>
      </c>
      <c r="E193" s="102">
        <v>6281</v>
      </c>
      <c r="F193" s="102">
        <v>9202</v>
      </c>
      <c r="G193" s="102">
        <v>6665</v>
      </c>
      <c r="H193" s="102">
        <v>2658</v>
      </c>
      <c r="I193" s="102">
        <v>1664</v>
      </c>
      <c r="J193" s="102">
        <v>2350</v>
      </c>
      <c r="K193" s="102">
        <v>3279</v>
      </c>
      <c r="L193" s="102">
        <v>2644</v>
      </c>
      <c r="M193" s="102">
        <v>636</v>
      </c>
      <c r="N193" s="102">
        <v>5658</v>
      </c>
      <c r="O193" s="102">
        <v>6087</v>
      </c>
      <c r="Q193" s="102">
        <v>8940</v>
      </c>
      <c r="R193" s="102">
        <v>4158</v>
      </c>
      <c r="S193" s="102">
        <v>5252</v>
      </c>
      <c r="T193" s="102">
        <v>1780</v>
      </c>
      <c r="U193" s="102">
        <v>6475</v>
      </c>
      <c r="V193" s="102">
        <v>17665</v>
      </c>
      <c r="X193" s="102">
        <v>63958</v>
      </c>
    </row>
    <row r="194" spans="1:24">
      <c r="A194" s="82" t="s">
        <v>118</v>
      </c>
      <c r="B194" s="102">
        <v>3628</v>
      </c>
      <c r="C194" s="102">
        <v>1151</v>
      </c>
      <c r="D194" s="102">
        <v>1142</v>
      </c>
      <c r="E194" s="102">
        <v>5788</v>
      </c>
      <c r="F194" s="102">
        <v>9526</v>
      </c>
      <c r="G194" s="102">
        <v>7145</v>
      </c>
      <c r="H194" s="102">
        <v>2993</v>
      </c>
      <c r="I194" s="102">
        <v>1910</v>
      </c>
      <c r="J194" s="102">
        <v>2258</v>
      </c>
      <c r="K194" s="102">
        <v>3727</v>
      </c>
      <c r="L194" s="102">
        <v>2931</v>
      </c>
      <c r="M194" s="102">
        <v>801</v>
      </c>
      <c r="N194" s="102">
        <v>4387</v>
      </c>
      <c r="O194" s="102">
        <v>6511</v>
      </c>
      <c r="Q194" s="102">
        <v>8969</v>
      </c>
      <c r="R194" s="102">
        <v>4812</v>
      </c>
      <c r="S194" s="102">
        <v>5847</v>
      </c>
      <c r="T194" s="102">
        <v>1744</v>
      </c>
      <c r="U194" s="102">
        <v>6685</v>
      </c>
      <c r="V194" s="102">
        <v>19093</v>
      </c>
      <c r="X194" s="102">
        <v>65077</v>
      </c>
    </row>
    <row r="195" spans="1:24">
      <c r="A195" s="82" t="s">
        <v>119</v>
      </c>
      <c r="B195" s="102">
        <v>3789</v>
      </c>
      <c r="C195" s="102">
        <v>1185</v>
      </c>
      <c r="D195" s="102">
        <v>1275</v>
      </c>
      <c r="E195" s="102">
        <v>6134</v>
      </c>
      <c r="F195" s="102">
        <v>9465</v>
      </c>
      <c r="G195" s="102">
        <v>7381</v>
      </c>
      <c r="H195" s="102">
        <v>3070</v>
      </c>
      <c r="I195" s="102">
        <v>2020</v>
      </c>
      <c r="J195" s="102">
        <v>2306</v>
      </c>
      <c r="K195" s="102">
        <v>3935</v>
      </c>
      <c r="L195" s="102">
        <v>3112</v>
      </c>
      <c r="M195" s="102">
        <v>828</v>
      </c>
      <c r="N195" s="102">
        <v>4012</v>
      </c>
      <c r="O195" s="102">
        <v>6606</v>
      </c>
      <c r="Q195" s="102">
        <v>8998</v>
      </c>
      <c r="R195" s="102">
        <v>5503</v>
      </c>
      <c r="S195" s="102">
        <v>6423</v>
      </c>
      <c r="T195" s="102">
        <v>1775</v>
      </c>
      <c r="U195" s="102">
        <v>6661</v>
      </c>
      <c r="V195" s="102">
        <v>20371</v>
      </c>
      <c r="X195" s="102">
        <v>66738</v>
      </c>
    </row>
    <row r="196" spans="1:24">
      <c r="A196" s="82" t="s">
        <v>120</v>
      </c>
      <c r="B196" s="102">
        <v>2198</v>
      </c>
      <c r="C196" s="102">
        <v>1453</v>
      </c>
      <c r="D196" s="102">
        <v>1925</v>
      </c>
      <c r="E196" s="102">
        <v>5856</v>
      </c>
      <c r="F196" s="102">
        <v>9732</v>
      </c>
      <c r="G196" s="102">
        <v>8504</v>
      </c>
      <c r="H196" s="102">
        <v>2930</v>
      </c>
      <c r="I196" s="102">
        <v>3218</v>
      </c>
      <c r="J196" s="102">
        <v>2324</v>
      </c>
      <c r="K196" s="102">
        <v>5320</v>
      </c>
      <c r="L196" s="102">
        <v>4335</v>
      </c>
      <c r="M196" s="102">
        <v>985</v>
      </c>
      <c r="N196" s="102">
        <v>5242</v>
      </c>
      <c r="O196" s="102">
        <v>8183</v>
      </c>
      <c r="Q196" s="102">
        <v>9025</v>
      </c>
      <c r="R196" s="102">
        <v>4485</v>
      </c>
      <c r="S196" s="102">
        <v>5745</v>
      </c>
      <c r="T196" s="102">
        <v>1854</v>
      </c>
      <c r="U196" s="102">
        <v>6567</v>
      </c>
      <c r="V196" s="102">
        <v>18667</v>
      </c>
      <c r="X196" s="102">
        <v>70713</v>
      </c>
    </row>
    <row r="197" spans="1:24">
      <c r="A197" s="82" t="s">
        <v>121</v>
      </c>
      <c r="B197" s="102">
        <v>3965</v>
      </c>
      <c r="C197" s="102">
        <v>1264</v>
      </c>
      <c r="D197" s="102">
        <v>1363</v>
      </c>
      <c r="E197" s="102">
        <v>6480</v>
      </c>
      <c r="F197" s="102">
        <v>9045</v>
      </c>
      <c r="G197" s="102">
        <v>6589</v>
      </c>
      <c r="H197" s="102">
        <v>2657</v>
      </c>
      <c r="I197" s="102">
        <v>1696</v>
      </c>
      <c r="J197" s="102">
        <v>2244</v>
      </c>
      <c r="K197" s="102">
        <v>3608</v>
      </c>
      <c r="L197" s="102">
        <v>2916</v>
      </c>
      <c r="M197" s="102">
        <v>693</v>
      </c>
      <c r="N197" s="102">
        <v>5844</v>
      </c>
      <c r="O197" s="102">
        <v>6372</v>
      </c>
      <c r="Q197" s="102">
        <v>9055</v>
      </c>
      <c r="R197" s="102">
        <v>4351</v>
      </c>
      <c r="S197" s="102">
        <v>5719</v>
      </c>
      <c r="T197" s="102">
        <v>1865</v>
      </c>
      <c r="U197" s="102">
        <v>6783</v>
      </c>
      <c r="V197" s="102">
        <v>18736</v>
      </c>
      <c r="X197" s="102">
        <v>65886</v>
      </c>
    </row>
    <row r="198" spans="1:24">
      <c r="A198" s="82" t="s">
        <v>122</v>
      </c>
      <c r="B198" s="102">
        <v>3445</v>
      </c>
      <c r="C198" s="102">
        <v>1199</v>
      </c>
      <c r="D198" s="102">
        <v>1208</v>
      </c>
      <c r="E198" s="102">
        <v>5763</v>
      </c>
      <c r="F198" s="102">
        <v>9593</v>
      </c>
      <c r="G198" s="102">
        <v>7145</v>
      </c>
      <c r="H198" s="102">
        <v>2935</v>
      </c>
      <c r="I198" s="102">
        <v>1999</v>
      </c>
      <c r="J198" s="102">
        <v>2223</v>
      </c>
      <c r="K198" s="102">
        <v>4094</v>
      </c>
      <c r="L198" s="102">
        <v>3247</v>
      </c>
      <c r="M198" s="102">
        <v>851</v>
      </c>
      <c r="N198" s="102">
        <v>4574</v>
      </c>
      <c r="O198" s="102">
        <v>6789</v>
      </c>
      <c r="Q198" s="102">
        <v>9084</v>
      </c>
      <c r="R198" s="102">
        <v>5035</v>
      </c>
      <c r="S198" s="102">
        <v>6118</v>
      </c>
      <c r="T198" s="102">
        <v>1879</v>
      </c>
      <c r="U198" s="102">
        <v>6822</v>
      </c>
      <c r="V198" s="102">
        <v>19861</v>
      </c>
      <c r="X198" s="102">
        <v>66822</v>
      </c>
    </row>
    <row r="199" spans="1:24">
      <c r="A199" s="82" t="s">
        <v>123</v>
      </c>
      <c r="B199" s="102">
        <v>4495</v>
      </c>
      <c r="C199" s="102">
        <v>1252</v>
      </c>
      <c r="D199" s="102">
        <v>1354</v>
      </c>
      <c r="E199" s="102">
        <v>6916</v>
      </c>
      <c r="F199" s="102">
        <v>9786</v>
      </c>
      <c r="G199" s="102">
        <v>7383</v>
      </c>
      <c r="H199" s="102">
        <v>3044</v>
      </c>
      <c r="I199" s="102">
        <v>2098</v>
      </c>
      <c r="J199" s="102">
        <v>2253</v>
      </c>
      <c r="K199" s="102">
        <v>4256</v>
      </c>
      <c r="L199" s="102">
        <v>3395</v>
      </c>
      <c r="M199" s="102">
        <v>865</v>
      </c>
      <c r="N199" s="102">
        <v>4277</v>
      </c>
      <c r="O199" s="102">
        <v>6951</v>
      </c>
      <c r="Q199" s="102">
        <v>9115</v>
      </c>
      <c r="R199" s="102">
        <v>5740</v>
      </c>
      <c r="S199" s="102">
        <v>6879</v>
      </c>
      <c r="T199" s="102">
        <v>1963</v>
      </c>
      <c r="U199" s="102">
        <v>6962</v>
      </c>
      <c r="V199" s="102">
        <v>21564</v>
      </c>
      <c r="X199" s="102">
        <v>70092</v>
      </c>
    </row>
    <row r="200" spans="1:24">
      <c r="A200" s="82" t="s">
        <v>124</v>
      </c>
      <c r="B200" s="102">
        <v>2257</v>
      </c>
      <c r="C200" s="102">
        <v>1430</v>
      </c>
      <c r="D200" s="102">
        <v>2041</v>
      </c>
      <c r="E200" s="102">
        <v>6033</v>
      </c>
      <c r="F200" s="102">
        <v>9978</v>
      </c>
      <c r="G200" s="102">
        <v>8702</v>
      </c>
      <c r="H200" s="102">
        <v>2973</v>
      </c>
      <c r="I200" s="102">
        <v>3424</v>
      </c>
      <c r="J200" s="102">
        <v>2270</v>
      </c>
      <c r="K200" s="102">
        <v>5657</v>
      </c>
      <c r="L200" s="102">
        <v>4649</v>
      </c>
      <c r="M200" s="102">
        <v>1006</v>
      </c>
      <c r="N200" s="102">
        <v>5496</v>
      </c>
      <c r="O200" s="102">
        <v>8600</v>
      </c>
      <c r="Q200" s="102">
        <v>9147</v>
      </c>
      <c r="R200" s="102">
        <v>4642</v>
      </c>
      <c r="S200" s="102">
        <v>6142</v>
      </c>
      <c r="T200" s="102">
        <v>2054</v>
      </c>
      <c r="U200" s="102">
        <v>7316</v>
      </c>
      <c r="V200" s="102">
        <v>20173</v>
      </c>
      <c r="X200" s="102">
        <v>73942</v>
      </c>
    </row>
    <row r="201" spans="1:24">
      <c r="A201" s="82" t="s">
        <v>125</v>
      </c>
      <c r="B201" s="102">
        <v>4079</v>
      </c>
      <c r="C201" s="102">
        <v>1355</v>
      </c>
      <c r="D201" s="102">
        <v>1492</v>
      </c>
      <c r="E201" s="102">
        <v>6926</v>
      </c>
      <c r="F201" s="102">
        <v>9310</v>
      </c>
      <c r="G201" s="102">
        <v>6358</v>
      </c>
      <c r="H201" s="102">
        <v>2428</v>
      </c>
      <c r="I201" s="102">
        <v>1735</v>
      </c>
      <c r="J201" s="102">
        <v>2195</v>
      </c>
      <c r="K201" s="102">
        <v>3930</v>
      </c>
      <c r="L201" s="102">
        <v>3222</v>
      </c>
      <c r="M201" s="102">
        <v>708</v>
      </c>
      <c r="N201" s="102">
        <v>6429</v>
      </c>
      <c r="O201" s="102">
        <v>6873</v>
      </c>
      <c r="Q201" s="102">
        <v>9178</v>
      </c>
      <c r="R201" s="102">
        <v>4509</v>
      </c>
      <c r="S201" s="102">
        <v>6178</v>
      </c>
      <c r="T201" s="102">
        <v>2260</v>
      </c>
      <c r="U201" s="102">
        <v>7480</v>
      </c>
      <c r="V201" s="102">
        <v>20427</v>
      </c>
      <c r="X201" s="102">
        <v>69431</v>
      </c>
    </row>
    <row r="202" spans="1:24">
      <c r="A202" s="82" t="s">
        <v>126</v>
      </c>
      <c r="B202" s="102">
        <v>3696</v>
      </c>
      <c r="C202" s="102">
        <v>1289</v>
      </c>
      <c r="D202" s="102">
        <v>1409</v>
      </c>
      <c r="E202" s="102">
        <v>6394</v>
      </c>
      <c r="F202" s="102">
        <v>9912</v>
      </c>
      <c r="G202" s="102">
        <v>7103</v>
      </c>
      <c r="H202" s="102">
        <v>2923</v>
      </c>
      <c r="I202" s="102">
        <v>1998</v>
      </c>
      <c r="J202" s="102">
        <v>2182</v>
      </c>
      <c r="K202" s="102">
        <v>4468</v>
      </c>
      <c r="L202" s="102">
        <v>3578</v>
      </c>
      <c r="M202" s="102">
        <v>890</v>
      </c>
      <c r="N202" s="102">
        <v>4893</v>
      </c>
      <c r="O202" s="102">
        <v>7358</v>
      </c>
      <c r="Q202" s="102">
        <v>9207</v>
      </c>
      <c r="R202" s="102">
        <v>5549</v>
      </c>
      <c r="S202" s="102">
        <v>6810</v>
      </c>
      <c r="T202" s="102">
        <v>2336</v>
      </c>
      <c r="U202" s="102">
        <v>7899</v>
      </c>
      <c r="V202" s="102">
        <v>22594</v>
      </c>
      <c r="X202" s="102">
        <v>71929</v>
      </c>
    </row>
    <row r="203" spans="1:24">
      <c r="A203" s="82" t="s">
        <v>127</v>
      </c>
      <c r="B203" s="102">
        <v>4861</v>
      </c>
      <c r="C203" s="102">
        <v>1350</v>
      </c>
      <c r="D203" s="102">
        <v>1589</v>
      </c>
      <c r="E203" s="102">
        <v>7800</v>
      </c>
      <c r="F203" s="102">
        <v>10131</v>
      </c>
      <c r="G203" s="102">
        <v>7339</v>
      </c>
      <c r="H203" s="102">
        <v>3021</v>
      </c>
      <c r="I203" s="102">
        <v>2135</v>
      </c>
      <c r="J203" s="102">
        <v>2183</v>
      </c>
      <c r="K203" s="102">
        <v>4657</v>
      </c>
      <c r="L203" s="102">
        <v>3753</v>
      </c>
      <c r="M203" s="102">
        <v>904</v>
      </c>
      <c r="N203" s="102">
        <v>4432</v>
      </c>
      <c r="O203" s="102">
        <v>7552</v>
      </c>
      <c r="Q203" s="102">
        <v>9240</v>
      </c>
      <c r="R203" s="102">
        <v>6484</v>
      </c>
      <c r="S203" s="102">
        <v>7463</v>
      </c>
      <c r="T203" s="102">
        <v>2408</v>
      </c>
      <c r="U203" s="102">
        <v>8368</v>
      </c>
      <c r="V203" s="102">
        <v>24723</v>
      </c>
      <c r="X203" s="102">
        <v>75874</v>
      </c>
    </row>
    <row r="204" spans="1:24">
      <c r="A204" s="82" t="s">
        <v>128</v>
      </c>
      <c r="B204" s="102">
        <v>2916</v>
      </c>
      <c r="C204" s="102">
        <v>1579</v>
      </c>
      <c r="D204" s="102">
        <v>2312</v>
      </c>
      <c r="E204" s="102">
        <v>6807</v>
      </c>
      <c r="F204" s="102">
        <v>10257</v>
      </c>
      <c r="G204" s="102">
        <v>8859</v>
      </c>
      <c r="H204" s="102">
        <v>3223</v>
      </c>
      <c r="I204" s="102">
        <v>3425</v>
      </c>
      <c r="J204" s="102">
        <v>2211</v>
      </c>
      <c r="K204" s="102">
        <v>6114</v>
      </c>
      <c r="L204" s="102">
        <v>5065</v>
      </c>
      <c r="M204" s="102">
        <v>1049</v>
      </c>
      <c r="N204" s="102">
        <v>5666</v>
      </c>
      <c r="O204" s="102">
        <v>9252</v>
      </c>
      <c r="Q204" s="102">
        <v>9271</v>
      </c>
      <c r="R204" s="102">
        <v>5140</v>
      </c>
      <c r="S204" s="102">
        <v>6670</v>
      </c>
      <c r="T204" s="102">
        <v>2563</v>
      </c>
      <c r="U204" s="102">
        <v>7789</v>
      </c>
      <c r="V204" s="102">
        <v>22162</v>
      </c>
      <c r="X204" s="102">
        <v>78388</v>
      </c>
    </row>
    <row r="205" spans="1:24">
      <c r="A205" s="82" t="s">
        <v>129</v>
      </c>
      <c r="B205" s="102">
        <v>4292</v>
      </c>
      <c r="C205" s="102">
        <v>1464</v>
      </c>
      <c r="D205" s="102">
        <v>1731</v>
      </c>
      <c r="E205" s="102">
        <v>7487</v>
      </c>
      <c r="F205" s="102">
        <v>9390</v>
      </c>
      <c r="G205" s="102">
        <v>6290</v>
      </c>
      <c r="H205" s="102">
        <v>2402</v>
      </c>
      <c r="I205" s="102">
        <v>1750</v>
      </c>
      <c r="J205" s="102">
        <v>2138</v>
      </c>
      <c r="K205" s="102">
        <v>4065</v>
      </c>
      <c r="L205" s="102">
        <v>3368</v>
      </c>
      <c r="M205" s="102">
        <v>697</v>
      </c>
      <c r="N205" s="102">
        <v>6543</v>
      </c>
      <c r="O205" s="102">
        <v>7393</v>
      </c>
      <c r="Q205" s="102">
        <v>9305</v>
      </c>
      <c r="R205" s="102">
        <v>4803</v>
      </c>
      <c r="S205" s="102">
        <v>6646</v>
      </c>
      <c r="T205" s="102">
        <v>2654</v>
      </c>
      <c r="U205" s="102">
        <v>8066</v>
      </c>
      <c r="V205" s="102">
        <v>22169</v>
      </c>
      <c r="X205" s="102">
        <v>72642</v>
      </c>
    </row>
    <row r="206" spans="1:24">
      <c r="A206" s="82" t="s">
        <v>130</v>
      </c>
      <c r="B206" s="102">
        <v>3781</v>
      </c>
      <c r="C206" s="102">
        <v>1403</v>
      </c>
      <c r="D206" s="102">
        <v>1613</v>
      </c>
      <c r="E206" s="102">
        <v>6797</v>
      </c>
      <c r="F206" s="102">
        <v>10049</v>
      </c>
      <c r="G206" s="102">
        <v>7178</v>
      </c>
      <c r="H206" s="102">
        <v>2975</v>
      </c>
      <c r="I206" s="102">
        <v>2035</v>
      </c>
      <c r="J206" s="102">
        <v>2168</v>
      </c>
      <c r="K206" s="102">
        <v>4659</v>
      </c>
      <c r="L206" s="102">
        <v>3740</v>
      </c>
      <c r="M206" s="102">
        <v>919</v>
      </c>
      <c r="N206" s="102">
        <v>4759</v>
      </c>
      <c r="O206" s="102">
        <v>7929</v>
      </c>
      <c r="Q206" s="102">
        <v>9334</v>
      </c>
      <c r="R206" s="102">
        <v>5619</v>
      </c>
      <c r="S206" s="102">
        <v>7302</v>
      </c>
      <c r="T206" s="102">
        <v>2691</v>
      </c>
      <c r="U206" s="102">
        <v>8580</v>
      </c>
      <c r="V206" s="102">
        <v>24192</v>
      </c>
      <c r="X206" s="102">
        <v>74897</v>
      </c>
    </row>
    <row r="207" spans="1:24">
      <c r="A207" s="82" t="s">
        <v>131</v>
      </c>
      <c r="B207" s="102">
        <v>5276</v>
      </c>
      <c r="C207" s="102">
        <v>1456</v>
      </c>
      <c r="D207" s="102">
        <v>1867</v>
      </c>
      <c r="E207" s="102">
        <v>8599</v>
      </c>
      <c r="F207" s="102">
        <v>10492</v>
      </c>
      <c r="G207" s="102">
        <v>7458</v>
      </c>
      <c r="H207" s="102">
        <v>3128</v>
      </c>
      <c r="I207" s="102">
        <v>2142</v>
      </c>
      <c r="J207" s="102">
        <v>2188</v>
      </c>
      <c r="K207" s="102">
        <v>4918</v>
      </c>
      <c r="L207" s="102">
        <v>3992</v>
      </c>
      <c r="M207" s="102">
        <v>926</v>
      </c>
      <c r="N207" s="102">
        <v>4500</v>
      </c>
      <c r="O207" s="102">
        <v>8159</v>
      </c>
      <c r="Q207" s="102">
        <v>9368</v>
      </c>
      <c r="R207" s="102">
        <v>6515</v>
      </c>
      <c r="S207" s="102">
        <v>8081</v>
      </c>
      <c r="T207" s="102">
        <v>2841</v>
      </c>
      <c r="U207" s="102">
        <v>9196</v>
      </c>
      <c r="V207" s="102">
        <v>26633</v>
      </c>
      <c r="X207" s="102">
        <v>80127</v>
      </c>
    </row>
    <row r="208" spans="1:24">
      <c r="A208" s="82" t="s">
        <v>132</v>
      </c>
      <c r="B208" s="102">
        <v>3176</v>
      </c>
      <c r="C208" s="102">
        <v>1720</v>
      </c>
      <c r="D208" s="102">
        <v>2618</v>
      </c>
      <c r="E208" s="102">
        <v>7514</v>
      </c>
      <c r="F208" s="102">
        <v>10690</v>
      </c>
      <c r="G208" s="102">
        <v>9045</v>
      </c>
      <c r="H208" s="102">
        <v>3317</v>
      </c>
      <c r="I208" s="102">
        <v>3516</v>
      </c>
      <c r="J208" s="102">
        <v>2212</v>
      </c>
      <c r="K208" s="102">
        <v>6562</v>
      </c>
      <c r="L208" s="102">
        <v>5482</v>
      </c>
      <c r="M208" s="102">
        <v>1080</v>
      </c>
      <c r="N208" s="102">
        <v>6069</v>
      </c>
      <c r="O208" s="102">
        <v>10009</v>
      </c>
      <c r="Q208" s="102">
        <v>9400</v>
      </c>
      <c r="R208" s="102">
        <v>5485</v>
      </c>
      <c r="S208" s="102">
        <v>7181</v>
      </c>
      <c r="T208" s="102">
        <v>2866</v>
      </c>
      <c r="U208" s="102">
        <v>8747</v>
      </c>
      <c r="V208" s="102">
        <v>24279</v>
      </c>
      <c r="X208" s="102">
        <v>83568</v>
      </c>
    </row>
    <row r="209" spans="1:24">
      <c r="A209" s="82" t="s">
        <v>133</v>
      </c>
      <c r="B209" s="102">
        <v>4966</v>
      </c>
      <c r="C209" s="102">
        <v>1684</v>
      </c>
      <c r="D209" s="102">
        <v>2023</v>
      </c>
      <c r="E209" s="102">
        <v>8673</v>
      </c>
      <c r="F209" s="102">
        <v>10056</v>
      </c>
      <c r="G209" s="102">
        <v>6505</v>
      </c>
      <c r="H209" s="102">
        <v>2562</v>
      </c>
      <c r="I209" s="102">
        <v>1797</v>
      </c>
      <c r="J209" s="102">
        <v>2146</v>
      </c>
      <c r="K209" s="102">
        <v>4312</v>
      </c>
      <c r="L209" s="102">
        <v>3576</v>
      </c>
      <c r="M209" s="102">
        <v>736</v>
      </c>
      <c r="N209" s="102">
        <v>6510</v>
      </c>
      <c r="O209" s="102">
        <v>8017</v>
      </c>
      <c r="Q209" s="102">
        <v>9436</v>
      </c>
      <c r="R209" s="102">
        <v>5597</v>
      </c>
      <c r="S209" s="102">
        <v>7042</v>
      </c>
      <c r="T209" s="102">
        <v>2947</v>
      </c>
      <c r="U209" s="102">
        <v>9282</v>
      </c>
      <c r="V209" s="102">
        <v>24868</v>
      </c>
      <c r="X209" s="102">
        <v>78377</v>
      </c>
    </row>
    <row r="210" spans="1:24">
      <c r="A210" s="82" t="s">
        <v>134</v>
      </c>
      <c r="B210" s="102">
        <v>4406</v>
      </c>
      <c r="C210" s="102">
        <v>1591</v>
      </c>
      <c r="D210" s="102">
        <v>1802</v>
      </c>
      <c r="E210" s="102">
        <v>7799</v>
      </c>
      <c r="F210" s="102">
        <v>10390</v>
      </c>
      <c r="G210" s="102">
        <v>7234</v>
      </c>
      <c r="H210" s="102">
        <v>2970</v>
      </c>
      <c r="I210" s="102">
        <v>2090</v>
      </c>
      <c r="J210" s="102">
        <v>2174</v>
      </c>
      <c r="K210" s="102">
        <v>4808</v>
      </c>
      <c r="L210" s="102">
        <v>3892</v>
      </c>
      <c r="M210" s="102">
        <v>916</v>
      </c>
      <c r="N210" s="102">
        <v>4922</v>
      </c>
      <c r="O210" s="102">
        <v>8560</v>
      </c>
      <c r="Q210" s="102">
        <v>9475</v>
      </c>
      <c r="R210" s="102">
        <v>6658</v>
      </c>
      <c r="S210" s="102">
        <v>7713</v>
      </c>
      <c r="T210" s="102">
        <v>3036</v>
      </c>
      <c r="U210" s="102">
        <v>9754</v>
      </c>
      <c r="V210" s="102">
        <v>27161</v>
      </c>
      <c r="X210" s="102">
        <v>80349</v>
      </c>
    </row>
    <row r="211" spans="1:24">
      <c r="A211" s="82" t="s">
        <v>135</v>
      </c>
      <c r="B211" s="102">
        <v>6435</v>
      </c>
      <c r="C211" s="102">
        <v>1643</v>
      </c>
      <c r="D211" s="102">
        <v>2116</v>
      </c>
      <c r="E211" s="102">
        <v>10194</v>
      </c>
      <c r="F211" s="102">
        <v>10539</v>
      </c>
      <c r="G211" s="102">
        <v>7507</v>
      </c>
      <c r="H211" s="102">
        <v>3090</v>
      </c>
      <c r="I211" s="102">
        <v>2219</v>
      </c>
      <c r="J211" s="102">
        <v>2198</v>
      </c>
      <c r="K211" s="102">
        <v>5027</v>
      </c>
      <c r="L211" s="102">
        <v>4131</v>
      </c>
      <c r="M211" s="102">
        <v>896</v>
      </c>
      <c r="N211" s="102">
        <v>4733</v>
      </c>
      <c r="O211" s="102">
        <v>8753</v>
      </c>
      <c r="Q211" s="102">
        <v>9508</v>
      </c>
      <c r="R211" s="102">
        <v>7961</v>
      </c>
      <c r="S211" s="102">
        <v>8611</v>
      </c>
      <c r="T211" s="102">
        <v>3119</v>
      </c>
      <c r="U211" s="102">
        <v>10641</v>
      </c>
      <c r="V211" s="102">
        <v>30332</v>
      </c>
      <c r="X211" s="102">
        <v>86593</v>
      </c>
    </row>
    <row r="212" spans="1:24">
      <c r="A212" s="82" t="s">
        <v>136</v>
      </c>
      <c r="B212" s="102">
        <v>3603</v>
      </c>
      <c r="C212" s="102">
        <v>1940</v>
      </c>
      <c r="D212" s="102">
        <v>2844</v>
      </c>
      <c r="E212" s="102">
        <v>8387</v>
      </c>
      <c r="F212" s="102">
        <v>10557</v>
      </c>
      <c r="G212" s="102">
        <v>9143</v>
      </c>
      <c r="H212" s="102">
        <v>3338</v>
      </c>
      <c r="I212" s="102">
        <v>3594</v>
      </c>
      <c r="J212" s="102">
        <v>2211</v>
      </c>
      <c r="K212" s="102">
        <v>6633</v>
      </c>
      <c r="L212" s="102">
        <v>5635</v>
      </c>
      <c r="M212" s="102">
        <v>998</v>
      </c>
      <c r="N212" s="102">
        <v>6317</v>
      </c>
      <c r="O212" s="102">
        <v>10978</v>
      </c>
      <c r="Q212" s="102">
        <v>9540</v>
      </c>
      <c r="R212" s="102">
        <v>7087</v>
      </c>
      <c r="S212" s="102">
        <v>7623</v>
      </c>
      <c r="T212" s="102">
        <v>3182</v>
      </c>
      <c r="U212" s="102">
        <v>9825</v>
      </c>
      <c r="V212" s="102">
        <v>27717</v>
      </c>
      <c r="X212" s="102">
        <v>89272</v>
      </c>
    </row>
    <row r="213" spans="1:24">
      <c r="A213" s="82" t="s">
        <v>137</v>
      </c>
      <c r="B213" s="102">
        <v>5573</v>
      </c>
      <c r="C213" s="102">
        <v>1818</v>
      </c>
      <c r="D213" s="102">
        <v>2110</v>
      </c>
      <c r="E213" s="102">
        <v>9501</v>
      </c>
      <c r="F213" s="102">
        <v>10053</v>
      </c>
      <c r="G213" s="102">
        <v>6427</v>
      </c>
      <c r="H213" s="102">
        <v>2482</v>
      </c>
      <c r="I213" s="102">
        <v>1797</v>
      </c>
      <c r="J213" s="102">
        <v>2148</v>
      </c>
      <c r="K213" s="102">
        <v>4458</v>
      </c>
      <c r="L213" s="102">
        <v>3691</v>
      </c>
      <c r="M213" s="102">
        <v>767</v>
      </c>
      <c r="N213" s="102">
        <v>6139</v>
      </c>
      <c r="O213" s="102">
        <v>8674</v>
      </c>
      <c r="Q213" s="102">
        <v>9567</v>
      </c>
      <c r="R213" s="102">
        <v>6556</v>
      </c>
      <c r="S213" s="102">
        <v>7433</v>
      </c>
      <c r="T213" s="102">
        <v>3223</v>
      </c>
      <c r="U213" s="102">
        <v>10021</v>
      </c>
      <c r="V213" s="102">
        <v>27233</v>
      </c>
      <c r="X213" s="102">
        <v>82052</v>
      </c>
    </row>
    <row r="214" spans="1:24">
      <c r="A214" s="82" t="s">
        <v>138</v>
      </c>
      <c r="B214" s="102">
        <v>5009</v>
      </c>
      <c r="C214" s="102">
        <v>1556</v>
      </c>
      <c r="D214" s="102">
        <v>1928</v>
      </c>
      <c r="E214" s="102">
        <v>8493</v>
      </c>
      <c r="F214" s="102">
        <v>10793</v>
      </c>
      <c r="G214" s="102">
        <v>7296</v>
      </c>
      <c r="H214" s="102">
        <v>3049</v>
      </c>
      <c r="I214" s="102">
        <v>2070</v>
      </c>
      <c r="J214" s="102">
        <v>2177</v>
      </c>
      <c r="K214" s="102">
        <v>4883</v>
      </c>
      <c r="L214" s="102">
        <v>3931</v>
      </c>
      <c r="M214" s="102">
        <v>952</v>
      </c>
      <c r="N214" s="102">
        <v>5173</v>
      </c>
      <c r="O214" s="102">
        <v>9041</v>
      </c>
      <c r="Q214" s="102">
        <v>9591</v>
      </c>
      <c r="R214" s="102">
        <v>7223</v>
      </c>
      <c r="S214" s="102">
        <v>8021</v>
      </c>
      <c r="T214" s="102">
        <v>3309</v>
      </c>
      <c r="U214" s="102">
        <v>10222</v>
      </c>
      <c r="V214" s="102">
        <v>28775</v>
      </c>
      <c r="X214" s="102">
        <v>84045</v>
      </c>
    </row>
    <row r="215" spans="1:24">
      <c r="A215" s="82" t="s">
        <v>139</v>
      </c>
      <c r="B215" s="102">
        <v>6713</v>
      </c>
      <c r="C215" s="102">
        <v>1567</v>
      </c>
      <c r="D215" s="102">
        <v>2099</v>
      </c>
      <c r="E215" s="102">
        <v>10379</v>
      </c>
      <c r="F215" s="102">
        <v>10621</v>
      </c>
      <c r="G215" s="102">
        <v>7466</v>
      </c>
      <c r="H215" s="102">
        <v>3115</v>
      </c>
      <c r="I215" s="102">
        <v>2161</v>
      </c>
      <c r="J215" s="102">
        <v>2190</v>
      </c>
      <c r="K215" s="102">
        <v>4947</v>
      </c>
      <c r="L215" s="102">
        <v>4060</v>
      </c>
      <c r="M215" s="102">
        <v>887</v>
      </c>
      <c r="N215" s="102">
        <v>4635</v>
      </c>
      <c r="O215" s="102">
        <v>9131</v>
      </c>
      <c r="Q215" s="102">
        <v>9618</v>
      </c>
      <c r="R215" s="102">
        <v>8527</v>
      </c>
      <c r="S215" s="102">
        <v>8769</v>
      </c>
      <c r="T215" s="102">
        <v>3390</v>
      </c>
      <c r="U215" s="102">
        <v>11007</v>
      </c>
      <c r="V215" s="102">
        <v>31693</v>
      </c>
      <c r="X215" s="102">
        <v>88490</v>
      </c>
    </row>
    <row r="216" spans="1:24">
      <c r="A216" s="82" t="s">
        <v>140</v>
      </c>
      <c r="B216" s="102">
        <v>3736</v>
      </c>
      <c r="C216" s="102">
        <v>1807</v>
      </c>
      <c r="D216" s="102">
        <v>2953</v>
      </c>
      <c r="E216" s="102">
        <v>8496</v>
      </c>
      <c r="F216" s="102">
        <v>10780</v>
      </c>
      <c r="G216" s="102">
        <v>9047</v>
      </c>
      <c r="H216" s="102">
        <v>3310</v>
      </c>
      <c r="I216" s="102">
        <v>3522</v>
      </c>
      <c r="J216" s="102">
        <v>2215</v>
      </c>
      <c r="K216" s="102">
        <v>6374</v>
      </c>
      <c r="L216" s="102">
        <v>5414</v>
      </c>
      <c r="M216" s="102">
        <v>960</v>
      </c>
      <c r="N216" s="102">
        <v>6388</v>
      </c>
      <c r="O216" s="102">
        <v>11640</v>
      </c>
      <c r="Q216" s="102">
        <v>9652</v>
      </c>
      <c r="R216" s="102">
        <v>7208</v>
      </c>
      <c r="S216" s="102">
        <v>7827</v>
      </c>
      <c r="T216" s="102">
        <v>3367</v>
      </c>
      <c r="U216" s="102">
        <v>10040</v>
      </c>
      <c r="V216" s="102">
        <v>28442</v>
      </c>
      <c r="X216" s="102">
        <v>90819</v>
      </c>
    </row>
    <row r="217" spans="1:24">
      <c r="A217" s="82" t="s">
        <v>141</v>
      </c>
      <c r="B217" s="102">
        <v>5334</v>
      </c>
      <c r="C217" s="102">
        <v>1763</v>
      </c>
      <c r="D217" s="102">
        <v>2160</v>
      </c>
      <c r="E217" s="102">
        <v>9257</v>
      </c>
      <c r="F217" s="102">
        <v>9915</v>
      </c>
      <c r="G217" s="102">
        <v>6362</v>
      </c>
      <c r="H217" s="102">
        <v>2456</v>
      </c>
      <c r="I217" s="102">
        <v>1777</v>
      </c>
      <c r="J217" s="102">
        <v>2129</v>
      </c>
      <c r="K217" s="102">
        <v>4556</v>
      </c>
      <c r="L217" s="102">
        <v>3745</v>
      </c>
      <c r="M217" s="102">
        <v>811</v>
      </c>
      <c r="N217" s="102">
        <v>6199</v>
      </c>
      <c r="O217" s="102">
        <v>9095</v>
      </c>
      <c r="Q217" s="102">
        <v>9685</v>
      </c>
      <c r="R217" s="102">
        <v>6806</v>
      </c>
      <c r="S217" s="102">
        <v>7694</v>
      </c>
      <c r="T217" s="102">
        <v>3429</v>
      </c>
      <c r="U217" s="102">
        <v>10177</v>
      </c>
      <c r="V217" s="102">
        <v>28106</v>
      </c>
      <c r="X217" s="102">
        <v>83175</v>
      </c>
    </row>
    <row r="218" spans="1:24">
      <c r="A218" s="82" t="s">
        <v>142</v>
      </c>
      <c r="B218" s="102">
        <v>4496</v>
      </c>
      <c r="C218" s="102">
        <v>1501</v>
      </c>
      <c r="D218" s="102">
        <v>1968</v>
      </c>
      <c r="E218" s="102">
        <v>7965</v>
      </c>
      <c r="F218" s="102">
        <v>10716</v>
      </c>
      <c r="G218" s="102">
        <v>7241</v>
      </c>
      <c r="H218" s="102">
        <v>3029</v>
      </c>
      <c r="I218" s="102">
        <v>2055</v>
      </c>
      <c r="J218" s="102">
        <v>2157</v>
      </c>
      <c r="K218" s="102">
        <v>4994</v>
      </c>
      <c r="L218" s="102">
        <v>4042</v>
      </c>
      <c r="M218" s="102">
        <v>952</v>
      </c>
      <c r="N218" s="102">
        <v>5135</v>
      </c>
      <c r="O218" s="102">
        <v>9404</v>
      </c>
      <c r="Q218" s="102">
        <v>9714</v>
      </c>
      <c r="R218" s="102">
        <v>7416</v>
      </c>
      <c r="S218" s="102">
        <v>8346</v>
      </c>
      <c r="T218" s="102">
        <v>3487</v>
      </c>
      <c r="U218" s="102">
        <v>10597</v>
      </c>
      <c r="V218" s="102">
        <v>29846</v>
      </c>
      <c r="X218" s="102">
        <v>85015</v>
      </c>
    </row>
    <row r="219" spans="1:24">
      <c r="A219" s="82" t="s">
        <v>143</v>
      </c>
      <c r="B219" s="102">
        <v>6051</v>
      </c>
      <c r="C219" s="102">
        <v>1519</v>
      </c>
      <c r="D219" s="102">
        <v>2095</v>
      </c>
      <c r="E219" s="102">
        <v>9665</v>
      </c>
      <c r="F219" s="102">
        <v>10472</v>
      </c>
      <c r="G219" s="102">
        <v>7440</v>
      </c>
      <c r="H219" s="102">
        <v>3115</v>
      </c>
      <c r="I219" s="102">
        <v>2148</v>
      </c>
      <c r="J219" s="102">
        <v>2177</v>
      </c>
      <c r="K219" s="102">
        <v>5127</v>
      </c>
      <c r="L219" s="102">
        <v>4197</v>
      </c>
      <c r="M219" s="102">
        <v>930</v>
      </c>
      <c r="N219" s="102">
        <v>4777</v>
      </c>
      <c r="O219" s="102">
        <v>9363</v>
      </c>
      <c r="Q219" s="102">
        <v>9741</v>
      </c>
      <c r="R219" s="102">
        <v>8422</v>
      </c>
      <c r="S219" s="102">
        <v>9042</v>
      </c>
      <c r="T219" s="102">
        <v>3561</v>
      </c>
      <c r="U219" s="102">
        <v>11164</v>
      </c>
      <c r="V219" s="102">
        <v>32189</v>
      </c>
      <c r="X219" s="102">
        <v>88774</v>
      </c>
    </row>
    <row r="220" spans="1:24">
      <c r="A220" s="82" t="s">
        <v>144</v>
      </c>
      <c r="B220" s="102">
        <v>3153</v>
      </c>
      <c r="C220" s="102">
        <v>1639</v>
      </c>
      <c r="D220" s="102">
        <v>2997</v>
      </c>
      <c r="E220" s="102">
        <v>7789</v>
      </c>
      <c r="F220" s="102">
        <v>10714</v>
      </c>
      <c r="G220" s="102">
        <v>8965</v>
      </c>
      <c r="H220" s="102">
        <v>3304</v>
      </c>
      <c r="I220" s="102">
        <v>3475</v>
      </c>
      <c r="J220" s="102">
        <v>2186</v>
      </c>
      <c r="K220" s="102">
        <v>6199</v>
      </c>
      <c r="L220" s="102">
        <v>5261</v>
      </c>
      <c r="M220" s="102">
        <v>938</v>
      </c>
      <c r="N220" s="102">
        <v>6311</v>
      </c>
      <c r="O220" s="102">
        <v>11704</v>
      </c>
      <c r="Q220" s="102">
        <v>9776</v>
      </c>
      <c r="R220" s="102">
        <v>7179</v>
      </c>
      <c r="S220" s="102">
        <v>7961</v>
      </c>
      <c r="T220" s="102">
        <v>3530</v>
      </c>
      <c r="U220" s="102">
        <v>10435</v>
      </c>
      <c r="V220" s="102">
        <v>29105</v>
      </c>
      <c r="X220" s="102">
        <v>90563</v>
      </c>
    </row>
    <row r="221" spans="1:24">
      <c r="A221" s="82" t="s">
        <v>145</v>
      </c>
      <c r="B221" s="102">
        <v>4527</v>
      </c>
      <c r="C221" s="102">
        <v>1649</v>
      </c>
      <c r="D221" s="102">
        <v>2164</v>
      </c>
      <c r="E221" s="102">
        <v>8340</v>
      </c>
      <c r="F221" s="102">
        <v>9882</v>
      </c>
      <c r="G221" s="102">
        <v>6203</v>
      </c>
      <c r="H221" s="102">
        <v>2374</v>
      </c>
      <c r="I221" s="102">
        <v>1741</v>
      </c>
      <c r="J221" s="102">
        <v>2088</v>
      </c>
      <c r="K221" s="102">
        <v>4426</v>
      </c>
      <c r="L221" s="102">
        <v>3706</v>
      </c>
      <c r="M221" s="102">
        <v>720</v>
      </c>
      <c r="N221" s="102">
        <v>6638</v>
      </c>
      <c r="O221" s="102">
        <v>8771</v>
      </c>
      <c r="Q221" s="102">
        <v>9796</v>
      </c>
      <c r="R221" s="102">
        <v>6452</v>
      </c>
      <c r="S221" s="102">
        <v>7538</v>
      </c>
      <c r="T221" s="102">
        <v>3503</v>
      </c>
      <c r="U221" s="102">
        <v>10386</v>
      </c>
      <c r="V221" s="102">
        <v>27879</v>
      </c>
      <c r="X221" s="102">
        <v>81935</v>
      </c>
    </row>
    <row r="222" spans="1:24">
      <c r="A222" s="82" t="s">
        <v>146</v>
      </c>
      <c r="B222" s="102">
        <v>3330</v>
      </c>
      <c r="C222" s="102">
        <v>1442</v>
      </c>
      <c r="D222" s="102">
        <v>1947</v>
      </c>
      <c r="E222" s="102">
        <v>6719</v>
      </c>
      <c r="F222" s="102">
        <v>10665</v>
      </c>
      <c r="G222" s="102">
        <v>6944</v>
      </c>
      <c r="H222" s="102">
        <v>2845</v>
      </c>
      <c r="I222" s="102">
        <v>1995</v>
      </c>
      <c r="J222" s="102">
        <v>2104</v>
      </c>
      <c r="K222" s="102">
        <v>4865</v>
      </c>
      <c r="L222" s="102">
        <v>4013</v>
      </c>
      <c r="M222" s="102">
        <v>852</v>
      </c>
      <c r="N222" s="102">
        <v>5355</v>
      </c>
      <c r="O222" s="102">
        <v>9131</v>
      </c>
      <c r="Q222" s="102">
        <v>9822</v>
      </c>
      <c r="R222" s="102">
        <v>6848</v>
      </c>
      <c r="S222" s="102">
        <v>8103</v>
      </c>
      <c r="T222" s="102">
        <v>3492</v>
      </c>
      <c r="U222" s="102">
        <v>10522</v>
      </c>
      <c r="V222" s="102">
        <v>28965</v>
      </c>
      <c r="X222" s="102">
        <v>82466</v>
      </c>
    </row>
    <row r="223" spans="1:24">
      <c r="A223" s="82" t="s">
        <v>147</v>
      </c>
      <c r="B223" s="102">
        <v>5412</v>
      </c>
      <c r="C223" s="102">
        <v>1441</v>
      </c>
      <c r="D223" s="102">
        <v>2084</v>
      </c>
      <c r="E223" s="102">
        <v>8937</v>
      </c>
      <c r="F223" s="102">
        <v>10571</v>
      </c>
      <c r="G223" s="102">
        <v>7237</v>
      </c>
      <c r="H223" s="102">
        <v>3044</v>
      </c>
      <c r="I223" s="102">
        <v>2070</v>
      </c>
      <c r="J223" s="102">
        <v>2123</v>
      </c>
      <c r="K223" s="102">
        <v>5098</v>
      </c>
      <c r="L223" s="102">
        <v>4217</v>
      </c>
      <c r="M223" s="102">
        <v>881</v>
      </c>
      <c r="N223" s="102">
        <v>4665</v>
      </c>
      <c r="O223" s="102">
        <v>9088</v>
      </c>
      <c r="Q223" s="102">
        <v>9841</v>
      </c>
      <c r="R223" s="102">
        <v>7726</v>
      </c>
      <c r="S223" s="102">
        <v>8809</v>
      </c>
      <c r="T223" s="102">
        <v>3509</v>
      </c>
      <c r="U223" s="102">
        <v>11120</v>
      </c>
      <c r="V223" s="102">
        <v>31164</v>
      </c>
      <c r="X223" s="102">
        <v>86601</v>
      </c>
    </row>
    <row r="224" spans="1:24">
      <c r="A224" s="82" t="s">
        <v>148</v>
      </c>
      <c r="B224" s="102">
        <v>2513</v>
      </c>
      <c r="C224" s="102">
        <v>1538</v>
      </c>
      <c r="D224" s="102">
        <v>3160</v>
      </c>
      <c r="E224" s="102">
        <v>7211</v>
      </c>
      <c r="F224" s="102">
        <v>10751</v>
      </c>
      <c r="G224" s="102">
        <v>8620</v>
      </c>
      <c r="H224" s="102">
        <v>3175</v>
      </c>
      <c r="I224" s="102">
        <v>3323</v>
      </c>
      <c r="J224" s="102">
        <v>2122</v>
      </c>
      <c r="K224" s="102">
        <v>6428</v>
      </c>
      <c r="L224" s="102">
        <v>5451</v>
      </c>
      <c r="M224" s="102">
        <v>977</v>
      </c>
      <c r="N224" s="102">
        <v>6493</v>
      </c>
      <c r="O224" s="102">
        <v>11560</v>
      </c>
      <c r="Q224" s="102">
        <v>9866</v>
      </c>
      <c r="R224" s="102">
        <v>6566</v>
      </c>
      <c r="S224" s="102">
        <v>8015</v>
      </c>
      <c r="T224" s="102">
        <v>3413</v>
      </c>
      <c r="U224" s="102">
        <v>10112</v>
      </c>
      <c r="V224" s="102">
        <v>28106</v>
      </c>
      <c r="X224" s="102">
        <v>89035</v>
      </c>
    </row>
    <row r="225" spans="1:24">
      <c r="A225" s="82" t="s">
        <v>149</v>
      </c>
      <c r="B225" s="102">
        <v>3654</v>
      </c>
      <c r="C225" s="102">
        <v>1624</v>
      </c>
      <c r="D225" s="102">
        <v>2248</v>
      </c>
      <c r="E225" s="102">
        <v>7526</v>
      </c>
      <c r="F225" s="102">
        <v>9852</v>
      </c>
      <c r="G225" s="102">
        <v>6412</v>
      </c>
      <c r="H225" s="102">
        <v>2435</v>
      </c>
      <c r="I225" s="102">
        <v>1981</v>
      </c>
      <c r="J225" s="102">
        <v>1996</v>
      </c>
      <c r="K225" s="102">
        <v>4335</v>
      </c>
      <c r="L225" s="102">
        <v>3636</v>
      </c>
      <c r="M225" s="102">
        <v>699</v>
      </c>
      <c r="N225" s="102">
        <v>6468</v>
      </c>
      <c r="O225" s="102">
        <v>8772</v>
      </c>
      <c r="Q225" s="102">
        <v>9869</v>
      </c>
      <c r="R225" s="102">
        <v>6246</v>
      </c>
      <c r="S225" s="102">
        <v>7587</v>
      </c>
      <c r="T225" s="102">
        <v>3297</v>
      </c>
      <c r="U225" s="102">
        <v>10325</v>
      </c>
      <c r="V225" s="102">
        <v>27455</v>
      </c>
      <c r="X225" s="102">
        <v>80689</v>
      </c>
    </row>
    <row r="226" spans="1:24">
      <c r="A226" s="82" t="s">
        <v>150</v>
      </c>
      <c r="B226" s="102">
        <v>3162</v>
      </c>
      <c r="C226" s="102">
        <v>1424</v>
      </c>
      <c r="D226" s="102">
        <v>2003</v>
      </c>
      <c r="E226" s="102">
        <v>6589</v>
      </c>
      <c r="F226" s="102">
        <v>10834</v>
      </c>
      <c r="G226" s="102">
        <v>6719</v>
      </c>
      <c r="H226" s="102">
        <v>2718</v>
      </c>
      <c r="I226" s="102">
        <v>1991</v>
      </c>
      <c r="J226" s="102">
        <v>2010</v>
      </c>
      <c r="K226" s="102">
        <v>4945</v>
      </c>
      <c r="L226" s="102">
        <v>4063</v>
      </c>
      <c r="M226" s="102">
        <v>882</v>
      </c>
      <c r="N226" s="102">
        <v>5058</v>
      </c>
      <c r="O226" s="102">
        <v>9346</v>
      </c>
      <c r="Q226" s="102">
        <v>9904</v>
      </c>
      <c r="R226" s="102">
        <v>6848</v>
      </c>
      <c r="S226" s="102">
        <v>8208</v>
      </c>
      <c r="T226" s="102">
        <v>3330</v>
      </c>
      <c r="U226" s="102">
        <v>10589</v>
      </c>
      <c r="V226" s="102">
        <v>28975</v>
      </c>
      <c r="X226" s="102">
        <v>82370</v>
      </c>
    </row>
    <row r="227" spans="1:24">
      <c r="A227" s="82" t="s">
        <v>151</v>
      </c>
      <c r="B227" s="102">
        <v>5288</v>
      </c>
      <c r="C227" s="102">
        <v>1480</v>
      </c>
      <c r="D227" s="102">
        <v>2324</v>
      </c>
      <c r="E227" s="102">
        <v>9092</v>
      </c>
      <c r="F227" s="102">
        <v>10728</v>
      </c>
      <c r="G227" s="102">
        <v>6816</v>
      </c>
      <c r="H227" s="102">
        <v>2804</v>
      </c>
      <c r="I227" s="102">
        <v>2036</v>
      </c>
      <c r="J227" s="102">
        <v>1976</v>
      </c>
      <c r="K227" s="102">
        <v>5293</v>
      </c>
      <c r="L227" s="102">
        <v>4347</v>
      </c>
      <c r="M227" s="102">
        <v>946</v>
      </c>
      <c r="N227" s="102">
        <v>4761</v>
      </c>
      <c r="O227" s="102">
        <v>9264</v>
      </c>
      <c r="Q227" s="102">
        <v>9926</v>
      </c>
      <c r="R227" s="102">
        <v>7846</v>
      </c>
      <c r="S227" s="102">
        <v>9090</v>
      </c>
      <c r="T227" s="102">
        <v>3398</v>
      </c>
      <c r="U227" s="102">
        <v>11054</v>
      </c>
      <c r="V227" s="102">
        <v>31388</v>
      </c>
      <c r="X227" s="102">
        <v>87268</v>
      </c>
    </row>
    <row r="228" spans="1:24">
      <c r="A228" s="82" t="s">
        <v>152</v>
      </c>
      <c r="B228" s="102">
        <v>2663</v>
      </c>
      <c r="C228" s="102">
        <v>1609</v>
      </c>
      <c r="D228" s="102">
        <v>3331</v>
      </c>
      <c r="E228" s="102">
        <v>7603</v>
      </c>
      <c r="F228" s="102">
        <v>10970</v>
      </c>
      <c r="G228" s="102">
        <v>7729</v>
      </c>
      <c r="H228" s="102">
        <v>2767</v>
      </c>
      <c r="I228" s="102">
        <v>2975</v>
      </c>
      <c r="J228" s="102">
        <v>1987</v>
      </c>
      <c r="K228" s="102">
        <v>6882</v>
      </c>
      <c r="L228" s="102">
        <v>5860</v>
      </c>
      <c r="M228" s="102">
        <v>1022</v>
      </c>
      <c r="N228" s="102">
        <v>6602</v>
      </c>
      <c r="O228" s="102">
        <v>11357</v>
      </c>
      <c r="Q228" s="102">
        <v>9949</v>
      </c>
      <c r="R228" s="102">
        <v>6712</v>
      </c>
      <c r="S228" s="102">
        <v>8150</v>
      </c>
      <c r="T228" s="102">
        <v>3347</v>
      </c>
      <c r="U228" s="102">
        <v>10024</v>
      </c>
      <c r="V228" s="102">
        <v>28233</v>
      </c>
      <c r="X228" s="102">
        <v>89325</v>
      </c>
    </row>
    <row r="229" spans="1:24">
      <c r="A229" s="82" t="s">
        <v>153</v>
      </c>
      <c r="B229" s="102">
        <v>4083</v>
      </c>
      <c r="C229" s="102">
        <v>1689</v>
      </c>
      <c r="D229" s="102">
        <v>2447</v>
      </c>
      <c r="E229" s="102">
        <v>8219</v>
      </c>
      <c r="F229" s="102">
        <v>10159</v>
      </c>
      <c r="G229" s="102">
        <v>6366</v>
      </c>
      <c r="H229" s="102">
        <v>2442</v>
      </c>
      <c r="I229" s="102">
        <v>2035</v>
      </c>
      <c r="J229" s="102">
        <v>1889</v>
      </c>
      <c r="K229" s="102">
        <v>4656</v>
      </c>
      <c r="L229" s="102">
        <v>3903</v>
      </c>
      <c r="M229" s="102">
        <v>753</v>
      </c>
      <c r="N229" s="102">
        <v>6479</v>
      </c>
      <c r="O229" s="102">
        <v>9113</v>
      </c>
      <c r="Q229" s="102">
        <v>9997</v>
      </c>
      <c r="R229" s="102">
        <v>6414</v>
      </c>
      <c r="S229" s="102">
        <v>7986</v>
      </c>
      <c r="T229" s="102">
        <v>3440</v>
      </c>
      <c r="U229" s="102">
        <v>9972</v>
      </c>
      <c r="V229" s="102">
        <v>27812</v>
      </c>
      <c r="X229" s="102">
        <v>82801</v>
      </c>
    </row>
    <row r="230" spans="1:24">
      <c r="A230" s="82" t="s">
        <v>154</v>
      </c>
      <c r="B230" s="102">
        <v>3192</v>
      </c>
      <c r="C230" s="102">
        <v>1548</v>
      </c>
      <c r="D230" s="102">
        <v>2196</v>
      </c>
      <c r="E230" s="102">
        <v>6936</v>
      </c>
      <c r="F230" s="102">
        <v>10832</v>
      </c>
      <c r="G230" s="102">
        <v>6630</v>
      </c>
      <c r="H230" s="102">
        <v>2661</v>
      </c>
      <c r="I230" s="102">
        <v>2067</v>
      </c>
      <c r="J230" s="102">
        <v>1902</v>
      </c>
      <c r="K230" s="102">
        <v>5164</v>
      </c>
      <c r="L230" s="102">
        <v>4268</v>
      </c>
      <c r="M230" s="102">
        <v>896</v>
      </c>
      <c r="N230" s="102">
        <v>5071</v>
      </c>
      <c r="O230" s="102">
        <v>9613</v>
      </c>
      <c r="Q230" s="102">
        <v>10045</v>
      </c>
      <c r="R230" s="102">
        <v>7008</v>
      </c>
      <c r="S230" s="102">
        <v>8587</v>
      </c>
      <c r="T230" s="102">
        <v>3469</v>
      </c>
      <c r="U230" s="102">
        <v>10429</v>
      </c>
      <c r="V230" s="102">
        <v>29493</v>
      </c>
      <c r="X230" s="102">
        <v>83784</v>
      </c>
    </row>
    <row r="231" spans="1:24">
      <c r="A231" s="82" t="s">
        <v>155</v>
      </c>
      <c r="B231" s="102">
        <v>5904</v>
      </c>
      <c r="C231" s="102">
        <v>1637</v>
      </c>
      <c r="D231" s="102">
        <v>2442</v>
      </c>
      <c r="E231" s="102">
        <v>9983</v>
      </c>
      <c r="F231" s="102">
        <v>10614</v>
      </c>
      <c r="G231" s="102">
        <v>6660</v>
      </c>
      <c r="H231" s="102">
        <v>2652</v>
      </c>
      <c r="I231" s="102">
        <v>2105</v>
      </c>
      <c r="J231" s="102">
        <v>1903</v>
      </c>
      <c r="K231" s="102">
        <v>5520</v>
      </c>
      <c r="L231" s="102">
        <v>4529</v>
      </c>
      <c r="M231" s="102">
        <v>991</v>
      </c>
      <c r="N231" s="102">
        <v>4774</v>
      </c>
      <c r="O231" s="102">
        <v>9673</v>
      </c>
      <c r="Q231" s="102">
        <v>10073</v>
      </c>
      <c r="R231" s="102">
        <v>8125</v>
      </c>
      <c r="S231" s="102">
        <v>9654</v>
      </c>
      <c r="T231" s="102">
        <v>3632</v>
      </c>
      <c r="U231" s="102">
        <v>10885</v>
      </c>
      <c r="V231" s="102">
        <v>32296</v>
      </c>
      <c r="X231" s="102">
        <v>89593</v>
      </c>
    </row>
    <row r="232" spans="1:24">
      <c r="A232" s="82" t="s">
        <v>156</v>
      </c>
      <c r="B232" s="102">
        <v>2961</v>
      </c>
      <c r="C232" s="102">
        <v>1806</v>
      </c>
      <c r="D232" s="102">
        <v>3550</v>
      </c>
      <c r="E232" s="102">
        <v>8317</v>
      </c>
      <c r="F232" s="102">
        <v>11196</v>
      </c>
      <c r="G232" s="102">
        <v>7550</v>
      </c>
      <c r="H232" s="102">
        <v>2620</v>
      </c>
      <c r="I232" s="102">
        <v>3062</v>
      </c>
      <c r="J232" s="102">
        <v>1868</v>
      </c>
      <c r="K232" s="102">
        <v>7325</v>
      </c>
      <c r="L232" s="102">
        <v>6236</v>
      </c>
      <c r="M232" s="102">
        <v>1089</v>
      </c>
      <c r="N232" s="102">
        <v>6697</v>
      </c>
      <c r="O232" s="102">
        <v>11826</v>
      </c>
      <c r="Q232" s="102">
        <v>10104</v>
      </c>
      <c r="R232" s="102">
        <v>6795</v>
      </c>
      <c r="S232" s="102">
        <v>8583</v>
      </c>
      <c r="T232" s="102">
        <v>3549</v>
      </c>
      <c r="U232" s="102">
        <v>10044</v>
      </c>
      <c r="V232" s="102">
        <v>28971</v>
      </c>
      <c r="X232" s="102">
        <v>91986</v>
      </c>
    </row>
    <row r="233" spans="1:24">
      <c r="A233" s="82" t="s">
        <v>157</v>
      </c>
      <c r="B233" s="102">
        <v>4627</v>
      </c>
      <c r="C233" s="102">
        <v>1844</v>
      </c>
      <c r="D233" s="102">
        <v>2660</v>
      </c>
      <c r="E233" s="102">
        <v>9131</v>
      </c>
      <c r="F233" s="102">
        <v>10444</v>
      </c>
      <c r="G233" s="102">
        <v>6265</v>
      </c>
      <c r="H233" s="102">
        <v>2453</v>
      </c>
      <c r="I233" s="102">
        <v>2060</v>
      </c>
      <c r="J233" s="102">
        <v>1752</v>
      </c>
      <c r="K233" s="102">
        <v>4917</v>
      </c>
      <c r="L233" s="102">
        <v>4099</v>
      </c>
      <c r="M233" s="102">
        <v>818</v>
      </c>
      <c r="N233" s="102">
        <v>6662</v>
      </c>
      <c r="O233" s="102">
        <v>9406</v>
      </c>
      <c r="Q233" s="102">
        <v>10140</v>
      </c>
      <c r="R233" s="102">
        <v>6403</v>
      </c>
      <c r="S233" s="102">
        <v>8162</v>
      </c>
      <c r="T233" s="102">
        <v>3527</v>
      </c>
      <c r="U233" s="102">
        <v>10385</v>
      </c>
      <c r="V233" s="102">
        <v>28477</v>
      </c>
      <c r="X233" s="102">
        <v>85442</v>
      </c>
    </row>
    <row r="234" spans="1:24">
      <c r="A234" s="82" t="s">
        <v>158</v>
      </c>
      <c r="B234" s="102">
        <v>3615</v>
      </c>
      <c r="C234" s="102">
        <v>1693</v>
      </c>
      <c r="D234" s="102">
        <v>2426</v>
      </c>
      <c r="E234" s="102">
        <v>7734</v>
      </c>
      <c r="F234" s="102">
        <v>10933</v>
      </c>
      <c r="G234" s="102">
        <v>6774</v>
      </c>
      <c r="H234" s="102">
        <v>2751</v>
      </c>
      <c r="I234" s="102">
        <v>2191</v>
      </c>
      <c r="J234" s="102">
        <v>1832</v>
      </c>
      <c r="K234" s="102">
        <v>5457</v>
      </c>
      <c r="L234" s="102">
        <v>4494</v>
      </c>
      <c r="M234" s="102">
        <v>963</v>
      </c>
      <c r="N234" s="102">
        <v>5200</v>
      </c>
      <c r="O234" s="102">
        <v>10064</v>
      </c>
      <c r="Q234" s="102">
        <v>10180</v>
      </c>
      <c r="R234" s="102">
        <v>6965</v>
      </c>
      <c r="S234" s="102">
        <v>8933</v>
      </c>
      <c r="T234" s="102">
        <v>3397</v>
      </c>
      <c r="U234" s="102">
        <v>10808</v>
      </c>
      <c r="V234" s="102">
        <v>30103</v>
      </c>
      <c r="X234" s="102">
        <v>86445</v>
      </c>
    </row>
    <row r="235" spans="1:24">
      <c r="A235" s="82" t="s">
        <v>159</v>
      </c>
      <c r="B235" s="102">
        <v>6060</v>
      </c>
      <c r="C235" s="102">
        <v>1723</v>
      </c>
      <c r="D235" s="102">
        <v>2716</v>
      </c>
      <c r="E235" s="102">
        <v>10499</v>
      </c>
      <c r="F235" s="102">
        <v>10860</v>
      </c>
      <c r="G235" s="102">
        <v>6894</v>
      </c>
      <c r="H235" s="102">
        <v>2778</v>
      </c>
      <c r="I235" s="102">
        <v>2222</v>
      </c>
      <c r="J235" s="102">
        <v>1894</v>
      </c>
      <c r="K235" s="102">
        <v>5810</v>
      </c>
      <c r="L235" s="102">
        <v>4750</v>
      </c>
      <c r="M235" s="102">
        <v>1060</v>
      </c>
      <c r="N235" s="102">
        <v>4639</v>
      </c>
      <c r="O235" s="102">
        <v>9900</v>
      </c>
      <c r="Q235" s="102">
        <v>10218</v>
      </c>
      <c r="R235" s="102">
        <v>8236</v>
      </c>
      <c r="S235" s="102">
        <v>10017</v>
      </c>
      <c r="T235" s="102">
        <v>3484</v>
      </c>
      <c r="U235" s="102">
        <v>11538</v>
      </c>
      <c r="V235" s="102">
        <v>33275</v>
      </c>
      <c r="X235" s="102">
        <v>92095</v>
      </c>
    </row>
    <row r="236" spans="1:24">
      <c r="A236" s="82" t="s">
        <v>160</v>
      </c>
      <c r="B236" s="102">
        <v>2957</v>
      </c>
      <c r="C236" s="102">
        <v>1926</v>
      </c>
      <c r="D236" s="102">
        <v>3909</v>
      </c>
      <c r="E236" s="102">
        <v>8792</v>
      </c>
      <c r="F236" s="102">
        <v>11221</v>
      </c>
      <c r="G236" s="102">
        <v>7762</v>
      </c>
      <c r="H236" s="102">
        <v>2693</v>
      </c>
      <c r="I236" s="102">
        <v>3116</v>
      </c>
      <c r="J236" s="102">
        <v>1953</v>
      </c>
      <c r="K236" s="102">
        <v>7670</v>
      </c>
      <c r="L236" s="102">
        <v>6492</v>
      </c>
      <c r="M236" s="102">
        <v>1178</v>
      </c>
      <c r="N236" s="102">
        <v>6219</v>
      </c>
      <c r="O236" s="102">
        <v>11979</v>
      </c>
      <c r="Q236" s="102">
        <v>10265</v>
      </c>
      <c r="R236" s="102">
        <v>6782</v>
      </c>
      <c r="S236" s="102">
        <v>8895</v>
      </c>
      <c r="T236" s="102">
        <v>3387</v>
      </c>
      <c r="U236" s="102">
        <v>10891</v>
      </c>
      <c r="V236" s="102">
        <v>29955</v>
      </c>
      <c r="X236" s="102">
        <v>93863</v>
      </c>
    </row>
    <row r="237" spans="1:24">
      <c r="A237" s="82" t="s">
        <v>161</v>
      </c>
      <c r="B237" s="102">
        <v>4611</v>
      </c>
      <c r="C237" s="102">
        <v>1793</v>
      </c>
      <c r="D237" s="102">
        <v>2937</v>
      </c>
      <c r="E237" s="102">
        <v>9341</v>
      </c>
      <c r="F237" s="102">
        <v>10548</v>
      </c>
      <c r="G237" s="102">
        <v>6224</v>
      </c>
      <c r="H237" s="102">
        <v>2413</v>
      </c>
      <c r="I237" s="102">
        <v>2015</v>
      </c>
      <c r="J237" s="102">
        <v>1796</v>
      </c>
      <c r="K237" s="102">
        <v>5089</v>
      </c>
      <c r="L237" s="102">
        <v>4263</v>
      </c>
      <c r="M237" s="102">
        <v>826</v>
      </c>
      <c r="N237" s="102">
        <v>6536</v>
      </c>
      <c r="O237" s="102">
        <v>9534</v>
      </c>
      <c r="Q237" s="102">
        <v>10283</v>
      </c>
      <c r="R237" s="102">
        <v>6544</v>
      </c>
      <c r="S237" s="102">
        <v>8371</v>
      </c>
      <c r="T237" s="102">
        <v>3369</v>
      </c>
      <c r="U237" s="102">
        <v>10978</v>
      </c>
      <c r="V237" s="102">
        <v>29262</v>
      </c>
      <c r="X237" s="102">
        <v>86817</v>
      </c>
    </row>
    <row r="238" spans="1:24">
      <c r="A238" s="82" t="s">
        <v>162</v>
      </c>
      <c r="B238" s="102">
        <v>3584</v>
      </c>
      <c r="C238" s="102">
        <v>1619</v>
      </c>
      <c r="D238" s="102">
        <v>2714</v>
      </c>
      <c r="E238" s="102">
        <v>7917</v>
      </c>
      <c r="F238" s="102">
        <v>11078</v>
      </c>
      <c r="G238" s="102">
        <v>6684</v>
      </c>
      <c r="H238" s="102">
        <v>2654</v>
      </c>
      <c r="I238" s="102">
        <v>2201</v>
      </c>
      <c r="J238" s="102">
        <v>1829</v>
      </c>
      <c r="K238" s="102">
        <v>5685</v>
      </c>
      <c r="L238" s="102">
        <v>4710</v>
      </c>
      <c r="M238" s="102">
        <v>975</v>
      </c>
      <c r="N238" s="102">
        <v>4922</v>
      </c>
      <c r="O238" s="102">
        <v>10080</v>
      </c>
      <c r="Q238" s="102">
        <v>10339</v>
      </c>
      <c r="R238" s="102">
        <v>7155</v>
      </c>
      <c r="S238" s="102">
        <v>9297</v>
      </c>
      <c r="T238" s="102">
        <v>3367</v>
      </c>
      <c r="U238" s="102">
        <v>11645</v>
      </c>
      <c r="V238" s="102">
        <v>31464</v>
      </c>
      <c r="X238" s="102">
        <v>88169</v>
      </c>
    </row>
    <row r="239" spans="1:24">
      <c r="A239" s="82" t="s">
        <v>163</v>
      </c>
      <c r="B239" s="102">
        <v>6382</v>
      </c>
      <c r="C239" s="102">
        <v>1647</v>
      </c>
      <c r="D239" s="102">
        <v>3058</v>
      </c>
      <c r="E239" s="102">
        <v>11087</v>
      </c>
      <c r="F239" s="102">
        <v>10842</v>
      </c>
      <c r="G239" s="102">
        <v>6745</v>
      </c>
      <c r="H239" s="102">
        <v>2751</v>
      </c>
      <c r="I239" s="102">
        <v>2174</v>
      </c>
      <c r="J239" s="102">
        <v>1820</v>
      </c>
      <c r="K239" s="102">
        <v>5972</v>
      </c>
      <c r="L239" s="102">
        <v>4928</v>
      </c>
      <c r="M239" s="102">
        <v>1044</v>
      </c>
      <c r="N239" s="102">
        <v>4478</v>
      </c>
      <c r="O239" s="102">
        <v>9873</v>
      </c>
      <c r="Q239" s="102">
        <v>10374</v>
      </c>
      <c r="R239" s="102">
        <v>8335</v>
      </c>
      <c r="S239" s="102">
        <v>10232</v>
      </c>
      <c r="T239" s="102">
        <v>3671</v>
      </c>
      <c r="U239" s="102">
        <v>11827</v>
      </c>
      <c r="V239" s="102">
        <v>34065</v>
      </c>
      <c r="X239" s="102">
        <v>93436</v>
      </c>
    </row>
    <row r="240" spans="1:24">
      <c r="A240" s="82" t="s">
        <v>164</v>
      </c>
      <c r="B240" s="102">
        <v>3005</v>
      </c>
      <c r="C240" s="102">
        <v>1853</v>
      </c>
      <c r="D240" s="102">
        <v>4461</v>
      </c>
      <c r="E240" s="102">
        <v>9319</v>
      </c>
      <c r="F240" s="102">
        <v>11113</v>
      </c>
      <c r="G240" s="102">
        <v>7391</v>
      </c>
      <c r="H240" s="102">
        <v>2611</v>
      </c>
      <c r="I240" s="102">
        <v>3006</v>
      </c>
      <c r="J240" s="102">
        <v>1774</v>
      </c>
      <c r="K240" s="102">
        <v>8106</v>
      </c>
      <c r="L240" s="102">
        <v>6932</v>
      </c>
      <c r="M240" s="102">
        <v>1174</v>
      </c>
      <c r="N240" s="102">
        <v>6262</v>
      </c>
      <c r="O240" s="102">
        <v>12218</v>
      </c>
      <c r="Q240" s="102">
        <v>10407</v>
      </c>
      <c r="R240" s="102">
        <v>7092</v>
      </c>
      <c r="S240" s="102">
        <v>9160</v>
      </c>
      <c r="T240" s="102">
        <v>3617</v>
      </c>
      <c r="U240" s="102">
        <v>10939</v>
      </c>
      <c r="V240" s="102">
        <v>30808</v>
      </c>
      <c r="X240" s="102">
        <v>95624</v>
      </c>
    </row>
    <row r="241" spans="1:24">
      <c r="A241" s="82" t="s">
        <v>165</v>
      </c>
      <c r="B241" s="102">
        <v>4604</v>
      </c>
      <c r="C241" s="102">
        <v>1793</v>
      </c>
      <c r="D241" s="102">
        <v>3363</v>
      </c>
      <c r="E241" s="102">
        <v>9760</v>
      </c>
      <c r="F241" s="102">
        <v>10800</v>
      </c>
      <c r="G241" s="102">
        <v>6287</v>
      </c>
      <c r="H241" s="102">
        <v>2480</v>
      </c>
      <c r="I241" s="102">
        <v>2091</v>
      </c>
      <c r="J241" s="102">
        <v>1716</v>
      </c>
      <c r="K241" s="102">
        <v>5413</v>
      </c>
      <c r="L241" s="102">
        <v>4553</v>
      </c>
      <c r="M241" s="102">
        <v>860</v>
      </c>
      <c r="N241" s="102">
        <v>6807</v>
      </c>
      <c r="O241" s="102">
        <v>9652</v>
      </c>
      <c r="Q241" s="102">
        <v>10396</v>
      </c>
      <c r="R241" s="102">
        <v>6787</v>
      </c>
      <c r="S241" s="102">
        <v>8662</v>
      </c>
      <c r="T241" s="102">
        <v>3747</v>
      </c>
      <c r="U241" s="102">
        <v>11282</v>
      </c>
      <c r="V241" s="102">
        <v>30478</v>
      </c>
      <c r="X241" s="102">
        <v>89593</v>
      </c>
    </row>
    <row r="242" spans="1:24">
      <c r="A242" s="82" t="s">
        <v>166</v>
      </c>
      <c r="B242" s="102">
        <v>4072</v>
      </c>
      <c r="C242" s="102">
        <v>1700</v>
      </c>
      <c r="D242" s="102">
        <v>2999</v>
      </c>
      <c r="E242" s="102">
        <v>8771</v>
      </c>
      <c r="F242" s="102">
        <v>11066</v>
      </c>
      <c r="G242" s="102">
        <v>6922</v>
      </c>
      <c r="H242" s="102">
        <v>2780</v>
      </c>
      <c r="I242" s="102">
        <v>2376</v>
      </c>
      <c r="J242" s="102">
        <v>1766</v>
      </c>
      <c r="K242" s="102">
        <v>6102</v>
      </c>
      <c r="L242" s="102">
        <v>5112</v>
      </c>
      <c r="M242" s="102">
        <v>990</v>
      </c>
      <c r="N242" s="102">
        <v>5204</v>
      </c>
      <c r="O242" s="102">
        <v>10329</v>
      </c>
      <c r="Q242" s="102">
        <v>10454</v>
      </c>
      <c r="R242" s="102">
        <v>7664</v>
      </c>
      <c r="S242" s="102">
        <v>9435</v>
      </c>
      <c r="T242" s="102">
        <v>3675</v>
      </c>
      <c r="U242" s="102">
        <v>11341</v>
      </c>
      <c r="V242" s="102">
        <v>32115</v>
      </c>
      <c r="X242" s="102">
        <v>90963</v>
      </c>
    </row>
    <row r="243" spans="1:24">
      <c r="A243" s="82" t="s">
        <v>167</v>
      </c>
      <c r="B243" s="102">
        <v>6702</v>
      </c>
      <c r="C243" s="102">
        <v>1743</v>
      </c>
      <c r="D243" s="102">
        <v>3353</v>
      </c>
      <c r="E243" s="102">
        <v>11798</v>
      </c>
      <c r="F243" s="102">
        <v>11496</v>
      </c>
      <c r="G243" s="102">
        <v>6804</v>
      </c>
      <c r="H243" s="102">
        <v>2704</v>
      </c>
      <c r="I243" s="102">
        <v>2314</v>
      </c>
      <c r="J243" s="102">
        <v>1786</v>
      </c>
      <c r="K243" s="102">
        <v>6474</v>
      </c>
      <c r="L243" s="102">
        <v>5388</v>
      </c>
      <c r="M243" s="102">
        <v>1086</v>
      </c>
      <c r="N243" s="102">
        <v>4674</v>
      </c>
      <c r="O243" s="102">
        <v>10225</v>
      </c>
      <c r="Q243" s="102">
        <v>10469</v>
      </c>
      <c r="R243" s="102">
        <v>8787</v>
      </c>
      <c r="S243" s="102">
        <v>10535</v>
      </c>
      <c r="T243" s="102">
        <v>3792</v>
      </c>
      <c r="U243" s="102">
        <v>11819</v>
      </c>
      <c r="V243" s="102">
        <v>34933</v>
      </c>
      <c r="X243" s="102">
        <v>96873</v>
      </c>
    </row>
    <row r="244" spans="1:24">
      <c r="A244" s="82" t="s">
        <v>168</v>
      </c>
      <c r="B244" s="102">
        <v>3391</v>
      </c>
      <c r="C244" s="102">
        <v>2002</v>
      </c>
      <c r="D244" s="102">
        <v>4905</v>
      </c>
      <c r="E244" s="102">
        <v>10298</v>
      </c>
      <c r="F244" s="102">
        <v>11724</v>
      </c>
      <c r="G244" s="102">
        <v>7556</v>
      </c>
      <c r="H244" s="102">
        <v>2637</v>
      </c>
      <c r="I244" s="102">
        <v>3173</v>
      </c>
      <c r="J244" s="102">
        <v>1746</v>
      </c>
      <c r="K244" s="102">
        <v>8586</v>
      </c>
      <c r="L244" s="102">
        <v>7384</v>
      </c>
      <c r="M244" s="102">
        <v>1202</v>
      </c>
      <c r="N244" s="102">
        <v>6437</v>
      </c>
      <c r="O244" s="102">
        <v>12542</v>
      </c>
      <c r="Q244" s="102">
        <v>10473</v>
      </c>
      <c r="R244" s="102">
        <v>7465</v>
      </c>
      <c r="S244" s="102">
        <v>9364</v>
      </c>
      <c r="T244" s="102">
        <v>3950</v>
      </c>
      <c r="U244" s="102">
        <v>11342</v>
      </c>
      <c r="V244" s="102">
        <v>32121</v>
      </c>
      <c r="X244" s="102">
        <v>99737</v>
      </c>
    </row>
    <row r="245" spans="1:24">
      <c r="A245" s="82" t="s">
        <v>169</v>
      </c>
      <c r="B245" s="102">
        <v>4814</v>
      </c>
      <c r="C245" s="102">
        <v>1919</v>
      </c>
      <c r="D245" s="102">
        <v>3744</v>
      </c>
      <c r="E245" s="102">
        <v>10477</v>
      </c>
      <c r="F245" s="102">
        <v>11169</v>
      </c>
      <c r="G245" s="102">
        <v>6404</v>
      </c>
      <c r="H245" s="102">
        <v>2526</v>
      </c>
      <c r="I245" s="102">
        <v>2146</v>
      </c>
      <c r="J245" s="102">
        <v>1732</v>
      </c>
      <c r="K245" s="102">
        <v>5724</v>
      </c>
      <c r="L245" s="102">
        <v>4826</v>
      </c>
      <c r="M245" s="102">
        <v>898</v>
      </c>
      <c r="N245" s="102">
        <v>6571</v>
      </c>
      <c r="O245" s="102">
        <v>10360</v>
      </c>
      <c r="Q245" s="102">
        <v>10498</v>
      </c>
      <c r="R245" s="102">
        <v>7066</v>
      </c>
      <c r="S245" s="102">
        <v>8824</v>
      </c>
      <c r="T245" s="102">
        <v>3734</v>
      </c>
      <c r="U245" s="102">
        <v>11730</v>
      </c>
      <c r="V245" s="102">
        <v>31354</v>
      </c>
      <c r="X245" s="102">
        <v>92557</v>
      </c>
    </row>
    <row r="246" spans="1:24">
      <c r="A246" s="82" t="s">
        <v>170</v>
      </c>
      <c r="B246" s="102">
        <v>4492</v>
      </c>
      <c r="C246" s="102">
        <v>1834</v>
      </c>
      <c r="D246" s="102">
        <v>3619</v>
      </c>
      <c r="E246" s="102">
        <v>9945</v>
      </c>
      <c r="F246" s="102">
        <v>11515</v>
      </c>
      <c r="G246" s="102">
        <v>7051</v>
      </c>
      <c r="H246" s="102">
        <v>2824</v>
      </c>
      <c r="I246" s="102">
        <v>2423</v>
      </c>
      <c r="J246" s="102">
        <v>1804</v>
      </c>
      <c r="K246" s="102">
        <v>6452</v>
      </c>
      <c r="L246" s="102">
        <v>5330</v>
      </c>
      <c r="M246" s="102">
        <v>1122</v>
      </c>
      <c r="N246" s="102">
        <v>5026</v>
      </c>
      <c r="O246" s="102">
        <v>11118</v>
      </c>
      <c r="Q246" s="102">
        <v>10541</v>
      </c>
      <c r="R246" s="102">
        <v>8064</v>
      </c>
      <c r="S246" s="102">
        <v>9861</v>
      </c>
      <c r="T246" s="102">
        <v>3863</v>
      </c>
      <c r="U246" s="102">
        <v>12151</v>
      </c>
      <c r="V246" s="102">
        <v>33939</v>
      </c>
      <c r="X246" s="102">
        <v>95587</v>
      </c>
    </row>
    <row r="247" spans="1:24">
      <c r="A247" s="82" t="s">
        <v>171</v>
      </c>
      <c r="B247" s="102">
        <v>7243</v>
      </c>
      <c r="C247" s="102">
        <v>1908</v>
      </c>
      <c r="D247" s="102">
        <v>3884</v>
      </c>
      <c r="E247" s="102">
        <v>13035</v>
      </c>
      <c r="F247" s="102">
        <v>11368</v>
      </c>
      <c r="G247" s="102">
        <v>6950</v>
      </c>
      <c r="H247" s="102">
        <v>2800</v>
      </c>
      <c r="I247" s="102">
        <v>2361</v>
      </c>
      <c r="J247" s="102">
        <v>1789</v>
      </c>
      <c r="K247" s="102">
        <v>6761</v>
      </c>
      <c r="L247" s="102">
        <v>5591</v>
      </c>
      <c r="M247" s="102">
        <v>1170</v>
      </c>
      <c r="N247" s="102">
        <v>4548</v>
      </c>
      <c r="O247" s="102">
        <v>11064</v>
      </c>
      <c r="Q247" s="102">
        <v>10575</v>
      </c>
      <c r="R247" s="102">
        <v>9419</v>
      </c>
      <c r="S247" s="102">
        <v>10893</v>
      </c>
      <c r="T247" s="102">
        <v>4113</v>
      </c>
      <c r="U247" s="102">
        <v>12831</v>
      </c>
      <c r="V247" s="102">
        <v>37256</v>
      </c>
      <c r="X247" s="102">
        <v>101557</v>
      </c>
    </row>
    <row r="248" spans="1:24">
      <c r="A248" s="82" t="s">
        <v>172</v>
      </c>
      <c r="B248" s="102">
        <v>3761</v>
      </c>
      <c r="C248" s="102">
        <v>2151</v>
      </c>
      <c r="D248" s="102">
        <v>5596</v>
      </c>
      <c r="E248" s="102">
        <v>11508</v>
      </c>
      <c r="F248" s="102">
        <v>12011</v>
      </c>
      <c r="G248" s="102">
        <v>7644</v>
      </c>
      <c r="H248" s="102">
        <v>2688</v>
      </c>
      <c r="I248" s="102">
        <v>3194</v>
      </c>
      <c r="J248" s="102">
        <v>1762</v>
      </c>
      <c r="K248" s="102">
        <v>9201</v>
      </c>
      <c r="L248" s="102">
        <v>7846</v>
      </c>
      <c r="M248" s="102">
        <v>1355</v>
      </c>
      <c r="N248" s="102">
        <v>6228</v>
      </c>
      <c r="O248" s="102">
        <v>13360</v>
      </c>
      <c r="Q248" s="102">
        <v>10619</v>
      </c>
      <c r="R248" s="102">
        <v>8255</v>
      </c>
      <c r="S248" s="102">
        <v>9721</v>
      </c>
      <c r="T248" s="102">
        <v>4345</v>
      </c>
      <c r="U248" s="102">
        <v>11952</v>
      </c>
      <c r="V248" s="102">
        <v>34273</v>
      </c>
      <c r="X248" s="102">
        <v>104844</v>
      </c>
    </row>
    <row r="249" spans="1:24">
      <c r="A249" s="82" t="s">
        <v>173</v>
      </c>
      <c r="B249" s="102">
        <v>5718</v>
      </c>
      <c r="C249" s="102">
        <v>1932</v>
      </c>
      <c r="D249" s="102">
        <v>4335</v>
      </c>
      <c r="E249" s="102">
        <v>11985</v>
      </c>
      <c r="F249" s="102">
        <v>10953</v>
      </c>
      <c r="G249" s="102">
        <v>6443</v>
      </c>
      <c r="H249" s="102">
        <v>2474</v>
      </c>
      <c r="I249" s="102">
        <v>2182</v>
      </c>
      <c r="J249" s="102">
        <v>1787</v>
      </c>
      <c r="K249" s="102">
        <v>5982</v>
      </c>
      <c r="L249" s="102">
        <v>5011</v>
      </c>
      <c r="M249" s="102">
        <v>971</v>
      </c>
      <c r="N249" s="102">
        <v>6514</v>
      </c>
      <c r="O249" s="102">
        <v>10831</v>
      </c>
      <c r="Q249" s="102">
        <v>10663</v>
      </c>
      <c r="R249" s="102">
        <v>7775</v>
      </c>
      <c r="S249" s="102">
        <v>9066</v>
      </c>
      <c r="T249" s="102">
        <v>4274</v>
      </c>
      <c r="U249" s="102">
        <v>12511</v>
      </c>
      <c r="V249" s="102">
        <v>33626</v>
      </c>
      <c r="X249" s="102">
        <v>96997</v>
      </c>
    </row>
    <row r="250" spans="1:24">
      <c r="A250" s="82" t="s">
        <v>174</v>
      </c>
      <c r="B250" s="102" t="s">
        <v>0</v>
      </c>
      <c r="C250" s="102" t="s">
        <v>0</v>
      </c>
      <c r="D250" s="102" t="s">
        <v>0</v>
      </c>
      <c r="E250" s="102" t="s">
        <v>0</v>
      </c>
      <c r="F250" s="102" t="s">
        <v>0</v>
      </c>
      <c r="G250" s="102" t="s">
        <v>0</v>
      </c>
      <c r="H250" s="102" t="s">
        <v>0</v>
      </c>
      <c r="I250" s="102" t="s">
        <v>0</v>
      </c>
      <c r="J250" s="102" t="s">
        <v>0</v>
      </c>
      <c r="K250" s="102" t="s">
        <v>0</v>
      </c>
      <c r="L250" s="102" t="s">
        <v>0</v>
      </c>
      <c r="M250" s="102" t="s">
        <v>0</v>
      </c>
      <c r="N250" s="102" t="s">
        <v>0</v>
      </c>
      <c r="O250" s="102" t="s">
        <v>0</v>
      </c>
      <c r="Q250" s="102" t="s">
        <v>0</v>
      </c>
      <c r="R250" s="102" t="s">
        <v>0</v>
      </c>
      <c r="S250" s="102" t="s">
        <v>0</v>
      </c>
      <c r="T250" s="102" t="s">
        <v>0</v>
      </c>
      <c r="U250" s="102" t="s">
        <v>0</v>
      </c>
      <c r="V250" s="102" t="s">
        <v>0</v>
      </c>
      <c r="X250" s="102" t="s">
        <v>0</v>
      </c>
    </row>
    <row r="251" spans="1:24">
      <c r="A251" s="82" t="s">
        <v>266</v>
      </c>
    </row>
    <row r="252" spans="1:24">
      <c r="A252" s="82" t="s">
        <v>267</v>
      </c>
    </row>
    <row r="253" spans="1:24">
      <c r="A253" s="82" t="s">
        <v>268</v>
      </c>
    </row>
    <row r="254" spans="1:24">
      <c r="A254" s="82" t="s">
        <v>269</v>
      </c>
    </row>
    <row r="255" spans="1:24">
      <c r="A255" s="82" t="s">
        <v>270</v>
      </c>
    </row>
    <row r="256" spans="1:24">
      <c r="A256" s="82" t="s">
        <v>271</v>
      </c>
    </row>
    <row r="257" spans="1:1">
      <c r="A257" s="82" t="s">
        <v>272</v>
      </c>
    </row>
    <row r="258" spans="1:1">
      <c r="A258" s="82" t="s">
        <v>273</v>
      </c>
    </row>
    <row r="259" spans="1:1">
      <c r="A259" s="82" t="s">
        <v>274</v>
      </c>
    </row>
    <row r="260" spans="1:1">
      <c r="A260" s="82" t="s">
        <v>275</v>
      </c>
    </row>
    <row r="261" spans="1:1">
      <c r="A261" s="82" t="s">
        <v>276</v>
      </c>
    </row>
    <row r="262" spans="1:1">
      <c r="A262" s="82" t="s">
        <v>277</v>
      </c>
    </row>
    <row r="263" spans="1:1">
      <c r="A263" s="82" t="s">
        <v>278</v>
      </c>
    </row>
    <row r="264" spans="1:1">
      <c r="A264" s="82" t="s">
        <v>279</v>
      </c>
    </row>
    <row r="265" spans="1:1">
      <c r="A265" s="82" t="s">
        <v>280</v>
      </c>
    </row>
    <row r="266" spans="1:1">
      <c r="A266" s="82" t="s">
        <v>281</v>
      </c>
    </row>
    <row r="267" spans="1:1">
      <c r="A267" s="82" t="s">
        <v>282</v>
      </c>
    </row>
    <row r="268" spans="1:1">
      <c r="A268" s="82" t="s">
        <v>283</v>
      </c>
    </row>
    <row r="269" spans="1:1">
      <c r="A269" s="82" t="s">
        <v>284</v>
      </c>
    </row>
    <row r="270" spans="1:1">
      <c r="A270" s="82" t="s">
        <v>285</v>
      </c>
    </row>
    <row r="271" spans="1:1">
      <c r="A271" s="82" t="s">
        <v>286</v>
      </c>
    </row>
    <row r="272" spans="1:1">
      <c r="A272" s="82" t="s">
        <v>287</v>
      </c>
    </row>
    <row r="273" spans="1:1">
      <c r="A273" s="82" t="s">
        <v>288</v>
      </c>
    </row>
    <row r="274" spans="1:1">
      <c r="A274" s="82" t="s">
        <v>289</v>
      </c>
    </row>
    <row r="275" spans="1:1">
      <c r="A275" s="82" t="s">
        <v>290</v>
      </c>
    </row>
    <row r="276" spans="1:1">
      <c r="A276" s="82" t="s">
        <v>291</v>
      </c>
    </row>
    <row r="277" spans="1:1">
      <c r="A277" s="82" t="s">
        <v>292</v>
      </c>
    </row>
    <row r="278" spans="1:1">
      <c r="A278" s="82" t="s">
        <v>293</v>
      </c>
    </row>
    <row r="279" spans="1:1">
      <c r="A279" s="82" t="s">
        <v>294</v>
      </c>
    </row>
    <row r="280" spans="1:1">
      <c r="A280" s="82" t="s">
        <v>295</v>
      </c>
    </row>
    <row r="281" spans="1:1">
      <c r="A281" s="82" t="s">
        <v>296</v>
      </c>
    </row>
    <row r="282" spans="1:1">
      <c r="A282" s="82" t="s">
        <v>297</v>
      </c>
    </row>
    <row r="283" spans="1:1">
      <c r="A283" s="82" t="s">
        <v>298</v>
      </c>
    </row>
    <row r="284" spans="1:1">
      <c r="A284" s="82" t="s">
        <v>299</v>
      </c>
    </row>
    <row r="285" spans="1:1">
      <c r="A285" s="82" t="s">
        <v>300</v>
      </c>
    </row>
    <row r="286" spans="1:1">
      <c r="A286" s="82" t="s">
        <v>301</v>
      </c>
    </row>
    <row r="287" spans="1:1">
      <c r="A287" s="82" t="s">
        <v>302</v>
      </c>
    </row>
    <row r="288" spans="1:1">
      <c r="A288" s="82" t="s">
        <v>303</v>
      </c>
    </row>
    <row r="289" spans="1:1">
      <c r="A289" s="82" t="s">
        <v>304</v>
      </c>
    </row>
    <row r="290" spans="1:1">
      <c r="A290" s="82" t="s">
        <v>305</v>
      </c>
    </row>
    <row r="291" spans="1:1">
      <c r="A291" s="82" t="s">
        <v>306</v>
      </c>
    </row>
    <row r="292" spans="1:1">
      <c r="A292" s="82" t="s">
        <v>307</v>
      </c>
    </row>
    <row r="293" spans="1:1">
      <c r="A293" s="82" t="s">
        <v>308</v>
      </c>
    </row>
    <row r="294" spans="1:1">
      <c r="A294" s="82" t="s">
        <v>309</v>
      </c>
    </row>
    <row r="295" spans="1:1">
      <c r="A295" s="82" t="s">
        <v>310</v>
      </c>
    </row>
    <row r="296" spans="1:1">
      <c r="A296" s="82" t="s">
        <v>311</v>
      </c>
    </row>
    <row r="297" spans="1:1">
      <c r="A297" s="82" t="s">
        <v>312</v>
      </c>
    </row>
    <row r="298" spans="1:1">
      <c r="A298" s="82" t="s">
        <v>313</v>
      </c>
    </row>
    <row r="299" spans="1:1">
      <c r="A299" s="82" t="s">
        <v>314</v>
      </c>
    </row>
    <row r="300" spans="1:1">
      <c r="A300" s="82" t="s">
        <v>315</v>
      </c>
    </row>
    <row r="301" spans="1:1">
      <c r="A301" s="82" t="s">
        <v>316</v>
      </c>
    </row>
    <row r="302" spans="1:1">
      <c r="A302" s="82" t="s">
        <v>317</v>
      </c>
    </row>
    <row r="303" spans="1:1">
      <c r="A303" s="82" t="s">
        <v>318</v>
      </c>
    </row>
    <row r="304" spans="1:1">
      <c r="A304" s="82" t="s">
        <v>319</v>
      </c>
    </row>
    <row r="305" spans="1:1">
      <c r="A305" s="82" t="s">
        <v>320</v>
      </c>
    </row>
    <row r="306" spans="1:1">
      <c r="A306" s="82" t="s">
        <v>321</v>
      </c>
    </row>
    <row r="307" spans="1:1">
      <c r="A307" s="82" t="s">
        <v>322</v>
      </c>
    </row>
    <row r="308" spans="1:1">
      <c r="A308" s="82" t="s">
        <v>323</v>
      </c>
    </row>
    <row r="309" spans="1:1">
      <c r="A309" s="82" t="s">
        <v>324</v>
      </c>
    </row>
    <row r="310" spans="1:1">
      <c r="A310" s="82" t="s">
        <v>325</v>
      </c>
    </row>
    <row r="311" spans="1:1">
      <c r="A311" s="82" t="s">
        <v>326</v>
      </c>
    </row>
    <row r="312" spans="1:1">
      <c r="A312" s="82" t="s">
        <v>327</v>
      </c>
    </row>
    <row r="313" spans="1:1">
      <c r="A313" s="82" t="s">
        <v>328</v>
      </c>
    </row>
    <row r="314" spans="1:1">
      <c r="A314" s="82" t="s">
        <v>329</v>
      </c>
    </row>
    <row r="315" spans="1:1">
      <c r="A315" s="82" t="s">
        <v>330</v>
      </c>
    </row>
    <row r="316" spans="1:1">
      <c r="A316" s="82" t="s">
        <v>331</v>
      </c>
    </row>
  </sheetData>
  <sheetProtection algorithmName="SHA-512" hashValue="ZRGxZU/LD+xf2Fvkn9DWMJXEgZufjJUd5/fcLfxIdvHCHiG2IumSsq8cISxPqUcArZAAlZRLo5BjVWqH/lbCLg==" saltValue="97r+eyHVAYc2pJILNPItPA==" spinCount="100000" sheet="1" objects="1" scenarios="1"/>
  <pageMargins left="0.75" right="0.75" top="1" bottom="1" header="0.5" footer="0.5"/>
  <pageSetup paperSize="9" scale="75" orientation="landscape" horizontalDpi="4294967292" verticalDpi="4294967292"/>
  <headerFooter>
    <oddHeader>&amp;C&amp;"Calibri,Regular"&amp;K000000Table 4.6 Consumers' expenditure at 1990 market prices: classified by commodity&amp;R&amp;"Calibri,Regular"&amp;K0000001997 Blue Book</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316"/>
  <sheetViews>
    <sheetView workbookViewId="0">
      <pane xSplit="1" ySplit="6" topLeftCell="B7" activePane="bottomRight" state="frozen"/>
      <selection sqref="A1:XFD6"/>
      <selection pane="topRight" sqref="A1:XFD6"/>
      <selection pane="bottomLeft" sqref="A1:XFD6"/>
      <selection pane="bottomRight" activeCell="CW1" sqref="CW1:CW1048576"/>
    </sheetView>
  </sheetViews>
  <sheetFormatPr defaultColWidth="11" defaultRowHeight="15.75"/>
  <cols>
    <col min="1" max="1" width="10.875" style="82"/>
    <col min="2" max="13" width="11.375" style="102" customWidth="1"/>
    <col min="14" max="14" width="12.5" style="102" customWidth="1"/>
    <col min="15" max="18" width="10.625" style="102" customWidth="1"/>
    <col min="19" max="19" width="8.5" style="102" customWidth="1"/>
    <col min="20" max="24" width="11.625" style="102" customWidth="1"/>
    <col min="25" max="25" width="7.125" style="140" customWidth="1"/>
    <col min="26" max="28" width="11.625" style="102" customWidth="1"/>
    <col min="29" max="29" width="6" style="102" customWidth="1"/>
    <col min="30" max="33" width="11.375" style="102" customWidth="1"/>
    <col min="34" max="34" width="7.5" style="140" customWidth="1"/>
    <col min="35" max="38" width="11.375" style="102" customWidth="1"/>
    <col min="39" max="39" width="7.875" style="102" customWidth="1"/>
    <col min="40" max="42" width="11.375" style="102" customWidth="1"/>
    <col min="43" max="43" width="6.375" style="140" customWidth="1"/>
    <col min="44" max="48" width="11.375" style="102" customWidth="1"/>
    <col min="49" max="49" width="6.375" style="140" customWidth="1"/>
    <col min="50" max="57" width="11.5" style="102" customWidth="1"/>
    <col min="58" max="58" width="6.875" style="140" customWidth="1"/>
    <col min="59" max="59" width="11.375" style="102" customWidth="1"/>
    <col min="60" max="60" width="10.875" style="102" customWidth="1"/>
    <col min="61" max="69" width="10.625" style="102" customWidth="1"/>
    <col min="70" max="70" width="6.5" style="102" customWidth="1"/>
    <col min="71" max="77" width="10.625" style="102" customWidth="1"/>
    <col min="78" max="78" width="11.875" style="102" customWidth="1"/>
    <col min="79" max="79" width="10.625" style="102" customWidth="1"/>
    <col min="80" max="80" width="13" style="102" customWidth="1"/>
    <col min="81" max="81" width="5.625" style="102" customWidth="1"/>
    <col min="82" max="82" width="13.625" style="102" customWidth="1"/>
    <col min="83" max="84" width="10.625" style="102" customWidth="1"/>
    <col min="85" max="85" width="11.375" style="102" customWidth="1"/>
    <col min="86" max="87" width="10.625" style="102" customWidth="1"/>
    <col min="88" max="88" width="14.875" style="102" customWidth="1"/>
    <col min="89" max="89" width="14" style="102" customWidth="1"/>
    <col min="90" max="91" width="10.625" style="102" customWidth="1"/>
    <col min="92" max="92" width="6.875" style="102" customWidth="1"/>
    <col min="93" max="93" width="11" style="102" customWidth="1"/>
    <col min="94" max="94" width="7.375" style="102" customWidth="1"/>
    <col min="95" max="97" width="10.5" style="102" customWidth="1"/>
    <col min="98" max="98" width="6.625" style="102" customWidth="1"/>
    <col min="99" max="99" width="11" style="102" customWidth="1"/>
    <col min="100" max="100" width="10.625" style="102" customWidth="1"/>
  </cols>
  <sheetData>
    <row r="1" spans="1:100">
      <c r="B1" s="102" t="s">
        <v>524</v>
      </c>
      <c r="C1" s="102" t="s">
        <v>524</v>
      </c>
      <c r="D1" s="102" t="s">
        <v>524</v>
      </c>
      <c r="E1" s="102" t="s">
        <v>524</v>
      </c>
      <c r="F1" s="102" t="s">
        <v>524</v>
      </c>
      <c r="G1" s="102" t="s">
        <v>524</v>
      </c>
      <c r="H1" s="102" t="s">
        <v>524</v>
      </c>
      <c r="I1" s="102" t="s">
        <v>524</v>
      </c>
      <c r="J1" s="102" t="s">
        <v>524</v>
      </c>
      <c r="K1" s="102" t="s">
        <v>524</v>
      </c>
      <c r="L1" s="102" t="s">
        <v>524</v>
      </c>
      <c r="M1" s="102" t="s">
        <v>524</v>
      </c>
      <c r="N1" s="102" t="s">
        <v>524</v>
      </c>
      <c r="O1" s="102" t="s">
        <v>524</v>
      </c>
      <c r="P1" s="102" t="s">
        <v>524</v>
      </c>
      <c r="Q1" s="102" t="s">
        <v>524</v>
      </c>
      <c r="R1" s="102" t="s">
        <v>524</v>
      </c>
      <c r="T1" s="102" t="s">
        <v>524</v>
      </c>
      <c r="U1" s="102" t="s">
        <v>524</v>
      </c>
      <c r="V1" s="102" t="s">
        <v>524</v>
      </c>
      <c r="W1" s="102" t="s">
        <v>524</v>
      </c>
      <c r="X1" s="102" t="s">
        <v>524</v>
      </c>
      <c r="Z1" s="102" t="s">
        <v>524</v>
      </c>
      <c r="AA1" s="102" t="s">
        <v>524</v>
      </c>
      <c r="AB1" s="102" t="s">
        <v>524</v>
      </c>
      <c r="AD1" s="102" t="s">
        <v>524</v>
      </c>
      <c r="AE1" s="102" t="s">
        <v>524</v>
      </c>
      <c r="AF1" s="102" t="s">
        <v>524</v>
      </c>
      <c r="AG1" s="102" t="s">
        <v>524</v>
      </c>
      <c r="AI1" s="102" t="s">
        <v>524</v>
      </c>
      <c r="AJ1" s="102" t="s">
        <v>524</v>
      </c>
      <c r="AK1" s="102" t="s">
        <v>524</v>
      </c>
      <c r="AL1" s="102" t="s">
        <v>524</v>
      </c>
      <c r="AN1" s="102" t="s">
        <v>524</v>
      </c>
      <c r="AO1" s="102" t="s">
        <v>524</v>
      </c>
      <c r="AP1" s="102" t="s">
        <v>524</v>
      </c>
      <c r="AR1" s="102" t="s">
        <v>524</v>
      </c>
      <c r="AS1" s="102" t="s">
        <v>524</v>
      </c>
      <c r="AT1" s="102" t="s">
        <v>524</v>
      </c>
      <c r="AU1" s="102" t="s">
        <v>524</v>
      </c>
      <c r="AV1" s="102" t="s">
        <v>524</v>
      </c>
      <c r="AX1" s="102" t="s">
        <v>524</v>
      </c>
      <c r="AY1" s="102" t="s">
        <v>524</v>
      </c>
      <c r="AZ1" s="102" t="s">
        <v>524</v>
      </c>
      <c r="BA1" s="102" t="s">
        <v>524</v>
      </c>
      <c r="BB1" s="102" t="s">
        <v>524</v>
      </c>
      <c r="BC1" s="102" t="s">
        <v>524</v>
      </c>
      <c r="BD1" s="102" t="s">
        <v>524</v>
      </c>
      <c r="BE1" s="102" t="s">
        <v>524</v>
      </c>
      <c r="BG1" s="102" t="s">
        <v>524</v>
      </c>
      <c r="BH1" s="102" t="s">
        <v>524</v>
      </c>
      <c r="BI1" s="102" t="s">
        <v>524</v>
      </c>
      <c r="BJ1" s="102" t="s">
        <v>524</v>
      </c>
      <c r="BK1" s="102" t="s">
        <v>524</v>
      </c>
      <c r="BL1" s="102" t="s">
        <v>524</v>
      </c>
      <c r="BM1" s="102" t="s">
        <v>524</v>
      </c>
      <c r="BN1" s="102" t="s">
        <v>524</v>
      </c>
      <c r="BO1" s="102" t="s">
        <v>524</v>
      </c>
      <c r="BP1" s="102" t="s">
        <v>524</v>
      </c>
      <c r="BQ1" s="102" t="s">
        <v>524</v>
      </c>
      <c r="BS1" s="102" t="s">
        <v>524</v>
      </c>
      <c r="BT1" s="102" t="s">
        <v>524</v>
      </c>
      <c r="BU1" s="102" t="s">
        <v>524</v>
      </c>
      <c r="BV1" s="102" t="s">
        <v>524</v>
      </c>
      <c r="BW1" s="102" t="s">
        <v>524</v>
      </c>
      <c r="BX1" s="102" t="s">
        <v>524</v>
      </c>
      <c r="BY1" s="102" t="s">
        <v>524</v>
      </c>
      <c r="BZ1" s="102" t="s">
        <v>524</v>
      </c>
      <c r="CA1" s="102" t="s">
        <v>524</v>
      </c>
      <c r="CB1" s="102" t="s">
        <v>524</v>
      </c>
      <c r="CD1" s="102" t="s">
        <v>524</v>
      </c>
      <c r="CE1" s="102" t="s">
        <v>524</v>
      </c>
      <c r="CF1" s="102" t="s">
        <v>524</v>
      </c>
      <c r="CG1" s="102" t="s">
        <v>524</v>
      </c>
      <c r="CH1" s="102" t="s">
        <v>524</v>
      </c>
      <c r="CI1" s="102" t="s">
        <v>524</v>
      </c>
      <c r="CJ1" s="102" t="s">
        <v>524</v>
      </c>
      <c r="CK1" s="102" t="s">
        <v>524</v>
      </c>
      <c r="CL1" s="102" t="s">
        <v>524</v>
      </c>
      <c r="CM1" s="102" t="s">
        <v>524</v>
      </c>
      <c r="CO1" s="102" t="s">
        <v>524</v>
      </c>
      <c r="CQ1" s="102" t="s">
        <v>524</v>
      </c>
      <c r="CR1" s="102" t="s">
        <v>524</v>
      </c>
      <c r="CS1" s="102" t="s">
        <v>524</v>
      </c>
      <c r="CU1" s="102" t="s">
        <v>524</v>
      </c>
      <c r="CV1" s="102" t="s">
        <v>524</v>
      </c>
    </row>
    <row r="2" spans="1:100" s="99" customFormat="1" ht="30.95" customHeight="1">
      <c r="A2" s="118" t="s">
        <v>0</v>
      </c>
      <c r="B2" s="5" t="s">
        <v>430</v>
      </c>
      <c r="C2" s="5" t="s">
        <v>430</v>
      </c>
      <c r="D2" s="5" t="s">
        <v>430</v>
      </c>
      <c r="E2" s="5" t="s">
        <v>430</v>
      </c>
      <c r="F2" s="5" t="s">
        <v>430</v>
      </c>
      <c r="G2" s="5" t="s">
        <v>430</v>
      </c>
      <c r="H2" s="5" t="s">
        <v>430</v>
      </c>
      <c r="I2" s="5" t="s">
        <v>430</v>
      </c>
      <c r="J2" s="5" t="s">
        <v>430</v>
      </c>
      <c r="K2" s="5" t="s">
        <v>430</v>
      </c>
      <c r="L2" s="5" t="s">
        <v>430</v>
      </c>
      <c r="M2" s="5" t="s">
        <v>430</v>
      </c>
      <c r="N2" s="5" t="s">
        <v>430</v>
      </c>
      <c r="O2" s="5" t="s">
        <v>430</v>
      </c>
      <c r="P2" s="5" t="s">
        <v>430</v>
      </c>
      <c r="Q2" s="5" t="s">
        <v>430</v>
      </c>
      <c r="R2" s="5" t="s">
        <v>430</v>
      </c>
      <c r="S2" s="5"/>
      <c r="T2" s="5" t="s">
        <v>430</v>
      </c>
      <c r="U2" s="5" t="s">
        <v>430</v>
      </c>
      <c r="V2" s="5" t="s">
        <v>430</v>
      </c>
      <c r="W2" s="5" t="s">
        <v>430</v>
      </c>
      <c r="X2" s="5" t="s">
        <v>430</v>
      </c>
      <c r="Y2" s="141"/>
      <c r="Z2" s="5" t="s">
        <v>430</v>
      </c>
      <c r="AA2" s="5" t="s">
        <v>430</v>
      </c>
      <c r="AB2" s="5" t="s">
        <v>430</v>
      </c>
      <c r="AC2" s="5"/>
      <c r="AD2" s="5" t="s">
        <v>430</v>
      </c>
      <c r="AE2" s="5" t="s">
        <v>430</v>
      </c>
      <c r="AF2" s="5" t="s">
        <v>430</v>
      </c>
      <c r="AG2" s="5" t="s">
        <v>430</v>
      </c>
      <c r="AH2" s="141"/>
      <c r="AI2" s="5" t="s">
        <v>430</v>
      </c>
      <c r="AJ2" s="5" t="s">
        <v>430</v>
      </c>
      <c r="AK2" s="5" t="s">
        <v>430</v>
      </c>
      <c r="AL2" s="5" t="s">
        <v>430</v>
      </c>
      <c r="AM2" s="5"/>
      <c r="AN2" s="5" t="s">
        <v>430</v>
      </c>
      <c r="AO2" s="5" t="s">
        <v>430</v>
      </c>
      <c r="AP2" s="5" t="s">
        <v>430</v>
      </c>
      <c r="AQ2" s="141"/>
      <c r="AR2" s="5" t="s">
        <v>430</v>
      </c>
      <c r="AS2" s="5" t="s">
        <v>430</v>
      </c>
      <c r="AT2" s="5" t="s">
        <v>430</v>
      </c>
      <c r="AU2" s="5" t="s">
        <v>430</v>
      </c>
      <c r="AV2" s="5" t="s">
        <v>430</v>
      </c>
      <c r="AW2" s="141"/>
      <c r="AX2" s="5" t="s">
        <v>430</v>
      </c>
      <c r="AY2" s="5" t="s">
        <v>430</v>
      </c>
      <c r="AZ2" s="5" t="s">
        <v>430</v>
      </c>
      <c r="BA2" s="5" t="s">
        <v>430</v>
      </c>
      <c r="BB2" s="5" t="s">
        <v>430</v>
      </c>
      <c r="BC2" s="5" t="s">
        <v>430</v>
      </c>
      <c r="BD2" s="5" t="s">
        <v>430</v>
      </c>
      <c r="BE2" s="5" t="s">
        <v>430</v>
      </c>
      <c r="BF2" s="141"/>
      <c r="BG2" s="5" t="s">
        <v>430</v>
      </c>
      <c r="BH2" s="5" t="s">
        <v>430</v>
      </c>
      <c r="BI2" s="5" t="s">
        <v>430</v>
      </c>
      <c r="BJ2" s="5" t="s">
        <v>430</v>
      </c>
      <c r="BK2" s="5" t="s">
        <v>430</v>
      </c>
      <c r="BL2" s="5" t="s">
        <v>430</v>
      </c>
      <c r="BM2" s="5" t="s">
        <v>430</v>
      </c>
      <c r="BN2" s="5" t="s">
        <v>430</v>
      </c>
      <c r="BO2" s="5" t="s">
        <v>430</v>
      </c>
      <c r="BP2" s="5" t="s">
        <v>430</v>
      </c>
      <c r="BQ2" s="5" t="s">
        <v>430</v>
      </c>
      <c r="BR2" s="5"/>
      <c r="BS2" s="5" t="s">
        <v>430</v>
      </c>
      <c r="BT2" s="5" t="s">
        <v>430</v>
      </c>
      <c r="BU2" s="5" t="s">
        <v>430</v>
      </c>
      <c r="BV2" s="5" t="s">
        <v>430</v>
      </c>
      <c r="BW2" s="5" t="s">
        <v>430</v>
      </c>
      <c r="BX2" s="5" t="s">
        <v>430</v>
      </c>
      <c r="BY2" s="5" t="s">
        <v>430</v>
      </c>
      <c r="BZ2" s="5" t="s">
        <v>430</v>
      </c>
      <c r="CA2" s="5" t="s">
        <v>430</v>
      </c>
      <c r="CB2" s="5" t="s">
        <v>430</v>
      </c>
      <c r="CC2" s="5"/>
      <c r="CD2" s="5" t="s">
        <v>430</v>
      </c>
      <c r="CE2" s="5" t="s">
        <v>430</v>
      </c>
      <c r="CF2" s="5" t="s">
        <v>430</v>
      </c>
      <c r="CG2" s="5" t="s">
        <v>430</v>
      </c>
      <c r="CH2" s="5" t="s">
        <v>430</v>
      </c>
      <c r="CI2" s="5" t="s">
        <v>430</v>
      </c>
      <c r="CJ2" s="5" t="s">
        <v>430</v>
      </c>
      <c r="CK2" s="5" t="s">
        <v>430</v>
      </c>
      <c r="CL2" s="5" t="s">
        <v>430</v>
      </c>
      <c r="CM2" s="5" t="s">
        <v>430</v>
      </c>
      <c r="CN2" s="5"/>
      <c r="CO2" s="5" t="s">
        <v>430</v>
      </c>
      <c r="CP2" s="5"/>
      <c r="CQ2" s="5" t="s">
        <v>430</v>
      </c>
      <c r="CR2" s="5" t="s">
        <v>430</v>
      </c>
      <c r="CS2" s="5" t="s">
        <v>430</v>
      </c>
      <c r="CT2" s="5"/>
      <c r="CU2" s="5" t="s">
        <v>430</v>
      </c>
      <c r="CV2" s="5" t="s">
        <v>430</v>
      </c>
    </row>
    <row r="3" spans="1:100">
      <c r="A3" s="82" t="s">
        <v>0</v>
      </c>
      <c r="B3" s="102" t="s">
        <v>808</v>
      </c>
      <c r="C3" s="102" t="s">
        <v>808</v>
      </c>
      <c r="D3" s="102" t="s">
        <v>808</v>
      </c>
      <c r="E3" s="102" t="s">
        <v>808</v>
      </c>
      <c r="F3" s="102" t="s">
        <v>808</v>
      </c>
      <c r="G3" s="102" t="s">
        <v>808</v>
      </c>
      <c r="H3" s="102" t="s">
        <v>808</v>
      </c>
      <c r="I3" s="102" t="s">
        <v>808</v>
      </c>
      <c r="J3" s="102" t="s">
        <v>808</v>
      </c>
      <c r="K3" s="102" t="s">
        <v>808</v>
      </c>
      <c r="L3" s="102" t="s">
        <v>808</v>
      </c>
      <c r="M3" s="102" t="s">
        <v>808</v>
      </c>
      <c r="N3" s="102" t="s">
        <v>808</v>
      </c>
      <c r="O3" s="102" t="s">
        <v>808</v>
      </c>
      <c r="P3" s="102" t="s">
        <v>808</v>
      </c>
      <c r="Q3" s="102" t="s">
        <v>808</v>
      </c>
      <c r="R3" s="102" t="s">
        <v>808</v>
      </c>
      <c r="T3" s="102" t="s">
        <v>808</v>
      </c>
      <c r="U3" s="102" t="s">
        <v>808</v>
      </c>
      <c r="V3" s="102" t="s">
        <v>808</v>
      </c>
      <c r="W3" s="102" t="s">
        <v>808</v>
      </c>
      <c r="X3" s="102" t="s">
        <v>808</v>
      </c>
      <c r="Z3" s="102" t="s">
        <v>808</v>
      </c>
      <c r="AA3" s="102" t="s">
        <v>808</v>
      </c>
      <c r="AB3" s="102" t="s">
        <v>808</v>
      </c>
      <c r="AD3" s="102" t="s">
        <v>808</v>
      </c>
      <c r="AE3" s="102" t="s">
        <v>808</v>
      </c>
      <c r="AF3" s="102" t="s">
        <v>808</v>
      </c>
      <c r="AG3" s="102" t="s">
        <v>808</v>
      </c>
      <c r="AI3" s="102" t="s">
        <v>808</v>
      </c>
      <c r="AJ3" s="102" t="s">
        <v>808</v>
      </c>
      <c r="AK3" s="102" t="s">
        <v>808</v>
      </c>
      <c r="AL3" s="102" t="s">
        <v>808</v>
      </c>
      <c r="AN3" s="102" t="s">
        <v>808</v>
      </c>
      <c r="AO3" s="102" t="s">
        <v>808</v>
      </c>
      <c r="AP3" s="102" t="s">
        <v>808</v>
      </c>
      <c r="AR3" s="102" t="s">
        <v>808</v>
      </c>
      <c r="AS3" s="102" t="s">
        <v>808</v>
      </c>
      <c r="AT3" s="102" t="s">
        <v>808</v>
      </c>
      <c r="AU3" s="102" t="s">
        <v>808</v>
      </c>
      <c r="AV3" s="102" t="s">
        <v>808</v>
      </c>
      <c r="AX3" s="102" t="s">
        <v>808</v>
      </c>
      <c r="AY3" s="102" t="s">
        <v>808</v>
      </c>
      <c r="AZ3" s="102" t="s">
        <v>808</v>
      </c>
      <c r="BA3" s="102" t="s">
        <v>808</v>
      </c>
      <c r="BB3" s="102" t="s">
        <v>808</v>
      </c>
      <c r="BC3" s="102" t="s">
        <v>808</v>
      </c>
      <c r="BD3" s="102" t="s">
        <v>808</v>
      </c>
      <c r="BE3" s="102" t="s">
        <v>808</v>
      </c>
      <c r="BG3" s="102" t="s">
        <v>808</v>
      </c>
      <c r="BH3" s="102" t="s">
        <v>808</v>
      </c>
      <c r="BI3" s="102" t="s">
        <v>808</v>
      </c>
      <c r="BJ3" s="102" t="s">
        <v>808</v>
      </c>
      <c r="BK3" s="102" t="s">
        <v>808</v>
      </c>
      <c r="BL3" s="102" t="s">
        <v>808</v>
      </c>
      <c r="BM3" s="102" t="s">
        <v>808</v>
      </c>
      <c r="BN3" s="102" t="s">
        <v>808</v>
      </c>
      <c r="BO3" s="102" t="s">
        <v>808</v>
      </c>
      <c r="BP3" s="102" t="s">
        <v>808</v>
      </c>
      <c r="BQ3" s="102" t="s">
        <v>808</v>
      </c>
      <c r="BS3" s="102" t="s">
        <v>808</v>
      </c>
      <c r="BT3" s="102" t="s">
        <v>808</v>
      </c>
      <c r="BU3" s="102" t="s">
        <v>808</v>
      </c>
      <c r="BV3" s="102" t="s">
        <v>808</v>
      </c>
      <c r="BW3" s="102" t="s">
        <v>808</v>
      </c>
      <c r="BX3" s="102" t="s">
        <v>808</v>
      </c>
      <c r="BY3" s="102" t="s">
        <v>808</v>
      </c>
      <c r="BZ3" s="102" t="s">
        <v>808</v>
      </c>
      <c r="CA3" s="102" t="s">
        <v>808</v>
      </c>
      <c r="CB3" s="102" t="s">
        <v>808</v>
      </c>
      <c r="CD3" s="102" t="s">
        <v>808</v>
      </c>
      <c r="CE3" s="102" t="s">
        <v>808</v>
      </c>
      <c r="CF3" s="102" t="s">
        <v>808</v>
      </c>
      <c r="CG3" s="102" t="s">
        <v>808</v>
      </c>
      <c r="CH3" s="102" t="s">
        <v>808</v>
      </c>
      <c r="CI3" s="102" t="s">
        <v>808</v>
      </c>
      <c r="CJ3" s="102" t="s">
        <v>808</v>
      </c>
      <c r="CK3" s="102" t="s">
        <v>808</v>
      </c>
      <c r="CL3" s="102" t="s">
        <v>808</v>
      </c>
      <c r="CM3" s="102" t="s">
        <v>808</v>
      </c>
      <c r="CO3" s="102" t="s">
        <v>808</v>
      </c>
      <c r="CQ3" s="102" t="s">
        <v>808</v>
      </c>
      <c r="CR3" s="102" t="s">
        <v>808</v>
      </c>
      <c r="CS3" s="102" t="s">
        <v>808</v>
      </c>
      <c r="CU3" s="102" t="s">
        <v>808</v>
      </c>
      <c r="CV3" s="102" t="s">
        <v>808</v>
      </c>
    </row>
    <row r="4" spans="1:100" s="99" customFormat="1" ht="78.75">
      <c r="A4" s="118"/>
      <c r="B4" s="5" t="s">
        <v>1493</v>
      </c>
      <c r="C4" s="5" t="s">
        <v>1494</v>
      </c>
      <c r="D4" s="5" t="s">
        <v>1495</v>
      </c>
      <c r="E4" s="5" t="s">
        <v>1496</v>
      </c>
      <c r="F4" s="5" t="s">
        <v>1497</v>
      </c>
      <c r="G4" s="5" t="s">
        <v>1498</v>
      </c>
      <c r="H4" s="5" t="s">
        <v>1499</v>
      </c>
      <c r="I4" s="5" t="s">
        <v>1500</v>
      </c>
      <c r="J4" s="5" t="s">
        <v>1501</v>
      </c>
      <c r="K4" s="5" t="s">
        <v>1502</v>
      </c>
      <c r="L4" s="5" t="s">
        <v>1503</v>
      </c>
      <c r="M4" s="5" t="s">
        <v>1504</v>
      </c>
      <c r="N4" s="5" t="s">
        <v>1505</v>
      </c>
      <c r="O4" s="5" t="s">
        <v>1506</v>
      </c>
      <c r="P4" s="5" t="s">
        <v>1507</v>
      </c>
      <c r="Q4" s="5" t="s">
        <v>1508</v>
      </c>
      <c r="R4" s="5" t="s">
        <v>1509</v>
      </c>
      <c r="S4" s="5"/>
      <c r="T4" s="5" t="s">
        <v>1014</v>
      </c>
      <c r="U4" s="5" t="s">
        <v>1510</v>
      </c>
      <c r="V4" s="5" t="s">
        <v>1511</v>
      </c>
      <c r="W4" s="5" t="s">
        <v>1512</v>
      </c>
      <c r="X4" s="5" t="s">
        <v>1513</v>
      </c>
      <c r="Y4" s="141"/>
      <c r="Z4" s="5" t="s">
        <v>1514</v>
      </c>
      <c r="AA4" s="5" t="s">
        <v>1720</v>
      </c>
      <c r="AB4" s="5" t="s">
        <v>1016</v>
      </c>
      <c r="AC4" s="5"/>
      <c r="AD4" s="5" t="s">
        <v>1515</v>
      </c>
      <c r="AE4" s="5" t="s">
        <v>1516</v>
      </c>
      <c r="AF4" s="5" t="s">
        <v>1443</v>
      </c>
      <c r="AG4" s="5" t="s">
        <v>1441</v>
      </c>
      <c r="AH4" s="141"/>
      <c r="AI4" s="5" t="s">
        <v>1517</v>
      </c>
      <c r="AJ4" s="5" t="s">
        <v>1518</v>
      </c>
      <c r="AK4" s="5" t="s">
        <v>1519</v>
      </c>
      <c r="AL4" s="5" t="s">
        <v>1446</v>
      </c>
      <c r="AM4" s="5"/>
      <c r="AN4" s="5" t="s">
        <v>1520</v>
      </c>
      <c r="AO4" s="5" t="s">
        <v>1521</v>
      </c>
      <c r="AP4" s="5" t="s">
        <v>1522</v>
      </c>
      <c r="AQ4" s="141"/>
      <c r="AR4" s="5" t="s">
        <v>1523</v>
      </c>
      <c r="AS4" s="5" t="s">
        <v>1524</v>
      </c>
      <c r="AT4" s="5" t="s">
        <v>1525</v>
      </c>
      <c r="AU4" s="5" t="s">
        <v>1526</v>
      </c>
      <c r="AV4" s="5" t="s">
        <v>1527</v>
      </c>
      <c r="AW4" s="141"/>
      <c r="AX4" s="5" t="s">
        <v>1528</v>
      </c>
      <c r="AY4" s="5" t="s">
        <v>1529</v>
      </c>
      <c r="AZ4" s="5" t="s">
        <v>1530</v>
      </c>
      <c r="BA4" s="5" t="s">
        <v>1531</v>
      </c>
      <c r="BB4" s="5" t="s">
        <v>1532</v>
      </c>
      <c r="BC4" s="5" t="s">
        <v>1533</v>
      </c>
      <c r="BD4" s="5" t="s">
        <v>1534</v>
      </c>
      <c r="BE4" s="5" t="s">
        <v>1721</v>
      </c>
      <c r="BF4" s="141"/>
      <c r="BG4" s="5" t="s">
        <v>1434</v>
      </c>
      <c r="BH4" s="5" t="s">
        <v>1535</v>
      </c>
      <c r="BI4" s="5" t="s">
        <v>1536</v>
      </c>
      <c r="BJ4" s="5" t="s">
        <v>1537</v>
      </c>
      <c r="BK4" s="5" t="s">
        <v>1538</v>
      </c>
      <c r="BL4" s="5" t="s">
        <v>845</v>
      </c>
      <c r="BM4" s="5" t="s">
        <v>1539</v>
      </c>
      <c r="BN4" s="5" t="s">
        <v>1540</v>
      </c>
      <c r="BO4" s="5" t="s">
        <v>1541</v>
      </c>
      <c r="BP4" s="5" t="s">
        <v>1542</v>
      </c>
      <c r="BQ4" s="5" t="s">
        <v>1448</v>
      </c>
      <c r="BR4" s="5"/>
      <c r="BS4" s="5" t="s">
        <v>1543</v>
      </c>
      <c r="BT4" s="5" t="s">
        <v>1544</v>
      </c>
      <c r="BU4" s="5" t="s">
        <v>1545</v>
      </c>
      <c r="BV4" s="5" t="s">
        <v>1722</v>
      </c>
      <c r="BW4" s="5" t="s">
        <v>1546</v>
      </c>
      <c r="BX4" s="5" t="s">
        <v>1547</v>
      </c>
      <c r="BY4" s="5" t="s">
        <v>1548</v>
      </c>
      <c r="BZ4" s="5" t="s">
        <v>1549</v>
      </c>
      <c r="CA4" s="5" t="s">
        <v>1550</v>
      </c>
      <c r="CB4" s="5" t="s">
        <v>1551</v>
      </c>
      <c r="CC4" s="5"/>
      <c r="CD4" s="5" t="s">
        <v>1552</v>
      </c>
      <c r="CE4" s="5" t="s">
        <v>1553</v>
      </c>
      <c r="CF4" s="5" t="s">
        <v>1554</v>
      </c>
      <c r="CG4" s="5" t="s">
        <v>1555</v>
      </c>
      <c r="CH4" s="5" t="s">
        <v>1723</v>
      </c>
      <c r="CI4" s="5" t="s">
        <v>1445</v>
      </c>
      <c r="CJ4" s="5" t="s">
        <v>1724</v>
      </c>
      <c r="CK4" s="5" t="s">
        <v>1556</v>
      </c>
      <c r="CL4" s="5" t="s">
        <v>420</v>
      </c>
      <c r="CM4" s="5" t="s">
        <v>1557</v>
      </c>
      <c r="CN4" s="5"/>
      <c r="CO4" s="5" t="s">
        <v>1725</v>
      </c>
      <c r="CP4" s="5"/>
      <c r="CQ4" s="5" t="s">
        <v>1558</v>
      </c>
      <c r="CR4" s="5" t="s">
        <v>1559</v>
      </c>
      <c r="CS4" s="5" t="s">
        <v>1560</v>
      </c>
      <c r="CT4" s="5"/>
      <c r="CU4" s="5" t="s">
        <v>1561</v>
      </c>
      <c r="CV4" s="60" t="s">
        <v>1451</v>
      </c>
    </row>
    <row r="5" spans="1:100">
      <c r="B5" s="21" t="s">
        <v>213</v>
      </c>
      <c r="C5" s="21" t="s">
        <v>213</v>
      </c>
      <c r="D5" s="21" t="s">
        <v>213</v>
      </c>
      <c r="E5" s="21" t="s">
        <v>213</v>
      </c>
      <c r="F5" s="21" t="s">
        <v>213</v>
      </c>
      <c r="G5" s="21" t="s">
        <v>213</v>
      </c>
      <c r="H5" s="21" t="s">
        <v>213</v>
      </c>
      <c r="I5" s="21" t="s">
        <v>213</v>
      </c>
      <c r="J5" s="21" t="s">
        <v>213</v>
      </c>
      <c r="K5" s="21" t="s">
        <v>213</v>
      </c>
      <c r="L5" s="21" t="s">
        <v>213</v>
      </c>
      <c r="M5" s="21" t="s">
        <v>213</v>
      </c>
      <c r="N5" s="21" t="s">
        <v>213</v>
      </c>
      <c r="O5" s="21" t="s">
        <v>213</v>
      </c>
      <c r="P5" s="21" t="s">
        <v>213</v>
      </c>
      <c r="Q5" s="21" t="s">
        <v>213</v>
      </c>
      <c r="R5" s="21" t="s">
        <v>213</v>
      </c>
      <c r="S5" s="21"/>
      <c r="T5" s="21" t="s">
        <v>213</v>
      </c>
      <c r="U5" s="21" t="s">
        <v>213</v>
      </c>
      <c r="V5" s="21" t="s">
        <v>213</v>
      </c>
      <c r="W5" s="21" t="s">
        <v>213</v>
      </c>
      <c r="X5" s="21" t="s">
        <v>213</v>
      </c>
      <c r="Y5" s="21"/>
      <c r="Z5" s="21" t="s">
        <v>213</v>
      </c>
      <c r="AA5" s="21" t="s">
        <v>213</v>
      </c>
      <c r="AB5" s="21" t="s">
        <v>213</v>
      </c>
      <c r="AC5" s="21"/>
      <c r="AD5" s="21" t="s">
        <v>213</v>
      </c>
      <c r="AE5" s="21" t="s">
        <v>213</v>
      </c>
      <c r="AF5" s="21" t="s">
        <v>213</v>
      </c>
      <c r="AG5" s="21" t="s">
        <v>213</v>
      </c>
      <c r="AH5" s="21"/>
      <c r="AI5" s="21" t="s">
        <v>213</v>
      </c>
      <c r="AJ5" s="21" t="s">
        <v>213</v>
      </c>
      <c r="AK5" s="21" t="s">
        <v>213</v>
      </c>
      <c r="AL5" s="21" t="s">
        <v>213</v>
      </c>
      <c r="AM5" s="21"/>
      <c r="AN5" s="21" t="s">
        <v>213</v>
      </c>
      <c r="AO5" s="21" t="s">
        <v>213</v>
      </c>
      <c r="AP5" s="21" t="s">
        <v>213</v>
      </c>
      <c r="AQ5" s="21"/>
      <c r="AR5" s="21" t="s">
        <v>213</v>
      </c>
      <c r="AS5" s="21" t="s">
        <v>213</v>
      </c>
      <c r="AT5" s="21" t="s">
        <v>213</v>
      </c>
      <c r="AU5" s="21" t="s">
        <v>213</v>
      </c>
      <c r="AV5" s="21" t="s">
        <v>213</v>
      </c>
      <c r="AW5" s="21"/>
      <c r="AX5" s="21" t="s">
        <v>213</v>
      </c>
      <c r="AY5" s="21" t="s">
        <v>213</v>
      </c>
      <c r="AZ5" s="21" t="s">
        <v>213</v>
      </c>
      <c r="BA5" s="21" t="s">
        <v>213</v>
      </c>
      <c r="BB5" s="21" t="s">
        <v>213</v>
      </c>
      <c r="BC5" s="21" t="s">
        <v>213</v>
      </c>
      <c r="BD5" s="21" t="s">
        <v>213</v>
      </c>
      <c r="BE5" s="21" t="s">
        <v>213</v>
      </c>
      <c r="BF5" s="21"/>
      <c r="BG5" s="21" t="s">
        <v>213</v>
      </c>
      <c r="BH5" s="21" t="s">
        <v>213</v>
      </c>
      <c r="BI5" s="21" t="s">
        <v>213</v>
      </c>
      <c r="BJ5" s="21" t="s">
        <v>213</v>
      </c>
      <c r="BK5" s="21" t="s">
        <v>213</v>
      </c>
      <c r="BL5" s="21" t="s">
        <v>213</v>
      </c>
      <c r="BM5" s="21" t="s">
        <v>213</v>
      </c>
      <c r="BN5" s="21" t="s">
        <v>213</v>
      </c>
      <c r="BO5" s="21" t="s">
        <v>213</v>
      </c>
      <c r="BP5" s="21" t="s">
        <v>213</v>
      </c>
      <c r="BQ5" s="21" t="s">
        <v>213</v>
      </c>
      <c r="BR5" s="21"/>
      <c r="BS5" s="21" t="s">
        <v>213</v>
      </c>
      <c r="BT5" s="21" t="s">
        <v>213</v>
      </c>
      <c r="BU5" s="21" t="s">
        <v>213</v>
      </c>
      <c r="BV5" s="21" t="s">
        <v>213</v>
      </c>
      <c r="BW5" s="21" t="s">
        <v>213</v>
      </c>
      <c r="BX5" s="21" t="s">
        <v>213</v>
      </c>
      <c r="BY5" s="21" t="s">
        <v>213</v>
      </c>
      <c r="BZ5" s="21" t="s">
        <v>213</v>
      </c>
      <c r="CA5" s="21" t="s">
        <v>213</v>
      </c>
      <c r="CB5" s="21" t="s">
        <v>213</v>
      </c>
      <c r="CC5" s="21"/>
      <c r="CD5" s="21" t="s">
        <v>213</v>
      </c>
      <c r="CE5" s="21" t="s">
        <v>213</v>
      </c>
      <c r="CF5" s="21" t="s">
        <v>213</v>
      </c>
      <c r="CG5" s="21" t="s">
        <v>213</v>
      </c>
      <c r="CH5" s="21" t="s">
        <v>213</v>
      </c>
      <c r="CI5" s="21" t="s">
        <v>213</v>
      </c>
      <c r="CJ5" s="21" t="s">
        <v>213</v>
      </c>
      <c r="CK5" s="21" t="s">
        <v>213</v>
      </c>
      <c r="CL5" s="21" t="s">
        <v>213</v>
      </c>
      <c r="CM5" s="21" t="s">
        <v>213</v>
      </c>
      <c r="CN5" s="21"/>
      <c r="CO5" s="21" t="s">
        <v>213</v>
      </c>
      <c r="CP5" s="21"/>
      <c r="CQ5" s="21" t="s">
        <v>213</v>
      </c>
      <c r="CR5" s="21" t="s">
        <v>213</v>
      </c>
      <c r="CS5" s="21" t="s">
        <v>213</v>
      </c>
      <c r="CT5" s="21"/>
      <c r="CU5" s="21" t="s">
        <v>213</v>
      </c>
      <c r="CV5" s="21" t="s">
        <v>213</v>
      </c>
    </row>
    <row r="6" spans="1:100">
      <c r="A6" s="82" t="s">
        <v>0</v>
      </c>
      <c r="B6" s="102" t="s">
        <v>1562</v>
      </c>
      <c r="C6" s="102" t="s">
        <v>1563</v>
      </c>
      <c r="D6" s="102" t="s">
        <v>1564</v>
      </c>
      <c r="E6" s="102" t="s">
        <v>1565</v>
      </c>
      <c r="F6" s="102" t="s">
        <v>1566</v>
      </c>
      <c r="G6" s="102" t="s">
        <v>1567</v>
      </c>
      <c r="H6" s="102" t="s">
        <v>1568</v>
      </c>
      <c r="I6" s="102" t="s">
        <v>1569</v>
      </c>
      <c r="J6" s="102" t="s">
        <v>1570</v>
      </c>
      <c r="K6" s="102" t="s">
        <v>1571</v>
      </c>
      <c r="L6" s="102" t="s">
        <v>1572</v>
      </c>
      <c r="M6" s="102" t="s">
        <v>1573</v>
      </c>
      <c r="N6" s="102" t="s">
        <v>1574</v>
      </c>
      <c r="O6" s="102" t="s">
        <v>1575</v>
      </c>
      <c r="P6" s="102" t="s">
        <v>1576</v>
      </c>
      <c r="Q6" s="102" t="s">
        <v>1577</v>
      </c>
      <c r="R6" s="102" t="s">
        <v>1456</v>
      </c>
      <c r="T6" s="102" t="s">
        <v>1458</v>
      </c>
      <c r="U6" s="102" t="s">
        <v>1459</v>
      </c>
      <c r="V6" s="102" t="s">
        <v>1578</v>
      </c>
      <c r="W6" s="102" t="s">
        <v>1579</v>
      </c>
      <c r="X6" s="102" t="s">
        <v>1580</v>
      </c>
      <c r="Z6" s="102" t="s">
        <v>1581</v>
      </c>
      <c r="AA6" s="102" t="s">
        <v>1582</v>
      </c>
      <c r="AB6" s="102" t="s">
        <v>1460</v>
      </c>
      <c r="AD6" s="102" t="s">
        <v>1583</v>
      </c>
      <c r="AE6" s="102" t="s">
        <v>1584</v>
      </c>
      <c r="AF6" s="102" t="s">
        <v>1463</v>
      </c>
      <c r="AG6" s="102" t="s">
        <v>1461</v>
      </c>
      <c r="AI6" s="102" t="s">
        <v>1276</v>
      </c>
      <c r="AJ6" s="102" t="s">
        <v>1585</v>
      </c>
      <c r="AK6" s="102" t="s">
        <v>1586</v>
      </c>
      <c r="AL6" s="102" t="s">
        <v>1466</v>
      </c>
      <c r="AN6" s="102" t="s">
        <v>1587</v>
      </c>
      <c r="AO6" s="102" t="s">
        <v>1588</v>
      </c>
      <c r="AP6" s="102" t="s">
        <v>1589</v>
      </c>
      <c r="AR6" s="102" t="s">
        <v>1590</v>
      </c>
      <c r="AS6" s="102" t="s">
        <v>1591</v>
      </c>
      <c r="AT6" s="102" t="s">
        <v>1592</v>
      </c>
      <c r="AU6" s="102" t="s">
        <v>1593</v>
      </c>
      <c r="AV6" s="102" t="s">
        <v>1594</v>
      </c>
      <c r="AX6" s="102" t="s">
        <v>1595</v>
      </c>
      <c r="AY6" s="102" t="s">
        <v>1596</v>
      </c>
      <c r="AZ6" s="102" t="s">
        <v>1597</v>
      </c>
      <c r="BA6" s="102" t="s">
        <v>1598</v>
      </c>
      <c r="BB6" s="102" t="s">
        <v>1599</v>
      </c>
      <c r="BC6" s="102" t="s">
        <v>1600</v>
      </c>
      <c r="BD6" s="102" t="s">
        <v>1601</v>
      </c>
      <c r="BE6" s="102" t="s">
        <v>1602</v>
      </c>
      <c r="BG6" s="102" t="s">
        <v>1452</v>
      </c>
      <c r="BH6" s="102" t="s">
        <v>1603</v>
      </c>
      <c r="BI6" s="102" t="s">
        <v>1393</v>
      </c>
      <c r="BJ6" s="102" t="s">
        <v>1604</v>
      </c>
      <c r="BK6" s="102" t="s">
        <v>1605</v>
      </c>
      <c r="BL6" s="102" t="s">
        <v>1606</v>
      </c>
      <c r="BM6" s="102" t="s">
        <v>1607</v>
      </c>
      <c r="BN6" s="102" t="s">
        <v>1608</v>
      </c>
      <c r="BO6" s="102" t="s">
        <v>1609</v>
      </c>
      <c r="BP6" s="102" t="s">
        <v>1610</v>
      </c>
      <c r="BQ6" s="102" t="s">
        <v>1611</v>
      </c>
      <c r="BS6" s="102" t="s">
        <v>1612</v>
      </c>
      <c r="BT6" s="102" t="s">
        <v>1613</v>
      </c>
      <c r="BU6" s="102" t="s">
        <v>1614</v>
      </c>
      <c r="BV6" s="102" t="s">
        <v>1615</v>
      </c>
      <c r="BW6" s="102" t="s">
        <v>1616</v>
      </c>
      <c r="BX6" s="102" t="s">
        <v>1617</v>
      </c>
      <c r="BY6" s="102" t="s">
        <v>1618</v>
      </c>
      <c r="BZ6" s="102" t="s">
        <v>1619</v>
      </c>
      <c r="CA6" s="102" t="s">
        <v>1620</v>
      </c>
      <c r="CB6" s="102" t="s">
        <v>1621</v>
      </c>
      <c r="CD6" s="102" t="s">
        <v>1622</v>
      </c>
      <c r="CE6" s="102" t="s">
        <v>1623</v>
      </c>
      <c r="CF6" s="102" t="s">
        <v>1624</v>
      </c>
      <c r="CG6" s="102" t="s">
        <v>1625</v>
      </c>
      <c r="CH6" s="102" t="s">
        <v>1626</v>
      </c>
      <c r="CI6" s="102" t="s">
        <v>1627</v>
      </c>
      <c r="CJ6" s="102" t="s">
        <v>1467</v>
      </c>
      <c r="CK6" s="102" t="s">
        <v>1628</v>
      </c>
      <c r="CL6" s="102" t="s">
        <v>1629</v>
      </c>
      <c r="CM6" s="102" t="s">
        <v>1630</v>
      </c>
      <c r="CO6" s="102" t="s">
        <v>1631</v>
      </c>
      <c r="CQ6" s="102" t="s">
        <v>1632</v>
      </c>
      <c r="CR6" s="102" t="s">
        <v>1633</v>
      </c>
      <c r="CS6" s="102" t="s">
        <v>1634</v>
      </c>
      <c r="CU6" s="102" t="s">
        <v>1635</v>
      </c>
      <c r="CV6" s="102" t="s">
        <v>332</v>
      </c>
    </row>
    <row r="7" spans="1:100">
      <c r="A7" s="82">
        <v>1948</v>
      </c>
      <c r="B7" s="102" t="s">
        <v>0</v>
      </c>
      <c r="C7" s="102" t="s">
        <v>0</v>
      </c>
      <c r="D7" s="102" t="s">
        <v>0</v>
      </c>
      <c r="E7" s="102" t="s">
        <v>0</v>
      </c>
      <c r="F7" s="102" t="s">
        <v>0</v>
      </c>
      <c r="G7" s="102" t="s">
        <v>0</v>
      </c>
      <c r="H7" s="102" t="s">
        <v>0</v>
      </c>
      <c r="I7" s="102" t="s">
        <v>0</v>
      </c>
      <c r="J7" s="102" t="s">
        <v>0</v>
      </c>
      <c r="K7" s="102" t="s">
        <v>0</v>
      </c>
      <c r="L7" s="102" t="s">
        <v>0</v>
      </c>
      <c r="M7" s="102" t="s">
        <v>0</v>
      </c>
      <c r="N7" s="102" t="s">
        <v>0</v>
      </c>
      <c r="O7" s="102" t="s">
        <v>0</v>
      </c>
      <c r="P7" s="102" t="s">
        <v>0</v>
      </c>
      <c r="Q7" s="102" t="s">
        <v>0</v>
      </c>
      <c r="R7" s="102">
        <v>2320</v>
      </c>
      <c r="T7" s="102">
        <v>575</v>
      </c>
      <c r="U7" s="102">
        <v>227</v>
      </c>
      <c r="V7" s="102" t="s">
        <v>0</v>
      </c>
      <c r="W7" s="102" t="s">
        <v>0</v>
      </c>
      <c r="X7" s="102">
        <v>802</v>
      </c>
      <c r="Z7" s="102" t="s">
        <v>0</v>
      </c>
      <c r="AA7" s="102" t="s">
        <v>0</v>
      </c>
      <c r="AB7" s="102">
        <v>764</v>
      </c>
      <c r="AD7" s="102" t="s">
        <v>0</v>
      </c>
      <c r="AE7" s="102" t="s">
        <v>0</v>
      </c>
      <c r="AF7" s="102" t="s">
        <v>0</v>
      </c>
      <c r="AG7" s="102">
        <v>902</v>
      </c>
      <c r="AI7" s="102" t="s">
        <v>0</v>
      </c>
      <c r="AJ7" s="102" t="s">
        <v>0</v>
      </c>
      <c r="AK7" s="102" t="s">
        <v>0</v>
      </c>
      <c r="AL7" s="102">
        <v>635</v>
      </c>
      <c r="AN7" s="102" t="s">
        <v>0</v>
      </c>
      <c r="AO7" s="102" t="s">
        <v>0</v>
      </c>
      <c r="AP7" s="102" t="s">
        <v>0</v>
      </c>
      <c r="AR7" s="102" t="s">
        <v>0</v>
      </c>
      <c r="AS7" s="102" t="s">
        <v>0</v>
      </c>
      <c r="AT7" s="102" t="s">
        <v>0</v>
      </c>
      <c r="AU7" s="102" t="s">
        <v>0</v>
      </c>
      <c r="AV7" s="102" t="s">
        <v>0</v>
      </c>
      <c r="AX7" s="102" t="s">
        <v>0</v>
      </c>
      <c r="AY7" s="102" t="s">
        <v>0</v>
      </c>
      <c r="AZ7" s="102" t="s">
        <v>0</v>
      </c>
      <c r="BA7" s="102" t="s">
        <v>0</v>
      </c>
      <c r="BC7" s="102" t="s">
        <v>0</v>
      </c>
      <c r="BD7" s="102" t="s">
        <v>0</v>
      </c>
      <c r="BE7" s="102" t="s">
        <v>0</v>
      </c>
      <c r="BG7" s="102" t="s">
        <v>0</v>
      </c>
      <c r="BH7" s="102" t="s">
        <v>0</v>
      </c>
      <c r="BI7" s="102" t="s">
        <v>0</v>
      </c>
      <c r="BJ7" s="102" t="s">
        <v>0</v>
      </c>
      <c r="BK7" s="102" t="s">
        <v>0</v>
      </c>
      <c r="BL7" s="102" t="s">
        <v>0</v>
      </c>
      <c r="BM7" s="102" t="s">
        <v>0</v>
      </c>
      <c r="BN7" s="102" t="s">
        <v>0</v>
      </c>
      <c r="BO7" s="102" t="s">
        <v>0</v>
      </c>
      <c r="BP7" s="102" t="s">
        <v>0</v>
      </c>
      <c r="BQ7" s="102" t="s">
        <v>0</v>
      </c>
      <c r="BS7" s="102" t="s">
        <v>0</v>
      </c>
      <c r="BT7" s="102" t="s">
        <v>0</v>
      </c>
      <c r="BU7" s="102" t="s">
        <v>0</v>
      </c>
      <c r="BV7" s="102" t="s">
        <v>0</v>
      </c>
      <c r="BW7" s="102" t="s">
        <v>0</v>
      </c>
      <c r="BX7" s="102" t="s">
        <v>0</v>
      </c>
      <c r="BY7" s="102" t="s">
        <v>0</v>
      </c>
      <c r="BZ7" s="102" t="s">
        <v>0</v>
      </c>
      <c r="CA7" s="102" t="s">
        <v>0</v>
      </c>
      <c r="CB7" s="102" t="s">
        <v>0</v>
      </c>
      <c r="CD7" s="102" t="s">
        <v>0</v>
      </c>
      <c r="CE7" s="102" t="s">
        <v>0</v>
      </c>
      <c r="CF7" s="102" t="s">
        <v>0</v>
      </c>
      <c r="CG7" s="102" t="s">
        <v>0</v>
      </c>
      <c r="CH7" s="102" t="s">
        <v>0</v>
      </c>
      <c r="CI7" s="102" t="s">
        <v>0</v>
      </c>
      <c r="CJ7" s="102" t="s">
        <v>0</v>
      </c>
      <c r="CK7" s="102" t="s">
        <v>0</v>
      </c>
      <c r="CL7" s="102" t="s">
        <v>0</v>
      </c>
      <c r="CM7" s="102" t="s">
        <v>0</v>
      </c>
      <c r="CO7" s="102" t="s">
        <v>0</v>
      </c>
      <c r="CQ7" s="102" t="s">
        <v>0</v>
      </c>
      <c r="CR7" s="102" t="s">
        <v>0</v>
      </c>
      <c r="CS7" s="102" t="s">
        <v>0</v>
      </c>
      <c r="CU7" s="102" t="s">
        <v>0</v>
      </c>
      <c r="CV7" s="102">
        <v>8617</v>
      </c>
    </row>
    <row r="8" spans="1:100">
      <c r="A8" s="82">
        <v>1949</v>
      </c>
      <c r="B8" s="102" t="s">
        <v>0</v>
      </c>
      <c r="C8" s="102" t="s">
        <v>0</v>
      </c>
      <c r="D8" s="102" t="s">
        <v>0</v>
      </c>
      <c r="E8" s="102" t="s">
        <v>0</v>
      </c>
      <c r="F8" s="102" t="s">
        <v>0</v>
      </c>
      <c r="G8" s="102" t="s">
        <v>0</v>
      </c>
      <c r="H8" s="102" t="s">
        <v>0</v>
      </c>
      <c r="I8" s="102" t="s">
        <v>0</v>
      </c>
      <c r="J8" s="102" t="s">
        <v>0</v>
      </c>
      <c r="K8" s="102" t="s">
        <v>0</v>
      </c>
      <c r="L8" s="102" t="s">
        <v>0</v>
      </c>
      <c r="M8" s="102" t="s">
        <v>0</v>
      </c>
      <c r="N8" s="102" t="s">
        <v>0</v>
      </c>
      <c r="O8" s="102" t="s">
        <v>0</v>
      </c>
      <c r="P8" s="102" t="s">
        <v>0</v>
      </c>
      <c r="Q8" s="102" t="s">
        <v>0</v>
      </c>
      <c r="R8" s="102">
        <v>2508</v>
      </c>
      <c r="T8" s="102">
        <v>528</v>
      </c>
      <c r="U8" s="102">
        <v>227</v>
      </c>
      <c r="V8" s="102" t="s">
        <v>0</v>
      </c>
      <c r="W8" s="102" t="s">
        <v>0</v>
      </c>
      <c r="X8" s="102">
        <v>755</v>
      </c>
      <c r="Z8" s="102" t="s">
        <v>0</v>
      </c>
      <c r="AA8" s="102" t="s">
        <v>0</v>
      </c>
      <c r="AB8" s="102">
        <v>753</v>
      </c>
      <c r="AD8" s="102" t="s">
        <v>0</v>
      </c>
      <c r="AE8" s="102" t="s">
        <v>0</v>
      </c>
      <c r="AF8" s="102" t="s">
        <v>0</v>
      </c>
      <c r="AG8" s="102">
        <v>1013</v>
      </c>
      <c r="AI8" s="102" t="s">
        <v>0</v>
      </c>
      <c r="AJ8" s="102" t="s">
        <v>0</v>
      </c>
      <c r="AK8" s="102" t="s">
        <v>0</v>
      </c>
      <c r="AL8" s="102">
        <v>652</v>
      </c>
      <c r="AN8" s="102" t="s">
        <v>0</v>
      </c>
      <c r="AO8" s="102" t="s">
        <v>0</v>
      </c>
      <c r="AP8" s="102" t="s">
        <v>0</v>
      </c>
      <c r="AR8" s="102" t="s">
        <v>0</v>
      </c>
      <c r="AS8" s="102" t="s">
        <v>0</v>
      </c>
      <c r="AT8" s="102" t="s">
        <v>0</v>
      </c>
      <c r="AU8" s="102" t="s">
        <v>0</v>
      </c>
      <c r="AV8" s="102" t="s">
        <v>0</v>
      </c>
      <c r="AX8" s="102" t="s">
        <v>0</v>
      </c>
      <c r="AY8" s="102" t="s">
        <v>0</v>
      </c>
      <c r="AZ8" s="102" t="s">
        <v>0</v>
      </c>
      <c r="BA8" s="102" t="s">
        <v>0</v>
      </c>
      <c r="BC8" s="102" t="s">
        <v>0</v>
      </c>
      <c r="BD8" s="102" t="s">
        <v>0</v>
      </c>
      <c r="BE8" s="102" t="s">
        <v>0</v>
      </c>
      <c r="BG8" s="102" t="s">
        <v>0</v>
      </c>
      <c r="BH8" s="102" t="s">
        <v>0</v>
      </c>
      <c r="BI8" s="102" t="s">
        <v>0</v>
      </c>
      <c r="BJ8" s="102" t="s">
        <v>0</v>
      </c>
      <c r="BK8" s="102" t="s">
        <v>0</v>
      </c>
      <c r="BL8" s="102" t="s">
        <v>0</v>
      </c>
      <c r="BM8" s="102" t="s">
        <v>0</v>
      </c>
      <c r="BN8" s="102" t="s">
        <v>0</v>
      </c>
      <c r="BO8" s="102" t="s">
        <v>0</v>
      </c>
      <c r="BP8" s="102" t="s">
        <v>0</v>
      </c>
      <c r="BQ8" s="102" t="s">
        <v>0</v>
      </c>
      <c r="BS8" s="102" t="s">
        <v>0</v>
      </c>
      <c r="BT8" s="102" t="s">
        <v>0</v>
      </c>
      <c r="BU8" s="102" t="s">
        <v>0</v>
      </c>
      <c r="BV8" s="102" t="s">
        <v>0</v>
      </c>
      <c r="BW8" s="102" t="s">
        <v>0</v>
      </c>
      <c r="BX8" s="102" t="s">
        <v>0</v>
      </c>
      <c r="BY8" s="102" t="s">
        <v>0</v>
      </c>
      <c r="BZ8" s="102" t="s">
        <v>0</v>
      </c>
      <c r="CA8" s="102" t="s">
        <v>0</v>
      </c>
      <c r="CB8" s="102" t="s">
        <v>0</v>
      </c>
      <c r="CD8" s="102" t="s">
        <v>0</v>
      </c>
      <c r="CE8" s="102" t="s">
        <v>0</v>
      </c>
      <c r="CF8" s="102" t="s">
        <v>0</v>
      </c>
      <c r="CG8" s="102" t="s">
        <v>0</v>
      </c>
      <c r="CH8" s="102" t="s">
        <v>0</v>
      </c>
      <c r="CI8" s="102" t="s">
        <v>0</v>
      </c>
      <c r="CJ8" s="102" t="s">
        <v>0</v>
      </c>
      <c r="CK8" s="102" t="s">
        <v>0</v>
      </c>
      <c r="CL8" s="102" t="s">
        <v>0</v>
      </c>
      <c r="CM8" s="102" t="s">
        <v>0</v>
      </c>
      <c r="CO8" s="102" t="s">
        <v>0</v>
      </c>
      <c r="CQ8" s="102" t="s">
        <v>0</v>
      </c>
      <c r="CR8" s="102" t="s">
        <v>0</v>
      </c>
      <c r="CS8" s="102" t="s">
        <v>0</v>
      </c>
      <c r="CU8" s="102" t="s">
        <v>0</v>
      </c>
      <c r="CV8" s="102">
        <v>8980</v>
      </c>
    </row>
    <row r="9" spans="1:100">
      <c r="A9" s="82">
        <v>1950</v>
      </c>
      <c r="B9" s="102" t="s">
        <v>0</v>
      </c>
      <c r="C9" s="102" t="s">
        <v>0</v>
      </c>
      <c r="D9" s="102" t="s">
        <v>0</v>
      </c>
      <c r="E9" s="102" t="s">
        <v>0</v>
      </c>
      <c r="F9" s="102" t="s">
        <v>0</v>
      </c>
      <c r="G9" s="102" t="s">
        <v>0</v>
      </c>
      <c r="H9" s="102" t="s">
        <v>0</v>
      </c>
      <c r="I9" s="102" t="s">
        <v>0</v>
      </c>
      <c r="J9" s="102" t="s">
        <v>0</v>
      </c>
      <c r="K9" s="102" t="s">
        <v>0</v>
      </c>
      <c r="L9" s="102" t="s">
        <v>0</v>
      </c>
      <c r="M9" s="102" t="s">
        <v>0</v>
      </c>
      <c r="N9" s="102" t="s">
        <v>0</v>
      </c>
      <c r="O9" s="102" t="s">
        <v>0</v>
      </c>
      <c r="P9" s="102" t="s">
        <v>0</v>
      </c>
      <c r="Q9" s="102" t="s">
        <v>0</v>
      </c>
      <c r="R9" s="102">
        <v>2758</v>
      </c>
      <c r="T9" s="102">
        <v>494</v>
      </c>
      <c r="U9" s="102">
        <v>240</v>
      </c>
      <c r="V9" s="102" t="s">
        <v>0</v>
      </c>
      <c r="W9" s="102" t="s">
        <v>0</v>
      </c>
      <c r="X9" s="102">
        <v>734</v>
      </c>
      <c r="Z9" s="102" t="s">
        <v>0</v>
      </c>
      <c r="AA9" s="102" t="s">
        <v>0</v>
      </c>
      <c r="AB9" s="102">
        <v>766</v>
      </c>
      <c r="AD9" s="102" t="s">
        <v>0</v>
      </c>
      <c r="AE9" s="102" t="s">
        <v>0</v>
      </c>
      <c r="AF9" s="102" t="s">
        <v>0</v>
      </c>
      <c r="AG9" s="102">
        <v>1063</v>
      </c>
      <c r="AI9" s="102" t="s">
        <v>0</v>
      </c>
      <c r="AJ9" s="102" t="s">
        <v>0</v>
      </c>
      <c r="AK9" s="102" t="s">
        <v>0</v>
      </c>
      <c r="AL9" s="102">
        <v>676</v>
      </c>
      <c r="AN9" s="102" t="s">
        <v>0</v>
      </c>
      <c r="AO9" s="102" t="s">
        <v>0</v>
      </c>
      <c r="AP9" s="102" t="s">
        <v>0</v>
      </c>
      <c r="AR9" s="102" t="s">
        <v>0</v>
      </c>
      <c r="AS9" s="102" t="s">
        <v>0</v>
      </c>
      <c r="AT9" s="102" t="s">
        <v>0</v>
      </c>
      <c r="AU9" s="102" t="s">
        <v>0</v>
      </c>
      <c r="AV9" s="102" t="s">
        <v>0</v>
      </c>
      <c r="AX9" s="102" t="s">
        <v>0</v>
      </c>
      <c r="AY9" s="102" t="s">
        <v>0</v>
      </c>
      <c r="AZ9" s="102" t="s">
        <v>0</v>
      </c>
      <c r="BA9" s="102" t="s">
        <v>0</v>
      </c>
      <c r="BC9" s="102" t="s">
        <v>0</v>
      </c>
      <c r="BD9" s="102" t="s">
        <v>0</v>
      </c>
      <c r="BE9" s="102" t="s">
        <v>0</v>
      </c>
      <c r="BG9" s="102" t="s">
        <v>0</v>
      </c>
      <c r="BH9" s="102" t="s">
        <v>0</v>
      </c>
      <c r="BI9" s="102" t="s">
        <v>0</v>
      </c>
      <c r="BJ9" s="102" t="s">
        <v>0</v>
      </c>
      <c r="BK9" s="102" t="s">
        <v>0</v>
      </c>
      <c r="BL9" s="102" t="s">
        <v>0</v>
      </c>
      <c r="BM9" s="102" t="s">
        <v>0</v>
      </c>
      <c r="BN9" s="102" t="s">
        <v>0</v>
      </c>
      <c r="BO9" s="102" t="s">
        <v>0</v>
      </c>
      <c r="BP9" s="102" t="s">
        <v>0</v>
      </c>
      <c r="BQ9" s="102" t="s">
        <v>0</v>
      </c>
      <c r="BS9" s="102" t="s">
        <v>0</v>
      </c>
      <c r="BT9" s="102" t="s">
        <v>0</v>
      </c>
      <c r="BU9" s="102" t="s">
        <v>0</v>
      </c>
      <c r="BV9" s="102" t="s">
        <v>0</v>
      </c>
      <c r="BW9" s="102" t="s">
        <v>0</v>
      </c>
      <c r="BX9" s="102" t="s">
        <v>0</v>
      </c>
      <c r="BY9" s="102" t="s">
        <v>0</v>
      </c>
      <c r="BZ9" s="102" t="s">
        <v>0</v>
      </c>
      <c r="CA9" s="102" t="s">
        <v>0</v>
      </c>
      <c r="CB9" s="102" t="s">
        <v>0</v>
      </c>
      <c r="CD9" s="102" t="s">
        <v>0</v>
      </c>
      <c r="CE9" s="102" t="s">
        <v>0</v>
      </c>
      <c r="CF9" s="102" t="s">
        <v>0</v>
      </c>
      <c r="CG9" s="102" t="s">
        <v>0</v>
      </c>
      <c r="CH9" s="102" t="s">
        <v>0</v>
      </c>
      <c r="CI9" s="102" t="s">
        <v>0</v>
      </c>
      <c r="CJ9" s="102" t="s">
        <v>0</v>
      </c>
      <c r="CK9" s="102" t="s">
        <v>0</v>
      </c>
      <c r="CL9" s="102" t="s">
        <v>0</v>
      </c>
      <c r="CM9" s="102" t="s">
        <v>0</v>
      </c>
      <c r="CO9" s="102" t="s">
        <v>0</v>
      </c>
      <c r="CQ9" s="102" t="s">
        <v>0</v>
      </c>
      <c r="CR9" s="102" t="s">
        <v>0</v>
      </c>
      <c r="CS9" s="102" t="s">
        <v>0</v>
      </c>
      <c r="CU9" s="102" t="s">
        <v>0</v>
      </c>
      <c r="CV9" s="102">
        <v>9479</v>
      </c>
    </row>
    <row r="10" spans="1:100">
      <c r="A10" s="82">
        <v>1951</v>
      </c>
      <c r="B10" s="102" t="s">
        <v>0</v>
      </c>
      <c r="C10" s="102" t="s">
        <v>0</v>
      </c>
      <c r="D10" s="102" t="s">
        <v>0</v>
      </c>
      <c r="E10" s="102" t="s">
        <v>0</v>
      </c>
      <c r="F10" s="102" t="s">
        <v>0</v>
      </c>
      <c r="G10" s="102" t="s">
        <v>0</v>
      </c>
      <c r="H10" s="102" t="s">
        <v>0</v>
      </c>
      <c r="I10" s="102" t="s">
        <v>0</v>
      </c>
      <c r="J10" s="102" t="s">
        <v>0</v>
      </c>
      <c r="K10" s="102" t="s">
        <v>0</v>
      </c>
      <c r="L10" s="102" t="s">
        <v>0</v>
      </c>
      <c r="M10" s="102" t="s">
        <v>0</v>
      </c>
      <c r="N10" s="102" t="s">
        <v>0</v>
      </c>
      <c r="O10" s="102" t="s">
        <v>0</v>
      </c>
      <c r="P10" s="102" t="s">
        <v>0</v>
      </c>
      <c r="Q10" s="102" t="s">
        <v>0</v>
      </c>
      <c r="R10" s="102">
        <v>3022</v>
      </c>
      <c r="T10" s="102">
        <v>510</v>
      </c>
      <c r="U10" s="102">
        <v>264</v>
      </c>
      <c r="V10" s="102" t="s">
        <v>0</v>
      </c>
      <c r="W10" s="102" t="s">
        <v>0</v>
      </c>
      <c r="X10" s="102">
        <v>774</v>
      </c>
      <c r="Z10" s="102" t="s">
        <v>0</v>
      </c>
      <c r="AA10" s="102" t="s">
        <v>0</v>
      </c>
      <c r="AB10" s="102">
        <v>800</v>
      </c>
      <c r="AD10" s="102" t="s">
        <v>0</v>
      </c>
      <c r="AE10" s="102" t="s">
        <v>0</v>
      </c>
      <c r="AF10" s="102" t="s">
        <v>0</v>
      </c>
      <c r="AG10" s="102">
        <v>1116</v>
      </c>
      <c r="AI10" s="102" t="s">
        <v>0</v>
      </c>
      <c r="AJ10" s="102" t="s">
        <v>0</v>
      </c>
      <c r="AK10" s="102" t="s">
        <v>0</v>
      </c>
      <c r="AL10" s="102">
        <v>708</v>
      </c>
      <c r="AN10" s="102" t="s">
        <v>0</v>
      </c>
      <c r="AO10" s="102" t="s">
        <v>0</v>
      </c>
      <c r="AP10" s="102" t="s">
        <v>0</v>
      </c>
      <c r="AR10" s="102" t="s">
        <v>0</v>
      </c>
      <c r="AS10" s="102" t="s">
        <v>0</v>
      </c>
      <c r="AT10" s="102" t="s">
        <v>0</v>
      </c>
      <c r="AU10" s="102" t="s">
        <v>0</v>
      </c>
      <c r="AV10" s="102" t="s">
        <v>0</v>
      </c>
      <c r="AX10" s="102" t="s">
        <v>0</v>
      </c>
      <c r="AY10" s="102" t="s">
        <v>0</v>
      </c>
      <c r="AZ10" s="102" t="s">
        <v>0</v>
      </c>
      <c r="BA10" s="102" t="s">
        <v>0</v>
      </c>
      <c r="BC10" s="102" t="s">
        <v>0</v>
      </c>
      <c r="BD10" s="102" t="s">
        <v>0</v>
      </c>
      <c r="BE10" s="102" t="s">
        <v>0</v>
      </c>
      <c r="BG10" s="102" t="s">
        <v>0</v>
      </c>
      <c r="BH10" s="102" t="s">
        <v>0</v>
      </c>
      <c r="BI10" s="102" t="s">
        <v>0</v>
      </c>
      <c r="BJ10" s="102" t="s">
        <v>0</v>
      </c>
      <c r="BK10" s="102" t="s">
        <v>0</v>
      </c>
      <c r="BL10" s="102" t="s">
        <v>0</v>
      </c>
      <c r="BM10" s="102" t="s">
        <v>0</v>
      </c>
      <c r="BN10" s="102" t="s">
        <v>0</v>
      </c>
      <c r="BO10" s="102" t="s">
        <v>0</v>
      </c>
      <c r="BP10" s="102" t="s">
        <v>0</v>
      </c>
      <c r="BQ10" s="102" t="s">
        <v>0</v>
      </c>
      <c r="BS10" s="102" t="s">
        <v>0</v>
      </c>
      <c r="BT10" s="102" t="s">
        <v>0</v>
      </c>
      <c r="BU10" s="102" t="s">
        <v>0</v>
      </c>
      <c r="BV10" s="102" t="s">
        <v>0</v>
      </c>
      <c r="BW10" s="102" t="s">
        <v>0</v>
      </c>
      <c r="BX10" s="102" t="s">
        <v>0</v>
      </c>
      <c r="BY10" s="102" t="s">
        <v>0</v>
      </c>
      <c r="BZ10" s="102" t="s">
        <v>0</v>
      </c>
      <c r="CA10" s="102" t="s">
        <v>0</v>
      </c>
      <c r="CB10" s="102" t="s">
        <v>0</v>
      </c>
      <c r="CD10" s="102" t="s">
        <v>0</v>
      </c>
      <c r="CE10" s="102" t="s">
        <v>0</v>
      </c>
      <c r="CF10" s="102" t="s">
        <v>0</v>
      </c>
      <c r="CG10" s="102" t="s">
        <v>0</v>
      </c>
      <c r="CH10" s="102" t="s">
        <v>0</v>
      </c>
      <c r="CI10" s="102" t="s">
        <v>0</v>
      </c>
      <c r="CJ10" s="102" t="s">
        <v>0</v>
      </c>
      <c r="CK10" s="102" t="s">
        <v>0</v>
      </c>
      <c r="CL10" s="102" t="s">
        <v>0</v>
      </c>
      <c r="CM10" s="102" t="s">
        <v>0</v>
      </c>
      <c r="CO10" s="102" t="s">
        <v>0</v>
      </c>
      <c r="CQ10" s="102" t="s">
        <v>0</v>
      </c>
      <c r="CR10" s="102" t="s">
        <v>0</v>
      </c>
      <c r="CS10" s="102" t="s">
        <v>0</v>
      </c>
      <c r="CU10" s="102" t="s">
        <v>0</v>
      </c>
      <c r="CV10" s="102">
        <v>10238</v>
      </c>
    </row>
    <row r="11" spans="1:100">
      <c r="A11" s="82">
        <v>1952</v>
      </c>
      <c r="B11" s="102" t="s">
        <v>0</v>
      </c>
      <c r="C11" s="102" t="s">
        <v>0</v>
      </c>
      <c r="D11" s="102" t="s">
        <v>0</v>
      </c>
      <c r="E11" s="102" t="s">
        <v>0</v>
      </c>
      <c r="F11" s="102" t="s">
        <v>0</v>
      </c>
      <c r="G11" s="102" t="s">
        <v>0</v>
      </c>
      <c r="H11" s="102" t="s">
        <v>0</v>
      </c>
      <c r="I11" s="102" t="s">
        <v>0</v>
      </c>
      <c r="J11" s="102" t="s">
        <v>0</v>
      </c>
      <c r="K11" s="102" t="s">
        <v>0</v>
      </c>
      <c r="L11" s="102" t="s">
        <v>0</v>
      </c>
      <c r="M11" s="102" t="s">
        <v>0</v>
      </c>
      <c r="N11" s="102" t="s">
        <v>0</v>
      </c>
      <c r="O11" s="102" t="s">
        <v>0</v>
      </c>
      <c r="P11" s="102" t="s">
        <v>0</v>
      </c>
      <c r="Q11" s="102" t="s">
        <v>0</v>
      </c>
      <c r="R11" s="102">
        <v>2824</v>
      </c>
      <c r="T11" s="102">
        <v>521</v>
      </c>
      <c r="U11" s="102">
        <v>258</v>
      </c>
      <c r="V11" s="102" t="s">
        <v>0</v>
      </c>
      <c r="W11" s="102" t="s">
        <v>0</v>
      </c>
      <c r="X11" s="102">
        <v>779</v>
      </c>
      <c r="Z11" s="102" t="s">
        <v>0</v>
      </c>
      <c r="AA11" s="102" t="s">
        <v>0</v>
      </c>
      <c r="AB11" s="102">
        <v>821</v>
      </c>
      <c r="AD11" s="102" t="s">
        <v>0</v>
      </c>
      <c r="AE11" s="102" t="s">
        <v>0</v>
      </c>
      <c r="AF11" s="102" t="s">
        <v>0</v>
      </c>
      <c r="AG11" s="102">
        <v>1097</v>
      </c>
      <c r="AI11" s="102" t="s">
        <v>0</v>
      </c>
      <c r="AJ11" s="102" t="s">
        <v>0</v>
      </c>
      <c r="AK11" s="102" t="s">
        <v>0</v>
      </c>
      <c r="AL11" s="102">
        <v>744</v>
      </c>
      <c r="AN11" s="102" t="s">
        <v>0</v>
      </c>
      <c r="AO11" s="102" t="s">
        <v>0</v>
      </c>
      <c r="AP11" s="102" t="s">
        <v>0</v>
      </c>
      <c r="AR11" s="102" t="s">
        <v>0</v>
      </c>
      <c r="AS11" s="102" t="s">
        <v>0</v>
      </c>
      <c r="AT11" s="102" t="s">
        <v>0</v>
      </c>
      <c r="AU11" s="102" t="s">
        <v>0</v>
      </c>
      <c r="AV11" s="102" t="s">
        <v>0</v>
      </c>
      <c r="AX11" s="102" t="s">
        <v>0</v>
      </c>
      <c r="AY11" s="102" t="s">
        <v>0</v>
      </c>
      <c r="AZ11" s="102" t="s">
        <v>0</v>
      </c>
      <c r="BA11" s="102" t="s">
        <v>0</v>
      </c>
      <c r="BC11" s="102" t="s">
        <v>0</v>
      </c>
      <c r="BD11" s="102" t="s">
        <v>0</v>
      </c>
      <c r="BE11" s="102" t="s">
        <v>0</v>
      </c>
      <c r="BG11" s="102" t="s">
        <v>0</v>
      </c>
      <c r="BH11" s="102" t="s">
        <v>0</v>
      </c>
      <c r="BI11" s="102" t="s">
        <v>0</v>
      </c>
      <c r="BJ11" s="102" t="s">
        <v>0</v>
      </c>
      <c r="BK11" s="102" t="s">
        <v>0</v>
      </c>
      <c r="BL11" s="102" t="s">
        <v>0</v>
      </c>
      <c r="BM11" s="102" t="s">
        <v>0</v>
      </c>
      <c r="BN11" s="102" t="s">
        <v>0</v>
      </c>
      <c r="BO11" s="102" t="s">
        <v>0</v>
      </c>
      <c r="BP11" s="102" t="s">
        <v>0</v>
      </c>
      <c r="BQ11" s="102" t="s">
        <v>0</v>
      </c>
      <c r="BS11" s="102" t="s">
        <v>0</v>
      </c>
      <c r="BT11" s="102" t="s">
        <v>0</v>
      </c>
      <c r="BU11" s="102" t="s">
        <v>0</v>
      </c>
      <c r="BV11" s="102" t="s">
        <v>0</v>
      </c>
      <c r="BW11" s="102" t="s">
        <v>0</v>
      </c>
      <c r="BX11" s="102" t="s">
        <v>0</v>
      </c>
      <c r="BY11" s="102" t="s">
        <v>0</v>
      </c>
      <c r="BZ11" s="102" t="s">
        <v>0</v>
      </c>
      <c r="CA11" s="102" t="s">
        <v>0</v>
      </c>
      <c r="CB11" s="102" t="s">
        <v>0</v>
      </c>
      <c r="CD11" s="102" t="s">
        <v>0</v>
      </c>
      <c r="CE11" s="102" t="s">
        <v>0</v>
      </c>
      <c r="CF11" s="102" t="s">
        <v>0</v>
      </c>
      <c r="CG11" s="102" t="s">
        <v>0</v>
      </c>
      <c r="CH11" s="102" t="s">
        <v>0</v>
      </c>
      <c r="CI11" s="102" t="s">
        <v>0</v>
      </c>
      <c r="CJ11" s="102" t="s">
        <v>0</v>
      </c>
      <c r="CK11" s="102" t="s">
        <v>0</v>
      </c>
      <c r="CL11" s="102" t="s">
        <v>0</v>
      </c>
      <c r="CM11" s="102" t="s">
        <v>0</v>
      </c>
      <c r="CO11" s="102" t="s">
        <v>0</v>
      </c>
      <c r="CQ11" s="102" t="s">
        <v>0</v>
      </c>
      <c r="CR11" s="102" t="s">
        <v>0</v>
      </c>
      <c r="CS11" s="102" t="s">
        <v>0</v>
      </c>
      <c r="CU11" s="102" t="s">
        <v>0</v>
      </c>
      <c r="CV11" s="102">
        <v>10785</v>
      </c>
    </row>
    <row r="12" spans="1:100">
      <c r="A12" s="82">
        <v>1953</v>
      </c>
      <c r="B12" s="102" t="s">
        <v>0</v>
      </c>
      <c r="C12" s="102" t="s">
        <v>0</v>
      </c>
      <c r="D12" s="102" t="s">
        <v>0</v>
      </c>
      <c r="E12" s="102" t="s">
        <v>0</v>
      </c>
      <c r="F12" s="102" t="s">
        <v>0</v>
      </c>
      <c r="G12" s="102" t="s">
        <v>0</v>
      </c>
      <c r="H12" s="102" t="s">
        <v>0</v>
      </c>
      <c r="I12" s="102" t="s">
        <v>0</v>
      </c>
      <c r="J12" s="102" t="s">
        <v>0</v>
      </c>
      <c r="K12" s="102" t="s">
        <v>0</v>
      </c>
      <c r="L12" s="102" t="s">
        <v>0</v>
      </c>
      <c r="M12" s="102" t="s">
        <v>0</v>
      </c>
      <c r="N12" s="102" t="s">
        <v>0</v>
      </c>
      <c r="O12" s="102" t="s">
        <v>0</v>
      </c>
      <c r="P12" s="102" t="s">
        <v>0</v>
      </c>
      <c r="Q12" s="102" t="s">
        <v>0</v>
      </c>
      <c r="R12" s="102">
        <v>3122</v>
      </c>
      <c r="T12" s="102">
        <v>526</v>
      </c>
      <c r="U12" s="102">
        <v>269</v>
      </c>
      <c r="V12" s="102" t="s">
        <v>0</v>
      </c>
      <c r="W12" s="102" t="s">
        <v>0</v>
      </c>
      <c r="X12" s="102">
        <v>795</v>
      </c>
      <c r="Z12" s="102" t="s">
        <v>0</v>
      </c>
      <c r="AA12" s="102" t="s">
        <v>0</v>
      </c>
      <c r="AB12" s="102">
        <v>837</v>
      </c>
      <c r="AD12" s="102" t="s">
        <v>0</v>
      </c>
      <c r="AE12" s="102" t="s">
        <v>0</v>
      </c>
      <c r="AF12" s="102" t="s">
        <v>0</v>
      </c>
      <c r="AG12" s="102">
        <v>1115</v>
      </c>
      <c r="AI12" s="102" t="s">
        <v>0</v>
      </c>
      <c r="AJ12" s="102" t="s">
        <v>0</v>
      </c>
      <c r="AK12" s="102" t="s">
        <v>0</v>
      </c>
      <c r="AL12" s="102">
        <v>799</v>
      </c>
      <c r="AN12" s="102" t="s">
        <v>0</v>
      </c>
      <c r="AO12" s="102" t="s">
        <v>0</v>
      </c>
      <c r="AP12" s="102" t="s">
        <v>0</v>
      </c>
      <c r="AR12" s="102" t="s">
        <v>0</v>
      </c>
      <c r="AS12" s="102" t="s">
        <v>0</v>
      </c>
      <c r="AT12" s="102" t="s">
        <v>0</v>
      </c>
      <c r="AU12" s="102" t="s">
        <v>0</v>
      </c>
      <c r="AV12" s="102" t="s">
        <v>0</v>
      </c>
      <c r="AX12" s="102" t="s">
        <v>0</v>
      </c>
      <c r="AY12" s="102" t="s">
        <v>0</v>
      </c>
      <c r="AZ12" s="102" t="s">
        <v>0</v>
      </c>
      <c r="BA12" s="102" t="s">
        <v>0</v>
      </c>
      <c r="BC12" s="102" t="s">
        <v>0</v>
      </c>
      <c r="BD12" s="102" t="s">
        <v>0</v>
      </c>
      <c r="BE12" s="102" t="s">
        <v>0</v>
      </c>
      <c r="BG12" s="102" t="s">
        <v>0</v>
      </c>
      <c r="BH12" s="102" t="s">
        <v>0</v>
      </c>
      <c r="BI12" s="102" t="s">
        <v>0</v>
      </c>
      <c r="BJ12" s="102" t="s">
        <v>0</v>
      </c>
      <c r="BK12" s="102" t="s">
        <v>0</v>
      </c>
      <c r="BL12" s="102" t="s">
        <v>0</v>
      </c>
      <c r="BM12" s="102" t="s">
        <v>0</v>
      </c>
      <c r="BN12" s="102" t="s">
        <v>0</v>
      </c>
      <c r="BO12" s="102" t="s">
        <v>0</v>
      </c>
      <c r="BP12" s="102" t="s">
        <v>0</v>
      </c>
      <c r="BQ12" s="102" t="s">
        <v>0</v>
      </c>
      <c r="BS12" s="102" t="s">
        <v>0</v>
      </c>
      <c r="BT12" s="102" t="s">
        <v>0</v>
      </c>
      <c r="BU12" s="102" t="s">
        <v>0</v>
      </c>
      <c r="BV12" s="102" t="s">
        <v>0</v>
      </c>
      <c r="BW12" s="102" t="s">
        <v>0</v>
      </c>
      <c r="BX12" s="102" t="s">
        <v>0</v>
      </c>
      <c r="BY12" s="102" t="s">
        <v>0</v>
      </c>
      <c r="BZ12" s="102" t="s">
        <v>0</v>
      </c>
      <c r="CA12" s="102" t="s">
        <v>0</v>
      </c>
      <c r="CB12" s="102" t="s">
        <v>0</v>
      </c>
      <c r="CD12" s="102" t="s">
        <v>0</v>
      </c>
      <c r="CE12" s="102" t="s">
        <v>0</v>
      </c>
      <c r="CF12" s="102" t="s">
        <v>0</v>
      </c>
      <c r="CG12" s="102" t="s">
        <v>0</v>
      </c>
      <c r="CH12" s="102" t="s">
        <v>0</v>
      </c>
      <c r="CI12" s="102" t="s">
        <v>0</v>
      </c>
      <c r="CJ12" s="102" t="s">
        <v>0</v>
      </c>
      <c r="CK12" s="102" t="s">
        <v>0</v>
      </c>
      <c r="CL12" s="102" t="s">
        <v>0</v>
      </c>
      <c r="CM12" s="102" t="s">
        <v>0</v>
      </c>
      <c r="CO12" s="102" t="s">
        <v>0</v>
      </c>
      <c r="CQ12" s="102" t="s">
        <v>0</v>
      </c>
      <c r="CR12" s="102" t="s">
        <v>0</v>
      </c>
      <c r="CS12" s="102" t="s">
        <v>0</v>
      </c>
      <c r="CU12" s="102" t="s">
        <v>0</v>
      </c>
      <c r="CV12" s="102">
        <v>11510</v>
      </c>
    </row>
    <row r="13" spans="1:100">
      <c r="A13" s="82">
        <v>1954</v>
      </c>
      <c r="B13" s="102" t="s">
        <v>0</v>
      </c>
      <c r="C13" s="102" t="s">
        <v>0</v>
      </c>
      <c r="D13" s="102" t="s">
        <v>0</v>
      </c>
      <c r="E13" s="102" t="s">
        <v>0</v>
      </c>
      <c r="F13" s="102" t="s">
        <v>0</v>
      </c>
      <c r="G13" s="102" t="s">
        <v>0</v>
      </c>
      <c r="H13" s="102" t="s">
        <v>0</v>
      </c>
      <c r="I13" s="102" t="s">
        <v>0</v>
      </c>
      <c r="J13" s="102" t="s">
        <v>0</v>
      </c>
      <c r="K13" s="102" t="s">
        <v>0</v>
      </c>
      <c r="L13" s="102" t="s">
        <v>0</v>
      </c>
      <c r="M13" s="102" t="s">
        <v>0</v>
      </c>
      <c r="N13" s="102" t="s">
        <v>0</v>
      </c>
      <c r="O13" s="102" t="s">
        <v>0</v>
      </c>
      <c r="P13" s="102" t="s">
        <v>0</v>
      </c>
      <c r="Q13" s="102" t="s">
        <v>0</v>
      </c>
      <c r="R13" s="102">
        <v>3295</v>
      </c>
      <c r="T13" s="102">
        <v>509</v>
      </c>
      <c r="U13" s="102">
        <v>285</v>
      </c>
      <c r="V13" s="102" t="s">
        <v>0</v>
      </c>
      <c r="W13" s="102" t="s">
        <v>0</v>
      </c>
      <c r="X13" s="102">
        <v>794</v>
      </c>
      <c r="Z13" s="102" t="s">
        <v>0</v>
      </c>
      <c r="AA13" s="102" t="s">
        <v>0</v>
      </c>
      <c r="AB13" s="102">
        <v>855</v>
      </c>
      <c r="AD13" s="102" t="s">
        <v>0</v>
      </c>
      <c r="AE13" s="102" t="s">
        <v>0</v>
      </c>
      <c r="AF13" s="102" t="s">
        <v>0</v>
      </c>
      <c r="AG13" s="102">
        <v>1205</v>
      </c>
      <c r="AI13" s="102" t="s">
        <v>0</v>
      </c>
      <c r="AJ13" s="102" t="s">
        <v>0</v>
      </c>
      <c r="AK13" s="102" t="s">
        <v>0</v>
      </c>
      <c r="AL13" s="102">
        <v>839</v>
      </c>
      <c r="AN13" s="102" t="s">
        <v>0</v>
      </c>
      <c r="AO13" s="102" t="s">
        <v>0</v>
      </c>
      <c r="AP13" s="102" t="s">
        <v>0</v>
      </c>
      <c r="AR13" s="102" t="s">
        <v>0</v>
      </c>
      <c r="AS13" s="102" t="s">
        <v>0</v>
      </c>
      <c r="AT13" s="102" t="s">
        <v>0</v>
      </c>
      <c r="AU13" s="102" t="s">
        <v>0</v>
      </c>
      <c r="AV13" s="102" t="s">
        <v>0</v>
      </c>
      <c r="AX13" s="102" t="s">
        <v>0</v>
      </c>
      <c r="AY13" s="102" t="s">
        <v>0</v>
      </c>
      <c r="AZ13" s="102" t="s">
        <v>0</v>
      </c>
      <c r="BA13" s="102" t="s">
        <v>0</v>
      </c>
      <c r="BC13" s="102" t="s">
        <v>0</v>
      </c>
      <c r="BD13" s="102" t="s">
        <v>0</v>
      </c>
      <c r="BE13" s="102" t="s">
        <v>0</v>
      </c>
      <c r="BG13" s="102" t="s">
        <v>0</v>
      </c>
      <c r="BH13" s="102" t="s">
        <v>0</v>
      </c>
      <c r="BI13" s="102" t="s">
        <v>0</v>
      </c>
      <c r="BJ13" s="102" t="s">
        <v>0</v>
      </c>
      <c r="BK13" s="102" t="s">
        <v>0</v>
      </c>
      <c r="BL13" s="102" t="s">
        <v>0</v>
      </c>
      <c r="BM13" s="102" t="s">
        <v>0</v>
      </c>
      <c r="BN13" s="102" t="s">
        <v>0</v>
      </c>
      <c r="BO13" s="102" t="s">
        <v>0</v>
      </c>
      <c r="BP13" s="102" t="s">
        <v>0</v>
      </c>
      <c r="BQ13" s="102" t="s">
        <v>0</v>
      </c>
      <c r="BS13" s="102" t="s">
        <v>0</v>
      </c>
      <c r="BT13" s="102" t="s">
        <v>0</v>
      </c>
      <c r="BU13" s="102" t="s">
        <v>0</v>
      </c>
      <c r="BV13" s="102" t="s">
        <v>0</v>
      </c>
      <c r="BW13" s="102" t="s">
        <v>0</v>
      </c>
      <c r="BX13" s="102" t="s">
        <v>0</v>
      </c>
      <c r="BY13" s="102" t="s">
        <v>0</v>
      </c>
      <c r="BZ13" s="102" t="s">
        <v>0</v>
      </c>
      <c r="CA13" s="102" t="s">
        <v>0</v>
      </c>
      <c r="CB13" s="102" t="s">
        <v>0</v>
      </c>
      <c r="CD13" s="102" t="s">
        <v>0</v>
      </c>
      <c r="CE13" s="102" t="s">
        <v>0</v>
      </c>
      <c r="CF13" s="102" t="s">
        <v>0</v>
      </c>
      <c r="CG13" s="102" t="s">
        <v>0</v>
      </c>
      <c r="CH13" s="102" t="s">
        <v>0</v>
      </c>
      <c r="CI13" s="102" t="s">
        <v>0</v>
      </c>
      <c r="CJ13" s="102" t="s">
        <v>0</v>
      </c>
      <c r="CK13" s="102" t="s">
        <v>0</v>
      </c>
      <c r="CL13" s="102" t="s">
        <v>0</v>
      </c>
      <c r="CM13" s="102" t="s">
        <v>0</v>
      </c>
      <c r="CO13" s="102" t="s">
        <v>0</v>
      </c>
      <c r="CQ13" s="102" t="s">
        <v>0</v>
      </c>
      <c r="CR13" s="102" t="s">
        <v>0</v>
      </c>
      <c r="CS13" s="102" t="s">
        <v>0</v>
      </c>
      <c r="CU13" s="102" t="s">
        <v>0</v>
      </c>
      <c r="CV13" s="102">
        <v>12210</v>
      </c>
    </row>
    <row r="14" spans="1:100">
      <c r="A14" s="82">
        <v>1955</v>
      </c>
      <c r="B14" s="102" t="s">
        <v>0</v>
      </c>
      <c r="C14" s="102" t="s">
        <v>0</v>
      </c>
      <c r="D14" s="102" t="s">
        <v>0</v>
      </c>
      <c r="E14" s="102" t="s">
        <v>0</v>
      </c>
      <c r="F14" s="102" t="s">
        <v>0</v>
      </c>
      <c r="G14" s="102" t="s">
        <v>0</v>
      </c>
      <c r="H14" s="102" t="s">
        <v>0</v>
      </c>
      <c r="I14" s="102" t="s">
        <v>0</v>
      </c>
      <c r="J14" s="102" t="s">
        <v>0</v>
      </c>
      <c r="K14" s="102" t="s">
        <v>0</v>
      </c>
      <c r="L14" s="102" t="s">
        <v>0</v>
      </c>
      <c r="M14" s="102" t="s">
        <v>0</v>
      </c>
      <c r="N14" s="102" t="s">
        <v>0</v>
      </c>
      <c r="O14" s="102" t="s">
        <v>0</v>
      </c>
      <c r="P14" s="102" t="s">
        <v>0</v>
      </c>
      <c r="Q14" s="102" t="s">
        <v>0</v>
      </c>
      <c r="R14" s="102">
        <v>3585</v>
      </c>
      <c r="T14" s="102">
        <v>531</v>
      </c>
      <c r="U14" s="102">
        <v>301</v>
      </c>
      <c r="V14" s="102">
        <v>216</v>
      </c>
      <c r="W14" s="102">
        <v>85</v>
      </c>
      <c r="X14" s="102">
        <v>832</v>
      </c>
      <c r="Z14" s="102" t="s">
        <v>0</v>
      </c>
      <c r="AA14" s="102" t="s">
        <v>0</v>
      </c>
      <c r="AB14" s="102">
        <v>881</v>
      </c>
      <c r="AD14" s="102" t="s">
        <v>0</v>
      </c>
      <c r="AE14" s="102" t="s">
        <v>0</v>
      </c>
      <c r="AF14" s="102" t="s">
        <v>0</v>
      </c>
      <c r="AG14" s="102">
        <v>1297</v>
      </c>
      <c r="AI14" s="102" t="s">
        <v>0</v>
      </c>
      <c r="AJ14" s="102" t="s">
        <v>0</v>
      </c>
      <c r="AK14" s="102" t="s">
        <v>0</v>
      </c>
      <c r="AL14" s="102">
        <v>886</v>
      </c>
      <c r="AN14" s="102" t="s">
        <v>0</v>
      </c>
      <c r="AO14" s="102" t="s">
        <v>0</v>
      </c>
      <c r="AP14" s="102" t="s">
        <v>0</v>
      </c>
      <c r="AR14" s="102" t="s">
        <v>0</v>
      </c>
      <c r="AS14" s="102" t="s">
        <v>0</v>
      </c>
      <c r="AT14" s="102" t="s">
        <v>0</v>
      </c>
      <c r="AU14" s="102" t="s">
        <v>0</v>
      </c>
      <c r="AV14" s="102" t="s">
        <v>0</v>
      </c>
      <c r="AX14" s="102" t="s">
        <v>0</v>
      </c>
      <c r="AY14" s="102" t="s">
        <v>0</v>
      </c>
      <c r="AZ14" s="102" t="s">
        <v>0</v>
      </c>
      <c r="BA14" s="102" t="s">
        <v>0</v>
      </c>
      <c r="BC14" s="102" t="s">
        <v>0</v>
      </c>
      <c r="BD14" s="102" t="s">
        <v>0</v>
      </c>
      <c r="BE14" s="102" t="s">
        <v>0</v>
      </c>
      <c r="BG14" s="102" t="s">
        <v>0</v>
      </c>
      <c r="BH14" s="102" t="s">
        <v>0</v>
      </c>
      <c r="BI14" s="102" t="s">
        <v>0</v>
      </c>
      <c r="BJ14" s="102" t="s">
        <v>0</v>
      </c>
      <c r="BK14" s="102" t="s">
        <v>0</v>
      </c>
      <c r="BL14" s="102" t="s">
        <v>0</v>
      </c>
      <c r="BM14" s="102" t="s">
        <v>0</v>
      </c>
      <c r="BN14" s="102" t="s">
        <v>0</v>
      </c>
      <c r="BO14" s="102" t="s">
        <v>0</v>
      </c>
      <c r="BP14" s="102" t="s">
        <v>0</v>
      </c>
      <c r="BQ14" s="102" t="s">
        <v>0</v>
      </c>
      <c r="BS14" s="102" t="s">
        <v>0</v>
      </c>
      <c r="BT14" s="102" t="s">
        <v>0</v>
      </c>
      <c r="BU14" s="102" t="s">
        <v>0</v>
      </c>
      <c r="BV14" s="102" t="s">
        <v>0</v>
      </c>
      <c r="BW14" s="102" t="s">
        <v>0</v>
      </c>
      <c r="BX14" s="102" t="s">
        <v>0</v>
      </c>
      <c r="BY14" s="102" t="s">
        <v>0</v>
      </c>
      <c r="BZ14" s="102" t="s">
        <v>0</v>
      </c>
      <c r="CA14" s="102" t="s">
        <v>0</v>
      </c>
      <c r="CB14" s="102" t="s">
        <v>0</v>
      </c>
      <c r="CD14" s="102" t="s">
        <v>0</v>
      </c>
      <c r="CE14" s="102" t="s">
        <v>0</v>
      </c>
      <c r="CF14" s="102" t="s">
        <v>0</v>
      </c>
      <c r="CG14" s="102" t="s">
        <v>0</v>
      </c>
      <c r="CH14" s="102" t="s">
        <v>0</v>
      </c>
      <c r="CI14" s="102" t="s">
        <v>0</v>
      </c>
      <c r="CJ14" s="102" t="s">
        <v>0</v>
      </c>
      <c r="CK14" s="102" t="s">
        <v>0</v>
      </c>
      <c r="CL14" s="102" t="s">
        <v>0</v>
      </c>
      <c r="CM14" s="102" t="s">
        <v>0</v>
      </c>
      <c r="CO14" s="102" t="s">
        <v>0</v>
      </c>
      <c r="CQ14" s="102" t="s">
        <v>0</v>
      </c>
      <c r="CR14" s="102" t="s">
        <v>0</v>
      </c>
      <c r="CS14" s="102" t="s">
        <v>0</v>
      </c>
      <c r="CU14" s="102" t="s">
        <v>0</v>
      </c>
      <c r="CV14" s="102">
        <v>13172</v>
      </c>
    </row>
    <row r="15" spans="1:100">
      <c r="A15" s="82">
        <v>1956</v>
      </c>
      <c r="B15" s="102" t="s">
        <v>0</v>
      </c>
      <c r="C15" s="102" t="s">
        <v>0</v>
      </c>
      <c r="D15" s="102" t="s">
        <v>0</v>
      </c>
      <c r="E15" s="102" t="s">
        <v>0</v>
      </c>
      <c r="F15" s="102" t="s">
        <v>0</v>
      </c>
      <c r="G15" s="102" t="s">
        <v>0</v>
      </c>
      <c r="H15" s="102" t="s">
        <v>0</v>
      </c>
      <c r="I15" s="102" t="s">
        <v>0</v>
      </c>
      <c r="J15" s="102" t="s">
        <v>0</v>
      </c>
      <c r="K15" s="102" t="s">
        <v>0</v>
      </c>
      <c r="L15" s="102" t="s">
        <v>0</v>
      </c>
      <c r="M15" s="102" t="s">
        <v>0</v>
      </c>
      <c r="N15" s="102" t="s">
        <v>0</v>
      </c>
      <c r="O15" s="102" t="s">
        <v>0</v>
      </c>
      <c r="P15" s="102" t="s">
        <v>0</v>
      </c>
      <c r="Q15" s="102" t="s">
        <v>0</v>
      </c>
      <c r="R15" s="102">
        <v>3787</v>
      </c>
      <c r="T15" s="102">
        <v>547</v>
      </c>
      <c r="U15" s="102">
        <v>319</v>
      </c>
      <c r="V15" s="102">
        <v>232</v>
      </c>
      <c r="W15" s="102">
        <v>87</v>
      </c>
      <c r="X15" s="102">
        <v>866</v>
      </c>
      <c r="Z15" s="102" t="s">
        <v>0</v>
      </c>
      <c r="AA15" s="102" t="s">
        <v>0</v>
      </c>
      <c r="AB15" s="102">
        <v>935</v>
      </c>
      <c r="AD15" s="102" t="s">
        <v>0</v>
      </c>
      <c r="AE15" s="102" t="s">
        <v>0</v>
      </c>
      <c r="AF15" s="102" t="s">
        <v>0</v>
      </c>
      <c r="AG15" s="102">
        <v>1378</v>
      </c>
      <c r="AI15" s="102" t="s">
        <v>0</v>
      </c>
      <c r="AJ15" s="102" t="s">
        <v>0</v>
      </c>
      <c r="AK15" s="102" t="s">
        <v>0</v>
      </c>
      <c r="AL15" s="102">
        <v>936</v>
      </c>
      <c r="AN15" s="102" t="s">
        <v>0</v>
      </c>
      <c r="AO15" s="102" t="s">
        <v>0</v>
      </c>
      <c r="AP15" s="102" t="s">
        <v>0</v>
      </c>
      <c r="AR15" s="102" t="s">
        <v>0</v>
      </c>
      <c r="AS15" s="102" t="s">
        <v>0</v>
      </c>
      <c r="AT15" s="102" t="s">
        <v>0</v>
      </c>
      <c r="AU15" s="102" t="s">
        <v>0</v>
      </c>
      <c r="AV15" s="102" t="s">
        <v>0</v>
      </c>
      <c r="AX15" s="102" t="s">
        <v>0</v>
      </c>
      <c r="AY15" s="102" t="s">
        <v>0</v>
      </c>
      <c r="AZ15" s="102" t="s">
        <v>0</v>
      </c>
      <c r="BA15" s="102" t="s">
        <v>0</v>
      </c>
      <c r="BC15" s="102" t="s">
        <v>0</v>
      </c>
      <c r="BD15" s="102" t="s">
        <v>0</v>
      </c>
      <c r="BE15" s="102" t="s">
        <v>0</v>
      </c>
      <c r="BG15" s="102" t="s">
        <v>0</v>
      </c>
      <c r="BH15" s="102" t="s">
        <v>0</v>
      </c>
      <c r="BI15" s="102" t="s">
        <v>0</v>
      </c>
      <c r="BJ15" s="102" t="s">
        <v>0</v>
      </c>
      <c r="BK15" s="102" t="s">
        <v>0</v>
      </c>
      <c r="BL15" s="102" t="s">
        <v>0</v>
      </c>
      <c r="BM15" s="102" t="s">
        <v>0</v>
      </c>
      <c r="BN15" s="102" t="s">
        <v>0</v>
      </c>
      <c r="BO15" s="102" t="s">
        <v>0</v>
      </c>
      <c r="BP15" s="102" t="s">
        <v>0</v>
      </c>
      <c r="BQ15" s="102" t="s">
        <v>0</v>
      </c>
      <c r="BS15" s="102" t="s">
        <v>0</v>
      </c>
      <c r="BT15" s="102" t="s">
        <v>0</v>
      </c>
      <c r="BU15" s="102" t="s">
        <v>0</v>
      </c>
      <c r="BV15" s="102" t="s">
        <v>0</v>
      </c>
      <c r="BW15" s="102" t="s">
        <v>0</v>
      </c>
      <c r="BX15" s="102" t="s">
        <v>0</v>
      </c>
      <c r="BY15" s="102" t="s">
        <v>0</v>
      </c>
      <c r="BZ15" s="102" t="s">
        <v>0</v>
      </c>
      <c r="CA15" s="102" t="s">
        <v>0</v>
      </c>
      <c r="CB15" s="102" t="s">
        <v>0</v>
      </c>
      <c r="CD15" s="102" t="s">
        <v>0</v>
      </c>
      <c r="CE15" s="102" t="s">
        <v>0</v>
      </c>
      <c r="CF15" s="102" t="s">
        <v>0</v>
      </c>
      <c r="CG15" s="102" t="s">
        <v>0</v>
      </c>
      <c r="CH15" s="102" t="s">
        <v>0</v>
      </c>
      <c r="CI15" s="102" t="s">
        <v>0</v>
      </c>
      <c r="CJ15" s="102" t="s">
        <v>0</v>
      </c>
      <c r="CK15" s="102" t="s">
        <v>0</v>
      </c>
      <c r="CL15" s="102" t="s">
        <v>0</v>
      </c>
      <c r="CM15" s="102" t="s">
        <v>0</v>
      </c>
      <c r="CO15" s="102" t="s">
        <v>0</v>
      </c>
      <c r="CQ15" s="102" t="s">
        <v>0</v>
      </c>
      <c r="CR15" s="102" t="s">
        <v>0</v>
      </c>
      <c r="CS15" s="102" t="s">
        <v>0</v>
      </c>
      <c r="CU15" s="102" t="s">
        <v>0</v>
      </c>
      <c r="CV15" s="102">
        <v>13882</v>
      </c>
    </row>
    <row r="16" spans="1:100">
      <c r="A16" s="82">
        <v>1957</v>
      </c>
      <c r="B16" s="102" t="s">
        <v>0</v>
      </c>
      <c r="C16" s="102" t="s">
        <v>0</v>
      </c>
      <c r="D16" s="102" t="s">
        <v>0</v>
      </c>
      <c r="E16" s="102" t="s">
        <v>0</v>
      </c>
      <c r="F16" s="102" t="s">
        <v>0</v>
      </c>
      <c r="G16" s="102" t="s">
        <v>0</v>
      </c>
      <c r="H16" s="102" t="s">
        <v>0</v>
      </c>
      <c r="I16" s="102" t="s">
        <v>0</v>
      </c>
      <c r="J16" s="102" t="s">
        <v>0</v>
      </c>
      <c r="K16" s="102" t="s">
        <v>0</v>
      </c>
      <c r="L16" s="102" t="s">
        <v>0</v>
      </c>
      <c r="M16" s="102" t="s">
        <v>0</v>
      </c>
      <c r="N16" s="102" t="s">
        <v>0</v>
      </c>
      <c r="O16" s="102" t="s">
        <v>0</v>
      </c>
      <c r="P16" s="102" t="s">
        <v>0</v>
      </c>
      <c r="Q16" s="102" t="s">
        <v>0</v>
      </c>
      <c r="R16" s="102">
        <v>3928</v>
      </c>
      <c r="T16" s="102">
        <v>575</v>
      </c>
      <c r="U16" s="102">
        <v>331</v>
      </c>
      <c r="V16" s="102">
        <v>237</v>
      </c>
      <c r="W16" s="102">
        <v>94</v>
      </c>
      <c r="X16" s="102">
        <v>906</v>
      </c>
      <c r="Z16" s="102" t="s">
        <v>0</v>
      </c>
      <c r="AA16" s="102" t="s">
        <v>0</v>
      </c>
      <c r="AB16" s="102">
        <v>981</v>
      </c>
      <c r="AD16" s="102" t="s">
        <v>0</v>
      </c>
      <c r="AE16" s="102" t="s">
        <v>0</v>
      </c>
      <c r="AF16" s="102" t="s">
        <v>0</v>
      </c>
      <c r="AG16" s="102">
        <v>1439</v>
      </c>
      <c r="AI16" s="102" t="s">
        <v>0</v>
      </c>
      <c r="AJ16" s="102" t="s">
        <v>0</v>
      </c>
      <c r="AK16" s="102" t="s">
        <v>0</v>
      </c>
      <c r="AL16" s="102">
        <v>1022</v>
      </c>
      <c r="AN16" s="102" t="s">
        <v>0</v>
      </c>
      <c r="AO16" s="102" t="s">
        <v>0</v>
      </c>
      <c r="AP16" s="102" t="s">
        <v>0</v>
      </c>
      <c r="AR16" s="102" t="s">
        <v>0</v>
      </c>
      <c r="AS16" s="102" t="s">
        <v>0</v>
      </c>
      <c r="AT16" s="102" t="s">
        <v>0</v>
      </c>
      <c r="AU16" s="102" t="s">
        <v>0</v>
      </c>
      <c r="AV16" s="102" t="s">
        <v>0</v>
      </c>
      <c r="AX16" s="102" t="s">
        <v>0</v>
      </c>
      <c r="AY16" s="102" t="s">
        <v>0</v>
      </c>
      <c r="AZ16" s="102" t="s">
        <v>0</v>
      </c>
      <c r="BA16" s="102" t="s">
        <v>0</v>
      </c>
      <c r="BC16" s="102" t="s">
        <v>0</v>
      </c>
      <c r="BD16" s="102" t="s">
        <v>0</v>
      </c>
      <c r="BE16" s="102" t="s">
        <v>0</v>
      </c>
      <c r="BG16" s="102" t="s">
        <v>0</v>
      </c>
      <c r="BH16" s="102" t="s">
        <v>0</v>
      </c>
      <c r="BI16" s="102" t="s">
        <v>0</v>
      </c>
      <c r="BJ16" s="102" t="s">
        <v>0</v>
      </c>
      <c r="BK16" s="102" t="s">
        <v>0</v>
      </c>
      <c r="BL16" s="102" t="s">
        <v>0</v>
      </c>
      <c r="BM16" s="102" t="s">
        <v>0</v>
      </c>
      <c r="BN16" s="102" t="s">
        <v>0</v>
      </c>
      <c r="BO16" s="102" t="s">
        <v>0</v>
      </c>
      <c r="BP16" s="102" t="s">
        <v>0</v>
      </c>
      <c r="BQ16" s="102" t="s">
        <v>0</v>
      </c>
      <c r="BS16" s="102" t="s">
        <v>0</v>
      </c>
      <c r="BT16" s="102" t="s">
        <v>0</v>
      </c>
      <c r="BU16" s="102" t="s">
        <v>0</v>
      </c>
      <c r="BV16" s="102" t="s">
        <v>0</v>
      </c>
      <c r="BW16" s="102" t="s">
        <v>0</v>
      </c>
      <c r="BX16" s="102" t="s">
        <v>0</v>
      </c>
      <c r="BY16" s="102" t="s">
        <v>0</v>
      </c>
      <c r="BZ16" s="102" t="s">
        <v>0</v>
      </c>
      <c r="CA16" s="102" t="s">
        <v>0</v>
      </c>
      <c r="CB16" s="102" t="s">
        <v>0</v>
      </c>
      <c r="CD16" s="102" t="s">
        <v>0</v>
      </c>
      <c r="CE16" s="102" t="s">
        <v>0</v>
      </c>
      <c r="CF16" s="102" t="s">
        <v>0</v>
      </c>
      <c r="CG16" s="102" t="s">
        <v>0</v>
      </c>
      <c r="CH16" s="102" t="s">
        <v>0</v>
      </c>
      <c r="CI16" s="102" t="s">
        <v>0</v>
      </c>
      <c r="CJ16" s="102" t="s">
        <v>0</v>
      </c>
      <c r="CK16" s="102" t="s">
        <v>0</v>
      </c>
      <c r="CL16" s="102" t="s">
        <v>0</v>
      </c>
      <c r="CO16" s="102" t="s">
        <v>0</v>
      </c>
      <c r="CQ16" s="102" t="s">
        <v>0</v>
      </c>
      <c r="CR16" s="102" t="s">
        <v>0</v>
      </c>
      <c r="CS16" s="102" t="s">
        <v>0</v>
      </c>
      <c r="CU16" s="102" t="s">
        <v>0</v>
      </c>
      <c r="CV16" s="102">
        <v>14652</v>
      </c>
    </row>
    <row r="17" spans="1:100">
      <c r="A17" s="82">
        <v>1958</v>
      </c>
      <c r="B17" s="102" t="s">
        <v>0</v>
      </c>
      <c r="C17" s="102" t="s">
        <v>0</v>
      </c>
      <c r="D17" s="102" t="s">
        <v>0</v>
      </c>
      <c r="E17" s="102" t="s">
        <v>0</v>
      </c>
      <c r="F17" s="102" t="s">
        <v>0</v>
      </c>
      <c r="G17" s="102" t="s">
        <v>0</v>
      </c>
      <c r="H17" s="102" t="s">
        <v>0</v>
      </c>
      <c r="I17" s="102" t="s">
        <v>0</v>
      </c>
      <c r="J17" s="102" t="s">
        <v>0</v>
      </c>
      <c r="K17" s="102" t="s">
        <v>0</v>
      </c>
      <c r="L17" s="102" t="s">
        <v>0</v>
      </c>
      <c r="M17" s="102" t="s">
        <v>0</v>
      </c>
      <c r="N17" s="102" t="s">
        <v>0</v>
      </c>
      <c r="O17" s="102" t="s">
        <v>0</v>
      </c>
      <c r="P17" s="102" t="s">
        <v>0</v>
      </c>
      <c r="Q17" s="102" t="s">
        <v>0</v>
      </c>
      <c r="R17" s="102">
        <v>4028</v>
      </c>
      <c r="T17" s="102">
        <v>567</v>
      </c>
      <c r="U17" s="102">
        <v>341</v>
      </c>
      <c r="V17" s="102">
        <v>246</v>
      </c>
      <c r="W17" s="102">
        <v>95</v>
      </c>
      <c r="X17" s="102">
        <v>908</v>
      </c>
      <c r="Z17" s="102" t="s">
        <v>0</v>
      </c>
      <c r="AA17" s="102" t="s">
        <v>0</v>
      </c>
      <c r="AB17" s="102">
        <v>1032</v>
      </c>
      <c r="AD17" s="102" t="s">
        <v>0</v>
      </c>
      <c r="AE17" s="102" t="s">
        <v>0</v>
      </c>
      <c r="AF17" s="102" t="s">
        <v>0</v>
      </c>
      <c r="AG17" s="102">
        <v>1458</v>
      </c>
      <c r="AI17" s="102" t="s">
        <v>0</v>
      </c>
      <c r="AJ17" s="102" t="s">
        <v>0</v>
      </c>
      <c r="AK17" s="102" t="s">
        <v>0</v>
      </c>
      <c r="AL17" s="102">
        <v>1183</v>
      </c>
      <c r="AN17" s="102" t="s">
        <v>0</v>
      </c>
      <c r="AO17" s="102" t="s">
        <v>0</v>
      </c>
      <c r="AP17" s="102" t="s">
        <v>0</v>
      </c>
      <c r="AR17" s="102" t="s">
        <v>0</v>
      </c>
      <c r="AS17" s="102" t="s">
        <v>0</v>
      </c>
      <c r="AT17" s="102" t="s">
        <v>0</v>
      </c>
      <c r="AU17" s="102" t="s">
        <v>0</v>
      </c>
      <c r="AV17" s="102" t="s">
        <v>0</v>
      </c>
      <c r="AX17" s="102" t="s">
        <v>0</v>
      </c>
      <c r="AY17" s="102" t="s">
        <v>0</v>
      </c>
      <c r="AZ17" s="102" t="s">
        <v>0</v>
      </c>
      <c r="BA17" s="102" t="s">
        <v>0</v>
      </c>
      <c r="BC17" s="102" t="s">
        <v>0</v>
      </c>
      <c r="BD17" s="102" t="s">
        <v>0</v>
      </c>
      <c r="BE17" s="102" t="s">
        <v>0</v>
      </c>
      <c r="BG17" s="102" t="s">
        <v>0</v>
      </c>
      <c r="BH17" s="102" t="s">
        <v>0</v>
      </c>
      <c r="BI17" s="102" t="s">
        <v>0</v>
      </c>
      <c r="BJ17" s="102" t="s">
        <v>0</v>
      </c>
      <c r="BK17" s="102" t="s">
        <v>0</v>
      </c>
      <c r="BL17" s="102" t="s">
        <v>0</v>
      </c>
      <c r="BM17" s="102" t="s">
        <v>0</v>
      </c>
      <c r="BN17" s="102" t="s">
        <v>0</v>
      </c>
      <c r="BO17" s="102" t="s">
        <v>0</v>
      </c>
      <c r="BP17" s="102" t="s">
        <v>0</v>
      </c>
      <c r="BQ17" s="102" t="s">
        <v>0</v>
      </c>
      <c r="BS17" s="102" t="s">
        <v>0</v>
      </c>
      <c r="BT17" s="102" t="s">
        <v>0</v>
      </c>
      <c r="BU17" s="102" t="s">
        <v>0</v>
      </c>
      <c r="BV17" s="102" t="s">
        <v>0</v>
      </c>
      <c r="BW17" s="102" t="s">
        <v>0</v>
      </c>
      <c r="BX17" s="102" t="s">
        <v>0</v>
      </c>
      <c r="BY17" s="102" t="s">
        <v>0</v>
      </c>
      <c r="BZ17" s="102" t="s">
        <v>0</v>
      </c>
      <c r="CA17" s="102" t="s">
        <v>0</v>
      </c>
      <c r="CB17" s="102" t="s">
        <v>0</v>
      </c>
      <c r="CD17" s="102" t="s">
        <v>0</v>
      </c>
      <c r="CE17" s="102" t="s">
        <v>0</v>
      </c>
      <c r="CF17" s="102" t="s">
        <v>0</v>
      </c>
      <c r="CG17" s="102" t="s">
        <v>0</v>
      </c>
      <c r="CH17" s="102" t="s">
        <v>0</v>
      </c>
      <c r="CI17" s="102" t="s">
        <v>0</v>
      </c>
      <c r="CJ17" s="102" t="s">
        <v>0</v>
      </c>
      <c r="CK17" s="102" t="s">
        <v>0</v>
      </c>
      <c r="CL17" s="102" t="s">
        <v>0</v>
      </c>
      <c r="CO17" s="102" t="s">
        <v>0</v>
      </c>
      <c r="CQ17" s="102" t="s">
        <v>0</v>
      </c>
      <c r="CR17" s="102" t="s">
        <v>0</v>
      </c>
      <c r="CS17" s="102" t="s">
        <v>0</v>
      </c>
      <c r="CU17" s="102" t="s">
        <v>0</v>
      </c>
      <c r="CV17" s="102">
        <v>15464</v>
      </c>
    </row>
    <row r="18" spans="1:100">
      <c r="A18" s="82">
        <v>1959</v>
      </c>
      <c r="B18" s="102" t="s">
        <v>0</v>
      </c>
      <c r="C18" s="102" t="s">
        <v>0</v>
      </c>
      <c r="D18" s="102" t="s">
        <v>0</v>
      </c>
      <c r="E18" s="102" t="s">
        <v>0</v>
      </c>
      <c r="F18" s="102" t="s">
        <v>0</v>
      </c>
      <c r="G18" s="102" t="s">
        <v>0</v>
      </c>
      <c r="H18" s="102" t="s">
        <v>0</v>
      </c>
      <c r="I18" s="102" t="s">
        <v>0</v>
      </c>
      <c r="J18" s="102" t="s">
        <v>0</v>
      </c>
      <c r="K18" s="102" t="s">
        <v>0</v>
      </c>
      <c r="L18" s="102" t="s">
        <v>0</v>
      </c>
      <c r="M18" s="102" t="s">
        <v>0</v>
      </c>
      <c r="N18" s="102" t="s">
        <v>0</v>
      </c>
      <c r="O18" s="102" t="s">
        <v>0</v>
      </c>
      <c r="P18" s="102" t="s">
        <v>0</v>
      </c>
      <c r="Q18" s="102" t="s">
        <v>0</v>
      </c>
      <c r="R18" s="102">
        <v>4157</v>
      </c>
      <c r="T18" s="102">
        <v>554</v>
      </c>
      <c r="U18" s="102">
        <v>366</v>
      </c>
      <c r="V18" s="102">
        <v>264</v>
      </c>
      <c r="W18" s="102">
        <v>102</v>
      </c>
      <c r="X18" s="102">
        <v>920</v>
      </c>
      <c r="Z18" s="102" t="s">
        <v>0</v>
      </c>
      <c r="AA18" s="102" t="s">
        <v>0</v>
      </c>
      <c r="AB18" s="102">
        <v>1061</v>
      </c>
      <c r="AD18" s="102" t="s">
        <v>0</v>
      </c>
      <c r="AE18" s="102" t="s">
        <v>0</v>
      </c>
      <c r="AF18" s="102" t="s">
        <v>0</v>
      </c>
      <c r="AG18" s="102">
        <v>1525</v>
      </c>
      <c r="AI18" s="102" t="s">
        <v>0</v>
      </c>
      <c r="AJ18" s="102" t="s">
        <v>0</v>
      </c>
      <c r="AK18" s="102" t="s">
        <v>0</v>
      </c>
      <c r="AL18" s="102">
        <v>1281</v>
      </c>
      <c r="AN18" s="102" t="s">
        <v>0</v>
      </c>
      <c r="AO18" s="102" t="s">
        <v>0</v>
      </c>
      <c r="AP18" s="102" t="s">
        <v>0</v>
      </c>
      <c r="AR18" s="102" t="s">
        <v>0</v>
      </c>
      <c r="AS18" s="102" t="s">
        <v>0</v>
      </c>
      <c r="AT18" s="102" t="s">
        <v>0</v>
      </c>
      <c r="AU18" s="102" t="s">
        <v>0</v>
      </c>
      <c r="AV18" s="102" t="s">
        <v>0</v>
      </c>
      <c r="AX18" s="102" t="s">
        <v>0</v>
      </c>
      <c r="AY18" s="102" t="s">
        <v>0</v>
      </c>
      <c r="AZ18" s="102" t="s">
        <v>0</v>
      </c>
      <c r="BA18" s="102" t="s">
        <v>0</v>
      </c>
      <c r="BC18" s="102" t="s">
        <v>0</v>
      </c>
      <c r="BD18" s="102" t="s">
        <v>0</v>
      </c>
      <c r="BE18" s="102" t="s">
        <v>0</v>
      </c>
      <c r="BG18" s="102" t="s">
        <v>0</v>
      </c>
      <c r="BH18" s="102" t="s">
        <v>0</v>
      </c>
      <c r="BI18" s="102" t="s">
        <v>0</v>
      </c>
      <c r="BJ18" s="102" t="s">
        <v>0</v>
      </c>
      <c r="BK18" s="102" t="s">
        <v>0</v>
      </c>
      <c r="BL18" s="102" t="s">
        <v>0</v>
      </c>
      <c r="BM18" s="102" t="s">
        <v>0</v>
      </c>
      <c r="BN18" s="102" t="s">
        <v>0</v>
      </c>
      <c r="BO18" s="102" t="s">
        <v>0</v>
      </c>
      <c r="BP18" s="102" t="s">
        <v>0</v>
      </c>
      <c r="BQ18" s="102" t="s">
        <v>0</v>
      </c>
      <c r="BS18" s="102" t="s">
        <v>0</v>
      </c>
      <c r="BT18" s="102" t="s">
        <v>0</v>
      </c>
      <c r="BU18" s="102" t="s">
        <v>0</v>
      </c>
      <c r="BV18" s="102" t="s">
        <v>0</v>
      </c>
      <c r="BW18" s="102" t="s">
        <v>0</v>
      </c>
      <c r="BX18" s="102" t="s">
        <v>0</v>
      </c>
      <c r="BY18" s="102" t="s">
        <v>0</v>
      </c>
      <c r="BZ18" s="102" t="s">
        <v>0</v>
      </c>
      <c r="CA18" s="102" t="s">
        <v>0</v>
      </c>
      <c r="CB18" s="102" t="s">
        <v>0</v>
      </c>
      <c r="CD18" s="102" t="s">
        <v>0</v>
      </c>
      <c r="CE18" s="102" t="s">
        <v>0</v>
      </c>
      <c r="CF18" s="102" t="s">
        <v>0</v>
      </c>
      <c r="CG18" s="102" t="s">
        <v>0</v>
      </c>
      <c r="CH18" s="102" t="s">
        <v>0</v>
      </c>
      <c r="CI18" s="102" t="s">
        <v>0</v>
      </c>
      <c r="CJ18" s="102" t="s">
        <v>0</v>
      </c>
      <c r="CK18" s="102" t="s">
        <v>0</v>
      </c>
      <c r="CL18" s="102" t="s">
        <v>0</v>
      </c>
      <c r="CM18" s="102" t="s">
        <v>0</v>
      </c>
      <c r="CO18" s="102" t="s">
        <v>0</v>
      </c>
      <c r="CQ18" s="102" t="s">
        <v>0</v>
      </c>
      <c r="CR18" s="102" t="s">
        <v>0</v>
      </c>
      <c r="CS18" s="102" t="s">
        <v>0</v>
      </c>
      <c r="CU18" s="102" t="s">
        <v>0</v>
      </c>
      <c r="CV18" s="102">
        <v>16296</v>
      </c>
    </row>
    <row r="19" spans="1:100">
      <c r="A19" s="82">
        <v>1960</v>
      </c>
      <c r="B19" s="102" t="s">
        <v>0</v>
      </c>
      <c r="C19" s="102" t="s">
        <v>0</v>
      </c>
      <c r="D19" s="102" t="s">
        <v>0</v>
      </c>
      <c r="E19" s="102" t="s">
        <v>0</v>
      </c>
      <c r="F19" s="102" t="s">
        <v>0</v>
      </c>
      <c r="G19" s="102" t="s">
        <v>0</v>
      </c>
      <c r="H19" s="102" t="s">
        <v>0</v>
      </c>
      <c r="I19" s="102" t="s">
        <v>0</v>
      </c>
      <c r="J19" s="102" t="s">
        <v>0</v>
      </c>
      <c r="K19" s="102" t="s">
        <v>0</v>
      </c>
      <c r="L19" s="102" t="s">
        <v>0</v>
      </c>
      <c r="M19" s="102" t="s">
        <v>0</v>
      </c>
      <c r="N19" s="102" t="s">
        <v>0</v>
      </c>
      <c r="O19" s="102" t="s">
        <v>0</v>
      </c>
      <c r="P19" s="102" t="s">
        <v>0</v>
      </c>
      <c r="Q19" s="102" t="s">
        <v>0</v>
      </c>
      <c r="R19" s="102">
        <v>4225</v>
      </c>
      <c r="T19" s="102">
        <v>566</v>
      </c>
      <c r="U19" s="102">
        <v>396</v>
      </c>
      <c r="V19" s="102">
        <v>285</v>
      </c>
      <c r="W19" s="102">
        <v>111</v>
      </c>
      <c r="X19" s="102">
        <v>962</v>
      </c>
      <c r="Z19" s="102" t="s">
        <v>0</v>
      </c>
      <c r="AA19" s="102" t="s">
        <v>0</v>
      </c>
      <c r="AB19" s="102">
        <v>1141</v>
      </c>
      <c r="AD19" s="102" t="s">
        <v>0</v>
      </c>
      <c r="AE19" s="102" t="s">
        <v>0</v>
      </c>
      <c r="AF19" s="102" t="s">
        <v>0</v>
      </c>
      <c r="AG19" s="102">
        <v>1664</v>
      </c>
      <c r="AI19" s="102" t="s">
        <v>0</v>
      </c>
      <c r="AJ19" s="102" t="s">
        <v>0</v>
      </c>
      <c r="AK19" s="102" t="s">
        <v>0</v>
      </c>
      <c r="AL19" s="102">
        <v>1350</v>
      </c>
      <c r="AN19" s="102" t="s">
        <v>0</v>
      </c>
      <c r="AO19" s="102" t="s">
        <v>0</v>
      </c>
      <c r="AP19" s="102" t="s">
        <v>0</v>
      </c>
      <c r="AR19" s="102" t="s">
        <v>0</v>
      </c>
      <c r="AS19" s="102" t="s">
        <v>0</v>
      </c>
      <c r="AT19" s="102" t="s">
        <v>0</v>
      </c>
      <c r="AU19" s="102" t="s">
        <v>0</v>
      </c>
      <c r="AV19" s="102" t="s">
        <v>0</v>
      </c>
      <c r="AX19" s="102" t="s">
        <v>0</v>
      </c>
      <c r="AY19" s="102" t="s">
        <v>0</v>
      </c>
      <c r="AZ19" s="102" t="s">
        <v>0</v>
      </c>
      <c r="BA19" s="102" t="s">
        <v>0</v>
      </c>
      <c r="BC19" s="102" t="s">
        <v>0</v>
      </c>
      <c r="BD19" s="102" t="s">
        <v>0</v>
      </c>
      <c r="BE19" s="102" t="s">
        <v>0</v>
      </c>
      <c r="BG19" s="102" t="s">
        <v>0</v>
      </c>
      <c r="BH19" s="102" t="s">
        <v>0</v>
      </c>
      <c r="BI19" s="102" t="s">
        <v>0</v>
      </c>
      <c r="BJ19" s="102" t="s">
        <v>0</v>
      </c>
      <c r="BK19" s="102" t="s">
        <v>0</v>
      </c>
      <c r="BL19" s="102" t="s">
        <v>0</v>
      </c>
      <c r="BM19" s="102" t="s">
        <v>0</v>
      </c>
      <c r="BN19" s="102" t="s">
        <v>0</v>
      </c>
      <c r="BO19" s="102" t="s">
        <v>0</v>
      </c>
      <c r="BP19" s="102" t="s">
        <v>0</v>
      </c>
      <c r="BQ19" s="102" t="s">
        <v>0</v>
      </c>
      <c r="BS19" s="102" t="s">
        <v>0</v>
      </c>
      <c r="BT19" s="102" t="s">
        <v>0</v>
      </c>
      <c r="BU19" s="102" t="s">
        <v>0</v>
      </c>
      <c r="BV19" s="102" t="s">
        <v>0</v>
      </c>
      <c r="BW19" s="102" t="s">
        <v>0</v>
      </c>
      <c r="BX19" s="102" t="s">
        <v>0</v>
      </c>
      <c r="BY19" s="102" t="s">
        <v>0</v>
      </c>
      <c r="BZ19" s="102" t="s">
        <v>0</v>
      </c>
      <c r="CA19" s="102" t="s">
        <v>0</v>
      </c>
      <c r="CB19" s="102" t="s">
        <v>0</v>
      </c>
      <c r="CD19" s="102" t="s">
        <v>0</v>
      </c>
      <c r="CE19" s="102" t="s">
        <v>0</v>
      </c>
      <c r="CF19" s="102" t="s">
        <v>0</v>
      </c>
      <c r="CG19" s="102" t="s">
        <v>0</v>
      </c>
      <c r="CH19" s="102" t="s">
        <v>0</v>
      </c>
      <c r="CI19" s="102" t="s">
        <v>0</v>
      </c>
      <c r="CJ19" s="102" t="s">
        <v>0</v>
      </c>
      <c r="CK19" s="102" t="s">
        <v>0</v>
      </c>
      <c r="CL19" s="102" t="s">
        <v>0</v>
      </c>
      <c r="CM19" s="102" t="s">
        <v>0</v>
      </c>
      <c r="CO19" s="102" t="s">
        <v>0</v>
      </c>
      <c r="CQ19" s="102" t="s">
        <v>0</v>
      </c>
      <c r="CR19" s="102" t="s">
        <v>0</v>
      </c>
      <c r="CS19" s="102" t="s">
        <v>0</v>
      </c>
      <c r="CU19" s="102" t="s">
        <v>0</v>
      </c>
      <c r="CV19" s="102">
        <v>17114</v>
      </c>
    </row>
    <row r="20" spans="1:100">
      <c r="A20" s="82">
        <v>1961</v>
      </c>
      <c r="B20" s="102" t="s">
        <v>0</v>
      </c>
      <c r="C20" s="102" t="s">
        <v>0</v>
      </c>
      <c r="D20" s="102" t="s">
        <v>0</v>
      </c>
      <c r="E20" s="102" t="s">
        <v>0</v>
      </c>
      <c r="F20" s="102" t="s">
        <v>0</v>
      </c>
      <c r="G20" s="102" t="s">
        <v>0</v>
      </c>
      <c r="H20" s="102" t="s">
        <v>0</v>
      </c>
      <c r="I20" s="102" t="s">
        <v>0</v>
      </c>
      <c r="J20" s="102" t="s">
        <v>0</v>
      </c>
      <c r="K20" s="102" t="s">
        <v>0</v>
      </c>
      <c r="L20" s="102" t="s">
        <v>0</v>
      </c>
      <c r="M20" s="102" t="s">
        <v>0</v>
      </c>
      <c r="N20" s="102" t="s">
        <v>0</v>
      </c>
      <c r="O20" s="102" t="s">
        <v>0</v>
      </c>
      <c r="P20" s="102" t="s">
        <v>0</v>
      </c>
      <c r="Q20" s="102" t="s">
        <v>0</v>
      </c>
      <c r="R20" s="102">
        <v>4366</v>
      </c>
      <c r="T20" s="102">
        <v>624</v>
      </c>
      <c r="U20" s="102">
        <v>451</v>
      </c>
      <c r="V20" s="102">
        <v>327</v>
      </c>
      <c r="W20" s="102">
        <v>124</v>
      </c>
      <c r="X20" s="102">
        <v>1075</v>
      </c>
      <c r="Z20" s="102" t="s">
        <v>0</v>
      </c>
      <c r="AA20" s="102" t="s">
        <v>0</v>
      </c>
      <c r="AB20" s="102">
        <v>1217</v>
      </c>
      <c r="AD20" s="102" t="s">
        <v>0</v>
      </c>
      <c r="AE20" s="102" t="s">
        <v>0</v>
      </c>
      <c r="AF20" s="102" t="s">
        <v>0</v>
      </c>
      <c r="AG20" s="102">
        <v>1729</v>
      </c>
      <c r="AI20" s="102" t="s">
        <v>0</v>
      </c>
      <c r="AJ20" s="102" t="s">
        <v>0</v>
      </c>
      <c r="AK20" s="102" t="s">
        <v>0</v>
      </c>
      <c r="AL20" s="102">
        <v>1438</v>
      </c>
      <c r="AN20" s="102" t="s">
        <v>0</v>
      </c>
      <c r="AO20" s="102" t="s">
        <v>0</v>
      </c>
      <c r="AP20" s="102" t="s">
        <v>0</v>
      </c>
      <c r="AR20" s="102" t="s">
        <v>0</v>
      </c>
      <c r="AS20" s="102" t="s">
        <v>0</v>
      </c>
      <c r="AT20" s="102" t="s">
        <v>0</v>
      </c>
      <c r="AU20" s="102" t="s">
        <v>0</v>
      </c>
      <c r="AV20" s="102" t="s">
        <v>0</v>
      </c>
      <c r="AX20" s="102" t="s">
        <v>0</v>
      </c>
      <c r="AY20" s="102" t="s">
        <v>0</v>
      </c>
      <c r="AZ20" s="102" t="s">
        <v>0</v>
      </c>
      <c r="BA20" s="102" t="s">
        <v>0</v>
      </c>
      <c r="BC20" s="102" t="s">
        <v>0</v>
      </c>
      <c r="BD20" s="102" t="s">
        <v>0</v>
      </c>
      <c r="BE20" s="102" t="s">
        <v>0</v>
      </c>
      <c r="BG20" s="102" t="s">
        <v>0</v>
      </c>
      <c r="BH20" s="102" t="s">
        <v>0</v>
      </c>
      <c r="BI20" s="102" t="s">
        <v>0</v>
      </c>
      <c r="BJ20" s="102" t="s">
        <v>0</v>
      </c>
      <c r="BK20" s="102" t="s">
        <v>0</v>
      </c>
      <c r="BL20" s="102" t="s">
        <v>0</v>
      </c>
      <c r="BM20" s="102" t="s">
        <v>0</v>
      </c>
      <c r="BN20" s="102" t="s">
        <v>0</v>
      </c>
      <c r="BO20" s="102" t="s">
        <v>0</v>
      </c>
      <c r="BP20" s="102" t="s">
        <v>0</v>
      </c>
      <c r="BQ20" s="102" t="s">
        <v>0</v>
      </c>
      <c r="BS20" s="102" t="s">
        <v>0</v>
      </c>
      <c r="BT20" s="102" t="s">
        <v>0</v>
      </c>
      <c r="BU20" s="102" t="s">
        <v>0</v>
      </c>
      <c r="BV20" s="102" t="s">
        <v>0</v>
      </c>
      <c r="BW20" s="102" t="s">
        <v>0</v>
      </c>
      <c r="BX20" s="102" t="s">
        <v>0</v>
      </c>
      <c r="BY20" s="102" t="s">
        <v>0</v>
      </c>
      <c r="BZ20" s="102" t="s">
        <v>0</v>
      </c>
      <c r="CA20" s="102" t="s">
        <v>0</v>
      </c>
      <c r="CB20" s="102" t="s">
        <v>0</v>
      </c>
      <c r="CD20" s="102" t="s">
        <v>0</v>
      </c>
      <c r="CE20" s="102" t="s">
        <v>0</v>
      </c>
      <c r="CF20" s="102" t="s">
        <v>0</v>
      </c>
      <c r="CG20" s="102" t="s">
        <v>0</v>
      </c>
      <c r="CH20" s="102" t="s">
        <v>0</v>
      </c>
      <c r="CI20" s="102" t="s">
        <v>0</v>
      </c>
      <c r="CJ20" s="102" t="s">
        <v>0</v>
      </c>
      <c r="CK20" s="102" t="s">
        <v>0</v>
      </c>
      <c r="CL20" s="102" t="s">
        <v>0</v>
      </c>
      <c r="CM20" s="102" t="s">
        <v>0</v>
      </c>
      <c r="CO20" s="102" t="s">
        <v>0</v>
      </c>
      <c r="CQ20" s="102" t="s">
        <v>0</v>
      </c>
      <c r="CR20" s="102" t="s">
        <v>0</v>
      </c>
      <c r="CS20" s="102" t="s">
        <v>0</v>
      </c>
      <c r="CU20" s="102" t="s">
        <v>0</v>
      </c>
      <c r="CV20" s="102">
        <v>18008</v>
      </c>
    </row>
    <row r="21" spans="1:100">
      <c r="A21" s="82">
        <v>1962</v>
      </c>
      <c r="B21" s="102" t="s">
        <v>0</v>
      </c>
      <c r="C21" s="102" t="s">
        <v>0</v>
      </c>
      <c r="D21" s="102" t="s">
        <v>0</v>
      </c>
      <c r="E21" s="102" t="s">
        <v>0</v>
      </c>
      <c r="F21" s="102" t="s">
        <v>0</v>
      </c>
      <c r="G21" s="102" t="s">
        <v>0</v>
      </c>
      <c r="H21" s="102" t="s">
        <v>0</v>
      </c>
      <c r="I21" s="102" t="s">
        <v>0</v>
      </c>
      <c r="J21" s="102" t="s">
        <v>0</v>
      </c>
      <c r="K21" s="102" t="s">
        <v>0</v>
      </c>
      <c r="L21" s="102" t="s">
        <v>0</v>
      </c>
      <c r="M21" s="102" t="s">
        <v>0</v>
      </c>
      <c r="N21" s="102" t="s">
        <v>0</v>
      </c>
      <c r="O21" s="102" t="s">
        <v>0</v>
      </c>
      <c r="P21" s="102" t="s">
        <v>0</v>
      </c>
      <c r="Q21" s="102" t="s">
        <v>0</v>
      </c>
      <c r="R21" s="102">
        <v>4560</v>
      </c>
      <c r="T21" s="102">
        <v>687</v>
      </c>
      <c r="U21" s="102">
        <v>474</v>
      </c>
      <c r="V21" s="102">
        <v>349</v>
      </c>
      <c r="W21" s="102">
        <v>125</v>
      </c>
      <c r="X21" s="102">
        <v>1161</v>
      </c>
      <c r="Z21" s="102" t="s">
        <v>0</v>
      </c>
      <c r="AA21" s="102" t="s">
        <v>0</v>
      </c>
      <c r="AB21" s="102">
        <v>1242</v>
      </c>
      <c r="AD21" s="102" t="s">
        <v>0</v>
      </c>
      <c r="AE21" s="102" t="s">
        <v>0</v>
      </c>
      <c r="AF21" s="102" t="s">
        <v>0</v>
      </c>
      <c r="AG21" s="102">
        <v>1771</v>
      </c>
      <c r="AI21" s="102" t="s">
        <v>0</v>
      </c>
      <c r="AJ21" s="102" t="s">
        <v>0</v>
      </c>
      <c r="AK21" s="102" t="s">
        <v>0</v>
      </c>
      <c r="AL21" s="102">
        <v>1582</v>
      </c>
      <c r="AN21" s="102" t="s">
        <v>0</v>
      </c>
      <c r="AO21" s="102" t="s">
        <v>0</v>
      </c>
      <c r="AP21" s="102" t="s">
        <v>0</v>
      </c>
      <c r="AR21" s="102" t="s">
        <v>0</v>
      </c>
      <c r="AS21" s="102" t="s">
        <v>0</v>
      </c>
      <c r="AT21" s="102" t="s">
        <v>0</v>
      </c>
      <c r="AU21" s="102" t="s">
        <v>0</v>
      </c>
      <c r="AV21" s="102" t="s">
        <v>0</v>
      </c>
      <c r="AX21" s="102" t="s">
        <v>0</v>
      </c>
      <c r="AY21" s="102" t="s">
        <v>0</v>
      </c>
      <c r="AZ21" s="102" t="s">
        <v>0</v>
      </c>
      <c r="BA21" s="102" t="s">
        <v>0</v>
      </c>
      <c r="BC21" s="102" t="s">
        <v>0</v>
      </c>
      <c r="BD21" s="102" t="s">
        <v>0</v>
      </c>
      <c r="BE21" s="102" t="s">
        <v>0</v>
      </c>
      <c r="BG21" s="102" t="s">
        <v>0</v>
      </c>
      <c r="BH21" s="102" t="s">
        <v>0</v>
      </c>
      <c r="BI21" s="102" t="s">
        <v>0</v>
      </c>
      <c r="BJ21" s="102" t="s">
        <v>0</v>
      </c>
      <c r="BK21" s="102" t="s">
        <v>0</v>
      </c>
      <c r="BL21" s="102" t="s">
        <v>0</v>
      </c>
      <c r="BM21" s="102" t="s">
        <v>0</v>
      </c>
      <c r="BN21" s="102" t="s">
        <v>0</v>
      </c>
      <c r="BO21" s="102" t="s">
        <v>0</v>
      </c>
      <c r="BP21" s="102" t="s">
        <v>0</v>
      </c>
      <c r="BQ21" s="102" t="s">
        <v>0</v>
      </c>
      <c r="BS21" s="102" t="s">
        <v>0</v>
      </c>
      <c r="BT21" s="102" t="s">
        <v>0</v>
      </c>
      <c r="BU21" s="102" t="s">
        <v>0</v>
      </c>
      <c r="BV21" s="102" t="s">
        <v>0</v>
      </c>
      <c r="BW21" s="102" t="s">
        <v>0</v>
      </c>
      <c r="BX21" s="102" t="s">
        <v>0</v>
      </c>
      <c r="BY21" s="102" t="s">
        <v>0</v>
      </c>
      <c r="BZ21" s="102" t="s">
        <v>0</v>
      </c>
      <c r="CA21" s="102" t="s">
        <v>0</v>
      </c>
      <c r="CB21" s="102" t="s">
        <v>0</v>
      </c>
      <c r="CD21" s="102" t="s">
        <v>0</v>
      </c>
      <c r="CE21" s="102" t="s">
        <v>0</v>
      </c>
      <c r="CF21" s="102" t="s">
        <v>0</v>
      </c>
      <c r="CG21" s="102" t="s">
        <v>0</v>
      </c>
      <c r="CH21" s="102" t="s">
        <v>0</v>
      </c>
      <c r="CI21" s="102" t="s">
        <v>0</v>
      </c>
      <c r="CJ21" s="102" t="s">
        <v>0</v>
      </c>
      <c r="CK21" s="102" t="s">
        <v>0</v>
      </c>
      <c r="CL21" s="102" t="s">
        <v>0</v>
      </c>
      <c r="CM21" s="102" t="s">
        <v>0</v>
      </c>
      <c r="CO21" s="102" t="s">
        <v>0</v>
      </c>
      <c r="CQ21" s="102" t="s">
        <v>0</v>
      </c>
      <c r="CR21" s="102" t="s">
        <v>0</v>
      </c>
      <c r="CS21" s="102" t="s">
        <v>0</v>
      </c>
      <c r="CU21" s="102" t="s">
        <v>0</v>
      </c>
      <c r="CV21" s="102">
        <v>19097</v>
      </c>
    </row>
    <row r="22" spans="1:100">
      <c r="A22" s="82">
        <v>1963</v>
      </c>
      <c r="B22" s="102">
        <v>630</v>
      </c>
      <c r="C22" s="102" t="s">
        <v>0</v>
      </c>
      <c r="D22" s="102" t="s">
        <v>0</v>
      </c>
      <c r="E22" s="102" t="s">
        <v>0</v>
      </c>
      <c r="F22" s="102">
        <v>1247</v>
      </c>
      <c r="G22" s="102">
        <v>159</v>
      </c>
      <c r="H22" s="102">
        <v>702</v>
      </c>
      <c r="I22" s="102">
        <v>238</v>
      </c>
      <c r="J22" s="102">
        <v>280</v>
      </c>
      <c r="K22" s="102">
        <v>179</v>
      </c>
      <c r="L22" s="102">
        <v>354</v>
      </c>
      <c r="M22" s="102">
        <v>114</v>
      </c>
      <c r="N22" s="102">
        <v>347</v>
      </c>
      <c r="O22" s="102">
        <v>190</v>
      </c>
      <c r="P22" s="102">
        <v>102</v>
      </c>
      <c r="Q22" s="102">
        <v>147</v>
      </c>
      <c r="R22" s="102">
        <v>4689</v>
      </c>
      <c r="S22" s="102">
        <f t="shared" ref="S22:S56" si="0">R22-Q22-P22-O22-N22-M22-L22-K22-J22-I22-H22-G22-F22-B22</f>
        <v>0</v>
      </c>
      <c r="T22" s="102">
        <v>717</v>
      </c>
      <c r="U22" s="102">
        <v>515</v>
      </c>
      <c r="V22" s="102">
        <v>355</v>
      </c>
      <c r="W22" s="102">
        <v>160</v>
      </c>
      <c r="X22" s="102">
        <v>1232</v>
      </c>
      <c r="Z22" s="102" t="s">
        <v>0</v>
      </c>
      <c r="AA22" s="102" t="s">
        <v>0</v>
      </c>
      <c r="AB22" s="102">
        <v>1286</v>
      </c>
      <c r="AD22" s="102">
        <v>517</v>
      </c>
      <c r="AE22" s="102">
        <v>1029</v>
      </c>
      <c r="AF22" s="102">
        <v>327</v>
      </c>
      <c r="AG22" s="102">
        <v>1873</v>
      </c>
      <c r="AI22" s="102">
        <v>564</v>
      </c>
      <c r="AJ22" s="102">
        <v>638</v>
      </c>
      <c r="AK22" s="102">
        <v>559</v>
      </c>
      <c r="AL22" s="102">
        <v>1761</v>
      </c>
      <c r="AM22" s="102">
        <f>AI22+AJ22+AK22-AL22</f>
        <v>0</v>
      </c>
      <c r="AN22" s="102">
        <v>164</v>
      </c>
      <c r="AO22" s="102">
        <v>188</v>
      </c>
      <c r="AP22" s="102">
        <v>2113</v>
      </c>
      <c r="AR22" s="102">
        <v>380</v>
      </c>
      <c r="AS22" s="102">
        <v>171</v>
      </c>
      <c r="AT22" s="102">
        <v>375</v>
      </c>
      <c r="AU22" s="102">
        <v>74</v>
      </c>
      <c r="AV22" s="102">
        <v>1000</v>
      </c>
      <c r="AX22" s="102">
        <v>315</v>
      </c>
      <c r="AY22" s="102">
        <v>196</v>
      </c>
      <c r="AZ22" s="102">
        <v>302</v>
      </c>
      <c r="BA22" s="102">
        <v>180</v>
      </c>
      <c r="BB22" s="102">
        <v>208</v>
      </c>
      <c r="BC22" s="102">
        <v>176</v>
      </c>
      <c r="BD22" s="102">
        <v>344</v>
      </c>
      <c r="BE22" s="102">
        <v>1721</v>
      </c>
      <c r="BG22" s="102">
        <v>700</v>
      </c>
      <c r="BH22" s="102">
        <v>309</v>
      </c>
      <c r="BI22" s="102">
        <v>89</v>
      </c>
      <c r="BJ22" s="102">
        <v>309</v>
      </c>
      <c r="BK22" s="102">
        <v>159</v>
      </c>
      <c r="BL22" s="102">
        <v>346</v>
      </c>
      <c r="BM22" s="102">
        <v>67</v>
      </c>
      <c r="BN22" s="102">
        <v>94</v>
      </c>
      <c r="BO22" s="102">
        <v>78</v>
      </c>
      <c r="BP22" s="102">
        <v>91</v>
      </c>
      <c r="BQ22" s="102">
        <v>2242</v>
      </c>
      <c r="BR22" s="102">
        <f>BG22+BH22+BI22+BJ22+BK22+BL22+BM22+BN22+BO22+BP22-BQ22</f>
        <v>0</v>
      </c>
      <c r="BS22" s="102">
        <v>217</v>
      </c>
      <c r="BT22" s="102">
        <v>203</v>
      </c>
      <c r="BU22" s="102">
        <v>110</v>
      </c>
      <c r="BV22" s="102">
        <v>267</v>
      </c>
      <c r="BW22" s="102">
        <v>191</v>
      </c>
      <c r="BX22" s="102">
        <v>181</v>
      </c>
      <c r="BY22" s="102">
        <v>54</v>
      </c>
      <c r="BZ22" s="102">
        <v>222</v>
      </c>
      <c r="CA22" s="102">
        <v>100</v>
      </c>
      <c r="CB22" s="102">
        <v>1545</v>
      </c>
      <c r="CC22" s="102">
        <f>BS22+BT22+BU22+BV22+BW22+BX22+BY22+BZ22+CA22-CB22</f>
        <v>0</v>
      </c>
      <c r="CD22" s="102">
        <v>91</v>
      </c>
      <c r="CE22" s="102">
        <v>96</v>
      </c>
      <c r="CF22" s="102">
        <v>213</v>
      </c>
      <c r="CG22" s="102">
        <v>137</v>
      </c>
      <c r="CH22" s="102">
        <v>106</v>
      </c>
      <c r="CI22" s="102">
        <v>131</v>
      </c>
      <c r="CJ22" s="102">
        <v>1164</v>
      </c>
      <c r="CK22" s="102">
        <v>208</v>
      </c>
      <c r="CL22" s="102">
        <v>162</v>
      </c>
      <c r="CM22" s="102">
        <v>2308</v>
      </c>
      <c r="CN22" s="102">
        <f>CD22+CE22+CF22+CG22+CH22+CI22+CJ22+CK22+CL22-CM22</f>
        <v>0</v>
      </c>
      <c r="CO22" s="102">
        <v>20009</v>
      </c>
      <c r="CP22" s="102">
        <f t="shared" ref="CP22:CP56" si="1">R22+X22+AB22+AG22+AP22+AV22+BE22+BQ22+CB22+CM22-CO22</f>
        <v>0</v>
      </c>
      <c r="CQ22" s="102">
        <v>-242</v>
      </c>
      <c r="CR22" s="102">
        <v>326</v>
      </c>
      <c r="CS22" s="102">
        <v>20093</v>
      </c>
      <c r="CT22" s="102">
        <f>CO22+CQ22+CR22-CS22</f>
        <v>0</v>
      </c>
      <c r="CU22" s="102">
        <v>186</v>
      </c>
      <c r="CV22" s="102">
        <v>20279</v>
      </c>
    </row>
    <row r="23" spans="1:100">
      <c r="A23" s="82">
        <v>1964</v>
      </c>
      <c r="B23" s="102">
        <v>653</v>
      </c>
      <c r="C23" s="102" t="s">
        <v>0</v>
      </c>
      <c r="D23" s="102" t="s">
        <v>0</v>
      </c>
      <c r="E23" s="102" t="s">
        <v>0</v>
      </c>
      <c r="F23" s="102">
        <v>1334</v>
      </c>
      <c r="G23" s="102">
        <v>180</v>
      </c>
      <c r="H23" s="102">
        <v>712</v>
      </c>
      <c r="I23" s="102">
        <v>248</v>
      </c>
      <c r="J23" s="102">
        <v>299</v>
      </c>
      <c r="K23" s="102">
        <v>168</v>
      </c>
      <c r="L23" s="102">
        <v>365</v>
      </c>
      <c r="M23" s="102">
        <v>116</v>
      </c>
      <c r="N23" s="102">
        <v>353</v>
      </c>
      <c r="O23" s="102">
        <v>190</v>
      </c>
      <c r="P23" s="102">
        <v>118</v>
      </c>
      <c r="Q23" s="102">
        <v>153</v>
      </c>
      <c r="R23" s="102">
        <v>4889</v>
      </c>
      <c r="S23" s="102">
        <f t="shared" si="0"/>
        <v>0</v>
      </c>
      <c r="T23" s="102">
        <v>792</v>
      </c>
      <c r="U23" s="102">
        <v>598</v>
      </c>
      <c r="V23" s="102">
        <v>407</v>
      </c>
      <c r="W23" s="102">
        <v>191</v>
      </c>
      <c r="X23" s="102">
        <v>1390</v>
      </c>
      <c r="Z23" s="102" t="s">
        <v>0</v>
      </c>
      <c r="AA23" s="102" t="s">
        <v>0</v>
      </c>
      <c r="AB23" s="102">
        <v>1343</v>
      </c>
      <c r="AD23" s="102">
        <v>548</v>
      </c>
      <c r="AE23" s="102">
        <v>1082</v>
      </c>
      <c r="AF23" s="102">
        <v>341</v>
      </c>
      <c r="AG23" s="102">
        <v>1971</v>
      </c>
      <c r="AI23" s="102">
        <v>635</v>
      </c>
      <c r="AJ23" s="102">
        <v>692</v>
      </c>
      <c r="AK23" s="102">
        <v>601</v>
      </c>
      <c r="AL23" s="102">
        <v>1928</v>
      </c>
      <c r="AM23" s="102">
        <f t="shared" ref="AM23:AM56" si="2">AI23+AJ23+AK23-AL23</f>
        <v>0</v>
      </c>
      <c r="AN23" s="102">
        <v>175</v>
      </c>
      <c r="AO23" s="102">
        <v>194</v>
      </c>
      <c r="AP23" s="102">
        <v>2297</v>
      </c>
      <c r="AR23" s="102">
        <v>398</v>
      </c>
      <c r="AS23" s="102">
        <v>181</v>
      </c>
      <c r="AT23" s="102">
        <v>346</v>
      </c>
      <c r="AU23" s="102">
        <v>67</v>
      </c>
      <c r="AV23" s="102">
        <v>992</v>
      </c>
      <c r="AX23" s="102">
        <v>354</v>
      </c>
      <c r="AY23" s="102">
        <v>219</v>
      </c>
      <c r="AZ23" s="102">
        <v>306</v>
      </c>
      <c r="BA23" s="102">
        <v>193</v>
      </c>
      <c r="BB23" s="102">
        <v>232</v>
      </c>
      <c r="BC23" s="102">
        <v>180</v>
      </c>
      <c r="BD23" s="102">
        <v>347</v>
      </c>
      <c r="BE23" s="102">
        <v>1831</v>
      </c>
      <c r="BG23" s="102">
        <v>796</v>
      </c>
      <c r="BH23" s="102">
        <v>382</v>
      </c>
      <c r="BI23" s="102">
        <v>96</v>
      </c>
      <c r="BJ23" s="102">
        <v>341</v>
      </c>
      <c r="BK23" s="102">
        <v>166</v>
      </c>
      <c r="BL23" s="102">
        <v>361</v>
      </c>
      <c r="BM23" s="102">
        <v>84</v>
      </c>
      <c r="BN23" s="102">
        <v>97</v>
      </c>
      <c r="BO23" s="102">
        <v>81</v>
      </c>
      <c r="BP23" s="102">
        <v>102</v>
      </c>
      <c r="BQ23" s="102">
        <v>2506</v>
      </c>
      <c r="BR23" s="102">
        <f t="shared" ref="BR23:BR56" si="3">BG23+BH23+BI23+BJ23+BK23+BL23+BM23+BN23+BO23+BP23-BQ23</f>
        <v>0</v>
      </c>
      <c r="BS23" s="102">
        <v>220</v>
      </c>
      <c r="BT23" s="102">
        <v>212</v>
      </c>
      <c r="BU23" s="102">
        <v>125</v>
      </c>
      <c r="BV23" s="102">
        <v>288</v>
      </c>
      <c r="BW23" s="102">
        <v>207</v>
      </c>
      <c r="BX23" s="102">
        <v>194</v>
      </c>
      <c r="BY23" s="102">
        <v>57</v>
      </c>
      <c r="BZ23" s="102">
        <v>234</v>
      </c>
      <c r="CA23" s="102">
        <v>106</v>
      </c>
      <c r="CB23" s="102">
        <v>1643</v>
      </c>
      <c r="CC23" s="102">
        <f t="shared" ref="CC23:CC56" si="4">BS23+BT23+BU23+BV23+BW23+BX23+BY23+BZ23+CA23-CB23</f>
        <v>0</v>
      </c>
      <c r="CD23" s="102">
        <v>100</v>
      </c>
      <c r="CE23" s="102">
        <v>106</v>
      </c>
      <c r="CF23" s="102">
        <v>230</v>
      </c>
      <c r="CG23" s="102">
        <v>146</v>
      </c>
      <c r="CH23" s="102">
        <v>117</v>
      </c>
      <c r="CI23" s="102">
        <v>143</v>
      </c>
      <c r="CJ23" s="102">
        <v>1230</v>
      </c>
      <c r="CK23" s="102">
        <v>228</v>
      </c>
      <c r="CL23" s="102">
        <v>169</v>
      </c>
      <c r="CM23" s="102">
        <v>2469</v>
      </c>
      <c r="CN23" s="102">
        <f t="shared" ref="CN23:CN56" si="5">CD23+CE23+CF23+CG23+CH23+CI23+CJ23+CK23+CL23-CM23</f>
        <v>0</v>
      </c>
      <c r="CO23" s="102">
        <v>21331</v>
      </c>
      <c r="CP23" s="102">
        <f t="shared" si="1"/>
        <v>0</v>
      </c>
      <c r="CQ23" s="102">
        <v>-245</v>
      </c>
      <c r="CR23" s="102">
        <v>359</v>
      </c>
      <c r="CS23" s="102">
        <v>21445</v>
      </c>
      <c r="CT23" s="102">
        <f t="shared" ref="CT23:CT56" si="6">CO23+CQ23+CR23-CS23</f>
        <v>0</v>
      </c>
      <c r="CU23" s="102">
        <v>198</v>
      </c>
      <c r="CV23" s="102">
        <v>21643</v>
      </c>
    </row>
    <row r="24" spans="1:100">
      <c r="A24" s="82">
        <v>1965</v>
      </c>
      <c r="B24" s="102">
        <v>674</v>
      </c>
      <c r="C24" s="102" t="s">
        <v>0</v>
      </c>
      <c r="D24" s="102" t="s">
        <v>0</v>
      </c>
      <c r="E24" s="102" t="s">
        <v>0</v>
      </c>
      <c r="F24" s="102">
        <v>1387</v>
      </c>
      <c r="G24" s="102">
        <v>200</v>
      </c>
      <c r="H24" s="102">
        <v>748</v>
      </c>
      <c r="I24" s="102">
        <v>250</v>
      </c>
      <c r="J24" s="102">
        <v>306</v>
      </c>
      <c r="K24" s="102">
        <v>172</v>
      </c>
      <c r="L24" s="102">
        <v>370</v>
      </c>
      <c r="M24" s="102">
        <v>110</v>
      </c>
      <c r="N24" s="102">
        <v>375</v>
      </c>
      <c r="O24" s="102">
        <v>188</v>
      </c>
      <c r="P24" s="102">
        <v>121</v>
      </c>
      <c r="Q24" s="102">
        <v>158</v>
      </c>
      <c r="R24" s="102">
        <v>5059</v>
      </c>
      <c r="S24" s="102">
        <f t="shared" si="0"/>
        <v>0</v>
      </c>
      <c r="T24" s="102">
        <v>882</v>
      </c>
      <c r="U24" s="102">
        <v>617</v>
      </c>
      <c r="V24" s="102">
        <v>420</v>
      </c>
      <c r="W24" s="102">
        <v>197</v>
      </c>
      <c r="X24" s="102">
        <v>1499</v>
      </c>
      <c r="Z24" s="102" t="s">
        <v>0</v>
      </c>
      <c r="AA24" s="102" t="s">
        <v>0</v>
      </c>
      <c r="AB24" s="102">
        <v>1428</v>
      </c>
      <c r="AD24" s="102">
        <v>585</v>
      </c>
      <c r="AE24" s="102">
        <v>1155</v>
      </c>
      <c r="AF24" s="102">
        <v>359</v>
      </c>
      <c r="AG24" s="102">
        <v>2099</v>
      </c>
      <c r="AI24" s="102">
        <v>732</v>
      </c>
      <c r="AJ24" s="102">
        <v>754</v>
      </c>
      <c r="AK24" s="102">
        <v>674</v>
      </c>
      <c r="AL24" s="102">
        <v>2160</v>
      </c>
      <c r="AM24" s="102">
        <f t="shared" si="2"/>
        <v>0</v>
      </c>
      <c r="AN24" s="102">
        <v>187</v>
      </c>
      <c r="AO24" s="102">
        <v>204</v>
      </c>
      <c r="AP24" s="102">
        <v>2551</v>
      </c>
      <c r="AR24" s="102">
        <v>451</v>
      </c>
      <c r="AS24" s="102">
        <v>204</v>
      </c>
      <c r="AT24" s="102">
        <v>353</v>
      </c>
      <c r="AU24" s="102">
        <v>68</v>
      </c>
      <c r="AV24" s="102">
        <v>1076</v>
      </c>
      <c r="AX24" s="102">
        <v>383</v>
      </c>
      <c r="AY24" s="102">
        <v>237</v>
      </c>
      <c r="AZ24" s="102">
        <v>306</v>
      </c>
      <c r="BA24" s="102">
        <v>200</v>
      </c>
      <c r="BB24" s="102">
        <v>252</v>
      </c>
      <c r="BC24" s="102">
        <v>190</v>
      </c>
      <c r="BD24" s="102">
        <v>360</v>
      </c>
      <c r="BE24" s="102">
        <v>1928</v>
      </c>
      <c r="BG24" s="102">
        <v>770</v>
      </c>
      <c r="BH24" s="102">
        <v>470</v>
      </c>
      <c r="BI24" s="102">
        <v>118</v>
      </c>
      <c r="BJ24" s="102">
        <v>387</v>
      </c>
      <c r="BK24" s="102">
        <v>171</v>
      </c>
      <c r="BL24" s="102">
        <v>378</v>
      </c>
      <c r="BM24" s="102">
        <v>101</v>
      </c>
      <c r="BN24" s="102">
        <v>103</v>
      </c>
      <c r="BO24" s="102">
        <v>89</v>
      </c>
      <c r="BP24" s="102">
        <v>115</v>
      </c>
      <c r="BQ24" s="102">
        <v>2702</v>
      </c>
      <c r="BR24" s="102">
        <f t="shared" si="3"/>
        <v>0</v>
      </c>
      <c r="BS24" s="102">
        <v>220</v>
      </c>
      <c r="BT24" s="102">
        <v>234</v>
      </c>
      <c r="BU24" s="102">
        <v>136</v>
      </c>
      <c r="BV24" s="102">
        <v>301</v>
      </c>
      <c r="BW24" s="102">
        <v>210</v>
      </c>
      <c r="BX24" s="102">
        <v>206</v>
      </c>
      <c r="BY24" s="102">
        <v>59</v>
      </c>
      <c r="BZ24" s="102">
        <v>262</v>
      </c>
      <c r="CA24" s="102">
        <v>113</v>
      </c>
      <c r="CB24" s="102">
        <v>1741</v>
      </c>
      <c r="CC24" s="102">
        <f t="shared" si="4"/>
        <v>0</v>
      </c>
      <c r="CD24" s="102">
        <v>104</v>
      </c>
      <c r="CE24" s="102">
        <v>84</v>
      </c>
      <c r="CF24" s="102">
        <v>234</v>
      </c>
      <c r="CG24" s="102">
        <v>156</v>
      </c>
      <c r="CH24" s="102">
        <v>127</v>
      </c>
      <c r="CI24" s="102">
        <v>154</v>
      </c>
      <c r="CJ24" s="102">
        <v>1301</v>
      </c>
      <c r="CK24" s="102">
        <v>250</v>
      </c>
      <c r="CL24" s="102">
        <v>174</v>
      </c>
      <c r="CM24" s="102">
        <v>2584</v>
      </c>
      <c r="CN24" s="102">
        <f t="shared" si="5"/>
        <v>0</v>
      </c>
      <c r="CO24" s="102">
        <v>22667</v>
      </c>
      <c r="CP24" s="102">
        <f t="shared" si="1"/>
        <v>0</v>
      </c>
      <c r="CQ24" s="102">
        <v>-249</v>
      </c>
      <c r="CR24" s="102">
        <v>390</v>
      </c>
      <c r="CS24" s="102">
        <v>22808</v>
      </c>
      <c r="CT24" s="102">
        <f t="shared" si="6"/>
        <v>0</v>
      </c>
      <c r="CU24" s="102">
        <v>236</v>
      </c>
      <c r="CV24" s="102">
        <v>23044</v>
      </c>
    </row>
    <row r="25" spans="1:100">
      <c r="A25" s="82">
        <v>1966</v>
      </c>
      <c r="B25" s="102">
        <v>692</v>
      </c>
      <c r="C25" s="102" t="s">
        <v>0</v>
      </c>
      <c r="D25" s="102" t="s">
        <v>0</v>
      </c>
      <c r="E25" s="102" t="s">
        <v>0</v>
      </c>
      <c r="F25" s="102">
        <v>1474</v>
      </c>
      <c r="G25" s="102">
        <v>176</v>
      </c>
      <c r="H25" s="102">
        <v>783</v>
      </c>
      <c r="I25" s="102">
        <v>248</v>
      </c>
      <c r="J25" s="102">
        <v>330</v>
      </c>
      <c r="K25" s="102">
        <v>202</v>
      </c>
      <c r="L25" s="102">
        <v>410</v>
      </c>
      <c r="M25" s="102">
        <v>102</v>
      </c>
      <c r="N25" s="102">
        <v>392</v>
      </c>
      <c r="O25" s="102">
        <v>193</v>
      </c>
      <c r="P25" s="102">
        <v>129</v>
      </c>
      <c r="Q25" s="102">
        <v>166</v>
      </c>
      <c r="R25" s="102">
        <v>5297</v>
      </c>
      <c r="S25" s="102">
        <f t="shared" si="0"/>
        <v>0</v>
      </c>
      <c r="T25" s="102">
        <v>951</v>
      </c>
      <c r="U25" s="102">
        <v>675</v>
      </c>
      <c r="V25" s="102">
        <v>453</v>
      </c>
      <c r="W25" s="102">
        <v>222</v>
      </c>
      <c r="X25" s="102">
        <v>1626</v>
      </c>
      <c r="Z25" s="102" t="s">
        <v>0</v>
      </c>
      <c r="AA25" s="102" t="s">
        <v>0</v>
      </c>
      <c r="AB25" s="102">
        <v>1504</v>
      </c>
      <c r="AD25" s="102">
        <v>604</v>
      </c>
      <c r="AE25" s="102">
        <v>1182</v>
      </c>
      <c r="AF25" s="102">
        <v>368</v>
      </c>
      <c r="AG25" s="102">
        <v>2154</v>
      </c>
      <c r="AI25" s="102">
        <v>799</v>
      </c>
      <c r="AJ25" s="102">
        <v>817</v>
      </c>
      <c r="AK25" s="102">
        <v>749</v>
      </c>
      <c r="AL25" s="102">
        <v>2365</v>
      </c>
      <c r="AM25" s="102">
        <f t="shared" si="2"/>
        <v>0</v>
      </c>
      <c r="AN25" s="102">
        <v>205</v>
      </c>
      <c r="AO25" s="102">
        <v>210</v>
      </c>
      <c r="AP25" s="102">
        <v>2780</v>
      </c>
      <c r="AR25" s="102">
        <v>485</v>
      </c>
      <c r="AS25" s="102">
        <v>231</v>
      </c>
      <c r="AT25" s="102">
        <v>366</v>
      </c>
      <c r="AU25" s="102">
        <v>67</v>
      </c>
      <c r="AV25" s="102">
        <v>1149</v>
      </c>
      <c r="AX25" s="102">
        <v>386</v>
      </c>
      <c r="AY25" s="102">
        <v>239</v>
      </c>
      <c r="AZ25" s="102">
        <v>299</v>
      </c>
      <c r="BA25" s="102">
        <v>206</v>
      </c>
      <c r="BB25" s="102">
        <v>271</v>
      </c>
      <c r="BC25" s="102">
        <v>194</v>
      </c>
      <c r="BD25" s="102">
        <v>381</v>
      </c>
      <c r="BE25" s="102">
        <v>1976</v>
      </c>
      <c r="BG25" s="102">
        <v>765</v>
      </c>
      <c r="BH25" s="102">
        <v>539</v>
      </c>
      <c r="BI25" s="102">
        <v>137</v>
      </c>
      <c r="BJ25" s="102">
        <v>448</v>
      </c>
      <c r="BK25" s="102">
        <v>180</v>
      </c>
      <c r="BL25" s="102">
        <v>396</v>
      </c>
      <c r="BM25" s="102">
        <v>120</v>
      </c>
      <c r="BN25" s="102">
        <v>109</v>
      </c>
      <c r="BO25" s="102">
        <v>96</v>
      </c>
      <c r="BP25" s="102">
        <v>119</v>
      </c>
      <c r="BQ25" s="102">
        <v>2909</v>
      </c>
      <c r="BR25" s="102">
        <f t="shared" si="3"/>
        <v>0</v>
      </c>
      <c r="BS25" s="102">
        <v>216</v>
      </c>
      <c r="BT25" s="102">
        <v>257</v>
      </c>
      <c r="BU25" s="102">
        <v>147</v>
      </c>
      <c r="BV25" s="102">
        <v>325</v>
      </c>
      <c r="BW25" s="102">
        <v>236</v>
      </c>
      <c r="BX25" s="102">
        <v>213</v>
      </c>
      <c r="BY25" s="102">
        <v>66</v>
      </c>
      <c r="BZ25" s="102">
        <v>275</v>
      </c>
      <c r="CA25" s="102">
        <v>125</v>
      </c>
      <c r="CB25" s="102">
        <v>1860</v>
      </c>
      <c r="CC25" s="102">
        <f t="shared" si="4"/>
        <v>0</v>
      </c>
      <c r="CD25" s="102">
        <v>110</v>
      </c>
      <c r="CE25" s="102">
        <v>85</v>
      </c>
      <c r="CF25" s="102">
        <v>246</v>
      </c>
      <c r="CG25" s="102">
        <v>170</v>
      </c>
      <c r="CH25" s="102">
        <v>132</v>
      </c>
      <c r="CI25" s="102">
        <v>162</v>
      </c>
      <c r="CJ25" s="102">
        <v>1361</v>
      </c>
      <c r="CK25" s="102">
        <v>274</v>
      </c>
      <c r="CL25" s="102">
        <v>190</v>
      </c>
      <c r="CM25" s="102">
        <v>2730</v>
      </c>
      <c r="CN25" s="102">
        <f t="shared" si="5"/>
        <v>0</v>
      </c>
      <c r="CO25" s="102">
        <v>23985</v>
      </c>
      <c r="CP25" s="102">
        <f t="shared" si="1"/>
        <v>0</v>
      </c>
      <c r="CQ25" s="102">
        <v>-279</v>
      </c>
      <c r="CR25" s="102">
        <v>421</v>
      </c>
      <c r="CS25" s="102">
        <v>24127</v>
      </c>
      <c r="CT25" s="102">
        <f t="shared" si="6"/>
        <v>0</v>
      </c>
      <c r="CU25" s="102">
        <v>246</v>
      </c>
      <c r="CV25" s="102">
        <v>24373</v>
      </c>
    </row>
    <row r="26" spans="1:100">
      <c r="A26" s="82">
        <v>1967</v>
      </c>
      <c r="B26" s="102">
        <v>720</v>
      </c>
      <c r="C26" s="102" t="s">
        <v>0</v>
      </c>
      <c r="D26" s="102" t="s">
        <v>0</v>
      </c>
      <c r="E26" s="102" t="s">
        <v>0</v>
      </c>
      <c r="F26" s="102">
        <v>1500</v>
      </c>
      <c r="G26" s="102">
        <v>179</v>
      </c>
      <c r="H26" s="102">
        <v>826</v>
      </c>
      <c r="I26" s="102">
        <v>250</v>
      </c>
      <c r="J26" s="102">
        <v>340</v>
      </c>
      <c r="K26" s="102">
        <v>230</v>
      </c>
      <c r="L26" s="102">
        <v>406</v>
      </c>
      <c r="M26" s="102">
        <v>103</v>
      </c>
      <c r="N26" s="102">
        <v>406</v>
      </c>
      <c r="O26" s="102">
        <v>201</v>
      </c>
      <c r="P26" s="102">
        <v>138</v>
      </c>
      <c r="Q26" s="102">
        <v>186</v>
      </c>
      <c r="R26" s="102">
        <v>5485</v>
      </c>
      <c r="S26" s="102">
        <f t="shared" si="0"/>
        <v>0</v>
      </c>
      <c r="T26" s="102">
        <v>1021</v>
      </c>
      <c r="U26" s="102">
        <v>718</v>
      </c>
      <c r="V26" s="102">
        <v>471</v>
      </c>
      <c r="W26" s="102">
        <v>247</v>
      </c>
      <c r="X26" s="102">
        <v>1739</v>
      </c>
      <c r="Z26" s="102" t="s">
        <v>0</v>
      </c>
      <c r="AA26" s="102" t="s">
        <v>0</v>
      </c>
      <c r="AB26" s="102">
        <v>1512</v>
      </c>
      <c r="AD26" s="102">
        <v>618</v>
      </c>
      <c r="AE26" s="102">
        <v>1224</v>
      </c>
      <c r="AF26" s="102">
        <v>377</v>
      </c>
      <c r="AG26" s="102">
        <v>2219</v>
      </c>
      <c r="AI26" s="102">
        <v>875</v>
      </c>
      <c r="AJ26" s="102">
        <v>881</v>
      </c>
      <c r="AK26" s="102">
        <v>780</v>
      </c>
      <c r="AL26" s="102">
        <v>2536</v>
      </c>
      <c r="AM26" s="102">
        <f t="shared" si="2"/>
        <v>0</v>
      </c>
      <c r="AN26" s="102">
        <v>226</v>
      </c>
      <c r="AO26" s="102">
        <v>220</v>
      </c>
      <c r="AP26" s="102">
        <v>2982</v>
      </c>
      <c r="AR26" s="102">
        <v>516</v>
      </c>
      <c r="AS26" s="102">
        <v>255</v>
      </c>
      <c r="AT26" s="102">
        <v>357</v>
      </c>
      <c r="AU26" s="102">
        <v>68</v>
      </c>
      <c r="AV26" s="102">
        <v>1196</v>
      </c>
      <c r="AX26" s="102">
        <v>398</v>
      </c>
      <c r="AY26" s="102">
        <v>248</v>
      </c>
      <c r="AZ26" s="102">
        <v>322</v>
      </c>
      <c r="BA26" s="102">
        <v>219</v>
      </c>
      <c r="BB26" s="102">
        <v>281</v>
      </c>
      <c r="BC26" s="102">
        <v>196</v>
      </c>
      <c r="BD26" s="102">
        <v>393</v>
      </c>
      <c r="BE26" s="102">
        <v>2057</v>
      </c>
      <c r="BG26" s="102">
        <v>843</v>
      </c>
      <c r="BH26" s="102">
        <v>608</v>
      </c>
      <c r="BI26" s="102">
        <v>150</v>
      </c>
      <c r="BJ26" s="102">
        <v>514</v>
      </c>
      <c r="BK26" s="102">
        <v>182</v>
      </c>
      <c r="BL26" s="102">
        <v>396</v>
      </c>
      <c r="BM26" s="102">
        <v>134</v>
      </c>
      <c r="BN26" s="102">
        <v>121</v>
      </c>
      <c r="BO26" s="102">
        <v>99</v>
      </c>
      <c r="BP26" s="102">
        <v>136</v>
      </c>
      <c r="BQ26" s="102">
        <v>3183</v>
      </c>
      <c r="BR26" s="102">
        <f t="shared" si="3"/>
        <v>0</v>
      </c>
      <c r="BS26" s="102">
        <v>243</v>
      </c>
      <c r="BT26" s="102">
        <v>281</v>
      </c>
      <c r="BU26" s="102">
        <v>158</v>
      </c>
      <c r="BV26" s="102">
        <v>348</v>
      </c>
      <c r="BW26" s="102">
        <v>284</v>
      </c>
      <c r="BX26" s="102">
        <v>220</v>
      </c>
      <c r="BY26" s="102">
        <v>69</v>
      </c>
      <c r="BZ26" s="102">
        <v>281</v>
      </c>
      <c r="CA26" s="102">
        <v>133</v>
      </c>
      <c r="CB26" s="102">
        <v>2017</v>
      </c>
      <c r="CC26" s="102">
        <f t="shared" si="4"/>
        <v>0</v>
      </c>
      <c r="CD26" s="102">
        <v>117</v>
      </c>
      <c r="CE26" s="102">
        <v>89</v>
      </c>
      <c r="CF26" s="102">
        <v>263</v>
      </c>
      <c r="CG26" s="102">
        <v>176</v>
      </c>
      <c r="CH26" s="102">
        <v>142</v>
      </c>
      <c r="CI26" s="102">
        <v>166</v>
      </c>
      <c r="CJ26" s="102">
        <v>1392</v>
      </c>
      <c r="CK26" s="102">
        <v>298</v>
      </c>
      <c r="CL26" s="102">
        <v>235</v>
      </c>
      <c r="CM26" s="102">
        <v>2878</v>
      </c>
      <c r="CN26" s="102">
        <f t="shared" si="5"/>
        <v>0</v>
      </c>
      <c r="CO26" s="102">
        <v>25268</v>
      </c>
      <c r="CP26" s="102">
        <f t="shared" si="1"/>
        <v>0</v>
      </c>
      <c r="CQ26" s="102">
        <v>-303</v>
      </c>
      <c r="CR26" s="102">
        <v>388</v>
      </c>
      <c r="CS26" s="102">
        <v>25353</v>
      </c>
      <c r="CT26" s="102">
        <f t="shared" si="6"/>
        <v>0</v>
      </c>
      <c r="CU26" s="102">
        <v>265</v>
      </c>
      <c r="CV26" s="102">
        <v>25618</v>
      </c>
    </row>
    <row r="27" spans="1:100">
      <c r="A27" s="82">
        <v>1968</v>
      </c>
      <c r="B27" s="102">
        <v>755</v>
      </c>
      <c r="C27" s="102" t="s">
        <v>0</v>
      </c>
      <c r="D27" s="102" t="s">
        <v>0</v>
      </c>
      <c r="E27" s="102" t="s">
        <v>0</v>
      </c>
      <c r="F27" s="102">
        <v>1579</v>
      </c>
      <c r="G27" s="102">
        <v>185</v>
      </c>
      <c r="H27" s="102">
        <v>868</v>
      </c>
      <c r="I27" s="102">
        <v>247</v>
      </c>
      <c r="J27" s="102">
        <v>357</v>
      </c>
      <c r="K27" s="102">
        <v>200</v>
      </c>
      <c r="L27" s="102">
        <v>430</v>
      </c>
      <c r="M27" s="102">
        <v>100</v>
      </c>
      <c r="N27" s="102">
        <v>430</v>
      </c>
      <c r="O27" s="102">
        <v>204</v>
      </c>
      <c r="P27" s="102">
        <v>142</v>
      </c>
      <c r="Q27" s="102">
        <v>199</v>
      </c>
      <c r="R27" s="102">
        <v>5696</v>
      </c>
      <c r="S27" s="102">
        <f t="shared" si="0"/>
        <v>0</v>
      </c>
      <c r="T27" s="102">
        <v>1067</v>
      </c>
      <c r="U27" s="102">
        <v>803</v>
      </c>
      <c r="V27" s="102">
        <v>519</v>
      </c>
      <c r="W27" s="102">
        <v>284</v>
      </c>
      <c r="X27" s="102">
        <v>1870</v>
      </c>
      <c r="Z27" s="102" t="s">
        <v>0</v>
      </c>
      <c r="AA27" s="102" t="s">
        <v>0</v>
      </c>
      <c r="AB27" s="102">
        <v>1578</v>
      </c>
      <c r="AD27" s="102">
        <v>666</v>
      </c>
      <c r="AE27" s="102">
        <v>1314</v>
      </c>
      <c r="AF27" s="102">
        <v>395</v>
      </c>
      <c r="AG27" s="102">
        <v>2375</v>
      </c>
      <c r="AI27" s="102">
        <v>968</v>
      </c>
      <c r="AJ27" s="102">
        <v>957</v>
      </c>
      <c r="AK27" s="102">
        <v>813</v>
      </c>
      <c r="AL27" s="102">
        <v>2738</v>
      </c>
      <c r="AM27" s="102">
        <f t="shared" si="2"/>
        <v>0</v>
      </c>
      <c r="AN27" s="102">
        <v>269</v>
      </c>
      <c r="AO27" s="102">
        <v>228</v>
      </c>
      <c r="AP27" s="102">
        <v>3235</v>
      </c>
      <c r="AR27" s="102">
        <v>601</v>
      </c>
      <c r="AS27" s="102">
        <v>298</v>
      </c>
      <c r="AT27" s="102">
        <v>351</v>
      </c>
      <c r="AU27" s="102">
        <v>78</v>
      </c>
      <c r="AV27" s="102">
        <v>1328</v>
      </c>
      <c r="AX27" s="102">
        <v>445</v>
      </c>
      <c r="AY27" s="102">
        <v>278</v>
      </c>
      <c r="AZ27" s="102">
        <v>353</v>
      </c>
      <c r="BA27" s="102">
        <v>251</v>
      </c>
      <c r="BB27" s="102">
        <v>305</v>
      </c>
      <c r="BC27" s="102">
        <v>203</v>
      </c>
      <c r="BD27" s="102">
        <v>394</v>
      </c>
      <c r="BE27" s="102">
        <v>2229</v>
      </c>
      <c r="BG27" s="102">
        <v>951</v>
      </c>
      <c r="BH27" s="102">
        <v>714</v>
      </c>
      <c r="BI27" s="102">
        <v>200</v>
      </c>
      <c r="BJ27" s="102">
        <v>572</v>
      </c>
      <c r="BK27" s="102">
        <v>184</v>
      </c>
      <c r="BL27" s="102">
        <v>408</v>
      </c>
      <c r="BM27" s="102">
        <v>157</v>
      </c>
      <c r="BN27" s="102">
        <v>128</v>
      </c>
      <c r="BO27" s="102">
        <v>98</v>
      </c>
      <c r="BP27" s="102">
        <v>154</v>
      </c>
      <c r="BQ27" s="102">
        <v>3566</v>
      </c>
      <c r="BR27" s="102">
        <f t="shared" si="3"/>
        <v>0</v>
      </c>
      <c r="BS27" s="102">
        <v>279</v>
      </c>
      <c r="BT27" s="102">
        <v>295</v>
      </c>
      <c r="BU27" s="102">
        <v>179</v>
      </c>
      <c r="BV27" s="102">
        <v>389</v>
      </c>
      <c r="BW27" s="102">
        <v>329</v>
      </c>
      <c r="BX27" s="102">
        <v>245</v>
      </c>
      <c r="BY27" s="102">
        <v>68</v>
      </c>
      <c r="BZ27" s="102">
        <v>323</v>
      </c>
      <c r="CA27" s="102">
        <v>143</v>
      </c>
      <c r="CB27" s="102">
        <v>2250</v>
      </c>
      <c r="CC27" s="102">
        <f t="shared" si="4"/>
        <v>0</v>
      </c>
      <c r="CD27" s="102">
        <v>131</v>
      </c>
      <c r="CE27" s="102">
        <v>102</v>
      </c>
      <c r="CF27" s="102">
        <v>299</v>
      </c>
      <c r="CG27" s="102">
        <v>185</v>
      </c>
      <c r="CH27" s="102">
        <v>164</v>
      </c>
      <c r="CI27" s="102">
        <v>184</v>
      </c>
      <c r="CJ27" s="102">
        <v>1469</v>
      </c>
      <c r="CK27" s="102">
        <v>337</v>
      </c>
      <c r="CL27" s="102">
        <v>287</v>
      </c>
      <c r="CM27" s="102">
        <v>3158</v>
      </c>
      <c r="CN27" s="102">
        <f t="shared" si="5"/>
        <v>0</v>
      </c>
      <c r="CO27" s="102">
        <v>27285</v>
      </c>
      <c r="CP27" s="102">
        <f t="shared" si="1"/>
        <v>0</v>
      </c>
      <c r="CQ27" s="102">
        <v>-355</v>
      </c>
      <c r="CR27" s="102">
        <v>371</v>
      </c>
      <c r="CS27" s="102">
        <v>27301</v>
      </c>
      <c r="CT27" s="102">
        <f t="shared" si="6"/>
        <v>0</v>
      </c>
      <c r="CU27" s="102">
        <v>290</v>
      </c>
      <c r="CV27" s="102">
        <v>27591</v>
      </c>
    </row>
    <row r="28" spans="1:100">
      <c r="A28" s="82">
        <v>1969</v>
      </c>
      <c r="B28" s="102">
        <v>795</v>
      </c>
      <c r="C28" s="102" t="s">
        <v>0</v>
      </c>
      <c r="D28" s="102" t="s">
        <v>0</v>
      </c>
      <c r="E28" s="102" t="s">
        <v>0</v>
      </c>
      <c r="F28" s="102">
        <v>1663</v>
      </c>
      <c r="G28" s="102">
        <v>187</v>
      </c>
      <c r="H28" s="102">
        <v>927</v>
      </c>
      <c r="I28" s="102">
        <v>253</v>
      </c>
      <c r="J28" s="102">
        <v>374</v>
      </c>
      <c r="K28" s="102">
        <v>233</v>
      </c>
      <c r="L28" s="102">
        <v>465</v>
      </c>
      <c r="M28" s="102">
        <v>104</v>
      </c>
      <c r="N28" s="102">
        <v>454</v>
      </c>
      <c r="O28" s="102">
        <v>209</v>
      </c>
      <c r="P28" s="102">
        <v>158</v>
      </c>
      <c r="Q28" s="102">
        <v>213</v>
      </c>
      <c r="R28" s="102">
        <v>6035</v>
      </c>
      <c r="S28" s="102">
        <f t="shared" si="0"/>
        <v>0</v>
      </c>
      <c r="T28" s="102">
        <v>1201</v>
      </c>
      <c r="U28" s="102">
        <v>828</v>
      </c>
      <c r="V28" s="102">
        <v>520</v>
      </c>
      <c r="W28" s="102">
        <v>308</v>
      </c>
      <c r="X28" s="102">
        <v>2029</v>
      </c>
      <c r="Z28" s="102" t="s">
        <v>0</v>
      </c>
      <c r="AA28" s="102" t="s">
        <v>0</v>
      </c>
      <c r="AB28" s="102">
        <v>1694</v>
      </c>
      <c r="AD28" s="102">
        <v>700</v>
      </c>
      <c r="AE28" s="102">
        <v>1392</v>
      </c>
      <c r="AF28" s="102">
        <v>413</v>
      </c>
      <c r="AG28" s="102">
        <v>2505</v>
      </c>
      <c r="AI28" s="102">
        <v>1104</v>
      </c>
      <c r="AJ28" s="102">
        <v>1035</v>
      </c>
      <c r="AK28" s="102">
        <v>861</v>
      </c>
      <c r="AL28" s="102">
        <v>3000</v>
      </c>
      <c r="AM28" s="102">
        <f t="shared" si="2"/>
        <v>0</v>
      </c>
      <c r="AN28" s="102">
        <v>271</v>
      </c>
      <c r="AO28" s="102">
        <v>235</v>
      </c>
      <c r="AP28" s="102">
        <v>3506</v>
      </c>
      <c r="AR28" s="102">
        <v>631</v>
      </c>
      <c r="AS28" s="102">
        <v>352</v>
      </c>
      <c r="AT28" s="102">
        <v>352</v>
      </c>
      <c r="AU28" s="102">
        <v>81</v>
      </c>
      <c r="AV28" s="102">
        <v>1416</v>
      </c>
      <c r="AX28" s="102">
        <v>450</v>
      </c>
      <c r="AY28" s="102">
        <v>282</v>
      </c>
      <c r="AZ28" s="102">
        <v>350</v>
      </c>
      <c r="BA28" s="102">
        <v>265</v>
      </c>
      <c r="BB28" s="102">
        <v>312</v>
      </c>
      <c r="BC28" s="102">
        <v>207</v>
      </c>
      <c r="BD28" s="102">
        <v>399</v>
      </c>
      <c r="BE28" s="102">
        <v>2265</v>
      </c>
      <c r="BG28" s="102">
        <v>880</v>
      </c>
      <c r="BH28" s="102">
        <v>809</v>
      </c>
      <c r="BI28" s="102">
        <v>224</v>
      </c>
      <c r="BJ28" s="102">
        <v>608</v>
      </c>
      <c r="BK28" s="102">
        <v>208</v>
      </c>
      <c r="BL28" s="102">
        <v>422</v>
      </c>
      <c r="BM28" s="102">
        <v>180</v>
      </c>
      <c r="BN28" s="102">
        <v>143</v>
      </c>
      <c r="BO28" s="102">
        <v>99</v>
      </c>
      <c r="BP28" s="102">
        <v>189</v>
      </c>
      <c r="BQ28" s="102">
        <v>3762</v>
      </c>
      <c r="BR28" s="102">
        <f t="shared" si="3"/>
        <v>0</v>
      </c>
      <c r="BS28" s="102">
        <v>288</v>
      </c>
      <c r="BT28" s="102">
        <v>326</v>
      </c>
      <c r="BU28" s="102">
        <v>194</v>
      </c>
      <c r="BV28" s="102">
        <v>428</v>
      </c>
      <c r="BW28" s="102">
        <v>356</v>
      </c>
      <c r="BX28" s="102">
        <v>269</v>
      </c>
      <c r="BY28" s="102">
        <v>74</v>
      </c>
      <c r="BZ28" s="102">
        <v>331</v>
      </c>
      <c r="CA28" s="102">
        <v>154</v>
      </c>
      <c r="CB28" s="102">
        <v>2420</v>
      </c>
      <c r="CC28" s="102">
        <f t="shared" si="4"/>
        <v>0</v>
      </c>
      <c r="CD28" s="102">
        <v>143</v>
      </c>
      <c r="CE28" s="102">
        <v>119</v>
      </c>
      <c r="CF28" s="102">
        <v>324</v>
      </c>
      <c r="CG28" s="102">
        <v>195</v>
      </c>
      <c r="CH28" s="102">
        <v>175</v>
      </c>
      <c r="CI28" s="102">
        <v>186</v>
      </c>
      <c r="CJ28" s="102">
        <v>1559</v>
      </c>
      <c r="CK28" s="102">
        <v>370</v>
      </c>
      <c r="CL28" s="102">
        <v>302</v>
      </c>
      <c r="CM28" s="102">
        <v>3373</v>
      </c>
      <c r="CN28" s="102">
        <f t="shared" si="5"/>
        <v>0</v>
      </c>
      <c r="CO28" s="14">
        <v>29005</v>
      </c>
      <c r="CP28" s="102">
        <f t="shared" si="1"/>
        <v>0</v>
      </c>
      <c r="CQ28" s="102">
        <v>-437</v>
      </c>
      <c r="CR28" s="102">
        <v>398</v>
      </c>
      <c r="CS28" s="14">
        <v>28966</v>
      </c>
      <c r="CT28" s="102">
        <f t="shared" si="6"/>
        <v>0</v>
      </c>
      <c r="CU28" s="102">
        <v>326</v>
      </c>
      <c r="CV28" s="102">
        <v>29292</v>
      </c>
    </row>
    <row r="29" spans="1:100">
      <c r="A29" s="82">
        <v>1970</v>
      </c>
      <c r="B29" s="102">
        <v>859</v>
      </c>
      <c r="C29" s="102" t="s">
        <v>0</v>
      </c>
      <c r="D29" s="102" t="s">
        <v>0</v>
      </c>
      <c r="E29" s="102" t="s">
        <v>0</v>
      </c>
      <c r="F29" s="102">
        <v>1778</v>
      </c>
      <c r="G29" s="102">
        <v>201</v>
      </c>
      <c r="H29" s="102">
        <v>961</v>
      </c>
      <c r="I29" s="102">
        <v>279</v>
      </c>
      <c r="J29" s="102">
        <v>372</v>
      </c>
      <c r="K29" s="102">
        <v>264</v>
      </c>
      <c r="L29" s="102">
        <v>472</v>
      </c>
      <c r="M29" s="102">
        <v>109</v>
      </c>
      <c r="N29" s="102">
        <v>495</v>
      </c>
      <c r="O29" s="102">
        <v>231</v>
      </c>
      <c r="P29" s="102">
        <v>157</v>
      </c>
      <c r="Q29" s="102">
        <v>251</v>
      </c>
      <c r="R29" s="102">
        <v>6429</v>
      </c>
      <c r="S29" s="102">
        <f t="shared" si="0"/>
        <v>0</v>
      </c>
      <c r="T29" s="102">
        <v>1355</v>
      </c>
      <c r="U29" s="102">
        <v>945</v>
      </c>
      <c r="V29" s="102">
        <v>612</v>
      </c>
      <c r="W29" s="102">
        <v>333</v>
      </c>
      <c r="X29" s="102">
        <v>2300</v>
      </c>
      <c r="Z29" s="102" t="s">
        <v>0</v>
      </c>
      <c r="AA29" s="102" t="s">
        <v>0</v>
      </c>
      <c r="AB29" s="102">
        <v>1720</v>
      </c>
      <c r="AD29" s="102">
        <v>773</v>
      </c>
      <c r="AE29" s="102">
        <v>1526</v>
      </c>
      <c r="AF29" s="102">
        <v>454</v>
      </c>
      <c r="AG29" s="102">
        <v>2753</v>
      </c>
      <c r="AI29" s="102">
        <v>1296</v>
      </c>
      <c r="AJ29" s="102">
        <v>1118</v>
      </c>
      <c r="AK29" s="102">
        <v>916</v>
      </c>
      <c r="AL29" s="102">
        <v>3330</v>
      </c>
      <c r="AM29" s="102">
        <f t="shared" si="2"/>
        <v>0</v>
      </c>
      <c r="AN29" s="102">
        <v>294</v>
      </c>
      <c r="AO29" s="102">
        <v>264</v>
      </c>
      <c r="AP29" s="102">
        <v>3888</v>
      </c>
      <c r="AR29" s="102">
        <v>656</v>
      </c>
      <c r="AS29" s="102">
        <v>377</v>
      </c>
      <c r="AT29" s="102">
        <v>360</v>
      </c>
      <c r="AU29" s="102">
        <v>87</v>
      </c>
      <c r="AV29" s="102">
        <v>1480</v>
      </c>
      <c r="AX29" s="102">
        <v>488</v>
      </c>
      <c r="AY29" s="102">
        <v>307</v>
      </c>
      <c r="AZ29" s="102">
        <v>393</v>
      </c>
      <c r="BA29" s="102">
        <v>280</v>
      </c>
      <c r="BB29" s="102">
        <v>347</v>
      </c>
      <c r="BC29" s="102">
        <v>218</v>
      </c>
      <c r="BD29" s="102">
        <v>417</v>
      </c>
      <c r="BE29" s="102">
        <v>2450</v>
      </c>
      <c r="BG29" s="102">
        <v>1081</v>
      </c>
      <c r="BH29" s="102">
        <v>859</v>
      </c>
      <c r="BI29" s="102">
        <v>237</v>
      </c>
      <c r="BJ29" s="102">
        <v>662</v>
      </c>
      <c r="BK29" s="102">
        <v>233</v>
      </c>
      <c r="BL29" s="102">
        <v>449</v>
      </c>
      <c r="BM29" s="102">
        <v>188</v>
      </c>
      <c r="BN29" s="102">
        <v>151</v>
      </c>
      <c r="BO29" s="102">
        <v>98</v>
      </c>
      <c r="BP29" s="102">
        <v>244</v>
      </c>
      <c r="BQ29" s="102">
        <v>4202</v>
      </c>
      <c r="BR29" s="102">
        <f t="shared" si="3"/>
        <v>0</v>
      </c>
      <c r="BS29" s="102">
        <v>338</v>
      </c>
      <c r="BT29" s="102">
        <v>348</v>
      </c>
      <c r="BU29" s="102">
        <v>221</v>
      </c>
      <c r="BV29" s="102">
        <v>490</v>
      </c>
      <c r="BW29" s="102">
        <v>399</v>
      </c>
      <c r="BX29" s="102">
        <v>289</v>
      </c>
      <c r="BY29" s="102">
        <v>77</v>
      </c>
      <c r="BZ29" s="102">
        <v>373</v>
      </c>
      <c r="CA29" s="102">
        <v>171</v>
      </c>
      <c r="CB29" s="102">
        <v>2706</v>
      </c>
      <c r="CC29" s="102">
        <f t="shared" si="4"/>
        <v>0</v>
      </c>
      <c r="CD29" s="102">
        <v>158</v>
      </c>
      <c r="CE29" s="102">
        <v>127</v>
      </c>
      <c r="CF29" s="102">
        <v>361</v>
      </c>
      <c r="CG29" s="102">
        <v>203</v>
      </c>
      <c r="CH29" s="102">
        <v>192</v>
      </c>
      <c r="CI29" s="102">
        <v>197</v>
      </c>
      <c r="CJ29" s="102">
        <v>1700</v>
      </c>
      <c r="CK29" s="102">
        <v>419</v>
      </c>
      <c r="CL29" s="102">
        <v>330</v>
      </c>
      <c r="CM29" s="102">
        <v>3687</v>
      </c>
      <c r="CN29" s="102">
        <f t="shared" si="5"/>
        <v>0</v>
      </c>
      <c r="CO29" s="14">
        <v>31615</v>
      </c>
      <c r="CP29" s="102">
        <f t="shared" si="1"/>
        <v>0</v>
      </c>
      <c r="CQ29" s="102">
        <v>-518</v>
      </c>
      <c r="CR29" s="102">
        <v>420</v>
      </c>
      <c r="CS29" s="102">
        <v>31517</v>
      </c>
      <c r="CT29" s="102">
        <f t="shared" si="6"/>
        <v>0</v>
      </c>
      <c r="CU29" s="102">
        <v>390</v>
      </c>
      <c r="CV29" s="102">
        <v>31907</v>
      </c>
    </row>
    <row r="30" spans="1:100">
      <c r="A30" s="82">
        <v>1971</v>
      </c>
      <c r="B30" s="102">
        <v>923</v>
      </c>
      <c r="C30" s="102" t="s">
        <v>0</v>
      </c>
      <c r="D30" s="102" t="s">
        <v>0</v>
      </c>
      <c r="E30" s="102" t="s">
        <v>0</v>
      </c>
      <c r="F30" s="102">
        <v>1962</v>
      </c>
      <c r="G30" s="102">
        <v>218</v>
      </c>
      <c r="H30" s="102">
        <v>1142</v>
      </c>
      <c r="I30" s="102">
        <v>346</v>
      </c>
      <c r="J30" s="102">
        <v>432</v>
      </c>
      <c r="K30" s="102">
        <v>250</v>
      </c>
      <c r="L30" s="102">
        <v>506</v>
      </c>
      <c r="M30" s="102">
        <v>114</v>
      </c>
      <c r="N30" s="102">
        <v>554</v>
      </c>
      <c r="O30" s="102">
        <v>239</v>
      </c>
      <c r="P30" s="102">
        <v>169</v>
      </c>
      <c r="Q30" s="102">
        <v>250</v>
      </c>
      <c r="R30" s="102">
        <v>7105</v>
      </c>
      <c r="S30" s="102">
        <f t="shared" si="0"/>
        <v>0</v>
      </c>
      <c r="T30" s="102">
        <v>1526</v>
      </c>
      <c r="U30" s="102">
        <v>1067</v>
      </c>
      <c r="V30" s="102">
        <v>670</v>
      </c>
      <c r="W30" s="102">
        <v>397</v>
      </c>
      <c r="X30" s="102">
        <v>2593</v>
      </c>
      <c r="Z30" s="102" t="s">
        <v>0</v>
      </c>
      <c r="AA30" s="102" t="s">
        <v>0</v>
      </c>
      <c r="AB30" s="102">
        <v>1691</v>
      </c>
      <c r="AD30" s="102">
        <v>843</v>
      </c>
      <c r="AE30" s="102">
        <v>1658</v>
      </c>
      <c r="AF30" s="102">
        <v>489</v>
      </c>
      <c r="AG30" s="102">
        <v>2990</v>
      </c>
      <c r="AI30" s="102">
        <v>1480</v>
      </c>
      <c r="AJ30" s="102">
        <v>1241</v>
      </c>
      <c r="AK30" s="102">
        <v>1050</v>
      </c>
      <c r="AL30" s="102">
        <v>3771</v>
      </c>
      <c r="AM30" s="102">
        <f t="shared" si="2"/>
        <v>0</v>
      </c>
      <c r="AN30" s="102">
        <v>325</v>
      </c>
      <c r="AO30" s="102">
        <v>303</v>
      </c>
      <c r="AP30" s="102">
        <v>4399</v>
      </c>
      <c r="AR30" s="102">
        <v>740</v>
      </c>
      <c r="AS30" s="102">
        <v>433</v>
      </c>
      <c r="AT30" s="102">
        <v>337</v>
      </c>
      <c r="AU30" s="102">
        <v>95</v>
      </c>
      <c r="AV30" s="102">
        <v>1605</v>
      </c>
      <c r="AX30" s="102">
        <v>559</v>
      </c>
      <c r="AY30" s="102">
        <v>352</v>
      </c>
      <c r="AZ30" s="102">
        <v>458</v>
      </c>
      <c r="BA30" s="102">
        <v>307</v>
      </c>
      <c r="BB30" s="102">
        <v>393</v>
      </c>
      <c r="BC30" s="102">
        <v>237</v>
      </c>
      <c r="BD30" s="102">
        <v>444</v>
      </c>
      <c r="BE30" s="102">
        <v>2750</v>
      </c>
      <c r="BG30" s="102">
        <v>1544</v>
      </c>
      <c r="BH30" s="102">
        <v>942</v>
      </c>
      <c r="BI30" s="102">
        <v>246</v>
      </c>
      <c r="BJ30" s="102">
        <v>761</v>
      </c>
      <c r="BK30" s="102">
        <v>265</v>
      </c>
      <c r="BL30" s="102">
        <v>508</v>
      </c>
      <c r="BM30" s="102">
        <v>214</v>
      </c>
      <c r="BN30" s="102">
        <v>177</v>
      </c>
      <c r="BO30" s="102">
        <v>105</v>
      </c>
      <c r="BP30" s="102">
        <v>290</v>
      </c>
      <c r="BQ30" s="102">
        <v>5052</v>
      </c>
      <c r="BR30" s="102">
        <f t="shared" si="3"/>
        <v>0</v>
      </c>
      <c r="BS30" s="102">
        <v>418</v>
      </c>
      <c r="BT30" s="102">
        <v>389</v>
      </c>
      <c r="BU30" s="102">
        <v>244</v>
      </c>
      <c r="BV30" s="102">
        <v>550</v>
      </c>
      <c r="BW30" s="102">
        <v>481</v>
      </c>
      <c r="BX30" s="102">
        <v>324</v>
      </c>
      <c r="BY30" s="102">
        <v>92</v>
      </c>
      <c r="BZ30" s="102">
        <v>428</v>
      </c>
      <c r="CA30" s="102">
        <v>190</v>
      </c>
      <c r="CB30" s="102">
        <v>3116</v>
      </c>
      <c r="CC30" s="102">
        <f t="shared" si="4"/>
        <v>0</v>
      </c>
      <c r="CD30" s="102">
        <v>177</v>
      </c>
      <c r="CE30" s="102">
        <v>150</v>
      </c>
      <c r="CF30" s="102">
        <v>426</v>
      </c>
      <c r="CG30" s="102">
        <v>214</v>
      </c>
      <c r="CH30" s="102">
        <v>212</v>
      </c>
      <c r="CI30" s="102">
        <v>209</v>
      </c>
      <c r="CJ30" s="102">
        <v>1871</v>
      </c>
      <c r="CK30" s="102">
        <v>478</v>
      </c>
      <c r="CL30" s="102">
        <v>411</v>
      </c>
      <c r="CM30" s="102">
        <v>4148</v>
      </c>
      <c r="CN30" s="102">
        <f t="shared" si="5"/>
        <v>0</v>
      </c>
      <c r="CO30" s="14">
        <v>35449</v>
      </c>
      <c r="CP30" s="102">
        <f t="shared" si="1"/>
        <v>0</v>
      </c>
      <c r="CQ30" s="102">
        <v>-602</v>
      </c>
      <c r="CR30" s="102">
        <v>489</v>
      </c>
      <c r="CS30" s="102">
        <v>35336</v>
      </c>
      <c r="CT30" s="102">
        <f t="shared" si="6"/>
        <v>0</v>
      </c>
      <c r="CU30" s="102">
        <v>427</v>
      </c>
      <c r="CV30" s="102">
        <v>35763</v>
      </c>
    </row>
    <row r="31" spans="1:100">
      <c r="A31" s="82">
        <v>1972</v>
      </c>
      <c r="B31" s="102">
        <v>995</v>
      </c>
      <c r="C31" s="102" t="s">
        <v>0</v>
      </c>
      <c r="D31" s="102" t="s">
        <v>0</v>
      </c>
      <c r="E31" s="102" t="s">
        <v>0</v>
      </c>
      <c r="F31" s="102">
        <v>2111</v>
      </c>
      <c r="G31" s="102">
        <v>243</v>
      </c>
      <c r="H31" s="102">
        <v>1206</v>
      </c>
      <c r="I31" s="102">
        <v>352</v>
      </c>
      <c r="J31" s="102">
        <v>449</v>
      </c>
      <c r="K31" s="102">
        <v>261</v>
      </c>
      <c r="L31" s="102">
        <v>564</v>
      </c>
      <c r="M31" s="102">
        <v>126</v>
      </c>
      <c r="N31" s="102">
        <v>605</v>
      </c>
      <c r="O31" s="102">
        <v>239</v>
      </c>
      <c r="P31" s="102">
        <v>190</v>
      </c>
      <c r="Q31" s="102">
        <v>273</v>
      </c>
      <c r="R31" s="102">
        <v>7614</v>
      </c>
      <c r="S31" s="102">
        <f t="shared" si="0"/>
        <v>0</v>
      </c>
      <c r="T31" s="102">
        <v>1662</v>
      </c>
      <c r="U31" s="102">
        <v>1248</v>
      </c>
      <c r="V31" s="102">
        <v>777</v>
      </c>
      <c r="W31" s="102">
        <v>471</v>
      </c>
      <c r="X31" s="102">
        <v>2910</v>
      </c>
      <c r="Z31" s="102" t="s">
        <v>0</v>
      </c>
      <c r="AA31" s="102" t="s">
        <v>0</v>
      </c>
      <c r="AB31" s="102">
        <v>1808</v>
      </c>
      <c r="AD31" s="102">
        <v>980</v>
      </c>
      <c r="AE31" s="102">
        <v>1836</v>
      </c>
      <c r="AF31" s="102">
        <v>554</v>
      </c>
      <c r="AG31" s="102">
        <v>3370</v>
      </c>
      <c r="AI31" s="102">
        <v>1762</v>
      </c>
      <c r="AJ31" s="102">
        <v>1364</v>
      </c>
      <c r="AK31" s="102">
        <v>1194</v>
      </c>
      <c r="AL31" s="102">
        <v>4320</v>
      </c>
      <c r="AM31" s="102">
        <f t="shared" si="2"/>
        <v>0</v>
      </c>
      <c r="AN31" s="102">
        <v>381</v>
      </c>
      <c r="AO31" s="102">
        <v>354</v>
      </c>
      <c r="AP31" s="102">
        <v>5055</v>
      </c>
      <c r="AR31" s="102">
        <v>843</v>
      </c>
      <c r="AS31" s="102">
        <v>507</v>
      </c>
      <c r="AT31" s="102">
        <v>319</v>
      </c>
      <c r="AU31" s="102">
        <v>112</v>
      </c>
      <c r="AV31" s="102">
        <v>1781</v>
      </c>
      <c r="AX31" s="102">
        <v>691</v>
      </c>
      <c r="AY31" s="102">
        <v>413</v>
      </c>
      <c r="AZ31" s="102">
        <v>603</v>
      </c>
      <c r="BA31" s="102">
        <v>361</v>
      </c>
      <c r="BB31" s="102">
        <v>447</v>
      </c>
      <c r="BC31" s="102">
        <v>249</v>
      </c>
      <c r="BD31" s="102">
        <v>490</v>
      </c>
      <c r="BE31" s="102">
        <v>3254</v>
      </c>
      <c r="BG31" s="102">
        <v>1924</v>
      </c>
      <c r="BH31" s="102">
        <v>1093</v>
      </c>
      <c r="BI31" s="102">
        <v>260</v>
      </c>
      <c r="BJ31" s="102">
        <v>846</v>
      </c>
      <c r="BK31" s="102">
        <v>293</v>
      </c>
      <c r="BL31" s="102">
        <v>538</v>
      </c>
      <c r="BM31" s="102">
        <v>270</v>
      </c>
      <c r="BN31" s="102">
        <v>195</v>
      </c>
      <c r="BO31" s="102">
        <v>122</v>
      </c>
      <c r="BP31" s="102">
        <v>338</v>
      </c>
      <c r="BQ31" s="102">
        <v>5879</v>
      </c>
      <c r="BR31" s="102">
        <f t="shared" si="3"/>
        <v>0</v>
      </c>
      <c r="BS31" s="102">
        <v>555</v>
      </c>
      <c r="BT31" s="102">
        <v>455</v>
      </c>
      <c r="BU31" s="102">
        <v>298</v>
      </c>
      <c r="BV31" s="102">
        <v>631</v>
      </c>
      <c r="BW31" s="102">
        <v>531</v>
      </c>
      <c r="BX31" s="102">
        <v>354</v>
      </c>
      <c r="BY31" s="102">
        <v>115</v>
      </c>
      <c r="BZ31" s="102">
        <v>481</v>
      </c>
      <c r="CA31" s="102">
        <v>210</v>
      </c>
      <c r="CB31" s="102">
        <v>3630</v>
      </c>
      <c r="CC31" s="102">
        <f t="shared" si="4"/>
        <v>0</v>
      </c>
      <c r="CD31" s="102">
        <v>189</v>
      </c>
      <c r="CE31" s="102">
        <v>170</v>
      </c>
      <c r="CF31" s="102">
        <v>474</v>
      </c>
      <c r="CG31" s="102">
        <v>230</v>
      </c>
      <c r="CH31" s="102">
        <v>261</v>
      </c>
      <c r="CI31" s="102">
        <v>259</v>
      </c>
      <c r="CJ31" s="102">
        <v>2155</v>
      </c>
      <c r="CK31" s="102">
        <v>547</v>
      </c>
      <c r="CL31" s="102">
        <v>511</v>
      </c>
      <c r="CM31" s="102">
        <v>4796</v>
      </c>
      <c r="CN31" s="102">
        <f t="shared" si="5"/>
        <v>0</v>
      </c>
      <c r="CO31" s="14">
        <v>40097</v>
      </c>
      <c r="CP31" s="102">
        <f t="shared" si="1"/>
        <v>0</v>
      </c>
      <c r="CQ31" s="102">
        <v>-687</v>
      </c>
      <c r="CR31" s="102">
        <v>585</v>
      </c>
      <c r="CS31" s="102">
        <v>39995</v>
      </c>
      <c r="CT31" s="102">
        <f t="shared" si="6"/>
        <v>0</v>
      </c>
      <c r="CU31" s="102">
        <v>444</v>
      </c>
      <c r="CV31" s="102">
        <v>40439</v>
      </c>
    </row>
    <row r="32" spans="1:100">
      <c r="A32" s="82">
        <v>1973</v>
      </c>
      <c r="B32" s="102">
        <v>1123</v>
      </c>
      <c r="C32" s="102">
        <v>440</v>
      </c>
      <c r="D32" s="102">
        <v>430</v>
      </c>
      <c r="E32" s="102">
        <v>253</v>
      </c>
      <c r="F32" s="102">
        <v>2583</v>
      </c>
      <c r="G32" s="102">
        <v>281</v>
      </c>
      <c r="H32" s="102">
        <v>1392</v>
      </c>
      <c r="I32" s="102">
        <v>341</v>
      </c>
      <c r="J32" s="102">
        <v>526</v>
      </c>
      <c r="K32" s="102">
        <v>286</v>
      </c>
      <c r="L32" s="102">
        <v>646</v>
      </c>
      <c r="M32" s="102">
        <v>119</v>
      </c>
      <c r="N32" s="102">
        <v>566</v>
      </c>
      <c r="O32" s="102">
        <v>255</v>
      </c>
      <c r="P32" s="102">
        <v>327</v>
      </c>
      <c r="Q32" s="102">
        <v>306</v>
      </c>
      <c r="R32" s="102">
        <v>8751</v>
      </c>
      <c r="S32" s="102">
        <f t="shared" si="0"/>
        <v>0</v>
      </c>
      <c r="T32" s="102">
        <v>1807</v>
      </c>
      <c r="U32" s="102">
        <v>1616</v>
      </c>
      <c r="V32" s="102">
        <v>1004</v>
      </c>
      <c r="W32" s="102">
        <v>612</v>
      </c>
      <c r="X32" s="102">
        <v>3423</v>
      </c>
      <c r="Z32" s="102" t="s">
        <v>0</v>
      </c>
      <c r="AA32" s="102" t="s">
        <v>0</v>
      </c>
      <c r="AB32" s="102">
        <v>1938</v>
      </c>
      <c r="AD32" s="102">
        <v>1158</v>
      </c>
      <c r="AE32" s="102">
        <v>2074</v>
      </c>
      <c r="AF32" s="102">
        <v>628</v>
      </c>
      <c r="AG32" s="102">
        <v>3860</v>
      </c>
      <c r="AI32" s="102">
        <v>2121</v>
      </c>
      <c r="AJ32" s="102">
        <v>1547</v>
      </c>
      <c r="AK32" s="102">
        <v>1346</v>
      </c>
      <c r="AL32" s="102">
        <v>5014</v>
      </c>
      <c r="AM32" s="102">
        <f t="shared" si="2"/>
        <v>0</v>
      </c>
      <c r="AN32" s="102">
        <v>448</v>
      </c>
      <c r="AO32" s="102">
        <v>419</v>
      </c>
      <c r="AP32" s="102">
        <v>5881</v>
      </c>
      <c r="AR32" s="102">
        <v>896</v>
      </c>
      <c r="AS32" s="102">
        <v>534</v>
      </c>
      <c r="AT32" s="102">
        <v>313</v>
      </c>
      <c r="AU32" s="102">
        <v>137</v>
      </c>
      <c r="AV32" s="102">
        <v>1880</v>
      </c>
      <c r="AX32" s="102">
        <v>818</v>
      </c>
      <c r="AY32" s="102">
        <v>464</v>
      </c>
      <c r="AZ32" s="102">
        <v>712</v>
      </c>
      <c r="BA32" s="102">
        <v>420</v>
      </c>
      <c r="BB32" s="102">
        <v>483</v>
      </c>
      <c r="BC32" s="102">
        <v>275</v>
      </c>
      <c r="BD32" s="102">
        <v>555</v>
      </c>
      <c r="BE32" s="102">
        <v>3727</v>
      </c>
      <c r="BG32" s="102">
        <v>1938</v>
      </c>
      <c r="BH32" s="102">
        <v>1249</v>
      </c>
      <c r="BI32" s="102">
        <v>275</v>
      </c>
      <c r="BJ32" s="102">
        <v>1145</v>
      </c>
      <c r="BK32" s="102">
        <v>324</v>
      </c>
      <c r="BL32" s="102">
        <v>567</v>
      </c>
      <c r="BM32" s="102">
        <v>355</v>
      </c>
      <c r="BN32" s="102">
        <v>225</v>
      </c>
      <c r="BO32" s="102">
        <v>130</v>
      </c>
      <c r="BP32" s="102">
        <v>423</v>
      </c>
      <c r="BQ32" s="102">
        <v>6631</v>
      </c>
      <c r="BR32" s="102">
        <f t="shared" si="3"/>
        <v>0</v>
      </c>
      <c r="BS32" s="102">
        <v>665</v>
      </c>
      <c r="BT32" s="102">
        <v>570</v>
      </c>
      <c r="BU32" s="102">
        <v>375</v>
      </c>
      <c r="BV32" s="102">
        <v>718</v>
      </c>
      <c r="BW32" s="102">
        <v>582</v>
      </c>
      <c r="BX32" s="102">
        <v>402</v>
      </c>
      <c r="BY32" s="102">
        <v>131</v>
      </c>
      <c r="BZ32" s="102">
        <v>488</v>
      </c>
      <c r="CA32" s="102">
        <v>243</v>
      </c>
      <c r="CB32" s="102">
        <v>4174</v>
      </c>
      <c r="CC32" s="102">
        <f t="shared" si="4"/>
        <v>0</v>
      </c>
      <c r="CD32" s="102">
        <v>208</v>
      </c>
      <c r="CE32" s="102">
        <v>200</v>
      </c>
      <c r="CF32" s="102">
        <v>537</v>
      </c>
      <c r="CG32" s="102">
        <v>262</v>
      </c>
      <c r="CH32" s="102">
        <v>319</v>
      </c>
      <c r="CI32" s="102">
        <v>323</v>
      </c>
      <c r="CJ32" s="102">
        <v>2539</v>
      </c>
      <c r="CK32" s="102">
        <v>650</v>
      </c>
      <c r="CL32" s="102">
        <v>514</v>
      </c>
      <c r="CM32" s="102">
        <v>5552</v>
      </c>
      <c r="CN32" s="102">
        <f t="shared" si="5"/>
        <v>0</v>
      </c>
      <c r="CO32" s="102">
        <v>45817</v>
      </c>
      <c r="CP32" s="102">
        <f t="shared" si="1"/>
        <v>0</v>
      </c>
      <c r="CQ32" s="102">
        <v>-863</v>
      </c>
      <c r="CR32" s="102">
        <v>758</v>
      </c>
      <c r="CS32" s="102">
        <v>45712</v>
      </c>
      <c r="CT32" s="102">
        <f t="shared" si="6"/>
        <v>0</v>
      </c>
      <c r="CU32" s="102">
        <v>501</v>
      </c>
      <c r="CV32" s="102">
        <v>46213</v>
      </c>
    </row>
    <row r="33" spans="1:100">
      <c r="A33" s="82">
        <v>1974</v>
      </c>
      <c r="B33" s="102">
        <v>1399</v>
      </c>
      <c r="C33" s="102">
        <v>555</v>
      </c>
      <c r="D33" s="102">
        <v>514</v>
      </c>
      <c r="E33" s="102">
        <v>330</v>
      </c>
      <c r="F33" s="102">
        <v>2899</v>
      </c>
      <c r="G33" s="102">
        <v>311</v>
      </c>
      <c r="H33" s="102">
        <v>1389</v>
      </c>
      <c r="I33" s="102">
        <v>410</v>
      </c>
      <c r="J33" s="102">
        <v>594</v>
      </c>
      <c r="K33" s="102">
        <v>339</v>
      </c>
      <c r="L33" s="102">
        <v>755</v>
      </c>
      <c r="M33" s="102">
        <v>148</v>
      </c>
      <c r="N33" s="102">
        <v>735</v>
      </c>
      <c r="O33" s="102">
        <v>298</v>
      </c>
      <c r="P33" s="102">
        <v>381</v>
      </c>
      <c r="Q33" s="102">
        <v>370</v>
      </c>
      <c r="R33" s="102">
        <v>10028</v>
      </c>
      <c r="S33" s="102">
        <f t="shared" si="0"/>
        <v>0</v>
      </c>
      <c r="T33" s="102">
        <v>2071</v>
      </c>
      <c r="U33" s="102">
        <v>1844</v>
      </c>
      <c r="V33" s="102">
        <v>1125</v>
      </c>
      <c r="W33" s="102">
        <v>719</v>
      </c>
      <c r="X33" s="102">
        <v>3915</v>
      </c>
      <c r="Z33" s="102" t="s">
        <v>0</v>
      </c>
      <c r="AA33" s="102" t="s">
        <v>0</v>
      </c>
      <c r="AB33" s="102">
        <v>2229</v>
      </c>
      <c r="AD33" s="102">
        <v>1364</v>
      </c>
      <c r="AE33" s="102">
        <v>2409</v>
      </c>
      <c r="AF33" s="102">
        <v>725</v>
      </c>
      <c r="AG33" s="102">
        <v>4498</v>
      </c>
      <c r="AI33" s="102">
        <v>2795</v>
      </c>
      <c r="AJ33" s="102">
        <v>1735</v>
      </c>
      <c r="AK33" s="102">
        <v>1544</v>
      </c>
      <c r="AL33" s="102">
        <v>6074</v>
      </c>
      <c r="AM33" s="102">
        <f t="shared" si="2"/>
        <v>0</v>
      </c>
      <c r="AN33" s="102">
        <v>543</v>
      </c>
      <c r="AO33" s="102">
        <v>511</v>
      </c>
      <c r="AP33" s="102">
        <v>7128</v>
      </c>
      <c r="AR33" s="102">
        <v>1085</v>
      </c>
      <c r="AS33" s="102">
        <v>611</v>
      </c>
      <c r="AT33" s="102">
        <v>362</v>
      </c>
      <c r="AU33" s="102">
        <v>191</v>
      </c>
      <c r="AV33" s="102">
        <v>2249</v>
      </c>
      <c r="AX33" s="102">
        <v>936</v>
      </c>
      <c r="AY33" s="102">
        <v>504</v>
      </c>
      <c r="AZ33" s="102">
        <v>770</v>
      </c>
      <c r="BA33" s="102">
        <v>507</v>
      </c>
      <c r="BB33" s="102">
        <v>529</v>
      </c>
      <c r="BC33" s="102">
        <v>337</v>
      </c>
      <c r="BD33" s="102">
        <v>628</v>
      </c>
      <c r="BE33" s="102">
        <v>4211</v>
      </c>
      <c r="BG33" s="102">
        <v>1721</v>
      </c>
      <c r="BH33" s="102">
        <v>1717</v>
      </c>
      <c r="BI33" s="102">
        <v>273</v>
      </c>
      <c r="BJ33" s="102">
        <v>1355</v>
      </c>
      <c r="BK33" s="102">
        <v>355</v>
      </c>
      <c r="BL33" s="102">
        <v>628</v>
      </c>
      <c r="BM33" s="102">
        <v>417</v>
      </c>
      <c r="BN33" s="102">
        <v>261</v>
      </c>
      <c r="BO33" s="102">
        <v>146</v>
      </c>
      <c r="BP33" s="102">
        <v>506</v>
      </c>
      <c r="BQ33" s="102">
        <v>7379</v>
      </c>
      <c r="BR33" s="102">
        <f t="shared" si="3"/>
        <v>0</v>
      </c>
      <c r="BS33" s="102">
        <v>727</v>
      </c>
      <c r="BT33" s="102">
        <v>664</v>
      </c>
      <c r="BU33" s="102">
        <v>484</v>
      </c>
      <c r="BV33" s="102">
        <v>894</v>
      </c>
      <c r="BW33" s="102">
        <v>672</v>
      </c>
      <c r="BX33" s="102">
        <v>451</v>
      </c>
      <c r="BY33" s="102">
        <v>164</v>
      </c>
      <c r="BZ33" s="102">
        <v>587</v>
      </c>
      <c r="CA33" s="102">
        <v>276</v>
      </c>
      <c r="CB33" s="102">
        <v>4919</v>
      </c>
      <c r="CC33" s="102">
        <f t="shared" si="4"/>
        <v>0</v>
      </c>
      <c r="CD33" s="102">
        <v>235</v>
      </c>
      <c r="CE33" s="102">
        <v>225</v>
      </c>
      <c r="CF33" s="102">
        <v>611</v>
      </c>
      <c r="CG33" s="102">
        <v>302</v>
      </c>
      <c r="CH33" s="102">
        <v>398</v>
      </c>
      <c r="CI33" s="102">
        <v>409</v>
      </c>
      <c r="CJ33" s="102">
        <v>2931</v>
      </c>
      <c r="CK33" s="102">
        <v>732</v>
      </c>
      <c r="CL33" s="102">
        <v>529</v>
      </c>
      <c r="CM33" s="102">
        <v>6372</v>
      </c>
      <c r="CN33" s="102">
        <f t="shared" si="5"/>
        <v>0</v>
      </c>
      <c r="CO33" s="102">
        <v>52928</v>
      </c>
      <c r="CP33" s="102">
        <f t="shared" si="1"/>
        <v>0</v>
      </c>
      <c r="CQ33" s="102">
        <v>-1067</v>
      </c>
      <c r="CR33" s="102">
        <v>772</v>
      </c>
      <c r="CS33" s="102">
        <v>52633</v>
      </c>
      <c r="CT33" s="102">
        <f t="shared" si="6"/>
        <v>0</v>
      </c>
      <c r="CU33" s="102">
        <v>623</v>
      </c>
      <c r="CV33" s="102">
        <v>53256</v>
      </c>
    </row>
    <row r="34" spans="1:100">
      <c r="A34" s="82">
        <v>1975</v>
      </c>
      <c r="B34" s="102">
        <v>1658</v>
      </c>
      <c r="C34" s="102">
        <v>638</v>
      </c>
      <c r="D34" s="102">
        <v>621</v>
      </c>
      <c r="E34" s="102">
        <v>399</v>
      </c>
      <c r="F34" s="102">
        <v>3387</v>
      </c>
      <c r="G34" s="102">
        <v>373</v>
      </c>
      <c r="H34" s="102">
        <v>1682</v>
      </c>
      <c r="I34" s="102">
        <v>514</v>
      </c>
      <c r="J34" s="102">
        <v>694</v>
      </c>
      <c r="K34" s="102">
        <v>548</v>
      </c>
      <c r="L34" s="102">
        <v>930</v>
      </c>
      <c r="M34" s="102">
        <v>266</v>
      </c>
      <c r="N34" s="102">
        <v>864</v>
      </c>
      <c r="O34" s="102">
        <v>329</v>
      </c>
      <c r="P34" s="102">
        <v>576</v>
      </c>
      <c r="Q34" s="102">
        <v>492</v>
      </c>
      <c r="R34" s="102">
        <v>12313</v>
      </c>
      <c r="S34" s="102">
        <f t="shared" si="0"/>
        <v>0</v>
      </c>
      <c r="T34" s="102">
        <v>2672</v>
      </c>
      <c r="U34" s="102">
        <v>2176</v>
      </c>
      <c r="V34" s="102">
        <v>1342</v>
      </c>
      <c r="W34" s="102">
        <v>834</v>
      </c>
      <c r="X34" s="102">
        <v>4848</v>
      </c>
      <c r="Z34" s="102" t="s">
        <v>0</v>
      </c>
      <c r="AA34" s="102" t="s">
        <v>0</v>
      </c>
      <c r="AB34" s="102">
        <v>2735</v>
      </c>
      <c r="AD34" s="102">
        <v>1569</v>
      </c>
      <c r="AE34" s="102">
        <v>2796</v>
      </c>
      <c r="AF34" s="102">
        <v>841</v>
      </c>
      <c r="AG34" s="102">
        <v>5206</v>
      </c>
      <c r="AI34" s="102">
        <v>3456</v>
      </c>
      <c r="AJ34" s="102">
        <v>2025</v>
      </c>
      <c r="AK34" s="102">
        <v>2005</v>
      </c>
      <c r="AL34" s="102">
        <v>7486</v>
      </c>
      <c r="AM34" s="102">
        <f t="shared" si="2"/>
        <v>0</v>
      </c>
      <c r="AN34" s="102">
        <v>650</v>
      </c>
      <c r="AO34" s="102">
        <v>649</v>
      </c>
      <c r="AP34" s="102">
        <v>8785</v>
      </c>
      <c r="AR34" s="102">
        <v>1514</v>
      </c>
      <c r="AS34" s="102">
        <v>764</v>
      </c>
      <c r="AT34" s="102">
        <v>394</v>
      </c>
      <c r="AU34" s="102">
        <v>215</v>
      </c>
      <c r="AV34" s="102">
        <v>2887</v>
      </c>
      <c r="AX34" s="102">
        <v>1173</v>
      </c>
      <c r="AY34" s="102">
        <v>599</v>
      </c>
      <c r="AZ34" s="102">
        <v>907</v>
      </c>
      <c r="BA34" s="102">
        <v>602</v>
      </c>
      <c r="BB34" s="102">
        <v>575</v>
      </c>
      <c r="BC34" s="102">
        <v>414</v>
      </c>
      <c r="BD34" s="102">
        <v>736</v>
      </c>
      <c r="BE34" s="102">
        <v>5006</v>
      </c>
      <c r="BG34" s="102">
        <v>2326</v>
      </c>
      <c r="BH34" s="102">
        <v>2232</v>
      </c>
      <c r="BI34" s="102">
        <v>390</v>
      </c>
      <c r="BJ34" s="102">
        <v>1672</v>
      </c>
      <c r="BK34" s="102">
        <v>456</v>
      </c>
      <c r="BL34" s="102">
        <v>802</v>
      </c>
      <c r="BM34" s="102">
        <v>552</v>
      </c>
      <c r="BN34" s="102">
        <v>295</v>
      </c>
      <c r="BO34" s="102">
        <v>196</v>
      </c>
      <c r="BP34" s="102">
        <v>731</v>
      </c>
      <c r="BQ34" s="102">
        <v>9652</v>
      </c>
      <c r="BR34" s="102">
        <f t="shared" si="3"/>
        <v>0</v>
      </c>
      <c r="BS34" s="102">
        <v>867</v>
      </c>
      <c r="BT34" s="102">
        <v>817</v>
      </c>
      <c r="BU34" s="102">
        <v>584</v>
      </c>
      <c r="BV34" s="102">
        <v>1042</v>
      </c>
      <c r="BW34" s="102">
        <v>769</v>
      </c>
      <c r="BX34" s="102">
        <v>591</v>
      </c>
      <c r="BY34" s="102">
        <v>191</v>
      </c>
      <c r="BZ34" s="102">
        <v>752</v>
      </c>
      <c r="CA34" s="102">
        <v>374</v>
      </c>
      <c r="CB34" s="102">
        <v>5987</v>
      </c>
      <c r="CC34" s="102">
        <f t="shared" si="4"/>
        <v>0</v>
      </c>
      <c r="CD34" s="102">
        <v>276</v>
      </c>
      <c r="CE34" s="102">
        <v>261</v>
      </c>
      <c r="CF34" s="102">
        <v>712</v>
      </c>
      <c r="CG34" s="102">
        <v>355</v>
      </c>
      <c r="CH34" s="102">
        <v>476</v>
      </c>
      <c r="CI34" s="102">
        <v>495</v>
      </c>
      <c r="CJ34" s="102">
        <v>3600</v>
      </c>
      <c r="CK34" s="102">
        <v>872</v>
      </c>
      <c r="CL34" s="102">
        <v>768</v>
      </c>
      <c r="CM34" s="102">
        <v>7815</v>
      </c>
      <c r="CN34" s="102">
        <f t="shared" si="5"/>
        <v>0</v>
      </c>
      <c r="CO34" s="102">
        <v>65234</v>
      </c>
      <c r="CP34" s="102">
        <f t="shared" si="1"/>
        <v>0</v>
      </c>
      <c r="CQ34" s="102">
        <v>-1442</v>
      </c>
      <c r="CR34" s="102">
        <v>1009</v>
      </c>
      <c r="CS34" s="102">
        <v>64801</v>
      </c>
      <c r="CT34" s="102">
        <f t="shared" si="6"/>
        <v>0</v>
      </c>
      <c r="CU34" s="102">
        <v>789</v>
      </c>
      <c r="CV34" s="102">
        <v>65590</v>
      </c>
    </row>
    <row r="35" spans="1:100">
      <c r="A35" s="82">
        <v>1976</v>
      </c>
      <c r="B35" s="102">
        <v>1825</v>
      </c>
      <c r="C35" s="102">
        <v>707</v>
      </c>
      <c r="D35" s="102">
        <v>658</v>
      </c>
      <c r="E35" s="102">
        <v>460</v>
      </c>
      <c r="F35" s="102">
        <v>3937</v>
      </c>
      <c r="G35" s="102">
        <v>432</v>
      </c>
      <c r="H35" s="102">
        <v>2098</v>
      </c>
      <c r="I35" s="102">
        <v>607</v>
      </c>
      <c r="J35" s="102">
        <v>767</v>
      </c>
      <c r="K35" s="102">
        <v>812</v>
      </c>
      <c r="L35" s="102">
        <v>1039</v>
      </c>
      <c r="M35" s="102">
        <v>252</v>
      </c>
      <c r="N35" s="102">
        <v>1077</v>
      </c>
      <c r="O35" s="102">
        <v>417</v>
      </c>
      <c r="P35" s="102">
        <v>666</v>
      </c>
      <c r="Q35" s="102">
        <v>530</v>
      </c>
      <c r="R35" s="102">
        <v>14459</v>
      </c>
      <c r="S35" s="102">
        <f t="shared" si="0"/>
        <v>0</v>
      </c>
      <c r="T35" s="102">
        <v>3237</v>
      </c>
      <c r="U35" s="102">
        <v>2477</v>
      </c>
      <c r="V35" s="102">
        <v>1491</v>
      </c>
      <c r="W35" s="102">
        <v>986</v>
      </c>
      <c r="X35" s="102">
        <v>5714</v>
      </c>
      <c r="Z35" s="102" t="s">
        <v>0</v>
      </c>
      <c r="AA35" s="102" t="s">
        <v>0</v>
      </c>
      <c r="AB35" s="102">
        <v>3092</v>
      </c>
      <c r="AD35" s="102">
        <v>1723</v>
      </c>
      <c r="AE35" s="102">
        <v>3111</v>
      </c>
      <c r="AF35" s="102">
        <v>963</v>
      </c>
      <c r="AG35" s="102">
        <v>5797</v>
      </c>
      <c r="AI35" s="102">
        <v>4140</v>
      </c>
      <c r="AJ35" s="102">
        <v>2339</v>
      </c>
      <c r="AK35" s="102">
        <v>2311</v>
      </c>
      <c r="AL35" s="102">
        <v>8790</v>
      </c>
      <c r="AM35" s="102">
        <f t="shared" si="2"/>
        <v>0</v>
      </c>
      <c r="AN35" s="102">
        <v>730</v>
      </c>
      <c r="AO35" s="102">
        <v>699</v>
      </c>
      <c r="AP35" s="102">
        <v>10219</v>
      </c>
      <c r="AR35" s="102">
        <v>1860</v>
      </c>
      <c r="AS35" s="102">
        <v>993</v>
      </c>
      <c r="AT35" s="102">
        <v>433</v>
      </c>
      <c r="AU35" s="102">
        <v>271</v>
      </c>
      <c r="AV35" s="102">
        <v>3557</v>
      </c>
      <c r="AX35" s="102">
        <v>1401</v>
      </c>
      <c r="AY35" s="102">
        <v>671</v>
      </c>
      <c r="AZ35" s="102">
        <v>1038</v>
      </c>
      <c r="BA35" s="102">
        <v>706</v>
      </c>
      <c r="BB35" s="102">
        <v>657</v>
      </c>
      <c r="BC35" s="102">
        <v>467</v>
      </c>
      <c r="BD35" s="102">
        <v>788</v>
      </c>
      <c r="BE35" s="102">
        <v>5728</v>
      </c>
      <c r="BG35" s="102">
        <v>2870</v>
      </c>
      <c r="BH35" s="102">
        <v>2500</v>
      </c>
      <c r="BI35" s="102">
        <v>447</v>
      </c>
      <c r="BJ35" s="102">
        <v>2035</v>
      </c>
      <c r="BK35" s="102">
        <v>548</v>
      </c>
      <c r="BL35" s="102">
        <v>951</v>
      </c>
      <c r="BM35" s="102">
        <v>675</v>
      </c>
      <c r="BN35" s="102">
        <v>341</v>
      </c>
      <c r="BO35" s="102">
        <v>212</v>
      </c>
      <c r="BP35" s="102">
        <v>1010</v>
      </c>
      <c r="BQ35" s="102">
        <v>11589</v>
      </c>
      <c r="BR35" s="102">
        <f t="shared" si="3"/>
        <v>0</v>
      </c>
      <c r="BS35" s="102">
        <v>1006</v>
      </c>
      <c r="BT35" s="102">
        <v>953</v>
      </c>
      <c r="BU35" s="102">
        <v>669</v>
      </c>
      <c r="BV35" s="102">
        <v>1190</v>
      </c>
      <c r="BW35" s="102">
        <v>871</v>
      </c>
      <c r="BX35" s="102">
        <v>699</v>
      </c>
      <c r="BY35" s="102">
        <v>222</v>
      </c>
      <c r="BZ35" s="102">
        <v>832</v>
      </c>
      <c r="CA35" s="102">
        <v>506</v>
      </c>
      <c r="CB35" s="102">
        <v>6948</v>
      </c>
      <c r="CC35" s="102">
        <f t="shared" si="4"/>
        <v>0</v>
      </c>
      <c r="CD35" s="102">
        <v>313</v>
      </c>
      <c r="CE35" s="102">
        <v>318</v>
      </c>
      <c r="CF35" s="102">
        <v>790</v>
      </c>
      <c r="CG35" s="102">
        <v>413</v>
      </c>
      <c r="CH35" s="102">
        <v>552</v>
      </c>
      <c r="CI35" s="102">
        <v>584</v>
      </c>
      <c r="CJ35" s="102">
        <v>4271</v>
      </c>
      <c r="CK35" s="102">
        <v>948</v>
      </c>
      <c r="CL35" s="102">
        <v>898</v>
      </c>
      <c r="CM35" s="102">
        <v>9087</v>
      </c>
      <c r="CN35" s="102">
        <f t="shared" si="5"/>
        <v>0</v>
      </c>
      <c r="CO35" s="102">
        <v>76190</v>
      </c>
      <c r="CP35" s="102">
        <f t="shared" si="1"/>
        <v>0</v>
      </c>
      <c r="CQ35" s="102">
        <v>-2046</v>
      </c>
      <c r="CR35" s="102">
        <v>1125</v>
      </c>
      <c r="CS35" s="102">
        <v>75269</v>
      </c>
      <c r="CT35" s="102">
        <f t="shared" si="6"/>
        <v>0</v>
      </c>
      <c r="CU35" s="102">
        <v>956</v>
      </c>
      <c r="CV35" s="102">
        <v>76225</v>
      </c>
    </row>
    <row r="36" spans="1:100">
      <c r="A36" s="82">
        <v>1977</v>
      </c>
      <c r="B36" s="102">
        <v>2144</v>
      </c>
      <c r="C36" s="102">
        <v>837</v>
      </c>
      <c r="D36" s="102">
        <v>753</v>
      </c>
      <c r="E36" s="102">
        <v>554</v>
      </c>
      <c r="F36" s="102">
        <v>4555</v>
      </c>
      <c r="G36" s="102">
        <v>494</v>
      </c>
      <c r="H36" s="102">
        <v>2460</v>
      </c>
      <c r="I36" s="102">
        <v>733</v>
      </c>
      <c r="J36" s="102">
        <v>926</v>
      </c>
      <c r="K36" s="102">
        <v>683</v>
      </c>
      <c r="L36" s="102">
        <v>1176</v>
      </c>
      <c r="M36" s="102">
        <v>258</v>
      </c>
      <c r="N36" s="102">
        <v>1242</v>
      </c>
      <c r="O36" s="102">
        <v>670</v>
      </c>
      <c r="P36" s="102">
        <v>700</v>
      </c>
      <c r="Q36" s="102">
        <v>555</v>
      </c>
      <c r="R36" s="102">
        <v>16596</v>
      </c>
      <c r="S36" s="102">
        <f t="shared" si="0"/>
        <v>0</v>
      </c>
      <c r="T36" s="102">
        <v>3649</v>
      </c>
      <c r="U36" s="102">
        <v>2896</v>
      </c>
      <c r="V36" s="102">
        <v>1769</v>
      </c>
      <c r="W36" s="102">
        <v>1127</v>
      </c>
      <c r="X36" s="102">
        <v>6545</v>
      </c>
      <c r="Z36" s="102" t="s">
        <v>0</v>
      </c>
      <c r="AA36" s="102" t="s">
        <v>0</v>
      </c>
      <c r="AB36" s="102">
        <v>3628</v>
      </c>
      <c r="AD36" s="102">
        <v>1916</v>
      </c>
      <c r="AE36" s="102">
        <v>3604</v>
      </c>
      <c r="AF36" s="102">
        <v>1110</v>
      </c>
      <c r="AG36" s="102">
        <v>6630</v>
      </c>
      <c r="AI36" s="102">
        <v>4669</v>
      </c>
      <c r="AJ36" s="102">
        <v>2661</v>
      </c>
      <c r="AK36" s="102">
        <v>2720</v>
      </c>
      <c r="AL36" s="102">
        <v>10050</v>
      </c>
      <c r="AM36" s="102">
        <f t="shared" si="2"/>
        <v>0</v>
      </c>
      <c r="AN36" s="102">
        <v>863</v>
      </c>
      <c r="AO36" s="102">
        <v>755</v>
      </c>
      <c r="AP36" s="102">
        <v>11668</v>
      </c>
      <c r="AR36" s="102">
        <v>2159</v>
      </c>
      <c r="AS36" s="102">
        <v>1204</v>
      </c>
      <c r="AT36" s="102">
        <v>518</v>
      </c>
      <c r="AU36" s="102">
        <v>338</v>
      </c>
      <c r="AV36" s="102">
        <v>4219</v>
      </c>
      <c r="AX36" s="102">
        <v>1539</v>
      </c>
      <c r="AY36" s="102">
        <v>711</v>
      </c>
      <c r="AZ36" s="102">
        <v>1168</v>
      </c>
      <c r="BA36" s="102">
        <v>782</v>
      </c>
      <c r="BB36" s="102">
        <v>768</v>
      </c>
      <c r="BC36" s="102">
        <v>533</v>
      </c>
      <c r="BD36" s="102">
        <v>839</v>
      </c>
      <c r="BE36" s="102">
        <v>6340</v>
      </c>
      <c r="BG36" s="102">
        <v>3199</v>
      </c>
      <c r="BH36" s="102">
        <v>2676</v>
      </c>
      <c r="BI36" s="102">
        <v>530</v>
      </c>
      <c r="BJ36" s="102">
        <v>2534</v>
      </c>
      <c r="BK36" s="102">
        <v>658</v>
      </c>
      <c r="BL36" s="102">
        <v>1049</v>
      </c>
      <c r="BM36" s="102">
        <v>796</v>
      </c>
      <c r="BN36" s="102">
        <v>395</v>
      </c>
      <c r="BO36" s="102">
        <v>219</v>
      </c>
      <c r="BP36" s="102">
        <v>1025</v>
      </c>
      <c r="BQ36" s="102">
        <v>13081</v>
      </c>
      <c r="BR36" s="102">
        <f t="shared" si="3"/>
        <v>0</v>
      </c>
      <c r="BS36" s="102">
        <v>1137</v>
      </c>
      <c r="BT36" s="102">
        <v>1054</v>
      </c>
      <c r="BU36" s="102">
        <v>774</v>
      </c>
      <c r="BV36" s="102">
        <v>1346</v>
      </c>
      <c r="BW36" s="102">
        <v>984</v>
      </c>
      <c r="BX36" s="102">
        <v>887</v>
      </c>
      <c r="BY36" s="102">
        <v>271</v>
      </c>
      <c r="BZ36" s="102">
        <v>970</v>
      </c>
      <c r="CA36" s="102">
        <v>650</v>
      </c>
      <c r="CB36" s="102">
        <v>8073</v>
      </c>
      <c r="CC36" s="102">
        <f t="shared" si="4"/>
        <v>0</v>
      </c>
      <c r="CD36" s="102">
        <v>349</v>
      </c>
      <c r="CE36" s="102">
        <v>383</v>
      </c>
      <c r="CF36" s="102">
        <v>894</v>
      </c>
      <c r="CG36" s="102">
        <v>487</v>
      </c>
      <c r="CH36" s="102">
        <v>669</v>
      </c>
      <c r="CI36" s="102">
        <v>727</v>
      </c>
      <c r="CJ36" s="102">
        <v>5107</v>
      </c>
      <c r="CK36" s="102">
        <v>1059</v>
      </c>
      <c r="CL36" s="102">
        <v>1151</v>
      </c>
      <c r="CM36" s="102">
        <v>10826</v>
      </c>
      <c r="CN36" s="102">
        <f t="shared" si="5"/>
        <v>0</v>
      </c>
      <c r="CO36" s="102">
        <v>87606</v>
      </c>
      <c r="CP36" s="102">
        <f t="shared" si="1"/>
        <v>0</v>
      </c>
      <c r="CQ36" s="102">
        <v>-2712</v>
      </c>
      <c r="CR36" s="102">
        <v>1219</v>
      </c>
      <c r="CS36" s="102">
        <v>86113</v>
      </c>
      <c r="CT36" s="102">
        <f t="shared" si="6"/>
        <v>0</v>
      </c>
      <c r="CU36" s="102">
        <v>1052</v>
      </c>
      <c r="CV36" s="102">
        <v>87165</v>
      </c>
    </row>
    <row r="37" spans="1:100">
      <c r="A37" s="82">
        <v>1978</v>
      </c>
      <c r="B37" s="102">
        <v>2424</v>
      </c>
      <c r="C37" s="102">
        <v>960</v>
      </c>
      <c r="D37" s="102">
        <v>837</v>
      </c>
      <c r="E37" s="102">
        <v>627</v>
      </c>
      <c r="F37" s="102">
        <v>5151</v>
      </c>
      <c r="G37" s="102">
        <v>556</v>
      </c>
      <c r="H37" s="102">
        <v>2717</v>
      </c>
      <c r="I37" s="102">
        <v>802</v>
      </c>
      <c r="J37" s="102">
        <v>1003</v>
      </c>
      <c r="K37" s="102">
        <v>570</v>
      </c>
      <c r="L37" s="102">
        <v>1232</v>
      </c>
      <c r="M37" s="102">
        <v>271</v>
      </c>
      <c r="N37" s="102">
        <v>1466</v>
      </c>
      <c r="O37" s="102">
        <v>724</v>
      </c>
      <c r="P37" s="102">
        <v>815</v>
      </c>
      <c r="Q37" s="102">
        <v>642</v>
      </c>
      <c r="R37" s="102">
        <v>18373</v>
      </c>
      <c r="S37" s="102">
        <f t="shared" si="0"/>
        <v>0</v>
      </c>
      <c r="T37" s="102">
        <v>3974</v>
      </c>
      <c r="U37" s="102">
        <v>3309</v>
      </c>
      <c r="V37" s="102">
        <v>1999</v>
      </c>
      <c r="W37" s="102">
        <v>1310</v>
      </c>
      <c r="X37" s="102">
        <v>7283</v>
      </c>
      <c r="Z37" s="102">
        <v>3362</v>
      </c>
      <c r="AA37" s="102">
        <v>523</v>
      </c>
      <c r="AB37" s="102">
        <v>3885</v>
      </c>
      <c r="AC37" s="102">
        <f>Z37+AA37-AB37</f>
        <v>0</v>
      </c>
      <c r="AD37" s="102">
        <v>2229</v>
      </c>
      <c r="AE37" s="102">
        <v>4253</v>
      </c>
      <c r="AF37" s="102">
        <v>1350</v>
      </c>
      <c r="AG37" s="102">
        <v>7832</v>
      </c>
      <c r="AI37" s="102">
        <v>5403</v>
      </c>
      <c r="AJ37" s="102">
        <v>2978</v>
      </c>
      <c r="AK37" s="102">
        <v>3054</v>
      </c>
      <c r="AL37" s="102">
        <v>11435</v>
      </c>
      <c r="AM37" s="102">
        <f t="shared" si="2"/>
        <v>0</v>
      </c>
      <c r="AN37" s="102">
        <v>1073</v>
      </c>
      <c r="AO37" s="102">
        <v>728</v>
      </c>
      <c r="AP37" s="102">
        <v>13236</v>
      </c>
      <c r="AR37" s="102">
        <v>2396</v>
      </c>
      <c r="AS37" s="102">
        <v>1359</v>
      </c>
      <c r="AT37" s="102">
        <v>521</v>
      </c>
      <c r="AU37" s="102">
        <v>337</v>
      </c>
      <c r="AV37" s="102">
        <v>4613</v>
      </c>
      <c r="AX37" s="102">
        <v>1752</v>
      </c>
      <c r="AY37" s="102">
        <v>857</v>
      </c>
      <c r="AZ37" s="102">
        <v>1436</v>
      </c>
      <c r="BA37" s="102">
        <v>938</v>
      </c>
      <c r="BB37" s="102">
        <v>1003</v>
      </c>
      <c r="BC37" s="102">
        <v>584</v>
      </c>
      <c r="BD37" s="102">
        <v>963</v>
      </c>
      <c r="BE37" s="102">
        <v>7533</v>
      </c>
      <c r="BG37" s="102">
        <v>4811</v>
      </c>
      <c r="BH37" s="102">
        <v>2610</v>
      </c>
      <c r="BI37" s="102">
        <v>590</v>
      </c>
      <c r="BJ37" s="102">
        <v>3049</v>
      </c>
      <c r="BK37" s="102">
        <v>773</v>
      </c>
      <c r="BL37" s="102">
        <v>1154</v>
      </c>
      <c r="BM37" s="102">
        <v>1027</v>
      </c>
      <c r="BN37" s="102">
        <v>447</v>
      </c>
      <c r="BO37" s="102">
        <v>224</v>
      </c>
      <c r="BP37" s="102">
        <v>1246</v>
      </c>
      <c r="BQ37" s="102">
        <v>15931</v>
      </c>
      <c r="BR37" s="102">
        <f t="shared" si="3"/>
        <v>0</v>
      </c>
      <c r="BS37" s="102">
        <v>1312</v>
      </c>
      <c r="BT37" s="102">
        <v>1182</v>
      </c>
      <c r="BU37" s="102">
        <v>888</v>
      </c>
      <c r="BV37" s="102">
        <v>1700</v>
      </c>
      <c r="BW37" s="102">
        <v>1131</v>
      </c>
      <c r="BX37" s="102">
        <v>1093</v>
      </c>
      <c r="BY37" s="102">
        <v>314</v>
      </c>
      <c r="BZ37" s="102">
        <v>990</v>
      </c>
      <c r="CA37" s="102">
        <v>783</v>
      </c>
      <c r="CB37" s="102">
        <v>9393</v>
      </c>
      <c r="CC37" s="102">
        <f t="shared" si="4"/>
        <v>0</v>
      </c>
      <c r="CD37" s="102">
        <v>403</v>
      </c>
      <c r="CE37" s="102">
        <v>430</v>
      </c>
      <c r="CF37" s="102">
        <v>1006</v>
      </c>
      <c r="CG37" s="102">
        <v>557</v>
      </c>
      <c r="CH37" s="102">
        <v>828</v>
      </c>
      <c r="CI37" s="102">
        <v>883</v>
      </c>
      <c r="CJ37" s="102">
        <v>5840</v>
      </c>
      <c r="CK37" s="102">
        <v>1227</v>
      </c>
      <c r="CL37" s="102">
        <v>1334</v>
      </c>
      <c r="CM37" s="102">
        <v>12508</v>
      </c>
      <c r="CN37" s="102">
        <f t="shared" si="5"/>
        <v>0</v>
      </c>
      <c r="CO37" s="102">
        <v>100587</v>
      </c>
      <c r="CP37" s="102">
        <f t="shared" si="1"/>
        <v>0</v>
      </c>
      <c r="CQ37" s="102">
        <v>-2891</v>
      </c>
      <c r="CR37" s="102">
        <v>1592</v>
      </c>
      <c r="CS37" s="102">
        <v>99288</v>
      </c>
      <c r="CT37" s="102">
        <f t="shared" si="6"/>
        <v>0</v>
      </c>
      <c r="CU37" s="102">
        <v>1237</v>
      </c>
      <c r="CV37" s="102">
        <v>100524</v>
      </c>
    </row>
    <row r="38" spans="1:100">
      <c r="A38" s="82">
        <v>1979</v>
      </c>
      <c r="B38" s="102">
        <v>2752</v>
      </c>
      <c r="C38" s="102">
        <v>1081</v>
      </c>
      <c r="D38" s="102">
        <v>966</v>
      </c>
      <c r="E38" s="102">
        <v>705</v>
      </c>
      <c r="F38" s="102">
        <v>5920</v>
      </c>
      <c r="G38" s="102">
        <v>635</v>
      </c>
      <c r="H38" s="102">
        <v>3126</v>
      </c>
      <c r="I38" s="102">
        <v>893</v>
      </c>
      <c r="J38" s="102">
        <v>1096</v>
      </c>
      <c r="K38" s="102">
        <v>744</v>
      </c>
      <c r="L38" s="102">
        <v>1463</v>
      </c>
      <c r="M38" s="102">
        <v>299</v>
      </c>
      <c r="N38" s="102">
        <v>1611</v>
      </c>
      <c r="O38" s="102">
        <v>743</v>
      </c>
      <c r="P38" s="102">
        <v>1019</v>
      </c>
      <c r="Q38" s="102">
        <v>687</v>
      </c>
      <c r="R38" s="102">
        <v>20988</v>
      </c>
      <c r="S38" s="102">
        <f t="shared" si="0"/>
        <v>0</v>
      </c>
      <c r="T38" s="102">
        <v>4571</v>
      </c>
      <c r="U38" s="102">
        <v>4094</v>
      </c>
      <c r="V38" s="102">
        <v>2454</v>
      </c>
      <c r="W38" s="102">
        <v>1640</v>
      </c>
      <c r="X38" s="102">
        <v>8665</v>
      </c>
      <c r="Z38" s="102">
        <v>3693</v>
      </c>
      <c r="AA38" s="102">
        <v>541</v>
      </c>
      <c r="AB38" s="102">
        <v>4234</v>
      </c>
      <c r="AC38" s="102">
        <f t="shared" ref="AC38:AC56" si="7">Z38+AA38-AB38</f>
        <v>0</v>
      </c>
      <c r="AD38" s="102">
        <v>2587</v>
      </c>
      <c r="AE38" s="102">
        <v>4962</v>
      </c>
      <c r="AF38" s="102">
        <v>1619</v>
      </c>
      <c r="AG38" s="102">
        <v>9168</v>
      </c>
      <c r="AI38" s="102">
        <v>6522</v>
      </c>
      <c r="AJ38" s="102">
        <v>3367</v>
      </c>
      <c r="AK38" s="102">
        <v>3549</v>
      </c>
      <c r="AL38" s="102">
        <v>13438</v>
      </c>
      <c r="AM38" s="102">
        <f t="shared" si="2"/>
        <v>0</v>
      </c>
      <c r="AN38" s="102">
        <v>1305</v>
      </c>
      <c r="AO38" s="102">
        <v>916</v>
      </c>
      <c r="AP38" s="102">
        <v>15659</v>
      </c>
      <c r="AR38" s="102">
        <v>2703</v>
      </c>
      <c r="AS38" s="102">
        <v>1567</v>
      </c>
      <c r="AT38" s="102">
        <v>617</v>
      </c>
      <c r="AU38" s="102">
        <v>405</v>
      </c>
      <c r="AV38" s="102">
        <v>5292</v>
      </c>
      <c r="AX38" s="102">
        <v>2216</v>
      </c>
      <c r="AY38" s="102">
        <v>1032</v>
      </c>
      <c r="AZ38" s="102">
        <v>1794</v>
      </c>
      <c r="BA38" s="102">
        <v>1027</v>
      </c>
      <c r="BB38" s="102">
        <v>1129</v>
      </c>
      <c r="BC38" s="102">
        <v>666</v>
      </c>
      <c r="BD38" s="102">
        <v>1107</v>
      </c>
      <c r="BE38" s="102">
        <v>8971</v>
      </c>
      <c r="BG38" s="102">
        <v>6493</v>
      </c>
      <c r="BH38" s="102">
        <v>3554</v>
      </c>
      <c r="BI38" s="102">
        <v>601</v>
      </c>
      <c r="BJ38" s="102">
        <v>3583</v>
      </c>
      <c r="BK38" s="102">
        <v>884</v>
      </c>
      <c r="BL38" s="102">
        <v>1282</v>
      </c>
      <c r="BM38" s="102">
        <v>1337</v>
      </c>
      <c r="BN38" s="102">
        <v>572</v>
      </c>
      <c r="BO38" s="102">
        <v>240</v>
      </c>
      <c r="BP38" s="102">
        <v>1448</v>
      </c>
      <c r="BQ38" s="102">
        <v>19994</v>
      </c>
      <c r="BR38" s="102">
        <f t="shared" si="3"/>
        <v>0</v>
      </c>
      <c r="BS38" s="102">
        <v>1552</v>
      </c>
      <c r="BT38" s="102">
        <v>1351</v>
      </c>
      <c r="BU38" s="102">
        <v>1124</v>
      </c>
      <c r="BV38" s="102">
        <v>2068</v>
      </c>
      <c r="BW38" s="102">
        <v>1283</v>
      </c>
      <c r="BX38" s="102">
        <v>1291</v>
      </c>
      <c r="BY38" s="102">
        <v>368</v>
      </c>
      <c r="BZ38" s="102">
        <v>1108</v>
      </c>
      <c r="CA38" s="102">
        <v>883</v>
      </c>
      <c r="CB38" s="102">
        <v>11028</v>
      </c>
      <c r="CC38" s="102">
        <f t="shared" si="4"/>
        <v>0</v>
      </c>
      <c r="CD38" s="102">
        <v>502</v>
      </c>
      <c r="CE38" s="102">
        <v>509</v>
      </c>
      <c r="CF38" s="102">
        <v>1209</v>
      </c>
      <c r="CG38" s="102">
        <v>668</v>
      </c>
      <c r="CH38" s="102">
        <v>1019</v>
      </c>
      <c r="CI38" s="102">
        <v>1058</v>
      </c>
      <c r="CJ38" s="102">
        <v>6874</v>
      </c>
      <c r="CK38" s="102">
        <v>1497</v>
      </c>
      <c r="CL38" s="102">
        <v>1557</v>
      </c>
      <c r="CM38" s="102">
        <v>14893</v>
      </c>
      <c r="CN38" s="102">
        <f t="shared" si="5"/>
        <v>0</v>
      </c>
      <c r="CO38" s="102">
        <v>118892</v>
      </c>
      <c r="CP38" s="102">
        <f t="shared" si="1"/>
        <v>0</v>
      </c>
      <c r="CQ38" s="102">
        <v>-3207</v>
      </c>
      <c r="CR38" s="102">
        <v>2079</v>
      </c>
      <c r="CS38" s="102">
        <v>117764</v>
      </c>
      <c r="CT38" s="102">
        <f t="shared" si="6"/>
        <v>0</v>
      </c>
      <c r="CU38" s="102">
        <v>1448</v>
      </c>
      <c r="CV38" s="102">
        <v>119212</v>
      </c>
    </row>
    <row r="39" spans="1:100">
      <c r="A39" s="82">
        <v>1980</v>
      </c>
      <c r="B39" s="102">
        <v>3175</v>
      </c>
      <c r="C39" s="102">
        <v>1257</v>
      </c>
      <c r="D39" s="102">
        <v>1073</v>
      </c>
      <c r="E39" s="102">
        <v>845</v>
      </c>
      <c r="F39" s="102">
        <v>6624</v>
      </c>
      <c r="G39" s="102">
        <v>748</v>
      </c>
      <c r="H39" s="102">
        <v>3550</v>
      </c>
      <c r="I39" s="102">
        <v>942</v>
      </c>
      <c r="J39" s="102">
        <v>1300</v>
      </c>
      <c r="K39" s="102">
        <v>785</v>
      </c>
      <c r="L39" s="102">
        <v>1657</v>
      </c>
      <c r="M39" s="102">
        <v>330</v>
      </c>
      <c r="N39" s="102">
        <v>1800</v>
      </c>
      <c r="O39" s="102">
        <v>787</v>
      </c>
      <c r="P39" s="102">
        <v>1183</v>
      </c>
      <c r="Q39" s="102">
        <v>774</v>
      </c>
      <c r="R39" s="102">
        <v>23655</v>
      </c>
      <c r="S39" s="102">
        <f t="shared" si="0"/>
        <v>0</v>
      </c>
      <c r="T39" s="102">
        <v>5320</v>
      </c>
      <c r="U39" s="102">
        <v>4635</v>
      </c>
      <c r="V39" s="102">
        <v>2720</v>
      </c>
      <c r="W39" s="102">
        <v>1915</v>
      </c>
      <c r="X39" s="102">
        <v>9955</v>
      </c>
      <c r="Z39" s="102">
        <v>4218</v>
      </c>
      <c r="AA39" s="102">
        <v>603</v>
      </c>
      <c r="AB39" s="102">
        <v>4821</v>
      </c>
      <c r="AC39" s="102">
        <f t="shared" si="7"/>
        <v>0</v>
      </c>
      <c r="AD39" s="102">
        <v>2705</v>
      </c>
      <c r="AE39" s="102">
        <v>5408</v>
      </c>
      <c r="AF39" s="102">
        <v>1760</v>
      </c>
      <c r="AG39" s="102">
        <v>9873</v>
      </c>
      <c r="AI39" s="102">
        <v>7830</v>
      </c>
      <c r="AJ39" s="102">
        <v>3841</v>
      </c>
      <c r="AK39" s="102">
        <v>4482</v>
      </c>
      <c r="AL39" s="102">
        <v>16153</v>
      </c>
      <c r="AM39" s="102">
        <f t="shared" si="2"/>
        <v>0</v>
      </c>
      <c r="AN39" s="102">
        <v>1594</v>
      </c>
      <c r="AO39" s="102">
        <v>1183</v>
      </c>
      <c r="AP39" s="102">
        <v>18930</v>
      </c>
      <c r="AR39" s="102">
        <v>3370</v>
      </c>
      <c r="AS39" s="102">
        <v>1852</v>
      </c>
      <c r="AT39" s="102">
        <v>677</v>
      </c>
      <c r="AU39" s="102">
        <v>456</v>
      </c>
      <c r="AV39" s="102">
        <v>6355</v>
      </c>
      <c r="AX39" s="102">
        <v>2345</v>
      </c>
      <c r="AY39" s="102">
        <v>1049</v>
      </c>
      <c r="AZ39" s="102">
        <v>2001</v>
      </c>
      <c r="BA39" s="102">
        <v>1119</v>
      </c>
      <c r="BB39" s="102">
        <v>1198</v>
      </c>
      <c r="BC39" s="102">
        <v>798</v>
      </c>
      <c r="BD39" s="102">
        <v>1373</v>
      </c>
      <c r="BE39" s="102">
        <v>9883</v>
      </c>
      <c r="BG39" s="102">
        <v>6510</v>
      </c>
      <c r="BH39" s="102">
        <v>4646</v>
      </c>
      <c r="BI39" s="102">
        <v>726</v>
      </c>
      <c r="BJ39" s="102">
        <v>4270</v>
      </c>
      <c r="BK39" s="102">
        <v>1063</v>
      </c>
      <c r="BL39" s="102">
        <v>1492</v>
      </c>
      <c r="BM39" s="102">
        <v>1818</v>
      </c>
      <c r="BN39" s="102">
        <v>727</v>
      </c>
      <c r="BO39" s="102">
        <v>309</v>
      </c>
      <c r="BP39" s="102">
        <v>1938</v>
      </c>
      <c r="BQ39" s="102">
        <v>23499</v>
      </c>
      <c r="BR39" s="102">
        <f t="shared" si="3"/>
        <v>0</v>
      </c>
      <c r="BS39" s="102">
        <v>1590</v>
      </c>
      <c r="BT39" s="102">
        <v>1594</v>
      </c>
      <c r="BU39" s="102">
        <v>1273</v>
      </c>
      <c r="BV39" s="102">
        <v>2471</v>
      </c>
      <c r="BW39" s="102">
        <v>1520</v>
      </c>
      <c r="BX39" s="102">
        <v>1529</v>
      </c>
      <c r="BY39" s="102">
        <v>458</v>
      </c>
      <c r="BZ39" s="102">
        <v>1332</v>
      </c>
      <c r="CA39" s="102">
        <v>1135</v>
      </c>
      <c r="CB39" s="102">
        <v>12902</v>
      </c>
      <c r="CC39" s="102">
        <f t="shared" si="4"/>
        <v>0</v>
      </c>
      <c r="CD39" s="102">
        <v>615</v>
      </c>
      <c r="CE39" s="102">
        <v>676</v>
      </c>
      <c r="CF39" s="102">
        <v>1387</v>
      </c>
      <c r="CG39" s="102">
        <v>793</v>
      </c>
      <c r="CH39" s="102">
        <v>1083</v>
      </c>
      <c r="CI39" s="102">
        <v>1273</v>
      </c>
      <c r="CJ39" s="102">
        <v>8288</v>
      </c>
      <c r="CK39" s="102">
        <v>1778</v>
      </c>
      <c r="CL39" s="102">
        <v>1841</v>
      </c>
      <c r="CM39" s="102">
        <v>17734</v>
      </c>
      <c r="CN39" s="102">
        <f t="shared" si="5"/>
        <v>0</v>
      </c>
      <c r="CO39" s="102">
        <v>137607</v>
      </c>
      <c r="CP39" s="102">
        <f t="shared" si="1"/>
        <v>0</v>
      </c>
      <c r="CQ39" s="102">
        <v>-3436</v>
      </c>
      <c r="CR39" s="102">
        <v>2648</v>
      </c>
      <c r="CS39" s="102">
        <v>136819</v>
      </c>
      <c r="CT39" s="102">
        <f t="shared" si="6"/>
        <v>0</v>
      </c>
      <c r="CU39" s="102">
        <v>1745</v>
      </c>
      <c r="CV39" s="102">
        <v>138564</v>
      </c>
    </row>
    <row r="40" spans="1:100">
      <c r="A40" s="82">
        <v>1981</v>
      </c>
      <c r="B40" s="102">
        <v>3426</v>
      </c>
      <c r="C40" s="102">
        <v>1341</v>
      </c>
      <c r="D40" s="102">
        <v>1146</v>
      </c>
      <c r="E40" s="102">
        <v>939</v>
      </c>
      <c r="F40" s="102">
        <v>6851</v>
      </c>
      <c r="G40" s="102">
        <v>782</v>
      </c>
      <c r="H40" s="102">
        <v>3799</v>
      </c>
      <c r="I40" s="102">
        <v>949</v>
      </c>
      <c r="J40" s="102">
        <v>1337</v>
      </c>
      <c r="K40" s="102">
        <v>897</v>
      </c>
      <c r="L40" s="102">
        <v>1779</v>
      </c>
      <c r="M40" s="102">
        <v>357</v>
      </c>
      <c r="N40" s="102">
        <v>1953</v>
      </c>
      <c r="O40" s="102">
        <v>762</v>
      </c>
      <c r="P40" s="102">
        <v>1202</v>
      </c>
      <c r="Q40" s="102">
        <v>852</v>
      </c>
      <c r="R40" s="102">
        <v>24946</v>
      </c>
      <c r="S40" s="102">
        <f t="shared" si="0"/>
        <v>0</v>
      </c>
      <c r="T40" s="102">
        <v>5971</v>
      </c>
      <c r="U40" s="102">
        <v>5181</v>
      </c>
      <c r="V40" s="102">
        <v>2908</v>
      </c>
      <c r="W40" s="102">
        <v>2273</v>
      </c>
      <c r="X40" s="102">
        <v>11152</v>
      </c>
      <c r="Z40" s="102">
        <v>4762</v>
      </c>
      <c r="AA40" s="102">
        <v>753</v>
      </c>
      <c r="AB40" s="102">
        <v>5515</v>
      </c>
      <c r="AC40" s="102">
        <f t="shared" si="7"/>
        <v>0</v>
      </c>
      <c r="AD40" s="102">
        <v>2751</v>
      </c>
      <c r="AE40" s="102">
        <v>5562</v>
      </c>
      <c r="AF40" s="102">
        <v>1842</v>
      </c>
      <c r="AG40" s="102">
        <v>10155</v>
      </c>
      <c r="AI40" s="102">
        <v>9114</v>
      </c>
      <c r="AJ40" s="102">
        <v>4998</v>
      </c>
      <c r="AK40" s="102">
        <v>5446</v>
      </c>
      <c r="AL40" s="102">
        <v>19558</v>
      </c>
      <c r="AM40" s="102">
        <f t="shared" si="2"/>
        <v>0</v>
      </c>
      <c r="AN40" s="102">
        <v>1800</v>
      </c>
      <c r="AO40" s="102">
        <v>1335</v>
      </c>
      <c r="AP40" s="102">
        <v>22693</v>
      </c>
      <c r="AR40" s="102">
        <v>3973</v>
      </c>
      <c r="AS40" s="102">
        <v>2458</v>
      </c>
      <c r="AT40" s="102">
        <v>789</v>
      </c>
      <c r="AU40" s="102">
        <v>507</v>
      </c>
      <c r="AV40" s="102">
        <v>7727</v>
      </c>
      <c r="AX40" s="102">
        <v>2420</v>
      </c>
      <c r="AY40" s="102">
        <v>1068</v>
      </c>
      <c r="AZ40" s="102">
        <v>2128</v>
      </c>
      <c r="BA40" s="102">
        <v>1145</v>
      </c>
      <c r="BB40" s="102">
        <v>1325</v>
      </c>
      <c r="BC40" s="102">
        <v>886</v>
      </c>
      <c r="BD40" s="102">
        <v>1550</v>
      </c>
      <c r="BE40" s="102">
        <v>10522</v>
      </c>
      <c r="BG40" s="102">
        <v>6557</v>
      </c>
      <c r="BH40" s="102">
        <v>5695</v>
      </c>
      <c r="BI40" s="102">
        <v>840</v>
      </c>
      <c r="BJ40" s="102">
        <v>4755</v>
      </c>
      <c r="BK40" s="102">
        <v>1123</v>
      </c>
      <c r="BL40" s="102">
        <v>1572</v>
      </c>
      <c r="BM40" s="102">
        <v>2059</v>
      </c>
      <c r="BN40" s="102">
        <v>815</v>
      </c>
      <c r="BO40" s="102">
        <v>379</v>
      </c>
      <c r="BP40" s="102">
        <v>2413</v>
      </c>
      <c r="BQ40" s="102">
        <v>26208</v>
      </c>
      <c r="BR40" s="102">
        <f t="shared" si="3"/>
        <v>0</v>
      </c>
      <c r="BS40" s="102">
        <v>1769</v>
      </c>
      <c r="BT40" s="102">
        <v>1732</v>
      </c>
      <c r="BU40" s="102">
        <v>1339</v>
      </c>
      <c r="BV40" s="102">
        <v>2441</v>
      </c>
      <c r="BW40" s="102">
        <v>1626</v>
      </c>
      <c r="BX40" s="102">
        <v>1778</v>
      </c>
      <c r="BY40" s="102">
        <v>531</v>
      </c>
      <c r="BZ40" s="102">
        <v>1686</v>
      </c>
      <c r="CA40" s="102">
        <v>1337</v>
      </c>
      <c r="CB40" s="102">
        <v>14239</v>
      </c>
      <c r="CC40" s="102">
        <f t="shared" si="4"/>
        <v>0</v>
      </c>
      <c r="CD40" s="102">
        <v>689</v>
      </c>
      <c r="CE40" s="102">
        <v>857</v>
      </c>
      <c r="CF40" s="102">
        <v>1567</v>
      </c>
      <c r="CG40" s="102">
        <v>860</v>
      </c>
      <c r="CH40" s="102">
        <v>1094</v>
      </c>
      <c r="CI40" s="102">
        <v>1300</v>
      </c>
      <c r="CJ40" s="102">
        <v>8820</v>
      </c>
      <c r="CK40" s="102">
        <v>2092</v>
      </c>
      <c r="CL40" s="102">
        <v>2088</v>
      </c>
      <c r="CM40" s="102">
        <v>19367</v>
      </c>
      <c r="CN40" s="102">
        <f t="shared" si="5"/>
        <v>0</v>
      </c>
      <c r="CO40" s="102">
        <v>152524</v>
      </c>
      <c r="CP40" s="102">
        <f t="shared" si="1"/>
        <v>0</v>
      </c>
      <c r="CQ40" s="102">
        <v>-3513</v>
      </c>
      <c r="CR40" s="102">
        <v>3131</v>
      </c>
      <c r="CS40" s="102">
        <v>152142</v>
      </c>
      <c r="CT40" s="102">
        <f t="shared" si="6"/>
        <v>0</v>
      </c>
      <c r="CU40" s="102">
        <v>2131</v>
      </c>
      <c r="CV40" s="102">
        <v>154274</v>
      </c>
    </row>
    <row r="41" spans="1:100">
      <c r="A41" s="82">
        <v>1982</v>
      </c>
      <c r="B41" s="102">
        <v>3598</v>
      </c>
      <c r="C41" s="102">
        <v>1381</v>
      </c>
      <c r="D41" s="102">
        <v>1225</v>
      </c>
      <c r="E41" s="102">
        <v>992</v>
      </c>
      <c r="F41" s="102">
        <v>7466</v>
      </c>
      <c r="G41" s="102">
        <v>821</v>
      </c>
      <c r="H41" s="102">
        <v>3993</v>
      </c>
      <c r="I41" s="102">
        <v>955</v>
      </c>
      <c r="J41" s="102">
        <v>1381</v>
      </c>
      <c r="K41" s="102">
        <v>1052</v>
      </c>
      <c r="L41" s="102">
        <v>1811</v>
      </c>
      <c r="M41" s="102">
        <v>362</v>
      </c>
      <c r="N41" s="102">
        <v>2129</v>
      </c>
      <c r="O41" s="102">
        <v>771</v>
      </c>
      <c r="P41" s="102">
        <v>1254</v>
      </c>
      <c r="Q41" s="102">
        <v>897</v>
      </c>
      <c r="R41" s="102">
        <v>26490</v>
      </c>
      <c r="S41" s="102">
        <f t="shared" si="0"/>
        <v>0</v>
      </c>
      <c r="T41" s="102">
        <v>6450</v>
      </c>
      <c r="U41" s="102">
        <v>5553</v>
      </c>
      <c r="V41" s="102">
        <v>3003</v>
      </c>
      <c r="W41" s="102">
        <v>2550</v>
      </c>
      <c r="X41" s="102">
        <v>12003</v>
      </c>
      <c r="Z41" s="102">
        <v>5048</v>
      </c>
      <c r="AA41" s="102">
        <v>833</v>
      </c>
      <c r="AB41" s="102">
        <v>5881</v>
      </c>
      <c r="AC41" s="102">
        <f t="shared" si="7"/>
        <v>0</v>
      </c>
      <c r="AD41" s="102">
        <v>2933</v>
      </c>
      <c r="AE41" s="102">
        <v>5924</v>
      </c>
      <c r="AF41" s="102">
        <v>2068</v>
      </c>
      <c r="AG41" s="102">
        <v>10925</v>
      </c>
      <c r="AI41" s="102">
        <v>10160</v>
      </c>
      <c r="AJ41" s="102">
        <v>5989</v>
      </c>
      <c r="AK41" s="102">
        <v>6409</v>
      </c>
      <c r="AL41" s="102">
        <v>22558</v>
      </c>
      <c r="AM41" s="102">
        <f t="shared" si="2"/>
        <v>0</v>
      </c>
      <c r="AN41" s="102">
        <v>1927</v>
      </c>
      <c r="AO41" s="102">
        <v>1573</v>
      </c>
      <c r="AP41" s="102">
        <v>26058</v>
      </c>
      <c r="AR41" s="102">
        <v>4264</v>
      </c>
      <c r="AS41" s="102">
        <v>3063</v>
      </c>
      <c r="AT41" s="102">
        <v>829</v>
      </c>
      <c r="AU41" s="102">
        <v>540</v>
      </c>
      <c r="AV41" s="102">
        <v>8696</v>
      </c>
      <c r="AX41" s="102">
        <v>2522</v>
      </c>
      <c r="AY41" s="102">
        <v>1093</v>
      </c>
      <c r="AZ41" s="102">
        <v>2356</v>
      </c>
      <c r="BA41" s="102">
        <v>1142</v>
      </c>
      <c r="BB41" s="102">
        <v>1383</v>
      </c>
      <c r="BC41" s="102">
        <v>970</v>
      </c>
      <c r="BD41" s="102">
        <v>1638</v>
      </c>
      <c r="BE41" s="102">
        <v>11104</v>
      </c>
      <c r="BG41" s="102">
        <v>7407</v>
      </c>
      <c r="BH41" s="102">
        <v>6331</v>
      </c>
      <c r="BI41" s="102">
        <v>1022</v>
      </c>
      <c r="BJ41" s="102">
        <v>5055</v>
      </c>
      <c r="BK41" s="102">
        <v>1093</v>
      </c>
      <c r="BL41" s="102">
        <v>1697</v>
      </c>
      <c r="BM41" s="102">
        <v>2324</v>
      </c>
      <c r="BN41" s="102">
        <v>797</v>
      </c>
      <c r="BO41" s="102">
        <v>423</v>
      </c>
      <c r="BP41" s="102">
        <v>2678</v>
      </c>
      <c r="BQ41" s="102">
        <v>28827</v>
      </c>
      <c r="BR41" s="102">
        <f t="shared" si="3"/>
        <v>0</v>
      </c>
      <c r="BS41" s="102">
        <v>2061</v>
      </c>
      <c r="BT41" s="102">
        <v>2034</v>
      </c>
      <c r="BU41" s="102">
        <v>1454</v>
      </c>
      <c r="BV41" s="102">
        <v>2656</v>
      </c>
      <c r="BW41" s="102">
        <v>1776</v>
      </c>
      <c r="BX41" s="102">
        <v>1761</v>
      </c>
      <c r="BY41" s="102">
        <v>556</v>
      </c>
      <c r="BZ41" s="102">
        <v>1907</v>
      </c>
      <c r="CA41" s="102">
        <v>1442</v>
      </c>
      <c r="CB41" s="102">
        <v>15647</v>
      </c>
      <c r="CC41" s="102">
        <f t="shared" si="4"/>
        <v>0</v>
      </c>
      <c r="CD41" s="102">
        <v>787</v>
      </c>
      <c r="CE41" s="102">
        <v>1055</v>
      </c>
      <c r="CF41" s="102">
        <v>1803</v>
      </c>
      <c r="CG41" s="102">
        <v>910</v>
      </c>
      <c r="CH41" s="102">
        <v>1169</v>
      </c>
      <c r="CI41" s="102">
        <v>1458</v>
      </c>
      <c r="CJ41" s="102">
        <v>9461</v>
      </c>
      <c r="CK41" s="102">
        <v>2475</v>
      </c>
      <c r="CL41" s="102">
        <v>2516</v>
      </c>
      <c r="CM41" s="102">
        <v>21634</v>
      </c>
      <c r="CN41" s="102">
        <f t="shared" si="5"/>
        <v>0</v>
      </c>
      <c r="CO41" s="102">
        <v>167265</v>
      </c>
      <c r="CP41" s="102">
        <f t="shared" si="1"/>
        <v>0</v>
      </c>
      <c r="CQ41" s="102">
        <v>-3792</v>
      </c>
      <c r="CR41" s="102">
        <v>3483</v>
      </c>
      <c r="CS41" s="102">
        <v>166956</v>
      </c>
      <c r="CT41" s="102">
        <f t="shared" si="6"/>
        <v>0</v>
      </c>
      <c r="CU41" s="102">
        <v>2417</v>
      </c>
      <c r="CV41" s="102">
        <v>169372</v>
      </c>
    </row>
    <row r="42" spans="1:100">
      <c r="A42" s="82">
        <v>1983</v>
      </c>
      <c r="B42" s="102">
        <v>3768</v>
      </c>
      <c r="C42" s="102">
        <v>1422</v>
      </c>
      <c r="D42" s="102">
        <v>1305</v>
      </c>
      <c r="E42" s="102">
        <v>1041</v>
      </c>
      <c r="F42" s="102">
        <v>7469</v>
      </c>
      <c r="G42" s="102">
        <v>921</v>
      </c>
      <c r="H42" s="102">
        <v>4135</v>
      </c>
      <c r="I42" s="102">
        <v>962</v>
      </c>
      <c r="J42" s="102">
        <v>1575</v>
      </c>
      <c r="K42" s="102">
        <v>1186</v>
      </c>
      <c r="L42" s="102">
        <v>2061</v>
      </c>
      <c r="M42" s="102">
        <v>374</v>
      </c>
      <c r="N42" s="102">
        <v>2242</v>
      </c>
      <c r="O42" s="102">
        <v>920</v>
      </c>
      <c r="P42" s="102">
        <v>1460</v>
      </c>
      <c r="Q42" s="102">
        <v>988</v>
      </c>
      <c r="R42" s="102">
        <v>28061</v>
      </c>
      <c r="S42" s="102">
        <f t="shared" si="0"/>
        <v>0</v>
      </c>
      <c r="T42" s="102">
        <v>7138</v>
      </c>
      <c r="U42" s="102">
        <v>6132</v>
      </c>
      <c r="V42" s="102">
        <v>3265</v>
      </c>
      <c r="W42" s="102">
        <v>2867</v>
      </c>
      <c r="X42" s="102">
        <v>13270</v>
      </c>
      <c r="Z42" s="102">
        <v>5352</v>
      </c>
      <c r="AA42" s="102">
        <v>857</v>
      </c>
      <c r="AB42" s="102">
        <v>6209</v>
      </c>
      <c r="AC42" s="102">
        <f t="shared" si="7"/>
        <v>0</v>
      </c>
      <c r="AD42" s="102">
        <v>3274</v>
      </c>
      <c r="AE42" s="102">
        <v>6550</v>
      </c>
      <c r="AF42" s="102">
        <v>2296</v>
      </c>
      <c r="AG42" s="102">
        <v>12120</v>
      </c>
      <c r="AI42" s="102">
        <v>11264</v>
      </c>
      <c r="AJ42" s="102">
        <v>6454</v>
      </c>
      <c r="AK42" s="102">
        <v>6339</v>
      </c>
      <c r="AL42" s="102">
        <v>24057</v>
      </c>
      <c r="AM42" s="102">
        <f t="shared" si="2"/>
        <v>0</v>
      </c>
      <c r="AN42" s="102">
        <v>2230</v>
      </c>
      <c r="AO42" s="102">
        <v>1758</v>
      </c>
      <c r="AP42" s="102">
        <v>28045</v>
      </c>
      <c r="AR42" s="102">
        <v>4450</v>
      </c>
      <c r="AS42" s="102">
        <v>3530</v>
      </c>
      <c r="AT42" s="102">
        <v>838</v>
      </c>
      <c r="AU42" s="102">
        <v>530</v>
      </c>
      <c r="AV42" s="102">
        <v>9348</v>
      </c>
      <c r="AX42" s="102">
        <v>2677</v>
      </c>
      <c r="AY42" s="102">
        <v>1206</v>
      </c>
      <c r="AZ42" s="102">
        <v>2778</v>
      </c>
      <c r="BA42" s="102">
        <v>1202</v>
      </c>
      <c r="BB42" s="102">
        <v>1481</v>
      </c>
      <c r="BC42" s="102">
        <v>1050</v>
      </c>
      <c r="BD42" s="102">
        <v>1737</v>
      </c>
      <c r="BE42" s="102">
        <v>12131</v>
      </c>
      <c r="BG42" s="102">
        <v>9112</v>
      </c>
      <c r="BH42" s="102">
        <v>6872</v>
      </c>
      <c r="BI42" s="102">
        <v>1184</v>
      </c>
      <c r="BJ42" s="102">
        <v>5424</v>
      </c>
      <c r="BK42" s="102">
        <v>1287</v>
      </c>
      <c r="BL42" s="102">
        <v>1789</v>
      </c>
      <c r="BM42" s="102">
        <v>2498</v>
      </c>
      <c r="BN42" s="102">
        <v>939</v>
      </c>
      <c r="BO42" s="102">
        <v>445</v>
      </c>
      <c r="BP42" s="102">
        <v>2846</v>
      </c>
      <c r="BQ42" s="102">
        <v>32396</v>
      </c>
      <c r="BR42" s="102">
        <f t="shared" si="3"/>
        <v>0</v>
      </c>
      <c r="BS42" s="102">
        <v>2477</v>
      </c>
      <c r="BT42" s="102">
        <v>2305</v>
      </c>
      <c r="BU42" s="102">
        <v>1638</v>
      </c>
      <c r="BV42" s="102">
        <v>2802</v>
      </c>
      <c r="BW42" s="102">
        <v>1842</v>
      </c>
      <c r="BX42" s="102">
        <v>1905</v>
      </c>
      <c r="BY42" s="102">
        <v>620</v>
      </c>
      <c r="BZ42" s="102">
        <v>1967</v>
      </c>
      <c r="CA42" s="102">
        <v>1432</v>
      </c>
      <c r="CB42" s="102">
        <v>16988</v>
      </c>
      <c r="CC42" s="102">
        <f t="shared" si="4"/>
        <v>0</v>
      </c>
      <c r="CD42" s="102">
        <v>904</v>
      </c>
      <c r="CE42" s="102">
        <v>1214</v>
      </c>
      <c r="CF42" s="102">
        <v>1979</v>
      </c>
      <c r="CG42" s="102">
        <v>1021</v>
      </c>
      <c r="CH42" s="102">
        <v>1281</v>
      </c>
      <c r="CI42" s="102">
        <v>1610</v>
      </c>
      <c r="CJ42" s="102">
        <v>10928</v>
      </c>
      <c r="CK42" s="102">
        <v>2935</v>
      </c>
      <c r="CL42" s="102">
        <v>3230</v>
      </c>
      <c r="CM42" s="102">
        <v>25102</v>
      </c>
      <c r="CN42" s="102">
        <f t="shared" si="5"/>
        <v>0</v>
      </c>
      <c r="CO42" s="102">
        <v>183670</v>
      </c>
      <c r="CP42" s="102">
        <f t="shared" si="1"/>
        <v>0</v>
      </c>
      <c r="CQ42" s="102">
        <v>-4661</v>
      </c>
      <c r="CR42" s="102">
        <v>3855</v>
      </c>
      <c r="CS42" s="102">
        <v>182864</v>
      </c>
      <c r="CT42" s="102">
        <f t="shared" si="6"/>
        <v>0</v>
      </c>
      <c r="CU42" s="102">
        <v>2747</v>
      </c>
      <c r="CV42" s="102">
        <v>185611</v>
      </c>
    </row>
    <row r="43" spans="1:100">
      <c r="A43" s="82">
        <v>1984</v>
      </c>
      <c r="B43" s="102">
        <v>3953</v>
      </c>
      <c r="C43" s="102">
        <v>1466</v>
      </c>
      <c r="D43" s="102">
        <v>1350</v>
      </c>
      <c r="E43" s="102">
        <v>1137</v>
      </c>
      <c r="F43" s="102">
        <v>7554</v>
      </c>
      <c r="G43" s="102">
        <v>946</v>
      </c>
      <c r="H43" s="102">
        <v>4229</v>
      </c>
      <c r="I43" s="102">
        <v>1003</v>
      </c>
      <c r="J43" s="102">
        <v>1572</v>
      </c>
      <c r="K43" s="102">
        <v>1356</v>
      </c>
      <c r="L43" s="102">
        <v>2146</v>
      </c>
      <c r="M43" s="102">
        <v>358</v>
      </c>
      <c r="N43" s="102">
        <v>2460</v>
      </c>
      <c r="O43" s="102">
        <v>1085</v>
      </c>
      <c r="P43" s="102">
        <v>1580</v>
      </c>
      <c r="Q43" s="102">
        <v>1032</v>
      </c>
      <c r="R43" s="102">
        <v>29274</v>
      </c>
      <c r="S43" s="102">
        <f t="shared" si="0"/>
        <v>0</v>
      </c>
      <c r="T43" s="102">
        <v>7734</v>
      </c>
      <c r="U43" s="102">
        <v>6582</v>
      </c>
      <c r="V43" s="102">
        <v>3471</v>
      </c>
      <c r="W43" s="102">
        <v>3111</v>
      </c>
      <c r="X43" s="102">
        <v>14316</v>
      </c>
      <c r="Z43" s="102">
        <v>5739</v>
      </c>
      <c r="AA43" s="102">
        <v>883</v>
      </c>
      <c r="AB43" s="102">
        <v>6622</v>
      </c>
      <c r="AC43" s="102">
        <f t="shared" si="7"/>
        <v>0</v>
      </c>
      <c r="AD43" s="102">
        <v>3605</v>
      </c>
      <c r="AE43" s="102">
        <v>7051</v>
      </c>
      <c r="AF43" s="102">
        <v>2512</v>
      </c>
      <c r="AG43" s="102">
        <v>13168</v>
      </c>
      <c r="AI43" s="102">
        <v>11863</v>
      </c>
      <c r="AJ43" s="102">
        <v>6663</v>
      </c>
      <c r="AK43" s="102">
        <v>6688</v>
      </c>
      <c r="AL43" s="102">
        <v>25214</v>
      </c>
      <c r="AM43" s="102">
        <f t="shared" si="2"/>
        <v>0</v>
      </c>
      <c r="AN43" s="102">
        <v>2459</v>
      </c>
      <c r="AO43" s="102">
        <v>1930</v>
      </c>
      <c r="AP43" s="102">
        <v>29603</v>
      </c>
      <c r="AR43" s="102">
        <v>4564</v>
      </c>
      <c r="AS43" s="102">
        <v>3664</v>
      </c>
      <c r="AT43" s="102">
        <v>759</v>
      </c>
      <c r="AU43" s="102">
        <v>505</v>
      </c>
      <c r="AV43" s="102">
        <v>9492</v>
      </c>
      <c r="AX43" s="102">
        <v>2697</v>
      </c>
      <c r="AY43" s="102">
        <v>1274</v>
      </c>
      <c r="AZ43" s="102">
        <v>2947</v>
      </c>
      <c r="BA43" s="102">
        <v>1227</v>
      </c>
      <c r="BB43" s="102">
        <v>1639</v>
      </c>
      <c r="BC43" s="102">
        <v>1142</v>
      </c>
      <c r="BD43" s="102">
        <v>1935</v>
      </c>
      <c r="BE43" s="102">
        <v>12861</v>
      </c>
      <c r="BG43" s="102">
        <v>8978</v>
      </c>
      <c r="BH43" s="102">
        <v>7481</v>
      </c>
      <c r="BI43" s="102">
        <v>1289</v>
      </c>
      <c r="BJ43" s="102">
        <v>6103</v>
      </c>
      <c r="BK43" s="102">
        <v>1348</v>
      </c>
      <c r="BL43" s="102">
        <v>1833</v>
      </c>
      <c r="BM43" s="102">
        <v>2688</v>
      </c>
      <c r="BN43" s="102">
        <v>1063</v>
      </c>
      <c r="BO43" s="102">
        <v>474</v>
      </c>
      <c r="BP43" s="102">
        <v>3108</v>
      </c>
      <c r="BQ43" s="102">
        <v>34365</v>
      </c>
      <c r="BR43" s="102">
        <f t="shared" si="3"/>
        <v>0</v>
      </c>
      <c r="BS43" s="102">
        <v>2742</v>
      </c>
      <c r="BT43" s="102">
        <v>2353</v>
      </c>
      <c r="BU43" s="102">
        <v>1833</v>
      </c>
      <c r="BV43" s="102">
        <v>3061</v>
      </c>
      <c r="BW43" s="102">
        <v>1972</v>
      </c>
      <c r="BX43" s="102">
        <v>2117</v>
      </c>
      <c r="BY43" s="102">
        <v>645</v>
      </c>
      <c r="BZ43" s="102">
        <v>2118</v>
      </c>
      <c r="CA43" s="102">
        <v>1524</v>
      </c>
      <c r="CB43" s="102">
        <v>18365</v>
      </c>
      <c r="CC43" s="102">
        <f t="shared" si="4"/>
        <v>0</v>
      </c>
      <c r="CD43" s="102">
        <v>1080</v>
      </c>
      <c r="CE43" s="102">
        <v>1259</v>
      </c>
      <c r="CF43" s="102">
        <v>2240</v>
      </c>
      <c r="CG43" s="102">
        <v>1153</v>
      </c>
      <c r="CH43" s="102">
        <v>1398</v>
      </c>
      <c r="CI43" s="102">
        <v>1795</v>
      </c>
      <c r="CJ43" s="102">
        <v>12509</v>
      </c>
      <c r="CK43" s="102">
        <v>3407</v>
      </c>
      <c r="CL43" s="102">
        <v>3727</v>
      </c>
      <c r="CM43" s="102">
        <v>28568</v>
      </c>
      <c r="CN43" s="102">
        <f t="shared" si="5"/>
        <v>0</v>
      </c>
      <c r="CO43" s="102">
        <v>196634</v>
      </c>
      <c r="CP43" s="102">
        <f t="shared" si="1"/>
        <v>0</v>
      </c>
      <c r="CQ43" s="102">
        <v>-5336</v>
      </c>
      <c r="CR43" s="102">
        <v>4275</v>
      </c>
      <c r="CS43" s="102">
        <v>195573</v>
      </c>
      <c r="CT43" s="102">
        <f t="shared" si="6"/>
        <v>0</v>
      </c>
      <c r="CU43" s="102">
        <v>3247</v>
      </c>
      <c r="CV43" s="102">
        <v>198820</v>
      </c>
    </row>
    <row r="44" spans="1:100">
      <c r="A44" s="82">
        <v>1985</v>
      </c>
      <c r="B44" s="102">
        <v>4165</v>
      </c>
      <c r="C44" s="102">
        <v>1542</v>
      </c>
      <c r="D44" s="102">
        <v>1420</v>
      </c>
      <c r="E44" s="102">
        <v>1203</v>
      </c>
      <c r="F44" s="102">
        <v>7898</v>
      </c>
      <c r="G44" s="102">
        <v>1055</v>
      </c>
      <c r="H44" s="102">
        <v>4385</v>
      </c>
      <c r="I44" s="102">
        <v>1041</v>
      </c>
      <c r="J44" s="102">
        <v>1666</v>
      </c>
      <c r="K44" s="102">
        <v>1211</v>
      </c>
      <c r="L44" s="102">
        <v>2328</v>
      </c>
      <c r="M44" s="102">
        <v>331</v>
      </c>
      <c r="N44" s="102">
        <v>2691</v>
      </c>
      <c r="O44" s="102">
        <v>1179</v>
      </c>
      <c r="P44" s="102">
        <v>1697</v>
      </c>
      <c r="Q44" s="102">
        <v>1010</v>
      </c>
      <c r="R44" s="102">
        <v>30657</v>
      </c>
      <c r="S44" s="102">
        <f t="shared" si="0"/>
        <v>0</v>
      </c>
      <c r="T44" s="102">
        <v>8416</v>
      </c>
      <c r="U44" s="102">
        <v>7235</v>
      </c>
      <c r="V44" s="102">
        <v>3831</v>
      </c>
      <c r="W44" s="102">
        <v>3404</v>
      </c>
      <c r="X44" s="102">
        <v>15651</v>
      </c>
      <c r="Z44" s="102">
        <v>6112</v>
      </c>
      <c r="AA44" s="102">
        <v>894</v>
      </c>
      <c r="AB44" s="102">
        <v>7006</v>
      </c>
      <c r="AC44" s="102">
        <f t="shared" si="7"/>
        <v>0</v>
      </c>
      <c r="AD44" s="102">
        <v>4108</v>
      </c>
      <c r="AE44" s="102">
        <v>8024</v>
      </c>
      <c r="AF44" s="102">
        <v>2780</v>
      </c>
      <c r="AG44" s="102">
        <v>14912</v>
      </c>
      <c r="AI44" s="102">
        <v>12880</v>
      </c>
      <c r="AJ44" s="102">
        <v>7154</v>
      </c>
      <c r="AK44" s="102">
        <v>7348</v>
      </c>
      <c r="AL44" s="102">
        <v>27382</v>
      </c>
      <c r="AM44" s="102">
        <f t="shared" si="2"/>
        <v>0</v>
      </c>
      <c r="AN44" s="102">
        <v>2822</v>
      </c>
      <c r="AO44" s="102">
        <v>2395</v>
      </c>
      <c r="AP44" s="102">
        <v>32599</v>
      </c>
      <c r="AR44" s="102">
        <v>4910</v>
      </c>
      <c r="AS44" s="102">
        <v>4034</v>
      </c>
      <c r="AT44" s="102">
        <v>1016</v>
      </c>
      <c r="AU44" s="102">
        <v>600</v>
      </c>
      <c r="AV44" s="102">
        <v>10560</v>
      </c>
      <c r="AX44" s="102">
        <v>2847</v>
      </c>
      <c r="AY44" s="102">
        <v>1346</v>
      </c>
      <c r="AZ44" s="102">
        <v>3180</v>
      </c>
      <c r="BA44" s="102">
        <v>1414</v>
      </c>
      <c r="BB44" s="102">
        <v>1882</v>
      </c>
      <c r="BC44" s="102">
        <v>1243</v>
      </c>
      <c r="BD44" s="102">
        <v>2196</v>
      </c>
      <c r="BE44" s="102">
        <v>14108</v>
      </c>
      <c r="BG44" s="102">
        <v>9853</v>
      </c>
      <c r="BH44" s="102">
        <v>8018</v>
      </c>
      <c r="BI44" s="102">
        <v>1482</v>
      </c>
      <c r="BJ44" s="102">
        <v>7142</v>
      </c>
      <c r="BK44" s="102">
        <v>1474</v>
      </c>
      <c r="BL44" s="102">
        <v>1971</v>
      </c>
      <c r="BM44" s="102">
        <v>2784</v>
      </c>
      <c r="BN44" s="102">
        <v>1252</v>
      </c>
      <c r="BO44" s="102">
        <v>488</v>
      </c>
      <c r="BP44" s="102">
        <v>3495</v>
      </c>
      <c r="BQ44" s="102">
        <v>37959</v>
      </c>
      <c r="BR44" s="102">
        <f t="shared" si="3"/>
        <v>0</v>
      </c>
      <c r="BS44" s="102">
        <v>2940</v>
      </c>
      <c r="BT44" s="102">
        <v>2550</v>
      </c>
      <c r="BU44" s="102">
        <v>2053</v>
      </c>
      <c r="BV44" s="102">
        <v>3418</v>
      </c>
      <c r="BW44" s="102">
        <v>2120</v>
      </c>
      <c r="BX44" s="102">
        <v>2347</v>
      </c>
      <c r="BY44" s="102">
        <v>755</v>
      </c>
      <c r="BZ44" s="102">
        <v>2309</v>
      </c>
      <c r="CA44" s="102">
        <v>1638</v>
      </c>
      <c r="CB44" s="102">
        <v>20130</v>
      </c>
      <c r="CC44" s="102">
        <f t="shared" si="4"/>
        <v>0</v>
      </c>
      <c r="CD44" s="102">
        <v>1190</v>
      </c>
      <c r="CE44" s="102">
        <v>1427</v>
      </c>
      <c r="CF44" s="102">
        <v>2488</v>
      </c>
      <c r="CG44" s="102">
        <v>1300</v>
      </c>
      <c r="CH44" s="102">
        <v>1502</v>
      </c>
      <c r="CI44" s="102">
        <v>1978</v>
      </c>
      <c r="CJ44" s="102">
        <v>13875</v>
      </c>
      <c r="CK44" s="102">
        <v>3806</v>
      </c>
      <c r="CL44" s="102">
        <v>4286</v>
      </c>
      <c r="CM44" s="102">
        <v>31852</v>
      </c>
      <c r="CN44" s="102">
        <f t="shared" si="5"/>
        <v>0</v>
      </c>
      <c r="CO44" s="102">
        <v>215434</v>
      </c>
      <c r="CP44" s="102">
        <f t="shared" si="1"/>
        <v>0</v>
      </c>
      <c r="CQ44" s="102">
        <v>-6276</v>
      </c>
      <c r="CR44" s="102">
        <v>4440</v>
      </c>
      <c r="CS44" s="102">
        <v>213598</v>
      </c>
      <c r="CT44" s="102">
        <f t="shared" si="6"/>
        <v>0</v>
      </c>
      <c r="CU44" s="102">
        <v>3887</v>
      </c>
      <c r="CV44" s="102">
        <v>217485</v>
      </c>
    </row>
    <row r="45" spans="1:100">
      <c r="A45" s="82">
        <v>1986</v>
      </c>
      <c r="B45" s="102">
        <v>4555</v>
      </c>
      <c r="C45" s="102">
        <v>1711</v>
      </c>
      <c r="D45" s="102">
        <v>1453</v>
      </c>
      <c r="E45" s="102">
        <v>1391</v>
      </c>
      <c r="F45" s="102">
        <v>8084</v>
      </c>
      <c r="G45" s="102">
        <v>1179</v>
      </c>
      <c r="H45" s="102">
        <v>4519</v>
      </c>
      <c r="I45" s="102">
        <v>1011</v>
      </c>
      <c r="J45" s="102">
        <v>1897</v>
      </c>
      <c r="K45" s="102">
        <v>1349</v>
      </c>
      <c r="L45" s="102">
        <v>2560</v>
      </c>
      <c r="M45" s="102">
        <v>315</v>
      </c>
      <c r="N45" s="102">
        <v>2790</v>
      </c>
      <c r="O45" s="102">
        <v>1217</v>
      </c>
      <c r="P45" s="102">
        <v>1962</v>
      </c>
      <c r="Q45" s="102">
        <v>1136</v>
      </c>
      <c r="R45" s="102">
        <v>32574</v>
      </c>
      <c r="S45" s="102">
        <f t="shared" si="0"/>
        <v>0</v>
      </c>
      <c r="T45" s="102">
        <v>8902</v>
      </c>
      <c r="U45" s="102">
        <v>7502</v>
      </c>
      <c r="V45" s="102">
        <v>3947</v>
      </c>
      <c r="W45" s="102">
        <v>3555</v>
      </c>
      <c r="X45" s="102">
        <v>16404</v>
      </c>
      <c r="Z45" s="102">
        <v>6552</v>
      </c>
      <c r="AA45" s="102">
        <v>933</v>
      </c>
      <c r="AB45" s="102">
        <v>7485</v>
      </c>
      <c r="AC45" s="102">
        <f t="shared" si="7"/>
        <v>0</v>
      </c>
      <c r="AD45" s="102">
        <v>4687</v>
      </c>
      <c r="AE45" s="102">
        <v>8962</v>
      </c>
      <c r="AF45" s="102">
        <v>2997</v>
      </c>
      <c r="AG45" s="102">
        <v>16646</v>
      </c>
      <c r="AI45" s="102">
        <v>13993</v>
      </c>
      <c r="AJ45" s="102">
        <v>7669</v>
      </c>
      <c r="AK45" s="102">
        <v>8309</v>
      </c>
      <c r="AL45" s="102">
        <v>29971</v>
      </c>
      <c r="AM45" s="102">
        <f t="shared" si="2"/>
        <v>0</v>
      </c>
      <c r="AN45" s="102">
        <v>3416</v>
      </c>
      <c r="AO45" s="102">
        <v>2968</v>
      </c>
      <c r="AP45" s="102">
        <v>36355</v>
      </c>
      <c r="AR45" s="102">
        <v>5180</v>
      </c>
      <c r="AS45" s="102">
        <v>4385</v>
      </c>
      <c r="AT45" s="102">
        <v>883</v>
      </c>
      <c r="AU45" s="102">
        <v>417</v>
      </c>
      <c r="AV45" s="102">
        <v>10865</v>
      </c>
      <c r="AX45" s="102">
        <v>3147</v>
      </c>
      <c r="AY45" s="102">
        <v>1540</v>
      </c>
      <c r="AZ45" s="102">
        <v>3573</v>
      </c>
      <c r="BA45" s="102">
        <v>1621</v>
      </c>
      <c r="BB45" s="102">
        <v>2164</v>
      </c>
      <c r="BC45" s="102">
        <v>1333</v>
      </c>
      <c r="BD45" s="102">
        <v>2466</v>
      </c>
      <c r="BE45" s="102">
        <v>15844</v>
      </c>
      <c r="BG45" s="102">
        <v>11502</v>
      </c>
      <c r="BH45" s="102">
        <v>7354</v>
      </c>
      <c r="BI45" s="102">
        <v>1566</v>
      </c>
      <c r="BJ45" s="102">
        <v>8352</v>
      </c>
      <c r="BK45" s="102">
        <v>1637</v>
      </c>
      <c r="BL45" s="102">
        <v>1992</v>
      </c>
      <c r="BM45" s="102">
        <v>3179</v>
      </c>
      <c r="BN45" s="102">
        <v>1513</v>
      </c>
      <c r="BO45" s="102">
        <v>518</v>
      </c>
      <c r="BP45" s="102">
        <v>3979</v>
      </c>
      <c r="BQ45" s="102">
        <v>41592</v>
      </c>
      <c r="BR45" s="102">
        <f t="shared" si="3"/>
        <v>0</v>
      </c>
      <c r="BS45" s="102">
        <v>3210</v>
      </c>
      <c r="BT45" s="102">
        <v>2824</v>
      </c>
      <c r="BU45" s="102">
        <v>2203</v>
      </c>
      <c r="BV45" s="102">
        <v>3826</v>
      </c>
      <c r="BW45" s="102">
        <v>2254</v>
      </c>
      <c r="BX45" s="102">
        <v>2739</v>
      </c>
      <c r="BY45" s="102">
        <v>854</v>
      </c>
      <c r="BZ45" s="102">
        <v>2450</v>
      </c>
      <c r="CA45" s="102">
        <v>1785</v>
      </c>
      <c r="CB45" s="102">
        <v>22145</v>
      </c>
      <c r="CC45" s="102">
        <f t="shared" si="4"/>
        <v>0</v>
      </c>
      <c r="CD45" s="102">
        <v>1364</v>
      </c>
      <c r="CE45" s="102">
        <v>1583</v>
      </c>
      <c r="CF45" s="102">
        <v>2868</v>
      </c>
      <c r="CG45" s="102">
        <v>1444</v>
      </c>
      <c r="CH45" s="102">
        <v>1628</v>
      </c>
      <c r="CI45" s="102">
        <v>2194</v>
      </c>
      <c r="CJ45" s="102">
        <v>16186</v>
      </c>
      <c r="CK45" s="102">
        <v>4884</v>
      </c>
      <c r="CL45" s="102">
        <v>5607</v>
      </c>
      <c r="CM45" s="102">
        <v>37758</v>
      </c>
      <c r="CN45" s="102">
        <f t="shared" si="5"/>
        <v>0</v>
      </c>
      <c r="CO45" s="102">
        <v>237668</v>
      </c>
      <c r="CP45" s="102">
        <f t="shared" si="1"/>
        <v>0</v>
      </c>
      <c r="CQ45" s="102">
        <v>-6455</v>
      </c>
      <c r="CR45" s="102">
        <v>5651</v>
      </c>
      <c r="CS45" s="102">
        <v>236864</v>
      </c>
      <c r="CT45" s="102">
        <f t="shared" si="6"/>
        <v>0</v>
      </c>
      <c r="CU45" s="102">
        <v>4690</v>
      </c>
      <c r="CV45" s="102">
        <v>241554</v>
      </c>
    </row>
    <row r="46" spans="1:100">
      <c r="A46" s="82">
        <v>1987</v>
      </c>
      <c r="B46" s="102">
        <v>4792</v>
      </c>
      <c r="C46" s="102">
        <v>1752</v>
      </c>
      <c r="D46" s="102">
        <v>1534</v>
      </c>
      <c r="E46" s="102">
        <v>1506</v>
      </c>
      <c r="F46" s="102">
        <v>8455</v>
      </c>
      <c r="G46" s="102">
        <v>1229</v>
      </c>
      <c r="H46" s="102">
        <v>4737</v>
      </c>
      <c r="I46" s="102">
        <v>949</v>
      </c>
      <c r="J46" s="102">
        <v>2031</v>
      </c>
      <c r="K46" s="102">
        <v>1553</v>
      </c>
      <c r="L46" s="102">
        <v>2753</v>
      </c>
      <c r="M46" s="102">
        <v>317</v>
      </c>
      <c r="N46" s="102">
        <v>2956</v>
      </c>
      <c r="O46" s="102">
        <v>1190</v>
      </c>
      <c r="P46" s="102">
        <v>2222</v>
      </c>
      <c r="Q46" s="102">
        <v>1218</v>
      </c>
      <c r="R46" s="102">
        <v>34402</v>
      </c>
      <c r="S46" s="102">
        <f t="shared" si="0"/>
        <v>0</v>
      </c>
      <c r="T46" s="102">
        <v>9533</v>
      </c>
      <c r="U46" s="102">
        <v>7918</v>
      </c>
      <c r="V46" s="102">
        <v>4145</v>
      </c>
      <c r="W46" s="102">
        <v>3773</v>
      </c>
      <c r="X46" s="102">
        <v>17451</v>
      </c>
      <c r="Z46" s="102">
        <v>6730</v>
      </c>
      <c r="AA46" s="102">
        <v>935</v>
      </c>
      <c r="AB46" s="102">
        <v>7665</v>
      </c>
      <c r="AC46" s="102">
        <f t="shared" si="7"/>
        <v>0</v>
      </c>
      <c r="AD46" s="102">
        <v>5021</v>
      </c>
      <c r="AE46" s="102">
        <v>9694</v>
      </c>
      <c r="AF46" s="102">
        <v>3133</v>
      </c>
      <c r="AG46" s="102">
        <v>17848</v>
      </c>
      <c r="AI46" s="102">
        <v>15281</v>
      </c>
      <c r="AJ46" s="102">
        <v>8230</v>
      </c>
      <c r="AK46" s="102">
        <v>9204</v>
      </c>
      <c r="AL46" s="102">
        <v>32715</v>
      </c>
      <c r="AM46" s="102">
        <f t="shared" si="2"/>
        <v>0</v>
      </c>
      <c r="AN46" s="102">
        <v>3848</v>
      </c>
      <c r="AO46" s="102">
        <v>3193</v>
      </c>
      <c r="AP46" s="102">
        <v>39756</v>
      </c>
      <c r="AR46" s="102">
        <v>5210</v>
      </c>
      <c r="AS46" s="102">
        <v>4465</v>
      </c>
      <c r="AT46" s="102">
        <v>829</v>
      </c>
      <c r="AU46" s="102">
        <v>351</v>
      </c>
      <c r="AV46" s="102">
        <v>10855</v>
      </c>
      <c r="AX46" s="102">
        <v>3521</v>
      </c>
      <c r="AY46" s="102">
        <v>1739</v>
      </c>
      <c r="AZ46" s="102">
        <v>4001</v>
      </c>
      <c r="BA46" s="102">
        <v>1766</v>
      </c>
      <c r="BB46" s="102">
        <v>2340</v>
      </c>
      <c r="BC46" s="102">
        <v>1410</v>
      </c>
      <c r="BD46" s="102">
        <v>2871</v>
      </c>
      <c r="BE46" s="102">
        <v>17648</v>
      </c>
      <c r="BG46" s="102">
        <v>13460</v>
      </c>
      <c r="BH46" s="102">
        <v>7773</v>
      </c>
      <c r="BI46" s="102">
        <v>1612</v>
      </c>
      <c r="BJ46" s="102">
        <v>9577</v>
      </c>
      <c r="BK46" s="102">
        <v>1757</v>
      </c>
      <c r="BL46" s="102">
        <v>2074</v>
      </c>
      <c r="BM46" s="102">
        <v>3692</v>
      </c>
      <c r="BN46" s="102">
        <v>1799</v>
      </c>
      <c r="BO46" s="102">
        <v>559</v>
      </c>
      <c r="BP46" s="102">
        <v>4313</v>
      </c>
      <c r="BQ46" s="102">
        <v>46616</v>
      </c>
      <c r="BR46" s="102">
        <f t="shared" si="3"/>
        <v>0</v>
      </c>
      <c r="BS46" s="102">
        <v>3702</v>
      </c>
      <c r="BT46" s="102">
        <v>2811</v>
      </c>
      <c r="BU46" s="102">
        <v>2441</v>
      </c>
      <c r="BV46" s="102">
        <v>4437</v>
      </c>
      <c r="BW46" s="102">
        <v>2492</v>
      </c>
      <c r="BX46" s="102">
        <v>3091</v>
      </c>
      <c r="BY46" s="102">
        <v>999</v>
      </c>
      <c r="BZ46" s="102">
        <v>2659</v>
      </c>
      <c r="CA46" s="102">
        <v>1959</v>
      </c>
      <c r="CB46" s="102">
        <v>24591</v>
      </c>
      <c r="CC46" s="102">
        <f t="shared" si="4"/>
        <v>0</v>
      </c>
      <c r="CD46" s="102">
        <v>1433</v>
      </c>
      <c r="CE46" s="102">
        <v>1861</v>
      </c>
      <c r="CF46" s="102">
        <v>3231</v>
      </c>
      <c r="CG46" s="102">
        <v>1603</v>
      </c>
      <c r="CH46" s="102">
        <v>1820</v>
      </c>
      <c r="CI46" s="102">
        <v>2551</v>
      </c>
      <c r="CJ46" s="102">
        <v>17869</v>
      </c>
      <c r="CK46" s="102">
        <v>5691</v>
      </c>
      <c r="CL46" s="102">
        <v>7634</v>
      </c>
      <c r="CM46" s="102">
        <v>43693</v>
      </c>
      <c r="CN46" s="102">
        <f t="shared" si="5"/>
        <v>0</v>
      </c>
      <c r="CO46" s="102">
        <v>260525</v>
      </c>
      <c r="CP46" s="102">
        <f t="shared" si="1"/>
        <v>0</v>
      </c>
      <c r="CQ46" s="102">
        <v>-7217</v>
      </c>
      <c r="CR46" s="102">
        <v>6702</v>
      </c>
      <c r="CS46" s="102">
        <v>260010</v>
      </c>
      <c r="CT46" s="102">
        <f t="shared" si="6"/>
        <v>0</v>
      </c>
      <c r="CU46" s="102">
        <v>5280</v>
      </c>
      <c r="CV46" s="102">
        <v>265290</v>
      </c>
    </row>
    <row r="47" spans="1:100">
      <c r="A47" s="82">
        <v>1988</v>
      </c>
      <c r="B47" s="102">
        <v>5158</v>
      </c>
      <c r="C47" s="102">
        <v>1875</v>
      </c>
      <c r="D47" s="102">
        <v>1637</v>
      </c>
      <c r="E47" s="102">
        <v>1646</v>
      </c>
      <c r="F47" s="102">
        <v>8797</v>
      </c>
      <c r="G47" s="102">
        <v>1373</v>
      </c>
      <c r="H47" s="102">
        <v>4955</v>
      </c>
      <c r="I47" s="102">
        <v>985</v>
      </c>
      <c r="J47" s="102">
        <v>2182</v>
      </c>
      <c r="K47" s="102">
        <v>1539</v>
      </c>
      <c r="L47" s="102">
        <v>3022</v>
      </c>
      <c r="M47" s="102">
        <v>323</v>
      </c>
      <c r="N47" s="102">
        <v>3161</v>
      </c>
      <c r="O47" s="102">
        <v>1208</v>
      </c>
      <c r="P47" s="102">
        <v>2499</v>
      </c>
      <c r="Q47" s="102">
        <v>1289</v>
      </c>
      <c r="R47" s="102">
        <v>36491</v>
      </c>
      <c r="S47" s="102">
        <f t="shared" si="0"/>
        <v>0</v>
      </c>
      <c r="T47" s="102">
        <v>10204</v>
      </c>
      <c r="U47" s="102">
        <v>8444</v>
      </c>
      <c r="V47" s="102">
        <v>4550</v>
      </c>
      <c r="W47" s="102">
        <v>3894</v>
      </c>
      <c r="X47" s="102">
        <v>18648</v>
      </c>
      <c r="Z47" s="102">
        <v>7001</v>
      </c>
      <c r="AA47" s="102">
        <v>935</v>
      </c>
      <c r="AB47" s="102">
        <v>7936</v>
      </c>
      <c r="AC47" s="102">
        <f t="shared" si="7"/>
        <v>0</v>
      </c>
      <c r="AD47" s="102">
        <v>5318</v>
      </c>
      <c r="AE47" s="102">
        <v>10518</v>
      </c>
      <c r="AF47" s="102">
        <v>3187</v>
      </c>
      <c r="AG47" s="102">
        <v>19023</v>
      </c>
      <c r="AI47" s="102">
        <v>17272</v>
      </c>
      <c r="AJ47" s="102">
        <v>8664</v>
      </c>
      <c r="AK47" s="102">
        <v>10508</v>
      </c>
      <c r="AL47" s="102">
        <v>36444</v>
      </c>
      <c r="AM47" s="102">
        <f t="shared" si="2"/>
        <v>0</v>
      </c>
      <c r="AN47" s="102">
        <v>4470</v>
      </c>
      <c r="AO47" s="102">
        <v>3823</v>
      </c>
      <c r="AP47" s="102">
        <v>44737</v>
      </c>
      <c r="AR47" s="102">
        <v>5412</v>
      </c>
      <c r="AS47" s="102">
        <v>4562</v>
      </c>
      <c r="AT47" s="102">
        <v>799</v>
      </c>
      <c r="AU47" s="102">
        <v>291</v>
      </c>
      <c r="AV47" s="102">
        <v>11064</v>
      </c>
      <c r="AX47" s="102">
        <v>4135</v>
      </c>
      <c r="AY47" s="102">
        <v>2061</v>
      </c>
      <c r="AZ47" s="102">
        <v>4464</v>
      </c>
      <c r="BA47" s="102">
        <v>1973</v>
      </c>
      <c r="BB47" s="102">
        <v>2566</v>
      </c>
      <c r="BC47" s="102">
        <v>1529</v>
      </c>
      <c r="BD47" s="102">
        <v>3268</v>
      </c>
      <c r="BE47" s="102">
        <v>19996</v>
      </c>
      <c r="BG47" s="102">
        <v>17456</v>
      </c>
      <c r="BH47" s="102">
        <v>8227</v>
      </c>
      <c r="BI47" s="102">
        <v>1693</v>
      </c>
      <c r="BJ47" s="102">
        <v>10762</v>
      </c>
      <c r="BK47" s="102">
        <v>1932</v>
      </c>
      <c r="BL47" s="102">
        <v>2181</v>
      </c>
      <c r="BM47" s="102">
        <v>4097</v>
      </c>
      <c r="BN47" s="102">
        <v>2038</v>
      </c>
      <c r="BO47" s="102">
        <v>549</v>
      </c>
      <c r="BP47" s="102">
        <v>4761</v>
      </c>
      <c r="BQ47" s="102">
        <v>53696</v>
      </c>
      <c r="BR47" s="102">
        <f t="shared" si="3"/>
        <v>0</v>
      </c>
      <c r="BS47" s="102">
        <v>4272</v>
      </c>
      <c r="BT47" s="102">
        <v>2971</v>
      </c>
      <c r="BU47" s="102">
        <v>2659</v>
      </c>
      <c r="BV47" s="102">
        <v>5016</v>
      </c>
      <c r="BW47" s="102">
        <v>2646</v>
      </c>
      <c r="BX47" s="102">
        <v>3800</v>
      </c>
      <c r="BY47" s="102">
        <v>1127</v>
      </c>
      <c r="BZ47" s="102">
        <v>2787</v>
      </c>
      <c r="CA47" s="102">
        <v>2185</v>
      </c>
      <c r="CB47" s="102">
        <v>27463</v>
      </c>
      <c r="CC47" s="102">
        <f t="shared" si="4"/>
        <v>0</v>
      </c>
      <c r="CD47" s="102">
        <v>1595</v>
      </c>
      <c r="CE47" s="102">
        <v>2139</v>
      </c>
      <c r="CF47" s="102">
        <v>3810</v>
      </c>
      <c r="CG47" s="102">
        <v>1743</v>
      </c>
      <c r="CH47" s="102">
        <v>2064</v>
      </c>
      <c r="CI47" s="102">
        <v>3040</v>
      </c>
      <c r="CJ47" s="102">
        <v>23603</v>
      </c>
      <c r="CK47" s="102">
        <v>6880</v>
      </c>
      <c r="CL47" s="102">
        <v>8781</v>
      </c>
      <c r="CM47" s="102">
        <v>53655</v>
      </c>
      <c r="CN47" s="102">
        <f t="shared" si="5"/>
        <v>0</v>
      </c>
      <c r="CO47" s="102">
        <v>292709</v>
      </c>
      <c r="CP47" s="102">
        <f t="shared" si="1"/>
        <v>0</v>
      </c>
      <c r="CQ47" s="102">
        <v>-7173</v>
      </c>
      <c r="CR47" s="102">
        <v>7605</v>
      </c>
      <c r="CS47" s="102">
        <v>293141</v>
      </c>
      <c r="CT47" s="102">
        <f t="shared" si="6"/>
        <v>0</v>
      </c>
      <c r="CU47" s="102">
        <v>6308</v>
      </c>
      <c r="CV47" s="102">
        <v>299449</v>
      </c>
    </row>
    <row r="48" spans="1:100">
      <c r="A48" s="82">
        <v>1989</v>
      </c>
      <c r="B48" s="102">
        <v>5501</v>
      </c>
      <c r="C48" s="102">
        <v>1939</v>
      </c>
      <c r="D48" s="102">
        <v>1741</v>
      </c>
      <c r="E48" s="102">
        <v>1821</v>
      </c>
      <c r="F48" s="102">
        <v>9508</v>
      </c>
      <c r="G48" s="102">
        <v>1519</v>
      </c>
      <c r="H48" s="102">
        <v>5210</v>
      </c>
      <c r="I48" s="102">
        <v>1031</v>
      </c>
      <c r="J48" s="102">
        <v>2328</v>
      </c>
      <c r="K48" s="102">
        <v>1709</v>
      </c>
      <c r="L48" s="102">
        <v>3229</v>
      </c>
      <c r="M48" s="102">
        <v>317</v>
      </c>
      <c r="N48" s="102">
        <v>3328</v>
      </c>
      <c r="O48" s="102">
        <v>1234</v>
      </c>
      <c r="P48" s="102">
        <v>2838</v>
      </c>
      <c r="Q48" s="102">
        <v>1391</v>
      </c>
      <c r="R48" s="102">
        <v>39143</v>
      </c>
      <c r="S48" s="102">
        <f t="shared" si="0"/>
        <v>0</v>
      </c>
      <c r="T48" s="102">
        <v>10857</v>
      </c>
      <c r="U48" s="102">
        <v>8728</v>
      </c>
      <c r="V48" s="102">
        <v>4611</v>
      </c>
      <c r="W48" s="102">
        <v>4117</v>
      </c>
      <c r="X48" s="102">
        <v>19585</v>
      </c>
      <c r="Z48" s="102">
        <v>7224</v>
      </c>
      <c r="AA48" s="102">
        <v>946</v>
      </c>
      <c r="AB48" s="102">
        <v>8170</v>
      </c>
      <c r="AC48" s="102">
        <f t="shared" si="7"/>
        <v>0</v>
      </c>
      <c r="AD48" s="102">
        <v>5444</v>
      </c>
      <c r="AE48" s="102">
        <v>11032</v>
      </c>
      <c r="AF48" s="102">
        <v>3371</v>
      </c>
      <c r="AG48" s="102">
        <v>19847</v>
      </c>
      <c r="AI48" s="102">
        <v>19633</v>
      </c>
      <c r="AJ48" s="102">
        <v>9396</v>
      </c>
      <c r="AK48" s="102">
        <v>11180</v>
      </c>
      <c r="AL48" s="102">
        <v>40209</v>
      </c>
      <c r="AM48" s="102">
        <f t="shared" si="2"/>
        <v>0</v>
      </c>
      <c r="AN48" s="102">
        <v>4688</v>
      </c>
      <c r="AO48" s="102">
        <v>4272</v>
      </c>
      <c r="AP48" s="102">
        <v>49169</v>
      </c>
      <c r="AR48" s="102">
        <v>5878</v>
      </c>
      <c r="AS48" s="102">
        <v>4454</v>
      </c>
      <c r="AT48" s="102">
        <v>750</v>
      </c>
      <c r="AU48" s="102">
        <v>319</v>
      </c>
      <c r="AV48" s="102">
        <v>11401</v>
      </c>
      <c r="AX48" s="102">
        <v>4356</v>
      </c>
      <c r="AY48" s="102">
        <v>2030</v>
      </c>
      <c r="AZ48" s="102">
        <v>4462</v>
      </c>
      <c r="BA48" s="102">
        <v>2061</v>
      </c>
      <c r="BB48" s="102">
        <v>2874</v>
      </c>
      <c r="BC48" s="102">
        <v>1756</v>
      </c>
      <c r="BD48" s="102">
        <v>3709</v>
      </c>
      <c r="BE48" s="102">
        <v>21248</v>
      </c>
      <c r="BG48" s="102">
        <v>20035</v>
      </c>
      <c r="BH48" s="102">
        <v>9059</v>
      </c>
      <c r="BI48" s="102">
        <v>1793</v>
      </c>
      <c r="BJ48" s="102">
        <v>11654</v>
      </c>
      <c r="BK48" s="102">
        <v>2002</v>
      </c>
      <c r="BL48" s="102">
        <v>2338</v>
      </c>
      <c r="BM48" s="102">
        <v>4272</v>
      </c>
      <c r="BN48" s="102">
        <v>2245</v>
      </c>
      <c r="BO48" s="102">
        <v>633</v>
      </c>
      <c r="BP48" s="102">
        <v>5070</v>
      </c>
      <c r="BQ48" s="102">
        <v>59101</v>
      </c>
      <c r="BR48" s="102">
        <f t="shared" si="3"/>
        <v>0</v>
      </c>
      <c r="BS48" s="102">
        <v>4531</v>
      </c>
      <c r="BT48" s="102">
        <v>3143</v>
      </c>
      <c r="BU48" s="102">
        <v>2992</v>
      </c>
      <c r="BV48" s="102">
        <v>5851</v>
      </c>
      <c r="BW48" s="102">
        <v>2896</v>
      </c>
      <c r="BX48" s="102">
        <v>4316</v>
      </c>
      <c r="BY48" s="102">
        <v>1228</v>
      </c>
      <c r="BZ48" s="102">
        <v>2978</v>
      </c>
      <c r="CA48" s="102">
        <v>2620</v>
      </c>
      <c r="CB48" s="102">
        <v>30555</v>
      </c>
      <c r="CC48" s="102">
        <f t="shared" si="4"/>
        <v>0</v>
      </c>
      <c r="CD48" s="102">
        <v>1786</v>
      </c>
      <c r="CE48" s="102">
        <v>2395</v>
      </c>
      <c r="CF48" s="102">
        <v>4245</v>
      </c>
      <c r="CG48" s="102">
        <v>1848</v>
      </c>
      <c r="CH48" s="102">
        <v>2339</v>
      </c>
      <c r="CI48" s="102">
        <v>3473</v>
      </c>
      <c r="CJ48" s="102">
        <v>27195</v>
      </c>
      <c r="CK48" s="102">
        <v>7789</v>
      </c>
      <c r="CL48" s="102">
        <v>10623</v>
      </c>
      <c r="CM48" s="102">
        <v>61693</v>
      </c>
      <c r="CN48" s="102">
        <f t="shared" si="5"/>
        <v>0</v>
      </c>
      <c r="CO48" s="102">
        <v>319912</v>
      </c>
      <c r="CP48" s="102">
        <f t="shared" si="1"/>
        <v>0</v>
      </c>
      <c r="CQ48" s="102">
        <v>-8026</v>
      </c>
      <c r="CR48" s="102">
        <v>8668</v>
      </c>
      <c r="CS48" s="102">
        <v>320554</v>
      </c>
      <c r="CT48" s="102">
        <f t="shared" si="6"/>
        <v>0</v>
      </c>
      <c r="CU48" s="102">
        <v>6809</v>
      </c>
      <c r="CV48" s="102">
        <v>327363</v>
      </c>
    </row>
    <row r="49" spans="1:100">
      <c r="A49" s="82">
        <v>1990</v>
      </c>
      <c r="B49" s="102">
        <v>5871</v>
      </c>
      <c r="C49" s="102">
        <v>1966</v>
      </c>
      <c r="D49" s="102">
        <v>1886</v>
      </c>
      <c r="E49" s="102">
        <v>2019</v>
      </c>
      <c r="F49" s="102">
        <v>9832</v>
      </c>
      <c r="G49" s="102">
        <v>1594</v>
      </c>
      <c r="H49" s="102">
        <v>5505</v>
      </c>
      <c r="I49" s="102">
        <v>1036</v>
      </c>
      <c r="J49" s="102">
        <v>2711</v>
      </c>
      <c r="K49" s="102">
        <v>1885</v>
      </c>
      <c r="L49" s="102">
        <v>3497</v>
      </c>
      <c r="M49" s="102">
        <v>319</v>
      </c>
      <c r="N49" s="102">
        <v>3573</v>
      </c>
      <c r="O49" s="102">
        <v>1239</v>
      </c>
      <c r="P49" s="102">
        <v>3198</v>
      </c>
      <c r="Q49" s="102">
        <v>1557</v>
      </c>
      <c r="R49" s="102">
        <v>41817</v>
      </c>
      <c r="S49" s="102">
        <f t="shared" si="0"/>
        <v>0</v>
      </c>
      <c r="T49" s="102">
        <v>11904</v>
      </c>
      <c r="U49" s="102">
        <v>9455</v>
      </c>
      <c r="V49" s="102">
        <v>4985</v>
      </c>
      <c r="W49" s="102">
        <v>4470</v>
      </c>
      <c r="X49" s="102">
        <v>21359</v>
      </c>
      <c r="Z49" s="102">
        <v>7703</v>
      </c>
      <c r="AA49" s="102">
        <v>946</v>
      </c>
      <c r="AB49" s="102">
        <v>8649</v>
      </c>
      <c r="AC49" s="102">
        <f t="shared" si="7"/>
        <v>0</v>
      </c>
      <c r="AD49" s="102">
        <v>5635</v>
      </c>
      <c r="AE49" s="102">
        <v>11610</v>
      </c>
      <c r="AF49" s="102">
        <v>3631</v>
      </c>
      <c r="AG49" s="102">
        <v>20876</v>
      </c>
      <c r="AI49" s="102">
        <v>23257</v>
      </c>
      <c r="AJ49" s="102">
        <v>10748</v>
      </c>
      <c r="AK49" s="102">
        <v>4911</v>
      </c>
      <c r="AL49" s="102">
        <v>38916</v>
      </c>
      <c r="AM49" s="102">
        <f t="shared" si="2"/>
        <v>0</v>
      </c>
      <c r="AN49" s="102">
        <v>4759</v>
      </c>
      <c r="AO49" s="102">
        <v>4640</v>
      </c>
      <c r="AP49" s="102">
        <v>48315</v>
      </c>
      <c r="AR49" s="102">
        <v>6278</v>
      </c>
      <c r="AS49" s="102">
        <v>4864</v>
      </c>
      <c r="AT49" s="102">
        <v>660</v>
      </c>
      <c r="AU49" s="102">
        <v>448</v>
      </c>
      <c r="AV49" s="102">
        <v>12250</v>
      </c>
      <c r="AX49" s="102">
        <v>4476</v>
      </c>
      <c r="AY49" s="102">
        <v>1946</v>
      </c>
      <c r="AZ49" s="102">
        <v>4491</v>
      </c>
      <c r="BA49" s="102">
        <v>2105</v>
      </c>
      <c r="BB49" s="102">
        <v>3211</v>
      </c>
      <c r="BC49" s="102">
        <v>1961</v>
      </c>
      <c r="BD49" s="102">
        <v>3927</v>
      </c>
      <c r="BE49" s="102">
        <v>22117</v>
      </c>
      <c r="BG49" s="102">
        <v>19034</v>
      </c>
      <c r="BH49" s="102">
        <v>10172</v>
      </c>
      <c r="BI49" s="102">
        <v>1837</v>
      </c>
      <c r="BJ49" s="102">
        <v>13137</v>
      </c>
      <c r="BK49" s="102">
        <v>2242</v>
      </c>
      <c r="BL49" s="102">
        <v>2464</v>
      </c>
      <c r="BM49" s="102">
        <v>4543</v>
      </c>
      <c r="BN49" s="102">
        <v>2533</v>
      </c>
      <c r="BO49" s="102">
        <v>719</v>
      </c>
      <c r="BP49" s="102">
        <v>5568</v>
      </c>
      <c r="BQ49" s="102">
        <v>62249</v>
      </c>
      <c r="BR49" s="102">
        <f t="shared" si="3"/>
        <v>0</v>
      </c>
      <c r="BS49" s="102">
        <v>4729</v>
      </c>
      <c r="BT49" s="102">
        <v>3204</v>
      </c>
      <c r="BU49" s="102">
        <v>3443</v>
      </c>
      <c r="BV49" s="102">
        <v>6510</v>
      </c>
      <c r="BW49" s="102">
        <v>3116</v>
      </c>
      <c r="BX49" s="102">
        <v>4890</v>
      </c>
      <c r="BY49" s="102">
        <v>1422</v>
      </c>
      <c r="BZ49" s="102">
        <v>3286</v>
      </c>
      <c r="CA49" s="102">
        <v>3221</v>
      </c>
      <c r="CB49" s="102">
        <v>33821</v>
      </c>
      <c r="CC49" s="102">
        <f t="shared" si="4"/>
        <v>0</v>
      </c>
      <c r="CD49" s="102">
        <v>1919</v>
      </c>
      <c r="CE49" s="102">
        <v>2757</v>
      </c>
      <c r="CF49" s="102">
        <v>4594</v>
      </c>
      <c r="CG49" s="102">
        <v>2014</v>
      </c>
      <c r="CH49" s="102">
        <v>2385</v>
      </c>
      <c r="CI49" s="102">
        <v>3971</v>
      </c>
      <c r="CJ49" s="102">
        <v>29823</v>
      </c>
      <c r="CK49" s="102">
        <v>9262</v>
      </c>
      <c r="CL49" s="102">
        <v>11337</v>
      </c>
      <c r="CM49" s="102">
        <v>68062</v>
      </c>
      <c r="CN49" s="102">
        <f t="shared" si="5"/>
        <v>0</v>
      </c>
      <c r="CO49" s="102">
        <v>339515</v>
      </c>
      <c r="CP49" s="102">
        <f t="shared" si="1"/>
        <v>0</v>
      </c>
      <c r="CQ49" s="102">
        <v>-8878</v>
      </c>
      <c r="CR49" s="102">
        <v>9052</v>
      </c>
      <c r="CS49" s="102">
        <v>339689</v>
      </c>
      <c r="CT49" s="102">
        <f t="shared" si="6"/>
        <v>0</v>
      </c>
      <c r="CU49" s="102">
        <v>7838</v>
      </c>
      <c r="CV49" s="102">
        <v>347527</v>
      </c>
    </row>
    <row r="50" spans="1:100">
      <c r="A50" s="82">
        <v>1991</v>
      </c>
      <c r="B50" s="102">
        <v>6210</v>
      </c>
      <c r="C50" s="102">
        <v>1976</v>
      </c>
      <c r="D50" s="102">
        <v>1942</v>
      </c>
      <c r="E50" s="102">
        <v>2292</v>
      </c>
      <c r="F50" s="102">
        <v>9938</v>
      </c>
      <c r="G50" s="102">
        <v>1678</v>
      </c>
      <c r="H50" s="102">
        <v>5803</v>
      </c>
      <c r="I50" s="102">
        <v>1048</v>
      </c>
      <c r="J50" s="102">
        <v>2930</v>
      </c>
      <c r="K50" s="102">
        <v>2043</v>
      </c>
      <c r="L50" s="102">
        <v>3823</v>
      </c>
      <c r="M50" s="102">
        <v>335</v>
      </c>
      <c r="N50" s="102">
        <v>3886</v>
      </c>
      <c r="O50" s="102">
        <v>1321</v>
      </c>
      <c r="P50" s="102">
        <v>3360</v>
      </c>
      <c r="Q50" s="102">
        <v>1669</v>
      </c>
      <c r="R50" s="102">
        <v>44044</v>
      </c>
      <c r="S50" s="102">
        <f t="shared" si="0"/>
        <v>0</v>
      </c>
      <c r="T50" s="102">
        <v>12888</v>
      </c>
      <c r="U50" s="102">
        <v>10144</v>
      </c>
      <c r="V50" s="102">
        <v>5296</v>
      </c>
      <c r="W50" s="102">
        <v>4848</v>
      </c>
      <c r="X50" s="102">
        <v>23032</v>
      </c>
      <c r="Z50" s="102">
        <v>8632</v>
      </c>
      <c r="AA50" s="102">
        <v>1016</v>
      </c>
      <c r="AB50" s="102">
        <v>9648</v>
      </c>
      <c r="AC50" s="102">
        <f t="shared" si="7"/>
        <v>0</v>
      </c>
      <c r="AD50" s="102">
        <v>5835</v>
      </c>
      <c r="AE50" s="102">
        <v>11986</v>
      </c>
      <c r="AF50" s="102">
        <v>3591</v>
      </c>
      <c r="AG50" s="102">
        <v>21412</v>
      </c>
      <c r="AI50" s="102">
        <v>26652</v>
      </c>
      <c r="AJ50" s="102">
        <v>12843</v>
      </c>
      <c r="AK50" s="102">
        <v>3109</v>
      </c>
      <c r="AL50" s="102">
        <v>42604</v>
      </c>
      <c r="AM50" s="102">
        <f t="shared" si="2"/>
        <v>0</v>
      </c>
      <c r="AN50" s="102">
        <v>5041</v>
      </c>
      <c r="AO50" s="102">
        <v>4938</v>
      </c>
      <c r="AP50" s="102">
        <v>52583</v>
      </c>
      <c r="AR50" s="102">
        <v>7179</v>
      </c>
      <c r="AS50" s="102">
        <v>5804</v>
      </c>
      <c r="AT50" s="102">
        <v>736</v>
      </c>
      <c r="AU50" s="102">
        <v>478</v>
      </c>
      <c r="AV50" s="102">
        <v>14197</v>
      </c>
      <c r="AX50" s="102">
        <v>4524</v>
      </c>
      <c r="AY50" s="102">
        <v>1891</v>
      </c>
      <c r="AZ50" s="102">
        <v>4701</v>
      </c>
      <c r="BA50" s="102">
        <v>2269</v>
      </c>
      <c r="BB50" s="102">
        <v>3253</v>
      </c>
      <c r="BC50" s="102">
        <v>2087</v>
      </c>
      <c r="BD50" s="102">
        <v>4371</v>
      </c>
      <c r="BE50" s="102">
        <v>23096</v>
      </c>
      <c r="BG50" s="102">
        <v>16977</v>
      </c>
      <c r="BH50" s="102">
        <v>10758</v>
      </c>
      <c r="BI50" s="102">
        <v>1879</v>
      </c>
      <c r="BJ50" s="102">
        <v>14160</v>
      </c>
      <c r="BK50" s="102">
        <v>2282</v>
      </c>
      <c r="BL50" s="102">
        <v>2566</v>
      </c>
      <c r="BM50" s="102">
        <v>4824</v>
      </c>
      <c r="BN50" s="102">
        <v>2652</v>
      </c>
      <c r="BO50" s="102">
        <v>787</v>
      </c>
      <c r="BP50" s="102">
        <v>6055</v>
      </c>
      <c r="BQ50" s="102">
        <v>62940</v>
      </c>
      <c r="BR50" s="102">
        <f t="shared" si="3"/>
        <v>0</v>
      </c>
      <c r="BS50" s="102">
        <v>4775</v>
      </c>
      <c r="BT50" s="102">
        <v>3283</v>
      </c>
      <c r="BU50" s="102">
        <v>3367</v>
      </c>
      <c r="BV50" s="102">
        <v>6714</v>
      </c>
      <c r="BW50" s="102">
        <v>3113</v>
      </c>
      <c r="BX50" s="102">
        <v>5341</v>
      </c>
      <c r="BY50" s="102">
        <v>1501</v>
      </c>
      <c r="BZ50" s="102">
        <v>3336</v>
      </c>
      <c r="CA50" s="102">
        <v>4028</v>
      </c>
      <c r="CB50" s="102">
        <v>35458</v>
      </c>
      <c r="CC50" s="102">
        <f t="shared" si="4"/>
        <v>0</v>
      </c>
      <c r="CD50" s="102">
        <v>2299</v>
      </c>
      <c r="CE50" s="102">
        <v>3218</v>
      </c>
      <c r="CF50" s="102">
        <v>4984</v>
      </c>
      <c r="CG50" s="102">
        <v>2126</v>
      </c>
      <c r="CH50" s="102">
        <v>2437</v>
      </c>
      <c r="CI50" s="102">
        <v>4010</v>
      </c>
      <c r="CJ50" s="102">
        <v>30195</v>
      </c>
      <c r="CK50" s="102">
        <v>10009</v>
      </c>
      <c r="CL50" s="102">
        <v>11085</v>
      </c>
      <c r="CM50" s="102">
        <v>70363</v>
      </c>
      <c r="CN50" s="102">
        <f t="shared" si="5"/>
        <v>0</v>
      </c>
      <c r="CO50" s="102">
        <v>356773</v>
      </c>
      <c r="CP50" s="102">
        <f t="shared" si="1"/>
        <v>0</v>
      </c>
      <c r="CQ50" s="102">
        <v>-8287</v>
      </c>
      <c r="CR50" s="102">
        <v>9047</v>
      </c>
      <c r="CS50" s="102">
        <v>357533</v>
      </c>
      <c r="CT50" s="102">
        <f t="shared" si="6"/>
        <v>0</v>
      </c>
      <c r="CU50" s="102">
        <v>7936</v>
      </c>
      <c r="CV50" s="102">
        <v>365469</v>
      </c>
    </row>
    <row r="51" spans="1:100">
      <c r="A51" s="82">
        <v>1992</v>
      </c>
      <c r="B51" s="102">
        <v>6382</v>
      </c>
      <c r="C51" s="102">
        <v>2018</v>
      </c>
      <c r="D51" s="102">
        <v>2069</v>
      </c>
      <c r="E51" s="102">
        <v>2295</v>
      </c>
      <c r="F51" s="102">
        <v>10012</v>
      </c>
      <c r="G51" s="102">
        <v>1672</v>
      </c>
      <c r="H51" s="102">
        <v>6144</v>
      </c>
      <c r="I51" s="102">
        <v>1087</v>
      </c>
      <c r="J51" s="102">
        <v>2926</v>
      </c>
      <c r="K51" s="102">
        <v>2207</v>
      </c>
      <c r="L51" s="102">
        <v>3873</v>
      </c>
      <c r="M51" s="102">
        <v>309</v>
      </c>
      <c r="N51" s="102">
        <v>4085</v>
      </c>
      <c r="O51" s="102">
        <v>1251</v>
      </c>
      <c r="P51" s="102">
        <v>3507</v>
      </c>
      <c r="Q51" s="102">
        <v>1788</v>
      </c>
      <c r="R51" s="102">
        <v>45243</v>
      </c>
      <c r="S51" s="102">
        <f t="shared" si="0"/>
        <v>0</v>
      </c>
      <c r="T51" s="102">
        <v>12927</v>
      </c>
      <c r="U51" s="102">
        <v>10554</v>
      </c>
      <c r="V51" s="102">
        <v>5243</v>
      </c>
      <c r="W51" s="102">
        <v>5311</v>
      </c>
      <c r="X51" s="102">
        <v>23481</v>
      </c>
      <c r="Z51" s="102">
        <v>9034</v>
      </c>
      <c r="AA51" s="102">
        <v>1038</v>
      </c>
      <c r="AB51" s="102">
        <v>10072</v>
      </c>
      <c r="AC51" s="102">
        <f t="shared" si="7"/>
        <v>0</v>
      </c>
      <c r="AD51" s="102">
        <v>6013</v>
      </c>
      <c r="AE51" s="102">
        <v>12371</v>
      </c>
      <c r="AF51" s="102">
        <v>3713</v>
      </c>
      <c r="AG51" s="102">
        <v>22097</v>
      </c>
      <c r="AI51" s="102">
        <v>30208</v>
      </c>
      <c r="AJ51" s="102">
        <v>15156</v>
      </c>
      <c r="AK51" s="102">
        <v>3424</v>
      </c>
      <c r="AL51" s="102">
        <v>48788</v>
      </c>
      <c r="AM51" s="102">
        <f t="shared" si="2"/>
        <v>0</v>
      </c>
      <c r="AN51" s="102">
        <v>5318</v>
      </c>
      <c r="AO51" s="102">
        <v>5164</v>
      </c>
      <c r="AP51" s="102">
        <v>59270</v>
      </c>
      <c r="AR51" s="102">
        <v>7671</v>
      </c>
      <c r="AS51" s="102">
        <v>5684</v>
      </c>
      <c r="AT51" s="102">
        <v>596</v>
      </c>
      <c r="AU51" s="102">
        <v>429</v>
      </c>
      <c r="AV51" s="102">
        <v>14380</v>
      </c>
      <c r="AX51" s="102">
        <v>4871</v>
      </c>
      <c r="AY51" s="102">
        <v>1824</v>
      </c>
      <c r="AZ51" s="102">
        <v>4831</v>
      </c>
      <c r="BA51" s="102">
        <v>2556</v>
      </c>
      <c r="BB51" s="102">
        <v>3163</v>
      </c>
      <c r="BC51" s="102">
        <v>2260</v>
      </c>
      <c r="BD51" s="102">
        <v>4674</v>
      </c>
      <c r="BE51" s="102">
        <v>24179</v>
      </c>
      <c r="BG51" s="102">
        <v>16470</v>
      </c>
      <c r="BH51" s="102">
        <v>11019</v>
      </c>
      <c r="BI51" s="102">
        <v>1963</v>
      </c>
      <c r="BJ51" s="102">
        <v>15174</v>
      </c>
      <c r="BK51" s="102">
        <v>2345</v>
      </c>
      <c r="BL51" s="102">
        <v>2635</v>
      </c>
      <c r="BM51" s="102">
        <v>5362</v>
      </c>
      <c r="BN51" s="102">
        <v>2813</v>
      </c>
      <c r="BO51" s="102">
        <v>833</v>
      </c>
      <c r="BP51" s="102">
        <v>6282</v>
      </c>
      <c r="BQ51" s="102">
        <v>64896</v>
      </c>
      <c r="BR51" s="102">
        <f t="shared" si="3"/>
        <v>0</v>
      </c>
      <c r="BS51" s="102">
        <v>5072</v>
      </c>
      <c r="BT51" s="102">
        <v>3245</v>
      </c>
      <c r="BU51" s="102">
        <v>3613</v>
      </c>
      <c r="BV51" s="102">
        <v>7082</v>
      </c>
      <c r="BW51" s="102">
        <v>3219</v>
      </c>
      <c r="BX51" s="102">
        <v>5496</v>
      </c>
      <c r="BY51" s="102">
        <v>1593</v>
      </c>
      <c r="BZ51" s="102">
        <v>3428</v>
      </c>
      <c r="CA51" s="102">
        <v>4788</v>
      </c>
      <c r="CB51" s="102">
        <v>37536</v>
      </c>
      <c r="CC51" s="102">
        <f t="shared" si="4"/>
        <v>0</v>
      </c>
      <c r="CD51" s="102">
        <v>2731</v>
      </c>
      <c r="CE51" s="102">
        <v>3361</v>
      </c>
      <c r="CF51" s="102">
        <v>5139</v>
      </c>
      <c r="CG51" s="102">
        <v>2205</v>
      </c>
      <c r="CH51" s="102">
        <v>2313</v>
      </c>
      <c r="CI51" s="102">
        <v>3965</v>
      </c>
      <c r="CJ51" s="102">
        <v>32308</v>
      </c>
      <c r="CK51" s="102">
        <v>9853</v>
      </c>
      <c r="CL51" s="102">
        <v>11396</v>
      </c>
      <c r="CM51" s="102">
        <v>73271</v>
      </c>
      <c r="CN51" s="102">
        <f t="shared" si="5"/>
        <v>0</v>
      </c>
      <c r="CO51" s="102">
        <v>374425</v>
      </c>
      <c r="CP51" s="102">
        <f t="shared" si="1"/>
        <v>0</v>
      </c>
      <c r="CQ51" s="102">
        <v>-9192</v>
      </c>
      <c r="CR51" s="102">
        <v>10450</v>
      </c>
      <c r="CS51" s="102">
        <v>375683</v>
      </c>
      <c r="CT51" s="102">
        <f t="shared" si="6"/>
        <v>0</v>
      </c>
      <c r="CU51" s="102">
        <v>7807</v>
      </c>
      <c r="CV51" s="102">
        <v>383490</v>
      </c>
    </row>
    <row r="52" spans="1:100">
      <c r="A52" s="82">
        <v>1993</v>
      </c>
      <c r="B52" s="102">
        <v>6573</v>
      </c>
      <c r="C52" s="102">
        <v>2012</v>
      </c>
      <c r="D52" s="102">
        <v>2146</v>
      </c>
      <c r="E52" s="102">
        <v>2415</v>
      </c>
      <c r="F52" s="102">
        <v>10676</v>
      </c>
      <c r="G52" s="102">
        <v>1735</v>
      </c>
      <c r="H52" s="102">
        <v>6225</v>
      </c>
      <c r="I52" s="102">
        <v>1069</v>
      </c>
      <c r="J52" s="102">
        <v>2886</v>
      </c>
      <c r="K52" s="102">
        <v>2188</v>
      </c>
      <c r="L52" s="102">
        <v>3983</v>
      </c>
      <c r="M52" s="102">
        <v>317</v>
      </c>
      <c r="N52" s="102">
        <v>4252</v>
      </c>
      <c r="O52" s="102">
        <v>1217</v>
      </c>
      <c r="P52" s="102">
        <v>3396</v>
      </c>
      <c r="Q52" s="102">
        <v>1717</v>
      </c>
      <c r="R52" s="102">
        <v>46234</v>
      </c>
      <c r="S52" s="102">
        <f t="shared" si="0"/>
        <v>0</v>
      </c>
      <c r="T52" s="102">
        <v>13135</v>
      </c>
      <c r="U52" s="102">
        <v>11174</v>
      </c>
      <c r="V52" s="102">
        <v>5524</v>
      </c>
      <c r="W52" s="102">
        <v>5650</v>
      </c>
      <c r="X52" s="102">
        <v>24309</v>
      </c>
      <c r="Z52" s="102">
        <v>9431</v>
      </c>
      <c r="AA52" s="102">
        <v>1035</v>
      </c>
      <c r="AB52" s="102">
        <v>10466</v>
      </c>
      <c r="AC52" s="102">
        <f t="shared" si="7"/>
        <v>0</v>
      </c>
      <c r="AD52" s="102">
        <v>6361</v>
      </c>
      <c r="AE52" s="102">
        <v>13183</v>
      </c>
      <c r="AF52" s="102">
        <v>3984</v>
      </c>
      <c r="AG52" s="102">
        <v>23528</v>
      </c>
      <c r="AI52" s="102">
        <v>31825</v>
      </c>
      <c r="AJ52" s="102">
        <v>17080</v>
      </c>
      <c r="AK52" s="102">
        <v>3771</v>
      </c>
      <c r="AL52" s="102">
        <v>52676</v>
      </c>
      <c r="AM52" s="102">
        <f t="shared" si="2"/>
        <v>0</v>
      </c>
      <c r="AN52" s="102">
        <v>5665</v>
      </c>
      <c r="AO52" s="102">
        <v>5535</v>
      </c>
      <c r="AP52" s="102">
        <v>63876</v>
      </c>
      <c r="AR52" s="102">
        <v>7837</v>
      </c>
      <c r="AS52" s="102">
        <v>5718</v>
      </c>
      <c r="AT52" s="102">
        <v>592</v>
      </c>
      <c r="AU52" s="102">
        <v>471</v>
      </c>
      <c r="AV52" s="102">
        <v>14618</v>
      </c>
      <c r="AX52" s="102">
        <v>5473</v>
      </c>
      <c r="AY52" s="102">
        <v>1884</v>
      </c>
      <c r="AZ52" s="102">
        <v>5162</v>
      </c>
      <c r="BA52" s="102">
        <v>2708</v>
      </c>
      <c r="BB52" s="102">
        <v>3247</v>
      </c>
      <c r="BC52" s="102">
        <v>2367</v>
      </c>
      <c r="BD52" s="102">
        <v>5055</v>
      </c>
      <c r="BE52" s="102">
        <v>25896</v>
      </c>
      <c r="BG52" s="102">
        <v>18063</v>
      </c>
      <c r="BH52" s="102">
        <v>11518</v>
      </c>
      <c r="BI52" s="102">
        <v>2301</v>
      </c>
      <c r="BJ52" s="102">
        <v>16863</v>
      </c>
      <c r="BK52" s="102">
        <v>2443</v>
      </c>
      <c r="BL52" s="102">
        <v>2785</v>
      </c>
      <c r="BM52" s="102">
        <v>5413</v>
      </c>
      <c r="BN52" s="102">
        <v>3022</v>
      </c>
      <c r="BO52" s="102">
        <v>916</v>
      </c>
      <c r="BP52" s="102">
        <v>6695</v>
      </c>
      <c r="BQ52" s="102">
        <v>70019</v>
      </c>
      <c r="BR52" s="102">
        <f t="shared" si="3"/>
        <v>0</v>
      </c>
      <c r="BS52" s="102">
        <v>5425</v>
      </c>
      <c r="BT52" s="102">
        <v>3377</v>
      </c>
      <c r="BU52" s="102">
        <v>3851</v>
      </c>
      <c r="BV52" s="102">
        <v>7653</v>
      </c>
      <c r="BW52" s="102">
        <v>3485</v>
      </c>
      <c r="BX52" s="102">
        <v>5882</v>
      </c>
      <c r="BY52" s="102">
        <v>1713</v>
      </c>
      <c r="BZ52" s="102">
        <v>3608</v>
      </c>
      <c r="CA52" s="102">
        <v>5186</v>
      </c>
      <c r="CB52" s="102">
        <v>40180</v>
      </c>
      <c r="CC52" s="102">
        <f t="shared" si="4"/>
        <v>0</v>
      </c>
      <c r="CD52" s="102">
        <v>2966</v>
      </c>
      <c r="CE52" s="102">
        <v>3354</v>
      </c>
      <c r="CF52" s="102">
        <v>5556</v>
      </c>
      <c r="CG52" s="102">
        <v>2275</v>
      </c>
      <c r="CH52" s="102">
        <v>2372</v>
      </c>
      <c r="CI52" s="102">
        <v>4093</v>
      </c>
      <c r="CJ52" s="102">
        <v>34844</v>
      </c>
      <c r="CK52" s="102">
        <v>10452</v>
      </c>
      <c r="CL52" s="102">
        <v>12673</v>
      </c>
      <c r="CM52" s="102">
        <v>78585</v>
      </c>
      <c r="CN52" s="102">
        <f t="shared" si="5"/>
        <v>0</v>
      </c>
      <c r="CO52" s="102">
        <v>397711</v>
      </c>
      <c r="CP52" s="102">
        <f t="shared" si="1"/>
        <v>0</v>
      </c>
      <c r="CQ52" s="102">
        <v>-10545</v>
      </c>
      <c r="CR52" s="102">
        <v>11433</v>
      </c>
      <c r="CS52" s="102">
        <v>398599</v>
      </c>
      <c r="CT52" s="102">
        <f t="shared" si="6"/>
        <v>0</v>
      </c>
      <c r="CU52" s="102">
        <v>7970</v>
      </c>
      <c r="CV52" s="102">
        <v>406569</v>
      </c>
    </row>
    <row r="53" spans="1:100">
      <c r="A53" s="82">
        <v>1994</v>
      </c>
      <c r="B53" s="102">
        <v>6744</v>
      </c>
      <c r="C53" s="102">
        <v>2041</v>
      </c>
      <c r="D53" s="102">
        <v>2181</v>
      </c>
      <c r="E53" s="102">
        <v>2522</v>
      </c>
      <c r="F53" s="102">
        <v>10758</v>
      </c>
      <c r="G53" s="102">
        <v>1856</v>
      </c>
      <c r="H53" s="102">
        <v>6082</v>
      </c>
      <c r="I53" s="102">
        <v>1056</v>
      </c>
      <c r="J53" s="102">
        <v>3021</v>
      </c>
      <c r="K53" s="102">
        <v>2356</v>
      </c>
      <c r="L53" s="102">
        <v>4019</v>
      </c>
      <c r="M53" s="102">
        <v>288</v>
      </c>
      <c r="N53" s="102">
        <v>4480</v>
      </c>
      <c r="O53" s="102">
        <v>1268</v>
      </c>
      <c r="P53" s="102">
        <v>3433</v>
      </c>
      <c r="Q53" s="102">
        <v>1738</v>
      </c>
      <c r="R53" s="102">
        <v>47099</v>
      </c>
      <c r="S53" s="102">
        <f t="shared" si="0"/>
        <v>0</v>
      </c>
      <c r="T53" s="102">
        <v>13941</v>
      </c>
      <c r="U53" s="102">
        <v>11675</v>
      </c>
      <c r="V53" s="102">
        <v>5783</v>
      </c>
      <c r="W53" s="102">
        <v>5892</v>
      </c>
      <c r="X53" s="102">
        <v>25616</v>
      </c>
      <c r="Z53" s="102">
        <v>10021</v>
      </c>
      <c r="AA53" s="102">
        <v>987</v>
      </c>
      <c r="AB53" s="102">
        <v>11008</v>
      </c>
      <c r="AC53" s="102">
        <f t="shared" si="7"/>
        <v>0</v>
      </c>
      <c r="AD53" s="102">
        <v>6595</v>
      </c>
      <c r="AE53" s="102">
        <v>13910</v>
      </c>
      <c r="AF53" s="102">
        <v>4333</v>
      </c>
      <c r="AG53" s="102">
        <v>24838</v>
      </c>
      <c r="AI53" s="102">
        <v>34043</v>
      </c>
      <c r="AJ53" s="102">
        <v>18239</v>
      </c>
      <c r="AK53" s="102">
        <v>4144</v>
      </c>
      <c r="AL53" s="102">
        <v>56426</v>
      </c>
      <c r="AM53" s="102">
        <f t="shared" si="2"/>
        <v>0</v>
      </c>
      <c r="AN53" s="102">
        <v>5987</v>
      </c>
      <c r="AO53" s="102">
        <v>5416</v>
      </c>
      <c r="AP53" s="102">
        <v>67829</v>
      </c>
      <c r="AR53" s="102">
        <v>8082</v>
      </c>
      <c r="AS53" s="102">
        <v>5747</v>
      </c>
      <c r="AT53" s="102">
        <v>595</v>
      </c>
      <c r="AU53" s="102">
        <v>461</v>
      </c>
      <c r="AV53" s="102">
        <v>14885</v>
      </c>
      <c r="AX53" s="102">
        <v>5945</v>
      </c>
      <c r="AY53" s="102">
        <v>2026</v>
      </c>
      <c r="AZ53" s="102">
        <v>5438</v>
      </c>
      <c r="BA53" s="102">
        <v>2710</v>
      </c>
      <c r="BB53" s="102">
        <v>3379</v>
      </c>
      <c r="BC53" s="102">
        <v>2268</v>
      </c>
      <c r="BD53" s="102">
        <v>5465</v>
      </c>
      <c r="BE53" s="102">
        <v>27231</v>
      </c>
      <c r="BG53" s="102">
        <v>19778</v>
      </c>
      <c r="BH53" s="102">
        <v>11972</v>
      </c>
      <c r="BI53" s="102">
        <v>2546</v>
      </c>
      <c r="BJ53" s="102">
        <v>17103</v>
      </c>
      <c r="BK53" s="102">
        <v>2555</v>
      </c>
      <c r="BL53" s="102">
        <v>2808</v>
      </c>
      <c r="BM53" s="102">
        <v>5728</v>
      </c>
      <c r="BN53" s="102">
        <v>2954</v>
      </c>
      <c r="BO53" s="102">
        <v>997</v>
      </c>
      <c r="BP53" s="102">
        <v>7380</v>
      </c>
      <c r="BQ53" s="102">
        <v>73821</v>
      </c>
      <c r="BR53" s="102">
        <f t="shared" si="3"/>
        <v>0</v>
      </c>
      <c r="BS53" s="102">
        <v>5776</v>
      </c>
      <c r="BT53" s="102">
        <v>3473</v>
      </c>
      <c r="BU53" s="102">
        <v>4124</v>
      </c>
      <c r="BV53" s="102">
        <v>8290</v>
      </c>
      <c r="BW53" s="102">
        <v>3823</v>
      </c>
      <c r="BX53" s="102">
        <v>6272</v>
      </c>
      <c r="BY53" s="102">
        <v>1681</v>
      </c>
      <c r="BZ53" s="102">
        <v>3723</v>
      </c>
      <c r="CA53" s="102">
        <v>5677</v>
      </c>
      <c r="CB53" s="102">
        <v>42839</v>
      </c>
      <c r="CC53" s="102">
        <f t="shared" si="4"/>
        <v>0</v>
      </c>
      <c r="CD53" s="102">
        <v>3186</v>
      </c>
      <c r="CE53" s="102">
        <v>3531</v>
      </c>
      <c r="CF53" s="102">
        <v>5788</v>
      </c>
      <c r="CG53" s="102">
        <v>2296</v>
      </c>
      <c r="CH53" s="102">
        <v>2295</v>
      </c>
      <c r="CI53" s="102">
        <v>4158</v>
      </c>
      <c r="CJ53" s="102">
        <v>36456</v>
      </c>
      <c r="CK53" s="102">
        <v>10058</v>
      </c>
      <c r="CL53" s="102">
        <v>14351</v>
      </c>
      <c r="CM53" s="102">
        <v>82119</v>
      </c>
      <c r="CN53" s="102">
        <f t="shared" si="5"/>
        <v>0</v>
      </c>
      <c r="CO53" s="102">
        <v>417285</v>
      </c>
      <c r="CP53" s="102">
        <f t="shared" si="1"/>
        <v>0</v>
      </c>
      <c r="CQ53" s="102">
        <v>-11170</v>
      </c>
      <c r="CR53" s="102">
        <v>12901</v>
      </c>
      <c r="CS53" s="102">
        <v>419016</v>
      </c>
      <c r="CT53" s="102">
        <f t="shared" si="6"/>
        <v>0</v>
      </c>
      <c r="CU53" s="102">
        <v>8378</v>
      </c>
      <c r="CV53" s="102">
        <v>427394</v>
      </c>
    </row>
    <row r="54" spans="1:100">
      <c r="A54" s="82">
        <v>1995</v>
      </c>
      <c r="B54" s="102">
        <v>7008</v>
      </c>
      <c r="C54" s="102">
        <v>2039</v>
      </c>
      <c r="D54" s="102">
        <v>2233</v>
      </c>
      <c r="E54" s="102">
        <v>2736</v>
      </c>
      <c r="F54" s="102">
        <v>10887</v>
      </c>
      <c r="G54" s="102">
        <v>1896</v>
      </c>
      <c r="H54" s="102">
        <v>6138</v>
      </c>
      <c r="I54" s="102">
        <v>1074</v>
      </c>
      <c r="J54" s="102">
        <v>3147</v>
      </c>
      <c r="K54" s="102">
        <v>2854</v>
      </c>
      <c r="L54" s="102">
        <v>4427</v>
      </c>
      <c r="M54" s="102">
        <v>281</v>
      </c>
      <c r="N54" s="102">
        <v>4566</v>
      </c>
      <c r="O54" s="102">
        <v>1311</v>
      </c>
      <c r="P54" s="102">
        <v>3562</v>
      </c>
      <c r="Q54" s="102">
        <v>1832</v>
      </c>
      <c r="R54" s="102">
        <v>48983</v>
      </c>
      <c r="S54" s="102">
        <f t="shared" si="0"/>
        <v>0</v>
      </c>
      <c r="T54" s="102">
        <v>14286</v>
      </c>
      <c r="U54" s="102">
        <v>11790</v>
      </c>
      <c r="V54" s="102">
        <v>5255</v>
      </c>
      <c r="W54" s="102">
        <v>6535</v>
      </c>
      <c r="X54" s="102">
        <v>26076</v>
      </c>
      <c r="Z54" s="102">
        <v>10472</v>
      </c>
      <c r="AA54" s="102">
        <v>945</v>
      </c>
      <c r="AB54" s="102">
        <v>11417</v>
      </c>
      <c r="AC54" s="102">
        <f t="shared" si="7"/>
        <v>0</v>
      </c>
      <c r="AD54" s="102">
        <v>6844</v>
      </c>
      <c r="AE54" s="102">
        <v>14710</v>
      </c>
      <c r="AF54" s="102">
        <v>4345</v>
      </c>
      <c r="AG54" s="102">
        <v>25899</v>
      </c>
      <c r="AI54" s="102">
        <v>36660</v>
      </c>
      <c r="AJ54" s="102">
        <v>18945</v>
      </c>
      <c r="AK54" s="102">
        <v>4449</v>
      </c>
      <c r="AL54" s="102">
        <v>60054</v>
      </c>
      <c r="AM54" s="102">
        <f t="shared" si="2"/>
        <v>0</v>
      </c>
      <c r="AN54" s="102">
        <v>6133</v>
      </c>
      <c r="AO54" s="102">
        <v>5261</v>
      </c>
      <c r="AP54" s="102">
        <v>71448</v>
      </c>
      <c r="AR54" s="102">
        <v>8195</v>
      </c>
      <c r="AS54" s="102">
        <v>5909</v>
      </c>
      <c r="AT54" s="102">
        <v>530</v>
      </c>
      <c r="AU54" s="102">
        <v>483</v>
      </c>
      <c r="AV54" s="102">
        <v>15117</v>
      </c>
      <c r="AX54" s="102">
        <v>5997</v>
      </c>
      <c r="AY54" s="102">
        <v>2054</v>
      </c>
      <c r="AZ54" s="102">
        <v>5972</v>
      </c>
      <c r="BA54" s="102">
        <v>2633</v>
      </c>
      <c r="BB54" s="102">
        <v>3457</v>
      </c>
      <c r="BC54" s="102">
        <v>2238</v>
      </c>
      <c r="BD54" s="102">
        <v>5710</v>
      </c>
      <c r="BE54" s="102">
        <v>28061</v>
      </c>
      <c r="BG54" s="102">
        <v>20758</v>
      </c>
      <c r="BH54" s="102">
        <v>12001</v>
      </c>
      <c r="BI54" s="102">
        <v>2641</v>
      </c>
      <c r="BJ54" s="102">
        <v>17271</v>
      </c>
      <c r="BK54" s="102">
        <v>2753</v>
      </c>
      <c r="BL54" s="102">
        <v>2997</v>
      </c>
      <c r="BM54" s="102">
        <v>6257</v>
      </c>
      <c r="BN54" s="102">
        <v>2941</v>
      </c>
      <c r="BO54" s="102">
        <v>984</v>
      </c>
      <c r="BP54" s="102">
        <v>7974</v>
      </c>
      <c r="BQ54" s="102">
        <v>76577</v>
      </c>
      <c r="BR54" s="102">
        <f t="shared" si="3"/>
        <v>0</v>
      </c>
      <c r="BS54" s="102">
        <v>6325</v>
      </c>
      <c r="BT54" s="102">
        <v>3603</v>
      </c>
      <c r="BU54" s="102">
        <v>4390</v>
      </c>
      <c r="BV54" s="102">
        <v>8738</v>
      </c>
      <c r="BW54" s="102">
        <v>5946</v>
      </c>
      <c r="BX54" s="102">
        <v>6352</v>
      </c>
      <c r="BY54" s="102">
        <v>1664</v>
      </c>
      <c r="BZ54" s="102">
        <v>3785</v>
      </c>
      <c r="CA54" s="102">
        <v>6392</v>
      </c>
      <c r="CB54" s="102">
        <v>47195</v>
      </c>
      <c r="CC54" s="102">
        <f t="shared" si="4"/>
        <v>0</v>
      </c>
      <c r="CD54" s="102">
        <v>3273</v>
      </c>
      <c r="CE54" s="102">
        <v>3738</v>
      </c>
      <c r="CF54" s="102">
        <v>6169</v>
      </c>
      <c r="CG54" s="102">
        <v>2361</v>
      </c>
      <c r="CH54" s="102">
        <v>2398</v>
      </c>
      <c r="CI54" s="102">
        <v>4205</v>
      </c>
      <c r="CJ54" s="102">
        <v>37921</v>
      </c>
      <c r="CK54" s="102">
        <v>10107</v>
      </c>
      <c r="CL54" s="102">
        <v>15930</v>
      </c>
      <c r="CM54" s="102">
        <v>86102</v>
      </c>
      <c r="CN54" s="102">
        <f t="shared" si="5"/>
        <v>0</v>
      </c>
      <c r="CO54" s="102">
        <v>436875</v>
      </c>
      <c r="CP54" s="102">
        <f t="shared" si="1"/>
        <v>0</v>
      </c>
      <c r="CQ54" s="102">
        <v>-13478</v>
      </c>
      <c r="CR54" s="102">
        <v>13679</v>
      </c>
      <c r="CS54" s="102">
        <v>437076</v>
      </c>
      <c r="CT54" s="102">
        <f t="shared" si="6"/>
        <v>0</v>
      </c>
      <c r="CU54" s="102">
        <v>9093</v>
      </c>
      <c r="CV54" s="102">
        <v>446169</v>
      </c>
    </row>
    <row r="55" spans="1:100">
      <c r="A55" s="82">
        <v>1996</v>
      </c>
      <c r="B55" s="102">
        <v>7627</v>
      </c>
      <c r="C55" s="102">
        <v>2123</v>
      </c>
      <c r="D55" s="102">
        <v>2452</v>
      </c>
      <c r="E55" s="102">
        <v>3052</v>
      </c>
      <c r="F55" s="102">
        <v>11572</v>
      </c>
      <c r="G55" s="102">
        <v>2070</v>
      </c>
      <c r="H55" s="102">
        <v>6252</v>
      </c>
      <c r="I55" s="102">
        <v>1166</v>
      </c>
      <c r="J55" s="102">
        <v>3330</v>
      </c>
      <c r="K55" s="102">
        <v>2993</v>
      </c>
      <c r="L55" s="102">
        <v>4711</v>
      </c>
      <c r="M55" s="102">
        <v>326</v>
      </c>
      <c r="N55" s="102">
        <v>4841</v>
      </c>
      <c r="O55" s="102">
        <v>1360</v>
      </c>
      <c r="P55" s="102">
        <v>4120</v>
      </c>
      <c r="Q55" s="102">
        <v>1889</v>
      </c>
      <c r="R55" s="102">
        <v>52257</v>
      </c>
      <c r="S55" s="102">
        <f t="shared" si="0"/>
        <v>0</v>
      </c>
      <c r="T55" s="102">
        <v>15048</v>
      </c>
      <c r="U55" s="102">
        <v>12958</v>
      </c>
      <c r="V55" s="102">
        <v>5637</v>
      </c>
      <c r="W55" s="102">
        <v>7321</v>
      </c>
      <c r="X55" s="102">
        <v>28006</v>
      </c>
      <c r="Z55" s="102">
        <v>10961</v>
      </c>
      <c r="AA55" s="102">
        <v>883</v>
      </c>
      <c r="AB55" s="102">
        <v>11844</v>
      </c>
      <c r="AC55" s="102">
        <f t="shared" si="7"/>
        <v>0</v>
      </c>
      <c r="AD55" s="102">
        <v>7285</v>
      </c>
      <c r="AE55" s="102">
        <v>15827</v>
      </c>
      <c r="AF55" s="102">
        <v>4383</v>
      </c>
      <c r="AG55" s="102">
        <v>27495</v>
      </c>
      <c r="AI55" s="102">
        <v>38037</v>
      </c>
      <c r="AJ55" s="102">
        <v>19720</v>
      </c>
      <c r="AK55" s="102">
        <v>4607</v>
      </c>
      <c r="AL55" s="102">
        <v>62364</v>
      </c>
      <c r="AM55" s="102">
        <f t="shared" si="2"/>
        <v>0</v>
      </c>
      <c r="AN55" s="102">
        <v>6617</v>
      </c>
      <c r="AO55" s="102">
        <v>4930</v>
      </c>
      <c r="AP55" s="102">
        <v>73911</v>
      </c>
      <c r="AR55" s="102">
        <v>8416</v>
      </c>
      <c r="AS55" s="102">
        <v>6549</v>
      </c>
      <c r="AT55" s="102">
        <v>460</v>
      </c>
      <c r="AU55" s="102">
        <v>649</v>
      </c>
      <c r="AV55" s="102">
        <v>16074</v>
      </c>
      <c r="AX55" s="102">
        <v>6596</v>
      </c>
      <c r="AY55" s="102">
        <v>2284</v>
      </c>
      <c r="AZ55" s="102">
        <v>6424</v>
      </c>
      <c r="BA55" s="102">
        <v>2829</v>
      </c>
      <c r="BB55" s="102">
        <v>3727</v>
      </c>
      <c r="BC55" s="102">
        <v>2260</v>
      </c>
      <c r="BD55" s="102">
        <v>5922</v>
      </c>
      <c r="BE55" s="102">
        <v>30042</v>
      </c>
      <c r="BG55" s="102">
        <v>23100</v>
      </c>
      <c r="BH55" s="102">
        <v>12748</v>
      </c>
      <c r="BI55" s="102">
        <v>2782</v>
      </c>
      <c r="BJ55" s="102">
        <v>17895</v>
      </c>
      <c r="BK55" s="102">
        <v>2936</v>
      </c>
      <c r="BL55" s="102">
        <v>3213</v>
      </c>
      <c r="BM55" s="102">
        <v>6504</v>
      </c>
      <c r="BN55" s="102">
        <v>3488</v>
      </c>
      <c r="BO55" s="102">
        <v>933</v>
      </c>
      <c r="BP55" s="102">
        <v>8296</v>
      </c>
      <c r="BQ55" s="102">
        <v>81895</v>
      </c>
      <c r="BR55" s="102">
        <f t="shared" si="3"/>
        <v>0</v>
      </c>
      <c r="BS55" s="102">
        <v>6808</v>
      </c>
      <c r="BT55" s="102">
        <v>3510</v>
      </c>
      <c r="BU55" s="102">
        <v>4710</v>
      </c>
      <c r="BV55" s="102">
        <v>9241</v>
      </c>
      <c r="BW55" s="102">
        <v>5868</v>
      </c>
      <c r="BX55" s="102">
        <v>6590</v>
      </c>
      <c r="BY55" s="102">
        <v>1604</v>
      </c>
      <c r="BZ55" s="102">
        <v>3860</v>
      </c>
      <c r="CA55" s="102">
        <v>6984</v>
      </c>
      <c r="CB55" s="102">
        <v>49175</v>
      </c>
      <c r="CC55" s="102">
        <f t="shared" si="4"/>
        <v>0</v>
      </c>
      <c r="CD55" s="102">
        <v>3421</v>
      </c>
      <c r="CE55" s="102">
        <v>3888</v>
      </c>
      <c r="CF55" s="102">
        <v>6584</v>
      </c>
      <c r="CG55" s="102">
        <v>2543</v>
      </c>
      <c r="CH55" s="102">
        <v>2570</v>
      </c>
      <c r="CI55" s="102">
        <v>4400</v>
      </c>
      <c r="CJ55" s="102">
        <v>40730</v>
      </c>
      <c r="CK55" s="102">
        <v>11063</v>
      </c>
      <c r="CL55" s="102">
        <v>18322</v>
      </c>
      <c r="CM55" s="102">
        <v>93521</v>
      </c>
      <c r="CN55" s="102">
        <f t="shared" si="5"/>
        <v>0</v>
      </c>
      <c r="CO55" s="102">
        <v>464220</v>
      </c>
      <c r="CP55" s="102">
        <f t="shared" si="1"/>
        <v>0</v>
      </c>
      <c r="CQ55" s="102">
        <v>-13892</v>
      </c>
      <c r="CR55" s="102">
        <v>14106</v>
      </c>
      <c r="CS55" s="102">
        <v>464434</v>
      </c>
      <c r="CT55" s="102">
        <f t="shared" si="6"/>
        <v>0</v>
      </c>
      <c r="CU55" s="102">
        <v>9411</v>
      </c>
      <c r="CV55" s="102">
        <v>473845</v>
      </c>
    </row>
    <row r="56" spans="1:100">
      <c r="A56" s="82">
        <v>1997</v>
      </c>
      <c r="B56" s="102">
        <v>7720</v>
      </c>
      <c r="C56" s="102">
        <v>2126</v>
      </c>
      <c r="D56" s="102">
        <v>2456</v>
      </c>
      <c r="E56" s="102">
        <v>3138</v>
      </c>
      <c r="F56" s="102">
        <v>11934</v>
      </c>
      <c r="G56" s="102">
        <v>2056</v>
      </c>
      <c r="H56" s="102">
        <v>6227</v>
      </c>
      <c r="I56" s="102">
        <v>1107</v>
      </c>
      <c r="J56" s="102">
        <v>3582</v>
      </c>
      <c r="K56" s="102">
        <v>2681</v>
      </c>
      <c r="L56" s="102">
        <v>4900</v>
      </c>
      <c r="M56" s="102">
        <v>282</v>
      </c>
      <c r="N56" s="102">
        <v>5147</v>
      </c>
      <c r="O56" s="102">
        <v>1298</v>
      </c>
      <c r="P56" s="102">
        <v>4259</v>
      </c>
      <c r="Q56" s="102">
        <v>2008</v>
      </c>
      <c r="R56" s="102">
        <v>53201</v>
      </c>
      <c r="S56" s="102">
        <f t="shared" si="0"/>
        <v>0</v>
      </c>
      <c r="T56" s="102">
        <v>15911</v>
      </c>
      <c r="U56" s="102">
        <v>13322</v>
      </c>
      <c r="V56" s="102">
        <v>5759</v>
      </c>
      <c r="W56" s="102">
        <v>7563</v>
      </c>
      <c r="X56" s="102">
        <v>29233</v>
      </c>
      <c r="Z56" s="102">
        <v>11956</v>
      </c>
      <c r="AA56" s="102">
        <v>899</v>
      </c>
      <c r="AB56" s="102">
        <v>12855</v>
      </c>
      <c r="AC56" s="102">
        <f t="shared" si="7"/>
        <v>0</v>
      </c>
      <c r="AD56" s="102">
        <v>7786</v>
      </c>
      <c r="AE56" s="102">
        <v>16887</v>
      </c>
      <c r="AF56" s="102">
        <v>4690</v>
      </c>
      <c r="AG56" s="102">
        <v>29363</v>
      </c>
      <c r="AI56" s="102">
        <v>40797</v>
      </c>
      <c r="AJ56" s="102">
        <v>20753</v>
      </c>
      <c r="AK56" s="102">
        <v>4838</v>
      </c>
      <c r="AL56" s="102">
        <v>66388</v>
      </c>
      <c r="AM56" s="102">
        <f t="shared" si="2"/>
        <v>0</v>
      </c>
      <c r="AN56" s="102">
        <v>7259</v>
      </c>
      <c r="AO56" s="102">
        <v>5297</v>
      </c>
      <c r="AP56" s="102">
        <v>78944</v>
      </c>
      <c r="AR56" s="102">
        <v>7947</v>
      </c>
      <c r="AS56" s="102">
        <v>5834</v>
      </c>
      <c r="AT56" s="102">
        <v>462</v>
      </c>
      <c r="AU56" s="102">
        <v>579</v>
      </c>
      <c r="AV56" s="102">
        <v>14822</v>
      </c>
      <c r="AX56" s="102">
        <v>7346</v>
      </c>
      <c r="AY56" s="102">
        <v>2498</v>
      </c>
      <c r="AZ56" s="102">
        <v>7138</v>
      </c>
      <c r="BA56" s="102">
        <v>3143</v>
      </c>
      <c r="BB56" s="102">
        <v>4075</v>
      </c>
      <c r="BC56" s="102">
        <v>2396</v>
      </c>
      <c r="BD56" s="102">
        <v>6310</v>
      </c>
      <c r="BE56" s="102">
        <v>32906</v>
      </c>
      <c r="BG56" s="102">
        <v>26119</v>
      </c>
      <c r="BH56" s="102">
        <v>13775</v>
      </c>
      <c r="BI56" s="102">
        <v>2972</v>
      </c>
      <c r="BJ56" s="102">
        <v>19271</v>
      </c>
      <c r="BK56" s="102">
        <v>3158</v>
      </c>
      <c r="BL56" s="102">
        <v>3434</v>
      </c>
      <c r="BM56" s="102">
        <v>7307</v>
      </c>
      <c r="BN56" s="102">
        <v>3905</v>
      </c>
      <c r="BO56" s="102">
        <v>947</v>
      </c>
      <c r="BP56" s="102">
        <v>8455</v>
      </c>
      <c r="BQ56" s="102">
        <v>89343</v>
      </c>
      <c r="BR56" s="102">
        <f t="shared" si="3"/>
        <v>0</v>
      </c>
      <c r="BS56" s="102">
        <v>7475</v>
      </c>
      <c r="BT56" s="102">
        <v>3690</v>
      </c>
      <c r="BU56" s="102">
        <v>4981</v>
      </c>
      <c r="BV56" s="102">
        <v>10273</v>
      </c>
      <c r="BW56" s="102">
        <v>6333</v>
      </c>
      <c r="BX56" s="102">
        <v>6940</v>
      </c>
      <c r="BY56" s="102">
        <v>1851</v>
      </c>
      <c r="BZ56" s="102">
        <v>3985</v>
      </c>
      <c r="CA56" s="102">
        <v>7634</v>
      </c>
      <c r="CB56" s="102">
        <v>53162</v>
      </c>
      <c r="CC56" s="102">
        <f t="shared" si="4"/>
        <v>0</v>
      </c>
      <c r="CD56" s="102">
        <v>3761</v>
      </c>
      <c r="CE56" s="102">
        <v>3960</v>
      </c>
      <c r="CF56" s="102">
        <v>7646</v>
      </c>
      <c r="CG56" s="102">
        <v>2782</v>
      </c>
      <c r="CH56" s="102">
        <v>2702</v>
      </c>
      <c r="CI56" s="102">
        <v>4603</v>
      </c>
      <c r="CJ56" s="102">
        <v>44709</v>
      </c>
      <c r="CK56" s="102">
        <v>11903</v>
      </c>
      <c r="CL56" s="102">
        <v>19576</v>
      </c>
      <c r="CM56" s="102">
        <v>101642</v>
      </c>
      <c r="CN56" s="102">
        <f t="shared" si="5"/>
        <v>0</v>
      </c>
      <c r="CO56" s="102">
        <v>495471</v>
      </c>
      <c r="CP56" s="102">
        <f t="shared" si="1"/>
        <v>0</v>
      </c>
      <c r="CQ56" s="102">
        <v>-14175</v>
      </c>
      <c r="CR56" s="102">
        <v>14791</v>
      </c>
      <c r="CS56" s="102">
        <v>496087</v>
      </c>
      <c r="CT56" s="102">
        <f t="shared" si="6"/>
        <v>0</v>
      </c>
      <c r="CU56" s="102">
        <v>10043</v>
      </c>
      <c r="CV56" s="102">
        <v>506130</v>
      </c>
    </row>
    <row r="57" spans="1:100">
      <c r="A57" s="82">
        <v>1998</v>
      </c>
    </row>
    <row r="58" spans="1:100">
      <c r="A58" s="82">
        <v>1999</v>
      </c>
    </row>
    <row r="59" spans="1:100">
      <c r="A59" s="82">
        <v>2000</v>
      </c>
    </row>
    <row r="60" spans="1:100">
      <c r="A60" s="82">
        <v>2001</v>
      </c>
    </row>
    <row r="61" spans="1:100">
      <c r="A61" s="82">
        <v>2002</v>
      </c>
    </row>
    <row r="62" spans="1:100">
      <c r="A62" s="82">
        <v>2003</v>
      </c>
    </row>
    <row r="63" spans="1:100">
      <c r="A63" s="82">
        <v>2004</v>
      </c>
    </row>
    <row r="64" spans="1:100">
      <c r="A64" s="82">
        <v>2005</v>
      </c>
    </row>
    <row r="65" spans="1:100">
      <c r="A65" s="82">
        <v>2006</v>
      </c>
    </row>
    <row r="66" spans="1:100">
      <c r="A66" s="82">
        <v>2007</v>
      </c>
    </row>
    <row r="67" spans="1:100">
      <c r="A67" s="82">
        <v>2008</v>
      </c>
    </row>
    <row r="68" spans="1:100">
      <c r="A68" s="82">
        <v>2009</v>
      </c>
    </row>
    <row r="69" spans="1:100">
      <c r="A69" s="82">
        <v>2010</v>
      </c>
    </row>
    <row r="70" spans="1:100">
      <c r="A70" s="82">
        <v>2011</v>
      </c>
    </row>
    <row r="71" spans="1:100">
      <c r="A71" s="82">
        <v>2012</v>
      </c>
    </row>
    <row r="72" spans="1:100">
      <c r="A72" s="82">
        <v>2013</v>
      </c>
    </row>
    <row r="73" spans="1:100">
      <c r="A73" s="82">
        <v>2014</v>
      </c>
      <c r="B73" s="102" t="s">
        <v>1562</v>
      </c>
      <c r="C73" s="102" t="s">
        <v>1563</v>
      </c>
      <c r="D73" s="102" t="s">
        <v>1564</v>
      </c>
      <c r="E73" s="102" t="s">
        <v>1565</v>
      </c>
      <c r="F73" s="102" t="s">
        <v>1566</v>
      </c>
      <c r="G73" s="102" t="s">
        <v>1567</v>
      </c>
      <c r="H73" s="102" t="s">
        <v>1568</v>
      </c>
      <c r="I73" s="102" t="s">
        <v>1569</v>
      </c>
      <c r="J73" s="102" t="s">
        <v>1570</v>
      </c>
      <c r="K73" s="102" t="s">
        <v>1571</v>
      </c>
      <c r="L73" s="102" t="s">
        <v>1572</v>
      </c>
      <c r="M73" s="102" t="s">
        <v>1573</v>
      </c>
      <c r="N73" s="102" t="s">
        <v>1574</v>
      </c>
      <c r="O73" s="102" t="s">
        <v>1575</v>
      </c>
      <c r="P73" s="102" t="s">
        <v>1576</v>
      </c>
      <c r="Q73" s="102" t="s">
        <v>1577</v>
      </c>
      <c r="R73" s="102" t="s">
        <v>1456</v>
      </c>
      <c r="T73" s="102" t="s">
        <v>1458</v>
      </c>
      <c r="U73" s="102" t="s">
        <v>1459</v>
      </c>
      <c r="V73" s="102" t="s">
        <v>1578</v>
      </c>
      <c r="W73" s="102" t="s">
        <v>1579</v>
      </c>
      <c r="X73" s="102" t="s">
        <v>1580</v>
      </c>
      <c r="Z73" s="102" t="s">
        <v>1581</v>
      </c>
      <c r="AA73" s="102" t="s">
        <v>1582</v>
      </c>
      <c r="AB73" s="102" t="s">
        <v>1460</v>
      </c>
      <c r="AD73" s="102" t="s">
        <v>1583</v>
      </c>
      <c r="AE73" s="102" t="s">
        <v>1584</v>
      </c>
      <c r="AF73" s="102" t="s">
        <v>1463</v>
      </c>
      <c r="AG73" s="102" t="s">
        <v>1461</v>
      </c>
      <c r="AI73" s="102" t="s">
        <v>1276</v>
      </c>
      <c r="AJ73" s="102" t="s">
        <v>1585</v>
      </c>
      <c r="AK73" s="102" t="s">
        <v>1586</v>
      </c>
      <c r="AN73" s="102" t="s">
        <v>1587</v>
      </c>
      <c r="AO73" s="102" t="s">
        <v>1588</v>
      </c>
      <c r="AP73" s="102" t="s">
        <v>1589</v>
      </c>
      <c r="AR73" s="102" t="s">
        <v>1590</v>
      </c>
      <c r="AS73" s="102" t="s">
        <v>1591</v>
      </c>
      <c r="AT73" s="102" t="s">
        <v>1592</v>
      </c>
      <c r="AU73" s="102" t="s">
        <v>1593</v>
      </c>
      <c r="AV73" s="102" t="s">
        <v>1594</v>
      </c>
      <c r="AX73" s="102" t="s">
        <v>1595</v>
      </c>
      <c r="AY73" s="102" t="s">
        <v>1596</v>
      </c>
      <c r="AZ73" s="102" t="s">
        <v>1597</v>
      </c>
      <c r="BA73" s="102" t="s">
        <v>1598</v>
      </c>
      <c r="BB73" s="102" t="s">
        <v>1599</v>
      </c>
      <c r="BC73" s="102" t="s">
        <v>1600</v>
      </c>
      <c r="BD73" s="102" t="s">
        <v>1601</v>
      </c>
      <c r="BE73" s="102" t="s">
        <v>1602</v>
      </c>
      <c r="BG73" s="102" t="s">
        <v>1452</v>
      </c>
      <c r="BH73" s="102" t="s">
        <v>1603</v>
      </c>
      <c r="BI73" s="102" t="s">
        <v>1393</v>
      </c>
      <c r="BJ73" s="102" t="s">
        <v>1604</v>
      </c>
      <c r="BK73" s="102" t="s">
        <v>1605</v>
      </c>
      <c r="BL73" s="102" t="s">
        <v>1606</v>
      </c>
      <c r="BM73" s="102" t="s">
        <v>1607</v>
      </c>
      <c r="BN73" s="102" t="s">
        <v>1608</v>
      </c>
      <c r="BO73" s="102" t="s">
        <v>1609</v>
      </c>
      <c r="BP73" s="102" t="s">
        <v>1610</v>
      </c>
      <c r="BQ73" s="102" t="s">
        <v>1611</v>
      </c>
      <c r="BS73" s="102" t="s">
        <v>1612</v>
      </c>
      <c r="BT73" s="102" t="s">
        <v>1613</v>
      </c>
      <c r="BU73" s="102" t="s">
        <v>1614</v>
      </c>
      <c r="BV73" s="102" t="s">
        <v>1615</v>
      </c>
      <c r="BW73" s="102" t="s">
        <v>1616</v>
      </c>
      <c r="BX73" s="102" t="s">
        <v>1617</v>
      </c>
      <c r="BY73" s="102" t="s">
        <v>1618</v>
      </c>
      <c r="BZ73" s="102" t="s">
        <v>1619</v>
      </c>
      <c r="CA73" s="102" t="s">
        <v>1620</v>
      </c>
      <c r="CB73" s="102" t="s">
        <v>1621</v>
      </c>
      <c r="CD73" s="102" t="s">
        <v>1622</v>
      </c>
      <c r="CE73" s="102" t="s">
        <v>1623</v>
      </c>
      <c r="CF73" s="102" t="s">
        <v>1624</v>
      </c>
      <c r="CG73" s="102" t="s">
        <v>1625</v>
      </c>
      <c r="CH73" s="102" t="s">
        <v>1626</v>
      </c>
      <c r="CI73" s="102" t="s">
        <v>1627</v>
      </c>
      <c r="CJ73" s="102" t="s">
        <v>1467</v>
      </c>
      <c r="CK73" s="102" t="s">
        <v>1628</v>
      </c>
      <c r="CL73" s="102" t="s">
        <v>1629</v>
      </c>
      <c r="CM73" s="102" t="s">
        <v>1630</v>
      </c>
      <c r="CO73" s="102" t="s">
        <v>1631</v>
      </c>
      <c r="CQ73" s="102" t="s">
        <v>1632</v>
      </c>
      <c r="CR73" s="102" t="s">
        <v>1633</v>
      </c>
      <c r="CS73" s="102" t="s">
        <v>1634</v>
      </c>
      <c r="CU73" s="102" t="s">
        <v>1635</v>
      </c>
      <c r="CV73" s="102" t="s">
        <v>332</v>
      </c>
    </row>
    <row r="74" spans="1:100">
      <c r="A74" s="82" t="s">
        <v>0</v>
      </c>
      <c r="B74" s="102" t="s">
        <v>534</v>
      </c>
      <c r="C74" s="102" t="s">
        <v>534</v>
      </c>
      <c r="D74" s="102" t="s">
        <v>534</v>
      </c>
      <c r="E74" s="102" t="s">
        <v>534</v>
      </c>
      <c r="F74" s="102" t="s">
        <v>534</v>
      </c>
      <c r="G74" s="102" t="s">
        <v>534</v>
      </c>
      <c r="H74" s="102" t="s">
        <v>534</v>
      </c>
      <c r="I74" s="102" t="s">
        <v>534</v>
      </c>
      <c r="J74" s="102" t="s">
        <v>534</v>
      </c>
      <c r="K74" s="102" t="s">
        <v>534</v>
      </c>
      <c r="L74" s="102" t="s">
        <v>534</v>
      </c>
      <c r="M74" s="102" t="s">
        <v>534</v>
      </c>
      <c r="N74" s="102" t="s">
        <v>534</v>
      </c>
      <c r="O74" s="102" t="s">
        <v>534</v>
      </c>
      <c r="P74" s="102" t="s">
        <v>534</v>
      </c>
      <c r="Q74" s="102" t="s">
        <v>534</v>
      </c>
      <c r="R74" s="102" t="s">
        <v>534</v>
      </c>
      <c r="T74" s="102" t="s">
        <v>534</v>
      </c>
      <c r="U74" s="102" t="s">
        <v>534</v>
      </c>
      <c r="V74" s="102" t="s">
        <v>534</v>
      </c>
      <c r="W74" s="102" t="s">
        <v>534</v>
      </c>
      <c r="X74" s="102" t="s">
        <v>534</v>
      </c>
      <c r="Z74" s="102" t="s">
        <v>534</v>
      </c>
      <c r="AA74" s="102" t="s">
        <v>534</v>
      </c>
      <c r="AB74" s="102" t="s">
        <v>534</v>
      </c>
      <c r="AD74" s="102" t="s">
        <v>534</v>
      </c>
      <c r="AE74" s="102" t="s">
        <v>534</v>
      </c>
      <c r="AF74" s="102" t="s">
        <v>534</v>
      </c>
      <c r="AG74" s="102" t="s">
        <v>534</v>
      </c>
      <c r="AI74" s="102" t="s">
        <v>534</v>
      </c>
      <c r="AJ74" s="102" t="s">
        <v>534</v>
      </c>
      <c r="AK74" s="102" t="s">
        <v>534</v>
      </c>
      <c r="AN74" s="102" t="s">
        <v>534</v>
      </c>
      <c r="AO74" s="102" t="s">
        <v>534</v>
      </c>
      <c r="AP74" s="102" t="s">
        <v>534</v>
      </c>
      <c r="AR74" s="102" t="s">
        <v>534</v>
      </c>
      <c r="AS74" s="102" t="s">
        <v>534</v>
      </c>
      <c r="AT74" s="102" t="s">
        <v>534</v>
      </c>
      <c r="AU74" s="102" t="s">
        <v>534</v>
      </c>
      <c r="AV74" s="102" t="s">
        <v>534</v>
      </c>
      <c r="AX74" s="102" t="s">
        <v>534</v>
      </c>
      <c r="AY74" s="102" t="s">
        <v>534</v>
      </c>
      <c r="AZ74" s="102" t="s">
        <v>534</v>
      </c>
      <c r="BA74" s="102" t="s">
        <v>534</v>
      </c>
      <c r="BB74" s="102" t="s">
        <v>534</v>
      </c>
      <c r="BC74" s="102" t="s">
        <v>534</v>
      </c>
      <c r="BD74" s="102" t="s">
        <v>534</v>
      </c>
      <c r="BE74" s="102" t="s">
        <v>534</v>
      </c>
      <c r="BG74" s="102" t="s">
        <v>534</v>
      </c>
      <c r="BH74" s="102" t="s">
        <v>534</v>
      </c>
      <c r="BI74" s="102" t="s">
        <v>534</v>
      </c>
      <c r="BJ74" s="102" t="s">
        <v>534</v>
      </c>
      <c r="BK74" s="102" t="s">
        <v>534</v>
      </c>
      <c r="BL74" s="102" t="s">
        <v>534</v>
      </c>
      <c r="BM74" s="102" t="s">
        <v>534</v>
      </c>
      <c r="BN74" s="102" t="s">
        <v>534</v>
      </c>
      <c r="BO74" s="102" t="s">
        <v>534</v>
      </c>
      <c r="BP74" s="102" t="s">
        <v>534</v>
      </c>
      <c r="BQ74" s="102" t="s">
        <v>534</v>
      </c>
      <c r="BS74" s="102" t="s">
        <v>534</v>
      </c>
      <c r="BT74" s="102" t="s">
        <v>534</v>
      </c>
      <c r="BU74" s="102" t="s">
        <v>534</v>
      </c>
      <c r="BV74" s="102" t="s">
        <v>534</v>
      </c>
      <c r="BW74" s="102" t="s">
        <v>534</v>
      </c>
      <c r="BX74" s="102" t="s">
        <v>534</v>
      </c>
      <c r="BY74" s="102" t="s">
        <v>534</v>
      </c>
      <c r="BZ74" s="102" t="s">
        <v>534</v>
      </c>
      <c r="CA74" s="102" t="s">
        <v>534</v>
      </c>
      <c r="CB74" s="102" t="s">
        <v>534</v>
      </c>
      <c r="CD74" s="102" t="s">
        <v>534</v>
      </c>
      <c r="CE74" s="102" t="s">
        <v>534</v>
      </c>
      <c r="CF74" s="102" t="s">
        <v>534</v>
      </c>
      <c r="CG74" s="102" t="s">
        <v>534</v>
      </c>
      <c r="CH74" s="102" t="s">
        <v>534</v>
      </c>
      <c r="CI74" s="102" t="s">
        <v>534</v>
      </c>
      <c r="CJ74" s="102" t="s">
        <v>534</v>
      </c>
      <c r="CK74" s="102" t="s">
        <v>534</v>
      </c>
      <c r="CL74" s="102" t="s">
        <v>534</v>
      </c>
      <c r="CM74" s="102" t="s">
        <v>534</v>
      </c>
      <c r="CO74" s="102" t="s">
        <v>534</v>
      </c>
      <c r="CQ74" s="102" t="s">
        <v>534</v>
      </c>
      <c r="CR74" s="102" t="s">
        <v>534</v>
      </c>
      <c r="CS74" s="102" t="s">
        <v>534</v>
      </c>
      <c r="CU74" s="102" t="s">
        <v>534</v>
      </c>
      <c r="CV74" s="102" t="s">
        <v>534</v>
      </c>
    </row>
    <row r="75" spans="1:100">
      <c r="A75" s="82" t="s">
        <v>0</v>
      </c>
      <c r="B75" s="102" t="s">
        <v>535</v>
      </c>
      <c r="C75" s="102" t="s">
        <v>535</v>
      </c>
      <c r="D75" s="102" t="s">
        <v>535</v>
      </c>
      <c r="E75" s="102" t="s">
        <v>535</v>
      </c>
      <c r="F75" s="102" t="s">
        <v>535</v>
      </c>
      <c r="G75" s="102" t="s">
        <v>535</v>
      </c>
      <c r="H75" s="102" t="s">
        <v>535</v>
      </c>
      <c r="I75" s="102" t="s">
        <v>535</v>
      </c>
      <c r="J75" s="102" t="s">
        <v>535</v>
      </c>
      <c r="K75" s="102" t="s">
        <v>535</v>
      </c>
      <c r="L75" s="102" t="s">
        <v>535</v>
      </c>
      <c r="M75" s="102" t="s">
        <v>535</v>
      </c>
      <c r="N75" s="102" t="s">
        <v>535</v>
      </c>
      <c r="O75" s="102" t="s">
        <v>535</v>
      </c>
      <c r="P75" s="102" t="s">
        <v>535</v>
      </c>
      <c r="Q75" s="102" t="s">
        <v>535</v>
      </c>
      <c r="R75" s="102" t="s">
        <v>535</v>
      </c>
      <c r="T75" s="102" t="s">
        <v>535</v>
      </c>
      <c r="U75" s="102" t="s">
        <v>535</v>
      </c>
      <c r="V75" s="102" t="s">
        <v>535</v>
      </c>
      <c r="W75" s="102" t="s">
        <v>535</v>
      </c>
      <c r="X75" s="102" t="s">
        <v>535</v>
      </c>
      <c r="Z75" s="102" t="s">
        <v>535</v>
      </c>
      <c r="AA75" s="102" t="s">
        <v>535</v>
      </c>
      <c r="AB75" s="102" t="s">
        <v>535</v>
      </c>
      <c r="AD75" s="102" t="s">
        <v>535</v>
      </c>
      <c r="AE75" s="102" t="s">
        <v>535</v>
      </c>
      <c r="AF75" s="102" t="s">
        <v>535</v>
      </c>
      <c r="AG75" s="102" t="s">
        <v>535</v>
      </c>
      <c r="AI75" s="102" t="s">
        <v>535</v>
      </c>
      <c r="AJ75" s="102" t="s">
        <v>535</v>
      </c>
      <c r="AK75" s="102" t="s">
        <v>535</v>
      </c>
      <c r="AN75" s="102" t="s">
        <v>535</v>
      </c>
      <c r="AO75" s="102" t="s">
        <v>535</v>
      </c>
      <c r="AP75" s="102" t="s">
        <v>535</v>
      </c>
      <c r="AR75" s="102" t="s">
        <v>535</v>
      </c>
      <c r="AS75" s="102" t="s">
        <v>535</v>
      </c>
      <c r="AT75" s="102" t="s">
        <v>535</v>
      </c>
      <c r="AU75" s="102" t="s">
        <v>535</v>
      </c>
      <c r="AV75" s="102" t="s">
        <v>535</v>
      </c>
      <c r="AX75" s="102" t="s">
        <v>535</v>
      </c>
      <c r="AY75" s="102" t="s">
        <v>535</v>
      </c>
      <c r="AZ75" s="102" t="s">
        <v>535</v>
      </c>
      <c r="BA75" s="102" t="s">
        <v>535</v>
      </c>
      <c r="BB75" s="102" t="s">
        <v>535</v>
      </c>
      <c r="BC75" s="102" t="s">
        <v>535</v>
      </c>
      <c r="BD75" s="102" t="s">
        <v>535</v>
      </c>
      <c r="BE75" s="102" t="s">
        <v>535</v>
      </c>
      <c r="BG75" s="102" t="s">
        <v>535</v>
      </c>
      <c r="BH75" s="102" t="s">
        <v>535</v>
      </c>
      <c r="BI75" s="102" t="s">
        <v>535</v>
      </c>
      <c r="BJ75" s="102" t="s">
        <v>535</v>
      </c>
      <c r="BK75" s="102" t="s">
        <v>535</v>
      </c>
      <c r="BL75" s="102" t="s">
        <v>535</v>
      </c>
      <c r="BM75" s="102" t="s">
        <v>535</v>
      </c>
      <c r="BN75" s="102" t="s">
        <v>535</v>
      </c>
      <c r="BO75" s="102" t="s">
        <v>535</v>
      </c>
      <c r="BP75" s="102" t="s">
        <v>535</v>
      </c>
      <c r="BQ75" s="102" t="s">
        <v>535</v>
      </c>
      <c r="BS75" s="102" t="s">
        <v>535</v>
      </c>
      <c r="BT75" s="102" t="s">
        <v>535</v>
      </c>
      <c r="BU75" s="102" t="s">
        <v>535</v>
      </c>
      <c r="BV75" s="102" t="s">
        <v>535</v>
      </c>
      <c r="BW75" s="102" t="s">
        <v>535</v>
      </c>
      <c r="BX75" s="102" t="s">
        <v>535</v>
      </c>
      <c r="BY75" s="102" t="s">
        <v>535</v>
      </c>
      <c r="BZ75" s="102" t="s">
        <v>535</v>
      </c>
      <c r="CA75" s="102" t="s">
        <v>535</v>
      </c>
      <c r="CB75" s="102" t="s">
        <v>535</v>
      </c>
      <c r="CD75" s="102" t="s">
        <v>535</v>
      </c>
      <c r="CE75" s="102" t="s">
        <v>535</v>
      </c>
      <c r="CF75" s="102" t="s">
        <v>535</v>
      </c>
      <c r="CG75" s="102" t="s">
        <v>535</v>
      </c>
      <c r="CH75" s="102" t="s">
        <v>535</v>
      </c>
      <c r="CI75" s="102" t="s">
        <v>535</v>
      </c>
      <c r="CJ75" s="102" t="s">
        <v>535</v>
      </c>
      <c r="CK75" s="102" t="s">
        <v>535</v>
      </c>
      <c r="CL75" s="102" t="s">
        <v>535</v>
      </c>
      <c r="CM75" s="102" t="s">
        <v>535</v>
      </c>
      <c r="CO75" s="102" t="s">
        <v>535</v>
      </c>
      <c r="CQ75" s="102" t="s">
        <v>535</v>
      </c>
      <c r="CR75" s="102" t="s">
        <v>535</v>
      </c>
      <c r="CS75" s="102" t="s">
        <v>535</v>
      </c>
      <c r="CU75" s="102" t="s">
        <v>535</v>
      </c>
      <c r="CV75" s="102" t="s">
        <v>535</v>
      </c>
    </row>
    <row r="76" spans="1:100">
      <c r="A76" s="82" t="s">
        <v>0</v>
      </c>
    </row>
    <row r="77" spans="1:100">
      <c r="A77" s="82" t="s">
        <v>1</v>
      </c>
      <c r="B77" s="102" t="s">
        <v>0</v>
      </c>
      <c r="C77" s="102" t="s">
        <v>0</v>
      </c>
      <c r="D77" s="102" t="s">
        <v>0</v>
      </c>
      <c r="E77" s="102" t="s">
        <v>0</v>
      </c>
      <c r="F77" s="102" t="s">
        <v>0</v>
      </c>
      <c r="G77" s="102" t="s">
        <v>0</v>
      </c>
      <c r="H77" s="102" t="s">
        <v>0</v>
      </c>
      <c r="I77" s="102" t="s">
        <v>0</v>
      </c>
      <c r="J77" s="102" t="s">
        <v>0</v>
      </c>
      <c r="K77" s="102" t="s">
        <v>0</v>
      </c>
      <c r="L77" s="102" t="s">
        <v>0</v>
      </c>
      <c r="M77" s="102" t="s">
        <v>0</v>
      </c>
      <c r="N77" s="102" t="s">
        <v>0</v>
      </c>
      <c r="O77" s="102" t="s">
        <v>0</v>
      </c>
      <c r="P77" s="102" t="s">
        <v>0</v>
      </c>
      <c r="Q77" s="102" t="s">
        <v>0</v>
      </c>
      <c r="R77" s="102">
        <v>851</v>
      </c>
      <c r="T77" s="102">
        <v>106</v>
      </c>
      <c r="U77" s="102">
        <v>50</v>
      </c>
      <c r="V77" s="102">
        <v>37</v>
      </c>
      <c r="W77" s="102">
        <v>13</v>
      </c>
      <c r="X77" s="102">
        <v>156</v>
      </c>
      <c r="Z77" s="102" t="s">
        <v>0</v>
      </c>
      <c r="AA77" s="102" t="s">
        <v>0</v>
      </c>
      <c r="AB77" s="102">
        <v>201</v>
      </c>
      <c r="AD77" s="102" t="s">
        <v>0</v>
      </c>
      <c r="AE77" s="102" t="s">
        <v>0</v>
      </c>
      <c r="AF77" s="102" t="s">
        <v>0</v>
      </c>
      <c r="AG77" s="102">
        <v>262</v>
      </c>
      <c r="AI77" s="102" t="s">
        <v>0</v>
      </c>
      <c r="AJ77" s="102" t="s">
        <v>0</v>
      </c>
      <c r="AK77" s="102" t="s">
        <v>0</v>
      </c>
      <c r="AL77" s="102">
        <v>219</v>
      </c>
      <c r="AN77" s="102" t="s">
        <v>0</v>
      </c>
      <c r="AO77" s="102" t="s">
        <v>0</v>
      </c>
      <c r="AP77" s="102" t="s">
        <v>0</v>
      </c>
      <c r="AR77" s="102" t="s">
        <v>0</v>
      </c>
      <c r="AS77" s="102" t="s">
        <v>0</v>
      </c>
      <c r="AT77" s="102" t="s">
        <v>0</v>
      </c>
      <c r="AU77" s="102" t="s">
        <v>0</v>
      </c>
      <c r="AV77" s="102" t="s">
        <v>0</v>
      </c>
      <c r="AX77" s="102" t="s">
        <v>0</v>
      </c>
      <c r="AY77" s="102" t="s">
        <v>0</v>
      </c>
      <c r="AZ77" s="102" t="s">
        <v>0</v>
      </c>
      <c r="BA77" s="102" t="s">
        <v>0</v>
      </c>
      <c r="BB77" s="102" t="s">
        <v>0</v>
      </c>
      <c r="BC77" s="102" t="s">
        <v>0</v>
      </c>
      <c r="BD77" s="102" t="s">
        <v>0</v>
      </c>
      <c r="BE77" s="102" t="s">
        <v>0</v>
      </c>
      <c r="BG77" s="102" t="s">
        <v>0</v>
      </c>
      <c r="BH77" s="102" t="s">
        <v>0</v>
      </c>
      <c r="BI77" s="102" t="s">
        <v>0</v>
      </c>
      <c r="BJ77" s="102" t="s">
        <v>0</v>
      </c>
      <c r="BK77" s="102" t="s">
        <v>0</v>
      </c>
      <c r="BL77" s="102" t="s">
        <v>0</v>
      </c>
      <c r="BM77" s="102" t="s">
        <v>0</v>
      </c>
      <c r="BN77" s="102" t="s">
        <v>0</v>
      </c>
      <c r="BO77" s="102" t="s">
        <v>0</v>
      </c>
      <c r="BP77" s="102" t="s">
        <v>0</v>
      </c>
      <c r="BQ77" s="102" t="s">
        <v>0</v>
      </c>
      <c r="BS77" s="102" t="s">
        <v>0</v>
      </c>
      <c r="BT77" s="102" t="s">
        <v>0</v>
      </c>
      <c r="BU77" s="102" t="s">
        <v>0</v>
      </c>
      <c r="BV77" s="102" t="s">
        <v>0</v>
      </c>
      <c r="BW77" s="102" t="s">
        <v>0</v>
      </c>
      <c r="BX77" s="102" t="s">
        <v>0</v>
      </c>
      <c r="BY77" s="102" t="s">
        <v>0</v>
      </c>
      <c r="BZ77" s="102" t="s">
        <v>0</v>
      </c>
      <c r="CA77" s="102" t="s">
        <v>0</v>
      </c>
      <c r="CB77" s="102" t="s">
        <v>0</v>
      </c>
      <c r="CD77" s="102" t="s">
        <v>0</v>
      </c>
      <c r="CE77" s="102" t="s">
        <v>0</v>
      </c>
      <c r="CF77" s="102" t="s">
        <v>0</v>
      </c>
      <c r="CG77" s="102" t="s">
        <v>0</v>
      </c>
      <c r="CH77" s="102" t="s">
        <v>0</v>
      </c>
      <c r="CI77" s="102" t="s">
        <v>0</v>
      </c>
      <c r="CJ77" s="102" t="s">
        <v>0</v>
      </c>
      <c r="CK77" s="102" t="s">
        <v>0</v>
      </c>
      <c r="CL77" s="102" t="s">
        <v>0</v>
      </c>
      <c r="CM77" s="102" t="s">
        <v>0</v>
      </c>
      <c r="CO77" s="102" t="s">
        <v>0</v>
      </c>
      <c r="CQ77" s="102" t="s">
        <v>0</v>
      </c>
      <c r="CR77" s="102" t="s">
        <v>0</v>
      </c>
      <c r="CS77" s="102" t="s">
        <v>0</v>
      </c>
      <c r="CU77" s="102" t="s">
        <v>0</v>
      </c>
      <c r="CV77" s="102">
        <v>3006</v>
      </c>
    </row>
    <row r="78" spans="1:100">
      <c r="A78" s="82" t="s">
        <v>2</v>
      </c>
      <c r="B78" s="102" t="s">
        <v>0</v>
      </c>
      <c r="C78" s="102" t="s">
        <v>0</v>
      </c>
      <c r="D78" s="102" t="s">
        <v>0</v>
      </c>
      <c r="E78" s="102" t="s">
        <v>0</v>
      </c>
      <c r="F78" s="102" t="s">
        <v>0</v>
      </c>
      <c r="G78" s="102" t="s">
        <v>0</v>
      </c>
      <c r="H78" s="102" t="s">
        <v>0</v>
      </c>
      <c r="I78" s="102" t="s">
        <v>0</v>
      </c>
      <c r="J78" s="102" t="s">
        <v>0</v>
      </c>
      <c r="K78" s="102" t="s">
        <v>0</v>
      </c>
      <c r="L78" s="102" t="s">
        <v>0</v>
      </c>
      <c r="M78" s="102" t="s">
        <v>0</v>
      </c>
      <c r="N78" s="102" t="s">
        <v>0</v>
      </c>
      <c r="O78" s="102" t="s">
        <v>0</v>
      </c>
      <c r="P78" s="102" t="s">
        <v>0</v>
      </c>
      <c r="Q78" s="102" t="s">
        <v>0</v>
      </c>
      <c r="R78" s="102">
        <v>896</v>
      </c>
      <c r="T78" s="102">
        <v>136</v>
      </c>
      <c r="U78" s="102">
        <v>67</v>
      </c>
      <c r="V78" s="102">
        <v>47</v>
      </c>
      <c r="W78" s="102">
        <v>20</v>
      </c>
      <c r="X78" s="102">
        <v>203</v>
      </c>
      <c r="Z78" s="102" t="s">
        <v>0</v>
      </c>
      <c r="AA78" s="102" t="s">
        <v>0</v>
      </c>
      <c r="AB78" s="102">
        <v>211</v>
      </c>
      <c r="AD78" s="102" t="s">
        <v>0</v>
      </c>
      <c r="AE78" s="102" t="s">
        <v>0</v>
      </c>
      <c r="AF78" s="102" t="s">
        <v>0</v>
      </c>
      <c r="AG78" s="102">
        <v>332</v>
      </c>
      <c r="AI78" s="102" t="s">
        <v>0</v>
      </c>
      <c r="AJ78" s="102" t="s">
        <v>0</v>
      </c>
      <c r="AK78" s="102" t="s">
        <v>0</v>
      </c>
      <c r="AL78" s="102">
        <v>221</v>
      </c>
      <c r="AN78" s="102" t="s">
        <v>0</v>
      </c>
      <c r="AO78" s="102" t="s">
        <v>0</v>
      </c>
      <c r="AP78" s="102" t="s">
        <v>0</v>
      </c>
      <c r="AR78" s="102" t="s">
        <v>0</v>
      </c>
      <c r="AS78" s="102" t="s">
        <v>0</v>
      </c>
      <c r="AT78" s="102" t="s">
        <v>0</v>
      </c>
      <c r="AU78" s="102" t="s">
        <v>0</v>
      </c>
      <c r="AV78" s="102" t="s">
        <v>0</v>
      </c>
      <c r="AX78" s="102" t="s">
        <v>0</v>
      </c>
      <c r="AY78" s="102" t="s">
        <v>0</v>
      </c>
      <c r="AZ78" s="102" t="s">
        <v>0</v>
      </c>
      <c r="BA78" s="102" t="s">
        <v>0</v>
      </c>
      <c r="BB78" s="102" t="s">
        <v>0</v>
      </c>
      <c r="BC78" s="102" t="s">
        <v>0</v>
      </c>
      <c r="BD78" s="102" t="s">
        <v>0</v>
      </c>
      <c r="BE78" s="102" t="s">
        <v>0</v>
      </c>
      <c r="BG78" s="102" t="s">
        <v>0</v>
      </c>
      <c r="BH78" s="102" t="s">
        <v>0</v>
      </c>
      <c r="BI78" s="102" t="s">
        <v>0</v>
      </c>
      <c r="BJ78" s="102" t="s">
        <v>0</v>
      </c>
      <c r="BK78" s="102" t="s">
        <v>0</v>
      </c>
      <c r="BL78" s="102" t="s">
        <v>0</v>
      </c>
      <c r="BM78" s="102" t="s">
        <v>0</v>
      </c>
      <c r="BN78" s="102" t="s">
        <v>0</v>
      </c>
      <c r="BO78" s="102" t="s">
        <v>0</v>
      </c>
      <c r="BP78" s="102" t="s">
        <v>0</v>
      </c>
      <c r="BQ78" s="102" t="s">
        <v>0</v>
      </c>
      <c r="BS78" s="102" t="s">
        <v>0</v>
      </c>
      <c r="BT78" s="102" t="s">
        <v>0</v>
      </c>
      <c r="BU78" s="102" t="s">
        <v>0</v>
      </c>
      <c r="BV78" s="102" t="s">
        <v>0</v>
      </c>
      <c r="BW78" s="102" t="s">
        <v>0</v>
      </c>
      <c r="BX78" s="102" t="s">
        <v>0</v>
      </c>
      <c r="BY78" s="102" t="s">
        <v>0</v>
      </c>
      <c r="BZ78" s="102" t="s">
        <v>0</v>
      </c>
      <c r="CA78" s="102" t="s">
        <v>0</v>
      </c>
      <c r="CB78" s="102" t="s">
        <v>0</v>
      </c>
      <c r="CD78" s="102" t="s">
        <v>0</v>
      </c>
      <c r="CE78" s="102" t="s">
        <v>0</v>
      </c>
      <c r="CF78" s="102" t="s">
        <v>0</v>
      </c>
      <c r="CG78" s="102" t="s">
        <v>0</v>
      </c>
      <c r="CH78" s="102" t="s">
        <v>0</v>
      </c>
      <c r="CI78" s="102" t="s">
        <v>0</v>
      </c>
      <c r="CJ78" s="102" t="s">
        <v>0</v>
      </c>
      <c r="CK78" s="102" t="s">
        <v>0</v>
      </c>
      <c r="CL78" s="102" t="s">
        <v>0</v>
      </c>
      <c r="CM78" s="102" t="s">
        <v>0</v>
      </c>
      <c r="CO78" s="102" t="s">
        <v>0</v>
      </c>
      <c r="CQ78" s="102" t="s">
        <v>0</v>
      </c>
      <c r="CR78" s="102" t="s">
        <v>0</v>
      </c>
      <c r="CS78" s="102" t="s">
        <v>0</v>
      </c>
      <c r="CU78" s="102" t="s">
        <v>0</v>
      </c>
      <c r="CV78" s="102">
        <v>3239</v>
      </c>
    </row>
    <row r="79" spans="1:100">
      <c r="A79" s="82" t="s">
        <v>3</v>
      </c>
      <c r="B79" s="102" t="s">
        <v>0</v>
      </c>
      <c r="C79" s="102" t="s">
        <v>0</v>
      </c>
      <c r="D79" s="102" t="s">
        <v>0</v>
      </c>
      <c r="E79" s="102" t="s">
        <v>0</v>
      </c>
      <c r="F79" s="102" t="s">
        <v>0</v>
      </c>
      <c r="G79" s="102" t="s">
        <v>0</v>
      </c>
      <c r="H79" s="102" t="s">
        <v>0</v>
      </c>
      <c r="I79" s="102" t="s">
        <v>0</v>
      </c>
      <c r="J79" s="102" t="s">
        <v>0</v>
      </c>
      <c r="K79" s="102" t="s">
        <v>0</v>
      </c>
      <c r="L79" s="102" t="s">
        <v>0</v>
      </c>
      <c r="M79" s="102" t="s">
        <v>0</v>
      </c>
      <c r="N79" s="102" t="s">
        <v>0</v>
      </c>
      <c r="O79" s="102" t="s">
        <v>0</v>
      </c>
      <c r="P79" s="102" t="s">
        <v>0</v>
      </c>
      <c r="Q79" s="102" t="s">
        <v>0</v>
      </c>
      <c r="R79" s="102">
        <v>878</v>
      </c>
      <c r="T79" s="102">
        <v>157</v>
      </c>
      <c r="U79" s="102">
        <v>71</v>
      </c>
      <c r="V79" s="102">
        <v>50</v>
      </c>
      <c r="W79" s="102">
        <v>21</v>
      </c>
      <c r="X79" s="102">
        <v>228</v>
      </c>
      <c r="Z79" s="102" t="s">
        <v>0</v>
      </c>
      <c r="AA79" s="102" t="s">
        <v>0</v>
      </c>
      <c r="AB79" s="102">
        <v>234</v>
      </c>
      <c r="AD79" s="102" t="s">
        <v>0</v>
      </c>
      <c r="AE79" s="102" t="s">
        <v>0</v>
      </c>
      <c r="AF79" s="102" t="s">
        <v>0</v>
      </c>
      <c r="AG79" s="102">
        <v>301</v>
      </c>
      <c r="AI79" s="102" t="s">
        <v>0</v>
      </c>
      <c r="AJ79" s="102" t="s">
        <v>0</v>
      </c>
      <c r="AK79" s="102" t="s">
        <v>0</v>
      </c>
      <c r="AL79" s="102">
        <v>222</v>
      </c>
      <c r="AN79" s="102" t="s">
        <v>0</v>
      </c>
      <c r="AO79" s="102" t="s">
        <v>0</v>
      </c>
      <c r="AP79" s="102" t="s">
        <v>0</v>
      </c>
      <c r="AR79" s="102" t="s">
        <v>0</v>
      </c>
      <c r="AS79" s="102" t="s">
        <v>0</v>
      </c>
      <c r="AT79" s="102" t="s">
        <v>0</v>
      </c>
      <c r="AU79" s="102" t="s">
        <v>0</v>
      </c>
      <c r="AV79" s="102" t="s">
        <v>0</v>
      </c>
      <c r="AX79" s="102" t="s">
        <v>0</v>
      </c>
      <c r="AY79" s="102" t="s">
        <v>0</v>
      </c>
      <c r="AZ79" s="102" t="s">
        <v>0</v>
      </c>
      <c r="BA79" s="102" t="s">
        <v>0</v>
      </c>
      <c r="BB79" s="102" t="s">
        <v>0</v>
      </c>
      <c r="BC79" s="102" t="s">
        <v>0</v>
      </c>
      <c r="BD79" s="102" t="s">
        <v>0</v>
      </c>
      <c r="BE79" s="102" t="s">
        <v>0</v>
      </c>
      <c r="BG79" s="102" t="s">
        <v>0</v>
      </c>
      <c r="BH79" s="102" t="s">
        <v>0</v>
      </c>
      <c r="BI79" s="102" t="s">
        <v>0</v>
      </c>
      <c r="BJ79" s="102" t="s">
        <v>0</v>
      </c>
      <c r="BK79" s="102" t="s">
        <v>0</v>
      </c>
      <c r="BL79" s="102" t="s">
        <v>0</v>
      </c>
      <c r="BM79" s="102" t="s">
        <v>0</v>
      </c>
      <c r="BN79" s="102" t="s">
        <v>0</v>
      </c>
      <c r="BO79" s="102" t="s">
        <v>0</v>
      </c>
      <c r="BP79" s="102" t="s">
        <v>0</v>
      </c>
      <c r="BQ79" s="102" t="s">
        <v>0</v>
      </c>
      <c r="BS79" s="102" t="s">
        <v>0</v>
      </c>
      <c r="BT79" s="102" t="s">
        <v>0</v>
      </c>
      <c r="BU79" s="102" t="s">
        <v>0</v>
      </c>
      <c r="BV79" s="102" t="s">
        <v>0</v>
      </c>
      <c r="BW79" s="102" t="s">
        <v>0</v>
      </c>
      <c r="BX79" s="102" t="s">
        <v>0</v>
      </c>
      <c r="BY79" s="102" t="s">
        <v>0</v>
      </c>
      <c r="BZ79" s="102" t="s">
        <v>0</v>
      </c>
      <c r="CA79" s="102" t="s">
        <v>0</v>
      </c>
      <c r="CB79" s="102" t="s">
        <v>0</v>
      </c>
      <c r="CD79" s="102" t="s">
        <v>0</v>
      </c>
      <c r="CE79" s="102" t="s">
        <v>0</v>
      </c>
      <c r="CF79" s="102" t="s">
        <v>0</v>
      </c>
      <c r="CG79" s="102" t="s">
        <v>0</v>
      </c>
      <c r="CH79" s="102" t="s">
        <v>0</v>
      </c>
      <c r="CI79" s="102" t="s">
        <v>0</v>
      </c>
      <c r="CJ79" s="102" t="s">
        <v>0</v>
      </c>
      <c r="CK79" s="102" t="s">
        <v>0</v>
      </c>
      <c r="CL79" s="102" t="s">
        <v>0</v>
      </c>
      <c r="CM79" s="102" t="s">
        <v>0</v>
      </c>
      <c r="CO79" s="102" t="s">
        <v>0</v>
      </c>
      <c r="CQ79" s="102" t="s">
        <v>0</v>
      </c>
      <c r="CR79" s="102" t="s">
        <v>0</v>
      </c>
      <c r="CS79" s="102" t="s">
        <v>0</v>
      </c>
      <c r="CU79" s="102" t="s">
        <v>0</v>
      </c>
      <c r="CV79" s="102">
        <v>3338</v>
      </c>
    </row>
    <row r="80" spans="1:100">
      <c r="A80" s="82" t="s">
        <v>4</v>
      </c>
      <c r="B80" s="102" t="s">
        <v>0</v>
      </c>
      <c r="C80" s="102" t="s">
        <v>0</v>
      </c>
      <c r="D80" s="102" t="s">
        <v>0</v>
      </c>
      <c r="E80" s="102" t="s">
        <v>0</v>
      </c>
      <c r="F80" s="102" t="s">
        <v>0</v>
      </c>
      <c r="G80" s="102" t="s">
        <v>0</v>
      </c>
      <c r="H80" s="102" t="s">
        <v>0</v>
      </c>
      <c r="I80" s="102" t="s">
        <v>0</v>
      </c>
      <c r="J80" s="102" t="s">
        <v>0</v>
      </c>
      <c r="K80" s="102" t="s">
        <v>0</v>
      </c>
      <c r="L80" s="102" t="s">
        <v>0</v>
      </c>
      <c r="M80" s="102" t="s">
        <v>0</v>
      </c>
      <c r="N80" s="102" t="s">
        <v>0</v>
      </c>
      <c r="O80" s="102" t="s">
        <v>0</v>
      </c>
      <c r="P80" s="102" t="s">
        <v>0</v>
      </c>
      <c r="Q80" s="102" t="s">
        <v>0</v>
      </c>
      <c r="R80" s="102">
        <v>960</v>
      </c>
      <c r="T80" s="102">
        <v>132</v>
      </c>
      <c r="U80" s="102">
        <v>113</v>
      </c>
      <c r="V80" s="102">
        <v>82</v>
      </c>
      <c r="W80" s="102">
        <v>31</v>
      </c>
      <c r="X80" s="102">
        <v>245</v>
      </c>
      <c r="Z80" s="102" t="s">
        <v>0</v>
      </c>
      <c r="AA80" s="102" t="s">
        <v>0</v>
      </c>
      <c r="AB80" s="102">
        <v>235</v>
      </c>
      <c r="AD80" s="102" t="s">
        <v>0</v>
      </c>
      <c r="AE80" s="102" t="s">
        <v>0</v>
      </c>
      <c r="AF80" s="102" t="s">
        <v>0</v>
      </c>
      <c r="AG80" s="102">
        <v>402</v>
      </c>
      <c r="AI80" s="102" t="s">
        <v>0</v>
      </c>
      <c r="AJ80" s="102" t="s">
        <v>0</v>
      </c>
      <c r="AK80" s="102" t="s">
        <v>0</v>
      </c>
      <c r="AL80" s="102">
        <v>224</v>
      </c>
      <c r="AN80" s="102" t="s">
        <v>0</v>
      </c>
      <c r="AO80" s="102" t="s">
        <v>0</v>
      </c>
      <c r="AP80" s="102" t="s">
        <v>0</v>
      </c>
      <c r="AR80" s="102" t="s">
        <v>0</v>
      </c>
      <c r="AS80" s="102" t="s">
        <v>0</v>
      </c>
      <c r="AT80" s="102" t="s">
        <v>0</v>
      </c>
      <c r="AU80" s="102" t="s">
        <v>0</v>
      </c>
      <c r="AV80" s="102" t="s">
        <v>0</v>
      </c>
      <c r="AX80" s="102" t="s">
        <v>0</v>
      </c>
      <c r="AY80" s="102" t="s">
        <v>0</v>
      </c>
      <c r="AZ80" s="102" t="s">
        <v>0</v>
      </c>
      <c r="BA80" s="102" t="s">
        <v>0</v>
      </c>
      <c r="BB80" s="102" t="s">
        <v>0</v>
      </c>
      <c r="BC80" s="102" t="s">
        <v>0</v>
      </c>
      <c r="BD80" s="102" t="s">
        <v>0</v>
      </c>
      <c r="BE80" s="102" t="s">
        <v>0</v>
      </c>
      <c r="BG80" s="102" t="s">
        <v>0</v>
      </c>
      <c r="BH80" s="102" t="s">
        <v>0</v>
      </c>
      <c r="BI80" s="102" t="s">
        <v>0</v>
      </c>
      <c r="BJ80" s="102" t="s">
        <v>0</v>
      </c>
      <c r="BK80" s="102" t="s">
        <v>0</v>
      </c>
      <c r="BL80" s="102" t="s">
        <v>0</v>
      </c>
      <c r="BM80" s="102" t="s">
        <v>0</v>
      </c>
      <c r="BN80" s="102" t="s">
        <v>0</v>
      </c>
      <c r="BO80" s="102" t="s">
        <v>0</v>
      </c>
      <c r="BP80" s="102" t="s">
        <v>0</v>
      </c>
      <c r="BQ80" s="102" t="s">
        <v>0</v>
      </c>
      <c r="BS80" s="102" t="s">
        <v>0</v>
      </c>
      <c r="BT80" s="102" t="s">
        <v>0</v>
      </c>
      <c r="BU80" s="102" t="s">
        <v>0</v>
      </c>
      <c r="BV80" s="102" t="s">
        <v>0</v>
      </c>
      <c r="BW80" s="102" t="s">
        <v>0</v>
      </c>
      <c r="BX80" s="102" t="s">
        <v>0</v>
      </c>
      <c r="BY80" s="102" t="s">
        <v>0</v>
      </c>
      <c r="BZ80" s="102" t="s">
        <v>0</v>
      </c>
      <c r="CA80" s="102" t="s">
        <v>0</v>
      </c>
      <c r="CB80" s="102" t="s">
        <v>0</v>
      </c>
      <c r="CD80" s="102" t="s">
        <v>0</v>
      </c>
      <c r="CE80" s="102" t="s">
        <v>0</v>
      </c>
      <c r="CF80" s="102" t="s">
        <v>0</v>
      </c>
      <c r="CG80" s="102" t="s">
        <v>0</v>
      </c>
      <c r="CH80" s="102" t="s">
        <v>0</v>
      </c>
      <c r="CI80" s="102" t="s">
        <v>0</v>
      </c>
      <c r="CJ80" s="102" t="s">
        <v>0</v>
      </c>
      <c r="CK80" s="102" t="s">
        <v>0</v>
      </c>
      <c r="CL80" s="102" t="s">
        <v>0</v>
      </c>
      <c r="CM80" s="102" t="s">
        <v>0</v>
      </c>
      <c r="CO80" s="102" t="s">
        <v>0</v>
      </c>
      <c r="CQ80" s="102" t="s">
        <v>0</v>
      </c>
      <c r="CR80" s="102" t="s">
        <v>0</v>
      </c>
      <c r="CS80" s="102" t="s">
        <v>0</v>
      </c>
      <c r="CU80" s="102" t="s">
        <v>0</v>
      </c>
      <c r="CV80" s="102">
        <v>3589</v>
      </c>
    </row>
    <row r="81" spans="1:100">
      <c r="A81" s="82" t="s">
        <v>5</v>
      </c>
      <c r="B81" s="102" t="s">
        <v>0</v>
      </c>
      <c r="C81" s="102" t="s">
        <v>0</v>
      </c>
      <c r="D81" s="102" t="s">
        <v>0</v>
      </c>
      <c r="E81" s="102" t="s">
        <v>0</v>
      </c>
      <c r="F81" s="102" t="s">
        <v>0</v>
      </c>
      <c r="G81" s="102" t="s">
        <v>0</v>
      </c>
      <c r="H81" s="102" t="s">
        <v>0</v>
      </c>
      <c r="I81" s="102" t="s">
        <v>0</v>
      </c>
      <c r="J81" s="102" t="s">
        <v>0</v>
      </c>
      <c r="K81" s="102" t="s">
        <v>0</v>
      </c>
      <c r="L81" s="102" t="s">
        <v>0</v>
      </c>
      <c r="M81" s="102" t="s">
        <v>0</v>
      </c>
      <c r="N81" s="102" t="s">
        <v>0</v>
      </c>
      <c r="O81" s="102" t="s">
        <v>0</v>
      </c>
      <c r="P81" s="102" t="s">
        <v>0</v>
      </c>
      <c r="Q81" s="102" t="s">
        <v>0</v>
      </c>
      <c r="R81" s="102">
        <v>909</v>
      </c>
      <c r="T81" s="102">
        <v>112</v>
      </c>
      <c r="U81" s="102">
        <v>56</v>
      </c>
      <c r="V81" s="102">
        <v>41</v>
      </c>
      <c r="W81" s="102">
        <v>15</v>
      </c>
      <c r="X81" s="102">
        <v>168</v>
      </c>
      <c r="Z81" s="102" t="s">
        <v>0</v>
      </c>
      <c r="AA81" s="102" t="s">
        <v>0</v>
      </c>
      <c r="AB81" s="102">
        <v>214</v>
      </c>
      <c r="AD81" s="102" t="s">
        <v>0</v>
      </c>
      <c r="AE81" s="102" t="s">
        <v>0</v>
      </c>
      <c r="AF81" s="102" t="s">
        <v>0</v>
      </c>
      <c r="AG81" s="102">
        <v>281</v>
      </c>
      <c r="AI81" s="102" t="s">
        <v>0</v>
      </c>
      <c r="AJ81" s="102" t="s">
        <v>0</v>
      </c>
      <c r="AK81" s="102" t="s">
        <v>0</v>
      </c>
      <c r="AL81" s="102">
        <v>227</v>
      </c>
      <c r="AN81" s="102" t="s">
        <v>0</v>
      </c>
      <c r="AO81" s="102" t="s">
        <v>0</v>
      </c>
      <c r="AP81" s="102" t="s">
        <v>0</v>
      </c>
      <c r="AR81" s="102" t="s">
        <v>0</v>
      </c>
      <c r="AS81" s="102" t="s">
        <v>0</v>
      </c>
      <c r="AT81" s="102" t="s">
        <v>0</v>
      </c>
      <c r="AU81" s="102" t="s">
        <v>0</v>
      </c>
      <c r="AV81" s="102" t="s">
        <v>0</v>
      </c>
      <c r="AX81" s="102" t="s">
        <v>0</v>
      </c>
      <c r="AY81" s="102" t="s">
        <v>0</v>
      </c>
      <c r="AZ81" s="102" t="s">
        <v>0</v>
      </c>
      <c r="BA81" s="102" t="s">
        <v>0</v>
      </c>
      <c r="BB81" s="102" t="s">
        <v>0</v>
      </c>
      <c r="BC81" s="102" t="s">
        <v>0</v>
      </c>
      <c r="BD81" s="102" t="s">
        <v>0</v>
      </c>
      <c r="BE81" s="102" t="s">
        <v>0</v>
      </c>
      <c r="BG81" s="102" t="s">
        <v>0</v>
      </c>
      <c r="BH81" s="102" t="s">
        <v>0</v>
      </c>
      <c r="BI81" s="102" t="s">
        <v>0</v>
      </c>
      <c r="BJ81" s="102" t="s">
        <v>0</v>
      </c>
      <c r="BK81" s="102" t="s">
        <v>0</v>
      </c>
      <c r="BL81" s="102" t="s">
        <v>0</v>
      </c>
      <c r="BM81" s="102" t="s">
        <v>0</v>
      </c>
      <c r="BN81" s="102" t="s">
        <v>0</v>
      </c>
      <c r="BO81" s="102" t="s">
        <v>0</v>
      </c>
      <c r="BP81" s="102" t="s">
        <v>0</v>
      </c>
      <c r="BQ81" s="102" t="s">
        <v>0</v>
      </c>
      <c r="BS81" s="102" t="s">
        <v>0</v>
      </c>
      <c r="BT81" s="102" t="s">
        <v>0</v>
      </c>
      <c r="BU81" s="102" t="s">
        <v>0</v>
      </c>
      <c r="BV81" s="102" t="s">
        <v>0</v>
      </c>
      <c r="BW81" s="102" t="s">
        <v>0</v>
      </c>
      <c r="BX81" s="102" t="s">
        <v>0</v>
      </c>
      <c r="BY81" s="102" t="s">
        <v>0</v>
      </c>
      <c r="BZ81" s="102" t="s">
        <v>0</v>
      </c>
      <c r="CA81" s="102" t="s">
        <v>0</v>
      </c>
      <c r="CB81" s="102" t="s">
        <v>0</v>
      </c>
      <c r="CD81" s="102" t="s">
        <v>0</v>
      </c>
      <c r="CE81" s="102" t="s">
        <v>0</v>
      </c>
      <c r="CF81" s="102" t="s">
        <v>0</v>
      </c>
      <c r="CG81" s="102" t="s">
        <v>0</v>
      </c>
      <c r="CH81" s="102" t="s">
        <v>0</v>
      </c>
      <c r="CI81" s="102" t="s">
        <v>0</v>
      </c>
      <c r="CJ81" s="102" t="s">
        <v>0</v>
      </c>
      <c r="CK81" s="102" t="s">
        <v>0</v>
      </c>
      <c r="CL81" s="102" t="s">
        <v>0</v>
      </c>
      <c r="CM81" s="102" t="s">
        <v>0</v>
      </c>
      <c r="CO81" s="102" t="s">
        <v>0</v>
      </c>
      <c r="CQ81" s="102" t="s">
        <v>0</v>
      </c>
      <c r="CR81" s="102" t="s">
        <v>0</v>
      </c>
      <c r="CS81" s="102" t="s">
        <v>0</v>
      </c>
      <c r="CU81" s="102" t="s">
        <v>0</v>
      </c>
      <c r="CV81" s="102">
        <v>3191</v>
      </c>
    </row>
    <row r="82" spans="1:100">
      <c r="A82" s="82" t="s">
        <v>6</v>
      </c>
      <c r="B82" s="102" t="s">
        <v>0</v>
      </c>
      <c r="C82" s="102" t="s">
        <v>0</v>
      </c>
      <c r="D82" s="102" t="s">
        <v>0</v>
      </c>
      <c r="E82" s="102" t="s">
        <v>0</v>
      </c>
      <c r="F82" s="102" t="s">
        <v>0</v>
      </c>
      <c r="G82" s="102" t="s">
        <v>0</v>
      </c>
      <c r="H82" s="102" t="s">
        <v>0</v>
      </c>
      <c r="I82" s="102" t="s">
        <v>0</v>
      </c>
      <c r="J82" s="102" t="s">
        <v>0</v>
      </c>
      <c r="K82" s="102" t="s">
        <v>0</v>
      </c>
      <c r="L82" s="102" t="s">
        <v>0</v>
      </c>
      <c r="M82" s="102" t="s">
        <v>0</v>
      </c>
      <c r="N82" s="102" t="s">
        <v>0</v>
      </c>
      <c r="O82" s="102" t="s">
        <v>0</v>
      </c>
      <c r="P82" s="102" t="s">
        <v>0</v>
      </c>
      <c r="Q82" s="102" t="s">
        <v>0</v>
      </c>
      <c r="R82" s="102">
        <v>967</v>
      </c>
      <c r="T82" s="102">
        <v>144</v>
      </c>
      <c r="U82" s="102">
        <v>68</v>
      </c>
      <c r="V82" s="102">
        <v>48</v>
      </c>
      <c r="W82" s="102">
        <v>20</v>
      </c>
      <c r="X82" s="102">
        <v>212</v>
      </c>
      <c r="Z82" s="102" t="s">
        <v>0</v>
      </c>
      <c r="AA82" s="102" t="s">
        <v>0</v>
      </c>
      <c r="AB82" s="102">
        <v>226</v>
      </c>
      <c r="AD82" s="102" t="s">
        <v>0</v>
      </c>
      <c r="AE82" s="102" t="s">
        <v>0</v>
      </c>
      <c r="AF82" s="102" t="s">
        <v>0</v>
      </c>
      <c r="AG82" s="102">
        <v>347</v>
      </c>
      <c r="AI82" s="102" t="s">
        <v>0</v>
      </c>
      <c r="AJ82" s="102" t="s">
        <v>0</v>
      </c>
      <c r="AK82" s="102" t="s">
        <v>0</v>
      </c>
      <c r="AL82" s="102">
        <v>233</v>
      </c>
      <c r="AN82" s="102" t="s">
        <v>0</v>
      </c>
      <c r="AO82" s="102" t="s">
        <v>0</v>
      </c>
      <c r="AP82" s="102" t="s">
        <v>0</v>
      </c>
      <c r="AR82" s="102" t="s">
        <v>0</v>
      </c>
      <c r="AS82" s="102" t="s">
        <v>0</v>
      </c>
      <c r="AT82" s="102" t="s">
        <v>0</v>
      </c>
      <c r="AU82" s="102" t="s">
        <v>0</v>
      </c>
      <c r="AV82" s="102" t="s">
        <v>0</v>
      </c>
      <c r="AX82" s="102" t="s">
        <v>0</v>
      </c>
      <c r="AY82" s="102" t="s">
        <v>0</v>
      </c>
      <c r="AZ82" s="102" t="s">
        <v>0</v>
      </c>
      <c r="BA82" s="102" t="s">
        <v>0</v>
      </c>
      <c r="BB82" s="102" t="s">
        <v>0</v>
      </c>
      <c r="BC82" s="102" t="s">
        <v>0</v>
      </c>
      <c r="BD82" s="102" t="s">
        <v>0</v>
      </c>
      <c r="BE82" s="102" t="s">
        <v>0</v>
      </c>
      <c r="BG82" s="102" t="s">
        <v>0</v>
      </c>
      <c r="BH82" s="102" t="s">
        <v>0</v>
      </c>
      <c r="BI82" s="102" t="s">
        <v>0</v>
      </c>
      <c r="BJ82" s="102" t="s">
        <v>0</v>
      </c>
      <c r="BK82" s="102" t="s">
        <v>0</v>
      </c>
      <c r="BL82" s="102" t="s">
        <v>0</v>
      </c>
      <c r="BM82" s="102" t="s">
        <v>0</v>
      </c>
      <c r="BN82" s="102" t="s">
        <v>0</v>
      </c>
      <c r="BO82" s="102" t="s">
        <v>0</v>
      </c>
      <c r="BP82" s="102" t="s">
        <v>0</v>
      </c>
      <c r="BQ82" s="102" t="s">
        <v>0</v>
      </c>
      <c r="BS82" s="102" t="s">
        <v>0</v>
      </c>
      <c r="BT82" s="102" t="s">
        <v>0</v>
      </c>
      <c r="BU82" s="102" t="s">
        <v>0</v>
      </c>
      <c r="BV82" s="102" t="s">
        <v>0</v>
      </c>
      <c r="BW82" s="102" t="s">
        <v>0</v>
      </c>
      <c r="BX82" s="102" t="s">
        <v>0</v>
      </c>
      <c r="BY82" s="102" t="s">
        <v>0</v>
      </c>
      <c r="BZ82" s="102" t="s">
        <v>0</v>
      </c>
      <c r="CA82" s="102" t="s">
        <v>0</v>
      </c>
      <c r="CB82" s="102" t="s">
        <v>0</v>
      </c>
      <c r="CD82" s="102" t="s">
        <v>0</v>
      </c>
      <c r="CE82" s="102" t="s">
        <v>0</v>
      </c>
      <c r="CF82" s="102" t="s">
        <v>0</v>
      </c>
      <c r="CG82" s="102" t="s">
        <v>0</v>
      </c>
      <c r="CH82" s="102" t="s">
        <v>0</v>
      </c>
      <c r="CI82" s="102" t="s">
        <v>0</v>
      </c>
      <c r="CJ82" s="102" t="s">
        <v>0</v>
      </c>
      <c r="CK82" s="102" t="s">
        <v>0</v>
      </c>
      <c r="CL82" s="102" t="s">
        <v>0</v>
      </c>
      <c r="CM82" s="102" t="s">
        <v>0</v>
      </c>
      <c r="CO82" s="102" t="s">
        <v>0</v>
      </c>
      <c r="CQ82" s="102" t="s">
        <v>0</v>
      </c>
      <c r="CR82" s="102" t="s">
        <v>0</v>
      </c>
      <c r="CS82" s="102" t="s">
        <v>0</v>
      </c>
      <c r="CU82" s="102" t="s">
        <v>0</v>
      </c>
      <c r="CV82" s="102">
        <v>3459</v>
      </c>
    </row>
    <row r="83" spans="1:100">
      <c r="A83" s="82" t="s">
        <v>7</v>
      </c>
      <c r="B83" s="102" t="s">
        <v>0</v>
      </c>
      <c r="C83" s="102" t="s">
        <v>0</v>
      </c>
      <c r="D83" s="102" t="s">
        <v>0</v>
      </c>
      <c r="E83" s="102" t="s">
        <v>0</v>
      </c>
      <c r="F83" s="102" t="s">
        <v>0</v>
      </c>
      <c r="G83" s="102" t="s">
        <v>0</v>
      </c>
      <c r="H83" s="102" t="s">
        <v>0</v>
      </c>
      <c r="I83" s="102" t="s">
        <v>0</v>
      </c>
      <c r="J83" s="102" t="s">
        <v>0</v>
      </c>
      <c r="K83" s="102" t="s">
        <v>0</v>
      </c>
      <c r="L83" s="102" t="s">
        <v>0</v>
      </c>
      <c r="M83" s="102" t="s">
        <v>0</v>
      </c>
      <c r="N83" s="102" t="s">
        <v>0</v>
      </c>
      <c r="O83" s="102" t="s">
        <v>0</v>
      </c>
      <c r="P83" s="102" t="s">
        <v>0</v>
      </c>
      <c r="Q83" s="102" t="s">
        <v>0</v>
      </c>
      <c r="R83" s="102">
        <v>914</v>
      </c>
      <c r="T83" s="102">
        <v>150</v>
      </c>
      <c r="U83" s="102">
        <v>73</v>
      </c>
      <c r="V83" s="102">
        <v>53</v>
      </c>
      <c r="W83" s="102">
        <v>20</v>
      </c>
      <c r="X83" s="102">
        <v>223</v>
      </c>
      <c r="Z83" s="102" t="s">
        <v>0</v>
      </c>
      <c r="AA83" s="102" t="s">
        <v>0</v>
      </c>
      <c r="AB83" s="102">
        <v>249</v>
      </c>
      <c r="AD83" s="102" t="s">
        <v>0</v>
      </c>
      <c r="AE83" s="102" t="s">
        <v>0</v>
      </c>
      <c r="AF83" s="102" t="s">
        <v>0</v>
      </c>
      <c r="AG83" s="102">
        <v>327</v>
      </c>
      <c r="AI83" s="102" t="s">
        <v>0</v>
      </c>
      <c r="AJ83" s="102" t="s">
        <v>0</v>
      </c>
      <c r="AK83" s="102" t="s">
        <v>0</v>
      </c>
      <c r="AL83" s="102">
        <v>236</v>
      </c>
      <c r="AN83" s="102" t="s">
        <v>0</v>
      </c>
      <c r="AO83" s="102" t="s">
        <v>0</v>
      </c>
      <c r="AP83" s="102" t="s">
        <v>0</v>
      </c>
      <c r="AR83" s="102" t="s">
        <v>0</v>
      </c>
      <c r="AS83" s="102" t="s">
        <v>0</v>
      </c>
      <c r="AT83" s="102" t="s">
        <v>0</v>
      </c>
      <c r="AU83" s="102" t="s">
        <v>0</v>
      </c>
      <c r="AV83" s="102" t="s">
        <v>0</v>
      </c>
      <c r="AX83" s="102" t="s">
        <v>0</v>
      </c>
      <c r="AY83" s="102" t="s">
        <v>0</v>
      </c>
      <c r="AZ83" s="102" t="s">
        <v>0</v>
      </c>
      <c r="BA83" s="102" t="s">
        <v>0</v>
      </c>
      <c r="BB83" s="102" t="s">
        <v>0</v>
      </c>
      <c r="BC83" s="102" t="s">
        <v>0</v>
      </c>
      <c r="BD83" s="102" t="s">
        <v>0</v>
      </c>
      <c r="BE83" s="102" t="s">
        <v>0</v>
      </c>
      <c r="BG83" s="102" t="s">
        <v>0</v>
      </c>
      <c r="BH83" s="102" t="s">
        <v>0</v>
      </c>
      <c r="BI83" s="102" t="s">
        <v>0</v>
      </c>
      <c r="BJ83" s="102" t="s">
        <v>0</v>
      </c>
      <c r="BK83" s="102" t="s">
        <v>0</v>
      </c>
      <c r="BL83" s="102" t="s">
        <v>0</v>
      </c>
      <c r="BM83" s="102" t="s">
        <v>0</v>
      </c>
      <c r="BN83" s="102" t="s">
        <v>0</v>
      </c>
      <c r="BO83" s="102" t="s">
        <v>0</v>
      </c>
      <c r="BP83" s="102" t="s">
        <v>0</v>
      </c>
      <c r="BQ83" s="102" t="s">
        <v>0</v>
      </c>
      <c r="BS83" s="102" t="s">
        <v>0</v>
      </c>
      <c r="BT83" s="102" t="s">
        <v>0</v>
      </c>
      <c r="BU83" s="102" t="s">
        <v>0</v>
      </c>
      <c r="BV83" s="102" t="s">
        <v>0</v>
      </c>
      <c r="BW83" s="102" t="s">
        <v>0</v>
      </c>
      <c r="BX83" s="102" t="s">
        <v>0</v>
      </c>
      <c r="BY83" s="102" t="s">
        <v>0</v>
      </c>
      <c r="BZ83" s="102" t="s">
        <v>0</v>
      </c>
      <c r="CA83" s="102" t="s">
        <v>0</v>
      </c>
      <c r="CB83" s="102" t="s">
        <v>0</v>
      </c>
      <c r="CD83" s="102" t="s">
        <v>0</v>
      </c>
      <c r="CE83" s="102" t="s">
        <v>0</v>
      </c>
      <c r="CF83" s="102" t="s">
        <v>0</v>
      </c>
      <c r="CG83" s="102" t="s">
        <v>0</v>
      </c>
      <c r="CH83" s="102" t="s">
        <v>0</v>
      </c>
      <c r="CI83" s="102" t="s">
        <v>0</v>
      </c>
      <c r="CJ83" s="102" t="s">
        <v>0</v>
      </c>
      <c r="CK83" s="102" t="s">
        <v>0</v>
      </c>
      <c r="CL83" s="102" t="s">
        <v>0</v>
      </c>
      <c r="CM83" s="102" t="s">
        <v>0</v>
      </c>
      <c r="CO83" s="102" t="s">
        <v>0</v>
      </c>
      <c r="CQ83" s="102" t="s">
        <v>0</v>
      </c>
      <c r="CR83" s="102" t="s">
        <v>0</v>
      </c>
      <c r="CS83" s="102" t="s">
        <v>0</v>
      </c>
      <c r="CU83" s="102" t="s">
        <v>0</v>
      </c>
      <c r="CV83" s="102">
        <v>3486</v>
      </c>
    </row>
    <row r="84" spans="1:100">
      <c r="A84" s="82" t="s">
        <v>8</v>
      </c>
      <c r="B84" s="102" t="s">
        <v>0</v>
      </c>
      <c r="C84" s="102" t="s">
        <v>0</v>
      </c>
      <c r="D84" s="102" t="s">
        <v>0</v>
      </c>
      <c r="E84" s="102" t="s">
        <v>0</v>
      </c>
      <c r="F84" s="102" t="s">
        <v>0</v>
      </c>
      <c r="G84" s="102" t="s">
        <v>0</v>
      </c>
      <c r="H84" s="102" t="s">
        <v>0</v>
      </c>
      <c r="I84" s="102" t="s">
        <v>0</v>
      </c>
      <c r="J84" s="102" t="s">
        <v>0</v>
      </c>
      <c r="K84" s="102" t="s">
        <v>0</v>
      </c>
      <c r="L84" s="102" t="s">
        <v>0</v>
      </c>
      <c r="M84" s="102" t="s">
        <v>0</v>
      </c>
      <c r="N84" s="102" t="s">
        <v>0</v>
      </c>
      <c r="O84" s="102" t="s">
        <v>0</v>
      </c>
      <c r="P84" s="102" t="s">
        <v>0</v>
      </c>
      <c r="Q84" s="102" t="s">
        <v>0</v>
      </c>
      <c r="R84" s="102">
        <v>997</v>
      </c>
      <c r="T84" s="102">
        <v>141</v>
      </c>
      <c r="U84" s="102">
        <v>122</v>
      </c>
      <c r="V84" s="102">
        <v>90</v>
      </c>
      <c r="W84" s="102">
        <v>32</v>
      </c>
      <c r="X84" s="102">
        <v>263</v>
      </c>
      <c r="Z84" s="102" t="s">
        <v>0</v>
      </c>
      <c r="AA84" s="102" t="s">
        <v>0</v>
      </c>
      <c r="AB84" s="102">
        <v>246</v>
      </c>
      <c r="AD84" s="102" t="s">
        <v>0</v>
      </c>
      <c r="AE84" s="102" t="s">
        <v>0</v>
      </c>
      <c r="AF84" s="102" t="s">
        <v>0</v>
      </c>
      <c r="AG84" s="102">
        <v>423</v>
      </c>
      <c r="AI84" s="102" t="s">
        <v>0</v>
      </c>
      <c r="AJ84" s="102" t="s">
        <v>0</v>
      </c>
      <c r="AK84" s="102" t="s">
        <v>0</v>
      </c>
      <c r="AL84" s="102">
        <v>240</v>
      </c>
      <c r="AN84" s="102" t="s">
        <v>0</v>
      </c>
      <c r="AO84" s="102" t="s">
        <v>0</v>
      </c>
      <c r="AP84" s="102" t="s">
        <v>0</v>
      </c>
      <c r="AR84" s="102" t="s">
        <v>0</v>
      </c>
      <c r="AS84" s="102" t="s">
        <v>0</v>
      </c>
      <c r="AT84" s="102" t="s">
        <v>0</v>
      </c>
      <c r="AU84" s="102" t="s">
        <v>0</v>
      </c>
      <c r="AV84" s="102" t="s">
        <v>0</v>
      </c>
      <c r="AX84" s="102" t="s">
        <v>0</v>
      </c>
      <c r="AY84" s="102" t="s">
        <v>0</v>
      </c>
      <c r="AZ84" s="102" t="s">
        <v>0</v>
      </c>
      <c r="BA84" s="102" t="s">
        <v>0</v>
      </c>
      <c r="BB84" s="102" t="s">
        <v>0</v>
      </c>
      <c r="BC84" s="102" t="s">
        <v>0</v>
      </c>
      <c r="BD84" s="102" t="s">
        <v>0</v>
      </c>
      <c r="BE84" s="102" t="s">
        <v>0</v>
      </c>
      <c r="BG84" s="102" t="s">
        <v>0</v>
      </c>
      <c r="BH84" s="102" t="s">
        <v>0</v>
      </c>
      <c r="BI84" s="102" t="s">
        <v>0</v>
      </c>
      <c r="BJ84" s="102" t="s">
        <v>0</v>
      </c>
      <c r="BK84" s="102" t="s">
        <v>0</v>
      </c>
      <c r="BL84" s="102" t="s">
        <v>0</v>
      </c>
      <c r="BM84" s="102" t="s">
        <v>0</v>
      </c>
      <c r="BN84" s="102" t="s">
        <v>0</v>
      </c>
      <c r="BO84" s="102" t="s">
        <v>0</v>
      </c>
      <c r="BP84" s="102" t="s">
        <v>0</v>
      </c>
      <c r="BQ84" s="102" t="s">
        <v>0</v>
      </c>
      <c r="BS84" s="102" t="s">
        <v>0</v>
      </c>
      <c r="BT84" s="102" t="s">
        <v>0</v>
      </c>
      <c r="BU84" s="102" t="s">
        <v>0</v>
      </c>
      <c r="BV84" s="102" t="s">
        <v>0</v>
      </c>
      <c r="BW84" s="102" t="s">
        <v>0</v>
      </c>
      <c r="BX84" s="102" t="s">
        <v>0</v>
      </c>
      <c r="BY84" s="102" t="s">
        <v>0</v>
      </c>
      <c r="BZ84" s="102" t="s">
        <v>0</v>
      </c>
      <c r="CA84" s="102" t="s">
        <v>0</v>
      </c>
      <c r="CB84" s="102" t="s">
        <v>0</v>
      </c>
      <c r="CD84" s="102" t="s">
        <v>0</v>
      </c>
      <c r="CE84" s="102" t="s">
        <v>0</v>
      </c>
      <c r="CF84" s="102" t="s">
        <v>0</v>
      </c>
      <c r="CG84" s="102" t="s">
        <v>0</v>
      </c>
      <c r="CH84" s="102" t="s">
        <v>0</v>
      </c>
      <c r="CI84" s="102" t="s">
        <v>0</v>
      </c>
      <c r="CJ84" s="102" t="s">
        <v>0</v>
      </c>
      <c r="CK84" s="102" t="s">
        <v>0</v>
      </c>
      <c r="CL84" s="102" t="s">
        <v>0</v>
      </c>
      <c r="CM84" s="102" t="s">
        <v>0</v>
      </c>
      <c r="CO84" s="102" t="s">
        <v>0</v>
      </c>
      <c r="CQ84" s="102" t="s">
        <v>0</v>
      </c>
      <c r="CR84" s="102" t="s">
        <v>0</v>
      </c>
      <c r="CS84" s="102" t="s">
        <v>0</v>
      </c>
      <c r="CU84" s="102" t="s">
        <v>0</v>
      </c>
      <c r="CV84" s="102">
        <v>3746</v>
      </c>
    </row>
    <row r="85" spans="1:100">
      <c r="A85" s="82" t="s">
        <v>9</v>
      </c>
      <c r="B85" s="102" t="s">
        <v>0</v>
      </c>
      <c r="C85" s="102" t="s">
        <v>0</v>
      </c>
      <c r="D85" s="102" t="s">
        <v>0</v>
      </c>
      <c r="E85" s="102" t="s">
        <v>0</v>
      </c>
      <c r="F85" s="102" t="s">
        <v>0</v>
      </c>
      <c r="G85" s="102" t="s">
        <v>0</v>
      </c>
      <c r="H85" s="102" t="s">
        <v>0</v>
      </c>
      <c r="I85" s="102" t="s">
        <v>0</v>
      </c>
      <c r="J85" s="102" t="s">
        <v>0</v>
      </c>
      <c r="K85" s="102" t="s">
        <v>0</v>
      </c>
      <c r="L85" s="102" t="s">
        <v>0</v>
      </c>
      <c r="M85" s="102" t="s">
        <v>0</v>
      </c>
      <c r="N85" s="102" t="s">
        <v>0</v>
      </c>
      <c r="O85" s="102" t="s">
        <v>0</v>
      </c>
      <c r="P85" s="102" t="s">
        <v>0</v>
      </c>
      <c r="Q85" s="102" t="s">
        <v>0</v>
      </c>
      <c r="R85" s="102">
        <v>929</v>
      </c>
      <c r="T85" s="102">
        <v>120</v>
      </c>
      <c r="U85" s="102">
        <v>58</v>
      </c>
      <c r="V85" s="102">
        <v>40</v>
      </c>
      <c r="W85" s="102">
        <v>18</v>
      </c>
      <c r="X85" s="102">
        <v>178</v>
      </c>
      <c r="Z85" s="102" t="s">
        <v>0</v>
      </c>
      <c r="AA85" s="102" t="s">
        <v>0</v>
      </c>
      <c r="AB85" s="102">
        <v>229</v>
      </c>
      <c r="AD85" s="102" t="s">
        <v>0</v>
      </c>
      <c r="AE85" s="102" t="s">
        <v>0</v>
      </c>
      <c r="AF85" s="102" t="s">
        <v>0</v>
      </c>
      <c r="AG85" s="102">
        <v>297</v>
      </c>
      <c r="AI85" s="102" t="s">
        <v>0</v>
      </c>
      <c r="AJ85" s="102" t="s">
        <v>0</v>
      </c>
      <c r="AK85" s="102" t="s">
        <v>0</v>
      </c>
      <c r="AL85" s="102">
        <v>242</v>
      </c>
      <c r="AN85" s="102" t="s">
        <v>0</v>
      </c>
      <c r="AO85" s="102" t="s">
        <v>0</v>
      </c>
      <c r="AP85" s="102" t="s">
        <v>0</v>
      </c>
      <c r="AR85" s="102" t="s">
        <v>0</v>
      </c>
      <c r="AS85" s="102" t="s">
        <v>0</v>
      </c>
      <c r="AT85" s="102" t="s">
        <v>0</v>
      </c>
      <c r="AU85" s="102" t="s">
        <v>0</v>
      </c>
      <c r="AV85" s="102" t="s">
        <v>0</v>
      </c>
      <c r="AX85" s="102" t="s">
        <v>0</v>
      </c>
      <c r="AY85" s="102" t="s">
        <v>0</v>
      </c>
      <c r="AZ85" s="102" t="s">
        <v>0</v>
      </c>
      <c r="BA85" s="102" t="s">
        <v>0</v>
      </c>
      <c r="BB85" s="102" t="s">
        <v>0</v>
      </c>
      <c r="BC85" s="102" t="s">
        <v>0</v>
      </c>
      <c r="BD85" s="102" t="s">
        <v>0</v>
      </c>
      <c r="BE85" s="102" t="s">
        <v>0</v>
      </c>
      <c r="BG85" s="102" t="s">
        <v>0</v>
      </c>
      <c r="BH85" s="102" t="s">
        <v>0</v>
      </c>
      <c r="BI85" s="102" t="s">
        <v>0</v>
      </c>
      <c r="BJ85" s="102" t="s">
        <v>0</v>
      </c>
      <c r="BK85" s="102" t="s">
        <v>0</v>
      </c>
      <c r="BL85" s="102" t="s">
        <v>0</v>
      </c>
      <c r="BM85" s="102" t="s">
        <v>0</v>
      </c>
      <c r="BN85" s="102" t="s">
        <v>0</v>
      </c>
      <c r="BO85" s="102" t="s">
        <v>0</v>
      </c>
      <c r="BP85" s="102" t="s">
        <v>0</v>
      </c>
      <c r="BQ85" s="102" t="s">
        <v>0</v>
      </c>
      <c r="BS85" s="102" t="s">
        <v>0</v>
      </c>
      <c r="BT85" s="102" t="s">
        <v>0</v>
      </c>
      <c r="BU85" s="102" t="s">
        <v>0</v>
      </c>
      <c r="BV85" s="102" t="s">
        <v>0</v>
      </c>
      <c r="BW85" s="102" t="s">
        <v>0</v>
      </c>
      <c r="BX85" s="102" t="s">
        <v>0</v>
      </c>
      <c r="BY85" s="102" t="s">
        <v>0</v>
      </c>
      <c r="BZ85" s="102" t="s">
        <v>0</v>
      </c>
      <c r="CA85" s="102" t="s">
        <v>0</v>
      </c>
      <c r="CB85" s="102" t="s">
        <v>0</v>
      </c>
      <c r="CD85" s="102" t="s">
        <v>0</v>
      </c>
      <c r="CE85" s="102" t="s">
        <v>0</v>
      </c>
      <c r="CF85" s="102" t="s">
        <v>0</v>
      </c>
      <c r="CG85" s="102" t="s">
        <v>0</v>
      </c>
      <c r="CH85" s="102" t="s">
        <v>0</v>
      </c>
      <c r="CI85" s="102" t="s">
        <v>0</v>
      </c>
      <c r="CJ85" s="102" t="s">
        <v>0</v>
      </c>
      <c r="CK85" s="102" t="s">
        <v>0</v>
      </c>
      <c r="CL85" s="102" t="s">
        <v>0</v>
      </c>
      <c r="CM85" s="102" t="s">
        <v>0</v>
      </c>
      <c r="CO85" s="102" t="s">
        <v>0</v>
      </c>
      <c r="CQ85" s="102" t="s">
        <v>0</v>
      </c>
      <c r="CR85" s="102" t="s">
        <v>0</v>
      </c>
      <c r="CS85" s="102" t="s">
        <v>0</v>
      </c>
      <c r="CU85" s="102" t="s">
        <v>0</v>
      </c>
      <c r="CV85" s="102">
        <v>3343</v>
      </c>
    </row>
    <row r="86" spans="1:100">
      <c r="A86" s="82" t="s">
        <v>10</v>
      </c>
      <c r="B86" s="102" t="s">
        <v>0</v>
      </c>
      <c r="C86" s="102" t="s">
        <v>0</v>
      </c>
      <c r="D86" s="102" t="s">
        <v>0</v>
      </c>
      <c r="E86" s="102" t="s">
        <v>0</v>
      </c>
      <c r="F86" s="102" t="s">
        <v>0</v>
      </c>
      <c r="G86" s="102" t="s">
        <v>0</v>
      </c>
      <c r="H86" s="102" t="s">
        <v>0</v>
      </c>
      <c r="I86" s="102" t="s">
        <v>0</v>
      </c>
      <c r="J86" s="102" t="s">
        <v>0</v>
      </c>
      <c r="K86" s="102" t="s">
        <v>0</v>
      </c>
      <c r="L86" s="102" t="s">
        <v>0</v>
      </c>
      <c r="M86" s="102" t="s">
        <v>0</v>
      </c>
      <c r="N86" s="102" t="s">
        <v>0</v>
      </c>
      <c r="O86" s="102" t="s">
        <v>0</v>
      </c>
      <c r="P86" s="102" t="s">
        <v>0</v>
      </c>
      <c r="Q86" s="102" t="s">
        <v>0</v>
      </c>
      <c r="R86" s="102">
        <v>977</v>
      </c>
      <c r="T86" s="102">
        <v>153</v>
      </c>
      <c r="U86" s="102">
        <v>68</v>
      </c>
      <c r="V86" s="102">
        <v>47</v>
      </c>
      <c r="W86" s="102">
        <v>21</v>
      </c>
      <c r="X86" s="102">
        <v>221</v>
      </c>
      <c r="Z86" s="102" t="s">
        <v>0</v>
      </c>
      <c r="AA86" s="102" t="s">
        <v>0</v>
      </c>
      <c r="AB86" s="102">
        <v>243</v>
      </c>
      <c r="AD86" s="102" t="s">
        <v>0</v>
      </c>
      <c r="AE86" s="102" t="s">
        <v>0</v>
      </c>
      <c r="AF86" s="102" t="s">
        <v>0</v>
      </c>
      <c r="AG86" s="102">
        <v>368</v>
      </c>
      <c r="AI86" s="102" t="s">
        <v>0</v>
      </c>
      <c r="AJ86" s="102" t="s">
        <v>0</v>
      </c>
      <c r="AK86" s="102" t="s">
        <v>0</v>
      </c>
      <c r="AL86" s="102">
        <v>251</v>
      </c>
      <c r="AN86" s="102" t="s">
        <v>0</v>
      </c>
      <c r="AO86" s="102" t="s">
        <v>0</v>
      </c>
      <c r="AP86" s="102" t="s">
        <v>0</v>
      </c>
      <c r="AR86" s="102" t="s">
        <v>0</v>
      </c>
      <c r="AS86" s="102" t="s">
        <v>0</v>
      </c>
      <c r="AT86" s="102" t="s">
        <v>0</v>
      </c>
      <c r="AU86" s="102" t="s">
        <v>0</v>
      </c>
      <c r="AV86" s="102" t="s">
        <v>0</v>
      </c>
      <c r="AX86" s="102" t="s">
        <v>0</v>
      </c>
      <c r="AY86" s="102" t="s">
        <v>0</v>
      </c>
      <c r="AZ86" s="102" t="s">
        <v>0</v>
      </c>
      <c r="BA86" s="102" t="s">
        <v>0</v>
      </c>
      <c r="BB86" s="102" t="s">
        <v>0</v>
      </c>
      <c r="BC86" s="102" t="s">
        <v>0</v>
      </c>
      <c r="BD86" s="102" t="s">
        <v>0</v>
      </c>
      <c r="BE86" s="102" t="s">
        <v>0</v>
      </c>
      <c r="BG86" s="102" t="s">
        <v>0</v>
      </c>
      <c r="BH86" s="102" t="s">
        <v>0</v>
      </c>
      <c r="BI86" s="102" t="s">
        <v>0</v>
      </c>
      <c r="BJ86" s="102" t="s">
        <v>0</v>
      </c>
      <c r="BK86" s="102" t="s">
        <v>0</v>
      </c>
      <c r="BL86" s="102" t="s">
        <v>0</v>
      </c>
      <c r="BM86" s="102" t="s">
        <v>0</v>
      </c>
      <c r="BN86" s="102" t="s">
        <v>0</v>
      </c>
      <c r="BO86" s="102" t="s">
        <v>0</v>
      </c>
      <c r="BP86" s="102" t="s">
        <v>0</v>
      </c>
      <c r="BQ86" s="102" t="s">
        <v>0</v>
      </c>
      <c r="BS86" s="102" t="s">
        <v>0</v>
      </c>
      <c r="BT86" s="102" t="s">
        <v>0</v>
      </c>
      <c r="BU86" s="102" t="s">
        <v>0</v>
      </c>
      <c r="BV86" s="102" t="s">
        <v>0</v>
      </c>
      <c r="BW86" s="102" t="s">
        <v>0</v>
      </c>
      <c r="BX86" s="102" t="s">
        <v>0</v>
      </c>
      <c r="BY86" s="102" t="s">
        <v>0</v>
      </c>
      <c r="BZ86" s="102" t="s">
        <v>0</v>
      </c>
      <c r="CA86" s="102" t="s">
        <v>0</v>
      </c>
      <c r="CB86" s="102" t="s">
        <v>0</v>
      </c>
      <c r="CD86" s="102" t="s">
        <v>0</v>
      </c>
      <c r="CE86" s="102" t="s">
        <v>0</v>
      </c>
      <c r="CF86" s="102" t="s">
        <v>0</v>
      </c>
      <c r="CG86" s="102" t="s">
        <v>0</v>
      </c>
      <c r="CH86" s="102" t="s">
        <v>0</v>
      </c>
      <c r="CI86" s="102" t="s">
        <v>0</v>
      </c>
      <c r="CJ86" s="102" t="s">
        <v>0</v>
      </c>
      <c r="CK86" s="102" t="s">
        <v>0</v>
      </c>
      <c r="CL86" s="102" t="s">
        <v>0</v>
      </c>
      <c r="CM86" s="102" t="s">
        <v>0</v>
      </c>
      <c r="CO86" s="102" t="s">
        <v>0</v>
      </c>
      <c r="CQ86" s="102" t="s">
        <v>0</v>
      </c>
      <c r="CR86" s="102" t="s">
        <v>0</v>
      </c>
      <c r="CS86" s="102" t="s">
        <v>0</v>
      </c>
      <c r="CU86" s="102" t="s">
        <v>0</v>
      </c>
      <c r="CV86" s="102">
        <v>3624</v>
      </c>
    </row>
    <row r="87" spans="1:100">
      <c r="A87" s="82" t="s">
        <v>11</v>
      </c>
      <c r="B87" s="102" t="s">
        <v>0</v>
      </c>
      <c r="C87" s="102" t="s">
        <v>0</v>
      </c>
      <c r="D87" s="102" t="s">
        <v>0</v>
      </c>
      <c r="E87" s="102" t="s">
        <v>0</v>
      </c>
      <c r="F87" s="102" t="s">
        <v>0</v>
      </c>
      <c r="G87" s="102" t="s">
        <v>0</v>
      </c>
      <c r="H87" s="102" t="s">
        <v>0</v>
      </c>
      <c r="I87" s="102" t="s">
        <v>0</v>
      </c>
      <c r="J87" s="102" t="s">
        <v>0</v>
      </c>
      <c r="K87" s="102" t="s">
        <v>0</v>
      </c>
      <c r="L87" s="102" t="s">
        <v>0</v>
      </c>
      <c r="M87" s="102" t="s">
        <v>0</v>
      </c>
      <c r="N87" s="102" t="s">
        <v>0</v>
      </c>
      <c r="O87" s="102" t="s">
        <v>0</v>
      </c>
      <c r="P87" s="102" t="s">
        <v>0</v>
      </c>
      <c r="Q87" s="102" t="s">
        <v>0</v>
      </c>
      <c r="R87" s="102">
        <v>978</v>
      </c>
      <c r="T87" s="102">
        <v>159</v>
      </c>
      <c r="U87" s="102">
        <v>76</v>
      </c>
      <c r="V87" s="102">
        <v>55</v>
      </c>
      <c r="W87" s="102">
        <v>21</v>
      </c>
      <c r="X87" s="102">
        <v>235</v>
      </c>
      <c r="Z87" s="102" t="s">
        <v>0</v>
      </c>
      <c r="AA87" s="102" t="s">
        <v>0</v>
      </c>
      <c r="AB87" s="102">
        <v>254</v>
      </c>
      <c r="AD87" s="102" t="s">
        <v>0</v>
      </c>
      <c r="AE87" s="102" t="s">
        <v>0</v>
      </c>
      <c r="AF87" s="102" t="s">
        <v>0</v>
      </c>
      <c r="AG87" s="102">
        <v>340</v>
      </c>
      <c r="AI87" s="102" t="s">
        <v>0</v>
      </c>
      <c r="AJ87" s="102" t="s">
        <v>0</v>
      </c>
      <c r="AK87" s="102" t="s">
        <v>0</v>
      </c>
      <c r="AL87" s="102">
        <v>255</v>
      </c>
      <c r="AN87" s="102" t="s">
        <v>0</v>
      </c>
      <c r="AO87" s="102" t="s">
        <v>0</v>
      </c>
      <c r="AP87" s="102" t="s">
        <v>0</v>
      </c>
      <c r="AR87" s="102" t="s">
        <v>0</v>
      </c>
      <c r="AS87" s="102" t="s">
        <v>0</v>
      </c>
      <c r="AT87" s="102" t="s">
        <v>0</v>
      </c>
      <c r="AU87" s="102" t="s">
        <v>0</v>
      </c>
      <c r="AV87" s="102" t="s">
        <v>0</v>
      </c>
      <c r="AX87" s="102" t="s">
        <v>0</v>
      </c>
      <c r="AY87" s="102" t="s">
        <v>0</v>
      </c>
      <c r="AZ87" s="102" t="s">
        <v>0</v>
      </c>
      <c r="BA87" s="102" t="s">
        <v>0</v>
      </c>
      <c r="BB87" s="102" t="s">
        <v>0</v>
      </c>
      <c r="BC87" s="102" t="s">
        <v>0</v>
      </c>
      <c r="BD87" s="102" t="s">
        <v>0</v>
      </c>
      <c r="BE87" s="102" t="s">
        <v>0</v>
      </c>
      <c r="BG87" s="102" t="s">
        <v>0</v>
      </c>
      <c r="BH87" s="102" t="s">
        <v>0</v>
      </c>
      <c r="BI87" s="102" t="s">
        <v>0</v>
      </c>
      <c r="BJ87" s="102" t="s">
        <v>0</v>
      </c>
      <c r="BK87" s="102" t="s">
        <v>0</v>
      </c>
      <c r="BL87" s="102" t="s">
        <v>0</v>
      </c>
      <c r="BM87" s="102" t="s">
        <v>0</v>
      </c>
      <c r="BN87" s="102" t="s">
        <v>0</v>
      </c>
      <c r="BO87" s="102" t="s">
        <v>0</v>
      </c>
      <c r="BP87" s="102" t="s">
        <v>0</v>
      </c>
      <c r="BQ87" s="102" t="s">
        <v>0</v>
      </c>
      <c r="BS87" s="102" t="s">
        <v>0</v>
      </c>
      <c r="BT87" s="102" t="s">
        <v>0</v>
      </c>
      <c r="BU87" s="102" t="s">
        <v>0</v>
      </c>
      <c r="BV87" s="102" t="s">
        <v>0</v>
      </c>
      <c r="BW87" s="102" t="s">
        <v>0</v>
      </c>
      <c r="BX87" s="102" t="s">
        <v>0</v>
      </c>
      <c r="BY87" s="102" t="s">
        <v>0</v>
      </c>
      <c r="BZ87" s="102" t="s">
        <v>0</v>
      </c>
      <c r="CA87" s="102" t="s">
        <v>0</v>
      </c>
      <c r="CB87" s="102" t="s">
        <v>0</v>
      </c>
      <c r="CD87" s="102" t="s">
        <v>0</v>
      </c>
      <c r="CE87" s="102" t="s">
        <v>0</v>
      </c>
      <c r="CF87" s="102" t="s">
        <v>0</v>
      </c>
      <c r="CG87" s="102" t="s">
        <v>0</v>
      </c>
      <c r="CH87" s="102" t="s">
        <v>0</v>
      </c>
      <c r="CI87" s="102" t="s">
        <v>0</v>
      </c>
      <c r="CJ87" s="102" t="s">
        <v>0</v>
      </c>
      <c r="CK87" s="102" t="s">
        <v>0</v>
      </c>
      <c r="CL87" s="102" t="s">
        <v>0</v>
      </c>
      <c r="CM87" s="102" t="s">
        <v>0</v>
      </c>
      <c r="CO87" s="102" t="s">
        <v>0</v>
      </c>
      <c r="CQ87" s="102" t="s">
        <v>0</v>
      </c>
      <c r="CR87" s="102" t="s">
        <v>0</v>
      </c>
      <c r="CS87" s="102" t="s">
        <v>0</v>
      </c>
      <c r="CU87" s="102" t="s">
        <v>0</v>
      </c>
      <c r="CV87" s="102">
        <v>3710</v>
      </c>
    </row>
    <row r="88" spans="1:100">
      <c r="A88" s="82" t="s">
        <v>12</v>
      </c>
      <c r="B88" s="102" t="s">
        <v>0</v>
      </c>
      <c r="C88" s="102" t="s">
        <v>0</v>
      </c>
      <c r="D88" s="102" t="s">
        <v>0</v>
      </c>
      <c r="E88" s="102" t="s">
        <v>0</v>
      </c>
      <c r="F88" s="102" t="s">
        <v>0</v>
      </c>
      <c r="G88" s="102" t="s">
        <v>0</v>
      </c>
      <c r="H88" s="102" t="s">
        <v>0</v>
      </c>
      <c r="I88" s="102" t="s">
        <v>0</v>
      </c>
      <c r="J88" s="102" t="s">
        <v>0</v>
      </c>
      <c r="K88" s="102" t="s">
        <v>0</v>
      </c>
      <c r="L88" s="102" t="s">
        <v>0</v>
      </c>
      <c r="M88" s="102" t="s">
        <v>0</v>
      </c>
      <c r="N88" s="102" t="s">
        <v>0</v>
      </c>
      <c r="O88" s="102" t="s">
        <v>0</v>
      </c>
      <c r="P88" s="102" t="s">
        <v>0</v>
      </c>
      <c r="Q88" s="102" t="s">
        <v>0</v>
      </c>
      <c r="R88" s="102">
        <v>1044</v>
      </c>
      <c r="T88" s="102">
        <v>143</v>
      </c>
      <c r="U88" s="102">
        <v>129</v>
      </c>
      <c r="V88" s="102">
        <v>95</v>
      </c>
      <c r="W88" s="102">
        <v>34</v>
      </c>
      <c r="X88" s="102">
        <v>272</v>
      </c>
      <c r="Z88" s="102" t="s">
        <v>0</v>
      </c>
      <c r="AA88" s="102" t="s">
        <v>0</v>
      </c>
      <c r="AB88" s="102">
        <v>255</v>
      </c>
      <c r="AD88" s="102" t="s">
        <v>0</v>
      </c>
      <c r="AE88" s="102" t="s">
        <v>0</v>
      </c>
      <c r="AF88" s="102" t="s">
        <v>0</v>
      </c>
      <c r="AG88" s="102">
        <v>434</v>
      </c>
      <c r="AI88" s="102" t="s">
        <v>0</v>
      </c>
      <c r="AJ88" s="102" t="s">
        <v>0</v>
      </c>
      <c r="AK88" s="102" t="s">
        <v>0</v>
      </c>
      <c r="AL88" s="102">
        <v>274</v>
      </c>
      <c r="AN88" s="102" t="s">
        <v>0</v>
      </c>
      <c r="AO88" s="102" t="s">
        <v>0</v>
      </c>
      <c r="AP88" s="102" t="s">
        <v>0</v>
      </c>
      <c r="AR88" s="102" t="s">
        <v>0</v>
      </c>
      <c r="AS88" s="102" t="s">
        <v>0</v>
      </c>
      <c r="AT88" s="102" t="s">
        <v>0</v>
      </c>
      <c r="AU88" s="102" t="s">
        <v>0</v>
      </c>
      <c r="AV88" s="102" t="s">
        <v>0</v>
      </c>
      <c r="AX88" s="102" t="s">
        <v>0</v>
      </c>
      <c r="AY88" s="102" t="s">
        <v>0</v>
      </c>
      <c r="AZ88" s="102" t="s">
        <v>0</v>
      </c>
      <c r="BA88" s="102" t="s">
        <v>0</v>
      </c>
      <c r="BB88" s="102" t="s">
        <v>0</v>
      </c>
      <c r="BC88" s="102" t="s">
        <v>0</v>
      </c>
      <c r="BD88" s="102" t="s">
        <v>0</v>
      </c>
      <c r="BE88" s="102" t="s">
        <v>0</v>
      </c>
      <c r="BG88" s="102" t="s">
        <v>0</v>
      </c>
      <c r="BH88" s="102" t="s">
        <v>0</v>
      </c>
      <c r="BI88" s="102" t="s">
        <v>0</v>
      </c>
      <c r="BJ88" s="102" t="s">
        <v>0</v>
      </c>
      <c r="BK88" s="102" t="s">
        <v>0</v>
      </c>
      <c r="BL88" s="102" t="s">
        <v>0</v>
      </c>
      <c r="BM88" s="102" t="s">
        <v>0</v>
      </c>
      <c r="BN88" s="102" t="s">
        <v>0</v>
      </c>
      <c r="BO88" s="102" t="s">
        <v>0</v>
      </c>
      <c r="BP88" s="102" t="s">
        <v>0</v>
      </c>
      <c r="BQ88" s="102" t="s">
        <v>0</v>
      </c>
      <c r="BS88" s="102" t="s">
        <v>0</v>
      </c>
      <c r="BT88" s="102" t="s">
        <v>0</v>
      </c>
      <c r="BU88" s="102" t="s">
        <v>0</v>
      </c>
      <c r="BV88" s="102" t="s">
        <v>0</v>
      </c>
      <c r="BW88" s="102" t="s">
        <v>0</v>
      </c>
      <c r="BX88" s="102" t="s">
        <v>0</v>
      </c>
      <c r="BY88" s="102" t="s">
        <v>0</v>
      </c>
      <c r="BZ88" s="102" t="s">
        <v>0</v>
      </c>
      <c r="CA88" s="102" t="s">
        <v>0</v>
      </c>
      <c r="CB88" s="102" t="s">
        <v>0</v>
      </c>
      <c r="CD88" s="102" t="s">
        <v>0</v>
      </c>
      <c r="CE88" s="102" t="s">
        <v>0</v>
      </c>
      <c r="CF88" s="102" t="s">
        <v>0</v>
      </c>
      <c r="CG88" s="102" t="s">
        <v>0</v>
      </c>
      <c r="CH88" s="102" t="s">
        <v>0</v>
      </c>
      <c r="CI88" s="102" t="s">
        <v>0</v>
      </c>
      <c r="CJ88" s="102" t="s">
        <v>0</v>
      </c>
      <c r="CK88" s="102" t="s">
        <v>0</v>
      </c>
      <c r="CL88" s="102" t="s">
        <v>0</v>
      </c>
      <c r="CM88" s="102" t="s">
        <v>0</v>
      </c>
      <c r="CO88" s="102" t="s">
        <v>0</v>
      </c>
      <c r="CQ88" s="102" t="s">
        <v>0</v>
      </c>
      <c r="CR88" s="102" t="s">
        <v>0</v>
      </c>
      <c r="CS88" s="102" t="s">
        <v>0</v>
      </c>
      <c r="CU88" s="102" t="s">
        <v>0</v>
      </c>
      <c r="CV88" s="102">
        <v>3975</v>
      </c>
    </row>
    <row r="89" spans="1:100">
      <c r="A89" s="82" t="s">
        <v>13</v>
      </c>
      <c r="B89" s="102" t="s">
        <v>0</v>
      </c>
      <c r="C89" s="102" t="s">
        <v>0</v>
      </c>
      <c r="D89" s="102" t="s">
        <v>0</v>
      </c>
      <c r="E89" s="102" t="s">
        <v>0</v>
      </c>
      <c r="F89" s="102" t="s">
        <v>0</v>
      </c>
      <c r="G89" s="102" t="s">
        <v>0</v>
      </c>
      <c r="H89" s="102" t="s">
        <v>0</v>
      </c>
      <c r="I89" s="102" t="s">
        <v>0</v>
      </c>
      <c r="J89" s="102" t="s">
        <v>0</v>
      </c>
      <c r="K89" s="102" t="s">
        <v>0</v>
      </c>
      <c r="L89" s="102" t="s">
        <v>0</v>
      </c>
      <c r="M89" s="102" t="s">
        <v>0</v>
      </c>
      <c r="N89" s="102" t="s">
        <v>0</v>
      </c>
      <c r="O89" s="102" t="s">
        <v>0</v>
      </c>
      <c r="P89" s="102" t="s">
        <v>0</v>
      </c>
      <c r="Q89" s="102" t="s">
        <v>0</v>
      </c>
      <c r="R89" s="102">
        <v>964</v>
      </c>
      <c r="T89" s="102">
        <v>121</v>
      </c>
      <c r="U89" s="102">
        <v>62</v>
      </c>
      <c r="V89" s="102">
        <v>44</v>
      </c>
      <c r="W89" s="102">
        <v>18</v>
      </c>
      <c r="X89" s="102">
        <v>183</v>
      </c>
      <c r="Z89" s="102" t="s">
        <v>0</v>
      </c>
      <c r="AA89" s="102" t="s">
        <v>0</v>
      </c>
      <c r="AB89" s="102">
        <v>240</v>
      </c>
      <c r="AD89" s="102" t="s">
        <v>0</v>
      </c>
      <c r="AE89" s="102" t="s">
        <v>0</v>
      </c>
      <c r="AF89" s="102" t="s">
        <v>0</v>
      </c>
      <c r="AG89" s="102">
        <v>302</v>
      </c>
      <c r="AI89" s="102" t="s">
        <v>0</v>
      </c>
      <c r="AJ89" s="102" t="s">
        <v>0</v>
      </c>
      <c r="AK89" s="102" t="s">
        <v>0</v>
      </c>
      <c r="AL89" s="102">
        <v>282</v>
      </c>
      <c r="AN89" s="102" t="s">
        <v>0</v>
      </c>
      <c r="AO89" s="102" t="s">
        <v>0</v>
      </c>
      <c r="AP89" s="102" t="s">
        <v>0</v>
      </c>
      <c r="AR89" s="102" t="s">
        <v>0</v>
      </c>
      <c r="AS89" s="102" t="s">
        <v>0</v>
      </c>
      <c r="AT89" s="102" t="s">
        <v>0</v>
      </c>
      <c r="AU89" s="102" t="s">
        <v>0</v>
      </c>
      <c r="AV89" s="102" t="s">
        <v>0</v>
      </c>
      <c r="AX89" s="102" t="s">
        <v>0</v>
      </c>
      <c r="AY89" s="102" t="s">
        <v>0</v>
      </c>
      <c r="AZ89" s="102" t="s">
        <v>0</v>
      </c>
      <c r="BA89" s="102" t="s">
        <v>0</v>
      </c>
      <c r="BB89" s="102" t="s">
        <v>0</v>
      </c>
      <c r="BC89" s="102" t="s">
        <v>0</v>
      </c>
      <c r="BD89" s="102" t="s">
        <v>0</v>
      </c>
      <c r="BE89" s="102" t="s">
        <v>0</v>
      </c>
      <c r="BG89" s="102" t="s">
        <v>0</v>
      </c>
      <c r="BH89" s="102" t="s">
        <v>0</v>
      </c>
      <c r="BI89" s="102" t="s">
        <v>0</v>
      </c>
      <c r="BJ89" s="102" t="s">
        <v>0</v>
      </c>
      <c r="BK89" s="102" t="s">
        <v>0</v>
      </c>
      <c r="BL89" s="102" t="s">
        <v>0</v>
      </c>
      <c r="BM89" s="102" t="s">
        <v>0</v>
      </c>
      <c r="BN89" s="102" t="s">
        <v>0</v>
      </c>
      <c r="BO89" s="102" t="s">
        <v>0</v>
      </c>
      <c r="BP89" s="102" t="s">
        <v>0</v>
      </c>
      <c r="BQ89" s="102" t="s">
        <v>0</v>
      </c>
      <c r="BS89" s="102" t="s">
        <v>0</v>
      </c>
      <c r="BT89" s="102" t="s">
        <v>0</v>
      </c>
      <c r="BU89" s="102" t="s">
        <v>0</v>
      </c>
      <c r="BV89" s="102" t="s">
        <v>0</v>
      </c>
      <c r="BW89" s="102" t="s">
        <v>0</v>
      </c>
      <c r="BX89" s="102" t="s">
        <v>0</v>
      </c>
      <c r="BY89" s="102" t="s">
        <v>0</v>
      </c>
      <c r="BZ89" s="102" t="s">
        <v>0</v>
      </c>
      <c r="CA89" s="102" t="s">
        <v>0</v>
      </c>
      <c r="CB89" s="102" t="s">
        <v>0</v>
      </c>
      <c r="CD89" s="102" t="s">
        <v>0</v>
      </c>
      <c r="CE89" s="102" t="s">
        <v>0</v>
      </c>
      <c r="CF89" s="102" t="s">
        <v>0</v>
      </c>
      <c r="CG89" s="102" t="s">
        <v>0</v>
      </c>
      <c r="CH89" s="102" t="s">
        <v>0</v>
      </c>
      <c r="CI89" s="102" t="s">
        <v>0</v>
      </c>
      <c r="CJ89" s="102" t="s">
        <v>0</v>
      </c>
      <c r="CK89" s="102" t="s">
        <v>0</v>
      </c>
      <c r="CL89" s="102" t="s">
        <v>0</v>
      </c>
      <c r="CM89" s="102" t="s">
        <v>0</v>
      </c>
      <c r="CO89" s="102" t="s">
        <v>0</v>
      </c>
      <c r="CQ89" s="102" t="s">
        <v>0</v>
      </c>
      <c r="CR89" s="102" t="s">
        <v>0</v>
      </c>
      <c r="CS89" s="102" t="s">
        <v>0</v>
      </c>
      <c r="CU89" s="102" t="s">
        <v>0</v>
      </c>
      <c r="CV89" s="102">
        <v>3576</v>
      </c>
    </row>
    <row r="90" spans="1:100">
      <c r="A90" s="82" t="s">
        <v>14</v>
      </c>
      <c r="B90" s="102" t="s">
        <v>0</v>
      </c>
      <c r="C90" s="102" t="s">
        <v>0</v>
      </c>
      <c r="D90" s="102" t="s">
        <v>0</v>
      </c>
      <c r="E90" s="102" t="s">
        <v>0</v>
      </c>
      <c r="F90" s="102" t="s">
        <v>0</v>
      </c>
      <c r="G90" s="102" t="s">
        <v>0</v>
      </c>
      <c r="H90" s="102" t="s">
        <v>0</v>
      </c>
      <c r="I90" s="102" t="s">
        <v>0</v>
      </c>
      <c r="J90" s="102" t="s">
        <v>0</v>
      </c>
      <c r="K90" s="102" t="s">
        <v>0</v>
      </c>
      <c r="L90" s="102" t="s">
        <v>0</v>
      </c>
      <c r="M90" s="102" t="s">
        <v>0</v>
      </c>
      <c r="N90" s="102" t="s">
        <v>0</v>
      </c>
      <c r="O90" s="102" t="s">
        <v>0</v>
      </c>
      <c r="P90" s="102" t="s">
        <v>0</v>
      </c>
      <c r="Q90" s="102" t="s">
        <v>0</v>
      </c>
      <c r="R90" s="102">
        <v>1013</v>
      </c>
      <c r="T90" s="102">
        <v>147</v>
      </c>
      <c r="U90" s="102">
        <v>72</v>
      </c>
      <c r="V90" s="102">
        <v>52</v>
      </c>
      <c r="W90" s="102">
        <v>20</v>
      </c>
      <c r="X90" s="102">
        <v>219</v>
      </c>
      <c r="Z90" s="102" t="s">
        <v>0</v>
      </c>
      <c r="AA90" s="102" t="s">
        <v>0</v>
      </c>
      <c r="AB90" s="102">
        <v>258</v>
      </c>
      <c r="AD90" s="102" t="s">
        <v>0</v>
      </c>
      <c r="AE90" s="102" t="s">
        <v>0</v>
      </c>
      <c r="AF90" s="102" t="s">
        <v>0</v>
      </c>
      <c r="AG90" s="102">
        <v>368</v>
      </c>
      <c r="AI90" s="102" t="s">
        <v>0</v>
      </c>
      <c r="AJ90" s="102" t="s">
        <v>0</v>
      </c>
      <c r="AK90" s="102" t="s">
        <v>0</v>
      </c>
      <c r="AL90" s="102">
        <v>293</v>
      </c>
      <c r="AN90" s="102" t="s">
        <v>0</v>
      </c>
      <c r="AO90" s="102" t="s">
        <v>0</v>
      </c>
      <c r="AP90" s="102" t="s">
        <v>0</v>
      </c>
      <c r="AR90" s="102" t="s">
        <v>0</v>
      </c>
      <c r="AS90" s="102" t="s">
        <v>0</v>
      </c>
      <c r="AT90" s="102" t="s">
        <v>0</v>
      </c>
      <c r="AU90" s="102" t="s">
        <v>0</v>
      </c>
      <c r="AV90" s="102" t="s">
        <v>0</v>
      </c>
      <c r="AX90" s="102" t="s">
        <v>0</v>
      </c>
      <c r="AY90" s="102" t="s">
        <v>0</v>
      </c>
      <c r="AZ90" s="102" t="s">
        <v>0</v>
      </c>
      <c r="BA90" s="102" t="s">
        <v>0</v>
      </c>
      <c r="BB90" s="102" t="s">
        <v>0</v>
      </c>
      <c r="BC90" s="102" t="s">
        <v>0</v>
      </c>
      <c r="BD90" s="102" t="s">
        <v>0</v>
      </c>
      <c r="BE90" s="102" t="s">
        <v>0</v>
      </c>
      <c r="BG90" s="102" t="s">
        <v>0</v>
      </c>
      <c r="BH90" s="102" t="s">
        <v>0</v>
      </c>
      <c r="BI90" s="102" t="s">
        <v>0</v>
      </c>
      <c r="BJ90" s="102" t="s">
        <v>0</v>
      </c>
      <c r="BK90" s="102" t="s">
        <v>0</v>
      </c>
      <c r="BL90" s="102" t="s">
        <v>0</v>
      </c>
      <c r="BM90" s="102" t="s">
        <v>0</v>
      </c>
      <c r="BN90" s="102" t="s">
        <v>0</v>
      </c>
      <c r="BO90" s="102" t="s">
        <v>0</v>
      </c>
      <c r="BP90" s="102" t="s">
        <v>0</v>
      </c>
      <c r="BQ90" s="102" t="s">
        <v>0</v>
      </c>
      <c r="BS90" s="102" t="s">
        <v>0</v>
      </c>
      <c r="BT90" s="102" t="s">
        <v>0</v>
      </c>
      <c r="BU90" s="102" t="s">
        <v>0</v>
      </c>
      <c r="BV90" s="102" t="s">
        <v>0</v>
      </c>
      <c r="BW90" s="102" t="s">
        <v>0</v>
      </c>
      <c r="BX90" s="102" t="s">
        <v>0</v>
      </c>
      <c r="BY90" s="102" t="s">
        <v>0</v>
      </c>
      <c r="BZ90" s="102" t="s">
        <v>0</v>
      </c>
      <c r="CA90" s="102" t="s">
        <v>0</v>
      </c>
      <c r="CB90" s="102" t="s">
        <v>0</v>
      </c>
      <c r="CD90" s="102" t="s">
        <v>0</v>
      </c>
      <c r="CE90" s="102" t="s">
        <v>0</v>
      </c>
      <c r="CF90" s="102" t="s">
        <v>0</v>
      </c>
      <c r="CG90" s="102" t="s">
        <v>0</v>
      </c>
      <c r="CH90" s="102" t="s">
        <v>0</v>
      </c>
      <c r="CI90" s="102" t="s">
        <v>0</v>
      </c>
      <c r="CJ90" s="102" t="s">
        <v>0</v>
      </c>
      <c r="CK90" s="102" t="s">
        <v>0</v>
      </c>
      <c r="CL90" s="102" t="s">
        <v>0</v>
      </c>
      <c r="CM90" s="102" t="s">
        <v>0</v>
      </c>
      <c r="CO90" s="102" t="s">
        <v>0</v>
      </c>
      <c r="CQ90" s="102" t="s">
        <v>0</v>
      </c>
      <c r="CR90" s="102" t="s">
        <v>0</v>
      </c>
      <c r="CS90" s="102" t="s">
        <v>0</v>
      </c>
      <c r="CU90" s="102" t="s">
        <v>0</v>
      </c>
      <c r="CV90" s="102">
        <v>3827</v>
      </c>
    </row>
    <row r="91" spans="1:100">
      <c r="A91" s="82" t="s">
        <v>15</v>
      </c>
      <c r="B91" s="102" t="s">
        <v>0</v>
      </c>
      <c r="C91" s="102" t="s">
        <v>0</v>
      </c>
      <c r="D91" s="102" t="s">
        <v>0</v>
      </c>
      <c r="E91" s="102" t="s">
        <v>0</v>
      </c>
      <c r="F91" s="102" t="s">
        <v>0</v>
      </c>
      <c r="G91" s="102" t="s">
        <v>0</v>
      </c>
      <c r="H91" s="102" t="s">
        <v>0</v>
      </c>
      <c r="I91" s="102" t="s">
        <v>0</v>
      </c>
      <c r="J91" s="102" t="s">
        <v>0</v>
      </c>
      <c r="K91" s="102" t="s">
        <v>0</v>
      </c>
      <c r="L91" s="102" t="s">
        <v>0</v>
      </c>
      <c r="M91" s="102" t="s">
        <v>0</v>
      </c>
      <c r="N91" s="102" t="s">
        <v>0</v>
      </c>
      <c r="O91" s="102" t="s">
        <v>0</v>
      </c>
      <c r="P91" s="102" t="s">
        <v>0</v>
      </c>
      <c r="Q91" s="102" t="s">
        <v>0</v>
      </c>
      <c r="R91" s="102">
        <v>985</v>
      </c>
      <c r="T91" s="102">
        <v>157</v>
      </c>
      <c r="U91" s="102">
        <v>80</v>
      </c>
      <c r="V91" s="102">
        <v>56</v>
      </c>
      <c r="W91" s="102">
        <v>24</v>
      </c>
      <c r="X91" s="102">
        <v>237</v>
      </c>
      <c r="Z91" s="102" t="s">
        <v>0</v>
      </c>
      <c r="AA91" s="102" t="s">
        <v>0</v>
      </c>
      <c r="AB91" s="102">
        <v>271</v>
      </c>
      <c r="AD91" s="102" t="s">
        <v>0</v>
      </c>
      <c r="AE91" s="102" t="s">
        <v>0</v>
      </c>
      <c r="AF91" s="102" t="s">
        <v>0</v>
      </c>
      <c r="AG91" s="102">
        <v>339</v>
      </c>
      <c r="AI91" s="102" t="s">
        <v>0</v>
      </c>
      <c r="AJ91" s="102" t="s">
        <v>0</v>
      </c>
      <c r="AK91" s="102" t="s">
        <v>0</v>
      </c>
      <c r="AL91" s="102">
        <v>302</v>
      </c>
      <c r="AN91" s="102" t="s">
        <v>0</v>
      </c>
      <c r="AO91" s="102" t="s">
        <v>0</v>
      </c>
      <c r="AP91" s="102" t="s">
        <v>0</v>
      </c>
      <c r="AR91" s="102" t="s">
        <v>0</v>
      </c>
      <c r="AS91" s="102" t="s">
        <v>0</v>
      </c>
      <c r="AT91" s="102" t="s">
        <v>0</v>
      </c>
      <c r="AU91" s="102" t="s">
        <v>0</v>
      </c>
      <c r="AV91" s="102" t="s">
        <v>0</v>
      </c>
      <c r="AX91" s="102" t="s">
        <v>0</v>
      </c>
      <c r="AY91" s="102" t="s">
        <v>0</v>
      </c>
      <c r="AZ91" s="102" t="s">
        <v>0</v>
      </c>
      <c r="BA91" s="102" t="s">
        <v>0</v>
      </c>
      <c r="BB91" s="102" t="s">
        <v>0</v>
      </c>
      <c r="BC91" s="102" t="s">
        <v>0</v>
      </c>
      <c r="BD91" s="102" t="s">
        <v>0</v>
      </c>
      <c r="BE91" s="102" t="s">
        <v>0</v>
      </c>
      <c r="BG91" s="102" t="s">
        <v>0</v>
      </c>
      <c r="BH91" s="102" t="s">
        <v>0</v>
      </c>
      <c r="BI91" s="102" t="s">
        <v>0</v>
      </c>
      <c r="BJ91" s="102" t="s">
        <v>0</v>
      </c>
      <c r="BK91" s="102" t="s">
        <v>0</v>
      </c>
      <c r="BL91" s="102" t="s">
        <v>0</v>
      </c>
      <c r="BM91" s="102" t="s">
        <v>0</v>
      </c>
      <c r="BN91" s="102" t="s">
        <v>0</v>
      </c>
      <c r="BO91" s="102" t="s">
        <v>0</v>
      </c>
      <c r="BP91" s="102" t="s">
        <v>0</v>
      </c>
      <c r="BQ91" s="102" t="s">
        <v>0</v>
      </c>
      <c r="BS91" s="102" t="s">
        <v>0</v>
      </c>
      <c r="BT91" s="102" t="s">
        <v>0</v>
      </c>
      <c r="BU91" s="102" t="s">
        <v>0</v>
      </c>
      <c r="BV91" s="102" t="s">
        <v>0</v>
      </c>
      <c r="BW91" s="102" t="s">
        <v>0</v>
      </c>
      <c r="BX91" s="102" t="s">
        <v>0</v>
      </c>
      <c r="BY91" s="102" t="s">
        <v>0</v>
      </c>
      <c r="BZ91" s="102" t="s">
        <v>0</v>
      </c>
      <c r="CA91" s="102" t="s">
        <v>0</v>
      </c>
      <c r="CB91" s="102" t="s">
        <v>0</v>
      </c>
      <c r="CD91" s="102" t="s">
        <v>0</v>
      </c>
      <c r="CE91" s="102" t="s">
        <v>0</v>
      </c>
      <c r="CF91" s="102" t="s">
        <v>0</v>
      </c>
      <c r="CG91" s="102" t="s">
        <v>0</v>
      </c>
      <c r="CH91" s="102" t="s">
        <v>0</v>
      </c>
      <c r="CI91" s="102" t="s">
        <v>0</v>
      </c>
      <c r="CJ91" s="102" t="s">
        <v>0</v>
      </c>
      <c r="CK91" s="102" t="s">
        <v>0</v>
      </c>
      <c r="CL91" s="102" t="s">
        <v>0</v>
      </c>
      <c r="CM91" s="102" t="s">
        <v>0</v>
      </c>
      <c r="CO91" s="102" t="s">
        <v>0</v>
      </c>
      <c r="CQ91" s="102" t="s">
        <v>0</v>
      </c>
      <c r="CR91" s="102" t="s">
        <v>0</v>
      </c>
      <c r="CS91" s="102" t="s">
        <v>0</v>
      </c>
      <c r="CU91" s="102" t="s">
        <v>0</v>
      </c>
      <c r="CV91" s="102">
        <v>3875</v>
      </c>
    </row>
    <row r="92" spans="1:100">
      <c r="A92" s="82" t="s">
        <v>16</v>
      </c>
      <c r="B92" s="102" t="s">
        <v>0</v>
      </c>
      <c r="C92" s="102" t="s">
        <v>0</v>
      </c>
      <c r="D92" s="102" t="s">
        <v>0</v>
      </c>
      <c r="E92" s="102" t="s">
        <v>0</v>
      </c>
      <c r="F92" s="102" t="s">
        <v>0</v>
      </c>
      <c r="G92" s="102" t="s">
        <v>0</v>
      </c>
      <c r="H92" s="102" t="s">
        <v>0</v>
      </c>
      <c r="I92" s="102" t="s">
        <v>0</v>
      </c>
      <c r="J92" s="102" t="s">
        <v>0</v>
      </c>
      <c r="K92" s="102" t="s">
        <v>0</v>
      </c>
      <c r="L92" s="102" t="s">
        <v>0</v>
      </c>
      <c r="M92" s="102" t="s">
        <v>0</v>
      </c>
      <c r="N92" s="102" t="s">
        <v>0</v>
      </c>
      <c r="O92" s="102" t="s">
        <v>0</v>
      </c>
      <c r="P92" s="102" t="s">
        <v>0</v>
      </c>
      <c r="Q92" s="102" t="s">
        <v>0</v>
      </c>
      <c r="R92" s="102">
        <v>1066</v>
      </c>
      <c r="T92" s="102">
        <v>142</v>
      </c>
      <c r="U92" s="102">
        <v>127</v>
      </c>
      <c r="V92" s="102">
        <v>94</v>
      </c>
      <c r="W92" s="102">
        <v>33</v>
      </c>
      <c r="X92" s="102">
        <v>269</v>
      </c>
      <c r="Z92" s="102" t="s">
        <v>0</v>
      </c>
      <c r="AA92" s="102" t="s">
        <v>0</v>
      </c>
      <c r="AB92" s="102">
        <v>263</v>
      </c>
      <c r="AD92" s="102" t="s">
        <v>0</v>
      </c>
      <c r="AE92" s="102" t="s">
        <v>0</v>
      </c>
      <c r="AF92" s="102" t="s">
        <v>0</v>
      </c>
      <c r="AG92" s="102">
        <v>449</v>
      </c>
      <c r="AI92" s="102" t="s">
        <v>0</v>
      </c>
      <c r="AJ92" s="102" t="s">
        <v>0</v>
      </c>
      <c r="AK92" s="102" t="s">
        <v>0</v>
      </c>
      <c r="AL92" s="102">
        <v>306</v>
      </c>
      <c r="AN92" s="102" t="s">
        <v>0</v>
      </c>
      <c r="AO92" s="102" t="s">
        <v>0</v>
      </c>
      <c r="AP92" s="102" t="s">
        <v>0</v>
      </c>
      <c r="AR92" s="102" t="s">
        <v>0</v>
      </c>
      <c r="AS92" s="102" t="s">
        <v>0</v>
      </c>
      <c r="AT92" s="102" t="s">
        <v>0</v>
      </c>
      <c r="AU92" s="102" t="s">
        <v>0</v>
      </c>
      <c r="AV92" s="102" t="s">
        <v>0</v>
      </c>
      <c r="AX92" s="102" t="s">
        <v>0</v>
      </c>
      <c r="AY92" s="102" t="s">
        <v>0</v>
      </c>
      <c r="AZ92" s="102" t="s">
        <v>0</v>
      </c>
      <c r="BA92" s="102" t="s">
        <v>0</v>
      </c>
      <c r="BB92" s="102" t="s">
        <v>0</v>
      </c>
      <c r="BC92" s="102" t="s">
        <v>0</v>
      </c>
      <c r="BD92" s="102" t="s">
        <v>0</v>
      </c>
      <c r="BE92" s="102" t="s">
        <v>0</v>
      </c>
      <c r="BG92" s="102" t="s">
        <v>0</v>
      </c>
      <c r="BH92" s="102" t="s">
        <v>0</v>
      </c>
      <c r="BI92" s="102" t="s">
        <v>0</v>
      </c>
      <c r="BJ92" s="102" t="s">
        <v>0</v>
      </c>
      <c r="BK92" s="102" t="s">
        <v>0</v>
      </c>
      <c r="BL92" s="102" t="s">
        <v>0</v>
      </c>
      <c r="BM92" s="102" t="s">
        <v>0</v>
      </c>
      <c r="BN92" s="102" t="s">
        <v>0</v>
      </c>
      <c r="BO92" s="102" t="s">
        <v>0</v>
      </c>
      <c r="BP92" s="102" t="s">
        <v>0</v>
      </c>
      <c r="BQ92" s="102" t="s">
        <v>0</v>
      </c>
      <c r="BS92" s="102" t="s">
        <v>0</v>
      </c>
      <c r="BT92" s="102" t="s">
        <v>0</v>
      </c>
      <c r="BU92" s="102" t="s">
        <v>0</v>
      </c>
      <c r="BV92" s="102" t="s">
        <v>0</v>
      </c>
      <c r="BW92" s="102" t="s">
        <v>0</v>
      </c>
      <c r="BX92" s="102" t="s">
        <v>0</v>
      </c>
      <c r="BY92" s="102" t="s">
        <v>0</v>
      </c>
      <c r="BZ92" s="102" t="s">
        <v>0</v>
      </c>
      <c r="CA92" s="102" t="s">
        <v>0</v>
      </c>
      <c r="CB92" s="102" t="s">
        <v>0</v>
      </c>
      <c r="CD92" s="102" t="s">
        <v>0</v>
      </c>
      <c r="CE92" s="102" t="s">
        <v>0</v>
      </c>
      <c r="CF92" s="102" t="s">
        <v>0</v>
      </c>
      <c r="CG92" s="102" t="s">
        <v>0</v>
      </c>
      <c r="CH92" s="102" t="s">
        <v>0</v>
      </c>
      <c r="CI92" s="102" t="s">
        <v>0</v>
      </c>
      <c r="CJ92" s="102" t="s">
        <v>0</v>
      </c>
      <c r="CK92" s="102" t="s">
        <v>0</v>
      </c>
      <c r="CL92" s="102" t="s">
        <v>0</v>
      </c>
      <c r="CM92" s="102" t="s">
        <v>0</v>
      </c>
      <c r="CO92" s="102" t="s">
        <v>0</v>
      </c>
      <c r="CQ92" s="102" t="s">
        <v>0</v>
      </c>
      <c r="CR92" s="102" t="s">
        <v>0</v>
      </c>
      <c r="CS92" s="102" t="s">
        <v>0</v>
      </c>
      <c r="CU92" s="102" t="s">
        <v>0</v>
      </c>
      <c r="CV92" s="102">
        <v>4186</v>
      </c>
    </row>
    <row r="93" spans="1:100">
      <c r="A93" s="82" t="s">
        <v>17</v>
      </c>
      <c r="B93" s="102" t="s">
        <v>0</v>
      </c>
      <c r="C93" s="102" t="s">
        <v>0</v>
      </c>
      <c r="D93" s="102" t="s">
        <v>0</v>
      </c>
      <c r="E93" s="102" t="s">
        <v>0</v>
      </c>
      <c r="F93" s="102" t="s">
        <v>0</v>
      </c>
      <c r="G93" s="102" t="s">
        <v>0</v>
      </c>
      <c r="H93" s="102" t="s">
        <v>0</v>
      </c>
      <c r="I93" s="102" t="s">
        <v>0</v>
      </c>
      <c r="J93" s="102" t="s">
        <v>0</v>
      </c>
      <c r="K93" s="102" t="s">
        <v>0</v>
      </c>
      <c r="L93" s="102" t="s">
        <v>0</v>
      </c>
      <c r="M93" s="102" t="s">
        <v>0</v>
      </c>
      <c r="N93" s="102" t="s">
        <v>0</v>
      </c>
      <c r="O93" s="102" t="s">
        <v>0</v>
      </c>
      <c r="P93" s="102" t="s">
        <v>0</v>
      </c>
      <c r="Q93" s="102" t="s">
        <v>0</v>
      </c>
      <c r="R93" s="102">
        <v>1008</v>
      </c>
      <c r="T93" s="102">
        <v>116</v>
      </c>
      <c r="U93" s="102">
        <v>61</v>
      </c>
      <c r="V93" s="102">
        <v>42</v>
      </c>
      <c r="W93" s="102">
        <v>19</v>
      </c>
      <c r="X93" s="102">
        <v>177</v>
      </c>
      <c r="Z93" s="102" t="s">
        <v>0</v>
      </c>
      <c r="AA93" s="102" t="s">
        <v>0</v>
      </c>
      <c r="AB93" s="102">
        <v>241</v>
      </c>
      <c r="AD93" s="102" t="s">
        <v>0</v>
      </c>
      <c r="AE93" s="102" t="s">
        <v>0</v>
      </c>
      <c r="AF93" s="102" t="s">
        <v>0</v>
      </c>
      <c r="AG93" s="102">
        <v>309</v>
      </c>
      <c r="AI93" s="102" t="s">
        <v>0</v>
      </c>
      <c r="AJ93" s="102" t="s">
        <v>0</v>
      </c>
      <c r="AK93" s="102" t="s">
        <v>0</v>
      </c>
      <c r="AL93" s="102">
        <v>313</v>
      </c>
      <c r="AN93" s="102" t="s">
        <v>0</v>
      </c>
      <c r="AO93" s="102" t="s">
        <v>0</v>
      </c>
      <c r="AP93" s="102" t="s">
        <v>0</v>
      </c>
      <c r="AR93" s="102" t="s">
        <v>0</v>
      </c>
      <c r="AS93" s="102" t="s">
        <v>0</v>
      </c>
      <c r="AT93" s="102" t="s">
        <v>0</v>
      </c>
      <c r="AU93" s="102" t="s">
        <v>0</v>
      </c>
      <c r="AV93" s="102" t="s">
        <v>0</v>
      </c>
      <c r="AX93" s="102" t="s">
        <v>0</v>
      </c>
      <c r="AY93" s="102" t="s">
        <v>0</v>
      </c>
      <c r="AZ93" s="102" t="s">
        <v>0</v>
      </c>
      <c r="BA93" s="102" t="s">
        <v>0</v>
      </c>
      <c r="BB93" s="102" t="s">
        <v>0</v>
      </c>
      <c r="BC93" s="102" t="s">
        <v>0</v>
      </c>
      <c r="BD93" s="102" t="s">
        <v>0</v>
      </c>
      <c r="BE93" s="102" t="s">
        <v>0</v>
      </c>
      <c r="BG93" s="102" t="s">
        <v>0</v>
      </c>
      <c r="BH93" s="102" t="s">
        <v>0</v>
      </c>
      <c r="BI93" s="102" t="s">
        <v>0</v>
      </c>
      <c r="BJ93" s="102" t="s">
        <v>0</v>
      </c>
      <c r="BK93" s="102" t="s">
        <v>0</v>
      </c>
      <c r="BL93" s="102" t="s">
        <v>0</v>
      </c>
      <c r="BM93" s="102" t="s">
        <v>0</v>
      </c>
      <c r="BN93" s="102" t="s">
        <v>0</v>
      </c>
      <c r="BO93" s="102" t="s">
        <v>0</v>
      </c>
      <c r="BP93" s="102" t="s">
        <v>0</v>
      </c>
      <c r="BQ93" s="102" t="s">
        <v>0</v>
      </c>
      <c r="BS93" s="102" t="s">
        <v>0</v>
      </c>
      <c r="BT93" s="102" t="s">
        <v>0</v>
      </c>
      <c r="BU93" s="102" t="s">
        <v>0</v>
      </c>
      <c r="BV93" s="102" t="s">
        <v>0</v>
      </c>
      <c r="BW93" s="102" t="s">
        <v>0</v>
      </c>
      <c r="BX93" s="102" t="s">
        <v>0</v>
      </c>
      <c r="BY93" s="102" t="s">
        <v>0</v>
      </c>
      <c r="BZ93" s="102" t="s">
        <v>0</v>
      </c>
      <c r="CA93" s="102" t="s">
        <v>0</v>
      </c>
      <c r="CB93" s="102" t="s">
        <v>0</v>
      </c>
      <c r="CD93" s="102" t="s">
        <v>0</v>
      </c>
      <c r="CE93" s="102" t="s">
        <v>0</v>
      </c>
      <c r="CF93" s="102" t="s">
        <v>0</v>
      </c>
      <c r="CG93" s="102" t="s">
        <v>0</v>
      </c>
      <c r="CH93" s="102" t="s">
        <v>0</v>
      </c>
      <c r="CI93" s="102" t="s">
        <v>0</v>
      </c>
      <c r="CJ93" s="102" t="s">
        <v>0</v>
      </c>
      <c r="CK93" s="102" t="s">
        <v>0</v>
      </c>
      <c r="CL93" s="102" t="s">
        <v>0</v>
      </c>
      <c r="CM93" s="102" t="s">
        <v>0</v>
      </c>
      <c r="CO93" s="102" t="s">
        <v>0</v>
      </c>
      <c r="CQ93" s="102" t="s">
        <v>0</v>
      </c>
      <c r="CR93" s="102" t="s">
        <v>0</v>
      </c>
      <c r="CS93" s="102" t="s">
        <v>0</v>
      </c>
      <c r="CU93" s="102" t="s">
        <v>0</v>
      </c>
      <c r="CV93" s="102">
        <v>3755</v>
      </c>
    </row>
    <row r="94" spans="1:100">
      <c r="A94" s="82" t="s">
        <v>18</v>
      </c>
      <c r="B94" s="102" t="s">
        <v>0</v>
      </c>
      <c r="C94" s="102" t="s">
        <v>0</v>
      </c>
      <c r="D94" s="102" t="s">
        <v>0</v>
      </c>
      <c r="E94" s="102" t="s">
        <v>0</v>
      </c>
      <c r="F94" s="102" t="s">
        <v>0</v>
      </c>
      <c r="G94" s="102" t="s">
        <v>0</v>
      </c>
      <c r="H94" s="102" t="s">
        <v>0</v>
      </c>
      <c r="I94" s="102" t="s">
        <v>0</v>
      </c>
      <c r="J94" s="102" t="s">
        <v>0</v>
      </c>
      <c r="K94" s="102" t="s">
        <v>0</v>
      </c>
      <c r="L94" s="102" t="s">
        <v>0</v>
      </c>
      <c r="M94" s="102" t="s">
        <v>0</v>
      </c>
      <c r="N94" s="102" t="s">
        <v>0</v>
      </c>
      <c r="O94" s="102" t="s">
        <v>0</v>
      </c>
      <c r="P94" s="102" t="s">
        <v>0</v>
      </c>
      <c r="Q94" s="102" t="s">
        <v>0</v>
      </c>
      <c r="R94" s="102">
        <v>1039</v>
      </c>
      <c r="T94" s="102">
        <v>143</v>
      </c>
      <c r="U94" s="102">
        <v>74</v>
      </c>
      <c r="V94" s="102">
        <v>53</v>
      </c>
      <c r="W94" s="102">
        <v>21</v>
      </c>
      <c r="X94" s="102">
        <v>217</v>
      </c>
      <c r="Z94" s="102" t="s">
        <v>0</v>
      </c>
      <c r="AA94" s="102" t="s">
        <v>0</v>
      </c>
      <c r="AB94" s="102">
        <v>264</v>
      </c>
      <c r="AD94" s="102" t="s">
        <v>0</v>
      </c>
      <c r="AE94" s="102" t="s">
        <v>0</v>
      </c>
      <c r="AF94" s="102" t="s">
        <v>0</v>
      </c>
      <c r="AG94" s="102">
        <v>388</v>
      </c>
      <c r="AI94" s="102" t="s">
        <v>0</v>
      </c>
      <c r="AJ94" s="102" t="s">
        <v>0</v>
      </c>
      <c r="AK94" s="102" t="s">
        <v>0</v>
      </c>
      <c r="AL94" s="102">
        <v>318</v>
      </c>
      <c r="AN94" s="102" t="s">
        <v>0</v>
      </c>
      <c r="AO94" s="102" t="s">
        <v>0</v>
      </c>
      <c r="AP94" s="102" t="s">
        <v>0</v>
      </c>
      <c r="AR94" s="102" t="s">
        <v>0</v>
      </c>
      <c r="AS94" s="102" t="s">
        <v>0</v>
      </c>
      <c r="AT94" s="102" t="s">
        <v>0</v>
      </c>
      <c r="AU94" s="102" t="s">
        <v>0</v>
      </c>
      <c r="AV94" s="102" t="s">
        <v>0</v>
      </c>
      <c r="AX94" s="102" t="s">
        <v>0</v>
      </c>
      <c r="AY94" s="102" t="s">
        <v>0</v>
      </c>
      <c r="AZ94" s="102" t="s">
        <v>0</v>
      </c>
      <c r="BA94" s="102" t="s">
        <v>0</v>
      </c>
      <c r="BB94" s="102" t="s">
        <v>0</v>
      </c>
      <c r="BC94" s="102" t="s">
        <v>0</v>
      </c>
      <c r="BD94" s="102" t="s">
        <v>0</v>
      </c>
      <c r="BE94" s="102" t="s">
        <v>0</v>
      </c>
      <c r="BG94" s="102" t="s">
        <v>0</v>
      </c>
      <c r="BH94" s="102" t="s">
        <v>0</v>
      </c>
      <c r="BI94" s="102" t="s">
        <v>0</v>
      </c>
      <c r="BJ94" s="102" t="s">
        <v>0</v>
      </c>
      <c r="BK94" s="102" t="s">
        <v>0</v>
      </c>
      <c r="BL94" s="102" t="s">
        <v>0</v>
      </c>
      <c r="BM94" s="102" t="s">
        <v>0</v>
      </c>
      <c r="BN94" s="102" t="s">
        <v>0</v>
      </c>
      <c r="BO94" s="102" t="s">
        <v>0</v>
      </c>
      <c r="BP94" s="102" t="s">
        <v>0</v>
      </c>
      <c r="BQ94" s="102" t="s">
        <v>0</v>
      </c>
      <c r="BS94" s="102" t="s">
        <v>0</v>
      </c>
      <c r="BT94" s="102" t="s">
        <v>0</v>
      </c>
      <c r="BU94" s="102" t="s">
        <v>0</v>
      </c>
      <c r="BV94" s="102" t="s">
        <v>0</v>
      </c>
      <c r="BW94" s="102" t="s">
        <v>0</v>
      </c>
      <c r="BX94" s="102" t="s">
        <v>0</v>
      </c>
      <c r="BY94" s="102" t="s">
        <v>0</v>
      </c>
      <c r="BZ94" s="102" t="s">
        <v>0</v>
      </c>
      <c r="CA94" s="102" t="s">
        <v>0</v>
      </c>
      <c r="CB94" s="102" t="s">
        <v>0</v>
      </c>
      <c r="CD94" s="102" t="s">
        <v>0</v>
      </c>
      <c r="CE94" s="102" t="s">
        <v>0</v>
      </c>
      <c r="CF94" s="102" t="s">
        <v>0</v>
      </c>
      <c r="CG94" s="102" t="s">
        <v>0</v>
      </c>
      <c r="CH94" s="102" t="s">
        <v>0</v>
      </c>
      <c r="CI94" s="102" t="s">
        <v>0</v>
      </c>
      <c r="CJ94" s="102" t="s">
        <v>0</v>
      </c>
      <c r="CK94" s="102" t="s">
        <v>0</v>
      </c>
      <c r="CL94" s="102" t="s">
        <v>0</v>
      </c>
      <c r="CM94" s="102" t="s">
        <v>0</v>
      </c>
      <c r="CO94" s="102" t="s">
        <v>0</v>
      </c>
      <c r="CQ94" s="102" t="s">
        <v>0</v>
      </c>
      <c r="CR94" s="102" t="s">
        <v>0</v>
      </c>
      <c r="CS94" s="102" t="s">
        <v>0</v>
      </c>
      <c r="CU94" s="102" t="s">
        <v>0</v>
      </c>
      <c r="CV94" s="102">
        <v>4052</v>
      </c>
    </row>
    <row r="95" spans="1:100">
      <c r="A95" s="82" t="s">
        <v>19</v>
      </c>
      <c r="B95" s="102" t="s">
        <v>0</v>
      </c>
      <c r="C95" s="102" t="s">
        <v>0</v>
      </c>
      <c r="D95" s="102" t="s">
        <v>0</v>
      </c>
      <c r="E95" s="102" t="s">
        <v>0</v>
      </c>
      <c r="F95" s="102" t="s">
        <v>0</v>
      </c>
      <c r="G95" s="102" t="s">
        <v>0</v>
      </c>
      <c r="H95" s="102" t="s">
        <v>0</v>
      </c>
      <c r="I95" s="102" t="s">
        <v>0</v>
      </c>
      <c r="J95" s="102" t="s">
        <v>0</v>
      </c>
      <c r="K95" s="102" t="s">
        <v>0</v>
      </c>
      <c r="L95" s="102" t="s">
        <v>0</v>
      </c>
      <c r="M95" s="102" t="s">
        <v>0</v>
      </c>
      <c r="N95" s="102" t="s">
        <v>0</v>
      </c>
      <c r="O95" s="102" t="s">
        <v>0</v>
      </c>
      <c r="P95" s="102" t="s">
        <v>0</v>
      </c>
      <c r="Q95" s="102" t="s">
        <v>0</v>
      </c>
      <c r="R95" s="102">
        <v>1015</v>
      </c>
      <c r="T95" s="102">
        <v>157</v>
      </c>
      <c r="U95" s="102">
        <v>83</v>
      </c>
      <c r="V95" s="102">
        <v>58</v>
      </c>
      <c r="W95" s="102">
        <v>25</v>
      </c>
      <c r="X95" s="102">
        <v>240</v>
      </c>
      <c r="Z95" s="102" t="s">
        <v>0</v>
      </c>
      <c r="AA95" s="102" t="s">
        <v>0</v>
      </c>
      <c r="AB95" s="102">
        <v>282</v>
      </c>
      <c r="AD95" s="102" t="s">
        <v>0</v>
      </c>
      <c r="AE95" s="102" t="s">
        <v>0</v>
      </c>
      <c r="AF95" s="102" t="s">
        <v>0</v>
      </c>
      <c r="AG95" s="102">
        <v>348</v>
      </c>
      <c r="AI95" s="102" t="s">
        <v>0</v>
      </c>
      <c r="AJ95" s="102" t="s">
        <v>0</v>
      </c>
      <c r="AK95" s="102" t="s">
        <v>0</v>
      </c>
      <c r="AL95" s="102">
        <v>324</v>
      </c>
      <c r="AN95" s="102" t="s">
        <v>0</v>
      </c>
      <c r="AO95" s="102" t="s">
        <v>0</v>
      </c>
      <c r="AP95" s="102" t="s">
        <v>0</v>
      </c>
      <c r="AR95" s="102" t="s">
        <v>0</v>
      </c>
      <c r="AS95" s="102" t="s">
        <v>0</v>
      </c>
      <c r="AT95" s="102" t="s">
        <v>0</v>
      </c>
      <c r="AU95" s="102" t="s">
        <v>0</v>
      </c>
      <c r="AV95" s="102" t="s">
        <v>0</v>
      </c>
      <c r="AX95" s="102" t="s">
        <v>0</v>
      </c>
      <c r="AY95" s="102" t="s">
        <v>0</v>
      </c>
      <c r="AZ95" s="102" t="s">
        <v>0</v>
      </c>
      <c r="BA95" s="102" t="s">
        <v>0</v>
      </c>
      <c r="BB95" s="102" t="s">
        <v>0</v>
      </c>
      <c r="BC95" s="102" t="s">
        <v>0</v>
      </c>
      <c r="BD95" s="102" t="s">
        <v>0</v>
      </c>
      <c r="BE95" s="102" t="s">
        <v>0</v>
      </c>
      <c r="BG95" s="102" t="s">
        <v>0</v>
      </c>
      <c r="BH95" s="102" t="s">
        <v>0</v>
      </c>
      <c r="BI95" s="102" t="s">
        <v>0</v>
      </c>
      <c r="BJ95" s="102" t="s">
        <v>0</v>
      </c>
      <c r="BK95" s="102" t="s">
        <v>0</v>
      </c>
      <c r="BL95" s="102" t="s">
        <v>0</v>
      </c>
      <c r="BM95" s="102" t="s">
        <v>0</v>
      </c>
      <c r="BN95" s="102" t="s">
        <v>0</v>
      </c>
      <c r="BO95" s="102" t="s">
        <v>0</v>
      </c>
      <c r="BP95" s="102" t="s">
        <v>0</v>
      </c>
      <c r="BQ95" s="102" t="s">
        <v>0</v>
      </c>
      <c r="BS95" s="102" t="s">
        <v>0</v>
      </c>
      <c r="BT95" s="102" t="s">
        <v>0</v>
      </c>
      <c r="BU95" s="102" t="s">
        <v>0</v>
      </c>
      <c r="BV95" s="102" t="s">
        <v>0</v>
      </c>
      <c r="BW95" s="102" t="s">
        <v>0</v>
      </c>
      <c r="BX95" s="102" t="s">
        <v>0</v>
      </c>
      <c r="BY95" s="102" t="s">
        <v>0</v>
      </c>
      <c r="BZ95" s="102" t="s">
        <v>0</v>
      </c>
      <c r="CA95" s="102" t="s">
        <v>0</v>
      </c>
      <c r="CB95" s="102" t="s">
        <v>0</v>
      </c>
      <c r="CD95" s="102" t="s">
        <v>0</v>
      </c>
      <c r="CE95" s="102" t="s">
        <v>0</v>
      </c>
      <c r="CF95" s="102" t="s">
        <v>0</v>
      </c>
      <c r="CG95" s="102" t="s">
        <v>0</v>
      </c>
      <c r="CH95" s="102" t="s">
        <v>0</v>
      </c>
      <c r="CI95" s="102" t="s">
        <v>0</v>
      </c>
      <c r="CJ95" s="102" t="s">
        <v>0</v>
      </c>
      <c r="CK95" s="102" t="s">
        <v>0</v>
      </c>
      <c r="CL95" s="102" t="s">
        <v>0</v>
      </c>
      <c r="CM95" s="102" t="s">
        <v>0</v>
      </c>
      <c r="CO95" s="102" t="s">
        <v>0</v>
      </c>
      <c r="CQ95" s="102" t="s">
        <v>0</v>
      </c>
      <c r="CR95" s="102" t="s">
        <v>0</v>
      </c>
      <c r="CS95" s="102" t="s">
        <v>0</v>
      </c>
      <c r="CU95" s="102" t="s">
        <v>0</v>
      </c>
      <c r="CV95" s="102">
        <v>4075</v>
      </c>
    </row>
    <row r="96" spans="1:100">
      <c r="A96" s="82" t="s">
        <v>20</v>
      </c>
      <c r="B96" s="102" t="s">
        <v>0</v>
      </c>
      <c r="C96" s="102" t="s">
        <v>0</v>
      </c>
      <c r="D96" s="102" t="s">
        <v>0</v>
      </c>
      <c r="E96" s="102" t="s">
        <v>0</v>
      </c>
      <c r="F96" s="102" t="s">
        <v>0</v>
      </c>
      <c r="G96" s="102" t="s">
        <v>0</v>
      </c>
      <c r="H96" s="102" t="s">
        <v>0</v>
      </c>
      <c r="I96" s="102" t="s">
        <v>0</v>
      </c>
      <c r="J96" s="102" t="s">
        <v>0</v>
      </c>
      <c r="K96" s="102" t="s">
        <v>0</v>
      </c>
      <c r="L96" s="102" t="s">
        <v>0</v>
      </c>
      <c r="M96" s="102" t="s">
        <v>0</v>
      </c>
      <c r="N96" s="102" t="s">
        <v>0</v>
      </c>
      <c r="O96" s="102" t="s">
        <v>0</v>
      </c>
      <c r="P96" s="102" t="s">
        <v>0</v>
      </c>
      <c r="Q96" s="102" t="s">
        <v>0</v>
      </c>
      <c r="R96" s="102">
        <v>1095</v>
      </c>
      <c r="T96" s="102">
        <v>138</v>
      </c>
      <c r="U96" s="102">
        <v>148</v>
      </c>
      <c r="V96" s="102">
        <v>111</v>
      </c>
      <c r="W96" s="102">
        <v>37</v>
      </c>
      <c r="X96" s="102">
        <v>286</v>
      </c>
      <c r="Z96" s="102" t="s">
        <v>0</v>
      </c>
      <c r="AA96" s="102" t="s">
        <v>0</v>
      </c>
      <c r="AB96" s="102">
        <v>274</v>
      </c>
      <c r="AD96" s="102" t="s">
        <v>0</v>
      </c>
      <c r="AE96" s="102" t="s">
        <v>0</v>
      </c>
      <c r="AF96" s="102" t="s">
        <v>0</v>
      </c>
      <c r="AG96" s="102">
        <v>480</v>
      </c>
      <c r="AI96" s="102" t="s">
        <v>0</v>
      </c>
      <c r="AJ96" s="102" t="s">
        <v>0</v>
      </c>
      <c r="AK96" s="102" t="s">
        <v>0</v>
      </c>
      <c r="AL96" s="102">
        <v>326</v>
      </c>
      <c r="AN96" s="102" t="s">
        <v>0</v>
      </c>
      <c r="AO96" s="102" t="s">
        <v>0</v>
      </c>
      <c r="AP96" s="102" t="s">
        <v>0</v>
      </c>
      <c r="AR96" s="102" t="s">
        <v>0</v>
      </c>
      <c r="AS96" s="102" t="s">
        <v>0</v>
      </c>
      <c r="AT96" s="102" t="s">
        <v>0</v>
      </c>
      <c r="AU96" s="102" t="s">
        <v>0</v>
      </c>
      <c r="AV96" s="102" t="s">
        <v>0</v>
      </c>
      <c r="AX96" s="102" t="s">
        <v>0</v>
      </c>
      <c r="AY96" s="102" t="s">
        <v>0</v>
      </c>
      <c r="AZ96" s="102" t="s">
        <v>0</v>
      </c>
      <c r="BA96" s="102" t="s">
        <v>0</v>
      </c>
      <c r="BB96" s="102" t="s">
        <v>0</v>
      </c>
      <c r="BC96" s="102" t="s">
        <v>0</v>
      </c>
      <c r="BD96" s="102" t="s">
        <v>0</v>
      </c>
      <c r="BE96" s="102" t="s">
        <v>0</v>
      </c>
      <c r="BG96" s="102" t="s">
        <v>0</v>
      </c>
      <c r="BH96" s="102" t="s">
        <v>0</v>
      </c>
      <c r="BI96" s="102" t="s">
        <v>0</v>
      </c>
      <c r="BJ96" s="102" t="s">
        <v>0</v>
      </c>
      <c r="BK96" s="102" t="s">
        <v>0</v>
      </c>
      <c r="BL96" s="102" t="s">
        <v>0</v>
      </c>
      <c r="BM96" s="102" t="s">
        <v>0</v>
      </c>
      <c r="BN96" s="102" t="s">
        <v>0</v>
      </c>
      <c r="BO96" s="102" t="s">
        <v>0</v>
      </c>
      <c r="BP96" s="102" t="s">
        <v>0</v>
      </c>
      <c r="BQ96" s="102" t="s">
        <v>0</v>
      </c>
      <c r="BS96" s="102" t="s">
        <v>0</v>
      </c>
      <c r="BT96" s="102" t="s">
        <v>0</v>
      </c>
      <c r="BU96" s="102" t="s">
        <v>0</v>
      </c>
      <c r="BV96" s="102" t="s">
        <v>0</v>
      </c>
      <c r="BW96" s="102" t="s">
        <v>0</v>
      </c>
      <c r="BX96" s="102" t="s">
        <v>0</v>
      </c>
      <c r="BY96" s="102" t="s">
        <v>0</v>
      </c>
      <c r="BZ96" s="102" t="s">
        <v>0</v>
      </c>
      <c r="CA96" s="102" t="s">
        <v>0</v>
      </c>
      <c r="CB96" s="102" t="s">
        <v>0</v>
      </c>
      <c r="CD96" s="102" t="s">
        <v>0</v>
      </c>
      <c r="CE96" s="102" t="s">
        <v>0</v>
      </c>
      <c r="CF96" s="102" t="s">
        <v>0</v>
      </c>
      <c r="CG96" s="102" t="s">
        <v>0</v>
      </c>
      <c r="CH96" s="102" t="s">
        <v>0</v>
      </c>
      <c r="CI96" s="102" t="s">
        <v>0</v>
      </c>
      <c r="CJ96" s="102" t="s">
        <v>0</v>
      </c>
      <c r="CK96" s="102" t="s">
        <v>0</v>
      </c>
      <c r="CL96" s="102" t="s">
        <v>0</v>
      </c>
      <c r="CM96" s="102" t="s">
        <v>0</v>
      </c>
      <c r="CO96" s="102" t="s">
        <v>0</v>
      </c>
      <c r="CQ96" s="102" t="s">
        <v>0</v>
      </c>
      <c r="CR96" s="102" t="s">
        <v>0</v>
      </c>
      <c r="CS96" s="102" t="s">
        <v>0</v>
      </c>
      <c r="CU96" s="102" t="s">
        <v>0</v>
      </c>
      <c r="CV96" s="102">
        <v>4414</v>
      </c>
    </row>
    <row r="97" spans="1:100">
      <c r="A97" s="82" t="s">
        <v>21</v>
      </c>
      <c r="B97" s="102" t="s">
        <v>0</v>
      </c>
      <c r="C97" s="102" t="s">
        <v>0</v>
      </c>
      <c r="D97" s="102" t="s">
        <v>0</v>
      </c>
      <c r="E97" s="102" t="s">
        <v>0</v>
      </c>
      <c r="F97" s="102" t="s">
        <v>0</v>
      </c>
      <c r="G97" s="102" t="s">
        <v>0</v>
      </c>
      <c r="H97" s="102" t="s">
        <v>0</v>
      </c>
      <c r="I97" s="102" t="s">
        <v>0</v>
      </c>
      <c r="J97" s="102" t="s">
        <v>0</v>
      </c>
      <c r="K97" s="102" t="s">
        <v>0</v>
      </c>
      <c r="L97" s="102" t="s">
        <v>0</v>
      </c>
      <c r="M97" s="102" t="s">
        <v>0</v>
      </c>
      <c r="N97" s="102" t="s">
        <v>0</v>
      </c>
      <c r="O97" s="102" t="s">
        <v>0</v>
      </c>
      <c r="P97" s="102" t="s">
        <v>0</v>
      </c>
      <c r="Q97" s="102" t="s">
        <v>0</v>
      </c>
      <c r="R97" s="102">
        <v>1031</v>
      </c>
      <c r="T97" s="102">
        <v>118</v>
      </c>
      <c r="U97" s="102">
        <v>60</v>
      </c>
      <c r="V97" s="102">
        <v>40</v>
      </c>
      <c r="W97" s="102">
        <v>20</v>
      </c>
      <c r="X97" s="102">
        <v>178</v>
      </c>
      <c r="Z97" s="102" t="s">
        <v>0</v>
      </c>
      <c r="AA97" s="102" t="s">
        <v>0</v>
      </c>
      <c r="AB97" s="102">
        <v>261</v>
      </c>
      <c r="AD97" s="102" t="s">
        <v>0</v>
      </c>
      <c r="AE97" s="102" t="s">
        <v>0</v>
      </c>
      <c r="AF97" s="102" t="s">
        <v>0</v>
      </c>
      <c r="AG97" s="102">
        <v>330</v>
      </c>
      <c r="AI97" s="102" t="s">
        <v>0</v>
      </c>
      <c r="AJ97" s="102" t="s">
        <v>0</v>
      </c>
      <c r="AK97" s="102" t="s">
        <v>0</v>
      </c>
      <c r="AL97" s="102">
        <v>329</v>
      </c>
      <c r="AN97" s="102" t="s">
        <v>0</v>
      </c>
      <c r="AO97" s="102" t="s">
        <v>0</v>
      </c>
      <c r="AP97" s="102" t="s">
        <v>0</v>
      </c>
      <c r="AR97" s="102" t="s">
        <v>0</v>
      </c>
      <c r="AS97" s="102" t="s">
        <v>0</v>
      </c>
      <c r="AT97" s="102" t="s">
        <v>0</v>
      </c>
      <c r="AU97" s="102" t="s">
        <v>0</v>
      </c>
      <c r="AV97" s="102" t="s">
        <v>0</v>
      </c>
      <c r="AX97" s="102" t="s">
        <v>0</v>
      </c>
      <c r="AY97" s="102" t="s">
        <v>0</v>
      </c>
      <c r="AZ97" s="102" t="s">
        <v>0</v>
      </c>
      <c r="BA97" s="102" t="s">
        <v>0</v>
      </c>
      <c r="BB97" s="102" t="s">
        <v>0</v>
      </c>
      <c r="BC97" s="102" t="s">
        <v>0</v>
      </c>
      <c r="BD97" s="102" t="s">
        <v>0</v>
      </c>
      <c r="BE97" s="102" t="s">
        <v>0</v>
      </c>
      <c r="BG97" s="102" t="s">
        <v>0</v>
      </c>
      <c r="BH97" s="102" t="s">
        <v>0</v>
      </c>
      <c r="BI97" s="102" t="s">
        <v>0</v>
      </c>
      <c r="BJ97" s="102" t="s">
        <v>0</v>
      </c>
      <c r="BK97" s="102" t="s">
        <v>0</v>
      </c>
      <c r="BL97" s="102" t="s">
        <v>0</v>
      </c>
      <c r="BM97" s="102" t="s">
        <v>0</v>
      </c>
      <c r="BN97" s="102" t="s">
        <v>0</v>
      </c>
      <c r="BO97" s="102" t="s">
        <v>0</v>
      </c>
      <c r="BP97" s="102" t="s">
        <v>0</v>
      </c>
      <c r="BQ97" s="102" t="s">
        <v>0</v>
      </c>
      <c r="BS97" s="102" t="s">
        <v>0</v>
      </c>
      <c r="BT97" s="102" t="s">
        <v>0</v>
      </c>
      <c r="BU97" s="102" t="s">
        <v>0</v>
      </c>
      <c r="BV97" s="102" t="s">
        <v>0</v>
      </c>
      <c r="BW97" s="102" t="s">
        <v>0</v>
      </c>
      <c r="BX97" s="102" t="s">
        <v>0</v>
      </c>
      <c r="BY97" s="102" t="s">
        <v>0</v>
      </c>
      <c r="BZ97" s="102" t="s">
        <v>0</v>
      </c>
      <c r="CA97" s="102" t="s">
        <v>0</v>
      </c>
      <c r="CB97" s="102" t="s">
        <v>0</v>
      </c>
      <c r="CD97" s="102" t="s">
        <v>0</v>
      </c>
      <c r="CE97" s="102" t="s">
        <v>0</v>
      </c>
      <c r="CF97" s="102" t="s">
        <v>0</v>
      </c>
      <c r="CG97" s="102" t="s">
        <v>0</v>
      </c>
      <c r="CH97" s="102" t="s">
        <v>0</v>
      </c>
      <c r="CI97" s="102" t="s">
        <v>0</v>
      </c>
      <c r="CJ97" s="102" t="s">
        <v>0</v>
      </c>
      <c r="CK97" s="102" t="s">
        <v>0</v>
      </c>
      <c r="CL97" s="102" t="s">
        <v>0</v>
      </c>
      <c r="CM97" s="102" t="s">
        <v>0</v>
      </c>
      <c r="CO97" s="102" t="s">
        <v>0</v>
      </c>
      <c r="CQ97" s="102" t="s">
        <v>0</v>
      </c>
      <c r="CR97" s="102" t="s">
        <v>0</v>
      </c>
      <c r="CS97" s="102" t="s">
        <v>0</v>
      </c>
      <c r="CU97" s="102" t="s">
        <v>0</v>
      </c>
      <c r="CV97" s="102">
        <v>4000</v>
      </c>
    </row>
    <row r="98" spans="1:100">
      <c r="A98" s="82" t="s">
        <v>22</v>
      </c>
      <c r="B98" s="102" t="s">
        <v>0</v>
      </c>
      <c r="C98" s="102" t="s">
        <v>0</v>
      </c>
      <c r="D98" s="102" t="s">
        <v>0</v>
      </c>
      <c r="E98" s="102" t="s">
        <v>0</v>
      </c>
      <c r="F98" s="102" t="s">
        <v>0</v>
      </c>
      <c r="G98" s="102" t="s">
        <v>0</v>
      </c>
      <c r="H98" s="102" t="s">
        <v>0</v>
      </c>
      <c r="I98" s="102" t="s">
        <v>0</v>
      </c>
      <c r="J98" s="102" t="s">
        <v>0</v>
      </c>
      <c r="K98" s="102" t="s">
        <v>0</v>
      </c>
      <c r="L98" s="102" t="s">
        <v>0</v>
      </c>
      <c r="M98" s="102" t="s">
        <v>0</v>
      </c>
      <c r="N98" s="102" t="s">
        <v>0</v>
      </c>
      <c r="O98" s="102" t="s">
        <v>0</v>
      </c>
      <c r="P98" s="102" t="s">
        <v>0</v>
      </c>
      <c r="Q98" s="102" t="s">
        <v>0</v>
      </c>
      <c r="R98" s="102">
        <v>1065</v>
      </c>
      <c r="T98" s="102">
        <v>152</v>
      </c>
      <c r="U98" s="102">
        <v>88</v>
      </c>
      <c r="V98" s="102">
        <v>63</v>
      </c>
      <c r="W98" s="102">
        <v>25</v>
      </c>
      <c r="X98" s="102">
        <v>240</v>
      </c>
      <c r="Z98" s="102" t="s">
        <v>0</v>
      </c>
      <c r="AA98" s="102" t="s">
        <v>0</v>
      </c>
      <c r="AB98" s="102">
        <v>287</v>
      </c>
      <c r="AD98" s="102" t="s">
        <v>0</v>
      </c>
      <c r="AE98" s="102" t="s">
        <v>0</v>
      </c>
      <c r="AF98" s="102" t="s">
        <v>0</v>
      </c>
      <c r="AG98" s="102">
        <v>426</v>
      </c>
      <c r="AI98" s="102" t="s">
        <v>0</v>
      </c>
      <c r="AJ98" s="102" t="s">
        <v>0</v>
      </c>
      <c r="AK98" s="102" t="s">
        <v>0</v>
      </c>
      <c r="AL98" s="102">
        <v>338</v>
      </c>
      <c r="AN98" s="102" t="s">
        <v>0</v>
      </c>
      <c r="AO98" s="102" t="s">
        <v>0</v>
      </c>
      <c r="AP98" s="102" t="s">
        <v>0</v>
      </c>
      <c r="AR98" s="102" t="s">
        <v>0</v>
      </c>
      <c r="AS98" s="102" t="s">
        <v>0</v>
      </c>
      <c r="AT98" s="102" t="s">
        <v>0</v>
      </c>
      <c r="AU98" s="102" t="s">
        <v>0</v>
      </c>
      <c r="AV98" s="102" t="s">
        <v>0</v>
      </c>
      <c r="AX98" s="102" t="s">
        <v>0</v>
      </c>
      <c r="AY98" s="102" t="s">
        <v>0</v>
      </c>
      <c r="AZ98" s="102" t="s">
        <v>0</v>
      </c>
      <c r="BA98" s="102" t="s">
        <v>0</v>
      </c>
      <c r="BB98" s="102" t="s">
        <v>0</v>
      </c>
      <c r="BC98" s="102" t="s">
        <v>0</v>
      </c>
      <c r="BD98" s="102" t="s">
        <v>0</v>
      </c>
      <c r="BE98" s="102" t="s">
        <v>0</v>
      </c>
      <c r="BG98" s="102" t="s">
        <v>0</v>
      </c>
      <c r="BH98" s="102" t="s">
        <v>0</v>
      </c>
      <c r="BI98" s="102" t="s">
        <v>0</v>
      </c>
      <c r="BJ98" s="102" t="s">
        <v>0</v>
      </c>
      <c r="BK98" s="102" t="s">
        <v>0</v>
      </c>
      <c r="BL98" s="102" t="s">
        <v>0</v>
      </c>
      <c r="BM98" s="102" t="s">
        <v>0</v>
      </c>
      <c r="BN98" s="102" t="s">
        <v>0</v>
      </c>
      <c r="BO98" s="102" t="s">
        <v>0</v>
      </c>
      <c r="BP98" s="102" t="s">
        <v>0</v>
      </c>
      <c r="BQ98" s="102" t="s">
        <v>0</v>
      </c>
      <c r="BS98" s="102" t="s">
        <v>0</v>
      </c>
      <c r="BT98" s="102" t="s">
        <v>0</v>
      </c>
      <c r="BU98" s="102" t="s">
        <v>0</v>
      </c>
      <c r="BV98" s="102" t="s">
        <v>0</v>
      </c>
      <c r="BW98" s="102" t="s">
        <v>0</v>
      </c>
      <c r="BX98" s="102" t="s">
        <v>0</v>
      </c>
      <c r="BY98" s="102" t="s">
        <v>0</v>
      </c>
      <c r="BZ98" s="102" t="s">
        <v>0</v>
      </c>
      <c r="CA98" s="102" t="s">
        <v>0</v>
      </c>
      <c r="CB98" s="102" t="s">
        <v>0</v>
      </c>
      <c r="CD98" s="102" t="s">
        <v>0</v>
      </c>
      <c r="CE98" s="102" t="s">
        <v>0</v>
      </c>
      <c r="CF98" s="102" t="s">
        <v>0</v>
      </c>
      <c r="CG98" s="102" t="s">
        <v>0</v>
      </c>
      <c r="CH98" s="102" t="s">
        <v>0</v>
      </c>
      <c r="CI98" s="102" t="s">
        <v>0</v>
      </c>
      <c r="CJ98" s="102" t="s">
        <v>0</v>
      </c>
      <c r="CK98" s="102" t="s">
        <v>0</v>
      </c>
      <c r="CL98" s="102" t="s">
        <v>0</v>
      </c>
      <c r="CM98" s="102" t="s">
        <v>0</v>
      </c>
      <c r="CO98" s="102" t="s">
        <v>0</v>
      </c>
      <c r="CQ98" s="102" t="s">
        <v>0</v>
      </c>
      <c r="CR98" s="102" t="s">
        <v>0</v>
      </c>
      <c r="CS98" s="102" t="s">
        <v>0</v>
      </c>
      <c r="CU98" s="102" t="s">
        <v>0</v>
      </c>
      <c r="CV98" s="102">
        <v>4299</v>
      </c>
    </row>
    <row r="99" spans="1:100">
      <c r="A99" s="82" t="s">
        <v>23</v>
      </c>
      <c r="B99" s="102" t="s">
        <v>0</v>
      </c>
      <c r="C99" s="102" t="s">
        <v>0</v>
      </c>
      <c r="D99" s="102" t="s">
        <v>0</v>
      </c>
      <c r="E99" s="102" t="s">
        <v>0</v>
      </c>
      <c r="F99" s="102" t="s">
        <v>0</v>
      </c>
      <c r="G99" s="102" t="s">
        <v>0</v>
      </c>
      <c r="H99" s="102" t="s">
        <v>0</v>
      </c>
      <c r="I99" s="102" t="s">
        <v>0</v>
      </c>
      <c r="J99" s="102" t="s">
        <v>0</v>
      </c>
      <c r="K99" s="102" t="s">
        <v>0</v>
      </c>
      <c r="L99" s="102" t="s">
        <v>0</v>
      </c>
      <c r="M99" s="102" t="s">
        <v>0</v>
      </c>
      <c r="N99" s="102" t="s">
        <v>0</v>
      </c>
      <c r="O99" s="102" t="s">
        <v>0</v>
      </c>
      <c r="P99" s="102" t="s">
        <v>0</v>
      </c>
      <c r="Q99" s="102" t="s">
        <v>0</v>
      </c>
      <c r="R99" s="102">
        <v>1033</v>
      </c>
      <c r="T99" s="102">
        <v>154</v>
      </c>
      <c r="U99" s="102">
        <v>92</v>
      </c>
      <c r="V99" s="102">
        <v>65</v>
      </c>
      <c r="W99" s="102">
        <v>27</v>
      </c>
      <c r="X99" s="102">
        <v>246</v>
      </c>
      <c r="Z99" s="102" t="s">
        <v>0</v>
      </c>
      <c r="AA99" s="102" t="s">
        <v>0</v>
      </c>
      <c r="AB99" s="102">
        <v>301</v>
      </c>
      <c r="AD99" s="102" t="s">
        <v>0</v>
      </c>
      <c r="AE99" s="102" t="s">
        <v>0</v>
      </c>
      <c r="AF99" s="102" t="s">
        <v>0</v>
      </c>
      <c r="AG99" s="102">
        <v>388</v>
      </c>
      <c r="AI99" s="102" t="s">
        <v>0</v>
      </c>
      <c r="AJ99" s="102" t="s">
        <v>0</v>
      </c>
      <c r="AK99" s="102" t="s">
        <v>0</v>
      </c>
      <c r="AL99" s="102">
        <v>341</v>
      </c>
      <c r="AN99" s="102" t="s">
        <v>0</v>
      </c>
      <c r="AO99" s="102" t="s">
        <v>0</v>
      </c>
      <c r="AP99" s="102" t="s">
        <v>0</v>
      </c>
      <c r="AR99" s="102" t="s">
        <v>0</v>
      </c>
      <c r="AS99" s="102" t="s">
        <v>0</v>
      </c>
      <c r="AT99" s="102" t="s">
        <v>0</v>
      </c>
      <c r="AU99" s="102" t="s">
        <v>0</v>
      </c>
      <c r="AV99" s="102" t="s">
        <v>0</v>
      </c>
      <c r="AX99" s="102" t="s">
        <v>0</v>
      </c>
      <c r="AY99" s="102" t="s">
        <v>0</v>
      </c>
      <c r="AZ99" s="102" t="s">
        <v>0</v>
      </c>
      <c r="BA99" s="102" t="s">
        <v>0</v>
      </c>
      <c r="BB99" s="102" t="s">
        <v>0</v>
      </c>
      <c r="BC99" s="102" t="s">
        <v>0</v>
      </c>
      <c r="BD99" s="102" t="s">
        <v>0</v>
      </c>
      <c r="BE99" s="102" t="s">
        <v>0</v>
      </c>
      <c r="BG99" s="102" t="s">
        <v>0</v>
      </c>
      <c r="BH99" s="102" t="s">
        <v>0</v>
      </c>
      <c r="BI99" s="102" t="s">
        <v>0</v>
      </c>
      <c r="BJ99" s="102" t="s">
        <v>0</v>
      </c>
      <c r="BK99" s="102" t="s">
        <v>0</v>
      </c>
      <c r="BL99" s="102" t="s">
        <v>0</v>
      </c>
      <c r="BM99" s="102" t="s">
        <v>0</v>
      </c>
      <c r="BN99" s="102" t="s">
        <v>0</v>
      </c>
      <c r="BO99" s="102" t="s">
        <v>0</v>
      </c>
      <c r="BP99" s="102" t="s">
        <v>0</v>
      </c>
      <c r="BQ99" s="102" t="s">
        <v>0</v>
      </c>
      <c r="BS99" s="102" t="s">
        <v>0</v>
      </c>
      <c r="BT99" s="102" t="s">
        <v>0</v>
      </c>
      <c r="BU99" s="102" t="s">
        <v>0</v>
      </c>
      <c r="BV99" s="102" t="s">
        <v>0</v>
      </c>
      <c r="BW99" s="102" t="s">
        <v>0</v>
      </c>
      <c r="BX99" s="102" t="s">
        <v>0</v>
      </c>
      <c r="BY99" s="102" t="s">
        <v>0</v>
      </c>
      <c r="BZ99" s="102" t="s">
        <v>0</v>
      </c>
      <c r="CA99" s="102" t="s">
        <v>0</v>
      </c>
      <c r="CB99" s="102" t="s">
        <v>0</v>
      </c>
      <c r="CD99" s="102" t="s">
        <v>0</v>
      </c>
      <c r="CE99" s="102" t="s">
        <v>0</v>
      </c>
      <c r="CF99" s="102" t="s">
        <v>0</v>
      </c>
      <c r="CG99" s="102" t="s">
        <v>0</v>
      </c>
      <c r="CH99" s="102" t="s">
        <v>0</v>
      </c>
      <c r="CI99" s="102" t="s">
        <v>0</v>
      </c>
      <c r="CJ99" s="102" t="s">
        <v>0</v>
      </c>
      <c r="CK99" s="102" t="s">
        <v>0</v>
      </c>
      <c r="CL99" s="102" t="s">
        <v>0</v>
      </c>
      <c r="CM99" s="102" t="s">
        <v>0</v>
      </c>
      <c r="CO99" s="102" t="s">
        <v>0</v>
      </c>
      <c r="CQ99" s="102" t="s">
        <v>0</v>
      </c>
      <c r="CR99" s="102" t="s">
        <v>0</v>
      </c>
      <c r="CS99" s="102" t="s">
        <v>0</v>
      </c>
      <c r="CU99" s="102" t="s">
        <v>0</v>
      </c>
      <c r="CV99" s="102">
        <v>4287</v>
      </c>
    </row>
    <row r="100" spans="1:100">
      <c r="A100" s="82" t="s">
        <v>24</v>
      </c>
      <c r="B100" s="102" t="s">
        <v>0</v>
      </c>
      <c r="C100" s="102" t="s">
        <v>0</v>
      </c>
      <c r="D100" s="102" t="s">
        <v>0</v>
      </c>
      <c r="E100" s="102" t="s">
        <v>0</v>
      </c>
      <c r="F100" s="102" t="s">
        <v>0</v>
      </c>
      <c r="G100" s="102" t="s">
        <v>0</v>
      </c>
      <c r="H100" s="102" t="s">
        <v>0</v>
      </c>
      <c r="I100" s="102" t="s">
        <v>0</v>
      </c>
      <c r="J100" s="102" t="s">
        <v>0</v>
      </c>
      <c r="K100" s="102" t="s">
        <v>0</v>
      </c>
      <c r="L100" s="102" t="s">
        <v>0</v>
      </c>
      <c r="M100" s="102" t="s">
        <v>0</v>
      </c>
      <c r="N100" s="102" t="s">
        <v>0</v>
      </c>
      <c r="O100" s="102" t="s">
        <v>0</v>
      </c>
      <c r="P100" s="102" t="s">
        <v>0</v>
      </c>
      <c r="Q100" s="102" t="s">
        <v>0</v>
      </c>
      <c r="R100" s="102">
        <v>1096</v>
      </c>
      <c r="T100" s="102">
        <v>142</v>
      </c>
      <c r="U100" s="102">
        <v>156</v>
      </c>
      <c r="V100" s="102">
        <v>117</v>
      </c>
      <c r="W100" s="102">
        <v>39</v>
      </c>
      <c r="X100" s="102">
        <v>298</v>
      </c>
      <c r="Z100" s="102" t="s">
        <v>0</v>
      </c>
      <c r="AA100" s="102" t="s">
        <v>0</v>
      </c>
      <c r="AB100" s="102">
        <v>292</v>
      </c>
      <c r="AD100" s="102" t="s">
        <v>0</v>
      </c>
      <c r="AE100" s="102" t="s">
        <v>0</v>
      </c>
      <c r="AF100" s="102" t="s">
        <v>0</v>
      </c>
      <c r="AG100" s="102">
        <v>520</v>
      </c>
      <c r="AI100" s="102" t="s">
        <v>0</v>
      </c>
      <c r="AJ100" s="102" t="s">
        <v>0</v>
      </c>
      <c r="AK100" s="102" t="s">
        <v>0</v>
      </c>
      <c r="AL100" s="102">
        <v>342</v>
      </c>
      <c r="AN100" s="102" t="s">
        <v>0</v>
      </c>
      <c r="AO100" s="102" t="s">
        <v>0</v>
      </c>
      <c r="AP100" s="102" t="s">
        <v>0</v>
      </c>
      <c r="AR100" s="102" t="s">
        <v>0</v>
      </c>
      <c r="AS100" s="102" t="s">
        <v>0</v>
      </c>
      <c r="AT100" s="102" t="s">
        <v>0</v>
      </c>
      <c r="AU100" s="102" t="s">
        <v>0</v>
      </c>
      <c r="AV100" s="102" t="s">
        <v>0</v>
      </c>
      <c r="AX100" s="102" t="s">
        <v>0</v>
      </c>
      <c r="AY100" s="102" t="s">
        <v>0</v>
      </c>
      <c r="AZ100" s="102" t="s">
        <v>0</v>
      </c>
      <c r="BA100" s="102" t="s">
        <v>0</v>
      </c>
      <c r="BB100" s="102" t="s">
        <v>0</v>
      </c>
      <c r="BC100" s="102" t="s">
        <v>0</v>
      </c>
      <c r="BD100" s="102" t="s">
        <v>0</v>
      </c>
      <c r="BE100" s="102" t="s">
        <v>0</v>
      </c>
      <c r="BG100" s="102" t="s">
        <v>0</v>
      </c>
      <c r="BH100" s="102" t="s">
        <v>0</v>
      </c>
      <c r="BI100" s="102" t="s">
        <v>0</v>
      </c>
      <c r="BJ100" s="102" t="s">
        <v>0</v>
      </c>
      <c r="BK100" s="102" t="s">
        <v>0</v>
      </c>
      <c r="BL100" s="102" t="s">
        <v>0</v>
      </c>
      <c r="BM100" s="102" t="s">
        <v>0</v>
      </c>
      <c r="BN100" s="102" t="s">
        <v>0</v>
      </c>
      <c r="BO100" s="102" t="s">
        <v>0</v>
      </c>
      <c r="BP100" s="102" t="s">
        <v>0</v>
      </c>
      <c r="BQ100" s="102" t="s">
        <v>0</v>
      </c>
      <c r="BS100" s="102" t="s">
        <v>0</v>
      </c>
      <c r="BT100" s="102" t="s">
        <v>0</v>
      </c>
      <c r="BU100" s="102" t="s">
        <v>0</v>
      </c>
      <c r="BV100" s="102" t="s">
        <v>0</v>
      </c>
      <c r="BW100" s="102" t="s">
        <v>0</v>
      </c>
      <c r="BX100" s="102" t="s">
        <v>0</v>
      </c>
      <c r="BY100" s="102" t="s">
        <v>0</v>
      </c>
      <c r="BZ100" s="102" t="s">
        <v>0</v>
      </c>
      <c r="CA100" s="102" t="s">
        <v>0</v>
      </c>
      <c r="CB100" s="102" t="s">
        <v>0</v>
      </c>
      <c r="CD100" s="102" t="s">
        <v>0</v>
      </c>
      <c r="CE100" s="102" t="s">
        <v>0</v>
      </c>
      <c r="CF100" s="102" t="s">
        <v>0</v>
      </c>
      <c r="CG100" s="102" t="s">
        <v>0</v>
      </c>
      <c r="CH100" s="102" t="s">
        <v>0</v>
      </c>
      <c r="CI100" s="102" t="s">
        <v>0</v>
      </c>
      <c r="CJ100" s="102" t="s">
        <v>0</v>
      </c>
      <c r="CK100" s="102" t="s">
        <v>0</v>
      </c>
      <c r="CL100" s="102" t="s">
        <v>0</v>
      </c>
      <c r="CM100" s="102" t="s">
        <v>0</v>
      </c>
      <c r="CO100" s="102" t="s">
        <v>0</v>
      </c>
      <c r="CQ100" s="102" t="s">
        <v>0</v>
      </c>
      <c r="CR100" s="102" t="s">
        <v>0</v>
      </c>
      <c r="CS100" s="102" t="s">
        <v>0</v>
      </c>
      <c r="CU100" s="102" t="s">
        <v>0</v>
      </c>
      <c r="CV100" s="102">
        <v>4528</v>
      </c>
    </row>
    <row r="101" spans="1:100">
      <c r="A101" s="82" t="s">
        <v>25</v>
      </c>
      <c r="B101" s="102" t="s">
        <v>0</v>
      </c>
      <c r="C101" s="102" t="s">
        <v>0</v>
      </c>
      <c r="D101" s="102" t="s">
        <v>0</v>
      </c>
      <c r="E101" s="102" t="s">
        <v>0</v>
      </c>
      <c r="F101" s="102" t="s">
        <v>0</v>
      </c>
      <c r="G101" s="102" t="s">
        <v>0</v>
      </c>
      <c r="H101" s="102" t="s">
        <v>0</v>
      </c>
      <c r="I101" s="102" t="s">
        <v>0</v>
      </c>
      <c r="J101" s="102" t="s">
        <v>0</v>
      </c>
      <c r="K101" s="102" t="s">
        <v>0</v>
      </c>
      <c r="L101" s="102" t="s">
        <v>0</v>
      </c>
      <c r="M101" s="102" t="s">
        <v>0</v>
      </c>
      <c r="N101" s="102" t="s">
        <v>0</v>
      </c>
      <c r="O101" s="102" t="s">
        <v>0</v>
      </c>
      <c r="P101" s="102" t="s">
        <v>0</v>
      </c>
      <c r="Q101" s="102" t="s">
        <v>0</v>
      </c>
      <c r="R101" s="102">
        <v>1056</v>
      </c>
      <c r="T101" s="102">
        <v>125</v>
      </c>
      <c r="U101" s="102">
        <v>74</v>
      </c>
      <c r="V101" s="102">
        <v>52</v>
      </c>
      <c r="W101" s="102">
        <v>22</v>
      </c>
      <c r="X101" s="102">
        <v>199</v>
      </c>
      <c r="Z101" s="102" t="s">
        <v>0</v>
      </c>
      <c r="AA101" s="102" t="s">
        <v>0</v>
      </c>
      <c r="AB101" s="102">
        <v>278</v>
      </c>
      <c r="AD101" s="102" t="s">
        <v>0</v>
      </c>
      <c r="AE101" s="102" t="s">
        <v>0</v>
      </c>
      <c r="AF101" s="102" t="s">
        <v>0</v>
      </c>
      <c r="AG101" s="102">
        <v>358</v>
      </c>
      <c r="AI101" s="102" t="s">
        <v>0</v>
      </c>
      <c r="AJ101" s="102" t="s">
        <v>0</v>
      </c>
      <c r="AK101" s="102" t="s">
        <v>0</v>
      </c>
      <c r="AL101" s="102">
        <v>349</v>
      </c>
      <c r="AN101" s="102" t="s">
        <v>0</v>
      </c>
      <c r="AO101" s="102" t="s">
        <v>0</v>
      </c>
      <c r="AP101" s="102" t="s">
        <v>0</v>
      </c>
      <c r="AR101" s="102" t="s">
        <v>0</v>
      </c>
      <c r="AS101" s="102" t="s">
        <v>0</v>
      </c>
      <c r="AT101" s="102" t="s">
        <v>0</v>
      </c>
      <c r="AU101" s="102" t="s">
        <v>0</v>
      </c>
      <c r="AV101" s="102" t="s">
        <v>0</v>
      </c>
      <c r="AX101" s="102" t="s">
        <v>0</v>
      </c>
      <c r="AY101" s="102" t="s">
        <v>0</v>
      </c>
      <c r="AZ101" s="102" t="s">
        <v>0</v>
      </c>
      <c r="BA101" s="102" t="s">
        <v>0</v>
      </c>
      <c r="BB101" s="102" t="s">
        <v>0</v>
      </c>
      <c r="BC101" s="102" t="s">
        <v>0</v>
      </c>
      <c r="BD101" s="102" t="s">
        <v>0</v>
      </c>
      <c r="BE101" s="102" t="s">
        <v>0</v>
      </c>
      <c r="BG101" s="102" t="s">
        <v>0</v>
      </c>
      <c r="BH101" s="102" t="s">
        <v>0</v>
      </c>
      <c r="BI101" s="102" t="s">
        <v>0</v>
      </c>
      <c r="BJ101" s="102" t="s">
        <v>0</v>
      </c>
      <c r="BK101" s="102" t="s">
        <v>0</v>
      </c>
      <c r="BL101" s="102" t="s">
        <v>0</v>
      </c>
      <c r="BM101" s="102" t="s">
        <v>0</v>
      </c>
      <c r="BN101" s="102" t="s">
        <v>0</v>
      </c>
      <c r="BO101" s="102" t="s">
        <v>0</v>
      </c>
      <c r="BP101" s="102" t="s">
        <v>0</v>
      </c>
      <c r="BQ101" s="102" t="s">
        <v>0</v>
      </c>
      <c r="BS101" s="102" t="s">
        <v>0</v>
      </c>
      <c r="BT101" s="102" t="s">
        <v>0</v>
      </c>
      <c r="BU101" s="102" t="s">
        <v>0</v>
      </c>
      <c r="BV101" s="102" t="s">
        <v>0</v>
      </c>
      <c r="BW101" s="102" t="s">
        <v>0</v>
      </c>
      <c r="BX101" s="102" t="s">
        <v>0</v>
      </c>
      <c r="BY101" s="102" t="s">
        <v>0</v>
      </c>
      <c r="BZ101" s="102" t="s">
        <v>0</v>
      </c>
      <c r="CA101" s="102" t="s">
        <v>0</v>
      </c>
      <c r="CB101" s="102" t="s">
        <v>0</v>
      </c>
      <c r="CD101" s="102" t="s">
        <v>0</v>
      </c>
      <c r="CE101" s="102" t="s">
        <v>0</v>
      </c>
      <c r="CF101" s="102" t="s">
        <v>0</v>
      </c>
      <c r="CG101" s="102" t="s">
        <v>0</v>
      </c>
      <c r="CH101" s="102" t="s">
        <v>0</v>
      </c>
      <c r="CI101" s="102" t="s">
        <v>0</v>
      </c>
      <c r="CJ101" s="102" t="s">
        <v>0</v>
      </c>
      <c r="CK101" s="102" t="s">
        <v>0</v>
      </c>
      <c r="CL101" s="102" t="s">
        <v>0</v>
      </c>
      <c r="CM101" s="102" t="s">
        <v>0</v>
      </c>
      <c r="CO101" s="102" t="s">
        <v>0</v>
      </c>
      <c r="CQ101" s="102" t="s">
        <v>0</v>
      </c>
      <c r="CR101" s="102" t="s">
        <v>0</v>
      </c>
      <c r="CS101" s="102" t="s">
        <v>0</v>
      </c>
      <c r="CU101" s="102" t="s">
        <v>0</v>
      </c>
      <c r="CV101" s="102">
        <v>4174</v>
      </c>
    </row>
    <row r="102" spans="1:100">
      <c r="A102" s="82" t="s">
        <v>26</v>
      </c>
      <c r="B102" s="102" t="s">
        <v>0</v>
      </c>
      <c r="C102" s="102" t="s">
        <v>0</v>
      </c>
      <c r="D102" s="102" t="s">
        <v>0</v>
      </c>
      <c r="E102" s="102" t="s">
        <v>0</v>
      </c>
      <c r="F102" s="102" t="s">
        <v>0</v>
      </c>
      <c r="G102" s="102" t="s">
        <v>0</v>
      </c>
      <c r="H102" s="102" t="s">
        <v>0</v>
      </c>
      <c r="I102" s="102" t="s">
        <v>0</v>
      </c>
      <c r="J102" s="102" t="s">
        <v>0</v>
      </c>
      <c r="K102" s="102" t="s">
        <v>0</v>
      </c>
      <c r="L102" s="102" t="s">
        <v>0</v>
      </c>
      <c r="M102" s="102" t="s">
        <v>0</v>
      </c>
      <c r="N102" s="102" t="s">
        <v>0</v>
      </c>
      <c r="O102" s="102" t="s">
        <v>0</v>
      </c>
      <c r="P102" s="102" t="s">
        <v>0</v>
      </c>
      <c r="Q102" s="102" t="s">
        <v>0</v>
      </c>
      <c r="R102" s="102">
        <v>1094</v>
      </c>
      <c r="T102" s="102">
        <v>159</v>
      </c>
      <c r="U102" s="102">
        <v>100</v>
      </c>
      <c r="V102" s="102">
        <v>72</v>
      </c>
      <c r="W102" s="102">
        <v>28</v>
      </c>
      <c r="X102" s="102">
        <v>259</v>
      </c>
      <c r="Z102" s="102" t="s">
        <v>0</v>
      </c>
      <c r="AA102" s="102" t="s">
        <v>0</v>
      </c>
      <c r="AB102" s="102">
        <v>303</v>
      </c>
      <c r="AD102" s="102" t="s">
        <v>0</v>
      </c>
      <c r="AE102" s="102" t="s">
        <v>0</v>
      </c>
      <c r="AF102" s="102" t="s">
        <v>0</v>
      </c>
      <c r="AG102" s="102">
        <v>428</v>
      </c>
      <c r="AI102" s="102" t="s">
        <v>0</v>
      </c>
      <c r="AJ102" s="102" t="s">
        <v>0</v>
      </c>
      <c r="AK102" s="102" t="s">
        <v>0</v>
      </c>
      <c r="AL102" s="102">
        <v>358</v>
      </c>
      <c r="AN102" s="102" t="s">
        <v>0</v>
      </c>
      <c r="AO102" s="102" t="s">
        <v>0</v>
      </c>
      <c r="AP102" s="102" t="s">
        <v>0</v>
      </c>
      <c r="AR102" s="102" t="s">
        <v>0</v>
      </c>
      <c r="AS102" s="102" t="s">
        <v>0</v>
      </c>
      <c r="AT102" s="102" t="s">
        <v>0</v>
      </c>
      <c r="AU102" s="102" t="s">
        <v>0</v>
      </c>
      <c r="AV102" s="102" t="s">
        <v>0</v>
      </c>
      <c r="AX102" s="102" t="s">
        <v>0</v>
      </c>
      <c r="AY102" s="102" t="s">
        <v>0</v>
      </c>
      <c r="AZ102" s="102" t="s">
        <v>0</v>
      </c>
      <c r="BA102" s="102" t="s">
        <v>0</v>
      </c>
      <c r="BB102" s="102" t="s">
        <v>0</v>
      </c>
      <c r="BC102" s="102" t="s">
        <v>0</v>
      </c>
      <c r="BD102" s="102" t="s">
        <v>0</v>
      </c>
      <c r="BE102" s="102" t="s">
        <v>0</v>
      </c>
      <c r="BG102" s="102" t="s">
        <v>0</v>
      </c>
      <c r="BH102" s="102" t="s">
        <v>0</v>
      </c>
      <c r="BI102" s="102" t="s">
        <v>0</v>
      </c>
      <c r="BJ102" s="102" t="s">
        <v>0</v>
      </c>
      <c r="BK102" s="102" t="s">
        <v>0</v>
      </c>
      <c r="BL102" s="102" t="s">
        <v>0</v>
      </c>
      <c r="BM102" s="102" t="s">
        <v>0</v>
      </c>
      <c r="BN102" s="102" t="s">
        <v>0</v>
      </c>
      <c r="BO102" s="102" t="s">
        <v>0</v>
      </c>
      <c r="BP102" s="102" t="s">
        <v>0</v>
      </c>
      <c r="BQ102" s="102" t="s">
        <v>0</v>
      </c>
      <c r="BS102" s="102" t="s">
        <v>0</v>
      </c>
      <c r="BT102" s="102" t="s">
        <v>0</v>
      </c>
      <c r="BU102" s="102" t="s">
        <v>0</v>
      </c>
      <c r="BV102" s="102" t="s">
        <v>0</v>
      </c>
      <c r="BW102" s="102" t="s">
        <v>0</v>
      </c>
      <c r="BX102" s="102" t="s">
        <v>0</v>
      </c>
      <c r="BY102" s="102" t="s">
        <v>0</v>
      </c>
      <c r="BZ102" s="102" t="s">
        <v>0</v>
      </c>
      <c r="CA102" s="102" t="s">
        <v>0</v>
      </c>
      <c r="CB102" s="102" t="s">
        <v>0</v>
      </c>
      <c r="CD102" s="102" t="s">
        <v>0</v>
      </c>
      <c r="CE102" s="102" t="s">
        <v>0</v>
      </c>
      <c r="CF102" s="102" t="s">
        <v>0</v>
      </c>
      <c r="CG102" s="102" t="s">
        <v>0</v>
      </c>
      <c r="CH102" s="102" t="s">
        <v>0</v>
      </c>
      <c r="CI102" s="102" t="s">
        <v>0</v>
      </c>
      <c r="CJ102" s="102" t="s">
        <v>0</v>
      </c>
      <c r="CK102" s="102" t="s">
        <v>0</v>
      </c>
      <c r="CL102" s="102" t="s">
        <v>0</v>
      </c>
      <c r="CM102" s="102" t="s">
        <v>0</v>
      </c>
      <c r="CO102" s="102" t="s">
        <v>0</v>
      </c>
      <c r="CQ102" s="102" t="s">
        <v>0</v>
      </c>
      <c r="CR102" s="102" t="s">
        <v>0</v>
      </c>
      <c r="CS102" s="102" t="s">
        <v>0</v>
      </c>
      <c r="CU102" s="102" t="s">
        <v>0</v>
      </c>
      <c r="CV102" s="102">
        <v>4499</v>
      </c>
    </row>
    <row r="103" spans="1:100">
      <c r="A103" s="82" t="s">
        <v>27</v>
      </c>
      <c r="B103" s="102" t="s">
        <v>0</v>
      </c>
      <c r="C103" s="102" t="s">
        <v>0</v>
      </c>
      <c r="D103" s="102" t="s">
        <v>0</v>
      </c>
      <c r="E103" s="102" t="s">
        <v>0</v>
      </c>
      <c r="F103" s="102" t="s">
        <v>0</v>
      </c>
      <c r="G103" s="102" t="s">
        <v>0</v>
      </c>
      <c r="H103" s="102" t="s">
        <v>0</v>
      </c>
      <c r="I103" s="102" t="s">
        <v>0</v>
      </c>
      <c r="J103" s="102" t="s">
        <v>0</v>
      </c>
      <c r="K103" s="102" t="s">
        <v>0</v>
      </c>
      <c r="L103" s="102" t="s">
        <v>0</v>
      </c>
      <c r="M103" s="102" t="s">
        <v>0</v>
      </c>
      <c r="N103" s="102" t="s">
        <v>0</v>
      </c>
      <c r="O103" s="102" t="s">
        <v>0</v>
      </c>
      <c r="P103" s="102" t="s">
        <v>0</v>
      </c>
      <c r="Q103" s="102" t="s">
        <v>0</v>
      </c>
      <c r="R103" s="102">
        <v>1091</v>
      </c>
      <c r="T103" s="102">
        <v>176</v>
      </c>
      <c r="U103" s="102">
        <v>108</v>
      </c>
      <c r="V103" s="102">
        <v>75</v>
      </c>
      <c r="W103" s="102">
        <v>33</v>
      </c>
      <c r="X103" s="102">
        <v>284</v>
      </c>
      <c r="Z103" s="102" t="s">
        <v>0</v>
      </c>
      <c r="AA103" s="102" t="s">
        <v>0</v>
      </c>
      <c r="AB103" s="102">
        <v>318</v>
      </c>
      <c r="AD103" s="102" t="s">
        <v>0</v>
      </c>
      <c r="AE103" s="102" t="s">
        <v>0</v>
      </c>
      <c r="AF103" s="102" t="s">
        <v>0</v>
      </c>
      <c r="AG103" s="102">
        <v>404</v>
      </c>
      <c r="AI103" s="102" t="s">
        <v>0</v>
      </c>
      <c r="AJ103" s="102" t="s">
        <v>0</v>
      </c>
      <c r="AK103" s="102" t="s">
        <v>0</v>
      </c>
      <c r="AL103" s="102">
        <v>363</v>
      </c>
      <c r="AN103" s="102" t="s">
        <v>0</v>
      </c>
      <c r="AO103" s="102" t="s">
        <v>0</v>
      </c>
      <c r="AP103" s="102" t="s">
        <v>0</v>
      </c>
      <c r="AR103" s="102" t="s">
        <v>0</v>
      </c>
      <c r="AS103" s="102" t="s">
        <v>0</v>
      </c>
      <c r="AT103" s="102" t="s">
        <v>0</v>
      </c>
      <c r="AU103" s="102" t="s">
        <v>0</v>
      </c>
      <c r="AV103" s="102" t="s">
        <v>0</v>
      </c>
      <c r="AX103" s="102" t="s">
        <v>0</v>
      </c>
      <c r="AY103" s="102" t="s">
        <v>0</v>
      </c>
      <c r="AZ103" s="102" t="s">
        <v>0</v>
      </c>
      <c r="BA103" s="102" t="s">
        <v>0</v>
      </c>
      <c r="BB103" s="102" t="s">
        <v>0</v>
      </c>
      <c r="BC103" s="102" t="s">
        <v>0</v>
      </c>
      <c r="BD103" s="102" t="s">
        <v>0</v>
      </c>
      <c r="BE103" s="102" t="s">
        <v>0</v>
      </c>
      <c r="BG103" s="102" t="s">
        <v>0</v>
      </c>
      <c r="BH103" s="102" t="s">
        <v>0</v>
      </c>
      <c r="BI103" s="102" t="s">
        <v>0</v>
      </c>
      <c r="BJ103" s="102" t="s">
        <v>0</v>
      </c>
      <c r="BK103" s="102" t="s">
        <v>0</v>
      </c>
      <c r="BL103" s="102" t="s">
        <v>0</v>
      </c>
      <c r="BM103" s="102" t="s">
        <v>0</v>
      </c>
      <c r="BN103" s="102" t="s">
        <v>0</v>
      </c>
      <c r="BO103" s="102" t="s">
        <v>0</v>
      </c>
      <c r="BP103" s="102" t="s">
        <v>0</v>
      </c>
      <c r="BQ103" s="102" t="s">
        <v>0</v>
      </c>
      <c r="BS103" s="102" t="s">
        <v>0</v>
      </c>
      <c r="BT103" s="102" t="s">
        <v>0</v>
      </c>
      <c r="BU103" s="102" t="s">
        <v>0</v>
      </c>
      <c r="BV103" s="102" t="s">
        <v>0</v>
      </c>
      <c r="BW103" s="102" t="s">
        <v>0</v>
      </c>
      <c r="BX103" s="102" t="s">
        <v>0</v>
      </c>
      <c r="BY103" s="102" t="s">
        <v>0</v>
      </c>
      <c r="BZ103" s="102" t="s">
        <v>0</v>
      </c>
      <c r="CA103" s="102" t="s">
        <v>0</v>
      </c>
      <c r="CB103" s="102" t="s">
        <v>0</v>
      </c>
      <c r="CD103" s="102" t="s">
        <v>0</v>
      </c>
      <c r="CE103" s="102" t="s">
        <v>0</v>
      </c>
      <c r="CF103" s="102" t="s">
        <v>0</v>
      </c>
      <c r="CG103" s="102" t="s">
        <v>0</v>
      </c>
      <c r="CH103" s="102" t="s">
        <v>0</v>
      </c>
      <c r="CI103" s="102" t="s">
        <v>0</v>
      </c>
      <c r="CJ103" s="102" t="s">
        <v>0</v>
      </c>
      <c r="CK103" s="102" t="s">
        <v>0</v>
      </c>
      <c r="CL103" s="102" t="s">
        <v>0</v>
      </c>
      <c r="CM103" s="102" t="s">
        <v>0</v>
      </c>
      <c r="CO103" s="102" t="s">
        <v>0</v>
      </c>
      <c r="CQ103" s="102" t="s">
        <v>0</v>
      </c>
      <c r="CR103" s="102" t="s">
        <v>0</v>
      </c>
      <c r="CS103" s="102" t="s">
        <v>0</v>
      </c>
      <c r="CU103" s="102" t="s">
        <v>0</v>
      </c>
      <c r="CV103" s="102">
        <v>4558</v>
      </c>
    </row>
    <row r="104" spans="1:100">
      <c r="A104" s="82" t="s">
        <v>28</v>
      </c>
      <c r="B104" s="102" t="s">
        <v>0</v>
      </c>
      <c r="C104" s="102" t="s">
        <v>0</v>
      </c>
      <c r="D104" s="102" t="s">
        <v>0</v>
      </c>
      <c r="E104" s="102" t="s">
        <v>0</v>
      </c>
      <c r="F104" s="102" t="s">
        <v>0</v>
      </c>
      <c r="G104" s="102" t="s">
        <v>0</v>
      </c>
      <c r="H104" s="102" t="s">
        <v>0</v>
      </c>
      <c r="I104" s="102" t="s">
        <v>0</v>
      </c>
      <c r="J104" s="102" t="s">
        <v>0</v>
      </c>
      <c r="K104" s="102" t="s">
        <v>0</v>
      </c>
      <c r="L104" s="102" t="s">
        <v>0</v>
      </c>
      <c r="M104" s="102" t="s">
        <v>0</v>
      </c>
      <c r="N104" s="102" t="s">
        <v>0</v>
      </c>
      <c r="O104" s="102" t="s">
        <v>0</v>
      </c>
      <c r="P104" s="102" t="s">
        <v>0</v>
      </c>
      <c r="Q104" s="102" t="s">
        <v>0</v>
      </c>
      <c r="R104" s="102">
        <v>1125</v>
      </c>
      <c r="T104" s="102">
        <v>164</v>
      </c>
      <c r="U104" s="102">
        <v>169</v>
      </c>
      <c r="V104" s="102">
        <v>128</v>
      </c>
      <c r="W104" s="102">
        <v>41</v>
      </c>
      <c r="X104" s="102">
        <v>333</v>
      </c>
      <c r="Z104" s="102" t="s">
        <v>0</v>
      </c>
      <c r="AA104" s="102" t="s">
        <v>0</v>
      </c>
      <c r="AB104" s="102">
        <v>318</v>
      </c>
      <c r="AD104" s="102" t="s">
        <v>0</v>
      </c>
      <c r="AE104" s="102" t="s">
        <v>0</v>
      </c>
      <c r="AF104" s="102" t="s">
        <v>0</v>
      </c>
      <c r="AG104" s="102">
        <v>539</v>
      </c>
      <c r="AI104" s="102" t="s">
        <v>0</v>
      </c>
      <c r="AJ104" s="102" t="s">
        <v>0</v>
      </c>
      <c r="AK104" s="102" t="s">
        <v>0</v>
      </c>
      <c r="AL104" s="102">
        <v>368</v>
      </c>
      <c r="AN104" s="102" t="s">
        <v>0</v>
      </c>
      <c r="AO104" s="102" t="s">
        <v>0</v>
      </c>
      <c r="AP104" s="102" t="s">
        <v>0</v>
      </c>
      <c r="AR104" s="102" t="s">
        <v>0</v>
      </c>
      <c r="AS104" s="102" t="s">
        <v>0</v>
      </c>
      <c r="AT104" s="102" t="s">
        <v>0</v>
      </c>
      <c r="AU104" s="102" t="s">
        <v>0</v>
      </c>
      <c r="AV104" s="102" t="s">
        <v>0</v>
      </c>
      <c r="AX104" s="102" t="s">
        <v>0</v>
      </c>
      <c r="AY104" s="102" t="s">
        <v>0</v>
      </c>
      <c r="AZ104" s="102" t="s">
        <v>0</v>
      </c>
      <c r="BA104" s="102" t="s">
        <v>0</v>
      </c>
      <c r="BB104" s="102" t="s">
        <v>0</v>
      </c>
      <c r="BC104" s="102" t="s">
        <v>0</v>
      </c>
      <c r="BD104" s="102" t="s">
        <v>0</v>
      </c>
      <c r="BE104" s="102" t="s">
        <v>0</v>
      </c>
      <c r="BG104" s="102" t="s">
        <v>0</v>
      </c>
      <c r="BH104" s="102" t="s">
        <v>0</v>
      </c>
      <c r="BI104" s="102" t="s">
        <v>0</v>
      </c>
      <c r="BJ104" s="102" t="s">
        <v>0</v>
      </c>
      <c r="BK104" s="102" t="s">
        <v>0</v>
      </c>
      <c r="BL104" s="102" t="s">
        <v>0</v>
      </c>
      <c r="BM104" s="102" t="s">
        <v>0</v>
      </c>
      <c r="BN104" s="102" t="s">
        <v>0</v>
      </c>
      <c r="BO104" s="102" t="s">
        <v>0</v>
      </c>
      <c r="BP104" s="102" t="s">
        <v>0</v>
      </c>
      <c r="BQ104" s="102" t="s">
        <v>0</v>
      </c>
      <c r="BS104" s="102" t="s">
        <v>0</v>
      </c>
      <c r="BT104" s="102" t="s">
        <v>0</v>
      </c>
      <c r="BU104" s="102" t="s">
        <v>0</v>
      </c>
      <c r="BV104" s="102" t="s">
        <v>0</v>
      </c>
      <c r="BW104" s="102" t="s">
        <v>0</v>
      </c>
      <c r="BX104" s="102" t="s">
        <v>0</v>
      </c>
      <c r="BY104" s="102" t="s">
        <v>0</v>
      </c>
      <c r="BZ104" s="102" t="s">
        <v>0</v>
      </c>
      <c r="CA104" s="102" t="s">
        <v>0</v>
      </c>
      <c r="CB104" s="102" t="s">
        <v>0</v>
      </c>
      <c r="CD104" s="102" t="s">
        <v>0</v>
      </c>
      <c r="CE104" s="102" t="s">
        <v>0</v>
      </c>
      <c r="CF104" s="102" t="s">
        <v>0</v>
      </c>
      <c r="CG104" s="102" t="s">
        <v>0</v>
      </c>
      <c r="CH104" s="102" t="s">
        <v>0</v>
      </c>
      <c r="CI104" s="102" t="s">
        <v>0</v>
      </c>
      <c r="CJ104" s="102" t="s">
        <v>0</v>
      </c>
      <c r="CK104" s="102" t="s">
        <v>0</v>
      </c>
      <c r="CL104" s="102" t="s">
        <v>0</v>
      </c>
      <c r="CM104" s="102" t="s">
        <v>0</v>
      </c>
      <c r="CO104" s="102" t="s">
        <v>0</v>
      </c>
      <c r="CQ104" s="102" t="s">
        <v>0</v>
      </c>
      <c r="CR104" s="102" t="s">
        <v>0</v>
      </c>
      <c r="CS104" s="102" t="s">
        <v>0</v>
      </c>
      <c r="CU104" s="102" t="s">
        <v>0</v>
      </c>
      <c r="CV104" s="102">
        <v>4777</v>
      </c>
    </row>
    <row r="105" spans="1:100">
      <c r="A105" s="82" t="s">
        <v>29</v>
      </c>
      <c r="B105" s="102" t="s">
        <v>0</v>
      </c>
      <c r="C105" s="102" t="s">
        <v>0</v>
      </c>
      <c r="D105" s="102" t="s">
        <v>0</v>
      </c>
      <c r="E105" s="102" t="s">
        <v>0</v>
      </c>
      <c r="F105" s="102" t="s">
        <v>0</v>
      </c>
      <c r="G105" s="102" t="s">
        <v>0</v>
      </c>
      <c r="H105" s="102" t="s">
        <v>0</v>
      </c>
      <c r="I105" s="102" t="s">
        <v>0</v>
      </c>
      <c r="J105" s="102" t="s">
        <v>0</v>
      </c>
      <c r="K105" s="102" t="s">
        <v>0</v>
      </c>
      <c r="L105" s="102" t="s">
        <v>0</v>
      </c>
      <c r="M105" s="102" t="s">
        <v>0</v>
      </c>
      <c r="N105" s="102" t="s">
        <v>0</v>
      </c>
      <c r="O105" s="102" t="s">
        <v>0</v>
      </c>
      <c r="P105" s="102" t="s">
        <v>0</v>
      </c>
      <c r="Q105" s="102" t="s">
        <v>0</v>
      </c>
      <c r="R105" s="102">
        <v>1112</v>
      </c>
      <c r="T105" s="102">
        <v>142</v>
      </c>
      <c r="U105" s="102">
        <v>69</v>
      </c>
      <c r="V105" s="102">
        <v>48</v>
      </c>
      <c r="W105" s="102">
        <v>21</v>
      </c>
      <c r="X105" s="102">
        <v>211</v>
      </c>
      <c r="Z105" s="102" t="s">
        <v>0</v>
      </c>
      <c r="AA105" s="102" t="s">
        <v>0</v>
      </c>
      <c r="AB105" s="102">
        <v>293</v>
      </c>
      <c r="AD105" s="102" t="s">
        <v>0</v>
      </c>
      <c r="AE105" s="102" t="s">
        <v>0</v>
      </c>
      <c r="AF105" s="102" t="s">
        <v>0</v>
      </c>
      <c r="AG105" s="102">
        <v>350</v>
      </c>
      <c r="AI105" s="102" t="s">
        <v>0</v>
      </c>
      <c r="AJ105" s="102" t="s">
        <v>0</v>
      </c>
      <c r="AK105" s="102" t="s">
        <v>0</v>
      </c>
      <c r="AL105" s="102">
        <v>378</v>
      </c>
      <c r="AN105" s="102" t="s">
        <v>0</v>
      </c>
      <c r="AO105" s="102" t="s">
        <v>0</v>
      </c>
      <c r="AP105" s="102" t="s">
        <v>0</v>
      </c>
      <c r="AR105" s="102" t="s">
        <v>0</v>
      </c>
      <c r="AS105" s="102" t="s">
        <v>0</v>
      </c>
      <c r="AT105" s="102" t="s">
        <v>0</v>
      </c>
      <c r="AU105" s="102" t="s">
        <v>0</v>
      </c>
      <c r="AV105" s="102" t="s">
        <v>0</v>
      </c>
      <c r="AX105" s="102" t="s">
        <v>0</v>
      </c>
      <c r="AY105" s="102" t="s">
        <v>0</v>
      </c>
      <c r="AZ105" s="102" t="s">
        <v>0</v>
      </c>
      <c r="BA105" s="102" t="s">
        <v>0</v>
      </c>
      <c r="BB105" s="102" t="s">
        <v>0</v>
      </c>
      <c r="BC105" s="102" t="s">
        <v>0</v>
      </c>
      <c r="BD105" s="102" t="s">
        <v>0</v>
      </c>
      <c r="BE105" s="102" t="s">
        <v>0</v>
      </c>
      <c r="BG105" s="102" t="s">
        <v>0</v>
      </c>
      <c r="BH105" s="102" t="s">
        <v>0</v>
      </c>
      <c r="BI105" s="102" t="s">
        <v>0</v>
      </c>
      <c r="BJ105" s="102" t="s">
        <v>0</v>
      </c>
      <c r="BK105" s="102" t="s">
        <v>0</v>
      </c>
      <c r="BL105" s="102" t="s">
        <v>0</v>
      </c>
      <c r="BM105" s="102" t="s">
        <v>0</v>
      </c>
      <c r="BN105" s="102" t="s">
        <v>0</v>
      </c>
      <c r="BO105" s="102" t="s">
        <v>0</v>
      </c>
      <c r="BP105" s="102" t="s">
        <v>0</v>
      </c>
      <c r="BQ105" s="102" t="s">
        <v>0</v>
      </c>
      <c r="BS105" s="102" t="s">
        <v>0</v>
      </c>
      <c r="BT105" s="102" t="s">
        <v>0</v>
      </c>
      <c r="BU105" s="102" t="s">
        <v>0</v>
      </c>
      <c r="BV105" s="102" t="s">
        <v>0</v>
      </c>
      <c r="BW105" s="102" t="s">
        <v>0</v>
      </c>
      <c r="BX105" s="102" t="s">
        <v>0</v>
      </c>
      <c r="BY105" s="102" t="s">
        <v>0</v>
      </c>
      <c r="BZ105" s="102" t="s">
        <v>0</v>
      </c>
      <c r="CA105" s="102" t="s">
        <v>0</v>
      </c>
      <c r="CB105" s="102" t="s">
        <v>0</v>
      </c>
      <c r="CD105" s="102" t="s">
        <v>0</v>
      </c>
      <c r="CE105" s="102" t="s">
        <v>0</v>
      </c>
      <c r="CF105" s="102" t="s">
        <v>0</v>
      </c>
      <c r="CG105" s="102" t="s">
        <v>0</v>
      </c>
      <c r="CH105" s="102" t="s">
        <v>0</v>
      </c>
      <c r="CI105" s="102" t="s">
        <v>0</v>
      </c>
      <c r="CJ105" s="102" t="s">
        <v>0</v>
      </c>
      <c r="CK105" s="102" t="s">
        <v>0</v>
      </c>
      <c r="CL105" s="102" t="s">
        <v>0</v>
      </c>
      <c r="CM105" s="102" t="s">
        <v>0</v>
      </c>
      <c r="CO105" s="102" t="s">
        <v>0</v>
      </c>
      <c r="CQ105" s="102" t="s">
        <v>0</v>
      </c>
      <c r="CR105" s="102" t="s">
        <v>0</v>
      </c>
      <c r="CS105" s="102" t="s">
        <v>0</v>
      </c>
      <c r="CU105" s="102" t="s">
        <v>0</v>
      </c>
      <c r="CV105" s="102">
        <v>4407</v>
      </c>
    </row>
    <row r="106" spans="1:100">
      <c r="A106" s="82" t="s">
        <v>30</v>
      </c>
      <c r="B106" s="102" t="s">
        <v>0</v>
      </c>
      <c r="C106" s="102" t="s">
        <v>0</v>
      </c>
      <c r="D106" s="102" t="s">
        <v>0</v>
      </c>
      <c r="E106" s="102" t="s">
        <v>0</v>
      </c>
      <c r="F106" s="102" t="s">
        <v>0</v>
      </c>
      <c r="G106" s="102" t="s">
        <v>0</v>
      </c>
      <c r="H106" s="102" t="s">
        <v>0</v>
      </c>
      <c r="I106" s="102" t="s">
        <v>0</v>
      </c>
      <c r="J106" s="102" t="s">
        <v>0</v>
      </c>
      <c r="K106" s="102" t="s">
        <v>0</v>
      </c>
      <c r="L106" s="102" t="s">
        <v>0</v>
      </c>
      <c r="M106" s="102" t="s">
        <v>0</v>
      </c>
      <c r="N106" s="102" t="s">
        <v>0</v>
      </c>
      <c r="O106" s="102" t="s">
        <v>0</v>
      </c>
      <c r="P106" s="102" t="s">
        <v>0</v>
      </c>
      <c r="Q106" s="102" t="s">
        <v>0</v>
      </c>
      <c r="R106" s="102">
        <v>1154</v>
      </c>
      <c r="T106" s="102">
        <v>186</v>
      </c>
      <c r="U106" s="102">
        <v>113</v>
      </c>
      <c r="V106" s="102">
        <v>82</v>
      </c>
      <c r="W106" s="102">
        <v>31</v>
      </c>
      <c r="X106" s="102">
        <v>299</v>
      </c>
      <c r="Z106" s="102" t="s">
        <v>0</v>
      </c>
      <c r="AA106" s="102" t="s">
        <v>0</v>
      </c>
      <c r="AB106" s="102">
        <v>309</v>
      </c>
      <c r="AD106" s="102" t="s">
        <v>0</v>
      </c>
      <c r="AE106" s="102" t="s">
        <v>0</v>
      </c>
      <c r="AF106" s="102" t="s">
        <v>0</v>
      </c>
      <c r="AG106" s="102">
        <v>443</v>
      </c>
      <c r="AI106" s="102" t="s">
        <v>0</v>
      </c>
      <c r="AJ106" s="102" t="s">
        <v>0</v>
      </c>
      <c r="AK106" s="102" t="s">
        <v>0</v>
      </c>
      <c r="AL106" s="102">
        <v>394</v>
      </c>
      <c r="AN106" s="102" t="s">
        <v>0</v>
      </c>
      <c r="AO106" s="102" t="s">
        <v>0</v>
      </c>
      <c r="AP106" s="102" t="s">
        <v>0</v>
      </c>
      <c r="AR106" s="102" t="s">
        <v>0</v>
      </c>
      <c r="AS106" s="102" t="s">
        <v>0</v>
      </c>
      <c r="AT106" s="102" t="s">
        <v>0</v>
      </c>
      <c r="AU106" s="102" t="s">
        <v>0</v>
      </c>
      <c r="AV106" s="102" t="s">
        <v>0</v>
      </c>
      <c r="AX106" s="102" t="s">
        <v>0</v>
      </c>
      <c r="AY106" s="102" t="s">
        <v>0</v>
      </c>
      <c r="AZ106" s="102" t="s">
        <v>0</v>
      </c>
      <c r="BA106" s="102" t="s">
        <v>0</v>
      </c>
      <c r="BB106" s="102" t="s">
        <v>0</v>
      </c>
      <c r="BC106" s="102" t="s">
        <v>0</v>
      </c>
      <c r="BD106" s="102" t="s">
        <v>0</v>
      </c>
      <c r="BE106" s="102" t="s">
        <v>0</v>
      </c>
      <c r="BG106" s="102" t="s">
        <v>0</v>
      </c>
      <c r="BH106" s="102" t="s">
        <v>0</v>
      </c>
      <c r="BI106" s="102" t="s">
        <v>0</v>
      </c>
      <c r="BJ106" s="102" t="s">
        <v>0</v>
      </c>
      <c r="BK106" s="102" t="s">
        <v>0</v>
      </c>
      <c r="BL106" s="102" t="s">
        <v>0</v>
      </c>
      <c r="BM106" s="102" t="s">
        <v>0</v>
      </c>
      <c r="BN106" s="102" t="s">
        <v>0</v>
      </c>
      <c r="BO106" s="102" t="s">
        <v>0</v>
      </c>
      <c r="BP106" s="102" t="s">
        <v>0</v>
      </c>
      <c r="BQ106" s="102" t="s">
        <v>0</v>
      </c>
      <c r="BS106" s="102" t="s">
        <v>0</v>
      </c>
      <c r="BT106" s="102" t="s">
        <v>0</v>
      </c>
      <c r="BU106" s="102" t="s">
        <v>0</v>
      </c>
      <c r="BV106" s="102" t="s">
        <v>0</v>
      </c>
      <c r="BW106" s="102" t="s">
        <v>0</v>
      </c>
      <c r="BX106" s="102" t="s">
        <v>0</v>
      </c>
      <c r="BY106" s="102" t="s">
        <v>0</v>
      </c>
      <c r="BZ106" s="102" t="s">
        <v>0</v>
      </c>
      <c r="CA106" s="102" t="s">
        <v>0</v>
      </c>
      <c r="CB106" s="102" t="s">
        <v>0</v>
      </c>
      <c r="CD106" s="102" t="s">
        <v>0</v>
      </c>
      <c r="CE106" s="102" t="s">
        <v>0</v>
      </c>
      <c r="CF106" s="102" t="s">
        <v>0</v>
      </c>
      <c r="CG106" s="102" t="s">
        <v>0</v>
      </c>
      <c r="CH106" s="102" t="s">
        <v>0</v>
      </c>
      <c r="CI106" s="102" t="s">
        <v>0</v>
      </c>
      <c r="CJ106" s="102" t="s">
        <v>0</v>
      </c>
      <c r="CK106" s="102" t="s">
        <v>0</v>
      </c>
      <c r="CL106" s="102" t="s">
        <v>0</v>
      </c>
      <c r="CM106" s="102" t="s">
        <v>0</v>
      </c>
      <c r="CO106" s="102" t="s">
        <v>0</v>
      </c>
      <c r="CQ106" s="102" t="s">
        <v>0</v>
      </c>
      <c r="CR106" s="102" t="s">
        <v>0</v>
      </c>
      <c r="CS106" s="102" t="s">
        <v>0</v>
      </c>
      <c r="CU106" s="102" t="s">
        <v>0</v>
      </c>
      <c r="CV106" s="102">
        <v>4846</v>
      </c>
    </row>
    <row r="107" spans="1:100">
      <c r="A107" s="82" t="s">
        <v>31</v>
      </c>
      <c r="B107" s="102" t="s">
        <v>0</v>
      </c>
      <c r="C107" s="102" t="s">
        <v>0</v>
      </c>
      <c r="D107" s="102" t="s">
        <v>0</v>
      </c>
      <c r="E107" s="102" t="s">
        <v>0</v>
      </c>
      <c r="F107" s="102" t="s">
        <v>0</v>
      </c>
      <c r="G107" s="102" t="s">
        <v>0</v>
      </c>
      <c r="H107" s="102" t="s">
        <v>0</v>
      </c>
      <c r="I107" s="102" t="s">
        <v>0</v>
      </c>
      <c r="J107" s="102" t="s">
        <v>0</v>
      </c>
      <c r="K107" s="102" t="s">
        <v>0</v>
      </c>
      <c r="L107" s="102" t="s">
        <v>0</v>
      </c>
      <c r="M107" s="102" t="s">
        <v>0</v>
      </c>
      <c r="N107" s="102" t="s">
        <v>0</v>
      </c>
      <c r="O107" s="102" t="s">
        <v>0</v>
      </c>
      <c r="P107" s="102" t="s">
        <v>0</v>
      </c>
      <c r="Q107" s="102" t="s">
        <v>0</v>
      </c>
      <c r="R107" s="102">
        <v>1114</v>
      </c>
      <c r="T107" s="102">
        <v>184</v>
      </c>
      <c r="U107" s="102">
        <v>111</v>
      </c>
      <c r="V107" s="102">
        <v>80</v>
      </c>
      <c r="W107" s="102">
        <v>31</v>
      </c>
      <c r="X107" s="102">
        <v>295</v>
      </c>
      <c r="Z107" s="102" t="s">
        <v>0</v>
      </c>
      <c r="AA107" s="102" t="s">
        <v>0</v>
      </c>
      <c r="AB107" s="102">
        <v>324</v>
      </c>
      <c r="AD107" s="102" t="s">
        <v>0</v>
      </c>
      <c r="AE107" s="102" t="s">
        <v>0</v>
      </c>
      <c r="AF107" s="102" t="s">
        <v>0</v>
      </c>
      <c r="AG107" s="102">
        <v>425</v>
      </c>
      <c r="AI107" s="102" t="s">
        <v>0</v>
      </c>
      <c r="AJ107" s="102" t="s">
        <v>0</v>
      </c>
      <c r="AK107" s="102" t="s">
        <v>0</v>
      </c>
      <c r="AL107" s="102">
        <v>401</v>
      </c>
      <c r="AN107" s="102" t="s">
        <v>0</v>
      </c>
      <c r="AO107" s="102" t="s">
        <v>0</v>
      </c>
      <c r="AP107" s="102" t="s">
        <v>0</v>
      </c>
      <c r="AR107" s="102" t="s">
        <v>0</v>
      </c>
      <c r="AS107" s="102" t="s">
        <v>0</v>
      </c>
      <c r="AT107" s="102" t="s">
        <v>0</v>
      </c>
      <c r="AU107" s="102" t="s">
        <v>0</v>
      </c>
      <c r="AV107" s="102" t="s">
        <v>0</v>
      </c>
      <c r="AX107" s="102" t="s">
        <v>0</v>
      </c>
      <c r="AY107" s="102" t="s">
        <v>0</v>
      </c>
      <c r="AZ107" s="102" t="s">
        <v>0</v>
      </c>
      <c r="BA107" s="102" t="s">
        <v>0</v>
      </c>
      <c r="BB107" s="102" t="s">
        <v>0</v>
      </c>
      <c r="BC107" s="102" t="s">
        <v>0</v>
      </c>
      <c r="BD107" s="102" t="s">
        <v>0</v>
      </c>
      <c r="BE107" s="102" t="s">
        <v>0</v>
      </c>
      <c r="BG107" s="102" t="s">
        <v>0</v>
      </c>
      <c r="BH107" s="102" t="s">
        <v>0</v>
      </c>
      <c r="BI107" s="102" t="s">
        <v>0</v>
      </c>
      <c r="BJ107" s="102" t="s">
        <v>0</v>
      </c>
      <c r="BK107" s="102" t="s">
        <v>0</v>
      </c>
      <c r="BL107" s="102" t="s">
        <v>0</v>
      </c>
      <c r="BM107" s="102" t="s">
        <v>0</v>
      </c>
      <c r="BN107" s="102" t="s">
        <v>0</v>
      </c>
      <c r="BO107" s="102" t="s">
        <v>0</v>
      </c>
      <c r="BP107" s="102" t="s">
        <v>0</v>
      </c>
      <c r="BQ107" s="102" t="s">
        <v>0</v>
      </c>
      <c r="BS107" s="102" t="s">
        <v>0</v>
      </c>
      <c r="BT107" s="102" t="s">
        <v>0</v>
      </c>
      <c r="BU107" s="102" t="s">
        <v>0</v>
      </c>
      <c r="BV107" s="102" t="s">
        <v>0</v>
      </c>
      <c r="BW107" s="102" t="s">
        <v>0</v>
      </c>
      <c r="BX107" s="102" t="s">
        <v>0</v>
      </c>
      <c r="BY107" s="102" t="s">
        <v>0</v>
      </c>
      <c r="BZ107" s="102" t="s">
        <v>0</v>
      </c>
      <c r="CA107" s="102" t="s">
        <v>0</v>
      </c>
      <c r="CB107" s="102" t="s">
        <v>0</v>
      </c>
      <c r="CD107" s="102" t="s">
        <v>0</v>
      </c>
      <c r="CE107" s="102" t="s">
        <v>0</v>
      </c>
      <c r="CF107" s="102" t="s">
        <v>0</v>
      </c>
      <c r="CG107" s="102" t="s">
        <v>0</v>
      </c>
      <c r="CH107" s="102" t="s">
        <v>0</v>
      </c>
      <c r="CI107" s="102" t="s">
        <v>0</v>
      </c>
      <c r="CJ107" s="102" t="s">
        <v>0</v>
      </c>
      <c r="CK107" s="102" t="s">
        <v>0</v>
      </c>
      <c r="CL107" s="102" t="s">
        <v>0</v>
      </c>
      <c r="CM107" s="102" t="s">
        <v>0</v>
      </c>
      <c r="CO107" s="102" t="s">
        <v>0</v>
      </c>
      <c r="CQ107" s="102" t="s">
        <v>0</v>
      </c>
      <c r="CR107" s="102" t="s">
        <v>0</v>
      </c>
      <c r="CS107" s="102" t="s">
        <v>0</v>
      </c>
      <c r="CU107" s="102" t="s">
        <v>0</v>
      </c>
      <c r="CV107" s="102">
        <v>4802</v>
      </c>
    </row>
    <row r="108" spans="1:100">
      <c r="A108" s="82" t="s">
        <v>32</v>
      </c>
      <c r="B108" s="102" t="s">
        <v>0</v>
      </c>
      <c r="C108" s="102" t="s">
        <v>0</v>
      </c>
      <c r="D108" s="102" t="s">
        <v>0</v>
      </c>
      <c r="E108" s="102" t="s">
        <v>0</v>
      </c>
      <c r="F108" s="102" t="s">
        <v>0</v>
      </c>
      <c r="G108" s="102" t="s">
        <v>0</v>
      </c>
      <c r="H108" s="102" t="s">
        <v>0</v>
      </c>
      <c r="I108" s="102" t="s">
        <v>0</v>
      </c>
      <c r="J108" s="102" t="s">
        <v>0</v>
      </c>
      <c r="K108" s="102" t="s">
        <v>0</v>
      </c>
      <c r="L108" s="102" t="s">
        <v>0</v>
      </c>
      <c r="M108" s="102" t="s">
        <v>0</v>
      </c>
      <c r="N108" s="102" t="s">
        <v>0</v>
      </c>
      <c r="O108" s="102" t="s">
        <v>0</v>
      </c>
      <c r="P108" s="102" t="s">
        <v>0</v>
      </c>
      <c r="Q108" s="102" t="s">
        <v>0</v>
      </c>
      <c r="R108" s="102">
        <v>1180</v>
      </c>
      <c r="T108" s="102">
        <v>175</v>
      </c>
      <c r="U108" s="102">
        <v>181</v>
      </c>
      <c r="V108" s="102">
        <v>139</v>
      </c>
      <c r="W108" s="102">
        <v>42</v>
      </c>
      <c r="X108" s="102">
        <v>356</v>
      </c>
      <c r="Z108" s="102" t="s">
        <v>0</v>
      </c>
      <c r="AA108" s="102" t="s">
        <v>0</v>
      </c>
      <c r="AB108" s="102">
        <v>316</v>
      </c>
      <c r="AD108" s="102" t="s">
        <v>0</v>
      </c>
      <c r="AE108" s="102" t="s">
        <v>0</v>
      </c>
      <c r="AF108" s="102" t="s">
        <v>0</v>
      </c>
      <c r="AG108" s="102">
        <v>553</v>
      </c>
      <c r="AI108" s="102" t="s">
        <v>0</v>
      </c>
      <c r="AJ108" s="102" t="s">
        <v>0</v>
      </c>
      <c r="AK108" s="102" t="s">
        <v>0</v>
      </c>
      <c r="AL108" s="102">
        <v>409</v>
      </c>
      <c r="AN108" s="102" t="s">
        <v>0</v>
      </c>
      <c r="AO108" s="102" t="s">
        <v>0</v>
      </c>
      <c r="AP108" s="102" t="s">
        <v>0</v>
      </c>
      <c r="AR108" s="102" t="s">
        <v>0</v>
      </c>
      <c r="AS108" s="102" t="s">
        <v>0</v>
      </c>
      <c r="AT108" s="102" t="s">
        <v>0</v>
      </c>
      <c r="AU108" s="102" t="s">
        <v>0</v>
      </c>
      <c r="AV108" s="102" t="s">
        <v>0</v>
      </c>
      <c r="AX108" s="102" t="s">
        <v>0</v>
      </c>
      <c r="AY108" s="102" t="s">
        <v>0</v>
      </c>
      <c r="AZ108" s="102" t="s">
        <v>0</v>
      </c>
      <c r="BA108" s="102" t="s">
        <v>0</v>
      </c>
      <c r="BB108" s="102" t="s">
        <v>0</v>
      </c>
      <c r="BC108" s="102" t="s">
        <v>0</v>
      </c>
      <c r="BD108" s="102" t="s">
        <v>0</v>
      </c>
      <c r="BE108" s="102" t="s">
        <v>0</v>
      </c>
      <c r="BG108" s="102" t="s">
        <v>0</v>
      </c>
      <c r="BH108" s="102" t="s">
        <v>0</v>
      </c>
      <c r="BI108" s="102" t="s">
        <v>0</v>
      </c>
      <c r="BJ108" s="102" t="s">
        <v>0</v>
      </c>
      <c r="BK108" s="102" t="s">
        <v>0</v>
      </c>
      <c r="BL108" s="102" t="s">
        <v>0</v>
      </c>
      <c r="BM108" s="102" t="s">
        <v>0</v>
      </c>
      <c r="BN108" s="102" t="s">
        <v>0</v>
      </c>
      <c r="BO108" s="102" t="s">
        <v>0</v>
      </c>
      <c r="BP108" s="102" t="s">
        <v>0</v>
      </c>
      <c r="BQ108" s="102" t="s">
        <v>0</v>
      </c>
      <c r="BS108" s="102" t="s">
        <v>0</v>
      </c>
      <c r="BT108" s="102" t="s">
        <v>0</v>
      </c>
      <c r="BU108" s="102" t="s">
        <v>0</v>
      </c>
      <c r="BV108" s="102" t="s">
        <v>0</v>
      </c>
      <c r="BW108" s="102" t="s">
        <v>0</v>
      </c>
      <c r="BX108" s="102" t="s">
        <v>0</v>
      </c>
      <c r="BY108" s="102" t="s">
        <v>0</v>
      </c>
      <c r="BZ108" s="102" t="s">
        <v>0</v>
      </c>
      <c r="CA108" s="102" t="s">
        <v>0</v>
      </c>
      <c r="CB108" s="102" t="s">
        <v>0</v>
      </c>
      <c r="CD108" s="102" t="s">
        <v>0</v>
      </c>
      <c r="CE108" s="102" t="s">
        <v>0</v>
      </c>
      <c r="CF108" s="102" t="s">
        <v>0</v>
      </c>
      <c r="CG108" s="102" t="s">
        <v>0</v>
      </c>
      <c r="CH108" s="102" t="s">
        <v>0</v>
      </c>
      <c r="CI108" s="102" t="s">
        <v>0</v>
      </c>
      <c r="CJ108" s="102" t="s">
        <v>0</v>
      </c>
      <c r="CK108" s="102" t="s">
        <v>0</v>
      </c>
      <c r="CL108" s="102" t="s">
        <v>0</v>
      </c>
      <c r="CM108" s="102" t="s">
        <v>0</v>
      </c>
      <c r="CO108" s="102" t="s">
        <v>0</v>
      </c>
      <c r="CQ108" s="102" t="s">
        <v>0</v>
      </c>
      <c r="CR108" s="102" t="s">
        <v>0</v>
      </c>
      <c r="CS108" s="102" t="s">
        <v>0</v>
      </c>
      <c r="CU108" s="102" t="s">
        <v>0</v>
      </c>
      <c r="CV108" s="102">
        <v>5042</v>
      </c>
    </row>
    <row r="109" spans="1:100">
      <c r="A109" s="82" t="s">
        <v>33</v>
      </c>
      <c r="B109" s="102">
        <v>152</v>
      </c>
      <c r="C109" s="102" t="s">
        <v>0</v>
      </c>
      <c r="D109" s="102" t="s">
        <v>0</v>
      </c>
      <c r="E109" s="102" t="s">
        <v>0</v>
      </c>
      <c r="F109" s="102">
        <v>301</v>
      </c>
      <c r="G109" s="102">
        <v>34</v>
      </c>
      <c r="H109" s="102">
        <v>181</v>
      </c>
      <c r="I109" s="102">
        <v>57</v>
      </c>
      <c r="J109" s="102">
        <v>61</v>
      </c>
      <c r="K109" s="102">
        <v>52</v>
      </c>
      <c r="L109" s="102">
        <v>82</v>
      </c>
      <c r="M109" s="102">
        <v>28</v>
      </c>
      <c r="N109" s="102">
        <v>88</v>
      </c>
      <c r="O109" s="102">
        <v>47</v>
      </c>
      <c r="P109" s="102">
        <v>26</v>
      </c>
      <c r="Q109" s="102">
        <v>34</v>
      </c>
      <c r="R109" s="102">
        <v>1143</v>
      </c>
      <c r="S109" s="102">
        <f t="shared" ref="S109:S172" si="8">R109-Q109-P109-O109-N109-M109-L109-K109-J109-I109-H109-G109-F109-B109</f>
        <v>0</v>
      </c>
      <c r="T109" s="102">
        <v>140</v>
      </c>
      <c r="U109" s="102">
        <v>71</v>
      </c>
      <c r="V109" s="102">
        <v>47</v>
      </c>
      <c r="W109" s="102">
        <v>24</v>
      </c>
      <c r="X109" s="102">
        <v>211</v>
      </c>
      <c r="Z109" s="102" t="s">
        <v>0</v>
      </c>
      <c r="AA109" s="102" t="s">
        <v>0</v>
      </c>
      <c r="AB109" s="102">
        <v>297</v>
      </c>
      <c r="AD109" s="102">
        <v>105</v>
      </c>
      <c r="AE109" s="102">
        <v>202</v>
      </c>
      <c r="AF109" s="102">
        <v>57</v>
      </c>
      <c r="AG109" s="102">
        <v>364</v>
      </c>
      <c r="AI109" s="102">
        <v>135</v>
      </c>
      <c r="AJ109" s="102">
        <v>156</v>
      </c>
      <c r="AK109" s="102">
        <v>130</v>
      </c>
      <c r="AL109" s="102">
        <v>421</v>
      </c>
      <c r="AN109" s="102">
        <v>35</v>
      </c>
      <c r="AO109" s="102">
        <v>45</v>
      </c>
      <c r="AP109" s="102">
        <v>501</v>
      </c>
      <c r="AR109" s="102">
        <v>119</v>
      </c>
      <c r="AS109" s="102">
        <v>51</v>
      </c>
      <c r="AT109" s="102">
        <v>134</v>
      </c>
      <c r="AU109" s="102">
        <v>34</v>
      </c>
      <c r="AV109" s="102">
        <v>338</v>
      </c>
      <c r="AX109" s="102">
        <v>66</v>
      </c>
      <c r="AY109" s="102">
        <v>42</v>
      </c>
      <c r="AZ109" s="102">
        <v>69</v>
      </c>
      <c r="BA109" s="102">
        <v>47</v>
      </c>
      <c r="BB109" s="102">
        <v>39</v>
      </c>
      <c r="BC109" s="102">
        <v>43</v>
      </c>
      <c r="BD109" s="102">
        <v>84</v>
      </c>
      <c r="BE109" s="102">
        <v>390</v>
      </c>
      <c r="BG109" s="102">
        <v>170</v>
      </c>
      <c r="BH109" s="102">
        <v>57</v>
      </c>
      <c r="BI109" s="102">
        <v>34</v>
      </c>
      <c r="BJ109" s="102">
        <v>73</v>
      </c>
      <c r="BK109" s="102">
        <v>32</v>
      </c>
      <c r="BL109" s="102">
        <v>79</v>
      </c>
      <c r="BM109" s="102">
        <v>8</v>
      </c>
      <c r="BN109" s="102">
        <v>17</v>
      </c>
      <c r="BO109" s="102">
        <v>17</v>
      </c>
      <c r="BP109" s="102">
        <v>22</v>
      </c>
      <c r="BQ109" s="102">
        <v>509</v>
      </c>
      <c r="BS109" s="102">
        <v>49</v>
      </c>
      <c r="BT109" s="102">
        <v>51</v>
      </c>
      <c r="BU109" s="102">
        <v>19</v>
      </c>
      <c r="BV109" s="102">
        <v>61</v>
      </c>
      <c r="BW109" s="102">
        <v>30</v>
      </c>
      <c r="BX109" s="102">
        <v>41</v>
      </c>
      <c r="BY109" s="102">
        <v>11</v>
      </c>
      <c r="BZ109" s="102">
        <v>55</v>
      </c>
      <c r="CA109" s="102">
        <v>24</v>
      </c>
      <c r="CB109" s="102">
        <v>341</v>
      </c>
      <c r="CD109" s="102">
        <v>20</v>
      </c>
      <c r="CE109" s="102">
        <v>24</v>
      </c>
      <c r="CF109" s="102">
        <v>43</v>
      </c>
      <c r="CG109" s="102">
        <v>29</v>
      </c>
      <c r="CH109" s="102">
        <v>19</v>
      </c>
      <c r="CI109" s="102">
        <v>24</v>
      </c>
      <c r="CJ109" s="102">
        <v>245</v>
      </c>
      <c r="CK109" s="102">
        <v>52</v>
      </c>
      <c r="CL109" s="102">
        <v>40</v>
      </c>
      <c r="CM109" s="102">
        <v>496</v>
      </c>
      <c r="CO109" s="102">
        <v>4590</v>
      </c>
      <c r="CQ109" s="102">
        <v>-41</v>
      </c>
      <c r="CR109" s="102">
        <v>45</v>
      </c>
      <c r="CS109" s="102">
        <v>4594</v>
      </c>
      <c r="CU109" s="102">
        <v>46</v>
      </c>
      <c r="CV109" s="102">
        <v>4640</v>
      </c>
    </row>
    <row r="110" spans="1:100">
      <c r="A110" s="82" t="s">
        <v>34</v>
      </c>
      <c r="B110" s="102">
        <v>157</v>
      </c>
      <c r="C110" s="102" t="s">
        <v>0</v>
      </c>
      <c r="D110" s="102" t="s">
        <v>0</v>
      </c>
      <c r="E110" s="102" t="s">
        <v>0</v>
      </c>
      <c r="F110" s="102">
        <v>299</v>
      </c>
      <c r="G110" s="102">
        <v>40</v>
      </c>
      <c r="H110" s="102">
        <v>172</v>
      </c>
      <c r="I110" s="102">
        <v>58</v>
      </c>
      <c r="J110" s="102">
        <v>70</v>
      </c>
      <c r="K110" s="102">
        <v>58</v>
      </c>
      <c r="L110" s="102">
        <v>107</v>
      </c>
      <c r="M110" s="102">
        <v>28</v>
      </c>
      <c r="N110" s="102">
        <v>80</v>
      </c>
      <c r="O110" s="102">
        <v>48</v>
      </c>
      <c r="P110" s="102">
        <v>26</v>
      </c>
      <c r="Q110" s="102">
        <v>40</v>
      </c>
      <c r="R110" s="102">
        <v>1183</v>
      </c>
      <c r="S110" s="102">
        <f t="shared" si="8"/>
        <v>0</v>
      </c>
      <c r="T110" s="102">
        <v>189</v>
      </c>
      <c r="U110" s="102">
        <v>122</v>
      </c>
      <c r="V110" s="102">
        <v>82</v>
      </c>
      <c r="W110" s="102">
        <v>40</v>
      </c>
      <c r="X110" s="102">
        <v>311</v>
      </c>
      <c r="Z110" s="102" t="s">
        <v>0</v>
      </c>
      <c r="AA110" s="102" t="s">
        <v>0</v>
      </c>
      <c r="AB110" s="102">
        <v>327</v>
      </c>
      <c r="AD110" s="102">
        <v>124</v>
      </c>
      <c r="AE110" s="102">
        <v>248</v>
      </c>
      <c r="AF110" s="102">
        <v>85</v>
      </c>
      <c r="AG110" s="102">
        <v>457</v>
      </c>
      <c r="AI110" s="102">
        <v>139</v>
      </c>
      <c r="AJ110" s="102">
        <v>158</v>
      </c>
      <c r="AK110" s="102">
        <v>142</v>
      </c>
      <c r="AL110" s="102">
        <v>439</v>
      </c>
      <c r="AN110" s="102">
        <v>52</v>
      </c>
      <c r="AO110" s="102">
        <v>47</v>
      </c>
      <c r="AP110" s="102">
        <v>538</v>
      </c>
      <c r="AR110" s="102">
        <v>100</v>
      </c>
      <c r="AS110" s="102">
        <v>44</v>
      </c>
      <c r="AT110" s="102">
        <v>71</v>
      </c>
      <c r="AU110" s="102">
        <v>10</v>
      </c>
      <c r="AV110" s="102">
        <v>225</v>
      </c>
      <c r="AX110" s="102">
        <v>76</v>
      </c>
      <c r="AY110" s="102">
        <v>47</v>
      </c>
      <c r="AZ110" s="102">
        <v>70</v>
      </c>
      <c r="BA110" s="102">
        <v>38</v>
      </c>
      <c r="BB110" s="102">
        <v>54</v>
      </c>
      <c r="BC110" s="102">
        <v>45</v>
      </c>
      <c r="BD110" s="102">
        <v>88</v>
      </c>
      <c r="BE110" s="102">
        <v>418</v>
      </c>
      <c r="BG110" s="102">
        <v>228</v>
      </c>
      <c r="BH110" s="102">
        <v>80</v>
      </c>
      <c r="BI110" s="102">
        <v>20</v>
      </c>
      <c r="BJ110" s="102">
        <v>75</v>
      </c>
      <c r="BK110" s="102">
        <v>42</v>
      </c>
      <c r="BL110" s="102">
        <v>88</v>
      </c>
      <c r="BM110" s="102">
        <v>17</v>
      </c>
      <c r="BN110" s="102">
        <v>26</v>
      </c>
      <c r="BO110" s="102">
        <v>18</v>
      </c>
      <c r="BP110" s="102">
        <v>22</v>
      </c>
      <c r="BQ110" s="102">
        <v>616</v>
      </c>
      <c r="BS110" s="102">
        <v>51</v>
      </c>
      <c r="BT110" s="102">
        <v>47</v>
      </c>
      <c r="BU110" s="102">
        <v>22</v>
      </c>
      <c r="BV110" s="102">
        <v>72</v>
      </c>
      <c r="BW110" s="102">
        <v>55</v>
      </c>
      <c r="BX110" s="102">
        <v>44</v>
      </c>
      <c r="BY110" s="102">
        <v>13</v>
      </c>
      <c r="BZ110" s="102">
        <v>55</v>
      </c>
      <c r="CA110" s="102">
        <v>25</v>
      </c>
      <c r="CB110" s="102">
        <v>384</v>
      </c>
      <c r="CD110" s="102">
        <v>22</v>
      </c>
      <c r="CE110" s="102">
        <v>25</v>
      </c>
      <c r="CF110" s="102">
        <v>51</v>
      </c>
      <c r="CG110" s="102">
        <v>34</v>
      </c>
      <c r="CH110" s="102">
        <v>22</v>
      </c>
      <c r="CI110" s="102">
        <v>28</v>
      </c>
      <c r="CJ110" s="102">
        <v>301</v>
      </c>
      <c r="CK110" s="102">
        <v>52</v>
      </c>
      <c r="CL110" s="102">
        <v>46</v>
      </c>
      <c r="CM110" s="102">
        <v>581</v>
      </c>
      <c r="CO110" s="102">
        <v>5040</v>
      </c>
      <c r="CQ110" s="102">
        <v>-59</v>
      </c>
      <c r="CR110" s="102">
        <v>81</v>
      </c>
      <c r="CS110" s="102">
        <v>5062</v>
      </c>
      <c r="CU110" s="102">
        <v>46</v>
      </c>
      <c r="CV110" s="102">
        <v>5108</v>
      </c>
    </row>
    <row r="111" spans="1:100">
      <c r="A111" s="82" t="s">
        <v>35</v>
      </c>
      <c r="B111" s="102">
        <v>155</v>
      </c>
      <c r="C111" s="102" t="s">
        <v>0</v>
      </c>
      <c r="D111" s="102" t="s">
        <v>0</v>
      </c>
      <c r="E111" s="102" t="s">
        <v>0</v>
      </c>
      <c r="F111" s="102">
        <v>303</v>
      </c>
      <c r="G111" s="102">
        <v>45</v>
      </c>
      <c r="H111" s="102">
        <v>169</v>
      </c>
      <c r="I111" s="102">
        <v>59</v>
      </c>
      <c r="J111" s="102">
        <v>78</v>
      </c>
      <c r="K111" s="102">
        <v>33</v>
      </c>
      <c r="L111" s="102">
        <v>90</v>
      </c>
      <c r="M111" s="102">
        <v>26</v>
      </c>
      <c r="N111" s="102">
        <v>84</v>
      </c>
      <c r="O111" s="102">
        <v>46</v>
      </c>
      <c r="P111" s="102">
        <v>24</v>
      </c>
      <c r="Q111" s="102">
        <v>38</v>
      </c>
      <c r="R111" s="102">
        <v>1150</v>
      </c>
      <c r="S111" s="102">
        <f t="shared" si="8"/>
        <v>0</v>
      </c>
      <c r="T111" s="102">
        <v>202</v>
      </c>
      <c r="U111" s="102">
        <v>126</v>
      </c>
      <c r="V111" s="102">
        <v>86</v>
      </c>
      <c r="W111" s="102">
        <v>40</v>
      </c>
      <c r="X111" s="102">
        <v>328</v>
      </c>
      <c r="Z111" s="102" t="s">
        <v>0</v>
      </c>
      <c r="AA111" s="102" t="s">
        <v>0</v>
      </c>
      <c r="AB111" s="102">
        <v>335</v>
      </c>
      <c r="AD111" s="102">
        <v>124</v>
      </c>
      <c r="AE111" s="102">
        <v>247</v>
      </c>
      <c r="AF111" s="102">
        <v>82</v>
      </c>
      <c r="AG111" s="102">
        <v>453</v>
      </c>
      <c r="AI111" s="102">
        <v>143</v>
      </c>
      <c r="AJ111" s="102">
        <v>161</v>
      </c>
      <c r="AK111" s="102">
        <v>143</v>
      </c>
      <c r="AL111" s="102">
        <v>447</v>
      </c>
      <c r="AN111" s="102">
        <v>41</v>
      </c>
      <c r="AO111" s="102">
        <v>49</v>
      </c>
      <c r="AP111" s="102">
        <v>537</v>
      </c>
      <c r="AR111" s="102">
        <v>75</v>
      </c>
      <c r="AS111" s="102">
        <v>36</v>
      </c>
      <c r="AT111" s="102">
        <v>67</v>
      </c>
      <c r="AU111" s="102">
        <v>9</v>
      </c>
      <c r="AV111" s="102">
        <v>187</v>
      </c>
      <c r="AX111" s="102">
        <v>80</v>
      </c>
      <c r="AY111" s="102">
        <v>49</v>
      </c>
      <c r="AZ111" s="102">
        <v>73</v>
      </c>
      <c r="BA111" s="102">
        <v>48</v>
      </c>
      <c r="BB111" s="102">
        <v>55</v>
      </c>
      <c r="BC111" s="102">
        <v>45</v>
      </c>
      <c r="BD111" s="102">
        <v>85</v>
      </c>
      <c r="BE111" s="102">
        <v>435</v>
      </c>
      <c r="BG111" s="102">
        <v>179</v>
      </c>
      <c r="BH111" s="102">
        <v>95</v>
      </c>
      <c r="BI111" s="102">
        <v>16</v>
      </c>
      <c r="BJ111" s="102">
        <v>81</v>
      </c>
      <c r="BK111" s="102">
        <v>48</v>
      </c>
      <c r="BL111" s="102">
        <v>96</v>
      </c>
      <c r="BM111" s="102">
        <v>31</v>
      </c>
      <c r="BN111" s="102">
        <v>32</v>
      </c>
      <c r="BO111" s="102">
        <v>19</v>
      </c>
      <c r="BP111" s="102">
        <v>23</v>
      </c>
      <c r="BQ111" s="102">
        <v>620</v>
      </c>
      <c r="BS111" s="102">
        <v>53</v>
      </c>
      <c r="BT111" s="102">
        <v>48</v>
      </c>
      <c r="BU111" s="102">
        <v>27</v>
      </c>
      <c r="BV111" s="102">
        <v>64</v>
      </c>
      <c r="BW111" s="102">
        <v>50</v>
      </c>
      <c r="BX111" s="102">
        <v>50</v>
      </c>
      <c r="BY111" s="102">
        <v>15</v>
      </c>
      <c r="BZ111" s="102">
        <v>56</v>
      </c>
      <c r="CA111" s="102">
        <v>25</v>
      </c>
      <c r="CB111" s="102">
        <v>388</v>
      </c>
      <c r="CD111" s="102">
        <v>23</v>
      </c>
      <c r="CE111" s="102">
        <v>21</v>
      </c>
      <c r="CF111" s="102">
        <v>55</v>
      </c>
      <c r="CG111" s="102">
        <v>34</v>
      </c>
      <c r="CH111" s="102">
        <v>28</v>
      </c>
      <c r="CI111" s="102">
        <v>33</v>
      </c>
      <c r="CJ111" s="102">
        <v>345</v>
      </c>
      <c r="CK111" s="102">
        <v>52</v>
      </c>
      <c r="CL111" s="102">
        <v>32</v>
      </c>
      <c r="CM111" s="102">
        <v>623</v>
      </c>
      <c r="CO111" s="102">
        <v>5056</v>
      </c>
      <c r="CQ111" s="102">
        <v>-91</v>
      </c>
      <c r="CR111" s="102">
        <v>149</v>
      </c>
      <c r="CS111" s="102">
        <v>5114</v>
      </c>
      <c r="CU111" s="102">
        <v>47</v>
      </c>
      <c r="CV111" s="102">
        <v>5161</v>
      </c>
    </row>
    <row r="112" spans="1:100">
      <c r="A112" s="82" t="s">
        <v>36</v>
      </c>
      <c r="B112" s="102">
        <v>166</v>
      </c>
      <c r="C112" s="102" t="s">
        <v>0</v>
      </c>
      <c r="D112" s="102" t="s">
        <v>0</v>
      </c>
      <c r="E112" s="102" t="s">
        <v>0</v>
      </c>
      <c r="F112" s="102">
        <v>344</v>
      </c>
      <c r="G112" s="102">
        <v>40</v>
      </c>
      <c r="H112" s="102">
        <v>180</v>
      </c>
      <c r="I112" s="102">
        <v>64</v>
      </c>
      <c r="J112" s="102">
        <v>71</v>
      </c>
      <c r="K112" s="102">
        <v>36</v>
      </c>
      <c r="L112" s="102">
        <v>75</v>
      </c>
      <c r="M112" s="102">
        <v>32</v>
      </c>
      <c r="N112" s="102">
        <v>95</v>
      </c>
      <c r="O112" s="102">
        <v>49</v>
      </c>
      <c r="P112" s="102">
        <v>26</v>
      </c>
      <c r="Q112" s="102">
        <v>35</v>
      </c>
      <c r="R112" s="102">
        <v>1213</v>
      </c>
      <c r="S112" s="102">
        <f t="shared" si="8"/>
        <v>0</v>
      </c>
      <c r="T112" s="102">
        <v>186</v>
      </c>
      <c r="U112" s="102">
        <v>196</v>
      </c>
      <c r="V112" s="102">
        <v>140</v>
      </c>
      <c r="W112" s="102">
        <v>56</v>
      </c>
      <c r="X112" s="102">
        <v>382</v>
      </c>
      <c r="Z112" s="102" t="s">
        <v>0</v>
      </c>
      <c r="AA112" s="102" t="s">
        <v>0</v>
      </c>
      <c r="AB112" s="102">
        <v>327</v>
      </c>
      <c r="AD112" s="102">
        <v>164</v>
      </c>
      <c r="AE112" s="102">
        <v>332</v>
      </c>
      <c r="AF112" s="102">
        <v>103</v>
      </c>
      <c r="AG112" s="102">
        <v>599</v>
      </c>
      <c r="AI112" s="102">
        <v>147</v>
      </c>
      <c r="AJ112" s="102">
        <v>163</v>
      </c>
      <c r="AK112" s="102">
        <v>144</v>
      </c>
      <c r="AL112" s="102">
        <v>454</v>
      </c>
      <c r="AN112" s="102">
        <v>36</v>
      </c>
      <c r="AO112" s="102">
        <v>47</v>
      </c>
      <c r="AP112" s="102">
        <v>537</v>
      </c>
      <c r="AR112" s="102">
        <v>86</v>
      </c>
      <c r="AS112" s="102">
        <v>40</v>
      </c>
      <c r="AT112" s="102">
        <v>103</v>
      </c>
      <c r="AU112" s="102">
        <v>21</v>
      </c>
      <c r="AV112" s="102">
        <v>250</v>
      </c>
      <c r="AX112" s="102">
        <v>93</v>
      </c>
      <c r="AY112" s="102">
        <v>58</v>
      </c>
      <c r="AZ112" s="102">
        <v>90</v>
      </c>
      <c r="BA112" s="102">
        <v>47</v>
      </c>
      <c r="BB112" s="102">
        <v>60</v>
      </c>
      <c r="BC112" s="102">
        <v>43</v>
      </c>
      <c r="BD112" s="102">
        <v>87</v>
      </c>
      <c r="BE112" s="102">
        <v>478</v>
      </c>
      <c r="BG112" s="102">
        <v>123</v>
      </c>
      <c r="BH112" s="102">
        <v>77</v>
      </c>
      <c r="BI112" s="102">
        <v>19</v>
      </c>
      <c r="BJ112" s="102">
        <v>80</v>
      </c>
      <c r="BK112" s="102">
        <v>37</v>
      </c>
      <c r="BL112" s="102">
        <v>83</v>
      </c>
      <c r="BM112" s="102">
        <v>11</v>
      </c>
      <c r="BN112" s="102">
        <v>19</v>
      </c>
      <c r="BO112" s="102">
        <v>24</v>
      </c>
      <c r="BP112" s="102">
        <v>24</v>
      </c>
      <c r="BQ112" s="102">
        <v>497</v>
      </c>
      <c r="BS112" s="102">
        <v>64</v>
      </c>
      <c r="BT112" s="102">
        <v>57</v>
      </c>
      <c r="BU112" s="102">
        <v>42</v>
      </c>
      <c r="BV112" s="102">
        <v>70</v>
      </c>
      <c r="BW112" s="102">
        <v>56</v>
      </c>
      <c r="BX112" s="102">
        <v>46</v>
      </c>
      <c r="BY112" s="102">
        <v>15</v>
      </c>
      <c r="BZ112" s="102">
        <v>56</v>
      </c>
      <c r="CA112" s="102">
        <v>26</v>
      </c>
      <c r="CB112" s="102">
        <v>432</v>
      </c>
      <c r="CD112" s="102">
        <v>26</v>
      </c>
      <c r="CE112" s="102">
        <v>26</v>
      </c>
      <c r="CF112" s="102">
        <v>64</v>
      </c>
      <c r="CG112" s="102">
        <v>40</v>
      </c>
      <c r="CH112" s="102">
        <v>37</v>
      </c>
      <c r="CI112" s="102">
        <v>46</v>
      </c>
      <c r="CJ112" s="102">
        <v>273</v>
      </c>
      <c r="CK112" s="102">
        <v>52</v>
      </c>
      <c r="CL112" s="102">
        <v>44</v>
      </c>
      <c r="CM112" s="102">
        <v>608</v>
      </c>
      <c r="CO112" s="102">
        <v>5323</v>
      </c>
      <c r="CQ112" s="102">
        <v>-51</v>
      </c>
      <c r="CR112" s="102">
        <v>51</v>
      </c>
      <c r="CS112" s="102">
        <v>5323</v>
      </c>
      <c r="CU112" s="102">
        <v>47</v>
      </c>
      <c r="CV112" s="102">
        <v>5370</v>
      </c>
    </row>
    <row r="113" spans="1:100">
      <c r="A113" s="82" t="s">
        <v>37</v>
      </c>
      <c r="B113" s="102">
        <v>160</v>
      </c>
      <c r="C113" s="102" t="s">
        <v>0</v>
      </c>
      <c r="D113" s="102" t="s">
        <v>0</v>
      </c>
      <c r="E113" s="102" t="s">
        <v>0</v>
      </c>
      <c r="F113" s="102">
        <v>324</v>
      </c>
      <c r="G113" s="102">
        <v>41</v>
      </c>
      <c r="H113" s="102">
        <v>176</v>
      </c>
      <c r="I113" s="102">
        <v>62</v>
      </c>
      <c r="J113" s="102">
        <v>72</v>
      </c>
      <c r="K113" s="102">
        <v>44</v>
      </c>
      <c r="L113" s="102">
        <v>80</v>
      </c>
      <c r="M113" s="102">
        <v>28</v>
      </c>
      <c r="N113" s="102">
        <v>91</v>
      </c>
      <c r="O113" s="102">
        <v>48</v>
      </c>
      <c r="P113" s="102">
        <v>30</v>
      </c>
      <c r="Q113" s="102">
        <v>34</v>
      </c>
      <c r="R113" s="102">
        <v>1190</v>
      </c>
      <c r="S113" s="102">
        <f t="shared" si="8"/>
        <v>0</v>
      </c>
      <c r="T113" s="102">
        <v>165</v>
      </c>
      <c r="U113" s="102">
        <v>88</v>
      </c>
      <c r="V113" s="102">
        <v>55</v>
      </c>
      <c r="W113" s="102">
        <v>33</v>
      </c>
      <c r="X113" s="102">
        <v>253</v>
      </c>
      <c r="Z113" s="102" t="s">
        <v>0</v>
      </c>
      <c r="AA113" s="102" t="s">
        <v>0</v>
      </c>
      <c r="AB113" s="102">
        <v>301</v>
      </c>
      <c r="AD113" s="102">
        <v>113</v>
      </c>
      <c r="AE113" s="102">
        <v>217</v>
      </c>
      <c r="AF113" s="102">
        <v>64</v>
      </c>
      <c r="AG113" s="102">
        <v>394</v>
      </c>
      <c r="AI113" s="102">
        <v>148</v>
      </c>
      <c r="AJ113" s="102">
        <v>164</v>
      </c>
      <c r="AK113" s="102">
        <v>144</v>
      </c>
      <c r="AL113" s="102">
        <v>456</v>
      </c>
      <c r="AN113" s="102">
        <v>36</v>
      </c>
      <c r="AO113" s="102">
        <v>47</v>
      </c>
      <c r="AP113" s="102">
        <v>539</v>
      </c>
      <c r="AR113" s="102">
        <v>121</v>
      </c>
      <c r="AS113" s="102">
        <v>52</v>
      </c>
      <c r="AT113" s="102">
        <v>112</v>
      </c>
      <c r="AU113" s="102">
        <v>26</v>
      </c>
      <c r="AV113" s="102">
        <v>311</v>
      </c>
      <c r="AX113" s="102">
        <v>80</v>
      </c>
      <c r="AY113" s="102">
        <v>49</v>
      </c>
      <c r="AZ113" s="102">
        <v>74</v>
      </c>
      <c r="BA113" s="102">
        <v>52</v>
      </c>
      <c r="BB113" s="102">
        <v>48</v>
      </c>
      <c r="BC113" s="102">
        <v>44</v>
      </c>
      <c r="BD113" s="102">
        <v>86</v>
      </c>
      <c r="BE113" s="102">
        <v>433</v>
      </c>
      <c r="BG113" s="102">
        <v>214</v>
      </c>
      <c r="BH113" s="102">
        <v>77</v>
      </c>
      <c r="BI113" s="102">
        <v>32</v>
      </c>
      <c r="BJ113" s="102">
        <v>81</v>
      </c>
      <c r="BK113" s="102">
        <v>34</v>
      </c>
      <c r="BL113" s="102">
        <v>82</v>
      </c>
      <c r="BM113" s="102">
        <v>12</v>
      </c>
      <c r="BN113" s="102">
        <v>16</v>
      </c>
      <c r="BO113" s="102">
        <v>19</v>
      </c>
      <c r="BP113" s="102">
        <v>24</v>
      </c>
      <c r="BQ113" s="102">
        <v>591</v>
      </c>
      <c r="BS113" s="102">
        <v>52</v>
      </c>
      <c r="BT113" s="102">
        <v>54</v>
      </c>
      <c r="BU113" s="102">
        <v>22</v>
      </c>
      <c r="BV113" s="102">
        <v>66</v>
      </c>
      <c r="BW113" s="102">
        <v>53</v>
      </c>
      <c r="BX113" s="102">
        <v>45</v>
      </c>
      <c r="BY113" s="102">
        <v>12</v>
      </c>
      <c r="BZ113" s="102">
        <v>57</v>
      </c>
      <c r="CA113" s="102">
        <v>26</v>
      </c>
      <c r="CB113" s="102">
        <v>387</v>
      </c>
      <c r="CD113" s="102">
        <v>21</v>
      </c>
      <c r="CE113" s="102">
        <v>27</v>
      </c>
      <c r="CF113" s="102">
        <v>47</v>
      </c>
      <c r="CG113" s="102">
        <v>31</v>
      </c>
      <c r="CH113" s="102">
        <v>21</v>
      </c>
      <c r="CI113" s="102">
        <v>26</v>
      </c>
      <c r="CJ113" s="102">
        <v>259</v>
      </c>
      <c r="CK113" s="102">
        <v>56</v>
      </c>
      <c r="CL113" s="102">
        <v>39</v>
      </c>
      <c r="CM113" s="102">
        <v>527</v>
      </c>
      <c r="CO113" s="102">
        <v>4926</v>
      </c>
      <c r="CQ113" s="102">
        <v>-39</v>
      </c>
      <c r="CR113" s="102">
        <v>51</v>
      </c>
      <c r="CS113" s="102">
        <v>4938</v>
      </c>
      <c r="CU113" s="102">
        <v>47</v>
      </c>
      <c r="CV113" s="102">
        <v>4985</v>
      </c>
    </row>
    <row r="114" spans="1:100">
      <c r="A114" s="82" t="s">
        <v>38</v>
      </c>
      <c r="B114" s="102">
        <v>165</v>
      </c>
      <c r="C114" s="102" t="s">
        <v>0</v>
      </c>
      <c r="D114" s="102" t="s">
        <v>0</v>
      </c>
      <c r="E114" s="102" t="s">
        <v>0</v>
      </c>
      <c r="F114" s="102">
        <v>319</v>
      </c>
      <c r="G114" s="102">
        <v>45</v>
      </c>
      <c r="H114" s="102">
        <v>178</v>
      </c>
      <c r="I114" s="102">
        <v>62</v>
      </c>
      <c r="J114" s="102">
        <v>78</v>
      </c>
      <c r="K114" s="102">
        <v>50</v>
      </c>
      <c r="L114" s="102">
        <v>107</v>
      </c>
      <c r="M114" s="102">
        <v>28</v>
      </c>
      <c r="N114" s="102">
        <v>81</v>
      </c>
      <c r="O114" s="102">
        <v>46</v>
      </c>
      <c r="P114" s="102">
        <v>30</v>
      </c>
      <c r="Q114" s="102">
        <v>39</v>
      </c>
      <c r="R114" s="102">
        <v>1228</v>
      </c>
      <c r="S114" s="102">
        <f t="shared" si="8"/>
        <v>0</v>
      </c>
      <c r="T114" s="102">
        <v>194</v>
      </c>
      <c r="U114" s="102">
        <v>138</v>
      </c>
      <c r="V114" s="102">
        <v>94</v>
      </c>
      <c r="W114" s="102">
        <v>44</v>
      </c>
      <c r="X114" s="102">
        <v>332</v>
      </c>
      <c r="Z114" s="102" t="s">
        <v>0</v>
      </c>
      <c r="AA114" s="102" t="s">
        <v>0</v>
      </c>
      <c r="AB114" s="102">
        <v>333</v>
      </c>
      <c r="AD114" s="102">
        <v>133</v>
      </c>
      <c r="AE114" s="102">
        <v>261</v>
      </c>
      <c r="AF114" s="102">
        <v>89</v>
      </c>
      <c r="AG114" s="102">
        <v>483</v>
      </c>
      <c r="AI114" s="102">
        <v>153</v>
      </c>
      <c r="AJ114" s="102">
        <v>169</v>
      </c>
      <c r="AK114" s="102">
        <v>151</v>
      </c>
      <c r="AL114" s="102">
        <v>473</v>
      </c>
      <c r="AN114" s="102">
        <v>57</v>
      </c>
      <c r="AO114" s="102">
        <v>49</v>
      </c>
      <c r="AP114" s="102">
        <v>579</v>
      </c>
      <c r="AR114" s="102">
        <v>107</v>
      </c>
      <c r="AS114" s="102">
        <v>49</v>
      </c>
      <c r="AT114" s="102">
        <v>75</v>
      </c>
      <c r="AU114" s="102">
        <v>11</v>
      </c>
      <c r="AV114" s="102">
        <v>242</v>
      </c>
      <c r="AX114" s="102">
        <v>84</v>
      </c>
      <c r="AY114" s="102">
        <v>52</v>
      </c>
      <c r="AZ114" s="102">
        <v>70</v>
      </c>
      <c r="BA114" s="102">
        <v>41</v>
      </c>
      <c r="BB114" s="102">
        <v>60</v>
      </c>
      <c r="BC114" s="102">
        <v>45</v>
      </c>
      <c r="BD114" s="102">
        <v>85</v>
      </c>
      <c r="BE114" s="102">
        <v>437</v>
      </c>
      <c r="BG114" s="102">
        <v>253</v>
      </c>
      <c r="BH114" s="102">
        <v>98</v>
      </c>
      <c r="BI114" s="102">
        <v>24</v>
      </c>
      <c r="BJ114" s="102">
        <v>83</v>
      </c>
      <c r="BK114" s="102">
        <v>43</v>
      </c>
      <c r="BL114" s="102">
        <v>90</v>
      </c>
      <c r="BM114" s="102">
        <v>19</v>
      </c>
      <c r="BN114" s="102">
        <v>27</v>
      </c>
      <c r="BO114" s="102">
        <v>19</v>
      </c>
      <c r="BP114" s="102">
        <v>25</v>
      </c>
      <c r="BQ114" s="102">
        <v>681</v>
      </c>
      <c r="BS114" s="102">
        <v>51</v>
      </c>
      <c r="BT114" s="102">
        <v>49</v>
      </c>
      <c r="BU114" s="102">
        <v>26</v>
      </c>
      <c r="BV114" s="102">
        <v>78</v>
      </c>
      <c r="BW114" s="102">
        <v>53</v>
      </c>
      <c r="BX114" s="102">
        <v>48</v>
      </c>
      <c r="BY114" s="102">
        <v>13</v>
      </c>
      <c r="BZ114" s="102">
        <v>58</v>
      </c>
      <c r="CA114" s="102">
        <v>26</v>
      </c>
      <c r="CB114" s="102">
        <v>402</v>
      </c>
      <c r="CD114" s="102">
        <v>24</v>
      </c>
      <c r="CE114" s="102">
        <v>27</v>
      </c>
      <c r="CF114" s="102">
        <v>55</v>
      </c>
      <c r="CG114" s="102">
        <v>36</v>
      </c>
      <c r="CH114" s="102">
        <v>24</v>
      </c>
      <c r="CI114" s="102">
        <v>30</v>
      </c>
      <c r="CJ114" s="102">
        <v>315</v>
      </c>
      <c r="CK114" s="102">
        <v>56</v>
      </c>
      <c r="CL114" s="102">
        <v>48</v>
      </c>
      <c r="CM114" s="102">
        <v>615</v>
      </c>
      <c r="CO114" s="102">
        <v>5332</v>
      </c>
      <c r="CQ114" s="102">
        <v>-64</v>
      </c>
      <c r="CR114" s="102">
        <v>89</v>
      </c>
      <c r="CS114" s="102">
        <v>5357</v>
      </c>
      <c r="CU114" s="102">
        <v>49</v>
      </c>
      <c r="CV114" s="102">
        <v>5406</v>
      </c>
    </row>
    <row r="115" spans="1:100">
      <c r="A115" s="82" t="s">
        <v>39</v>
      </c>
      <c r="B115" s="102">
        <v>158</v>
      </c>
      <c r="C115" s="102" t="s">
        <v>0</v>
      </c>
      <c r="D115" s="102" t="s">
        <v>0</v>
      </c>
      <c r="E115" s="102" t="s">
        <v>0</v>
      </c>
      <c r="F115" s="102">
        <v>321</v>
      </c>
      <c r="G115" s="102">
        <v>48</v>
      </c>
      <c r="H115" s="102">
        <v>175</v>
      </c>
      <c r="I115" s="102">
        <v>60</v>
      </c>
      <c r="J115" s="102">
        <v>76</v>
      </c>
      <c r="K115" s="102">
        <v>33</v>
      </c>
      <c r="L115" s="102">
        <v>92</v>
      </c>
      <c r="M115" s="102">
        <v>29</v>
      </c>
      <c r="N115" s="102">
        <v>83</v>
      </c>
      <c r="O115" s="102">
        <v>46</v>
      </c>
      <c r="P115" s="102">
        <v>28</v>
      </c>
      <c r="Q115" s="102">
        <v>43</v>
      </c>
      <c r="R115" s="102">
        <v>1192</v>
      </c>
      <c r="S115" s="102">
        <f t="shared" si="8"/>
        <v>0</v>
      </c>
      <c r="T115" s="102">
        <v>224</v>
      </c>
      <c r="U115" s="102">
        <v>143</v>
      </c>
      <c r="V115" s="102">
        <v>94</v>
      </c>
      <c r="W115" s="102">
        <v>49</v>
      </c>
      <c r="X115" s="102">
        <v>367</v>
      </c>
      <c r="Z115" s="102" t="s">
        <v>0</v>
      </c>
      <c r="AA115" s="102" t="s">
        <v>0</v>
      </c>
      <c r="AB115" s="102">
        <v>358</v>
      </c>
      <c r="AD115" s="102">
        <v>129</v>
      </c>
      <c r="AE115" s="102">
        <v>254</v>
      </c>
      <c r="AF115" s="102">
        <v>84</v>
      </c>
      <c r="AG115" s="102">
        <v>467</v>
      </c>
      <c r="AI115" s="102">
        <v>162</v>
      </c>
      <c r="AJ115" s="102">
        <v>176</v>
      </c>
      <c r="AK115" s="102">
        <v>152</v>
      </c>
      <c r="AL115" s="102">
        <v>490</v>
      </c>
      <c r="AN115" s="102">
        <v>44</v>
      </c>
      <c r="AO115" s="102">
        <v>50</v>
      </c>
      <c r="AP115" s="102">
        <v>584</v>
      </c>
      <c r="AR115" s="102">
        <v>78</v>
      </c>
      <c r="AS115" s="102">
        <v>37</v>
      </c>
      <c r="AT115" s="102">
        <v>63</v>
      </c>
      <c r="AU115" s="102">
        <v>8</v>
      </c>
      <c r="AV115" s="102">
        <v>186</v>
      </c>
      <c r="AX115" s="102">
        <v>87</v>
      </c>
      <c r="AY115" s="102">
        <v>54</v>
      </c>
      <c r="AZ115" s="102">
        <v>72</v>
      </c>
      <c r="BA115" s="102">
        <v>48</v>
      </c>
      <c r="BB115" s="102">
        <v>59</v>
      </c>
      <c r="BC115" s="102">
        <v>45</v>
      </c>
      <c r="BD115" s="102">
        <v>88</v>
      </c>
      <c r="BE115" s="102">
        <v>453</v>
      </c>
      <c r="BG115" s="102">
        <v>196</v>
      </c>
      <c r="BH115" s="102">
        <v>112</v>
      </c>
      <c r="BI115" s="102">
        <v>20</v>
      </c>
      <c r="BJ115" s="102">
        <v>91</v>
      </c>
      <c r="BK115" s="102">
        <v>50</v>
      </c>
      <c r="BL115" s="102">
        <v>101</v>
      </c>
      <c r="BM115" s="102">
        <v>40</v>
      </c>
      <c r="BN115" s="102">
        <v>35</v>
      </c>
      <c r="BO115" s="102">
        <v>18</v>
      </c>
      <c r="BP115" s="102">
        <v>27</v>
      </c>
      <c r="BQ115" s="102">
        <v>690</v>
      </c>
      <c r="BS115" s="102">
        <v>52</v>
      </c>
      <c r="BT115" s="102">
        <v>49</v>
      </c>
      <c r="BU115" s="102">
        <v>31</v>
      </c>
      <c r="BV115" s="102">
        <v>69</v>
      </c>
      <c r="BW115" s="102">
        <v>48</v>
      </c>
      <c r="BX115" s="102">
        <v>53</v>
      </c>
      <c r="BY115" s="102">
        <v>15</v>
      </c>
      <c r="BZ115" s="102">
        <v>58</v>
      </c>
      <c r="CA115" s="102">
        <v>27</v>
      </c>
      <c r="CB115" s="102">
        <v>402</v>
      </c>
      <c r="CD115" s="102">
        <v>26</v>
      </c>
      <c r="CE115" s="102">
        <v>22</v>
      </c>
      <c r="CF115" s="102">
        <v>60</v>
      </c>
      <c r="CG115" s="102">
        <v>37</v>
      </c>
      <c r="CH115" s="102">
        <v>30</v>
      </c>
      <c r="CI115" s="102">
        <v>36</v>
      </c>
      <c r="CJ115" s="102">
        <v>369</v>
      </c>
      <c r="CK115" s="102">
        <v>58</v>
      </c>
      <c r="CL115" s="102">
        <v>35</v>
      </c>
      <c r="CM115" s="102">
        <v>673</v>
      </c>
      <c r="CO115" s="102">
        <v>5372</v>
      </c>
      <c r="CQ115" s="102">
        <v>-90</v>
      </c>
      <c r="CR115" s="102">
        <v>163</v>
      </c>
      <c r="CS115" s="102">
        <v>5445</v>
      </c>
      <c r="CU115" s="102">
        <v>50</v>
      </c>
      <c r="CV115" s="102">
        <v>5495</v>
      </c>
    </row>
    <row r="116" spans="1:100">
      <c r="A116" s="82" t="s">
        <v>40</v>
      </c>
      <c r="B116" s="102">
        <v>170</v>
      </c>
      <c r="C116" s="102" t="s">
        <v>0</v>
      </c>
      <c r="D116" s="102" t="s">
        <v>0</v>
      </c>
      <c r="E116" s="102" t="s">
        <v>0</v>
      </c>
      <c r="F116" s="102">
        <v>370</v>
      </c>
      <c r="G116" s="102">
        <v>46</v>
      </c>
      <c r="H116" s="102">
        <v>183</v>
      </c>
      <c r="I116" s="102">
        <v>64</v>
      </c>
      <c r="J116" s="102">
        <v>73</v>
      </c>
      <c r="K116" s="102">
        <v>41</v>
      </c>
      <c r="L116" s="102">
        <v>86</v>
      </c>
      <c r="M116" s="102">
        <v>31</v>
      </c>
      <c r="N116" s="102">
        <v>98</v>
      </c>
      <c r="O116" s="102">
        <v>50</v>
      </c>
      <c r="P116" s="102">
        <v>30</v>
      </c>
      <c r="Q116" s="102">
        <v>37</v>
      </c>
      <c r="R116" s="102">
        <v>1279</v>
      </c>
      <c r="S116" s="102">
        <f t="shared" si="8"/>
        <v>0</v>
      </c>
      <c r="T116" s="102">
        <v>209</v>
      </c>
      <c r="U116" s="102">
        <v>229</v>
      </c>
      <c r="V116" s="102">
        <v>164</v>
      </c>
      <c r="W116" s="102">
        <v>65</v>
      </c>
      <c r="X116" s="102">
        <v>438</v>
      </c>
      <c r="Z116" s="102" t="s">
        <v>0</v>
      </c>
      <c r="AA116" s="102" t="s">
        <v>0</v>
      </c>
      <c r="AB116" s="102">
        <v>351</v>
      </c>
      <c r="AD116" s="102">
        <v>173</v>
      </c>
      <c r="AE116" s="102">
        <v>350</v>
      </c>
      <c r="AF116" s="102">
        <v>104</v>
      </c>
      <c r="AG116" s="102">
        <v>627</v>
      </c>
      <c r="AI116" s="102">
        <v>172</v>
      </c>
      <c r="AJ116" s="102">
        <v>183</v>
      </c>
      <c r="AK116" s="102">
        <v>154</v>
      </c>
      <c r="AL116" s="102">
        <v>509</v>
      </c>
      <c r="AN116" s="102">
        <v>38</v>
      </c>
      <c r="AO116" s="102">
        <v>48</v>
      </c>
      <c r="AP116" s="102">
        <v>595</v>
      </c>
      <c r="AR116" s="102">
        <v>92</v>
      </c>
      <c r="AS116" s="102">
        <v>43</v>
      </c>
      <c r="AT116" s="102">
        <v>96</v>
      </c>
      <c r="AU116" s="102">
        <v>22</v>
      </c>
      <c r="AV116" s="102">
        <v>253</v>
      </c>
      <c r="AX116" s="102">
        <v>103</v>
      </c>
      <c r="AY116" s="102">
        <v>64</v>
      </c>
      <c r="AZ116" s="102">
        <v>90</v>
      </c>
      <c r="BA116" s="102">
        <v>52</v>
      </c>
      <c r="BB116" s="102">
        <v>65</v>
      </c>
      <c r="BC116" s="102">
        <v>46</v>
      </c>
      <c r="BD116" s="102">
        <v>88</v>
      </c>
      <c r="BE116" s="102">
        <v>508</v>
      </c>
      <c r="BG116" s="102">
        <v>133</v>
      </c>
      <c r="BH116" s="102">
        <v>95</v>
      </c>
      <c r="BI116" s="102">
        <v>20</v>
      </c>
      <c r="BJ116" s="102">
        <v>86</v>
      </c>
      <c r="BK116" s="102">
        <v>39</v>
      </c>
      <c r="BL116" s="102">
        <v>88</v>
      </c>
      <c r="BM116" s="102">
        <v>13</v>
      </c>
      <c r="BN116" s="102">
        <v>19</v>
      </c>
      <c r="BO116" s="102">
        <v>25</v>
      </c>
      <c r="BP116" s="102">
        <v>26</v>
      </c>
      <c r="BQ116" s="102">
        <v>544</v>
      </c>
      <c r="BS116" s="102">
        <v>65</v>
      </c>
      <c r="BT116" s="102">
        <v>60</v>
      </c>
      <c r="BU116" s="102">
        <v>46</v>
      </c>
      <c r="BV116" s="102">
        <v>75</v>
      </c>
      <c r="BW116" s="102">
        <v>53</v>
      </c>
      <c r="BX116" s="102">
        <v>48</v>
      </c>
      <c r="BY116" s="102">
        <v>17</v>
      </c>
      <c r="BZ116" s="102">
        <v>61</v>
      </c>
      <c r="CA116" s="102">
        <v>27</v>
      </c>
      <c r="CB116" s="102">
        <v>452</v>
      </c>
      <c r="CD116" s="102">
        <v>29</v>
      </c>
      <c r="CE116" s="102">
        <v>30</v>
      </c>
      <c r="CF116" s="102">
        <v>68</v>
      </c>
      <c r="CG116" s="102">
        <v>42</v>
      </c>
      <c r="CH116" s="102">
        <v>42</v>
      </c>
      <c r="CI116" s="102">
        <v>51</v>
      </c>
      <c r="CJ116" s="102">
        <v>287</v>
      </c>
      <c r="CK116" s="102">
        <v>58</v>
      </c>
      <c r="CL116" s="102">
        <v>47</v>
      </c>
      <c r="CM116" s="102">
        <v>654</v>
      </c>
      <c r="CO116" s="102">
        <v>5701</v>
      </c>
      <c r="CQ116" s="102">
        <v>-52</v>
      </c>
      <c r="CR116" s="102">
        <v>56</v>
      </c>
      <c r="CS116" s="102">
        <v>5705</v>
      </c>
      <c r="CU116" s="102">
        <v>52</v>
      </c>
      <c r="CV116" s="102">
        <v>5757</v>
      </c>
    </row>
    <row r="117" spans="1:100">
      <c r="A117" s="82" t="s">
        <v>41</v>
      </c>
      <c r="B117" s="102">
        <v>162</v>
      </c>
      <c r="C117" s="102" t="s">
        <v>0</v>
      </c>
      <c r="D117" s="102" t="s">
        <v>0</v>
      </c>
      <c r="E117" s="102" t="s">
        <v>0</v>
      </c>
      <c r="F117" s="102">
        <v>336</v>
      </c>
      <c r="G117" s="102">
        <v>48</v>
      </c>
      <c r="H117" s="102">
        <v>182</v>
      </c>
      <c r="I117" s="102">
        <v>63</v>
      </c>
      <c r="J117" s="102">
        <v>68</v>
      </c>
      <c r="K117" s="102">
        <v>41</v>
      </c>
      <c r="L117" s="102">
        <v>81</v>
      </c>
      <c r="M117" s="102">
        <v>28</v>
      </c>
      <c r="N117" s="102">
        <v>94</v>
      </c>
      <c r="O117" s="102">
        <v>47</v>
      </c>
      <c r="P117" s="102">
        <v>31</v>
      </c>
      <c r="Q117" s="102">
        <v>36</v>
      </c>
      <c r="R117" s="102">
        <v>1217</v>
      </c>
      <c r="S117" s="102">
        <f t="shared" si="8"/>
        <v>0</v>
      </c>
      <c r="T117" s="102">
        <v>180</v>
      </c>
      <c r="U117" s="102">
        <v>96</v>
      </c>
      <c r="V117" s="102">
        <v>62</v>
      </c>
      <c r="W117" s="102">
        <v>34</v>
      </c>
      <c r="X117" s="102">
        <v>276</v>
      </c>
      <c r="Z117" s="102" t="s">
        <v>0</v>
      </c>
      <c r="AA117" s="102" t="s">
        <v>0</v>
      </c>
      <c r="AB117" s="102">
        <v>326</v>
      </c>
      <c r="AD117" s="102">
        <v>122</v>
      </c>
      <c r="AE117" s="102">
        <v>236</v>
      </c>
      <c r="AF117" s="102">
        <v>69</v>
      </c>
      <c r="AG117" s="102">
        <v>427</v>
      </c>
      <c r="AI117" s="102">
        <v>178</v>
      </c>
      <c r="AJ117" s="102">
        <v>184</v>
      </c>
      <c r="AK117" s="102">
        <v>155</v>
      </c>
      <c r="AL117" s="102">
        <v>517</v>
      </c>
      <c r="AN117" s="102">
        <v>39</v>
      </c>
      <c r="AO117" s="102">
        <v>49</v>
      </c>
      <c r="AP117" s="102">
        <v>605</v>
      </c>
      <c r="AR117" s="102">
        <v>133</v>
      </c>
      <c r="AS117" s="102">
        <v>60</v>
      </c>
      <c r="AT117" s="102">
        <v>117</v>
      </c>
      <c r="AU117" s="102">
        <v>27</v>
      </c>
      <c r="AV117" s="102">
        <v>337</v>
      </c>
      <c r="AX117" s="102">
        <v>89</v>
      </c>
      <c r="AY117" s="102">
        <v>54</v>
      </c>
      <c r="AZ117" s="102">
        <v>75</v>
      </c>
      <c r="BA117" s="102">
        <v>54</v>
      </c>
      <c r="BB117" s="102">
        <v>53</v>
      </c>
      <c r="BC117" s="102">
        <v>47</v>
      </c>
      <c r="BD117" s="102">
        <v>90</v>
      </c>
      <c r="BE117" s="102">
        <v>462</v>
      </c>
      <c r="BG117" s="102">
        <v>247</v>
      </c>
      <c r="BH117" s="102">
        <v>95</v>
      </c>
      <c r="BI117" s="102">
        <v>34</v>
      </c>
      <c r="BJ117" s="102">
        <v>90</v>
      </c>
      <c r="BK117" s="102">
        <v>35</v>
      </c>
      <c r="BL117" s="102">
        <v>83</v>
      </c>
      <c r="BM117" s="102">
        <v>13</v>
      </c>
      <c r="BN117" s="102">
        <v>16</v>
      </c>
      <c r="BO117" s="102">
        <v>20</v>
      </c>
      <c r="BP117" s="102">
        <v>27</v>
      </c>
      <c r="BQ117" s="102">
        <v>660</v>
      </c>
      <c r="BS117" s="102">
        <v>54</v>
      </c>
      <c r="BT117" s="102">
        <v>57</v>
      </c>
      <c r="BU117" s="102">
        <v>25</v>
      </c>
      <c r="BV117" s="102">
        <v>70</v>
      </c>
      <c r="BW117" s="102">
        <v>50</v>
      </c>
      <c r="BX117" s="102">
        <v>47</v>
      </c>
      <c r="BY117" s="102">
        <v>12</v>
      </c>
      <c r="BZ117" s="102">
        <v>64</v>
      </c>
      <c r="CA117" s="102">
        <v>27</v>
      </c>
      <c r="CB117" s="102">
        <v>406</v>
      </c>
      <c r="CD117" s="102">
        <v>22</v>
      </c>
      <c r="CE117" s="102">
        <v>23</v>
      </c>
      <c r="CF117" s="102">
        <v>49</v>
      </c>
      <c r="CG117" s="102">
        <v>34</v>
      </c>
      <c r="CH117" s="102">
        <v>24</v>
      </c>
      <c r="CI117" s="102">
        <v>29</v>
      </c>
      <c r="CJ117" s="102">
        <v>275</v>
      </c>
      <c r="CK117" s="102">
        <v>61</v>
      </c>
      <c r="CL117" s="102">
        <v>39</v>
      </c>
      <c r="CM117" s="102">
        <v>556</v>
      </c>
      <c r="CO117" s="102">
        <v>5272</v>
      </c>
      <c r="CQ117" s="102">
        <v>-38</v>
      </c>
      <c r="CR117" s="102">
        <v>55</v>
      </c>
      <c r="CS117" s="102">
        <v>5289</v>
      </c>
      <c r="CU117" s="102">
        <v>57</v>
      </c>
      <c r="CV117" s="102">
        <v>5346</v>
      </c>
    </row>
    <row r="118" spans="1:100">
      <c r="A118" s="82" t="s">
        <v>42</v>
      </c>
      <c r="B118" s="102">
        <v>170</v>
      </c>
      <c r="C118" s="102" t="s">
        <v>0</v>
      </c>
      <c r="D118" s="102" t="s">
        <v>0</v>
      </c>
      <c r="E118" s="102" t="s">
        <v>0</v>
      </c>
      <c r="F118" s="102">
        <v>336</v>
      </c>
      <c r="G118" s="102">
        <v>52</v>
      </c>
      <c r="H118" s="102">
        <v>178</v>
      </c>
      <c r="I118" s="102">
        <v>62</v>
      </c>
      <c r="J118" s="102">
        <v>76</v>
      </c>
      <c r="K118" s="102">
        <v>50</v>
      </c>
      <c r="L118" s="102">
        <v>108</v>
      </c>
      <c r="M118" s="102">
        <v>27</v>
      </c>
      <c r="N118" s="102">
        <v>85</v>
      </c>
      <c r="O118" s="102">
        <v>46</v>
      </c>
      <c r="P118" s="102">
        <v>30</v>
      </c>
      <c r="Q118" s="102">
        <v>41</v>
      </c>
      <c r="R118" s="102">
        <v>1261</v>
      </c>
      <c r="S118" s="102">
        <f t="shared" si="8"/>
        <v>0</v>
      </c>
      <c r="T118" s="102">
        <v>232</v>
      </c>
      <c r="U118" s="102">
        <v>136</v>
      </c>
      <c r="V118" s="102">
        <v>92</v>
      </c>
      <c r="W118" s="102">
        <v>44</v>
      </c>
      <c r="X118" s="102">
        <v>368</v>
      </c>
      <c r="Z118" s="102" t="s">
        <v>0</v>
      </c>
      <c r="AA118" s="102" t="s">
        <v>0</v>
      </c>
      <c r="AB118" s="102">
        <v>352</v>
      </c>
      <c r="AD118" s="102">
        <v>141</v>
      </c>
      <c r="AE118" s="102">
        <v>279</v>
      </c>
      <c r="AF118" s="102">
        <v>93</v>
      </c>
      <c r="AG118" s="102">
        <v>513</v>
      </c>
      <c r="AI118" s="102">
        <v>181</v>
      </c>
      <c r="AJ118" s="102">
        <v>188</v>
      </c>
      <c r="AK118" s="102">
        <v>172</v>
      </c>
      <c r="AL118" s="102">
        <v>541</v>
      </c>
      <c r="AN118" s="102">
        <v>61</v>
      </c>
      <c r="AO118" s="102">
        <v>51</v>
      </c>
      <c r="AP118" s="102">
        <v>653</v>
      </c>
      <c r="AR118" s="102">
        <v>117</v>
      </c>
      <c r="AS118" s="102">
        <v>54</v>
      </c>
      <c r="AT118" s="102">
        <v>76</v>
      </c>
      <c r="AU118" s="102">
        <v>10</v>
      </c>
      <c r="AV118" s="102">
        <v>257</v>
      </c>
      <c r="AX118" s="102">
        <v>91</v>
      </c>
      <c r="AY118" s="102">
        <v>57</v>
      </c>
      <c r="AZ118" s="102">
        <v>70</v>
      </c>
      <c r="BA118" s="102">
        <v>41</v>
      </c>
      <c r="BB118" s="102">
        <v>65</v>
      </c>
      <c r="BC118" s="102">
        <v>47</v>
      </c>
      <c r="BD118" s="102">
        <v>88</v>
      </c>
      <c r="BE118" s="102">
        <v>459</v>
      </c>
      <c r="BG118" s="102">
        <v>233</v>
      </c>
      <c r="BH118" s="102">
        <v>125</v>
      </c>
      <c r="BI118" s="102">
        <v>32</v>
      </c>
      <c r="BJ118" s="102">
        <v>96</v>
      </c>
      <c r="BK118" s="102">
        <v>44</v>
      </c>
      <c r="BL118" s="102">
        <v>93</v>
      </c>
      <c r="BM118" s="102">
        <v>26</v>
      </c>
      <c r="BN118" s="102">
        <v>29</v>
      </c>
      <c r="BO118" s="102">
        <v>20</v>
      </c>
      <c r="BP118" s="102">
        <v>28</v>
      </c>
      <c r="BQ118" s="102">
        <v>726</v>
      </c>
      <c r="BS118" s="102">
        <v>50</v>
      </c>
      <c r="BT118" s="102">
        <v>51</v>
      </c>
      <c r="BU118" s="102">
        <v>28</v>
      </c>
      <c r="BV118" s="102">
        <v>82</v>
      </c>
      <c r="BW118" s="102">
        <v>53</v>
      </c>
      <c r="BX118" s="102">
        <v>50</v>
      </c>
      <c r="BY118" s="102">
        <v>13</v>
      </c>
      <c r="BZ118" s="102">
        <v>64</v>
      </c>
      <c r="CA118" s="102">
        <v>28</v>
      </c>
      <c r="CB118" s="102">
        <v>419</v>
      </c>
      <c r="CD118" s="102">
        <v>25</v>
      </c>
      <c r="CE118" s="102">
        <v>21</v>
      </c>
      <c r="CF118" s="102">
        <v>56</v>
      </c>
      <c r="CG118" s="102">
        <v>39</v>
      </c>
      <c r="CH118" s="102">
        <v>27</v>
      </c>
      <c r="CI118" s="102">
        <v>32</v>
      </c>
      <c r="CJ118" s="102">
        <v>333</v>
      </c>
      <c r="CK118" s="102">
        <v>61</v>
      </c>
      <c r="CL118" s="102">
        <v>48</v>
      </c>
      <c r="CM118" s="102">
        <v>642</v>
      </c>
      <c r="CO118" s="102">
        <v>5650</v>
      </c>
      <c r="CQ118" s="102">
        <v>-64</v>
      </c>
      <c r="CR118" s="102">
        <v>100</v>
      </c>
      <c r="CS118" s="102">
        <v>5686</v>
      </c>
      <c r="CU118" s="102">
        <v>58</v>
      </c>
      <c r="CV118" s="102">
        <v>5744</v>
      </c>
    </row>
    <row r="119" spans="1:100">
      <c r="A119" s="82" t="s">
        <v>43</v>
      </c>
      <c r="B119" s="102">
        <v>169</v>
      </c>
      <c r="C119" s="102" t="s">
        <v>0</v>
      </c>
      <c r="D119" s="102" t="s">
        <v>0</v>
      </c>
      <c r="E119" s="102" t="s">
        <v>0</v>
      </c>
      <c r="F119" s="102">
        <v>331</v>
      </c>
      <c r="G119" s="102">
        <v>50</v>
      </c>
      <c r="H119" s="102">
        <v>186</v>
      </c>
      <c r="I119" s="102">
        <v>60</v>
      </c>
      <c r="J119" s="102">
        <v>82</v>
      </c>
      <c r="K119" s="102">
        <v>39</v>
      </c>
      <c r="L119" s="102">
        <v>95</v>
      </c>
      <c r="M119" s="102">
        <v>27</v>
      </c>
      <c r="N119" s="102">
        <v>89</v>
      </c>
      <c r="O119" s="102">
        <v>45</v>
      </c>
      <c r="P119" s="102">
        <v>29</v>
      </c>
      <c r="Q119" s="102">
        <v>44</v>
      </c>
      <c r="R119" s="102">
        <v>1246</v>
      </c>
      <c r="S119" s="102">
        <f t="shared" si="8"/>
        <v>0</v>
      </c>
      <c r="T119" s="102">
        <v>245</v>
      </c>
      <c r="U119" s="102">
        <v>148</v>
      </c>
      <c r="V119" s="102">
        <v>95</v>
      </c>
      <c r="W119" s="102">
        <v>53</v>
      </c>
      <c r="X119" s="102">
        <v>393</v>
      </c>
      <c r="Z119" s="102" t="s">
        <v>0</v>
      </c>
      <c r="AA119" s="102" t="s">
        <v>0</v>
      </c>
      <c r="AB119" s="102">
        <v>380</v>
      </c>
      <c r="AD119" s="102">
        <v>140</v>
      </c>
      <c r="AE119" s="102">
        <v>277</v>
      </c>
      <c r="AF119" s="102">
        <v>88</v>
      </c>
      <c r="AG119" s="102">
        <v>505</v>
      </c>
      <c r="AI119" s="102">
        <v>184</v>
      </c>
      <c r="AJ119" s="102">
        <v>190</v>
      </c>
      <c r="AK119" s="102">
        <v>173</v>
      </c>
      <c r="AL119" s="102">
        <v>547</v>
      </c>
      <c r="AN119" s="102">
        <v>47</v>
      </c>
      <c r="AO119" s="102">
        <v>53</v>
      </c>
      <c r="AP119" s="102">
        <v>647</v>
      </c>
      <c r="AR119" s="102">
        <v>92</v>
      </c>
      <c r="AS119" s="102">
        <v>41</v>
      </c>
      <c r="AT119" s="102">
        <v>67</v>
      </c>
      <c r="AU119" s="102">
        <v>9</v>
      </c>
      <c r="AV119" s="102">
        <v>209</v>
      </c>
      <c r="AX119" s="102">
        <v>94</v>
      </c>
      <c r="AY119" s="102">
        <v>58</v>
      </c>
      <c r="AZ119" s="102">
        <v>72</v>
      </c>
      <c r="BA119" s="102">
        <v>52</v>
      </c>
      <c r="BB119" s="102">
        <v>65</v>
      </c>
      <c r="BC119" s="102">
        <v>48</v>
      </c>
      <c r="BD119" s="102">
        <v>91</v>
      </c>
      <c r="BE119" s="102">
        <v>480</v>
      </c>
      <c r="BG119" s="102">
        <v>180</v>
      </c>
      <c r="BH119" s="102">
        <v>136</v>
      </c>
      <c r="BI119" s="102">
        <v>26</v>
      </c>
      <c r="BJ119" s="102">
        <v>102</v>
      </c>
      <c r="BK119" s="102">
        <v>51</v>
      </c>
      <c r="BL119" s="102">
        <v>107</v>
      </c>
      <c r="BM119" s="102">
        <v>46</v>
      </c>
      <c r="BN119" s="102">
        <v>37</v>
      </c>
      <c r="BO119" s="102">
        <v>22</v>
      </c>
      <c r="BP119" s="102">
        <v>29</v>
      </c>
      <c r="BQ119" s="102">
        <v>736</v>
      </c>
      <c r="BS119" s="102">
        <v>52</v>
      </c>
      <c r="BT119" s="102">
        <v>56</v>
      </c>
      <c r="BU119" s="102">
        <v>32</v>
      </c>
      <c r="BV119" s="102">
        <v>71</v>
      </c>
      <c r="BW119" s="102">
        <v>53</v>
      </c>
      <c r="BX119" s="102">
        <v>59</v>
      </c>
      <c r="BY119" s="102">
        <v>16</v>
      </c>
      <c r="BZ119" s="102">
        <v>67</v>
      </c>
      <c r="CA119" s="102">
        <v>29</v>
      </c>
      <c r="CB119" s="102">
        <v>435</v>
      </c>
      <c r="CD119" s="102">
        <v>27</v>
      </c>
      <c r="CE119" s="102">
        <v>17</v>
      </c>
      <c r="CF119" s="102">
        <v>60</v>
      </c>
      <c r="CG119" s="102">
        <v>39</v>
      </c>
      <c r="CH119" s="102">
        <v>32</v>
      </c>
      <c r="CI119" s="102">
        <v>39</v>
      </c>
      <c r="CJ119" s="102">
        <v>387</v>
      </c>
      <c r="CK119" s="102">
        <v>63</v>
      </c>
      <c r="CL119" s="102">
        <v>36</v>
      </c>
      <c r="CM119" s="102">
        <v>700</v>
      </c>
      <c r="CO119" s="102">
        <v>5731</v>
      </c>
      <c r="CQ119" s="102">
        <v>-95</v>
      </c>
      <c r="CR119" s="102">
        <v>174</v>
      </c>
      <c r="CS119" s="102">
        <v>5810</v>
      </c>
      <c r="CU119" s="102">
        <v>60</v>
      </c>
      <c r="CV119" s="102">
        <v>5870</v>
      </c>
    </row>
    <row r="120" spans="1:100">
      <c r="A120" s="82" t="s">
        <v>44</v>
      </c>
      <c r="B120" s="102">
        <v>173</v>
      </c>
      <c r="C120" s="102" t="s">
        <v>0</v>
      </c>
      <c r="D120" s="102" t="s">
        <v>0</v>
      </c>
      <c r="E120" s="102" t="s">
        <v>0</v>
      </c>
      <c r="F120" s="102">
        <v>384</v>
      </c>
      <c r="G120" s="102">
        <v>50</v>
      </c>
      <c r="H120" s="102">
        <v>202</v>
      </c>
      <c r="I120" s="102">
        <v>65</v>
      </c>
      <c r="J120" s="102">
        <v>80</v>
      </c>
      <c r="K120" s="102">
        <v>42</v>
      </c>
      <c r="L120" s="102">
        <v>86</v>
      </c>
      <c r="M120" s="102">
        <v>28</v>
      </c>
      <c r="N120" s="102">
        <v>107</v>
      </c>
      <c r="O120" s="102">
        <v>50</v>
      </c>
      <c r="P120" s="102">
        <v>31</v>
      </c>
      <c r="Q120" s="102">
        <v>37</v>
      </c>
      <c r="R120" s="102">
        <v>1335</v>
      </c>
      <c r="S120" s="102">
        <f t="shared" si="8"/>
        <v>0</v>
      </c>
      <c r="T120" s="102">
        <v>225</v>
      </c>
      <c r="U120" s="102">
        <v>237</v>
      </c>
      <c r="V120" s="102">
        <v>171</v>
      </c>
      <c r="W120" s="102">
        <v>66</v>
      </c>
      <c r="X120" s="102">
        <v>462</v>
      </c>
      <c r="Z120" s="102" t="s">
        <v>0</v>
      </c>
      <c r="AA120" s="102" t="s">
        <v>0</v>
      </c>
      <c r="AB120" s="102">
        <v>370</v>
      </c>
      <c r="AD120" s="102">
        <v>182</v>
      </c>
      <c r="AE120" s="102">
        <v>363</v>
      </c>
      <c r="AF120" s="102">
        <v>109</v>
      </c>
      <c r="AG120" s="102">
        <v>654</v>
      </c>
      <c r="AI120" s="102">
        <v>189</v>
      </c>
      <c r="AJ120" s="102">
        <v>192</v>
      </c>
      <c r="AK120" s="102">
        <v>174</v>
      </c>
      <c r="AL120" s="102">
        <v>555</v>
      </c>
      <c r="AN120" s="102">
        <v>40</v>
      </c>
      <c r="AO120" s="102">
        <v>51</v>
      </c>
      <c r="AP120" s="102">
        <v>646</v>
      </c>
      <c r="AR120" s="102">
        <v>109</v>
      </c>
      <c r="AS120" s="102">
        <v>49</v>
      </c>
      <c r="AT120" s="102">
        <v>93</v>
      </c>
      <c r="AU120" s="102">
        <v>22</v>
      </c>
      <c r="AV120" s="102">
        <v>273</v>
      </c>
      <c r="AX120" s="102">
        <v>109</v>
      </c>
      <c r="AY120" s="102">
        <v>68</v>
      </c>
      <c r="AZ120" s="102">
        <v>89</v>
      </c>
      <c r="BA120" s="102">
        <v>53</v>
      </c>
      <c r="BB120" s="102">
        <v>69</v>
      </c>
      <c r="BC120" s="102">
        <v>48</v>
      </c>
      <c r="BD120" s="102">
        <v>91</v>
      </c>
      <c r="BE120" s="102">
        <v>527</v>
      </c>
      <c r="BG120" s="102">
        <v>110</v>
      </c>
      <c r="BH120" s="102">
        <v>114</v>
      </c>
      <c r="BI120" s="102">
        <v>26</v>
      </c>
      <c r="BJ120" s="102">
        <v>99</v>
      </c>
      <c r="BK120" s="102">
        <v>41</v>
      </c>
      <c r="BL120" s="102">
        <v>95</v>
      </c>
      <c r="BM120" s="102">
        <v>16</v>
      </c>
      <c r="BN120" s="102">
        <v>21</v>
      </c>
      <c r="BO120" s="102">
        <v>27</v>
      </c>
      <c r="BP120" s="102">
        <v>31</v>
      </c>
      <c r="BQ120" s="102">
        <v>580</v>
      </c>
      <c r="BS120" s="102">
        <v>64</v>
      </c>
      <c r="BT120" s="102">
        <v>70</v>
      </c>
      <c r="BU120" s="102">
        <v>51</v>
      </c>
      <c r="BV120" s="102">
        <v>78</v>
      </c>
      <c r="BW120" s="102">
        <v>54</v>
      </c>
      <c r="BX120" s="102">
        <v>50</v>
      </c>
      <c r="BY120" s="102">
        <v>18</v>
      </c>
      <c r="BZ120" s="102">
        <v>67</v>
      </c>
      <c r="CA120" s="102">
        <v>29</v>
      </c>
      <c r="CB120" s="102">
        <v>481</v>
      </c>
      <c r="CD120" s="102">
        <v>30</v>
      </c>
      <c r="CE120" s="102">
        <v>23</v>
      </c>
      <c r="CF120" s="102">
        <v>69</v>
      </c>
      <c r="CG120" s="102">
        <v>44</v>
      </c>
      <c r="CH120" s="102">
        <v>44</v>
      </c>
      <c r="CI120" s="102">
        <v>54</v>
      </c>
      <c r="CJ120" s="102">
        <v>306</v>
      </c>
      <c r="CK120" s="102">
        <v>65</v>
      </c>
      <c r="CL120" s="102">
        <v>51</v>
      </c>
      <c r="CM120" s="102">
        <v>686</v>
      </c>
      <c r="CO120" s="102">
        <v>6014</v>
      </c>
      <c r="CQ120" s="102">
        <v>-52</v>
      </c>
      <c r="CR120" s="102">
        <v>61</v>
      </c>
      <c r="CS120" s="102">
        <v>6023</v>
      </c>
      <c r="CU120" s="102">
        <v>61</v>
      </c>
      <c r="CV120" s="102">
        <v>6084</v>
      </c>
    </row>
    <row r="121" spans="1:100">
      <c r="A121" s="82" t="s">
        <v>45</v>
      </c>
      <c r="B121" s="102">
        <v>168</v>
      </c>
      <c r="C121" s="102" t="s">
        <v>0</v>
      </c>
      <c r="D121" s="102" t="s">
        <v>0</v>
      </c>
      <c r="E121" s="102" t="s">
        <v>0</v>
      </c>
      <c r="F121" s="102">
        <v>356</v>
      </c>
      <c r="G121" s="102">
        <v>44</v>
      </c>
      <c r="H121" s="102">
        <v>196</v>
      </c>
      <c r="I121" s="102">
        <v>62</v>
      </c>
      <c r="J121" s="102">
        <v>79</v>
      </c>
      <c r="K121" s="102">
        <v>44</v>
      </c>
      <c r="L121" s="102">
        <v>88</v>
      </c>
      <c r="M121" s="102">
        <v>25</v>
      </c>
      <c r="N121" s="102">
        <v>99</v>
      </c>
      <c r="O121" s="102">
        <v>49</v>
      </c>
      <c r="P121" s="102">
        <v>33</v>
      </c>
      <c r="Q121" s="102">
        <v>39</v>
      </c>
      <c r="R121" s="102">
        <v>1282</v>
      </c>
      <c r="S121" s="102">
        <f t="shared" si="8"/>
        <v>0</v>
      </c>
      <c r="T121" s="102">
        <v>195</v>
      </c>
      <c r="U121" s="102">
        <v>109</v>
      </c>
      <c r="V121" s="102">
        <v>66</v>
      </c>
      <c r="W121" s="102">
        <v>43</v>
      </c>
      <c r="X121" s="102">
        <v>304</v>
      </c>
      <c r="Z121" s="102" t="s">
        <v>0</v>
      </c>
      <c r="AA121" s="102" t="s">
        <v>0</v>
      </c>
      <c r="AB121" s="102">
        <v>362</v>
      </c>
      <c r="AD121" s="102">
        <v>129</v>
      </c>
      <c r="AE121" s="102">
        <v>248</v>
      </c>
      <c r="AF121" s="102">
        <v>73</v>
      </c>
      <c r="AG121" s="102">
        <v>450</v>
      </c>
      <c r="AI121" s="102">
        <v>189</v>
      </c>
      <c r="AJ121" s="102">
        <v>195</v>
      </c>
      <c r="AK121" s="102">
        <v>175</v>
      </c>
      <c r="AL121" s="102">
        <v>559</v>
      </c>
      <c r="AN121" s="102">
        <v>44</v>
      </c>
      <c r="AO121" s="102">
        <v>50</v>
      </c>
      <c r="AP121" s="102">
        <v>653</v>
      </c>
      <c r="AR121" s="102">
        <v>151</v>
      </c>
      <c r="AS121" s="102">
        <v>70</v>
      </c>
      <c r="AT121" s="102">
        <v>114</v>
      </c>
      <c r="AU121" s="102">
        <v>25</v>
      </c>
      <c r="AV121" s="102">
        <v>360</v>
      </c>
      <c r="AX121" s="102">
        <v>95</v>
      </c>
      <c r="AY121" s="102">
        <v>59</v>
      </c>
      <c r="AZ121" s="102">
        <v>72</v>
      </c>
      <c r="BA121" s="102">
        <v>56</v>
      </c>
      <c r="BB121" s="102">
        <v>59</v>
      </c>
      <c r="BC121" s="102">
        <v>48</v>
      </c>
      <c r="BD121" s="102">
        <v>92</v>
      </c>
      <c r="BE121" s="102">
        <v>481</v>
      </c>
      <c r="BG121" s="102">
        <v>238</v>
      </c>
      <c r="BH121" s="102">
        <v>108</v>
      </c>
      <c r="BI121" s="102">
        <v>43</v>
      </c>
      <c r="BJ121" s="102">
        <v>106</v>
      </c>
      <c r="BK121" s="102">
        <v>37</v>
      </c>
      <c r="BL121" s="102">
        <v>88</v>
      </c>
      <c r="BM121" s="102">
        <v>15</v>
      </c>
      <c r="BN121" s="102">
        <v>17</v>
      </c>
      <c r="BO121" s="102">
        <v>23</v>
      </c>
      <c r="BP121" s="102">
        <v>28</v>
      </c>
      <c r="BQ121" s="102">
        <v>703</v>
      </c>
      <c r="BS121" s="102">
        <v>52</v>
      </c>
      <c r="BT121" s="102">
        <v>66</v>
      </c>
      <c r="BU121" s="102">
        <v>28</v>
      </c>
      <c r="BV121" s="102">
        <v>75</v>
      </c>
      <c r="BW121" s="102">
        <v>54</v>
      </c>
      <c r="BX121" s="102">
        <v>49</v>
      </c>
      <c r="BY121" s="102">
        <v>13</v>
      </c>
      <c r="BZ121" s="102">
        <v>69</v>
      </c>
      <c r="CA121" s="102">
        <v>30</v>
      </c>
      <c r="CB121" s="102">
        <v>436</v>
      </c>
      <c r="CD121" s="102">
        <v>24</v>
      </c>
      <c r="CE121" s="102">
        <v>22</v>
      </c>
      <c r="CF121" s="102">
        <v>50</v>
      </c>
      <c r="CG121" s="102">
        <v>36</v>
      </c>
      <c r="CH121" s="102">
        <v>25</v>
      </c>
      <c r="CI121" s="102">
        <v>30</v>
      </c>
      <c r="CJ121" s="102">
        <v>289</v>
      </c>
      <c r="CK121" s="102">
        <v>67</v>
      </c>
      <c r="CL121" s="102">
        <v>45</v>
      </c>
      <c r="CM121" s="102">
        <v>588</v>
      </c>
      <c r="CO121" s="102">
        <v>5619</v>
      </c>
      <c r="CQ121" s="102">
        <v>-40</v>
      </c>
      <c r="CR121" s="102">
        <v>60</v>
      </c>
      <c r="CS121" s="102">
        <v>5639</v>
      </c>
      <c r="CU121" s="102">
        <v>60</v>
      </c>
      <c r="CV121" s="102">
        <v>5699</v>
      </c>
    </row>
    <row r="122" spans="1:100">
      <c r="A122" s="82" t="s">
        <v>46</v>
      </c>
      <c r="B122" s="102">
        <v>176</v>
      </c>
      <c r="C122" s="102" t="s">
        <v>0</v>
      </c>
      <c r="D122" s="102" t="s">
        <v>0</v>
      </c>
      <c r="E122" s="102" t="s">
        <v>0</v>
      </c>
      <c r="F122" s="102">
        <v>359</v>
      </c>
      <c r="G122" s="102">
        <v>46</v>
      </c>
      <c r="H122" s="102">
        <v>191</v>
      </c>
      <c r="I122" s="102">
        <v>61</v>
      </c>
      <c r="J122" s="102">
        <v>82</v>
      </c>
      <c r="K122" s="102">
        <v>63</v>
      </c>
      <c r="L122" s="102">
        <v>122</v>
      </c>
      <c r="M122" s="102">
        <v>25</v>
      </c>
      <c r="N122" s="102">
        <v>88</v>
      </c>
      <c r="O122" s="102">
        <v>46</v>
      </c>
      <c r="P122" s="102">
        <v>32</v>
      </c>
      <c r="Q122" s="102">
        <v>43</v>
      </c>
      <c r="R122" s="102">
        <v>1334</v>
      </c>
      <c r="S122" s="102">
        <f t="shared" si="8"/>
        <v>0</v>
      </c>
      <c r="T122" s="102">
        <v>242</v>
      </c>
      <c r="U122" s="102">
        <v>158</v>
      </c>
      <c r="V122" s="102">
        <v>107</v>
      </c>
      <c r="W122" s="102">
        <v>51</v>
      </c>
      <c r="X122" s="102">
        <v>400</v>
      </c>
      <c r="Z122" s="102" t="s">
        <v>0</v>
      </c>
      <c r="AA122" s="102" t="s">
        <v>0</v>
      </c>
      <c r="AB122" s="102">
        <v>384</v>
      </c>
      <c r="AD122" s="102">
        <v>148</v>
      </c>
      <c r="AE122" s="102">
        <v>286</v>
      </c>
      <c r="AF122" s="102">
        <v>95</v>
      </c>
      <c r="AG122" s="102">
        <v>529</v>
      </c>
      <c r="AI122" s="102">
        <v>195</v>
      </c>
      <c r="AJ122" s="102">
        <v>200</v>
      </c>
      <c r="AK122" s="102">
        <v>189</v>
      </c>
      <c r="AL122" s="102">
        <v>584</v>
      </c>
      <c r="AN122" s="102">
        <v>67</v>
      </c>
      <c r="AO122" s="102">
        <v>52</v>
      </c>
      <c r="AP122" s="102">
        <v>703</v>
      </c>
      <c r="AR122" s="102">
        <v>128</v>
      </c>
      <c r="AS122" s="102">
        <v>62</v>
      </c>
      <c r="AT122" s="102">
        <v>81</v>
      </c>
      <c r="AU122" s="102">
        <v>12</v>
      </c>
      <c r="AV122" s="102">
        <v>283</v>
      </c>
      <c r="AX122" s="102">
        <v>93</v>
      </c>
      <c r="AY122" s="102">
        <v>58</v>
      </c>
      <c r="AZ122" s="102">
        <v>70</v>
      </c>
      <c r="BA122" s="102">
        <v>43</v>
      </c>
      <c r="BB122" s="102">
        <v>69</v>
      </c>
      <c r="BC122" s="102">
        <v>49</v>
      </c>
      <c r="BD122" s="102">
        <v>95</v>
      </c>
      <c r="BE122" s="102">
        <v>477</v>
      </c>
      <c r="BG122" s="102">
        <v>274</v>
      </c>
      <c r="BH122" s="102">
        <v>140</v>
      </c>
      <c r="BI122" s="102">
        <v>38</v>
      </c>
      <c r="BJ122" s="102">
        <v>109</v>
      </c>
      <c r="BK122" s="102">
        <v>47</v>
      </c>
      <c r="BL122" s="102">
        <v>101</v>
      </c>
      <c r="BM122" s="102">
        <v>32</v>
      </c>
      <c r="BN122" s="102">
        <v>30</v>
      </c>
      <c r="BO122" s="102">
        <v>22</v>
      </c>
      <c r="BP122" s="102">
        <v>30</v>
      </c>
      <c r="BQ122" s="102">
        <v>823</v>
      </c>
      <c r="BS122" s="102">
        <v>50</v>
      </c>
      <c r="BT122" s="102">
        <v>58</v>
      </c>
      <c r="BU122" s="102">
        <v>33</v>
      </c>
      <c r="BV122" s="102">
        <v>88</v>
      </c>
      <c r="BW122" s="102">
        <v>57</v>
      </c>
      <c r="BX122" s="102">
        <v>52</v>
      </c>
      <c r="BY122" s="102">
        <v>15</v>
      </c>
      <c r="BZ122" s="102">
        <v>68</v>
      </c>
      <c r="CA122" s="102">
        <v>31</v>
      </c>
      <c r="CB122" s="102">
        <v>452</v>
      </c>
      <c r="CD122" s="102">
        <v>27</v>
      </c>
      <c r="CE122" s="102">
        <v>23</v>
      </c>
      <c r="CF122" s="102">
        <v>60</v>
      </c>
      <c r="CG122" s="102">
        <v>42</v>
      </c>
      <c r="CH122" s="102">
        <v>28</v>
      </c>
      <c r="CI122" s="102">
        <v>34</v>
      </c>
      <c r="CJ122" s="102">
        <v>347</v>
      </c>
      <c r="CK122" s="102">
        <v>68</v>
      </c>
      <c r="CL122" s="102">
        <v>53</v>
      </c>
      <c r="CM122" s="102">
        <v>682</v>
      </c>
      <c r="CO122" s="102">
        <v>6067</v>
      </c>
      <c r="CQ122" s="102">
        <v>-72</v>
      </c>
      <c r="CR122" s="102">
        <v>108</v>
      </c>
      <c r="CS122" s="102">
        <v>6103</v>
      </c>
      <c r="CU122" s="102">
        <v>61</v>
      </c>
      <c r="CV122" s="102">
        <v>6164</v>
      </c>
    </row>
    <row r="123" spans="1:100">
      <c r="A123" s="82" t="s">
        <v>47</v>
      </c>
      <c r="B123" s="102">
        <v>171</v>
      </c>
      <c r="C123" s="102" t="s">
        <v>0</v>
      </c>
      <c r="D123" s="102" t="s">
        <v>0</v>
      </c>
      <c r="E123" s="102" t="s">
        <v>0</v>
      </c>
      <c r="F123" s="102">
        <v>361</v>
      </c>
      <c r="G123" s="102">
        <v>43</v>
      </c>
      <c r="H123" s="102">
        <v>193</v>
      </c>
      <c r="I123" s="102">
        <v>60</v>
      </c>
      <c r="J123" s="102">
        <v>86</v>
      </c>
      <c r="K123" s="102">
        <v>47</v>
      </c>
      <c r="L123" s="102">
        <v>106</v>
      </c>
      <c r="M123" s="102">
        <v>25</v>
      </c>
      <c r="N123" s="102">
        <v>96</v>
      </c>
      <c r="O123" s="102">
        <v>47</v>
      </c>
      <c r="P123" s="102">
        <v>31</v>
      </c>
      <c r="Q123" s="102">
        <v>45</v>
      </c>
      <c r="R123" s="102">
        <v>1311</v>
      </c>
      <c r="S123" s="102">
        <f t="shared" si="8"/>
        <v>0</v>
      </c>
      <c r="T123" s="102">
        <v>268</v>
      </c>
      <c r="U123" s="102">
        <v>162</v>
      </c>
      <c r="V123" s="102">
        <v>106</v>
      </c>
      <c r="W123" s="102">
        <v>56</v>
      </c>
      <c r="X123" s="102">
        <v>430</v>
      </c>
      <c r="Z123" s="102" t="s">
        <v>0</v>
      </c>
      <c r="AA123" s="102" t="s">
        <v>0</v>
      </c>
      <c r="AB123" s="102">
        <v>384</v>
      </c>
      <c r="AD123" s="102">
        <v>143</v>
      </c>
      <c r="AE123" s="102">
        <v>279</v>
      </c>
      <c r="AF123" s="102">
        <v>89</v>
      </c>
      <c r="AG123" s="102">
        <v>511</v>
      </c>
      <c r="AI123" s="102">
        <v>203</v>
      </c>
      <c r="AJ123" s="102">
        <v>206</v>
      </c>
      <c r="AK123" s="102">
        <v>192</v>
      </c>
      <c r="AL123" s="102">
        <v>601</v>
      </c>
      <c r="AN123" s="102">
        <v>50</v>
      </c>
      <c r="AO123" s="102">
        <v>55</v>
      </c>
      <c r="AP123" s="102">
        <v>706</v>
      </c>
      <c r="AR123" s="102">
        <v>95</v>
      </c>
      <c r="AS123" s="102">
        <v>45</v>
      </c>
      <c r="AT123" s="102">
        <v>63</v>
      </c>
      <c r="AU123" s="102">
        <v>8</v>
      </c>
      <c r="AV123" s="102">
        <v>211</v>
      </c>
      <c r="AX123" s="102">
        <v>94</v>
      </c>
      <c r="AY123" s="102">
        <v>58</v>
      </c>
      <c r="AZ123" s="102">
        <v>70</v>
      </c>
      <c r="BA123" s="102">
        <v>54</v>
      </c>
      <c r="BB123" s="102">
        <v>68</v>
      </c>
      <c r="BC123" s="102">
        <v>48</v>
      </c>
      <c r="BD123" s="102">
        <v>95</v>
      </c>
      <c r="BE123" s="102">
        <v>487</v>
      </c>
      <c r="BG123" s="102">
        <v>166</v>
      </c>
      <c r="BH123" s="102">
        <v>154</v>
      </c>
      <c r="BI123" s="102">
        <v>29</v>
      </c>
      <c r="BJ123" s="102">
        <v>120</v>
      </c>
      <c r="BK123" s="102">
        <v>53</v>
      </c>
      <c r="BL123" s="102">
        <v>104</v>
      </c>
      <c r="BM123" s="102">
        <v>54</v>
      </c>
      <c r="BN123" s="102">
        <v>40</v>
      </c>
      <c r="BO123" s="102">
        <v>22</v>
      </c>
      <c r="BP123" s="102">
        <v>30</v>
      </c>
      <c r="BQ123" s="102">
        <v>772</v>
      </c>
      <c r="BS123" s="102">
        <v>51</v>
      </c>
      <c r="BT123" s="102">
        <v>60</v>
      </c>
      <c r="BU123" s="102">
        <v>35</v>
      </c>
      <c r="BV123" s="102">
        <v>78</v>
      </c>
      <c r="BW123" s="102">
        <v>59</v>
      </c>
      <c r="BX123" s="102">
        <v>60</v>
      </c>
      <c r="BY123" s="102">
        <v>20</v>
      </c>
      <c r="BZ123" s="102">
        <v>70</v>
      </c>
      <c r="CA123" s="102">
        <v>32</v>
      </c>
      <c r="CB123" s="102">
        <v>465</v>
      </c>
      <c r="CD123" s="102">
        <v>28</v>
      </c>
      <c r="CE123" s="102">
        <v>17</v>
      </c>
      <c r="CF123" s="102">
        <v>63</v>
      </c>
      <c r="CG123" s="102">
        <v>43</v>
      </c>
      <c r="CH123" s="102">
        <v>33</v>
      </c>
      <c r="CI123" s="102">
        <v>42</v>
      </c>
      <c r="CJ123" s="102">
        <v>408</v>
      </c>
      <c r="CK123" s="102">
        <v>69</v>
      </c>
      <c r="CL123" s="102">
        <v>38</v>
      </c>
      <c r="CM123" s="102">
        <v>741</v>
      </c>
      <c r="CO123" s="102">
        <v>6018</v>
      </c>
      <c r="CQ123" s="102">
        <v>-109</v>
      </c>
      <c r="CR123" s="102">
        <v>186</v>
      </c>
      <c r="CS123" s="102">
        <v>6095</v>
      </c>
      <c r="CU123" s="102">
        <v>62</v>
      </c>
      <c r="CV123" s="102">
        <v>6157</v>
      </c>
    </row>
    <row r="124" spans="1:100">
      <c r="A124" s="82" t="s">
        <v>48</v>
      </c>
      <c r="B124" s="102">
        <v>177</v>
      </c>
      <c r="C124" s="102" t="s">
        <v>0</v>
      </c>
      <c r="D124" s="102" t="s">
        <v>0</v>
      </c>
      <c r="E124" s="102" t="s">
        <v>0</v>
      </c>
      <c r="F124" s="102">
        <v>398</v>
      </c>
      <c r="G124" s="102">
        <v>43</v>
      </c>
      <c r="H124" s="102">
        <v>203</v>
      </c>
      <c r="I124" s="102">
        <v>65</v>
      </c>
      <c r="J124" s="102">
        <v>83</v>
      </c>
      <c r="K124" s="102">
        <v>48</v>
      </c>
      <c r="L124" s="102">
        <v>94</v>
      </c>
      <c r="M124" s="102">
        <v>27</v>
      </c>
      <c r="N124" s="102">
        <v>109</v>
      </c>
      <c r="O124" s="102">
        <v>51</v>
      </c>
      <c r="P124" s="102">
        <v>33</v>
      </c>
      <c r="Q124" s="102">
        <v>39</v>
      </c>
      <c r="R124" s="102">
        <v>1370</v>
      </c>
      <c r="S124" s="102">
        <f t="shared" si="8"/>
        <v>0</v>
      </c>
      <c r="T124" s="102">
        <v>246</v>
      </c>
      <c r="U124" s="102">
        <v>246</v>
      </c>
      <c r="V124" s="102">
        <v>174</v>
      </c>
      <c r="W124" s="102">
        <v>72</v>
      </c>
      <c r="X124" s="102">
        <v>492</v>
      </c>
      <c r="Z124" s="102" t="s">
        <v>0</v>
      </c>
      <c r="AA124" s="102" t="s">
        <v>0</v>
      </c>
      <c r="AB124" s="102">
        <v>374</v>
      </c>
      <c r="AD124" s="102">
        <v>184</v>
      </c>
      <c r="AE124" s="102">
        <v>369</v>
      </c>
      <c r="AF124" s="102">
        <v>111</v>
      </c>
      <c r="AG124" s="102">
        <v>664</v>
      </c>
      <c r="AI124" s="102">
        <v>212</v>
      </c>
      <c r="AJ124" s="102">
        <v>216</v>
      </c>
      <c r="AK124" s="102">
        <v>193</v>
      </c>
      <c r="AL124" s="102">
        <v>621</v>
      </c>
      <c r="AN124" s="102">
        <v>44</v>
      </c>
      <c r="AO124" s="102">
        <v>53</v>
      </c>
      <c r="AP124" s="102">
        <v>718</v>
      </c>
      <c r="AR124" s="102">
        <v>111</v>
      </c>
      <c r="AS124" s="102">
        <v>54</v>
      </c>
      <c r="AT124" s="102">
        <v>108</v>
      </c>
      <c r="AU124" s="102">
        <v>22</v>
      </c>
      <c r="AV124" s="102">
        <v>295</v>
      </c>
      <c r="AX124" s="102">
        <v>104</v>
      </c>
      <c r="AY124" s="102">
        <v>64</v>
      </c>
      <c r="AZ124" s="102">
        <v>87</v>
      </c>
      <c r="BA124" s="102">
        <v>53</v>
      </c>
      <c r="BB124" s="102">
        <v>75</v>
      </c>
      <c r="BC124" s="102">
        <v>49</v>
      </c>
      <c r="BD124" s="102">
        <v>99</v>
      </c>
      <c r="BE124" s="102">
        <v>531</v>
      </c>
      <c r="BG124" s="102">
        <v>87</v>
      </c>
      <c r="BH124" s="102">
        <v>137</v>
      </c>
      <c r="BI124" s="102">
        <v>27</v>
      </c>
      <c r="BJ124" s="102">
        <v>113</v>
      </c>
      <c r="BK124" s="102">
        <v>43</v>
      </c>
      <c r="BL124" s="102">
        <v>103</v>
      </c>
      <c r="BM124" s="102">
        <v>19</v>
      </c>
      <c r="BN124" s="102">
        <v>22</v>
      </c>
      <c r="BO124" s="102">
        <v>29</v>
      </c>
      <c r="BP124" s="102">
        <v>31</v>
      </c>
      <c r="BQ124" s="102">
        <v>611</v>
      </c>
      <c r="BS124" s="102">
        <v>63</v>
      </c>
      <c r="BT124" s="102">
        <v>73</v>
      </c>
      <c r="BU124" s="102">
        <v>51</v>
      </c>
      <c r="BV124" s="102">
        <v>84</v>
      </c>
      <c r="BW124" s="102">
        <v>66</v>
      </c>
      <c r="BX124" s="102">
        <v>52</v>
      </c>
      <c r="BY124" s="102">
        <v>18</v>
      </c>
      <c r="BZ124" s="102">
        <v>68</v>
      </c>
      <c r="CA124" s="102">
        <v>32</v>
      </c>
      <c r="CB124" s="102">
        <v>507</v>
      </c>
      <c r="CD124" s="102">
        <v>31</v>
      </c>
      <c r="CE124" s="102">
        <v>23</v>
      </c>
      <c r="CF124" s="102">
        <v>73</v>
      </c>
      <c r="CG124" s="102">
        <v>49</v>
      </c>
      <c r="CH124" s="102">
        <v>46</v>
      </c>
      <c r="CI124" s="102">
        <v>56</v>
      </c>
      <c r="CJ124" s="102">
        <v>317</v>
      </c>
      <c r="CK124" s="102">
        <v>70</v>
      </c>
      <c r="CL124" s="102">
        <v>54</v>
      </c>
      <c r="CM124" s="102">
        <v>719</v>
      </c>
      <c r="CO124" s="102">
        <v>6281</v>
      </c>
      <c r="CQ124" s="102">
        <v>-58</v>
      </c>
      <c r="CR124" s="102">
        <v>67</v>
      </c>
      <c r="CS124" s="102">
        <v>6290</v>
      </c>
      <c r="CU124" s="102">
        <v>63</v>
      </c>
      <c r="CV124" s="102">
        <v>6353</v>
      </c>
    </row>
    <row r="125" spans="1:100">
      <c r="A125" s="82" t="s">
        <v>49</v>
      </c>
      <c r="B125" s="102">
        <v>172</v>
      </c>
      <c r="C125" s="102" t="s">
        <v>0</v>
      </c>
      <c r="D125" s="102" t="s">
        <v>0</v>
      </c>
      <c r="E125" s="102" t="s">
        <v>0</v>
      </c>
      <c r="F125" s="102">
        <v>365</v>
      </c>
      <c r="G125" s="102">
        <v>43</v>
      </c>
      <c r="H125" s="102">
        <v>203</v>
      </c>
      <c r="I125" s="102">
        <v>64</v>
      </c>
      <c r="J125" s="102">
        <v>79</v>
      </c>
      <c r="K125" s="102">
        <v>53</v>
      </c>
      <c r="L125" s="102">
        <v>90</v>
      </c>
      <c r="M125" s="102">
        <v>26</v>
      </c>
      <c r="N125" s="102">
        <v>103</v>
      </c>
      <c r="O125" s="102">
        <v>52</v>
      </c>
      <c r="P125" s="102">
        <v>35</v>
      </c>
      <c r="Q125" s="102">
        <v>42</v>
      </c>
      <c r="R125" s="102">
        <v>1327</v>
      </c>
      <c r="S125" s="102">
        <f t="shared" si="8"/>
        <v>0</v>
      </c>
      <c r="T125" s="102">
        <v>224</v>
      </c>
      <c r="U125" s="102">
        <v>112</v>
      </c>
      <c r="V125" s="102">
        <v>69</v>
      </c>
      <c r="W125" s="102">
        <v>43</v>
      </c>
      <c r="X125" s="102">
        <v>336</v>
      </c>
      <c r="Z125" s="102" t="s">
        <v>0</v>
      </c>
      <c r="AA125" s="102" t="s">
        <v>0</v>
      </c>
      <c r="AB125" s="102">
        <v>361</v>
      </c>
      <c r="AD125" s="102">
        <v>131</v>
      </c>
      <c r="AE125" s="102">
        <v>254</v>
      </c>
      <c r="AF125" s="102">
        <v>76</v>
      </c>
      <c r="AG125" s="102">
        <v>461</v>
      </c>
      <c r="AI125" s="102">
        <v>213</v>
      </c>
      <c r="AJ125" s="102">
        <v>215</v>
      </c>
      <c r="AK125" s="102">
        <v>194</v>
      </c>
      <c r="AL125" s="102">
        <v>622</v>
      </c>
      <c r="AN125" s="102">
        <v>47</v>
      </c>
      <c r="AO125" s="102">
        <v>53</v>
      </c>
      <c r="AP125" s="102">
        <v>722</v>
      </c>
      <c r="AR125" s="102">
        <v>153</v>
      </c>
      <c r="AS125" s="102">
        <v>79</v>
      </c>
      <c r="AT125" s="102">
        <v>112</v>
      </c>
      <c r="AU125" s="102">
        <v>24</v>
      </c>
      <c r="AV125" s="102">
        <v>368</v>
      </c>
      <c r="AX125" s="102">
        <v>91</v>
      </c>
      <c r="AY125" s="102">
        <v>56</v>
      </c>
      <c r="AZ125" s="102">
        <v>73</v>
      </c>
      <c r="BA125" s="102">
        <v>56</v>
      </c>
      <c r="BB125" s="102">
        <v>59</v>
      </c>
      <c r="BC125" s="102">
        <v>49</v>
      </c>
      <c r="BD125" s="102">
        <v>95</v>
      </c>
      <c r="BE125" s="102">
        <v>479</v>
      </c>
      <c r="BG125" s="102">
        <v>200</v>
      </c>
      <c r="BH125" s="102">
        <v>130</v>
      </c>
      <c r="BI125" s="102">
        <v>44</v>
      </c>
      <c r="BJ125" s="102">
        <v>126</v>
      </c>
      <c r="BK125" s="102">
        <v>39</v>
      </c>
      <c r="BL125" s="102">
        <v>90</v>
      </c>
      <c r="BM125" s="102">
        <v>18</v>
      </c>
      <c r="BN125" s="102">
        <v>19</v>
      </c>
      <c r="BO125" s="102">
        <v>24</v>
      </c>
      <c r="BP125" s="102">
        <v>33</v>
      </c>
      <c r="BQ125" s="102">
        <v>723</v>
      </c>
      <c r="BS125" s="102">
        <v>54</v>
      </c>
      <c r="BT125" s="102">
        <v>70</v>
      </c>
      <c r="BU125" s="102">
        <v>30</v>
      </c>
      <c r="BV125" s="102">
        <v>81</v>
      </c>
      <c r="BW125" s="102">
        <v>68</v>
      </c>
      <c r="BX125" s="102">
        <v>50</v>
      </c>
      <c r="BY125" s="102">
        <v>14</v>
      </c>
      <c r="BZ125" s="102">
        <v>68</v>
      </c>
      <c r="CA125" s="102">
        <v>33</v>
      </c>
      <c r="CB125" s="102">
        <v>468</v>
      </c>
      <c r="CD125" s="102">
        <v>24</v>
      </c>
      <c r="CE125" s="102">
        <v>22</v>
      </c>
      <c r="CF125" s="102">
        <v>53</v>
      </c>
      <c r="CG125" s="102">
        <v>37</v>
      </c>
      <c r="CH125" s="102">
        <v>25</v>
      </c>
      <c r="CI125" s="102">
        <v>31</v>
      </c>
      <c r="CJ125" s="102">
        <v>298</v>
      </c>
      <c r="CK125" s="102">
        <v>71</v>
      </c>
      <c r="CL125" s="102">
        <v>47</v>
      </c>
      <c r="CM125" s="102">
        <v>608</v>
      </c>
      <c r="CO125" s="102">
        <v>5853</v>
      </c>
      <c r="CQ125" s="102">
        <v>-50</v>
      </c>
      <c r="CR125" s="102">
        <v>57</v>
      </c>
      <c r="CS125" s="102">
        <v>5860</v>
      </c>
      <c r="CU125" s="102">
        <v>64</v>
      </c>
      <c r="CV125" s="102">
        <v>5924</v>
      </c>
    </row>
    <row r="126" spans="1:100">
      <c r="A126" s="82" t="s">
        <v>50</v>
      </c>
      <c r="B126" s="102">
        <v>180</v>
      </c>
      <c r="C126" s="102" t="s">
        <v>0</v>
      </c>
      <c r="D126" s="102" t="s">
        <v>0</v>
      </c>
      <c r="E126" s="102" t="s">
        <v>0</v>
      </c>
      <c r="F126" s="102">
        <v>356</v>
      </c>
      <c r="G126" s="102">
        <v>46</v>
      </c>
      <c r="H126" s="102">
        <v>204</v>
      </c>
      <c r="I126" s="102">
        <v>62</v>
      </c>
      <c r="J126" s="102">
        <v>84</v>
      </c>
      <c r="K126" s="102">
        <v>71</v>
      </c>
      <c r="L126" s="102">
        <v>116</v>
      </c>
      <c r="M126" s="102">
        <v>26</v>
      </c>
      <c r="N126" s="102">
        <v>91</v>
      </c>
      <c r="O126" s="102">
        <v>50</v>
      </c>
      <c r="P126" s="102">
        <v>35</v>
      </c>
      <c r="Q126" s="102">
        <v>49</v>
      </c>
      <c r="R126" s="102">
        <v>1370</v>
      </c>
      <c r="S126" s="102">
        <f t="shared" si="8"/>
        <v>0</v>
      </c>
      <c r="T126" s="102">
        <v>257</v>
      </c>
      <c r="U126" s="102">
        <v>160</v>
      </c>
      <c r="V126" s="102">
        <v>104</v>
      </c>
      <c r="W126" s="102">
        <v>56</v>
      </c>
      <c r="X126" s="102">
        <v>417</v>
      </c>
      <c r="Z126" s="102" t="s">
        <v>0</v>
      </c>
      <c r="AA126" s="102" t="s">
        <v>0</v>
      </c>
      <c r="AB126" s="102">
        <v>390</v>
      </c>
      <c r="AD126" s="102">
        <v>147</v>
      </c>
      <c r="AE126" s="102">
        <v>290</v>
      </c>
      <c r="AF126" s="102">
        <v>93</v>
      </c>
      <c r="AG126" s="102">
        <v>530</v>
      </c>
      <c r="AI126" s="102">
        <v>216</v>
      </c>
      <c r="AJ126" s="102">
        <v>219</v>
      </c>
      <c r="AK126" s="102">
        <v>194</v>
      </c>
      <c r="AL126" s="102">
        <v>629</v>
      </c>
      <c r="AN126" s="102">
        <v>74</v>
      </c>
      <c r="AO126" s="102">
        <v>55</v>
      </c>
      <c r="AP126" s="102">
        <v>758</v>
      </c>
      <c r="AR126" s="102">
        <v>114</v>
      </c>
      <c r="AS126" s="102">
        <v>71</v>
      </c>
      <c r="AT126" s="102">
        <v>82</v>
      </c>
      <c r="AU126" s="102">
        <v>13</v>
      </c>
      <c r="AV126" s="102">
        <v>280</v>
      </c>
      <c r="AX126" s="102">
        <v>92</v>
      </c>
      <c r="AY126" s="102">
        <v>56</v>
      </c>
      <c r="AZ126" s="102">
        <v>72</v>
      </c>
      <c r="BA126" s="102">
        <v>45</v>
      </c>
      <c r="BB126" s="102">
        <v>67</v>
      </c>
      <c r="BC126" s="102">
        <v>48</v>
      </c>
      <c r="BD126" s="102">
        <v>98</v>
      </c>
      <c r="BE126" s="102">
        <v>478</v>
      </c>
      <c r="BG126" s="102">
        <v>237</v>
      </c>
      <c r="BH126" s="102">
        <v>158</v>
      </c>
      <c r="BI126" s="102">
        <v>42</v>
      </c>
      <c r="BJ126" s="102">
        <v>126</v>
      </c>
      <c r="BK126" s="102">
        <v>48</v>
      </c>
      <c r="BL126" s="102">
        <v>100</v>
      </c>
      <c r="BM126" s="102">
        <v>34</v>
      </c>
      <c r="BN126" s="102">
        <v>33</v>
      </c>
      <c r="BO126" s="102">
        <v>24</v>
      </c>
      <c r="BP126" s="102">
        <v>33</v>
      </c>
      <c r="BQ126" s="102">
        <v>835</v>
      </c>
      <c r="BS126" s="102">
        <v>53</v>
      </c>
      <c r="BT126" s="102">
        <v>64</v>
      </c>
      <c r="BU126" s="102">
        <v>34</v>
      </c>
      <c r="BV126" s="102">
        <v>93</v>
      </c>
      <c r="BW126" s="102">
        <v>74</v>
      </c>
      <c r="BX126" s="102">
        <v>54</v>
      </c>
      <c r="BY126" s="102">
        <v>16</v>
      </c>
      <c r="BZ126" s="102">
        <v>70</v>
      </c>
      <c r="CA126" s="102">
        <v>33</v>
      </c>
      <c r="CB126" s="102">
        <v>491</v>
      </c>
      <c r="CD126" s="102">
        <v>27</v>
      </c>
      <c r="CE126" s="102">
        <v>23</v>
      </c>
      <c r="CF126" s="102">
        <v>62</v>
      </c>
      <c r="CG126" s="102">
        <v>44</v>
      </c>
      <c r="CH126" s="102">
        <v>29</v>
      </c>
      <c r="CI126" s="102">
        <v>34</v>
      </c>
      <c r="CJ126" s="102">
        <v>353</v>
      </c>
      <c r="CK126" s="102">
        <v>73</v>
      </c>
      <c r="CL126" s="102">
        <v>64</v>
      </c>
      <c r="CM126" s="102">
        <v>709</v>
      </c>
      <c r="CO126" s="102">
        <v>6258</v>
      </c>
      <c r="CQ126" s="102">
        <v>-76</v>
      </c>
      <c r="CR126" s="102">
        <v>97</v>
      </c>
      <c r="CS126" s="102">
        <v>6279</v>
      </c>
      <c r="CU126" s="102">
        <v>66</v>
      </c>
      <c r="CV126" s="102">
        <v>6345</v>
      </c>
    </row>
    <row r="127" spans="1:100">
      <c r="A127" s="82" t="s">
        <v>51</v>
      </c>
      <c r="B127" s="102">
        <v>181</v>
      </c>
      <c r="C127" s="102" t="s">
        <v>0</v>
      </c>
      <c r="D127" s="102" t="s">
        <v>0</v>
      </c>
      <c r="E127" s="102" t="s">
        <v>0</v>
      </c>
      <c r="F127" s="102">
        <v>368</v>
      </c>
      <c r="G127" s="102">
        <v>44</v>
      </c>
      <c r="H127" s="102">
        <v>209</v>
      </c>
      <c r="I127" s="102">
        <v>61</v>
      </c>
      <c r="J127" s="102">
        <v>88</v>
      </c>
      <c r="K127" s="102">
        <v>54</v>
      </c>
      <c r="L127" s="102">
        <v>108</v>
      </c>
      <c r="M127" s="102">
        <v>26</v>
      </c>
      <c r="N127" s="102">
        <v>96</v>
      </c>
      <c r="O127" s="102">
        <v>49</v>
      </c>
      <c r="P127" s="102">
        <v>33</v>
      </c>
      <c r="Q127" s="102">
        <v>53</v>
      </c>
      <c r="R127" s="102">
        <v>1370</v>
      </c>
      <c r="S127" s="102">
        <f t="shared" si="8"/>
        <v>0</v>
      </c>
      <c r="T127" s="102">
        <v>287</v>
      </c>
      <c r="U127" s="102">
        <v>173</v>
      </c>
      <c r="V127" s="102">
        <v>110</v>
      </c>
      <c r="W127" s="102">
        <v>63</v>
      </c>
      <c r="X127" s="102">
        <v>460</v>
      </c>
      <c r="Z127" s="102" t="s">
        <v>0</v>
      </c>
      <c r="AA127" s="102" t="s">
        <v>0</v>
      </c>
      <c r="AB127" s="102">
        <v>385</v>
      </c>
      <c r="AD127" s="102">
        <v>149</v>
      </c>
      <c r="AE127" s="102">
        <v>290</v>
      </c>
      <c r="AF127" s="102">
        <v>92</v>
      </c>
      <c r="AG127" s="102">
        <v>531</v>
      </c>
      <c r="AI127" s="102">
        <v>221</v>
      </c>
      <c r="AJ127" s="102">
        <v>222</v>
      </c>
      <c r="AK127" s="102">
        <v>195</v>
      </c>
      <c r="AL127" s="102">
        <v>638</v>
      </c>
      <c r="AN127" s="102">
        <v>56</v>
      </c>
      <c r="AO127" s="102">
        <v>57</v>
      </c>
      <c r="AP127" s="102">
        <v>751</v>
      </c>
      <c r="AR127" s="102">
        <v>98</v>
      </c>
      <c r="AS127" s="102">
        <v>48</v>
      </c>
      <c r="AT127" s="102">
        <v>61</v>
      </c>
      <c r="AU127" s="102">
        <v>9</v>
      </c>
      <c r="AV127" s="102">
        <v>216</v>
      </c>
      <c r="AX127" s="102">
        <v>98</v>
      </c>
      <c r="AY127" s="102">
        <v>61</v>
      </c>
      <c r="AZ127" s="102">
        <v>77</v>
      </c>
      <c r="BA127" s="102">
        <v>57</v>
      </c>
      <c r="BB127" s="102">
        <v>73</v>
      </c>
      <c r="BC127" s="102">
        <v>48</v>
      </c>
      <c r="BD127" s="102">
        <v>99</v>
      </c>
      <c r="BE127" s="102">
        <v>513</v>
      </c>
      <c r="BG127" s="102">
        <v>221</v>
      </c>
      <c r="BH127" s="102">
        <v>171</v>
      </c>
      <c r="BI127" s="102">
        <v>33</v>
      </c>
      <c r="BJ127" s="102">
        <v>135</v>
      </c>
      <c r="BK127" s="102">
        <v>52</v>
      </c>
      <c r="BL127" s="102">
        <v>106</v>
      </c>
      <c r="BM127" s="102">
        <v>61</v>
      </c>
      <c r="BN127" s="102">
        <v>45</v>
      </c>
      <c r="BO127" s="102">
        <v>23</v>
      </c>
      <c r="BP127" s="102">
        <v>35</v>
      </c>
      <c r="BQ127" s="102">
        <v>882</v>
      </c>
      <c r="BS127" s="102">
        <v>59</v>
      </c>
      <c r="BT127" s="102">
        <v>68</v>
      </c>
      <c r="BU127" s="102">
        <v>37</v>
      </c>
      <c r="BV127" s="102">
        <v>83</v>
      </c>
      <c r="BW127" s="102">
        <v>72</v>
      </c>
      <c r="BX127" s="102">
        <v>60</v>
      </c>
      <c r="BY127" s="102">
        <v>19</v>
      </c>
      <c r="BZ127" s="102">
        <v>70</v>
      </c>
      <c r="CA127" s="102">
        <v>33</v>
      </c>
      <c r="CB127" s="102">
        <v>501</v>
      </c>
      <c r="CD127" s="102">
        <v>31</v>
      </c>
      <c r="CE127" s="102">
        <v>19</v>
      </c>
      <c r="CF127" s="102">
        <v>68</v>
      </c>
      <c r="CG127" s="102">
        <v>44</v>
      </c>
      <c r="CH127" s="102">
        <v>36</v>
      </c>
      <c r="CI127" s="102">
        <v>42</v>
      </c>
      <c r="CJ127" s="102">
        <v>414</v>
      </c>
      <c r="CK127" s="102">
        <v>76</v>
      </c>
      <c r="CL127" s="102">
        <v>52</v>
      </c>
      <c r="CM127" s="102">
        <v>782</v>
      </c>
      <c r="CO127" s="102">
        <v>6391</v>
      </c>
      <c r="CQ127" s="102">
        <v>-112</v>
      </c>
      <c r="CR127" s="102">
        <v>172</v>
      </c>
      <c r="CS127" s="102">
        <v>6451</v>
      </c>
      <c r="CU127" s="102">
        <v>67</v>
      </c>
      <c r="CV127" s="102">
        <v>6518</v>
      </c>
    </row>
    <row r="128" spans="1:100">
      <c r="A128" s="82" t="s">
        <v>52</v>
      </c>
      <c r="B128" s="102">
        <v>187</v>
      </c>
      <c r="C128" s="102" t="s">
        <v>0</v>
      </c>
      <c r="D128" s="102" t="s">
        <v>0</v>
      </c>
      <c r="E128" s="102" t="s">
        <v>0</v>
      </c>
      <c r="F128" s="102">
        <v>411</v>
      </c>
      <c r="G128" s="102">
        <v>46</v>
      </c>
      <c r="H128" s="102">
        <v>210</v>
      </c>
      <c r="I128" s="102">
        <v>63</v>
      </c>
      <c r="J128" s="102">
        <v>89</v>
      </c>
      <c r="K128" s="102">
        <v>52</v>
      </c>
      <c r="L128" s="102">
        <v>92</v>
      </c>
      <c r="M128" s="102">
        <v>25</v>
      </c>
      <c r="N128" s="102">
        <v>116</v>
      </c>
      <c r="O128" s="102">
        <v>50</v>
      </c>
      <c r="P128" s="102">
        <v>35</v>
      </c>
      <c r="Q128" s="102">
        <v>42</v>
      </c>
      <c r="R128" s="102">
        <v>1418</v>
      </c>
      <c r="S128" s="102">
        <f t="shared" si="8"/>
        <v>0</v>
      </c>
      <c r="T128" s="102">
        <v>253</v>
      </c>
      <c r="U128" s="102">
        <v>273</v>
      </c>
      <c r="V128" s="102">
        <v>188</v>
      </c>
      <c r="W128" s="102">
        <v>85</v>
      </c>
      <c r="X128" s="102">
        <v>526</v>
      </c>
      <c r="Z128" s="102" t="s">
        <v>0</v>
      </c>
      <c r="AA128" s="102" t="s">
        <v>0</v>
      </c>
      <c r="AB128" s="102">
        <v>376</v>
      </c>
      <c r="AD128" s="102">
        <v>191</v>
      </c>
      <c r="AE128" s="102">
        <v>390</v>
      </c>
      <c r="AF128" s="102">
        <v>116</v>
      </c>
      <c r="AG128" s="102">
        <v>697</v>
      </c>
      <c r="AI128" s="102">
        <v>225</v>
      </c>
      <c r="AJ128" s="102">
        <v>225</v>
      </c>
      <c r="AK128" s="102">
        <v>197</v>
      </c>
      <c r="AL128" s="102">
        <v>647</v>
      </c>
      <c r="AN128" s="102">
        <v>49</v>
      </c>
      <c r="AO128" s="102">
        <v>55</v>
      </c>
      <c r="AP128" s="102">
        <v>751</v>
      </c>
      <c r="AR128" s="102">
        <v>151</v>
      </c>
      <c r="AS128" s="102">
        <v>57</v>
      </c>
      <c r="AT128" s="102">
        <v>102</v>
      </c>
      <c r="AU128" s="102">
        <v>22</v>
      </c>
      <c r="AV128" s="102">
        <v>332</v>
      </c>
      <c r="AX128" s="102">
        <v>117</v>
      </c>
      <c r="AY128" s="102">
        <v>75</v>
      </c>
      <c r="AZ128" s="102">
        <v>100</v>
      </c>
      <c r="BA128" s="102">
        <v>61</v>
      </c>
      <c r="BB128" s="102">
        <v>82</v>
      </c>
      <c r="BC128" s="102">
        <v>51</v>
      </c>
      <c r="BD128" s="102">
        <v>101</v>
      </c>
      <c r="BE128" s="102">
        <v>587</v>
      </c>
      <c r="BG128" s="102">
        <v>185</v>
      </c>
      <c r="BH128" s="102">
        <v>149</v>
      </c>
      <c r="BI128" s="102">
        <v>31</v>
      </c>
      <c r="BJ128" s="102">
        <v>127</v>
      </c>
      <c r="BK128" s="102">
        <v>43</v>
      </c>
      <c r="BL128" s="102">
        <v>100</v>
      </c>
      <c r="BM128" s="102">
        <v>21</v>
      </c>
      <c r="BN128" s="102">
        <v>24</v>
      </c>
      <c r="BO128" s="102">
        <v>28</v>
      </c>
      <c r="BP128" s="102">
        <v>35</v>
      </c>
      <c r="BQ128" s="102">
        <v>743</v>
      </c>
      <c r="BS128" s="102">
        <v>77</v>
      </c>
      <c r="BT128" s="102">
        <v>79</v>
      </c>
      <c r="BU128" s="102">
        <v>57</v>
      </c>
      <c r="BV128" s="102">
        <v>91</v>
      </c>
      <c r="BW128" s="102">
        <v>70</v>
      </c>
      <c r="BX128" s="102">
        <v>56</v>
      </c>
      <c r="BY128" s="102">
        <v>20</v>
      </c>
      <c r="BZ128" s="102">
        <v>73</v>
      </c>
      <c r="CA128" s="102">
        <v>34</v>
      </c>
      <c r="CB128" s="102">
        <v>557</v>
      </c>
      <c r="CD128" s="102">
        <v>35</v>
      </c>
      <c r="CE128" s="102">
        <v>25</v>
      </c>
      <c r="CF128" s="102">
        <v>80</v>
      </c>
      <c r="CG128" s="102">
        <v>51</v>
      </c>
      <c r="CH128" s="102">
        <v>52</v>
      </c>
      <c r="CI128" s="102">
        <v>59</v>
      </c>
      <c r="CJ128" s="102">
        <v>327</v>
      </c>
      <c r="CK128" s="102">
        <v>78</v>
      </c>
      <c r="CL128" s="102">
        <v>72</v>
      </c>
      <c r="CM128" s="102">
        <v>779</v>
      </c>
      <c r="CO128" s="102">
        <v>6766</v>
      </c>
      <c r="CQ128" s="102">
        <v>-65</v>
      </c>
      <c r="CR128" s="102">
        <v>62</v>
      </c>
      <c r="CS128" s="102">
        <v>6763</v>
      </c>
      <c r="CU128" s="102">
        <v>68</v>
      </c>
      <c r="CV128" s="102">
        <v>6831</v>
      </c>
    </row>
    <row r="129" spans="1:100">
      <c r="A129" s="82" t="s">
        <v>53</v>
      </c>
      <c r="B129" s="102">
        <v>182</v>
      </c>
      <c r="C129" s="102" t="s">
        <v>0</v>
      </c>
      <c r="D129" s="102" t="s">
        <v>0</v>
      </c>
      <c r="E129" s="102" t="s">
        <v>0</v>
      </c>
      <c r="F129" s="102">
        <v>383</v>
      </c>
      <c r="G129" s="102">
        <v>45</v>
      </c>
      <c r="H129" s="102">
        <v>215</v>
      </c>
      <c r="I129" s="102">
        <v>62</v>
      </c>
      <c r="J129" s="102">
        <v>84</v>
      </c>
      <c r="K129" s="102">
        <v>51</v>
      </c>
      <c r="L129" s="102">
        <v>98</v>
      </c>
      <c r="M129" s="102">
        <v>25</v>
      </c>
      <c r="N129" s="102">
        <v>110</v>
      </c>
      <c r="O129" s="102">
        <v>53</v>
      </c>
      <c r="P129" s="102">
        <v>35</v>
      </c>
      <c r="Q129" s="102">
        <v>44</v>
      </c>
      <c r="R129" s="102">
        <v>1387</v>
      </c>
      <c r="S129" s="102">
        <f t="shared" si="8"/>
        <v>0</v>
      </c>
      <c r="T129" s="102">
        <v>231</v>
      </c>
      <c r="U129" s="102">
        <v>144</v>
      </c>
      <c r="V129" s="102">
        <v>84</v>
      </c>
      <c r="W129" s="102">
        <v>60</v>
      </c>
      <c r="X129" s="102">
        <v>375</v>
      </c>
      <c r="Z129" s="102" t="s">
        <v>0</v>
      </c>
      <c r="AA129" s="102" t="s">
        <v>0</v>
      </c>
      <c r="AB129" s="102">
        <v>375</v>
      </c>
      <c r="AD129" s="102">
        <v>142</v>
      </c>
      <c r="AE129" s="102">
        <v>269</v>
      </c>
      <c r="AF129" s="102">
        <v>79</v>
      </c>
      <c r="AG129" s="102">
        <v>490</v>
      </c>
      <c r="AI129" s="102">
        <v>228</v>
      </c>
      <c r="AJ129" s="102">
        <v>226</v>
      </c>
      <c r="AK129" s="102">
        <v>198</v>
      </c>
      <c r="AL129" s="102">
        <v>652</v>
      </c>
      <c r="AN129" s="102">
        <v>56</v>
      </c>
      <c r="AO129" s="102">
        <v>44</v>
      </c>
      <c r="AP129" s="102">
        <v>752</v>
      </c>
      <c r="AR129" s="102">
        <v>185</v>
      </c>
      <c r="AS129" s="102">
        <v>92</v>
      </c>
      <c r="AT129" s="102">
        <v>117</v>
      </c>
      <c r="AU129" s="102">
        <v>31</v>
      </c>
      <c r="AV129" s="102">
        <v>425</v>
      </c>
      <c r="AX129" s="102">
        <v>113</v>
      </c>
      <c r="AY129" s="102">
        <v>70</v>
      </c>
      <c r="AZ129" s="102">
        <v>96</v>
      </c>
      <c r="BA129" s="102">
        <v>70</v>
      </c>
      <c r="BB129" s="102">
        <v>69</v>
      </c>
      <c r="BC129" s="102">
        <v>49</v>
      </c>
      <c r="BD129" s="102">
        <v>96</v>
      </c>
      <c r="BE129" s="102">
        <v>563</v>
      </c>
      <c r="BG129" s="102">
        <v>322</v>
      </c>
      <c r="BH129" s="102">
        <v>148</v>
      </c>
      <c r="BI129" s="102">
        <v>47</v>
      </c>
      <c r="BJ129" s="102">
        <v>138</v>
      </c>
      <c r="BK129" s="102">
        <v>39</v>
      </c>
      <c r="BL129" s="102">
        <v>91</v>
      </c>
      <c r="BM129" s="102">
        <v>19</v>
      </c>
      <c r="BN129" s="102">
        <v>22</v>
      </c>
      <c r="BO129" s="102">
        <v>24</v>
      </c>
      <c r="BP129" s="102">
        <v>36</v>
      </c>
      <c r="BQ129" s="102">
        <v>886</v>
      </c>
      <c r="BS129" s="102">
        <v>74</v>
      </c>
      <c r="BT129" s="102">
        <v>74</v>
      </c>
      <c r="BU129" s="102">
        <v>34</v>
      </c>
      <c r="BV129" s="102">
        <v>89</v>
      </c>
      <c r="BW129" s="102">
        <v>70</v>
      </c>
      <c r="BX129" s="102">
        <v>58</v>
      </c>
      <c r="BY129" s="102">
        <v>14</v>
      </c>
      <c r="BZ129" s="102">
        <v>80</v>
      </c>
      <c r="CA129" s="102">
        <v>35</v>
      </c>
      <c r="CB129" s="102">
        <v>528</v>
      </c>
      <c r="CD129" s="102">
        <v>28</v>
      </c>
      <c r="CE129" s="102">
        <v>22</v>
      </c>
      <c r="CF129" s="102">
        <v>62</v>
      </c>
      <c r="CG129" s="102">
        <v>43</v>
      </c>
      <c r="CH129" s="102">
        <v>32</v>
      </c>
      <c r="CI129" s="102">
        <v>37</v>
      </c>
      <c r="CJ129" s="102">
        <v>309</v>
      </c>
      <c r="CK129" s="102">
        <v>79</v>
      </c>
      <c r="CL129" s="102">
        <v>64</v>
      </c>
      <c r="CM129" s="102">
        <v>676</v>
      </c>
      <c r="CO129" s="102">
        <v>6457</v>
      </c>
      <c r="CQ129" s="102">
        <v>-53</v>
      </c>
      <c r="CR129" s="102">
        <v>57</v>
      </c>
      <c r="CS129" s="102">
        <v>6461</v>
      </c>
      <c r="CU129" s="102">
        <v>70</v>
      </c>
      <c r="CV129" s="102">
        <v>6531</v>
      </c>
    </row>
    <row r="130" spans="1:100">
      <c r="A130" s="82" t="s">
        <v>54</v>
      </c>
      <c r="B130" s="102">
        <v>188</v>
      </c>
      <c r="C130" s="102" t="s">
        <v>0</v>
      </c>
      <c r="D130" s="102" t="s">
        <v>0</v>
      </c>
      <c r="E130" s="102" t="s">
        <v>0</v>
      </c>
      <c r="F130" s="102">
        <v>379</v>
      </c>
      <c r="G130" s="102">
        <v>47</v>
      </c>
      <c r="H130" s="102">
        <v>213</v>
      </c>
      <c r="I130" s="102">
        <v>61</v>
      </c>
      <c r="J130" s="102">
        <v>86</v>
      </c>
      <c r="K130" s="102">
        <v>56</v>
      </c>
      <c r="L130" s="102">
        <v>122</v>
      </c>
      <c r="M130" s="102">
        <v>24</v>
      </c>
      <c r="N130" s="102">
        <v>95</v>
      </c>
      <c r="O130" s="102">
        <v>50</v>
      </c>
      <c r="P130" s="102">
        <v>36</v>
      </c>
      <c r="Q130" s="102">
        <v>53</v>
      </c>
      <c r="R130" s="102">
        <v>1410</v>
      </c>
      <c r="S130" s="102">
        <f t="shared" si="8"/>
        <v>0</v>
      </c>
      <c r="T130" s="102">
        <v>269</v>
      </c>
      <c r="U130" s="102">
        <v>167</v>
      </c>
      <c r="V130" s="102">
        <v>111</v>
      </c>
      <c r="W130" s="102">
        <v>56</v>
      </c>
      <c r="X130" s="102">
        <v>436</v>
      </c>
      <c r="Z130" s="102" t="s">
        <v>0</v>
      </c>
      <c r="AA130" s="102" t="s">
        <v>0</v>
      </c>
      <c r="AB130" s="102">
        <v>402</v>
      </c>
      <c r="AD130" s="102">
        <v>160</v>
      </c>
      <c r="AE130" s="102">
        <v>315</v>
      </c>
      <c r="AF130" s="102">
        <v>96</v>
      </c>
      <c r="AG130" s="102">
        <v>571</v>
      </c>
      <c r="AI130" s="102">
        <v>237</v>
      </c>
      <c r="AJ130" s="102">
        <v>234</v>
      </c>
      <c r="AK130" s="102">
        <v>203</v>
      </c>
      <c r="AL130" s="102">
        <v>674</v>
      </c>
      <c r="AN130" s="102">
        <v>73</v>
      </c>
      <c r="AO130" s="102">
        <v>46</v>
      </c>
      <c r="AP130" s="102">
        <v>793</v>
      </c>
      <c r="AR130" s="102">
        <v>127</v>
      </c>
      <c r="AS130" s="102">
        <v>81</v>
      </c>
      <c r="AT130" s="102">
        <v>76</v>
      </c>
      <c r="AU130" s="102">
        <v>13</v>
      </c>
      <c r="AV130" s="102">
        <v>297</v>
      </c>
      <c r="AX130" s="102">
        <v>102</v>
      </c>
      <c r="AY130" s="102">
        <v>63</v>
      </c>
      <c r="AZ130" s="102">
        <v>73</v>
      </c>
      <c r="BA130" s="102">
        <v>51</v>
      </c>
      <c r="BB130" s="102">
        <v>74</v>
      </c>
      <c r="BC130" s="102">
        <v>51</v>
      </c>
      <c r="BD130" s="102">
        <v>99</v>
      </c>
      <c r="BE130" s="102">
        <v>513</v>
      </c>
      <c r="BG130" s="102">
        <v>229</v>
      </c>
      <c r="BH130" s="102">
        <v>184</v>
      </c>
      <c r="BI130" s="102">
        <v>58</v>
      </c>
      <c r="BJ130" s="102">
        <v>140</v>
      </c>
      <c r="BK130" s="102">
        <v>47</v>
      </c>
      <c r="BL130" s="102">
        <v>101</v>
      </c>
      <c r="BM130" s="102">
        <v>40</v>
      </c>
      <c r="BN130" s="102">
        <v>36</v>
      </c>
      <c r="BO130" s="102">
        <v>23</v>
      </c>
      <c r="BP130" s="102">
        <v>36</v>
      </c>
      <c r="BQ130" s="102">
        <v>894</v>
      </c>
      <c r="BS130" s="102">
        <v>57</v>
      </c>
      <c r="BT130" s="102">
        <v>64</v>
      </c>
      <c r="BU130" s="102">
        <v>39</v>
      </c>
      <c r="BV130" s="102">
        <v>104</v>
      </c>
      <c r="BW130" s="102">
        <v>85</v>
      </c>
      <c r="BX130" s="102">
        <v>62</v>
      </c>
      <c r="BY130" s="102">
        <v>12</v>
      </c>
      <c r="BZ130" s="102">
        <v>81</v>
      </c>
      <c r="CA130" s="102">
        <v>35</v>
      </c>
      <c r="CB130" s="102">
        <v>539</v>
      </c>
      <c r="CD130" s="102">
        <v>31</v>
      </c>
      <c r="CE130" s="102">
        <v>24</v>
      </c>
      <c r="CF130" s="102">
        <v>71</v>
      </c>
      <c r="CG130" s="102">
        <v>47</v>
      </c>
      <c r="CH130" s="102">
        <v>33</v>
      </c>
      <c r="CI130" s="102">
        <v>37</v>
      </c>
      <c r="CJ130" s="102">
        <v>375</v>
      </c>
      <c r="CK130" s="102">
        <v>83</v>
      </c>
      <c r="CL130" s="102">
        <v>76</v>
      </c>
      <c r="CM130" s="102">
        <v>777</v>
      </c>
      <c r="CO130" s="102">
        <v>6632</v>
      </c>
      <c r="CQ130" s="102">
        <v>-89</v>
      </c>
      <c r="CR130" s="102">
        <v>95</v>
      </c>
      <c r="CS130" s="102">
        <v>6638</v>
      </c>
      <c r="CU130" s="102">
        <v>71</v>
      </c>
      <c r="CV130" s="102">
        <v>6709</v>
      </c>
    </row>
    <row r="131" spans="1:100">
      <c r="A131" s="82" t="s">
        <v>55</v>
      </c>
      <c r="B131" s="102">
        <v>189</v>
      </c>
      <c r="C131" s="102" t="s">
        <v>0</v>
      </c>
      <c r="D131" s="102" t="s">
        <v>0</v>
      </c>
      <c r="E131" s="102" t="s">
        <v>0</v>
      </c>
      <c r="F131" s="102">
        <v>386</v>
      </c>
      <c r="G131" s="102">
        <v>47</v>
      </c>
      <c r="H131" s="102">
        <v>219</v>
      </c>
      <c r="I131" s="102">
        <v>61</v>
      </c>
      <c r="J131" s="102">
        <v>97</v>
      </c>
      <c r="K131" s="102">
        <v>44</v>
      </c>
      <c r="L131" s="102">
        <v>110</v>
      </c>
      <c r="M131" s="102">
        <v>25</v>
      </c>
      <c r="N131" s="102">
        <v>98</v>
      </c>
      <c r="O131" s="102">
        <v>48</v>
      </c>
      <c r="P131" s="102">
        <v>35</v>
      </c>
      <c r="Q131" s="102">
        <v>57</v>
      </c>
      <c r="R131" s="102">
        <v>1416</v>
      </c>
      <c r="S131" s="102">
        <f t="shared" si="8"/>
        <v>0</v>
      </c>
      <c r="T131" s="102">
        <v>292</v>
      </c>
      <c r="U131" s="102">
        <v>182</v>
      </c>
      <c r="V131" s="102">
        <v>112</v>
      </c>
      <c r="W131" s="102">
        <v>70</v>
      </c>
      <c r="X131" s="102">
        <v>474</v>
      </c>
      <c r="Z131" s="102" t="s">
        <v>0</v>
      </c>
      <c r="AA131" s="102" t="s">
        <v>0</v>
      </c>
      <c r="AB131" s="102">
        <v>405</v>
      </c>
      <c r="AD131" s="102">
        <v>159</v>
      </c>
      <c r="AE131" s="102">
        <v>314</v>
      </c>
      <c r="AF131" s="102">
        <v>96</v>
      </c>
      <c r="AG131" s="102">
        <v>569</v>
      </c>
      <c r="AI131" s="102">
        <v>245</v>
      </c>
      <c r="AJ131" s="102">
        <v>242</v>
      </c>
      <c r="AK131" s="102">
        <v>205</v>
      </c>
      <c r="AL131" s="102">
        <v>692</v>
      </c>
      <c r="AN131" s="102">
        <v>77</v>
      </c>
      <c r="AO131" s="102">
        <v>70</v>
      </c>
      <c r="AP131" s="102">
        <v>839</v>
      </c>
      <c r="AR131" s="102">
        <v>119</v>
      </c>
      <c r="AS131" s="102">
        <v>57</v>
      </c>
      <c r="AT131" s="102">
        <v>65</v>
      </c>
      <c r="AU131" s="102">
        <v>10</v>
      </c>
      <c r="AV131" s="102">
        <v>251</v>
      </c>
      <c r="AX131" s="102">
        <v>105</v>
      </c>
      <c r="AY131" s="102">
        <v>66</v>
      </c>
      <c r="AZ131" s="102">
        <v>82</v>
      </c>
      <c r="BA131" s="102">
        <v>65</v>
      </c>
      <c r="BB131" s="102">
        <v>77</v>
      </c>
      <c r="BC131" s="102">
        <v>53</v>
      </c>
      <c r="BD131" s="102">
        <v>99</v>
      </c>
      <c r="BE131" s="102">
        <v>547</v>
      </c>
      <c r="BG131" s="102">
        <v>217</v>
      </c>
      <c r="BH131" s="102">
        <v>207</v>
      </c>
      <c r="BI131" s="102">
        <v>49</v>
      </c>
      <c r="BJ131" s="102">
        <v>150</v>
      </c>
      <c r="BK131" s="102">
        <v>53</v>
      </c>
      <c r="BL131" s="102">
        <v>110</v>
      </c>
      <c r="BM131" s="102">
        <v>71</v>
      </c>
      <c r="BN131" s="102">
        <v>45</v>
      </c>
      <c r="BO131" s="102">
        <v>23</v>
      </c>
      <c r="BP131" s="102">
        <v>38</v>
      </c>
      <c r="BQ131" s="102">
        <v>963</v>
      </c>
      <c r="BS131" s="102">
        <v>66</v>
      </c>
      <c r="BT131" s="102">
        <v>72</v>
      </c>
      <c r="BU131" s="102">
        <v>42</v>
      </c>
      <c r="BV131" s="102">
        <v>95</v>
      </c>
      <c r="BW131" s="102">
        <v>90</v>
      </c>
      <c r="BX131" s="102">
        <v>68</v>
      </c>
      <c r="BY131" s="102">
        <v>14</v>
      </c>
      <c r="BZ131" s="102">
        <v>79</v>
      </c>
      <c r="CA131" s="102">
        <v>36</v>
      </c>
      <c r="CB131" s="102">
        <v>562</v>
      </c>
      <c r="CD131" s="102">
        <v>34</v>
      </c>
      <c r="CE131" s="102">
        <v>24</v>
      </c>
      <c r="CF131" s="102">
        <v>77</v>
      </c>
      <c r="CG131" s="102">
        <v>46</v>
      </c>
      <c r="CH131" s="102">
        <v>41</v>
      </c>
      <c r="CI131" s="102">
        <v>45</v>
      </c>
      <c r="CJ131" s="102">
        <v>438</v>
      </c>
      <c r="CK131" s="102">
        <v>86</v>
      </c>
      <c r="CL131" s="102">
        <v>66</v>
      </c>
      <c r="CM131" s="102">
        <v>857</v>
      </c>
      <c r="CO131" s="102">
        <v>6883</v>
      </c>
      <c r="CQ131" s="102">
        <v>-140</v>
      </c>
      <c r="CR131" s="102">
        <v>159</v>
      </c>
      <c r="CS131" s="102">
        <v>6902</v>
      </c>
      <c r="CU131" s="102">
        <v>74</v>
      </c>
      <c r="CV131" s="102">
        <v>6976</v>
      </c>
    </row>
    <row r="132" spans="1:100">
      <c r="A132" s="82" t="s">
        <v>56</v>
      </c>
      <c r="B132" s="102">
        <v>196</v>
      </c>
      <c r="C132" s="102" t="s">
        <v>0</v>
      </c>
      <c r="D132" s="102" t="s">
        <v>0</v>
      </c>
      <c r="E132" s="102" t="s">
        <v>0</v>
      </c>
      <c r="F132" s="102">
        <v>431</v>
      </c>
      <c r="G132" s="102">
        <v>46</v>
      </c>
      <c r="H132" s="102">
        <v>221</v>
      </c>
      <c r="I132" s="102">
        <v>63</v>
      </c>
      <c r="J132" s="102">
        <v>90</v>
      </c>
      <c r="K132" s="102">
        <v>49</v>
      </c>
      <c r="L132" s="102">
        <v>100</v>
      </c>
      <c r="M132" s="102">
        <v>26</v>
      </c>
      <c r="N132" s="102">
        <v>127</v>
      </c>
      <c r="O132" s="102">
        <v>53</v>
      </c>
      <c r="P132" s="102">
        <v>36</v>
      </c>
      <c r="Q132" s="102">
        <v>45</v>
      </c>
      <c r="R132" s="102">
        <v>1483</v>
      </c>
      <c r="S132" s="102">
        <f t="shared" si="8"/>
        <v>0</v>
      </c>
      <c r="T132" s="102">
        <v>275</v>
      </c>
      <c r="U132" s="102">
        <v>310</v>
      </c>
      <c r="V132" s="102">
        <v>212</v>
      </c>
      <c r="W132" s="102">
        <v>98</v>
      </c>
      <c r="X132" s="102">
        <v>585</v>
      </c>
      <c r="Z132" s="102" t="s">
        <v>0</v>
      </c>
      <c r="AA132" s="102" t="s">
        <v>0</v>
      </c>
      <c r="AB132" s="102">
        <v>396</v>
      </c>
      <c r="AD132" s="102">
        <v>205</v>
      </c>
      <c r="AE132" s="102">
        <v>416</v>
      </c>
      <c r="AF132" s="102">
        <v>124</v>
      </c>
      <c r="AG132" s="102">
        <v>745</v>
      </c>
      <c r="AI132" s="102">
        <v>258</v>
      </c>
      <c r="AJ132" s="102">
        <v>255</v>
      </c>
      <c r="AK132" s="102">
        <v>207</v>
      </c>
      <c r="AL132" s="102">
        <v>720</v>
      </c>
      <c r="AN132" s="102">
        <v>63</v>
      </c>
      <c r="AO132" s="102">
        <v>68</v>
      </c>
      <c r="AP132" s="102">
        <v>851</v>
      </c>
      <c r="AR132" s="102">
        <v>170</v>
      </c>
      <c r="AS132" s="102">
        <v>68</v>
      </c>
      <c r="AT132" s="102">
        <v>93</v>
      </c>
      <c r="AU132" s="102">
        <v>24</v>
      </c>
      <c r="AV132" s="102">
        <v>355</v>
      </c>
      <c r="AX132" s="102">
        <v>125</v>
      </c>
      <c r="AY132" s="102">
        <v>79</v>
      </c>
      <c r="AZ132" s="102">
        <v>102</v>
      </c>
      <c r="BA132" s="102">
        <v>65</v>
      </c>
      <c r="BB132" s="102">
        <v>85</v>
      </c>
      <c r="BC132" s="102">
        <v>50</v>
      </c>
      <c r="BD132" s="102">
        <v>100</v>
      </c>
      <c r="BE132" s="102">
        <v>606</v>
      </c>
      <c r="BG132" s="102">
        <v>183</v>
      </c>
      <c r="BH132" s="102">
        <v>175</v>
      </c>
      <c r="BI132" s="102">
        <v>46</v>
      </c>
      <c r="BJ132" s="102">
        <v>144</v>
      </c>
      <c r="BK132" s="102">
        <v>45</v>
      </c>
      <c r="BL132" s="102">
        <v>106</v>
      </c>
      <c r="BM132" s="102">
        <v>27</v>
      </c>
      <c r="BN132" s="102">
        <v>25</v>
      </c>
      <c r="BO132" s="102">
        <v>28</v>
      </c>
      <c r="BP132" s="102">
        <v>44</v>
      </c>
      <c r="BQ132" s="102">
        <v>823</v>
      </c>
      <c r="BS132" s="102">
        <v>82</v>
      </c>
      <c r="BT132" s="102">
        <v>85</v>
      </c>
      <c r="BU132" s="102">
        <v>64</v>
      </c>
      <c r="BV132" s="102">
        <v>101</v>
      </c>
      <c r="BW132" s="102">
        <v>84</v>
      </c>
      <c r="BX132" s="102">
        <v>57</v>
      </c>
      <c r="BY132" s="102">
        <v>28</v>
      </c>
      <c r="BZ132" s="102">
        <v>83</v>
      </c>
      <c r="CA132" s="102">
        <v>37</v>
      </c>
      <c r="CB132" s="102">
        <v>621</v>
      </c>
      <c r="CD132" s="102">
        <v>38</v>
      </c>
      <c r="CE132" s="102">
        <v>32</v>
      </c>
      <c r="CF132" s="102">
        <v>89</v>
      </c>
      <c r="CG132" s="102">
        <v>49</v>
      </c>
      <c r="CH132" s="102">
        <v>58</v>
      </c>
      <c r="CI132" s="102">
        <v>65</v>
      </c>
      <c r="CJ132" s="102">
        <v>347</v>
      </c>
      <c r="CK132" s="102">
        <v>89</v>
      </c>
      <c r="CL132" s="102">
        <v>81</v>
      </c>
      <c r="CM132" s="102">
        <v>848</v>
      </c>
      <c r="CO132" s="102">
        <v>7313</v>
      </c>
      <c r="CQ132" s="102">
        <v>-73</v>
      </c>
      <c r="CR132" s="102">
        <v>60</v>
      </c>
      <c r="CS132" s="102">
        <v>7300</v>
      </c>
      <c r="CU132" s="102">
        <v>75</v>
      </c>
      <c r="CV132" s="102">
        <v>7375</v>
      </c>
    </row>
    <row r="133" spans="1:100">
      <c r="A133" s="82" t="s">
        <v>57</v>
      </c>
      <c r="B133" s="102">
        <v>191</v>
      </c>
      <c r="C133" s="102" t="s">
        <v>0</v>
      </c>
      <c r="D133" s="102" t="s">
        <v>0</v>
      </c>
      <c r="E133" s="102" t="s">
        <v>0</v>
      </c>
      <c r="F133" s="102">
        <v>409</v>
      </c>
      <c r="G133" s="102">
        <v>46</v>
      </c>
      <c r="H133" s="102">
        <v>229</v>
      </c>
      <c r="I133" s="102">
        <v>64</v>
      </c>
      <c r="J133" s="102">
        <v>86</v>
      </c>
      <c r="K133" s="102">
        <v>52</v>
      </c>
      <c r="L133" s="102">
        <v>104</v>
      </c>
      <c r="M133" s="102">
        <v>26</v>
      </c>
      <c r="N133" s="102">
        <v>114</v>
      </c>
      <c r="O133" s="102">
        <v>53</v>
      </c>
      <c r="P133" s="102">
        <v>39</v>
      </c>
      <c r="Q133" s="102">
        <v>48</v>
      </c>
      <c r="R133" s="102">
        <v>1461</v>
      </c>
      <c r="S133" s="102">
        <f t="shared" si="8"/>
        <v>0</v>
      </c>
      <c r="T133" s="102">
        <v>251</v>
      </c>
      <c r="U133" s="102">
        <v>139</v>
      </c>
      <c r="V133" s="102">
        <v>82</v>
      </c>
      <c r="W133" s="102">
        <v>57</v>
      </c>
      <c r="X133" s="102">
        <v>390</v>
      </c>
      <c r="Z133" s="102" t="s">
        <v>0</v>
      </c>
      <c r="AA133" s="102" t="s">
        <v>0</v>
      </c>
      <c r="AB133" s="102">
        <v>392</v>
      </c>
      <c r="AD133" s="102">
        <v>145</v>
      </c>
      <c r="AE133" s="102">
        <v>284</v>
      </c>
      <c r="AF133" s="102">
        <v>78</v>
      </c>
      <c r="AG133" s="102">
        <v>507</v>
      </c>
      <c r="AI133" s="102">
        <v>265</v>
      </c>
      <c r="AJ133" s="102">
        <v>255</v>
      </c>
      <c r="AK133" s="102">
        <v>208</v>
      </c>
      <c r="AL133" s="102">
        <v>728</v>
      </c>
      <c r="AN133" s="102">
        <v>58</v>
      </c>
      <c r="AO133" s="102">
        <v>46</v>
      </c>
      <c r="AP133" s="102">
        <v>832</v>
      </c>
      <c r="AR133" s="102">
        <v>197</v>
      </c>
      <c r="AS133" s="102">
        <v>125</v>
      </c>
      <c r="AT133" s="102">
        <v>122</v>
      </c>
      <c r="AU133" s="102">
        <v>33</v>
      </c>
      <c r="AV133" s="102">
        <v>477</v>
      </c>
      <c r="AX133" s="102">
        <v>104</v>
      </c>
      <c r="AY133" s="102">
        <v>64</v>
      </c>
      <c r="AZ133" s="102">
        <v>83</v>
      </c>
      <c r="BA133" s="102">
        <v>69</v>
      </c>
      <c r="BB133" s="102">
        <v>66</v>
      </c>
      <c r="BC133" s="102">
        <v>50</v>
      </c>
      <c r="BD133" s="102">
        <v>98</v>
      </c>
      <c r="BE133" s="102">
        <v>534</v>
      </c>
      <c r="BG133" s="102">
        <v>226</v>
      </c>
      <c r="BH133" s="102">
        <v>167</v>
      </c>
      <c r="BI133" s="102">
        <v>70</v>
      </c>
      <c r="BJ133" s="102">
        <v>145</v>
      </c>
      <c r="BK133" s="102">
        <v>43</v>
      </c>
      <c r="BL133" s="102">
        <v>93</v>
      </c>
      <c r="BM133" s="102">
        <v>22</v>
      </c>
      <c r="BN133" s="102">
        <v>25</v>
      </c>
      <c r="BO133" s="102">
        <v>24</v>
      </c>
      <c r="BP133" s="102">
        <v>45</v>
      </c>
      <c r="BQ133" s="102">
        <v>860</v>
      </c>
      <c r="BS133" s="102">
        <v>68</v>
      </c>
      <c r="BT133" s="102">
        <v>81</v>
      </c>
      <c r="BU133" s="102">
        <v>37</v>
      </c>
      <c r="BV133" s="102">
        <v>94</v>
      </c>
      <c r="BW133" s="102">
        <v>70</v>
      </c>
      <c r="BX133" s="102">
        <v>67</v>
      </c>
      <c r="BY133" s="102">
        <v>15</v>
      </c>
      <c r="BZ133" s="102">
        <v>86</v>
      </c>
      <c r="CA133" s="102">
        <v>37</v>
      </c>
      <c r="CB133" s="102">
        <v>555</v>
      </c>
      <c r="CD133" s="102">
        <v>30</v>
      </c>
      <c r="CE133" s="102">
        <v>30</v>
      </c>
      <c r="CF133" s="102">
        <v>66</v>
      </c>
      <c r="CG133" s="102">
        <v>46</v>
      </c>
      <c r="CH133" s="102">
        <v>32</v>
      </c>
      <c r="CI133" s="102">
        <v>35</v>
      </c>
      <c r="CJ133" s="102">
        <v>331</v>
      </c>
      <c r="CK133" s="102">
        <v>90</v>
      </c>
      <c r="CL133" s="102">
        <v>73</v>
      </c>
      <c r="CM133" s="102">
        <v>733</v>
      </c>
      <c r="CO133" s="102">
        <v>6738</v>
      </c>
      <c r="CQ133" s="102">
        <v>-64</v>
      </c>
      <c r="CR133" s="102">
        <v>57</v>
      </c>
      <c r="CS133" s="102">
        <v>6731</v>
      </c>
      <c r="CU133" s="102">
        <v>77</v>
      </c>
      <c r="CV133" s="102">
        <v>6811</v>
      </c>
    </row>
    <row r="134" spans="1:100">
      <c r="A134" s="82" t="s">
        <v>58</v>
      </c>
      <c r="B134" s="102">
        <v>199</v>
      </c>
      <c r="C134" s="102" t="s">
        <v>0</v>
      </c>
      <c r="D134" s="102" t="s">
        <v>0</v>
      </c>
      <c r="E134" s="102" t="s">
        <v>0</v>
      </c>
      <c r="F134" s="102">
        <v>400</v>
      </c>
      <c r="G134" s="102">
        <v>47</v>
      </c>
      <c r="H134" s="102">
        <v>230</v>
      </c>
      <c r="I134" s="102">
        <v>61</v>
      </c>
      <c r="J134" s="102">
        <v>92</v>
      </c>
      <c r="K134" s="102">
        <v>66</v>
      </c>
      <c r="L134" s="102">
        <v>136</v>
      </c>
      <c r="M134" s="102">
        <v>25</v>
      </c>
      <c r="N134" s="102">
        <v>103</v>
      </c>
      <c r="O134" s="102">
        <v>50</v>
      </c>
      <c r="P134" s="102">
        <v>39</v>
      </c>
      <c r="Q134" s="102">
        <v>56</v>
      </c>
      <c r="R134" s="102">
        <v>1504</v>
      </c>
      <c r="S134" s="102">
        <f t="shared" si="8"/>
        <v>0</v>
      </c>
      <c r="T134" s="102">
        <v>294</v>
      </c>
      <c r="U134" s="102">
        <v>175</v>
      </c>
      <c r="V134" s="102">
        <v>105</v>
      </c>
      <c r="W134" s="102">
        <v>70</v>
      </c>
      <c r="X134" s="102">
        <v>469</v>
      </c>
      <c r="Z134" s="102" t="s">
        <v>0</v>
      </c>
      <c r="AA134" s="102" t="s">
        <v>0</v>
      </c>
      <c r="AB134" s="102">
        <v>440</v>
      </c>
      <c r="AD134" s="102">
        <v>171</v>
      </c>
      <c r="AE134" s="102">
        <v>343</v>
      </c>
      <c r="AF134" s="102">
        <v>104</v>
      </c>
      <c r="AG134" s="102">
        <v>618</v>
      </c>
      <c r="AI134" s="102">
        <v>271</v>
      </c>
      <c r="AJ134" s="102">
        <v>259</v>
      </c>
      <c r="AK134" s="102">
        <v>216</v>
      </c>
      <c r="AL134" s="102">
        <v>746</v>
      </c>
      <c r="AN134" s="102">
        <v>73</v>
      </c>
      <c r="AO134" s="102">
        <v>48</v>
      </c>
      <c r="AP134" s="102">
        <v>867</v>
      </c>
      <c r="AR134" s="102">
        <v>136</v>
      </c>
      <c r="AS134" s="102">
        <v>71</v>
      </c>
      <c r="AT134" s="102">
        <v>78</v>
      </c>
      <c r="AU134" s="102">
        <v>14</v>
      </c>
      <c r="AV134" s="102">
        <v>299</v>
      </c>
      <c r="AX134" s="102">
        <v>108</v>
      </c>
      <c r="AY134" s="102">
        <v>68</v>
      </c>
      <c r="AZ134" s="102">
        <v>78</v>
      </c>
      <c r="BA134" s="102">
        <v>64</v>
      </c>
      <c r="BB134" s="102">
        <v>78</v>
      </c>
      <c r="BC134" s="102">
        <v>51</v>
      </c>
      <c r="BD134" s="102">
        <v>101</v>
      </c>
      <c r="BE134" s="102">
        <v>548</v>
      </c>
      <c r="BG134" s="102">
        <v>274</v>
      </c>
      <c r="BH134" s="102">
        <v>201</v>
      </c>
      <c r="BI134" s="102">
        <v>59</v>
      </c>
      <c r="BJ134" s="102">
        <v>149</v>
      </c>
      <c r="BK134" s="102">
        <v>53</v>
      </c>
      <c r="BL134" s="102">
        <v>107</v>
      </c>
      <c r="BM134" s="102">
        <v>44</v>
      </c>
      <c r="BN134" s="102">
        <v>39</v>
      </c>
      <c r="BO134" s="102">
        <v>24</v>
      </c>
      <c r="BP134" s="102">
        <v>46</v>
      </c>
      <c r="BQ134" s="102">
        <v>996</v>
      </c>
      <c r="BS134" s="102">
        <v>64</v>
      </c>
      <c r="BT134" s="102">
        <v>72</v>
      </c>
      <c r="BU134" s="102">
        <v>41</v>
      </c>
      <c r="BV134" s="102">
        <v>110</v>
      </c>
      <c r="BW134" s="102">
        <v>87</v>
      </c>
      <c r="BX134" s="102">
        <v>67</v>
      </c>
      <c r="BY134" s="102">
        <v>13</v>
      </c>
      <c r="BZ134" s="102">
        <v>80</v>
      </c>
      <c r="CA134" s="102">
        <v>38</v>
      </c>
      <c r="CB134" s="102">
        <v>572</v>
      </c>
      <c r="CD134" s="102">
        <v>35</v>
      </c>
      <c r="CE134" s="102">
        <v>31</v>
      </c>
      <c r="CF134" s="102">
        <v>78</v>
      </c>
      <c r="CG134" s="102">
        <v>49</v>
      </c>
      <c r="CH134" s="102">
        <v>38</v>
      </c>
      <c r="CI134" s="102">
        <v>40</v>
      </c>
      <c r="CJ134" s="102">
        <v>400</v>
      </c>
      <c r="CK134" s="102">
        <v>91</v>
      </c>
      <c r="CL134" s="102">
        <v>82</v>
      </c>
      <c r="CM134" s="102">
        <v>844</v>
      </c>
      <c r="CO134" s="102">
        <v>7152</v>
      </c>
      <c r="CQ134" s="102">
        <v>-112</v>
      </c>
      <c r="CR134" s="102">
        <v>96</v>
      </c>
      <c r="CS134" s="102">
        <v>7136</v>
      </c>
      <c r="CU134" s="102">
        <v>80</v>
      </c>
      <c r="CV134" s="102">
        <v>7221</v>
      </c>
    </row>
    <row r="135" spans="1:100">
      <c r="A135" s="82" t="s">
        <v>59</v>
      </c>
      <c r="B135" s="102">
        <v>199</v>
      </c>
      <c r="C135" s="102" t="s">
        <v>0</v>
      </c>
      <c r="D135" s="102" t="s">
        <v>0</v>
      </c>
      <c r="E135" s="102" t="s">
        <v>0</v>
      </c>
      <c r="F135" s="102">
        <v>404</v>
      </c>
      <c r="G135" s="102">
        <v>47</v>
      </c>
      <c r="H135" s="102">
        <v>225</v>
      </c>
      <c r="I135" s="102">
        <v>61</v>
      </c>
      <c r="J135" s="102">
        <v>99</v>
      </c>
      <c r="K135" s="102">
        <v>58</v>
      </c>
      <c r="L135" s="102">
        <v>117</v>
      </c>
      <c r="M135" s="102">
        <v>26</v>
      </c>
      <c r="N135" s="102">
        <v>107</v>
      </c>
      <c r="O135" s="102">
        <v>51</v>
      </c>
      <c r="P135" s="102">
        <v>38</v>
      </c>
      <c r="Q135" s="102">
        <v>61</v>
      </c>
      <c r="R135" s="102">
        <v>1493</v>
      </c>
      <c r="S135" s="102">
        <f t="shared" si="8"/>
        <v>0</v>
      </c>
      <c r="T135" s="102">
        <v>339</v>
      </c>
      <c r="U135" s="102">
        <v>192</v>
      </c>
      <c r="V135" s="102">
        <v>117</v>
      </c>
      <c r="W135" s="102">
        <v>75</v>
      </c>
      <c r="X135" s="102">
        <v>531</v>
      </c>
      <c r="Z135" s="102" t="s">
        <v>0</v>
      </c>
      <c r="AA135" s="102" t="s">
        <v>0</v>
      </c>
      <c r="AB135" s="102">
        <v>436</v>
      </c>
      <c r="AD135" s="102">
        <v>169</v>
      </c>
      <c r="AE135" s="102">
        <v>329</v>
      </c>
      <c r="AF135" s="102">
        <v>99</v>
      </c>
      <c r="AG135" s="102">
        <v>597</v>
      </c>
      <c r="AI135" s="102">
        <v>279</v>
      </c>
      <c r="AJ135" s="102">
        <v>259</v>
      </c>
      <c r="AK135" s="102">
        <v>218</v>
      </c>
      <c r="AL135" s="102">
        <v>756</v>
      </c>
      <c r="AN135" s="102">
        <v>76</v>
      </c>
      <c r="AO135" s="102">
        <v>71</v>
      </c>
      <c r="AP135" s="102">
        <v>903</v>
      </c>
      <c r="AR135" s="102">
        <v>118</v>
      </c>
      <c r="AS135" s="102">
        <v>53</v>
      </c>
      <c r="AT135" s="102">
        <v>59</v>
      </c>
      <c r="AU135" s="102">
        <v>9</v>
      </c>
      <c r="AV135" s="102">
        <v>239</v>
      </c>
      <c r="AX135" s="102">
        <v>109</v>
      </c>
      <c r="AY135" s="102">
        <v>69</v>
      </c>
      <c r="AZ135" s="102">
        <v>84</v>
      </c>
      <c r="BA135" s="102">
        <v>63</v>
      </c>
      <c r="BB135" s="102">
        <v>80</v>
      </c>
      <c r="BC135" s="102">
        <v>54</v>
      </c>
      <c r="BD135" s="102">
        <v>98</v>
      </c>
      <c r="BE135" s="102">
        <v>557</v>
      </c>
      <c r="BG135" s="102">
        <v>225</v>
      </c>
      <c r="BH135" s="102">
        <v>227</v>
      </c>
      <c r="BI135" s="102">
        <v>48</v>
      </c>
      <c r="BJ135" s="102">
        <v>160</v>
      </c>
      <c r="BK135" s="102">
        <v>61</v>
      </c>
      <c r="BL135" s="102">
        <v>116</v>
      </c>
      <c r="BM135" s="102">
        <v>83</v>
      </c>
      <c r="BN135" s="102">
        <v>53</v>
      </c>
      <c r="BO135" s="102">
        <v>22</v>
      </c>
      <c r="BP135" s="102">
        <v>49</v>
      </c>
      <c r="BQ135" s="102">
        <v>1044</v>
      </c>
      <c r="BS135" s="102">
        <v>69</v>
      </c>
      <c r="BT135" s="102">
        <v>78</v>
      </c>
      <c r="BU135" s="102">
        <v>46</v>
      </c>
      <c r="BV135" s="102">
        <v>107</v>
      </c>
      <c r="BW135" s="102">
        <v>92</v>
      </c>
      <c r="BX135" s="102">
        <v>72</v>
      </c>
      <c r="BY135" s="102">
        <v>16</v>
      </c>
      <c r="BZ135" s="102">
        <v>80</v>
      </c>
      <c r="CA135" s="102">
        <v>39</v>
      </c>
      <c r="CB135" s="102">
        <v>599</v>
      </c>
      <c r="CD135" s="102">
        <v>37</v>
      </c>
      <c r="CE135" s="102">
        <v>26</v>
      </c>
      <c r="CF135" s="102">
        <v>85</v>
      </c>
      <c r="CG135" s="102">
        <v>49</v>
      </c>
      <c r="CH135" s="102">
        <v>45</v>
      </c>
      <c r="CI135" s="102">
        <v>47</v>
      </c>
      <c r="CJ135" s="102">
        <v>454</v>
      </c>
      <c r="CK135" s="102">
        <v>93</v>
      </c>
      <c r="CL135" s="102">
        <v>61</v>
      </c>
      <c r="CM135" s="102">
        <v>897</v>
      </c>
      <c r="CO135" s="102">
        <v>7292</v>
      </c>
      <c r="CQ135" s="102">
        <v>-172</v>
      </c>
      <c r="CR135" s="102">
        <v>179</v>
      </c>
      <c r="CS135" s="102">
        <v>7299</v>
      </c>
      <c r="CU135" s="102">
        <v>83</v>
      </c>
      <c r="CV135" s="102">
        <v>7386</v>
      </c>
    </row>
    <row r="136" spans="1:100">
      <c r="A136" s="82" t="s">
        <v>60</v>
      </c>
      <c r="B136" s="102">
        <v>206</v>
      </c>
      <c r="C136" s="102" t="s">
        <v>0</v>
      </c>
      <c r="D136" s="102" t="s">
        <v>0</v>
      </c>
      <c r="E136" s="102" t="s">
        <v>0</v>
      </c>
      <c r="F136" s="102">
        <v>450</v>
      </c>
      <c r="G136" s="102">
        <v>47</v>
      </c>
      <c r="H136" s="102">
        <v>243</v>
      </c>
      <c r="I136" s="102">
        <v>67</v>
      </c>
      <c r="J136" s="102">
        <v>97</v>
      </c>
      <c r="K136" s="102">
        <v>57</v>
      </c>
      <c r="L136" s="102">
        <v>108</v>
      </c>
      <c r="M136" s="102">
        <v>27</v>
      </c>
      <c r="N136" s="102">
        <v>130</v>
      </c>
      <c r="O136" s="102">
        <v>55</v>
      </c>
      <c r="P136" s="102">
        <v>42</v>
      </c>
      <c r="Q136" s="102">
        <v>48</v>
      </c>
      <c r="R136" s="102">
        <v>1577</v>
      </c>
      <c r="S136" s="102">
        <f t="shared" si="8"/>
        <v>0</v>
      </c>
      <c r="T136" s="102">
        <v>317</v>
      </c>
      <c r="U136" s="102">
        <v>322</v>
      </c>
      <c r="V136" s="102">
        <v>216</v>
      </c>
      <c r="W136" s="102">
        <v>106</v>
      </c>
      <c r="X136" s="102">
        <v>639</v>
      </c>
      <c r="Z136" s="102" t="s">
        <v>0</v>
      </c>
      <c r="AA136" s="102" t="s">
        <v>0</v>
      </c>
      <c r="AB136" s="102">
        <v>426</v>
      </c>
      <c r="AD136" s="102">
        <v>215</v>
      </c>
      <c r="AE136" s="102">
        <v>436</v>
      </c>
      <c r="AF136" s="102">
        <v>132</v>
      </c>
      <c r="AG136" s="102">
        <v>783</v>
      </c>
      <c r="AI136" s="102">
        <v>289</v>
      </c>
      <c r="AJ136" s="102">
        <v>262</v>
      </c>
      <c r="AK136" s="102">
        <v>219</v>
      </c>
      <c r="AL136" s="102">
        <v>770</v>
      </c>
      <c r="AN136" s="102">
        <v>64</v>
      </c>
      <c r="AO136" s="102">
        <v>70</v>
      </c>
      <c r="AP136" s="102">
        <v>904</v>
      </c>
      <c r="AR136" s="102">
        <v>180</v>
      </c>
      <c r="AS136" s="102">
        <v>103</v>
      </c>
      <c r="AT136" s="102">
        <v>93</v>
      </c>
      <c r="AU136" s="102">
        <v>25</v>
      </c>
      <c r="AV136" s="102">
        <v>401</v>
      </c>
      <c r="AX136" s="102">
        <v>129</v>
      </c>
      <c r="AY136" s="102">
        <v>81</v>
      </c>
      <c r="AZ136" s="102">
        <v>105</v>
      </c>
      <c r="BA136" s="102">
        <v>69</v>
      </c>
      <c r="BB136" s="102">
        <v>88</v>
      </c>
      <c r="BC136" s="102">
        <v>52</v>
      </c>
      <c r="BD136" s="102">
        <v>102</v>
      </c>
      <c r="BE136" s="102">
        <v>626</v>
      </c>
      <c r="BG136" s="102">
        <v>155</v>
      </c>
      <c r="BH136" s="102">
        <v>214</v>
      </c>
      <c r="BI136" s="102">
        <v>47</v>
      </c>
      <c r="BJ136" s="102">
        <v>154</v>
      </c>
      <c r="BK136" s="102">
        <v>51</v>
      </c>
      <c r="BL136" s="102">
        <v>106</v>
      </c>
      <c r="BM136" s="102">
        <v>31</v>
      </c>
      <c r="BN136" s="102">
        <v>26</v>
      </c>
      <c r="BO136" s="102">
        <v>29</v>
      </c>
      <c r="BP136" s="102">
        <v>49</v>
      </c>
      <c r="BQ136" s="102">
        <v>862</v>
      </c>
      <c r="BS136" s="102">
        <v>87</v>
      </c>
      <c r="BT136" s="102">
        <v>95</v>
      </c>
      <c r="BU136" s="102">
        <v>70</v>
      </c>
      <c r="BV136" s="102">
        <v>117</v>
      </c>
      <c r="BW136" s="102">
        <v>107</v>
      </c>
      <c r="BX136" s="102">
        <v>63</v>
      </c>
      <c r="BY136" s="102">
        <v>30</v>
      </c>
      <c r="BZ136" s="102">
        <v>85</v>
      </c>
      <c r="CA136" s="102">
        <v>40</v>
      </c>
      <c r="CB136" s="102">
        <v>694</v>
      </c>
      <c r="CD136" s="102">
        <v>41</v>
      </c>
      <c r="CE136" s="102">
        <v>32</v>
      </c>
      <c r="CF136" s="102">
        <v>95</v>
      </c>
      <c r="CG136" s="102">
        <v>51</v>
      </c>
      <c r="CH136" s="102">
        <v>60</v>
      </c>
      <c r="CI136" s="102">
        <v>64</v>
      </c>
      <c r="CJ136" s="102">
        <v>374</v>
      </c>
      <c r="CK136" s="102">
        <v>96</v>
      </c>
      <c r="CL136" s="102">
        <v>86</v>
      </c>
      <c r="CM136" s="102">
        <v>899</v>
      </c>
      <c r="CO136" s="102">
        <v>7807</v>
      </c>
      <c r="CQ136" s="102">
        <v>-89</v>
      </c>
      <c r="CR136" s="102">
        <v>66</v>
      </c>
      <c r="CS136" s="102">
        <v>7784</v>
      </c>
      <c r="CU136" s="102">
        <v>86</v>
      </c>
      <c r="CV136" s="102">
        <v>7874</v>
      </c>
    </row>
    <row r="137" spans="1:100">
      <c r="A137" s="82" t="s">
        <v>61</v>
      </c>
      <c r="B137" s="102">
        <v>202</v>
      </c>
      <c r="C137" s="102" t="s">
        <v>0</v>
      </c>
      <c r="D137" s="102" t="s">
        <v>0</v>
      </c>
      <c r="E137" s="102" t="s">
        <v>0</v>
      </c>
      <c r="F137" s="102">
        <v>430</v>
      </c>
      <c r="G137" s="102">
        <v>48</v>
      </c>
      <c r="H137" s="102">
        <v>231</v>
      </c>
      <c r="I137" s="102">
        <v>66</v>
      </c>
      <c r="J137" s="102">
        <v>85</v>
      </c>
      <c r="K137" s="102">
        <v>65</v>
      </c>
      <c r="L137" s="102">
        <v>105</v>
      </c>
      <c r="M137" s="102">
        <v>25</v>
      </c>
      <c r="N137" s="102">
        <v>123</v>
      </c>
      <c r="O137" s="102">
        <v>56</v>
      </c>
      <c r="P137" s="102">
        <v>31</v>
      </c>
      <c r="Q137" s="102">
        <v>58</v>
      </c>
      <c r="R137" s="102">
        <v>1525</v>
      </c>
      <c r="S137" s="102">
        <f t="shared" si="8"/>
        <v>0</v>
      </c>
      <c r="T137" s="102">
        <v>280</v>
      </c>
      <c r="U137" s="102">
        <v>145</v>
      </c>
      <c r="V137" s="102">
        <v>95</v>
      </c>
      <c r="W137" s="102">
        <v>50</v>
      </c>
      <c r="X137" s="102">
        <v>425</v>
      </c>
      <c r="Z137" s="102" t="s">
        <v>0</v>
      </c>
      <c r="AA137" s="102" t="s">
        <v>0</v>
      </c>
      <c r="AB137" s="102">
        <v>388</v>
      </c>
      <c r="AD137" s="102">
        <v>158</v>
      </c>
      <c r="AE137" s="102">
        <v>306</v>
      </c>
      <c r="AF137" s="102">
        <v>83</v>
      </c>
      <c r="AG137" s="102">
        <v>547</v>
      </c>
      <c r="AI137" s="102">
        <v>302</v>
      </c>
      <c r="AJ137" s="102">
        <v>267</v>
      </c>
      <c r="AK137" s="102">
        <v>221</v>
      </c>
      <c r="AL137" s="102">
        <v>790</v>
      </c>
      <c r="AN137" s="102">
        <v>59</v>
      </c>
      <c r="AO137" s="102">
        <v>50</v>
      </c>
      <c r="AP137" s="102">
        <v>899</v>
      </c>
      <c r="AR137" s="102">
        <v>204</v>
      </c>
      <c r="AS137" s="102">
        <v>132</v>
      </c>
      <c r="AT137" s="102">
        <v>123</v>
      </c>
      <c r="AU137" s="102">
        <v>34</v>
      </c>
      <c r="AV137" s="102">
        <v>493</v>
      </c>
      <c r="AX137" s="102">
        <v>108</v>
      </c>
      <c r="AY137" s="102">
        <v>68</v>
      </c>
      <c r="AZ137" s="102">
        <v>91</v>
      </c>
      <c r="BA137" s="102">
        <v>71</v>
      </c>
      <c r="BB137" s="102">
        <v>71</v>
      </c>
      <c r="BC137" s="102">
        <v>52</v>
      </c>
      <c r="BD137" s="102">
        <v>102</v>
      </c>
      <c r="BE137" s="102">
        <v>563</v>
      </c>
      <c r="BG137" s="102">
        <v>273</v>
      </c>
      <c r="BH137" s="102">
        <v>183</v>
      </c>
      <c r="BI137" s="102">
        <v>66</v>
      </c>
      <c r="BJ137" s="102">
        <v>158</v>
      </c>
      <c r="BK137" s="102">
        <v>46</v>
      </c>
      <c r="BL137" s="102">
        <v>97</v>
      </c>
      <c r="BM137" s="102">
        <v>26</v>
      </c>
      <c r="BN137" s="102">
        <v>27</v>
      </c>
      <c r="BO137" s="102">
        <v>24</v>
      </c>
      <c r="BP137" s="102">
        <v>53</v>
      </c>
      <c r="BQ137" s="102">
        <v>953</v>
      </c>
      <c r="BS137" s="102">
        <v>76</v>
      </c>
      <c r="BT137" s="102">
        <v>87</v>
      </c>
      <c r="BU137" s="102">
        <v>43</v>
      </c>
      <c r="BV137" s="102">
        <v>110</v>
      </c>
      <c r="BW137" s="102">
        <v>89</v>
      </c>
      <c r="BX137" s="102">
        <v>70</v>
      </c>
      <c r="BY137" s="102">
        <v>16</v>
      </c>
      <c r="BZ137" s="102">
        <v>91</v>
      </c>
      <c r="CA137" s="102">
        <v>41</v>
      </c>
      <c r="CB137" s="102">
        <v>623</v>
      </c>
      <c r="CD137" s="102">
        <v>33</v>
      </c>
      <c r="CE137" s="102">
        <v>32</v>
      </c>
      <c r="CF137" s="102">
        <v>70</v>
      </c>
      <c r="CG137" s="102">
        <v>48</v>
      </c>
      <c r="CH137" s="102">
        <v>35</v>
      </c>
      <c r="CI137" s="102">
        <v>37</v>
      </c>
      <c r="CJ137" s="102">
        <v>355</v>
      </c>
      <c r="CK137" s="102">
        <v>99</v>
      </c>
      <c r="CL137" s="102">
        <v>78</v>
      </c>
      <c r="CM137" s="102">
        <v>787</v>
      </c>
      <c r="CO137" s="102">
        <v>7185</v>
      </c>
      <c r="CQ137" s="102">
        <v>-81</v>
      </c>
      <c r="CR137" s="102">
        <v>50</v>
      </c>
      <c r="CS137" s="102">
        <v>7172</v>
      </c>
      <c r="CU137" s="102">
        <v>93</v>
      </c>
      <c r="CV137" s="102">
        <v>7265</v>
      </c>
    </row>
    <row r="138" spans="1:100">
      <c r="A138" s="82" t="s">
        <v>62</v>
      </c>
      <c r="B138" s="102">
        <v>214</v>
      </c>
      <c r="C138" s="102" t="s">
        <v>0</v>
      </c>
      <c r="D138" s="102" t="s">
        <v>0</v>
      </c>
      <c r="E138" s="102" t="s">
        <v>0</v>
      </c>
      <c r="F138" s="102">
        <v>428</v>
      </c>
      <c r="G138" s="102">
        <v>50</v>
      </c>
      <c r="H138" s="102">
        <v>239</v>
      </c>
      <c r="I138" s="102">
        <v>67</v>
      </c>
      <c r="J138" s="102">
        <v>90</v>
      </c>
      <c r="K138" s="102">
        <v>80</v>
      </c>
      <c r="L138" s="102">
        <v>137</v>
      </c>
      <c r="M138" s="102">
        <v>27</v>
      </c>
      <c r="N138" s="102">
        <v>110</v>
      </c>
      <c r="O138" s="102">
        <v>56</v>
      </c>
      <c r="P138" s="102">
        <v>45</v>
      </c>
      <c r="Q138" s="102">
        <v>65</v>
      </c>
      <c r="R138" s="102">
        <v>1608</v>
      </c>
      <c r="S138" s="102">
        <f t="shared" si="8"/>
        <v>0</v>
      </c>
      <c r="T138" s="102">
        <v>334</v>
      </c>
      <c r="U138" s="102">
        <v>195</v>
      </c>
      <c r="V138" s="102">
        <v>120</v>
      </c>
      <c r="W138" s="102">
        <v>75</v>
      </c>
      <c r="X138" s="102">
        <v>529</v>
      </c>
      <c r="Z138" s="102" t="s">
        <v>0</v>
      </c>
      <c r="AA138" s="102" t="s">
        <v>0</v>
      </c>
      <c r="AB138" s="102">
        <v>450</v>
      </c>
      <c r="AD138" s="102">
        <v>188</v>
      </c>
      <c r="AE138" s="102">
        <v>364</v>
      </c>
      <c r="AF138" s="102">
        <v>112</v>
      </c>
      <c r="AG138" s="102">
        <v>664</v>
      </c>
      <c r="AI138" s="102">
        <v>311</v>
      </c>
      <c r="AJ138" s="102">
        <v>273</v>
      </c>
      <c r="AK138" s="102">
        <v>230</v>
      </c>
      <c r="AL138" s="102">
        <v>814</v>
      </c>
      <c r="AN138" s="102">
        <v>78</v>
      </c>
      <c r="AO138" s="102">
        <v>54</v>
      </c>
      <c r="AP138" s="102">
        <v>946</v>
      </c>
      <c r="AR138" s="102">
        <v>140</v>
      </c>
      <c r="AS138" s="102">
        <v>78</v>
      </c>
      <c r="AT138" s="102">
        <v>76</v>
      </c>
      <c r="AU138" s="102">
        <v>15</v>
      </c>
      <c r="AV138" s="102">
        <v>309</v>
      </c>
      <c r="AX138" s="102">
        <v>113</v>
      </c>
      <c r="AY138" s="102">
        <v>72</v>
      </c>
      <c r="AZ138" s="102">
        <v>86</v>
      </c>
      <c r="BA138" s="102">
        <v>61</v>
      </c>
      <c r="BB138" s="102">
        <v>83</v>
      </c>
      <c r="BC138" s="102">
        <v>55</v>
      </c>
      <c r="BD138" s="102">
        <v>106</v>
      </c>
      <c r="BE138" s="102">
        <v>576</v>
      </c>
      <c r="BG138" s="102">
        <v>322</v>
      </c>
      <c r="BH138" s="102">
        <v>219</v>
      </c>
      <c r="BI138" s="102">
        <v>63</v>
      </c>
      <c r="BJ138" s="102">
        <v>160</v>
      </c>
      <c r="BK138" s="102">
        <v>58</v>
      </c>
      <c r="BL138" s="102">
        <v>112</v>
      </c>
      <c r="BM138" s="102">
        <v>45</v>
      </c>
      <c r="BN138" s="102">
        <v>41</v>
      </c>
      <c r="BO138" s="102">
        <v>24</v>
      </c>
      <c r="BP138" s="102">
        <v>58</v>
      </c>
      <c r="BQ138" s="102">
        <v>1102</v>
      </c>
      <c r="BS138" s="102">
        <v>74</v>
      </c>
      <c r="BT138" s="102">
        <v>79</v>
      </c>
      <c r="BU138" s="102">
        <v>48</v>
      </c>
      <c r="BV138" s="102">
        <v>128</v>
      </c>
      <c r="BW138" s="102">
        <v>94</v>
      </c>
      <c r="BX138" s="102">
        <v>71</v>
      </c>
      <c r="BY138" s="102">
        <v>13</v>
      </c>
      <c r="BZ138" s="102">
        <v>93</v>
      </c>
      <c r="CA138" s="102">
        <v>42</v>
      </c>
      <c r="CB138" s="102">
        <v>642</v>
      </c>
      <c r="CD138" s="102">
        <v>37</v>
      </c>
      <c r="CE138" s="102">
        <v>31</v>
      </c>
      <c r="CF138" s="102">
        <v>86</v>
      </c>
      <c r="CG138" s="102">
        <v>51</v>
      </c>
      <c r="CH138" s="102">
        <v>41</v>
      </c>
      <c r="CI138" s="102">
        <v>42</v>
      </c>
      <c r="CJ138" s="102">
        <v>439</v>
      </c>
      <c r="CK138" s="102">
        <v>103</v>
      </c>
      <c r="CL138" s="102">
        <v>90</v>
      </c>
      <c r="CM138" s="102">
        <v>920</v>
      </c>
      <c r="CO138" s="102">
        <v>7725</v>
      </c>
      <c r="CQ138" s="102">
        <v>-133</v>
      </c>
      <c r="CR138" s="102">
        <v>102</v>
      </c>
      <c r="CS138" s="102">
        <v>7715</v>
      </c>
      <c r="CU138" s="102">
        <v>96</v>
      </c>
      <c r="CV138" s="102">
        <v>7811</v>
      </c>
    </row>
    <row r="139" spans="1:100">
      <c r="A139" s="82" t="s">
        <v>63</v>
      </c>
      <c r="B139" s="102">
        <v>213</v>
      </c>
      <c r="C139" s="102" t="s">
        <v>0</v>
      </c>
      <c r="D139" s="102" t="s">
        <v>0</v>
      </c>
      <c r="E139" s="102" t="s">
        <v>0</v>
      </c>
      <c r="F139" s="102">
        <v>443</v>
      </c>
      <c r="G139" s="102">
        <v>49</v>
      </c>
      <c r="H139" s="102">
        <v>236</v>
      </c>
      <c r="I139" s="102">
        <v>68</v>
      </c>
      <c r="J139" s="102">
        <v>96</v>
      </c>
      <c r="K139" s="102">
        <v>62</v>
      </c>
      <c r="L139" s="102">
        <v>119</v>
      </c>
      <c r="M139" s="102">
        <v>28</v>
      </c>
      <c r="N139" s="102">
        <v>119</v>
      </c>
      <c r="O139" s="102">
        <v>57</v>
      </c>
      <c r="P139" s="102">
        <v>45</v>
      </c>
      <c r="Q139" s="102">
        <v>71</v>
      </c>
      <c r="R139" s="102">
        <v>1606</v>
      </c>
      <c r="S139" s="102">
        <f t="shared" si="8"/>
        <v>0</v>
      </c>
      <c r="T139" s="102">
        <v>380</v>
      </c>
      <c r="U139" s="102">
        <v>240</v>
      </c>
      <c r="V139" s="102">
        <v>157</v>
      </c>
      <c r="W139" s="102">
        <v>83</v>
      </c>
      <c r="X139" s="102">
        <v>620</v>
      </c>
      <c r="Z139" s="102" t="s">
        <v>0</v>
      </c>
      <c r="AA139" s="102" t="s">
        <v>0</v>
      </c>
      <c r="AB139" s="102">
        <v>450</v>
      </c>
      <c r="AD139" s="102">
        <v>185</v>
      </c>
      <c r="AE139" s="102">
        <v>361</v>
      </c>
      <c r="AF139" s="102">
        <v>111</v>
      </c>
      <c r="AG139" s="102">
        <v>657</v>
      </c>
      <c r="AI139" s="102">
        <v>330</v>
      </c>
      <c r="AJ139" s="102">
        <v>282</v>
      </c>
      <c r="AK139" s="102">
        <v>232</v>
      </c>
      <c r="AL139" s="102">
        <v>844</v>
      </c>
      <c r="AN139" s="102">
        <v>84</v>
      </c>
      <c r="AO139" s="102">
        <v>80</v>
      </c>
      <c r="AP139" s="102">
        <v>1008</v>
      </c>
      <c r="AR139" s="102">
        <v>126</v>
      </c>
      <c r="AS139" s="102">
        <v>55</v>
      </c>
      <c r="AT139" s="102">
        <v>66</v>
      </c>
      <c r="AU139" s="102">
        <v>11</v>
      </c>
      <c r="AV139" s="102">
        <v>258</v>
      </c>
      <c r="AX139" s="102">
        <v>123</v>
      </c>
      <c r="AY139" s="102">
        <v>77</v>
      </c>
      <c r="AZ139" s="102">
        <v>97</v>
      </c>
      <c r="BA139" s="102">
        <v>73</v>
      </c>
      <c r="BB139" s="102">
        <v>92</v>
      </c>
      <c r="BC139" s="102">
        <v>57</v>
      </c>
      <c r="BD139" s="102">
        <v>104</v>
      </c>
      <c r="BE139" s="102">
        <v>623</v>
      </c>
      <c r="BG139" s="102">
        <v>267</v>
      </c>
      <c r="BH139" s="102">
        <v>240</v>
      </c>
      <c r="BI139" s="102">
        <v>55</v>
      </c>
      <c r="BJ139" s="102">
        <v>176</v>
      </c>
      <c r="BK139" s="102">
        <v>72</v>
      </c>
      <c r="BL139" s="102">
        <v>123</v>
      </c>
      <c r="BM139" s="102">
        <v>84</v>
      </c>
      <c r="BN139" s="102">
        <v>55</v>
      </c>
      <c r="BO139" s="102">
        <v>22</v>
      </c>
      <c r="BP139" s="102">
        <v>66</v>
      </c>
      <c r="BQ139" s="102">
        <v>1160</v>
      </c>
      <c r="BS139" s="102">
        <v>83</v>
      </c>
      <c r="BT139" s="102">
        <v>80</v>
      </c>
      <c r="BU139" s="102">
        <v>52</v>
      </c>
      <c r="BV139" s="102">
        <v>119</v>
      </c>
      <c r="BW139" s="102">
        <v>110</v>
      </c>
      <c r="BX139" s="102">
        <v>80</v>
      </c>
      <c r="BY139" s="102">
        <v>16</v>
      </c>
      <c r="BZ139" s="102">
        <v>91</v>
      </c>
      <c r="CA139" s="102">
        <v>43</v>
      </c>
      <c r="CB139" s="102">
        <v>674</v>
      </c>
      <c r="CD139" s="102">
        <v>42</v>
      </c>
      <c r="CE139" s="102">
        <v>28</v>
      </c>
      <c r="CF139" s="102">
        <v>96</v>
      </c>
      <c r="CG139" s="102">
        <v>51</v>
      </c>
      <c r="CH139" s="102">
        <v>49</v>
      </c>
      <c r="CI139" s="102">
        <v>50</v>
      </c>
      <c r="CJ139" s="102">
        <v>496</v>
      </c>
      <c r="CK139" s="102">
        <v>107</v>
      </c>
      <c r="CL139" s="102">
        <v>69</v>
      </c>
      <c r="CM139" s="102">
        <v>988</v>
      </c>
      <c r="CO139" s="102">
        <v>8024</v>
      </c>
      <c r="CQ139" s="102">
        <v>-199</v>
      </c>
      <c r="CR139" s="102">
        <v>203</v>
      </c>
      <c r="CS139" s="102">
        <v>8048</v>
      </c>
      <c r="CU139" s="102">
        <v>99</v>
      </c>
      <c r="CV139" s="102">
        <v>8147</v>
      </c>
    </row>
    <row r="140" spans="1:100">
      <c r="A140" s="82" t="s">
        <v>64</v>
      </c>
      <c r="B140" s="102">
        <v>230</v>
      </c>
      <c r="C140" s="102" t="s">
        <v>0</v>
      </c>
      <c r="D140" s="102" t="s">
        <v>0</v>
      </c>
      <c r="E140" s="102" t="s">
        <v>0</v>
      </c>
      <c r="F140" s="102">
        <v>477</v>
      </c>
      <c r="G140" s="102">
        <v>54</v>
      </c>
      <c r="H140" s="102">
        <v>255</v>
      </c>
      <c r="I140" s="102">
        <v>78</v>
      </c>
      <c r="J140" s="102">
        <v>101</v>
      </c>
      <c r="K140" s="102">
        <v>57</v>
      </c>
      <c r="L140" s="102">
        <v>111</v>
      </c>
      <c r="M140" s="102">
        <v>29</v>
      </c>
      <c r="N140" s="102">
        <v>143</v>
      </c>
      <c r="O140" s="102">
        <v>62</v>
      </c>
      <c r="P140" s="102">
        <v>36</v>
      </c>
      <c r="Q140" s="102">
        <v>57</v>
      </c>
      <c r="R140" s="102">
        <v>1690</v>
      </c>
      <c r="S140" s="102">
        <f t="shared" si="8"/>
        <v>0</v>
      </c>
      <c r="T140" s="102">
        <v>361</v>
      </c>
      <c r="U140" s="102">
        <v>365</v>
      </c>
      <c r="V140" s="102">
        <v>240</v>
      </c>
      <c r="W140" s="102">
        <v>125</v>
      </c>
      <c r="X140" s="102">
        <v>726</v>
      </c>
      <c r="Z140" s="102" t="s">
        <v>0</v>
      </c>
      <c r="AA140" s="102" t="s">
        <v>0</v>
      </c>
      <c r="AB140" s="102">
        <v>432</v>
      </c>
      <c r="AD140" s="102">
        <v>242</v>
      </c>
      <c r="AE140" s="102">
        <v>495</v>
      </c>
      <c r="AF140" s="102">
        <v>148</v>
      </c>
      <c r="AG140" s="102">
        <v>885</v>
      </c>
      <c r="AI140" s="102">
        <v>353</v>
      </c>
      <c r="AJ140" s="102">
        <v>296</v>
      </c>
      <c r="AK140" s="102">
        <v>233</v>
      </c>
      <c r="AL140" s="102">
        <v>882</v>
      </c>
      <c r="AN140" s="102">
        <v>73</v>
      </c>
      <c r="AO140" s="102">
        <v>80</v>
      </c>
      <c r="AP140" s="102">
        <v>1035</v>
      </c>
      <c r="AR140" s="102">
        <v>186</v>
      </c>
      <c r="AS140" s="102">
        <v>112</v>
      </c>
      <c r="AT140" s="102">
        <v>95</v>
      </c>
      <c r="AU140" s="102">
        <v>27</v>
      </c>
      <c r="AV140" s="102">
        <v>420</v>
      </c>
      <c r="AX140" s="102">
        <v>144</v>
      </c>
      <c r="AY140" s="102">
        <v>90</v>
      </c>
      <c r="AZ140" s="102">
        <v>119</v>
      </c>
      <c r="BA140" s="102">
        <v>75</v>
      </c>
      <c r="BB140" s="102">
        <v>101</v>
      </c>
      <c r="BC140" s="102">
        <v>54</v>
      </c>
      <c r="BD140" s="102">
        <v>105</v>
      </c>
      <c r="BE140" s="102">
        <v>688</v>
      </c>
      <c r="BG140" s="102">
        <v>219</v>
      </c>
      <c r="BH140" s="102">
        <v>217</v>
      </c>
      <c r="BI140" s="102">
        <v>53</v>
      </c>
      <c r="BJ140" s="102">
        <v>168</v>
      </c>
      <c r="BK140" s="102">
        <v>57</v>
      </c>
      <c r="BL140" s="102">
        <v>117</v>
      </c>
      <c r="BM140" s="102">
        <v>33</v>
      </c>
      <c r="BN140" s="102">
        <v>28</v>
      </c>
      <c r="BO140" s="102">
        <v>28</v>
      </c>
      <c r="BP140" s="102">
        <v>67</v>
      </c>
      <c r="BQ140" s="102">
        <v>987</v>
      </c>
      <c r="BS140" s="102">
        <v>105</v>
      </c>
      <c r="BT140" s="102">
        <v>102</v>
      </c>
      <c r="BU140" s="102">
        <v>78</v>
      </c>
      <c r="BV140" s="102">
        <v>133</v>
      </c>
      <c r="BW140" s="102">
        <v>106</v>
      </c>
      <c r="BX140" s="102">
        <v>68</v>
      </c>
      <c r="BY140" s="102">
        <v>32</v>
      </c>
      <c r="BZ140" s="102">
        <v>98</v>
      </c>
      <c r="CA140" s="102">
        <v>45</v>
      </c>
      <c r="CB140" s="102">
        <v>767</v>
      </c>
      <c r="CD140" s="102">
        <v>46</v>
      </c>
      <c r="CE140" s="102">
        <v>36</v>
      </c>
      <c r="CF140" s="102">
        <v>109</v>
      </c>
      <c r="CG140" s="102">
        <v>53</v>
      </c>
      <c r="CH140" s="102">
        <v>67</v>
      </c>
      <c r="CI140" s="102">
        <v>68</v>
      </c>
      <c r="CJ140" s="102">
        <v>410</v>
      </c>
      <c r="CK140" s="102">
        <v>110</v>
      </c>
      <c r="CL140" s="102">
        <v>93</v>
      </c>
      <c r="CM140" s="102">
        <v>992</v>
      </c>
      <c r="CO140" s="102">
        <v>8601</v>
      </c>
      <c r="CQ140" s="102">
        <v>-105</v>
      </c>
      <c r="CR140" s="102">
        <v>65</v>
      </c>
      <c r="CS140" s="102">
        <v>8582</v>
      </c>
      <c r="CU140" s="102">
        <v>102</v>
      </c>
      <c r="CV140" s="102">
        <v>8684</v>
      </c>
    </row>
    <row r="141" spans="1:100">
      <c r="A141" s="82" t="s">
        <v>65</v>
      </c>
      <c r="B141" s="102">
        <v>222</v>
      </c>
      <c r="C141" s="102" t="s">
        <v>0</v>
      </c>
      <c r="D141" s="102" t="s">
        <v>0</v>
      </c>
      <c r="E141" s="102" t="s">
        <v>0</v>
      </c>
      <c r="F141" s="102">
        <v>475</v>
      </c>
      <c r="G141" s="102">
        <v>52</v>
      </c>
      <c r="H141" s="102">
        <v>258</v>
      </c>
      <c r="I141" s="102">
        <v>75</v>
      </c>
      <c r="J141" s="102">
        <v>96</v>
      </c>
      <c r="K141" s="102">
        <v>56</v>
      </c>
      <c r="L141" s="102">
        <v>106</v>
      </c>
      <c r="M141" s="102">
        <v>28</v>
      </c>
      <c r="N141" s="102">
        <v>138</v>
      </c>
      <c r="O141" s="102">
        <v>62</v>
      </c>
      <c r="P141" s="102">
        <v>32</v>
      </c>
      <c r="Q141" s="102">
        <v>56</v>
      </c>
      <c r="R141" s="102">
        <v>1656</v>
      </c>
      <c r="S141" s="102">
        <f t="shared" si="8"/>
        <v>0</v>
      </c>
      <c r="T141" s="102">
        <v>325</v>
      </c>
      <c r="U141" s="102">
        <v>169</v>
      </c>
      <c r="V141" s="102">
        <v>100</v>
      </c>
      <c r="W141" s="102">
        <v>69</v>
      </c>
      <c r="X141" s="102">
        <v>494</v>
      </c>
      <c r="Z141" s="102" t="s">
        <v>0</v>
      </c>
      <c r="AA141" s="102" t="s">
        <v>0</v>
      </c>
      <c r="AB141" s="102">
        <v>383</v>
      </c>
      <c r="AD141" s="102">
        <v>166</v>
      </c>
      <c r="AE141" s="102">
        <v>334</v>
      </c>
      <c r="AF141" s="102">
        <v>91</v>
      </c>
      <c r="AG141" s="102">
        <v>591</v>
      </c>
      <c r="AI141" s="102">
        <v>360</v>
      </c>
      <c r="AJ141" s="102">
        <v>299</v>
      </c>
      <c r="AK141" s="102">
        <v>236</v>
      </c>
      <c r="AL141" s="102">
        <v>895</v>
      </c>
      <c r="AN141" s="102">
        <v>67</v>
      </c>
      <c r="AO141" s="102">
        <v>57</v>
      </c>
      <c r="AP141" s="102">
        <v>1019</v>
      </c>
      <c r="AR141" s="102">
        <v>210</v>
      </c>
      <c r="AS141" s="102">
        <v>142</v>
      </c>
      <c r="AT141" s="102">
        <v>103</v>
      </c>
      <c r="AU141" s="102">
        <v>37</v>
      </c>
      <c r="AV141" s="102">
        <v>492</v>
      </c>
      <c r="AX141" s="102">
        <v>120</v>
      </c>
      <c r="AY141" s="102">
        <v>76</v>
      </c>
      <c r="AZ141" s="102">
        <v>99</v>
      </c>
      <c r="BA141" s="102">
        <v>76</v>
      </c>
      <c r="BB141" s="102">
        <v>81</v>
      </c>
      <c r="BC141" s="102">
        <v>56</v>
      </c>
      <c r="BD141" s="102">
        <v>107</v>
      </c>
      <c r="BE141" s="102">
        <v>615</v>
      </c>
      <c r="BG141" s="102">
        <v>360</v>
      </c>
      <c r="BH141" s="102">
        <v>207</v>
      </c>
      <c r="BI141" s="102">
        <v>65</v>
      </c>
      <c r="BJ141" s="102">
        <v>184</v>
      </c>
      <c r="BK141" s="102">
        <v>53</v>
      </c>
      <c r="BL141" s="102">
        <v>112</v>
      </c>
      <c r="BM141" s="102">
        <v>27</v>
      </c>
      <c r="BN141" s="102">
        <v>31</v>
      </c>
      <c r="BO141" s="102">
        <v>14</v>
      </c>
      <c r="BP141" s="102">
        <v>67</v>
      </c>
      <c r="BQ141" s="102">
        <v>1120</v>
      </c>
      <c r="BS141" s="102">
        <v>89</v>
      </c>
      <c r="BT141" s="102">
        <v>88</v>
      </c>
      <c r="BU141" s="102">
        <v>44</v>
      </c>
      <c r="BV141" s="102">
        <v>122</v>
      </c>
      <c r="BW141" s="102">
        <v>108</v>
      </c>
      <c r="BX141" s="102">
        <v>76</v>
      </c>
      <c r="BY141" s="102">
        <v>17</v>
      </c>
      <c r="BZ141" s="102">
        <v>104</v>
      </c>
      <c r="CA141" s="102">
        <v>46</v>
      </c>
      <c r="CB141" s="102">
        <v>694</v>
      </c>
      <c r="CD141" s="102">
        <v>37</v>
      </c>
      <c r="CE141" s="102">
        <v>35</v>
      </c>
      <c r="CF141" s="102">
        <v>85</v>
      </c>
      <c r="CG141" s="102">
        <v>50</v>
      </c>
      <c r="CH141" s="102">
        <v>38</v>
      </c>
      <c r="CI141" s="102">
        <v>37</v>
      </c>
      <c r="CJ141" s="102">
        <v>399</v>
      </c>
      <c r="CK141" s="102">
        <v>114</v>
      </c>
      <c r="CL141" s="102">
        <v>82</v>
      </c>
      <c r="CM141" s="102">
        <v>877</v>
      </c>
      <c r="CO141" s="102">
        <v>7909</v>
      </c>
      <c r="CQ141" s="102">
        <v>-89</v>
      </c>
      <c r="CR141" s="102">
        <v>65</v>
      </c>
      <c r="CS141" s="102">
        <v>7917</v>
      </c>
      <c r="CU141" s="102">
        <v>104</v>
      </c>
      <c r="CV141" s="102">
        <v>8021</v>
      </c>
    </row>
    <row r="142" spans="1:100">
      <c r="A142" s="82" t="s">
        <v>66</v>
      </c>
      <c r="B142" s="102">
        <v>232</v>
      </c>
      <c r="C142" s="102" t="s">
        <v>0</v>
      </c>
      <c r="D142" s="102" t="s">
        <v>0</v>
      </c>
      <c r="E142" s="102" t="s">
        <v>0</v>
      </c>
      <c r="F142" s="102">
        <v>476</v>
      </c>
      <c r="G142" s="102">
        <v>54</v>
      </c>
      <c r="H142" s="102">
        <v>284</v>
      </c>
      <c r="I142" s="102">
        <v>83</v>
      </c>
      <c r="J142" s="102">
        <v>104</v>
      </c>
      <c r="K142" s="102">
        <v>71</v>
      </c>
      <c r="L142" s="102">
        <v>147</v>
      </c>
      <c r="M142" s="102">
        <v>26</v>
      </c>
      <c r="N142" s="102">
        <v>126</v>
      </c>
      <c r="O142" s="102">
        <v>59</v>
      </c>
      <c r="P142" s="102">
        <v>48</v>
      </c>
      <c r="Q142" s="102">
        <v>66</v>
      </c>
      <c r="R142" s="102">
        <v>1776</v>
      </c>
      <c r="S142" s="102">
        <f t="shared" si="8"/>
        <v>0</v>
      </c>
      <c r="T142" s="102">
        <v>385</v>
      </c>
      <c r="U142" s="102">
        <v>231</v>
      </c>
      <c r="V142" s="102">
        <v>139</v>
      </c>
      <c r="W142" s="102">
        <v>92</v>
      </c>
      <c r="X142" s="102">
        <v>616</v>
      </c>
      <c r="Z142" s="102" t="s">
        <v>0</v>
      </c>
      <c r="AA142" s="102" t="s">
        <v>0</v>
      </c>
      <c r="AB142" s="102">
        <v>437</v>
      </c>
      <c r="AD142" s="102">
        <v>209</v>
      </c>
      <c r="AE142" s="102">
        <v>407</v>
      </c>
      <c r="AF142" s="102">
        <v>123</v>
      </c>
      <c r="AG142" s="102">
        <v>739</v>
      </c>
      <c r="AI142" s="102">
        <v>368</v>
      </c>
      <c r="AJ142" s="102">
        <v>310</v>
      </c>
      <c r="AK142" s="102">
        <v>270</v>
      </c>
      <c r="AL142" s="102">
        <v>948</v>
      </c>
      <c r="AN142" s="102">
        <v>86</v>
      </c>
      <c r="AO142" s="102">
        <v>63</v>
      </c>
      <c r="AP142" s="102">
        <v>1097</v>
      </c>
      <c r="AR142" s="102">
        <v>161</v>
      </c>
      <c r="AS142" s="102">
        <v>86</v>
      </c>
      <c r="AT142" s="102">
        <v>83</v>
      </c>
      <c r="AU142" s="102">
        <v>17</v>
      </c>
      <c r="AV142" s="102">
        <v>347</v>
      </c>
      <c r="AX142" s="102">
        <v>127</v>
      </c>
      <c r="AY142" s="102">
        <v>81</v>
      </c>
      <c r="AZ142" s="102">
        <v>95</v>
      </c>
      <c r="BA142" s="102">
        <v>66</v>
      </c>
      <c r="BB142" s="102">
        <v>95</v>
      </c>
      <c r="BC142" s="102">
        <v>59</v>
      </c>
      <c r="BD142" s="102">
        <v>111</v>
      </c>
      <c r="BE142" s="102">
        <v>634</v>
      </c>
      <c r="BG142" s="102">
        <v>419</v>
      </c>
      <c r="BH142" s="102">
        <v>241</v>
      </c>
      <c r="BI142" s="102">
        <v>64</v>
      </c>
      <c r="BJ142" s="102">
        <v>186</v>
      </c>
      <c r="BK142" s="102">
        <v>69</v>
      </c>
      <c r="BL142" s="102">
        <v>129</v>
      </c>
      <c r="BM142" s="102">
        <v>52</v>
      </c>
      <c r="BN142" s="102">
        <v>47</v>
      </c>
      <c r="BO142" s="102">
        <v>28</v>
      </c>
      <c r="BP142" s="102">
        <v>72</v>
      </c>
      <c r="BQ142" s="102">
        <v>1307</v>
      </c>
      <c r="BS142" s="102">
        <v>86</v>
      </c>
      <c r="BT142" s="102">
        <v>89</v>
      </c>
      <c r="BU142" s="102">
        <v>53</v>
      </c>
      <c r="BV142" s="102">
        <v>146</v>
      </c>
      <c r="BW142" s="102">
        <v>119</v>
      </c>
      <c r="BX142" s="102">
        <v>81</v>
      </c>
      <c r="BY142" s="102">
        <v>16</v>
      </c>
      <c r="BZ142" s="102">
        <v>102</v>
      </c>
      <c r="CA142" s="102">
        <v>47</v>
      </c>
      <c r="CB142" s="102">
        <v>739</v>
      </c>
      <c r="CD142" s="102">
        <v>43</v>
      </c>
      <c r="CE142" s="102">
        <v>38</v>
      </c>
      <c r="CF142" s="102">
        <v>101</v>
      </c>
      <c r="CG142" s="102">
        <v>54</v>
      </c>
      <c r="CH142" s="102">
        <v>45</v>
      </c>
      <c r="CI142" s="102">
        <v>45</v>
      </c>
      <c r="CJ142" s="102">
        <v>484</v>
      </c>
      <c r="CK142" s="102">
        <v>118</v>
      </c>
      <c r="CL142" s="102">
        <v>109</v>
      </c>
      <c r="CM142" s="102">
        <v>1037</v>
      </c>
      <c r="CO142" s="102">
        <v>8697</v>
      </c>
      <c r="CQ142" s="102">
        <v>-154</v>
      </c>
      <c r="CR142" s="102">
        <v>119</v>
      </c>
      <c r="CS142" s="102">
        <v>8694</v>
      </c>
      <c r="CU142" s="102">
        <v>106</v>
      </c>
      <c r="CV142" s="102">
        <v>8800</v>
      </c>
    </row>
    <row r="143" spans="1:100">
      <c r="A143" s="82" t="s">
        <v>67</v>
      </c>
      <c r="B143" s="102">
        <v>230</v>
      </c>
      <c r="C143" s="102" t="s">
        <v>0</v>
      </c>
      <c r="D143" s="102" t="s">
        <v>0</v>
      </c>
      <c r="E143" s="102" t="s">
        <v>0</v>
      </c>
      <c r="F143" s="102">
        <v>484</v>
      </c>
      <c r="G143" s="102">
        <v>54</v>
      </c>
      <c r="H143" s="102">
        <v>292</v>
      </c>
      <c r="I143" s="102">
        <v>90</v>
      </c>
      <c r="J143" s="102">
        <v>117</v>
      </c>
      <c r="K143" s="102">
        <v>63</v>
      </c>
      <c r="L143" s="102">
        <v>130</v>
      </c>
      <c r="M143" s="102">
        <v>29</v>
      </c>
      <c r="N143" s="102">
        <v>132</v>
      </c>
      <c r="O143" s="102">
        <v>56</v>
      </c>
      <c r="P143" s="102">
        <v>48</v>
      </c>
      <c r="Q143" s="102">
        <v>71</v>
      </c>
      <c r="R143" s="102">
        <v>1796</v>
      </c>
      <c r="S143" s="102">
        <f t="shared" si="8"/>
        <v>0</v>
      </c>
      <c r="T143" s="102">
        <v>422</v>
      </c>
      <c r="U143" s="102">
        <v>252</v>
      </c>
      <c r="V143" s="102">
        <v>152</v>
      </c>
      <c r="W143" s="102">
        <v>100</v>
      </c>
      <c r="X143" s="102">
        <v>674</v>
      </c>
      <c r="Z143" s="102" t="s">
        <v>0</v>
      </c>
      <c r="AA143" s="102" t="s">
        <v>0</v>
      </c>
      <c r="AB143" s="102">
        <v>442</v>
      </c>
      <c r="AD143" s="102">
        <v>202</v>
      </c>
      <c r="AE143" s="102">
        <v>388</v>
      </c>
      <c r="AF143" s="102">
        <v>119</v>
      </c>
      <c r="AG143" s="102">
        <v>709</v>
      </c>
      <c r="AI143" s="102">
        <v>374</v>
      </c>
      <c r="AJ143" s="102">
        <v>313</v>
      </c>
      <c r="AK143" s="102">
        <v>271</v>
      </c>
      <c r="AL143" s="102">
        <v>958</v>
      </c>
      <c r="AN143" s="102">
        <v>89</v>
      </c>
      <c r="AO143" s="102">
        <v>99</v>
      </c>
      <c r="AP143" s="102">
        <v>1146</v>
      </c>
      <c r="AR143" s="102">
        <v>149</v>
      </c>
      <c r="AS143" s="102">
        <v>67</v>
      </c>
      <c r="AT143" s="102">
        <v>59</v>
      </c>
      <c r="AU143" s="102">
        <v>11</v>
      </c>
      <c r="AV143" s="102">
        <v>286</v>
      </c>
      <c r="AX143" s="102">
        <v>142</v>
      </c>
      <c r="AY143" s="102">
        <v>89</v>
      </c>
      <c r="AZ143" s="102">
        <v>114</v>
      </c>
      <c r="BA143" s="102">
        <v>77</v>
      </c>
      <c r="BB143" s="102">
        <v>103</v>
      </c>
      <c r="BC143" s="102">
        <v>63</v>
      </c>
      <c r="BD143" s="102">
        <v>112</v>
      </c>
      <c r="BE143" s="102">
        <v>700</v>
      </c>
      <c r="BG143" s="102">
        <v>438</v>
      </c>
      <c r="BH143" s="102">
        <v>261</v>
      </c>
      <c r="BI143" s="102">
        <v>60</v>
      </c>
      <c r="BJ143" s="102">
        <v>199</v>
      </c>
      <c r="BK143" s="102">
        <v>79</v>
      </c>
      <c r="BL143" s="102">
        <v>138</v>
      </c>
      <c r="BM143" s="102">
        <v>94</v>
      </c>
      <c r="BN143" s="102">
        <v>63</v>
      </c>
      <c r="BO143" s="102">
        <v>28</v>
      </c>
      <c r="BP143" s="102">
        <v>75</v>
      </c>
      <c r="BQ143" s="102">
        <v>1435</v>
      </c>
      <c r="BS143" s="102">
        <v>105</v>
      </c>
      <c r="BT143" s="102">
        <v>93</v>
      </c>
      <c r="BU143" s="102">
        <v>58</v>
      </c>
      <c r="BV143" s="102">
        <v>135</v>
      </c>
      <c r="BW143" s="102">
        <v>130</v>
      </c>
      <c r="BX143" s="102">
        <v>90</v>
      </c>
      <c r="BY143" s="102">
        <v>20</v>
      </c>
      <c r="BZ143" s="102">
        <v>108</v>
      </c>
      <c r="CA143" s="102">
        <v>48</v>
      </c>
      <c r="CB143" s="102">
        <v>787</v>
      </c>
      <c r="CD143" s="102">
        <v>46</v>
      </c>
      <c r="CE143" s="102">
        <v>35</v>
      </c>
      <c r="CF143" s="102">
        <v>111</v>
      </c>
      <c r="CG143" s="102">
        <v>54</v>
      </c>
      <c r="CH143" s="102">
        <v>52</v>
      </c>
      <c r="CI143" s="102">
        <v>52</v>
      </c>
      <c r="CJ143" s="102">
        <v>539</v>
      </c>
      <c r="CK143" s="102">
        <v>121</v>
      </c>
      <c r="CL143" s="102">
        <v>98</v>
      </c>
      <c r="CM143" s="102">
        <v>1108</v>
      </c>
      <c r="CO143" s="102">
        <v>9051</v>
      </c>
      <c r="CQ143" s="102">
        <v>-225</v>
      </c>
      <c r="CR143" s="102">
        <v>219</v>
      </c>
      <c r="CS143" s="102">
        <v>9077</v>
      </c>
      <c r="CU143" s="102">
        <v>108</v>
      </c>
      <c r="CV143" s="102">
        <v>9185</v>
      </c>
    </row>
    <row r="144" spans="1:100">
      <c r="A144" s="82" t="s">
        <v>68</v>
      </c>
      <c r="B144" s="102">
        <v>239</v>
      </c>
      <c r="C144" s="102" t="s">
        <v>0</v>
      </c>
      <c r="D144" s="102" t="s">
        <v>0</v>
      </c>
      <c r="E144" s="102" t="s">
        <v>0</v>
      </c>
      <c r="F144" s="102">
        <v>527</v>
      </c>
      <c r="G144" s="102">
        <v>58</v>
      </c>
      <c r="H144" s="102">
        <v>308</v>
      </c>
      <c r="I144" s="102">
        <v>98</v>
      </c>
      <c r="J144" s="102">
        <v>115</v>
      </c>
      <c r="K144" s="102">
        <v>60</v>
      </c>
      <c r="L144" s="102">
        <v>123</v>
      </c>
      <c r="M144" s="102">
        <v>31</v>
      </c>
      <c r="N144" s="102">
        <v>158</v>
      </c>
      <c r="O144" s="102">
        <v>62</v>
      </c>
      <c r="P144" s="102">
        <v>41</v>
      </c>
      <c r="Q144" s="102">
        <v>57</v>
      </c>
      <c r="R144" s="102">
        <v>1877</v>
      </c>
      <c r="S144" s="102">
        <f t="shared" si="8"/>
        <v>0</v>
      </c>
      <c r="T144" s="102">
        <v>394</v>
      </c>
      <c r="U144" s="102">
        <v>415</v>
      </c>
      <c r="V144" s="102">
        <v>279</v>
      </c>
      <c r="W144" s="102">
        <v>136</v>
      </c>
      <c r="X144" s="102">
        <v>809</v>
      </c>
      <c r="Z144" s="102" t="s">
        <v>0</v>
      </c>
      <c r="AA144" s="102" t="s">
        <v>0</v>
      </c>
      <c r="AB144" s="102">
        <v>429</v>
      </c>
      <c r="AD144" s="102">
        <v>266</v>
      </c>
      <c r="AE144" s="102">
        <v>529</v>
      </c>
      <c r="AF144" s="102">
        <v>156</v>
      </c>
      <c r="AG144" s="102">
        <v>951</v>
      </c>
      <c r="AI144" s="102">
        <v>378</v>
      </c>
      <c r="AJ144" s="102">
        <v>319</v>
      </c>
      <c r="AK144" s="102">
        <v>273</v>
      </c>
      <c r="AL144" s="102">
        <v>970</v>
      </c>
      <c r="AN144" s="102">
        <v>83</v>
      </c>
      <c r="AO144" s="102">
        <v>84</v>
      </c>
      <c r="AP144" s="102">
        <v>1137</v>
      </c>
      <c r="AR144" s="102">
        <v>220</v>
      </c>
      <c r="AS144" s="102">
        <v>138</v>
      </c>
      <c r="AT144" s="102">
        <v>92</v>
      </c>
      <c r="AU144" s="102">
        <v>30</v>
      </c>
      <c r="AV144" s="102">
        <v>480</v>
      </c>
      <c r="AX144" s="102">
        <v>170</v>
      </c>
      <c r="AY144" s="102">
        <v>106</v>
      </c>
      <c r="AZ144" s="102">
        <v>150</v>
      </c>
      <c r="BA144" s="102">
        <v>88</v>
      </c>
      <c r="BB144" s="102">
        <v>114</v>
      </c>
      <c r="BC144" s="102">
        <v>59</v>
      </c>
      <c r="BD144" s="102">
        <v>114</v>
      </c>
      <c r="BE144" s="102">
        <v>801</v>
      </c>
      <c r="BG144" s="102">
        <v>327</v>
      </c>
      <c r="BH144" s="102">
        <v>233</v>
      </c>
      <c r="BI144" s="102">
        <v>57</v>
      </c>
      <c r="BJ144" s="102">
        <v>192</v>
      </c>
      <c r="BK144" s="102">
        <v>64</v>
      </c>
      <c r="BL144" s="102">
        <v>129</v>
      </c>
      <c r="BM144" s="102">
        <v>41</v>
      </c>
      <c r="BN144" s="102">
        <v>36</v>
      </c>
      <c r="BO144" s="102">
        <v>35</v>
      </c>
      <c r="BP144" s="102">
        <v>76</v>
      </c>
      <c r="BQ144" s="102">
        <v>1190</v>
      </c>
      <c r="BS144" s="102">
        <v>138</v>
      </c>
      <c r="BT144" s="102">
        <v>119</v>
      </c>
      <c r="BU144" s="102">
        <v>89</v>
      </c>
      <c r="BV144" s="102">
        <v>147</v>
      </c>
      <c r="BW144" s="102">
        <v>124</v>
      </c>
      <c r="BX144" s="102">
        <v>77</v>
      </c>
      <c r="BY144" s="102">
        <v>39</v>
      </c>
      <c r="BZ144" s="102">
        <v>114</v>
      </c>
      <c r="CA144" s="102">
        <v>49</v>
      </c>
      <c r="CB144" s="102">
        <v>896</v>
      </c>
      <c r="CD144" s="102">
        <v>51</v>
      </c>
      <c r="CE144" s="102">
        <v>42</v>
      </c>
      <c r="CF144" s="102">
        <v>129</v>
      </c>
      <c r="CG144" s="102">
        <v>56</v>
      </c>
      <c r="CH144" s="102">
        <v>77</v>
      </c>
      <c r="CI144" s="102">
        <v>75</v>
      </c>
      <c r="CJ144" s="102">
        <v>449</v>
      </c>
      <c r="CK144" s="102">
        <v>125</v>
      </c>
      <c r="CL144" s="102">
        <v>122</v>
      </c>
      <c r="CM144" s="102">
        <v>1126</v>
      </c>
      <c r="CO144" s="102">
        <v>9661</v>
      </c>
      <c r="CQ144" s="102">
        <v>-134</v>
      </c>
      <c r="CR144" s="102">
        <v>86</v>
      </c>
      <c r="CS144" s="102">
        <v>9648</v>
      </c>
      <c r="CU144" s="102">
        <v>109</v>
      </c>
      <c r="CV144" s="102">
        <v>9757</v>
      </c>
    </row>
    <row r="145" spans="1:100">
      <c r="A145" s="82" t="s">
        <v>69</v>
      </c>
      <c r="B145" s="102">
        <v>240</v>
      </c>
      <c r="C145" s="102" t="s">
        <v>0</v>
      </c>
      <c r="D145" s="102" t="s">
        <v>0</v>
      </c>
      <c r="E145" s="102" t="s">
        <v>0</v>
      </c>
      <c r="F145" s="102">
        <v>513</v>
      </c>
      <c r="G145" s="102">
        <v>60</v>
      </c>
      <c r="H145" s="102">
        <v>308</v>
      </c>
      <c r="I145" s="102">
        <v>96</v>
      </c>
      <c r="J145" s="102">
        <v>104</v>
      </c>
      <c r="K145" s="102">
        <v>60</v>
      </c>
      <c r="L145" s="102">
        <v>129</v>
      </c>
      <c r="M145" s="102">
        <v>35</v>
      </c>
      <c r="N145" s="102">
        <v>152</v>
      </c>
      <c r="O145" s="102">
        <v>60</v>
      </c>
      <c r="P145" s="102">
        <v>38</v>
      </c>
      <c r="Q145" s="102">
        <v>61</v>
      </c>
      <c r="R145" s="102">
        <v>1856</v>
      </c>
      <c r="S145" s="102">
        <f t="shared" si="8"/>
        <v>0</v>
      </c>
      <c r="T145" s="102">
        <v>349</v>
      </c>
      <c r="U145" s="102">
        <v>201</v>
      </c>
      <c r="V145" s="102">
        <v>120</v>
      </c>
      <c r="W145" s="102">
        <v>81</v>
      </c>
      <c r="X145" s="102">
        <v>550</v>
      </c>
      <c r="Z145" s="102" t="s">
        <v>0</v>
      </c>
      <c r="AA145" s="102" t="s">
        <v>0</v>
      </c>
      <c r="AB145" s="102">
        <v>413</v>
      </c>
      <c r="AD145" s="102">
        <v>192</v>
      </c>
      <c r="AE145" s="102">
        <v>368</v>
      </c>
      <c r="AF145" s="102">
        <v>107</v>
      </c>
      <c r="AG145" s="102">
        <v>667</v>
      </c>
      <c r="AI145" s="102">
        <v>392</v>
      </c>
      <c r="AJ145" s="102">
        <v>315</v>
      </c>
      <c r="AK145" s="102">
        <v>274</v>
      </c>
      <c r="AL145" s="102">
        <v>981</v>
      </c>
      <c r="AN145" s="102">
        <v>81</v>
      </c>
      <c r="AO145" s="102">
        <v>64</v>
      </c>
      <c r="AP145" s="102">
        <v>1126</v>
      </c>
      <c r="AR145" s="102">
        <v>244</v>
      </c>
      <c r="AS145" s="102">
        <v>167</v>
      </c>
      <c r="AT145" s="102">
        <v>82</v>
      </c>
      <c r="AU145" s="102">
        <v>40</v>
      </c>
      <c r="AV145" s="102">
        <v>533</v>
      </c>
      <c r="AX145" s="102">
        <v>147</v>
      </c>
      <c r="AY145" s="102">
        <v>90</v>
      </c>
      <c r="AZ145" s="102">
        <v>130</v>
      </c>
      <c r="BA145" s="102">
        <v>91</v>
      </c>
      <c r="BB145" s="102">
        <v>96</v>
      </c>
      <c r="BC145" s="102">
        <v>60</v>
      </c>
      <c r="BD145" s="102">
        <v>119</v>
      </c>
      <c r="BE145" s="102">
        <v>733</v>
      </c>
      <c r="BG145" s="102">
        <v>462</v>
      </c>
      <c r="BH145" s="102">
        <v>225</v>
      </c>
      <c r="BI145" s="102">
        <v>67</v>
      </c>
      <c r="BJ145" s="102">
        <v>199</v>
      </c>
      <c r="BK145" s="102">
        <v>62</v>
      </c>
      <c r="BL145" s="102">
        <v>122</v>
      </c>
      <c r="BM145" s="102">
        <v>39</v>
      </c>
      <c r="BN145" s="102">
        <v>33</v>
      </c>
      <c r="BO145" s="102">
        <v>28</v>
      </c>
      <c r="BP145" s="102">
        <v>78</v>
      </c>
      <c r="BQ145" s="102">
        <v>1315</v>
      </c>
      <c r="BS145" s="102">
        <v>119</v>
      </c>
      <c r="BT145" s="102">
        <v>103</v>
      </c>
      <c r="BU145" s="102">
        <v>54</v>
      </c>
      <c r="BV145" s="102">
        <v>143</v>
      </c>
      <c r="BW145" s="102">
        <v>124</v>
      </c>
      <c r="BX145" s="102">
        <v>84</v>
      </c>
      <c r="BY145" s="102">
        <v>23</v>
      </c>
      <c r="BZ145" s="102">
        <v>123</v>
      </c>
      <c r="CA145" s="102">
        <v>50</v>
      </c>
      <c r="CB145" s="102">
        <v>823</v>
      </c>
      <c r="CD145" s="102">
        <v>40</v>
      </c>
      <c r="CE145" s="102">
        <v>42</v>
      </c>
      <c r="CF145" s="102">
        <v>94</v>
      </c>
      <c r="CG145" s="102">
        <v>54</v>
      </c>
      <c r="CH145" s="102">
        <v>45</v>
      </c>
      <c r="CI145" s="102">
        <v>44</v>
      </c>
      <c r="CJ145" s="102">
        <v>454</v>
      </c>
      <c r="CK145" s="102">
        <v>129</v>
      </c>
      <c r="CL145" s="102">
        <v>121</v>
      </c>
      <c r="CM145" s="102">
        <v>1023</v>
      </c>
      <c r="CO145" s="102">
        <v>8990</v>
      </c>
      <c r="CQ145" s="102">
        <v>-114</v>
      </c>
      <c r="CR145" s="102">
        <v>90</v>
      </c>
      <c r="CS145" s="102">
        <v>9015</v>
      </c>
      <c r="CU145" s="102">
        <v>108</v>
      </c>
      <c r="CV145" s="102">
        <v>9123</v>
      </c>
    </row>
    <row r="146" spans="1:100">
      <c r="A146" s="82" t="s">
        <v>70</v>
      </c>
      <c r="B146" s="102">
        <v>242</v>
      </c>
      <c r="C146" s="102" t="s">
        <v>0</v>
      </c>
      <c r="D146" s="102" t="s">
        <v>0</v>
      </c>
      <c r="E146" s="102" t="s">
        <v>0</v>
      </c>
      <c r="F146" s="102">
        <v>500</v>
      </c>
      <c r="G146" s="102">
        <v>60</v>
      </c>
      <c r="H146" s="102">
        <v>288</v>
      </c>
      <c r="I146" s="102">
        <v>90</v>
      </c>
      <c r="J146" s="102">
        <v>104</v>
      </c>
      <c r="K146" s="102">
        <v>76</v>
      </c>
      <c r="L146" s="102">
        <v>153</v>
      </c>
      <c r="M146" s="102">
        <v>30</v>
      </c>
      <c r="N146" s="102">
        <v>137</v>
      </c>
      <c r="O146" s="102">
        <v>58</v>
      </c>
      <c r="P146" s="102">
        <v>52</v>
      </c>
      <c r="Q146" s="102">
        <v>73</v>
      </c>
      <c r="R146" s="102">
        <v>1863</v>
      </c>
      <c r="S146" s="102">
        <f t="shared" si="8"/>
        <v>0</v>
      </c>
      <c r="T146" s="102">
        <v>420</v>
      </c>
      <c r="U146" s="102">
        <v>272</v>
      </c>
      <c r="V146" s="102">
        <v>172</v>
      </c>
      <c r="W146" s="102">
        <v>100</v>
      </c>
      <c r="X146" s="102">
        <v>692</v>
      </c>
      <c r="Z146" s="102" t="s">
        <v>0</v>
      </c>
      <c r="AA146" s="102" t="s">
        <v>0</v>
      </c>
      <c r="AB146" s="102">
        <v>469</v>
      </c>
      <c r="AD146" s="102">
        <v>232</v>
      </c>
      <c r="AE146" s="102">
        <v>428</v>
      </c>
      <c r="AF146" s="102">
        <v>133</v>
      </c>
      <c r="AG146" s="102">
        <v>793</v>
      </c>
      <c r="AI146" s="102">
        <v>424</v>
      </c>
      <c r="AJ146" s="102">
        <v>336</v>
      </c>
      <c r="AK146" s="102">
        <v>305</v>
      </c>
      <c r="AL146" s="102">
        <v>1065</v>
      </c>
      <c r="AN146" s="102">
        <v>97</v>
      </c>
      <c r="AO146" s="102">
        <v>82</v>
      </c>
      <c r="AP146" s="102">
        <v>1244</v>
      </c>
      <c r="AR146" s="102">
        <v>190</v>
      </c>
      <c r="AS146" s="102">
        <v>98</v>
      </c>
      <c r="AT146" s="102">
        <v>76</v>
      </c>
      <c r="AU146" s="102">
        <v>21</v>
      </c>
      <c r="AV146" s="102">
        <v>385</v>
      </c>
      <c r="AX146" s="102">
        <v>158</v>
      </c>
      <c r="AY146" s="102">
        <v>95</v>
      </c>
      <c r="AZ146" s="102">
        <v>127</v>
      </c>
      <c r="BA146" s="102">
        <v>76</v>
      </c>
      <c r="BB146" s="102">
        <v>105</v>
      </c>
      <c r="BC146" s="102">
        <v>64</v>
      </c>
      <c r="BD146" s="102">
        <v>116</v>
      </c>
      <c r="BE146" s="102">
        <v>741</v>
      </c>
      <c r="BG146" s="102">
        <v>545</v>
      </c>
      <c r="BH146" s="102">
        <v>276</v>
      </c>
      <c r="BI146" s="102">
        <v>70</v>
      </c>
      <c r="BJ146" s="102">
        <v>210</v>
      </c>
      <c r="BK146" s="102">
        <v>71</v>
      </c>
      <c r="BL146" s="102">
        <v>137</v>
      </c>
      <c r="BM146" s="102">
        <v>66</v>
      </c>
      <c r="BN146" s="102">
        <v>52</v>
      </c>
      <c r="BO146" s="102">
        <v>29</v>
      </c>
      <c r="BP146" s="102">
        <v>80</v>
      </c>
      <c r="BQ146" s="102">
        <v>1536</v>
      </c>
      <c r="BS146" s="102">
        <v>117</v>
      </c>
      <c r="BT146" s="102">
        <v>102</v>
      </c>
      <c r="BU146" s="102">
        <v>60</v>
      </c>
      <c r="BV146" s="102">
        <v>163</v>
      </c>
      <c r="BW146" s="102">
        <v>132</v>
      </c>
      <c r="BX146" s="102">
        <v>88</v>
      </c>
      <c r="BY146" s="102">
        <v>21</v>
      </c>
      <c r="BZ146" s="102">
        <v>118</v>
      </c>
      <c r="CA146" s="102">
        <v>52</v>
      </c>
      <c r="CB146" s="102">
        <v>853</v>
      </c>
      <c r="CD146" s="102">
        <v>44</v>
      </c>
      <c r="CE146" s="102">
        <v>43</v>
      </c>
      <c r="CF146" s="102">
        <v>109</v>
      </c>
      <c r="CG146" s="102">
        <v>57</v>
      </c>
      <c r="CH146" s="102">
        <v>53</v>
      </c>
      <c r="CI146" s="102">
        <v>52</v>
      </c>
      <c r="CJ146" s="102">
        <v>557</v>
      </c>
      <c r="CK146" s="102">
        <v>133</v>
      </c>
      <c r="CL146" s="102">
        <v>143</v>
      </c>
      <c r="CM146" s="102">
        <v>1191</v>
      </c>
      <c r="CO146" s="102">
        <v>9717</v>
      </c>
      <c r="CQ146" s="102">
        <v>-165</v>
      </c>
      <c r="CR146" s="102">
        <v>131</v>
      </c>
      <c r="CS146" s="102">
        <v>9733</v>
      </c>
      <c r="CU146" s="102">
        <v>110</v>
      </c>
      <c r="CV146" s="102">
        <v>9843</v>
      </c>
    </row>
    <row r="147" spans="1:100">
      <c r="A147" s="82" t="s">
        <v>71</v>
      </c>
      <c r="B147" s="102">
        <v>253</v>
      </c>
      <c r="C147" s="102" t="s">
        <v>0</v>
      </c>
      <c r="D147" s="102" t="s">
        <v>0</v>
      </c>
      <c r="E147" s="102" t="s">
        <v>0</v>
      </c>
      <c r="F147" s="102">
        <v>524</v>
      </c>
      <c r="G147" s="102">
        <v>61</v>
      </c>
      <c r="H147" s="102">
        <v>293</v>
      </c>
      <c r="I147" s="102">
        <v>80</v>
      </c>
      <c r="J147" s="102">
        <v>119</v>
      </c>
      <c r="K147" s="102">
        <v>65</v>
      </c>
      <c r="L147" s="102">
        <v>147</v>
      </c>
      <c r="M147" s="102">
        <v>29</v>
      </c>
      <c r="N147" s="102">
        <v>146</v>
      </c>
      <c r="O147" s="102">
        <v>56</v>
      </c>
      <c r="P147" s="102">
        <v>52</v>
      </c>
      <c r="Q147" s="102">
        <v>77</v>
      </c>
      <c r="R147" s="102">
        <v>1902</v>
      </c>
      <c r="S147" s="102">
        <f t="shared" si="8"/>
        <v>0</v>
      </c>
      <c r="T147" s="102">
        <v>452</v>
      </c>
      <c r="U147" s="102">
        <v>293</v>
      </c>
      <c r="V147" s="102">
        <v>179</v>
      </c>
      <c r="W147" s="102">
        <v>114</v>
      </c>
      <c r="X147" s="102">
        <v>745</v>
      </c>
      <c r="Z147" s="102" t="s">
        <v>0</v>
      </c>
      <c r="AA147" s="102" t="s">
        <v>0</v>
      </c>
      <c r="AB147" s="102">
        <v>467</v>
      </c>
      <c r="AD147" s="102">
        <v>239</v>
      </c>
      <c r="AE147" s="102">
        <v>442</v>
      </c>
      <c r="AF147" s="102">
        <v>137</v>
      </c>
      <c r="AG147" s="102">
        <v>818</v>
      </c>
      <c r="AI147" s="102">
        <v>458</v>
      </c>
      <c r="AJ147" s="102">
        <v>349</v>
      </c>
      <c r="AK147" s="102">
        <v>307</v>
      </c>
      <c r="AL147" s="102">
        <v>1114</v>
      </c>
      <c r="AN147" s="102">
        <v>103</v>
      </c>
      <c r="AO147" s="102">
        <v>118</v>
      </c>
      <c r="AP147" s="102">
        <v>1335</v>
      </c>
      <c r="AR147" s="102">
        <v>167</v>
      </c>
      <c r="AS147" s="102">
        <v>84</v>
      </c>
      <c r="AT147" s="102">
        <v>68</v>
      </c>
      <c r="AU147" s="102">
        <v>15</v>
      </c>
      <c r="AV147" s="102">
        <v>334</v>
      </c>
      <c r="AX147" s="102">
        <v>173</v>
      </c>
      <c r="AY147" s="102">
        <v>103</v>
      </c>
      <c r="AZ147" s="102">
        <v>149</v>
      </c>
      <c r="BA147" s="102">
        <v>91</v>
      </c>
      <c r="BB147" s="102">
        <v>114</v>
      </c>
      <c r="BC147" s="102">
        <v>66</v>
      </c>
      <c r="BD147" s="102">
        <v>125</v>
      </c>
      <c r="BE147" s="102">
        <v>821</v>
      </c>
      <c r="BG147" s="102">
        <v>496</v>
      </c>
      <c r="BH147" s="102">
        <v>313</v>
      </c>
      <c r="BI147" s="102">
        <v>64</v>
      </c>
      <c r="BJ147" s="102">
        <v>220</v>
      </c>
      <c r="BK147" s="102">
        <v>84</v>
      </c>
      <c r="BL147" s="102">
        <v>148</v>
      </c>
      <c r="BM147" s="102">
        <v>109</v>
      </c>
      <c r="BN147" s="102">
        <v>70</v>
      </c>
      <c r="BO147" s="102">
        <v>28</v>
      </c>
      <c r="BP147" s="102">
        <v>87</v>
      </c>
      <c r="BQ147" s="102">
        <v>1619</v>
      </c>
      <c r="BS147" s="102">
        <v>137</v>
      </c>
      <c r="BT147" s="102">
        <v>112</v>
      </c>
      <c r="BU147" s="102">
        <v>72</v>
      </c>
      <c r="BV147" s="102">
        <v>150</v>
      </c>
      <c r="BW147" s="102">
        <v>139</v>
      </c>
      <c r="BX147" s="102">
        <v>96</v>
      </c>
      <c r="BY147" s="102">
        <v>26</v>
      </c>
      <c r="BZ147" s="102">
        <v>120</v>
      </c>
      <c r="CA147" s="102">
        <v>53</v>
      </c>
      <c r="CB147" s="102">
        <v>905</v>
      </c>
      <c r="CD147" s="102">
        <v>48</v>
      </c>
      <c r="CE147" s="102">
        <v>39</v>
      </c>
      <c r="CF147" s="102">
        <v>122</v>
      </c>
      <c r="CG147" s="102">
        <v>58</v>
      </c>
      <c r="CH147" s="102">
        <v>65</v>
      </c>
      <c r="CI147" s="102">
        <v>64</v>
      </c>
      <c r="CJ147" s="102">
        <v>623</v>
      </c>
      <c r="CK147" s="102">
        <v>139</v>
      </c>
      <c r="CL147" s="102">
        <v>112</v>
      </c>
      <c r="CM147" s="102">
        <v>1270</v>
      </c>
      <c r="CO147" s="102">
        <v>10165</v>
      </c>
      <c r="CQ147" s="102">
        <v>-241</v>
      </c>
      <c r="CR147" s="102">
        <v>253</v>
      </c>
      <c r="CS147" s="102">
        <v>10228</v>
      </c>
      <c r="CU147" s="102">
        <v>112</v>
      </c>
      <c r="CV147" s="102">
        <v>10340</v>
      </c>
    </row>
    <row r="148" spans="1:100">
      <c r="A148" s="82" t="s">
        <v>72</v>
      </c>
      <c r="B148" s="102">
        <v>260</v>
      </c>
      <c r="C148" s="102" t="s">
        <v>0</v>
      </c>
      <c r="D148" s="102" t="s">
        <v>0</v>
      </c>
      <c r="E148" s="102" t="s">
        <v>0</v>
      </c>
      <c r="F148" s="102">
        <v>574</v>
      </c>
      <c r="G148" s="102">
        <v>62</v>
      </c>
      <c r="H148" s="102">
        <v>317</v>
      </c>
      <c r="I148" s="102">
        <v>86</v>
      </c>
      <c r="J148" s="102">
        <v>122</v>
      </c>
      <c r="K148" s="102">
        <v>60</v>
      </c>
      <c r="L148" s="102">
        <v>135</v>
      </c>
      <c r="M148" s="102">
        <v>32</v>
      </c>
      <c r="N148" s="102">
        <v>170</v>
      </c>
      <c r="O148" s="102">
        <v>65</v>
      </c>
      <c r="P148" s="102">
        <v>48</v>
      </c>
      <c r="Q148" s="102">
        <v>62</v>
      </c>
      <c r="R148" s="102">
        <v>1993</v>
      </c>
      <c r="S148" s="102">
        <f t="shared" si="8"/>
        <v>0</v>
      </c>
      <c r="T148" s="102">
        <v>441</v>
      </c>
      <c r="U148" s="102">
        <v>482</v>
      </c>
      <c r="V148" s="102">
        <v>306</v>
      </c>
      <c r="W148" s="102">
        <v>176</v>
      </c>
      <c r="X148" s="102">
        <v>923</v>
      </c>
      <c r="Z148" s="102" t="s">
        <v>0</v>
      </c>
      <c r="AA148" s="102" t="s">
        <v>0</v>
      </c>
      <c r="AB148" s="102">
        <v>459</v>
      </c>
      <c r="AD148" s="102">
        <v>317</v>
      </c>
      <c r="AE148" s="102">
        <v>598</v>
      </c>
      <c r="AF148" s="102">
        <v>177</v>
      </c>
      <c r="AG148" s="102">
        <v>1092</v>
      </c>
      <c r="AI148" s="102">
        <v>488</v>
      </c>
      <c r="AJ148" s="102">
        <v>364</v>
      </c>
      <c r="AK148" s="102">
        <v>308</v>
      </c>
      <c r="AL148" s="102">
        <v>1160</v>
      </c>
      <c r="AN148" s="102">
        <v>100</v>
      </c>
      <c r="AO148" s="102">
        <v>90</v>
      </c>
      <c r="AP148" s="102">
        <v>1350</v>
      </c>
      <c r="AR148" s="102">
        <v>242</v>
      </c>
      <c r="AS148" s="102">
        <v>158</v>
      </c>
      <c r="AT148" s="102">
        <v>93</v>
      </c>
      <c r="AU148" s="102">
        <v>36</v>
      </c>
      <c r="AV148" s="102">
        <v>529</v>
      </c>
      <c r="AX148" s="102">
        <v>213</v>
      </c>
      <c r="AY148" s="102">
        <v>125</v>
      </c>
      <c r="AZ148" s="102">
        <v>197</v>
      </c>
      <c r="BA148" s="102">
        <v>103</v>
      </c>
      <c r="BB148" s="102">
        <v>132</v>
      </c>
      <c r="BC148" s="102">
        <v>59</v>
      </c>
      <c r="BD148" s="102">
        <v>130</v>
      </c>
      <c r="BE148" s="102">
        <v>959</v>
      </c>
      <c r="BG148" s="102">
        <v>421</v>
      </c>
      <c r="BH148" s="102">
        <v>279</v>
      </c>
      <c r="BI148" s="102">
        <v>59</v>
      </c>
      <c r="BJ148" s="102">
        <v>217</v>
      </c>
      <c r="BK148" s="102">
        <v>76</v>
      </c>
      <c r="BL148" s="102">
        <v>131</v>
      </c>
      <c r="BM148" s="102">
        <v>56</v>
      </c>
      <c r="BN148" s="102">
        <v>40</v>
      </c>
      <c r="BO148" s="102">
        <v>37</v>
      </c>
      <c r="BP148" s="102">
        <v>93</v>
      </c>
      <c r="BQ148" s="102">
        <v>1409</v>
      </c>
      <c r="BS148" s="102">
        <v>182</v>
      </c>
      <c r="BT148" s="102">
        <v>138</v>
      </c>
      <c r="BU148" s="102">
        <v>112</v>
      </c>
      <c r="BV148" s="102">
        <v>175</v>
      </c>
      <c r="BW148" s="102">
        <v>136</v>
      </c>
      <c r="BX148" s="102">
        <v>86</v>
      </c>
      <c r="BY148" s="102">
        <v>45</v>
      </c>
      <c r="BZ148" s="102">
        <v>120</v>
      </c>
      <c r="CA148" s="102">
        <v>55</v>
      </c>
      <c r="CB148" s="102">
        <v>1049</v>
      </c>
      <c r="CD148" s="102">
        <v>57</v>
      </c>
      <c r="CE148" s="102">
        <v>46</v>
      </c>
      <c r="CF148" s="102">
        <v>149</v>
      </c>
      <c r="CG148" s="102">
        <v>61</v>
      </c>
      <c r="CH148" s="102">
        <v>98</v>
      </c>
      <c r="CI148" s="102">
        <v>99</v>
      </c>
      <c r="CJ148" s="102">
        <v>521</v>
      </c>
      <c r="CK148" s="102">
        <v>146</v>
      </c>
      <c r="CL148" s="102">
        <v>135</v>
      </c>
      <c r="CM148" s="102">
        <v>1312</v>
      </c>
      <c r="CO148" s="102">
        <v>11023</v>
      </c>
      <c r="CQ148" s="102">
        <v>-167</v>
      </c>
      <c r="CR148" s="102">
        <v>111</v>
      </c>
      <c r="CS148" s="102">
        <v>11019</v>
      </c>
      <c r="CU148" s="102">
        <v>114</v>
      </c>
      <c r="CV148" s="102">
        <v>11133</v>
      </c>
    </row>
    <row r="149" spans="1:100">
      <c r="A149" s="82" t="s">
        <v>73</v>
      </c>
      <c r="B149" s="102">
        <v>257</v>
      </c>
      <c r="C149" s="102">
        <v>101</v>
      </c>
      <c r="D149" s="102">
        <v>96</v>
      </c>
      <c r="E149" s="102">
        <v>60</v>
      </c>
      <c r="F149" s="102">
        <v>603</v>
      </c>
      <c r="G149" s="102">
        <v>68</v>
      </c>
      <c r="H149" s="102">
        <v>326</v>
      </c>
      <c r="I149" s="102">
        <v>86</v>
      </c>
      <c r="J149" s="102">
        <v>119</v>
      </c>
      <c r="K149" s="102">
        <v>64</v>
      </c>
      <c r="L149" s="102">
        <v>147</v>
      </c>
      <c r="M149" s="102">
        <v>28</v>
      </c>
      <c r="N149" s="102">
        <v>145</v>
      </c>
      <c r="O149" s="102">
        <v>63</v>
      </c>
      <c r="P149" s="102">
        <v>72</v>
      </c>
      <c r="Q149" s="102">
        <v>70</v>
      </c>
      <c r="R149" s="102">
        <v>2048</v>
      </c>
      <c r="S149" s="102">
        <f t="shared" si="8"/>
        <v>0</v>
      </c>
      <c r="T149" s="102">
        <v>370</v>
      </c>
      <c r="U149" s="102">
        <v>252</v>
      </c>
      <c r="V149" s="102">
        <v>145</v>
      </c>
      <c r="W149" s="102">
        <v>107</v>
      </c>
      <c r="X149" s="102">
        <v>622</v>
      </c>
      <c r="Z149" s="102" t="s">
        <v>0</v>
      </c>
      <c r="AA149" s="102" t="s">
        <v>0</v>
      </c>
      <c r="AB149" s="102">
        <v>436</v>
      </c>
      <c r="AD149" s="102">
        <v>252</v>
      </c>
      <c r="AE149" s="102">
        <v>436</v>
      </c>
      <c r="AF149" s="102">
        <v>135</v>
      </c>
      <c r="AG149" s="102">
        <v>823</v>
      </c>
      <c r="AI149" s="102">
        <v>493</v>
      </c>
      <c r="AJ149" s="102">
        <v>370</v>
      </c>
      <c r="AK149" s="102">
        <v>310</v>
      </c>
      <c r="AL149" s="102">
        <v>1173</v>
      </c>
      <c r="AN149" s="102">
        <v>101</v>
      </c>
      <c r="AO149" s="102">
        <v>64</v>
      </c>
      <c r="AP149" s="102">
        <v>1338</v>
      </c>
      <c r="AR149" s="102">
        <v>265</v>
      </c>
      <c r="AS149" s="102">
        <v>180</v>
      </c>
      <c r="AT149" s="102">
        <v>92</v>
      </c>
      <c r="AU149" s="102">
        <v>46</v>
      </c>
      <c r="AV149" s="102">
        <v>583</v>
      </c>
      <c r="AX149" s="102">
        <v>208</v>
      </c>
      <c r="AY149" s="102">
        <v>121</v>
      </c>
      <c r="AZ149" s="102">
        <v>167</v>
      </c>
      <c r="BA149" s="102">
        <v>119</v>
      </c>
      <c r="BB149" s="102">
        <v>111</v>
      </c>
      <c r="BC149" s="102">
        <v>62</v>
      </c>
      <c r="BD149" s="102">
        <v>129</v>
      </c>
      <c r="BE149" s="102">
        <v>917</v>
      </c>
      <c r="BG149" s="102">
        <v>623</v>
      </c>
      <c r="BH149" s="102">
        <v>267</v>
      </c>
      <c r="BI149" s="102">
        <v>72</v>
      </c>
      <c r="BJ149" s="102">
        <v>260</v>
      </c>
      <c r="BK149" s="102">
        <v>68</v>
      </c>
      <c r="BL149" s="102">
        <v>125</v>
      </c>
      <c r="BM149" s="102">
        <v>56</v>
      </c>
      <c r="BN149" s="102">
        <v>39</v>
      </c>
      <c r="BO149" s="102">
        <v>30</v>
      </c>
      <c r="BP149" s="102">
        <v>98</v>
      </c>
      <c r="BQ149" s="102">
        <v>1638</v>
      </c>
      <c r="BS149" s="102">
        <v>156</v>
      </c>
      <c r="BT149" s="102">
        <v>132</v>
      </c>
      <c r="BU149" s="102">
        <v>67</v>
      </c>
      <c r="BV149" s="102">
        <v>162</v>
      </c>
      <c r="BW149" s="102">
        <v>136</v>
      </c>
      <c r="BX149" s="102">
        <v>93</v>
      </c>
      <c r="BY149" s="102">
        <v>28</v>
      </c>
      <c r="BZ149" s="102">
        <v>127</v>
      </c>
      <c r="CA149" s="102">
        <v>57</v>
      </c>
      <c r="CB149" s="102">
        <v>958</v>
      </c>
      <c r="CD149" s="102">
        <v>44</v>
      </c>
      <c r="CE149" s="102">
        <v>49</v>
      </c>
      <c r="CF149" s="102">
        <v>109</v>
      </c>
      <c r="CG149" s="102">
        <v>57</v>
      </c>
      <c r="CH149" s="102">
        <v>58</v>
      </c>
      <c r="CI149" s="102">
        <v>58</v>
      </c>
      <c r="CJ149" s="102">
        <v>536</v>
      </c>
      <c r="CK149" s="102">
        <v>153</v>
      </c>
      <c r="CL149" s="102">
        <v>121</v>
      </c>
      <c r="CM149" s="102">
        <v>1185</v>
      </c>
      <c r="CO149" s="102">
        <v>10548</v>
      </c>
      <c r="CQ149" s="102">
        <v>-130</v>
      </c>
      <c r="CR149" s="102">
        <v>112</v>
      </c>
      <c r="CS149" s="102">
        <v>10530</v>
      </c>
      <c r="CU149" s="102">
        <v>117</v>
      </c>
      <c r="CV149" s="102">
        <v>10647</v>
      </c>
    </row>
    <row r="150" spans="1:100">
      <c r="A150" s="82" t="s">
        <v>74</v>
      </c>
      <c r="B150" s="102">
        <v>273</v>
      </c>
      <c r="C150" s="102">
        <v>107</v>
      </c>
      <c r="D150" s="102">
        <v>107</v>
      </c>
      <c r="E150" s="102">
        <v>59</v>
      </c>
      <c r="F150" s="102">
        <v>609</v>
      </c>
      <c r="G150" s="102">
        <v>73</v>
      </c>
      <c r="H150" s="102">
        <v>343</v>
      </c>
      <c r="I150" s="102">
        <v>80</v>
      </c>
      <c r="J150" s="102">
        <v>126</v>
      </c>
      <c r="K150" s="102">
        <v>85</v>
      </c>
      <c r="L150" s="102">
        <v>178</v>
      </c>
      <c r="M150" s="102">
        <v>26</v>
      </c>
      <c r="N150" s="102">
        <v>126</v>
      </c>
      <c r="O150" s="102">
        <v>62</v>
      </c>
      <c r="P150" s="102">
        <v>80</v>
      </c>
      <c r="Q150" s="102">
        <v>80</v>
      </c>
      <c r="R150" s="102">
        <v>2141</v>
      </c>
      <c r="S150" s="102">
        <f t="shared" si="8"/>
        <v>0</v>
      </c>
      <c r="T150" s="102">
        <v>455</v>
      </c>
      <c r="U150" s="102">
        <v>357</v>
      </c>
      <c r="V150" s="102">
        <v>224</v>
      </c>
      <c r="W150" s="102">
        <v>133</v>
      </c>
      <c r="X150" s="102">
        <v>812</v>
      </c>
      <c r="Z150" s="102" t="s">
        <v>0</v>
      </c>
      <c r="AA150" s="102" t="s">
        <v>0</v>
      </c>
      <c r="AB150" s="102">
        <v>506</v>
      </c>
      <c r="AD150" s="102">
        <v>264</v>
      </c>
      <c r="AE150" s="102">
        <v>482</v>
      </c>
      <c r="AF150" s="102">
        <v>150</v>
      </c>
      <c r="AG150" s="102">
        <v>896</v>
      </c>
      <c r="AI150" s="102">
        <v>508</v>
      </c>
      <c r="AJ150" s="102">
        <v>379</v>
      </c>
      <c r="AK150" s="102">
        <v>344</v>
      </c>
      <c r="AL150" s="102">
        <v>1231</v>
      </c>
      <c r="AN150" s="102">
        <v>116</v>
      </c>
      <c r="AO150" s="102">
        <v>104</v>
      </c>
      <c r="AP150" s="102">
        <v>1451</v>
      </c>
      <c r="AR150" s="102">
        <v>195</v>
      </c>
      <c r="AS150" s="102">
        <v>104</v>
      </c>
      <c r="AT150" s="102">
        <v>70</v>
      </c>
      <c r="AU150" s="102">
        <v>25</v>
      </c>
      <c r="AV150" s="102">
        <v>394</v>
      </c>
      <c r="AX150" s="102">
        <v>174</v>
      </c>
      <c r="AY150" s="102">
        <v>99</v>
      </c>
      <c r="AZ150" s="102">
        <v>147</v>
      </c>
      <c r="BA150" s="102">
        <v>85</v>
      </c>
      <c r="BB150" s="102">
        <v>109</v>
      </c>
      <c r="BC150" s="102">
        <v>72</v>
      </c>
      <c r="BD150" s="102">
        <v>135</v>
      </c>
      <c r="BE150" s="102">
        <v>821</v>
      </c>
      <c r="BG150" s="102">
        <v>493</v>
      </c>
      <c r="BH150" s="102">
        <v>323</v>
      </c>
      <c r="BI150" s="102">
        <v>72</v>
      </c>
      <c r="BJ150" s="102">
        <v>297</v>
      </c>
      <c r="BK150" s="102">
        <v>85</v>
      </c>
      <c r="BL150" s="102">
        <v>140</v>
      </c>
      <c r="BM150" s="102">
        <v>87</v>
      </c>
      <c r="BN150" s="102">
        <v>57</v>
      </c>
      <c r="BO150" s="102">
        <v>29</v>
      </c>
      <c r="BP150" s="102">
        <v>108</v>
      </c>
      <c r="BQ150" s="102">
        <v>1691</v>
      </c>
      <c r="BS150" s="102">
        <v>136</v>
      </c>
      <c r="BT150" s="102">
        <v>129</v>
      </c>
      <c r="BU150" s="102">
        <v>75</v>
      </c>
      <c r="BV150" s="102">
        <v>185</v>
      </c>
      <c r="BW150" s="102">
        <v>144</v>
      </c>
      <c r="BX150" s="102">
        <v>102</v>
      </c>
      <c r="BY150" s="102">
        <v>26</v>
      </c>
      <c r="BZ150" s="102">
        <v>120</v>
      </c>
      <c r="CA150" s="102">
        <v>60</v>
      </c>
      <c r="CB150" s="102">
        <v>977</v>
      </c>
      <c r="CD150" s="102">
        <v>49</v>
      </c>
      <c r="CE150" s="102">
        <v>51</v>
      </c>
      <c r="CF150" s="102">
        <v>126</v>
      </c>
      <c r="CG150" s="102">
        <v>66</v>
      </c>
      <c r="CH150" s="102">
        <v>62</v>
      </c>
      <c r="CI150" s="102">
        <v>63</v>
      </c>
      <c r="CJ150" s="102">
        <v>683</v>
      </c>
      <c r="CK150" s="102">
        <v>160</v>
      </c>
      <c r="CL150" s="102">
        <v>139</v>
      </c>
      <c r="CM150" s="102">
        <v>1399</v>
      </c>
      <c r="CO150" s="102">
        <v>11088</v>
      </c>
      <c r="CQ150" s="102">
        <v>-193</v>
      </c>
      <c r="CR150" s="102">
        <v>173</v>
      </c>
      <c r="CS150" s="102">
        <v>11068</v>
      </c>
      <c r="CU150" s="102">
        <v>122</v>
      </c>
      <c r="CV150" s="102">
        <v>11190</v>
      </c>
    </row>
    <row r="151" spans="1:100">
      <c r="A151" s="82" t="s">
        <v>75</v>
      </c>
      <c r="B151" s="102">
        <v>290</v>
      </c>
      <c r="C151" s="102">
        <v>114</v>
      </c>
      <c r="D151" s="102">
        <v>112</v>
      </c>
      <c r="E151" s="102">
        <v>64</v>
      </c>
      <c r="F151" s="102">
        <v>663</v>
      </c>
      <c r="G151" s="102">
        <v>70</v>
      </c>
      <c r="H151" s="102">
        <v>352</v>
      </c>
      <c r="I151" s="102">
        <v>81</v>
      </c>
      <c r="J151" s="102">
        <v>148</v>
      </c>
      <c r="K151" s="102">
        <v>70</v>
      </c>
      <c r="L151" s="102">
        <v>167</v>
      </c>
      <c r="M151" s="102">
        <v>32</v>
      </c>
      <c r="N151" s="102">
        <v>130</v>
      </c>
      <c r="O151" s="102">
        <v>62</v>
      </c>
      <c r="P151" s="102">
        <v>96</v>
      </c>
      <c r="Q151" s="102">
        <v>85</v>
      </c>
      <c r="R151" s="102">
        <v>2246</v>
      </c>
      <c r="S151" s="102">
        <f t="shared" si="8"/>
        <v>0</v>
      </c>
      <c r="T151" s="102">
        <v>514</v>
      </c>
      <c r="U151" s="102">
        <v>382</v>
      </c>
      <c r="V151" s="102">
        <v>225</v>
      </c>
      <c r="W151" s="102">
        <v>157</v>
      </c>
      <c r="X151" s="102">
        <v>896</v>
      </c>
      <c r="Z151" s="102" t="s">
        <v>0</v>
      </c>
      <c r="AA151" s="102" t="s">
        <v>0</v>
      </c>
      <c r="AB151" s="102">
        <v>502</v>
      </c>
      <c r="AD151" s="102">
        <v>275</v>
      </c>
      <c r="AE151" s="102">
        <v>480</v>
      </c>
      <c r="AF151" s="102">
        <v>152</v>
      </c>
      <c r="AG151" s="102">
        <v>907</v>
      </c>
      <c r="AI151" s="102">
        <v>541</v>
      </c>
      <c r="AJ151" s="102">
        <v>394</v>
      </c>
      <c r="AK151" s="102">
        <v>347</v>
      </c>
      <c r="AL151" s="102">
        <v>1282</v>
      </c>
      <c r="AN151" s="102">
        <v>122</v>
      </c>
      <c r="AO151" s="102">
        <v>128</v>
      </c>
      <c r="AP151" s="102">
        <v>1532</v>
      </c>
      <c r="AR151" s="102">
        <v>170</v>
      </c>
      <c r="AS151" s="102">
        <v>79</v>
      </c>
      <c r="AT151" s="102">
        <v>62</v>
      </c>
      <c r="AU151" s="102">
        <v>17</v>
      </c>
      <c r="AV151" s="102">
        <v>328</v>
      </c>
      <c r="AX151" s="102">
        <v>197</v>
      </c>
      <c r="AY151" s="102">
        <v>111</v>
      </c>
      <c r="AZ151" s="102">
        <v>171</v>
      </c>
      <c r="BA151" s="102">
        <v>102</v>
      </c>
      <c r="BB151" s="102">
        <v>120</v>
      </c>
      <c r="BC151" s="102">
        <v>74</v>
      </c>
      <c r="BD151" s="102">
        <v>144</v>
      </c>
      <c r="BE151" s="102">
        <v>919</v>
      </c>
      <c r="BG151" s="102">
        <v>479</v>
      </c>
      <c r="BH151" s="102">
        <v>348</v>
      </c>
      <c r="BI151" s="102">
        <v>69</v>
      </c>
      <c r="BJ151" s="102">
        <v>291</v>
      </c>
      <c r="BK151" s="102">
        <v>95</v>
      </c>
      <c r="BL151" s="102">
        <v>153</v>
      </c>
      <c r="BM151" s="102">
        <v>137</v>
      </c>
      <c r="BN151" s="102">
        <v>83</v>
      </c>
      <c r="BO151" s="102">
        <v>29</v>
      </c>
      <c r="BP151" s="102">
        <v>102</v>
      </c>
      <c r="BQ151" s="102">
        <v>1786</v>
      </c>
      <c r="BS151" s="102">
        <v>161</v>
      </c>
      <c r="BT151" s="102">
        <v>143</v>
      </c>
      <c r="BU151" s="102">
        <v>90</v>
      </c>
      <c r="BV151" s="102">
        <v>173</v>
      </c>
      <c r="BW151" s="102">
        <v>155</v>
      </c>
      <c r="BX151" s="102">
        <v>112</v>
      </c>
      <c r="BY151" s="102">
        <v>27</v>
      </c>
      <c r="BZ151" s="102">
        <v>119</v>
      </c>
      <c r="CA151" s="102">
        <v>63</v>
      </c>
      <c r="CB151" s="102">
        <v>1043</v>
      </c>
      <c r="CD151" s="102">
        <v>53</v>
      </c>
      <c r="CE151" s="102">
        <v>45</v>
      </c>
      <c r="CF151" s="102">
        <v>137</v>
      </c>
      <c r="CG151" s="102">
        <v>68</v>
      </c>
      <c r="CH151" s="102">
        <v>79</v>
      </c>
      <c r="CI151" s="102">
        <v>80</v>
      </c>
      <c r="CJ151" s="102">
        <v>731</v>
      </c>
      <c r="CK151" s="102">
        <v>166</v>
      </c>
      <c r="CL151" s="102">
        <v>113</v>
      </c>
      <c r="CM151" s="102">
        <v>1472</v>
      </c>
      <c r="CO151" s="102">
        <v>11631</v>
      </c>
      <c r="CQ151" s="102">
        <v>-342</v>
      </c>
      <c r="CR151" s="102">
        <v>335</v>
      </c>
      <c r="CS151" s="102">
        <v>11624</v>
      </c>
      <c r="CU151" s="102">
        <v>128</v>
      </c>
      <c r="CV151" s="102">
        <v>11752</v>
      </c>
    </row>
    <row r="152" spans="1:100">
      <c r="A152" s="82" t="s">
        <v>76</v>
      </c>
      <c r="B152" s="102">
        <v>303</v>
      </c>
      <c r="C152" s="102">
        <v>118</v>
      </c>
      <c r="D152" s="102">
        <v>115</v>
      </c>
      <c r="E152" s="102">
        <v>70</v>
      </c>
      <c r="F152" s="102">
        <v>708</v>
      </c>
      <c r="G152" s="102">
        <v>70</v>
      </c>
      <c r="H152" s="102">
        <v>371</v>
      </c>
      <c r="I152" s="102">
        <v>94</v>
      </c>
      <c r="J152" s="102">
        <v>133</v>
      </c>
      <c r="K152" s="102">
        <v>67</v>
      </c>
      <c r="L152" s="102">
        <v>154</v>
      </c>
      <c r="M152" s="102">
        <v>33</v>
      </c>
      <c r="N152" s="102">
        <v>165</v>
      </c>
      <c r="O152" s="102">
        <v>68</v>
      </c>
      <c r="P152" s="102">
        <v>79</v>
      </c>
      <c r="Q152" s="102">
        <v>71</v>
      </c>
      <c r="R152" s="102">
        <v>2316</v>
      </c>
      <c r="S152" s="102">
        <f t="shared" si="8"/>
        <v>0</v>
      </c>
      <c r="T152" s="102">
        <v>468</v>
      </c>
      <c r="U152" s="102">
        <v>625</v>
      </c>
      <c r="V152" s="102">
        <v>410</v>
      </c>
      <c r="W152" s="102">
        <v>215</v>
      </c>
      <c r="X152" s="102">
        <v>1093</v>
      </c>
      <c r="Z152" s="102" t="s">
        <v>0</v>
      </c>
      <c r="AA152" s="102" t="s">
        <v>0</v>
      </c>
      <c r="AB152" s="102">
        <v>494</v>
      </c>
      <c r="AD152" s="102">
        <v>367</v>
      </c>
      <c r="AE152" s="102">
        <v>676</v>
      </c>
      <c r="AF152" s="102">
        <v>191</v>
      </c>
      <c r="AG152" s="102">
        <v>1234</v>
      </c>
      <c r="AI152" s="102">
        <v>579</v>
      </c>
      <c r="AJ152" s="102">
        <v>404</v>
      </c>
      <c r="AK152" s="102">
        <v>345</v>
      </c>
      <c r="AL152" s="102">
        <v>1328</v>
      </c>
      <c r="AN152" s="102">
        <v>109</v>
      </c>
      <c r="AO152" s="102">
        <v>123</v>
      </c>
      <c r="AP152" s="102">
        <v>1560</v>
      </c>
      <c r="AR152" s="102">
        <v>266</v>
      </c>
      <c r="AS152" s="102">
        <v>171</v>
      </c>
      <c r="AT152" s="102">
        <v>89</v>
      </c>
      <c r="AU152" s="102">
        <v>49</v>
      </c>
      <c r="AV152" s="102">
        <v>575</v>
      </c>
      <c r="AX152" s="102">
        <v>239</v>
      </c>
      <c r="AY152" s="102">
        <v>133</v>
      </c>
      <c r="AZ152" s="102">
        <v>227</v>
      </c>
      <c r="BA152" s="102">
        <v>114</v>
      </c>
      <c r="BB152" s="102">
        <v>143</v>
      </c>
      <c r="BC152" s="102">
        <v>67</v>
      </c>
      <c r="BD152" s="102">
        <v>147</v>
      </c>
      <c r="BE152" s="102">
        <v>1070</v>
      </c>
      <c r="BG152" s="102">
        <v>343</v>
      </c>
      <c r="BH152" s="102">
        <v>311</v>
      </c>
      <c r="BI152" s="102">
        <v>62</v>
      </c>
      <c r="BJ152" s="102">
        <v>297</v>
      </c>
      <c r="BK152" s="102">
        <v>76</v>
      </c>
      <c r="BL152" s="102">
        <v>149</v>
      </c>
      <c r="BM152" s="102">
        <v>75</v>
      </c>
      <c r="BN152" s="102">
        <v>46</v>
      </c>
      <c r="BO152" s="102">
        <v>42</v>
      </c>
      <c r="BP152" s="102">
        <v>115</v>
      </c>
      <c r="BQ152" s="102">
        <v>1516</v>
      </c>
      <c r="BS152" s="102">
        <v>212</v>
      </c>
      <c r="BT152" s="102">
        <v>166</v>
      </c>
      <c r="BU152" s="102">
        <v>143</v>
      </c>
      <c r="BV152" s="102">
        <v>198</v>
      </c>
      <c r="BW152" s="102">
        <v>147</v>
      </c>
      <c r="BX152" s="102">
        <v>95</v>
      </c>
      <c r="BY152" s="102">
        <v>50</v>
      </c>
      <c r="BZ152" s="102">
        <v>122</v>
      </c>
      <c r="CA152" s="102">
        <v>63</v>
      </c>
      <c r="CB152" s="102">
        <v>1196</v>
      </c>
      <c r="CD152" s="102">
        <v>62</v>
      </c>
      <c r="CE152" s="102">
        <v>55</v>
      </c>
      <c r="CF152" s="102">
        <v>165</v>
      </c>
      <c r="CG152" s="102">
        <v>71</v>
      </c>
      <c r="CH152" s="102">
        <v>120</v>
      </c>
      <c r="CI152" s="102">
        <v>122</v>
      </c>
      <c r="CJ152" s="102">
        <v>589</v>
      </c>
      <c r="CK152" s="102">
        <v>171</v>
      </c>
      <c r="CL152" s="102">
        <v>141</v>
      </c>
      <c r="CM152" s="102">
        <v>1496</v>
      </c>
      <c r="CO152" s="102">
        <v>12550</v>
      </c>
      <c r="CQ152" s="102">
        <v>-198</v>
      </c>
      <c r="CR152" s="102">
        <v>138</v>
      </c>
      <c r="CS152" s="102">
        <v>12490</v>
      </c>
      <c r="CU152" s="102">
        <v>134</v>
      </c>
      <c r="CV152" s="102">
        <v>12624</v>
      </c>
    </row>
    <row r="153" spans="1:100">
      <c r="A153" s="82" t="s">
        <v>77</v>
      </c>
      <c r="B153" s="102">
        <v>311</v>
      </c>
      <c r="C153" s="102">
        <v>130</v>
      </c>
      <c r="D153" s="102">
        <v>106</v>
      </c>
      <c r="E153" s="102">
        <v>75</v>
      </c>
      <c r="F153" s="102">
        <v>682</v>
      </c>
      <c r="G153" s="102">
        <v>75</v>
      </c>
      <c r="H153" s="102">
        <v>361</v>
      </c>
      <c r="I153" s="102">
        <v>95</v>
      </c>
      <c r="J153" s="102">
        <v>120</v>
      </c>
      <c r="K153" s="102">
        <v>71</v>
      </c>
      <c r="L153" s="102">
        <v>165</v>
      </c>
      <c r="M153" s="102">
        <v>32</v>
      </c>
      <c r="N153" s="102">
        <v>166</v>
      </c>
      <c r="O153" s="102">
        <v>67</v>
      </c>
      <c r="P153" s="102">
        <v>71</v>
      </c>
      <c r="Q153" s="102">
        <v>77</v>
      </c>
      <c r="R153" s="102">
        <v>2293</v>
      </c>
      <c r="S153" s="102">
        <f t="shared" si="8"/>
        <v>0</v>
      </c>
      <c r="T153" s="102">
        <v>427</v>
      </c>
      <c r="U153" s="102">
        <v>326</v>
      </c>
      <c r="V153" s="102">
        <v>185</v>
      </c>
      <c r="W153" s="102">
        <v>141</v>
      </c>
      <c r="X153" s="102">
        <v>753</v>
      </c>
      <c r="Z153" s="102" t="s">
        <v>0</v>
      </c>
      <c r="AA153" s="102" t="s">
        <v>0</v>
      </c>
      <c r="AB153" s="102">
        <v>465</v>
      </c>
      <c r="AD153" s="102">
        <v>272</v>
      </c>
      <c r="AE153" s="102">
        <v>471</v>
      </c>
      <c r="AF153" s="102">
        <v>140</v>
      </c>
      <c r="AG153" s="102">
        <v>883</v>
      </c>
      <c r="AI153" s="102">
        <v>624</v>
      </c>
      <c r="AJ153" s="102">
        <v>418</v>
      </c>
      <c r="AK153" s="102">
        <v>349</v>
      </c>
      <c r="AL153" s="102">
        <v>1391</v>
      </c>
      <c r="AN153" s="102">
        <v>110</v>
      </c>
      <c r="AO153" s="102">
        <v>77</v>
      </c>
      <c r="AP153" s="102">
        <v>1578</v>
      </c>
      <c r="AR153" s="102">
        <v>280</v>
      </c>
      <c r="AS153" s="102">
        <v>198</v>
      </c>
      <c r="AT153" s="102">
        <v>84</v>
      </c>
      <c r="AU153" s="102">
        <v>61</v>
      </c>
      <c r="AV153" s="102">
        <v>623</v>
      </c>
      <c r="AX153" s="102">
        <v>207</v>
      </c>
      <c r="AY153" s="102">
        <v>113</v>
      </c>
      <c r="AZ153" s="102">
        <v>174</v>
      </c>
      <c r="BA153" s="102">
        <v>134</v>
      </c>
      <c r="BB153" s="102">
        <v>114</v>
      </c>
      <c r="BC153" s="102">
        <v>75</v>
      </c>
      <c r="BD153" s="102">
        <v>144</v>
      </c>
      <c r="BE153" s="102">
        <v>961</v>
      </c>
      <c r="BG153" s="102">
        <v>424</v>
      </c>
      <c r="BH153" s="102">
        <v>316</v>
      </c>
      <c r="BI153" s="102">
        <v>68</v>
      </c>
      <c r="BJ153" s="102">
        <v>307</v>
      </c>
      <c r="BK153" s="102">
        <v>66</v>
      </c>
      <c r="BL153" s="102">
        <v>138</v>
      </c>
      <c r="BM153" s="102">
        <v>68</v>
      </c>
      <c r="BN153" s="102">
        <v>40</v>
      </c>
      <c r="BO153" s="102">
        <v>31</v>
      </c>
      <c r="BP153" s="102">
        <v>120</v>
      </c>
      <c r="BQ153" s="102">
        <v>1578</v>
      </c>
      <c r="BS153" s="102">
        <v>163</v>
      </c>
      <c r="BT153" s="102">
        <v>155</v>
      </c>
      <c r="BU153" s="102">
        <v>91</v>
      </c>
      <c r="BV153" s="102">
        <v>204</v>
      </c>
      <c r="BW153" s="102">
        <v>149</v>
      </c>
      <c r="BX153" s="102">
        <v>104</v>
      </c>
      <c r="BY153" s="102">
        <v>30</v>
      </c>
      <c r="BZ153" s="102">
        <v>134</v>
      </c>
      <c r="CA153" s="102">
        <v>65</v>
      </c>
      <c r="CB153" s="102">
        <v>1095</v>
      </c>
      <c r="CD153" s="102">
        <v>49</v>
      </c>
      <c r="CE153" s="102">
        <v>57</v>
      </c>
      <c r="CF153" s="102">
        <v>122</v>
      </c>
      <c r="CG153" s="102">
        <v>67</v>
      </c>
      <c r="CH153" s="102">
        <v>70</v>
      </c>
      <c r="CI153" s="102">
        <v>71</v>
      </c>
      <c r="CJ153" s="102">
        <v>607</v>
      </c>
      <c r="CK153" s="102">
        <v>174</v>
      </c>
      <c r="CL153" s="102">
        <v>127</v>
      </c>
      <c r="CM153" s="102">
        <v>1344</v>
      </c>
      <c r="CO153" s="102">
        <v>11573</v>
      </c>
      <c r="CQ153" s="102">
        <v>-163</v>
      </c>
      <c r="CR153" s="102">
        <v>120</v>
      </c>
      <c r="CS153" s="102">
        <v>11530</v>
      </c>
      <c r="CU153" s="102">
        <v>142</v>
      </c>
      <c r="CV153" s="102">
        <v>11672</v>
      </c>
    </row>
    <row r="154" spans="1:100">
      <c r="A154" s="82" t="s">
        <v>78</v>
      </c>
      <c r="B154" s="102">
        <v>343</v>
      </c>
      <c r="C154" s="102">
        <v>144</v>
      </c>
      <c r="D154" s="102">
        <v>123</v>
      </c>
      <c r="E154" s="102">
        <v>76</v>
      </c>
      <c r="F154" s="102">
        <v>702</v>
      </c>
      <c r="G154" s="102">
        <v>75</v>
      </c>
      <c r="H154" s="102">
        <v>341</v>
      </c>
      <c r="I154" s="102">
        <v>97</v>
      </c>
      <c r="J154" s="102">
        <v>139</v>
      </c>
      <c r="K154" s="102">
        <v>100</v>
      </c>
      <c r="L154" s="102">
        <v>210</v>
      </c>
      <c r="M154" s="102">
        <v>32</v>
      </c>
      <c r="N154" s="102">
        <v>152</v>
      </c>
      <c r="O154" s="102">
        <v>67</v>
      </c>
      <c r="P154" s="102">
        <v>100</v>
      </c>
      <c r="Q154" s="102">
        <v>96</v>
      </c>
      <c r="R154" s="102">
        <v>2454</v>
      </c>
      <c r="S154" s="102">
        <f t="shared" si="8"/>
        <v>0</v>
      </c>
      <c r="T154" s="102">
        <v>522</v>
      </c>
      <c r="U154" s="102">
        <v>394</v>
      </c>
      <c r="V154" s="102">
        <v>239</v>
      </c>
      <c r="W154" s="102">
        <v>155</v>
      </c>
      <c r="X154" s="102">
        <v>916</v>
      </c>
      <c r="Z154" s="102" t="s">
        <v>0</v>
      </c>
      <c r="AA154" s="102" t="s">
        <v>0</v>
      </c>
      <c r="AB154" s="102">
        <v>573</v>
      </c>
      <c r="AD154" s="102">
        <v>312</v>
      </c>
      <c r="AE154" s="102">
        <v>556</v>
      </c>
      <c r="AF154" s="102">
        <v>175</v>
      </c>
      <c r="AG154" s="102">
        <v>1043</v>
      </c>
      <c r="AI154" s="102">
        <v>667</v>
      </c>
      <c r="AJ154" s="102">
        <v>419</v>
      </c>
      <c r="AK154" s="102">
        <v>396</v>
      </c>
      <c r="AL154" s="102">
        <v>1482</v>
      </c>
      <c r="AN154" s="102">
        <v>139</v>
      </c>
      <c r="AO154" s="102">
        <v>131</v>
      </c>
      <c r="AP154" s="102">
        <v>1752</v>
      </c>
      <c r="AR154" s="102">
        <v>208</v>
      </c>
      <c r="AS154" s="102">
        <v>121</v>
      </c>
      <c r="AT154" s="102">
        <v>78</v>
      </c>
      <c r="AU154" s="102">
        <v>37</v>
      </c>
      <c r="AV154" s="102">
        <v>444</v>
      </c>
      <c r="AX154" s="102">
        <v>202</v>
      </c>
      <c r="AY154" s="102">
        <v>109</v>
      </c>
      <c r="AZ154" s="102">
        <v>153</v>
      </c>
      <c r="BA154" s="102">
        <v>104</v>
      </c>
      <c r="BB154" s="102">
        <v>122</v>
      </c>
      <c r="BC154" s="102">
        <v>85</v>
      </c>
      <c r="BD154" s="102">
        <v>150</v>
      </c>
      <c r="BE154" s="102">
        <v>925</v>
      </c>
      <c r="BG154" s="102">
        <v>462</v>
      </c>
      <c r="BH154" s="102">
        <v>450</v>
      </c>
      <c r="BI154" s="102">
        <v>71</v>
      </c>
      <c r="BJ154" s="102">
        <v>347</v>
      </c>
      <c r="BK154" s="102">
        <v>91</v>
      </c>
      <c r="BL154" s="102">
        <v>156</v>
      </c>
      <c r="BM154" s="102">
        <v>105</v>
      </c>
      <c r="BN154" s="102">
        <v>67</v>
      </c>
      <c r="BO154" s="102">
        <v>32</v>
      </c>
      <c r="BP154" s="102">
        <v>118</v>
      </c>
      <c r="BQ154" s="102">
        <v>1899</v>
      </c>
      <c r="BS154" s="102">
        <v>145</v>
      </c>
      <c r="BT154" s="102">
        <v>151</v>
      </c>
      <c r="BU154" s="102">
        <v>99</v>
      </c>
      <c r="BV154" s="102">
        <v>228</v>
      </c>
      <c r="BW154" s="102">
        <v>160</v>
      </c>
      <c r="BX154" s="102">
        <v>117</v>
      </c>
      <c r="BY154" s="102">
        <v>28</v>
      </c>
      <c r="BZ154" s="102">
        <v>140</v>
      </c>
      <c r="CA154" s="102">
        <v>66</v>
      </c>
      <c r="CB154" s="102">
        <v>1134</v>
      </c>
      <c r="CD154" s="102">
        <v>54</v>
      </c>
      <c r="CE154" s="102">
        <v>59</v>
      </c>
      <c r="CF154" s="102">
        <v>141</v>
      </c>
      <c r="CG154" s="102">
        <v>75</v>
      </c>
      <c r="CH154" s="102">
        <v>78</v>
      </c>
      <c r="CI154" s="102">
        <v>80</v>
      </c>
      <c r="CJ154" s="102">
        <v>761</v>
      </c>
      <c r="CK154" s="102">
        <v>179</v>
      </c>
      <c r="CL154" s="102">
        <v>137</v>
      </c>
      <c r="CM154" s="102">
        <v>1564</v>
      </c>
      <c r="CO154" s="102">
        <v>12704</v>
      </c>
      <c r="CQ154" s="102">
        <v>-238</v>
      </c>
      <c r="CR154" s="102">
        <v>180</v>
      </c>
      <c r="CS154" s="102">
        <v>12646</v>
      </c>
      <c r="CU154" s="102">
        <v>151</v>
      </c>
      <c r="CV154" s="102">
        <v>12797</v>
      </c>
    </row>
    <row r="155" spans="1:100">
      <c r="A155" s="82" t="s">
        <v>79</v>
      </c>
      <c r="B155" s="102">
        <v>360</v>
      </c>
      <c r="C155" s="102">
        <v>145</v>
      </c>
      <c r="D155" s="102">
        <v>131</v>
      </c>
      <c r="E155" s="102">
        <v>84</v>
      </c>
      <c r="F155" s="102">
        <v>749</v>
      </c>
      <c r="G155" s="102">
        <v>82</v>
      </c>
      <c r="H155" s="102">
        <v>331</v>
      </c>
      <c r="I155" s="102">
        <v>101</v>
      </c>
      <c r="J155" s="102">
        <v>170</v>
      </c>
      <c r="K155" s="102">
        <v>86</v>
      </c>
      <c r="L155" s="102">
        <v>190</v>
      </c>
      <c r="M155" s="102">
        <v>38</v>
      </c>
      <c r="N155" s="102">
        <v>186</v>
      </c>
      <c r="O155" s="102">
        <v>79</v>
      </c>
      <c r="P155" s="102">
        <v>105</v>
      </c>
      <c r="Q155" s="102">
        <v>100</v>
      </c>
      <c r="R155" s="102">
        <v>2577</v>
      </c>
      <c r="S155" s="102">
        <f t="shared" si="8"/>
        <v>0</v>
      </c>
      <c r="T155" s="102">
        <v>562</v>
      </c>
      <c r="U155" s="102">
        <v>401</v>
      </c>
      <c r="V155" s="102">
        <v>243</v>
      </c>
      <c r="W155" s="102">
        <v>158</v>
      </c>
      <c r="X155" s="102">
        <v>963</v>
      </c>
      <c r="Z155" s="102" t="s">
        <v>0</v>
      </c>
      <c r="AA155" s="102" t="s">
        <v>0</v>
      </c>
      <c r="AB155" s="102">
        <v>594</v>
      </c>
      <c r="AD155" s="102">
        <v>340</v>
      </c>
      <c r="AE155" s="102">
        <v>581</v>
      </c>
      <c r="AF155" s="102">
        <v>186</v>
      </c>
      <c r="AG155" s="102">
        <v>1107</v>
      </c>
      <c r="AI155" s="102">
        <v>733</v>
      </c>
      <c r="AJ155" s="102">
        <v>439</v>
      </c>
      <c r="AK155" s="102">
        <v>398</v>
      </c>
      <c r="AL155" s="102">
        <v>1570</v>
      </c>
      <c r="AN155" s="102">
        <v>152</v>
      </c>
      <c r="AO155" s="102">
        <v>144</v>
      </c>
      <c r="AP155" s="102">
        <v>1866</v>
      </c>
      <c r="AR155" s="102">
        <v>231</v>
      </c>
      <c r="AS155" s="102">
        <v>100</v>
      </c>
      <c r="AT155" s="102">
        <v>81</v>
      </c>
      <c r="AU155" s="102">
        <v>26</v>
      </c>
      <c r="AV155" s="102">
        <v>438</v>
      </c>
      <c r="AX155" s="102">
        <v>233</v>
      </c>
      <c r="AY155" s="102">
        <v>126</v>
      </c>
      <c r="AZ155" s="102">
        <v>189</v>
      </c>
      <c r="BA155" s="102">
        <v>128</v>
      </c>
      <c r="BB155" s="102">
        <v>138</v>
      </c>
      <c r="BC155" s="102">
        <v>89</v>
      </c>
      <c r="BD155" s="102">
        <v>164</v>
      </c>
      <c r="BE155" s="102">
        <v>1067</v>
      </c>
      <c r="BG155" s="102">
        <v>461</v>
      </c>
      <c r="BH155" s="102">
        <v>478</v>
      </c>
      <c r="BI155" s="102">
        <v>72</v>
      </c>
      <c r="BJ155" s="102">
        <v>336</v>
      </c>
      <c r="BK155" s="102">
        <v>107</v>
      </c>
      <c r="BL155" s="102">
        <v>166</v>
      </c>
      <c r="BM155" s="102">
        <v>155</v>
      </c>
      <c r="BN155" s="102">
        <v>98</v>
      </c>
      <c r="BO155" s="102">
        <v>36</v>
      </c>
      <c r="BP155" s="102">
        <v>127</v>
      </c>
      <c r="BQ155" s="102">
        <v>2036</v>
      </c>
      <c r="BS155" s="102">
        <v>177</v>
      </c>
      <c r="BT155" s="102">
        <v>167</v>
      </c>
      <c r="BU155" s="102">
        <v>117</v>
      </c>
      <c r="BV155" s="102">
        <v>217</v>
      </c>
      <c r="BW155" s="102">
        <v>191</v>
      </c>
      <c r="BX155" s="102">
        <v>122</v>
      </c>
      <c r="BY155" s="102">
        <v>39</v>
      </c>
      <c r="BZ155" s="102">
        <v>146</v>
      </c>
      <c r="CA155" s="102">
        <v>71</v>
      </c>
      <c r="CB155" s="102">
        <v>1247</v>
      </c>
      <c r="CD155" s="102">
        <v>60</v>
      </c>
      <c r="CE155" s="102">
        <v>54</v>
      </c>
      <c r="CF155" s="102">
        <v>154</v>
      </c>
      <c r="CG155" s="102">
        <v>78</v>
      </c>
      <c r="CH155" s="102">
        <v>96</v>
      </c>
      <c r="CI155" s="102">
        <v>99</v>
      </c>
      <c r="CJ155" s="102">
        <v>863</v>
      </c>
      <c r="CK155" s="102">
        <v>185</v>
      </c>
      <c r="CL155" s="102">
        <v>122</v>
      </c>
      <c r="CM155" s="102">
        <v>1711</v>
      </c>
      <c r="CO155" s="102">
        <v>13606</v>
      </c>
      <c r="CQ155" s="102">
        <v>-406</v>
      </c>
      <c r="CR155" s="102">
        <v>326</v>
      </c>
      <c r="CS155" s="102">
        <v>13526</v>
      </c>
      <c r="CU155" s="102">
        <v>160</v>
      </c>
      <c r="CV155" s="102">
        <v>13686</v>
      </c>
    </row>
    <row r="156" spans="1:100">
      <c r="A156" s="82" t="s">
        <v>80</v>
      </c>
      <c r="B156" s="102">
        <v>385</v>
      </c>
      <c r="C156" s="102">
        <v>136</v>
      </c>
      <c r="D156" s="102">
        <v>154</v>
      </c>
      <c r="E156" s="102">
        <v>95</v>
      </c>
      <c r="F156" s="102">
        <v>766</v>
      </c>
      <c r="G156" s="102">
        <v>79</v>
      </c>
      <c r="H156" s="102">
        <v>356</v>
      </c>
      <c r="I156" s="102">
        <v>117</v>
      </c>
      <c r="J156" s="102">
        <v>165</v>
      </c>
      <c r="K156" s="102">
        <v>82</v>
      </c>
      <c r="L156" s="102">
        <v>190</v>
      </c>
      <c r="M156" s="102">
        <v>46</v>
      </c>
      <c r="N156" s="102">
        <v>231</v>
      </c>
      <c r="O156" s="102">
        <v>85</v>
      </c>
      <c r="P156" s="102">
        <v>105</v>
      </c>
      <c r="Q156" s="102">
        <v>97</v>
      </c>
      <c r="R156" s="102">
        <v>2704</v>
      </c>
      <c r="S156" s="102">
        <f t="shared" si="8"/>
        <v>0</v>
      </c>
      <c r="T156" s="102">
        <v>560</v>
      </c>
      <c r="U156" s="102">
        <v>723</v>
      </c>
      <c r="V156" s="102">
        <v>458</v>
      </c>
      <c r="W156" s="102">
        <v>265</v>
      </c>
      <c r="X156" s="102">
        <v>1283</v>
      </c>
      <c r="Z156" s="102" t="s">
        <v>0</v>
      </c>
      <c r="AA156" s="102" t="s">
        <v>0</v>
      </c>
      <c r="AB156" s="102">
        <v>597</v>
      </c>
      <c r="AD156" s="102">
        <v>440</v>
      </c>
      <c r="AE156" s="102">
        <v>801</v>
      </c>
      <c r="AF156" s="102">
        <v>224</v>
      </c>
      <c r="AG156" s="102">
        <v>1465</v>
      </c>
      <c r="AI156" s="102">
        <v>771</v>
      </c>
      <c r="AJ156" s="102">
        <v>459</v>
      </c>
      <c r="AK156" s="102">
        <v>401</v>
      </c>
      <c r="AL156" s="102">
        <v>1631</v>
      </c>
      <c r="AN156" s="102">
        <v>142</v>
      </c>
      <c r="AO156" s="102">
        <v>159</v>
      </c>
      <c r="AP156" s="102">
        <v>1932</v>
      </c>
      <c r="AR156" s="102">
        <v>366</v>
      </c>
      <c r="AS156" s="102">
        <v>192</v>
      </c>
      <c r="AT156" s="102">
        <v>119</v>
      </c>
      <c r="AU156" s="102">
        <v>67</v>
      </c>
      <c r="AV156" s="102">
        <v>744</v>
      </c>
      <c r="AX156" s="102">
        <v>294</v>
      </c>
      <c r="AY156" s="102">
        <v>156</v>
      </c>
      <c r="AZ156" s="102">
        <v>254</v>
      </c>
      <c r="BA156" s="102">
        <v>141</v>
      </c>
      <c r="BB156" s="102">
        <v>155</v>
      </c>
      <c r="BC156" s="102">
        <v>88</v>
      </c>
      <c r="BD156" s="102">
        <v>170</v>
      </c>
      <c r="BE156" s="102">
        <v>1258</v>
      </c>
      <c r="BG156" s="102">
        <v>374</v>
      </c>
      <c r="BH156" s="102">
        <v>473</v>
      </c>
      <c r="BI156" s="102">
        <v>62</v>
      </c>
      <c r="BJ156" s="102">
        <v>365</v>
      </c>
      <c r="BK156" s="102">
        <v>91</v>
      </c>
      <c r="BL156" s="102">
        <v>168</v>
      </c>
      <c r="BM156" s="102">
        <v>89</v>
      </c>
      <c r="BN156" s="102">
        <v>56</v>
      </c>
      <c r="BO156" s="102">
        <v>47</v>
      </c>
      <c r="BP156" s="102">
        <v>141</v>
      </c>
      <c r="BQ156" s="102">
        <v>1866</v>
      </c>
      <c r="BS156" s="102">
        <v>242</v>
      </c>
      <c r="BT156" s="102">
        <v>191</v>
      </c>
      <c r="BU156" s="102">
        <v>177</v>
      </c>
      <c r="BV156" s="102">
        <v>245</v>
      </c>
      <c r="BW156" s="102">
        <v>172</v>
      </c>
      <c r="BX156" s="102">
        <v>108</v>
      </c>
      <c r="BY156" s="102">
        <v>67</v>
      </c>
      <c r="BZ156" s="102">
        <v>167</v>
      </c>
      <c r="CA156" s="102">
        <v>74</v>
      </c>
      <c r="CB156" s="102">
        <v>1443</v>
      </c>
      <c r="CD156" s="102">
        <v>72</v>
      </c>
      <c r="CE156" s="102">
        <v>55</v>
      </c>
      <c r="CF156" s="102">
        <v>194</v>
      </c>
      <c r="CG156" s="102">
        <v>82</v>
      </c>
      <c r="CH156" s="102">
        <v>154</v>
      </c>
      <c r="CI156" s="102">
        <v>159</v>
      </c>
      <c r="CJ156" s="102">
        <v>700</v>
      </c>
      <c r="CK156" s="102">
        <v>194</v>
      </c>
      <c r="CL156" s="102">
        <v>143</v>
      </c>
      <c r="CM156" s="102">
        <v>1753</v>
      </c>
      <c r="CO156" s="102">
        <v>15045</v>
      </c>
      <c r="CQ156" s="102">
        <v>-260</v>
      </c>
      <c r="CR156" s="102">
        <v>146</v>
      </c>
      <c r="CS156" s="102">
        <v>14931</v>
      </c>
      <c r="CU156" s="102">
        <v>170</v>
      </c>
      <c r="CV156" s="102">
        <v>15101</v>
      </c>
    </row>
    <row r="157" spans="1:100">
      <c r="A157" s="82" t="s">
        <v>81</v>
      </c>
      <c r="B157" s="102">
        <v>383</v>
      </c>
      <c r="C157" s="102">
        <v>145</v>
      </c>
      <c r="D157" s="102">
        <v>145</v>
      </c>
      <c r="E157" s="102">
        <v>93</v>
      </c>
      <c r="F157" s="102">
        <v>791</v>
      </c>
      <c r="G157" s="102">
        <v>91</v>
      </c>
      <c r="H157" s="102">
        <v>370</v>
      </c>
      <c r="I157" s="102">
        <v>124</v>
      </c>
      <c r="J157" s="102">
        <v>151</v>
      </c>
      <c r="K157" s="102">
        <v>91</v>
      </c>
      <c r="L157" s="102">
        <v>207</v>
      </c>
      <c r="M157" s="102">
        <v>63</v>
      </c>
      <c r="N157" s="102">
        <v>219</v>
      </c>
      <c r="O157" s="102">
        <v>81</v>
      </c>
      <c r="P157" s="102">
        <v>99</v>
      </c>
      <c r="Q157" s="102">
        <v>102</v>
      </c>
      <c r="R157" s="102">
        <v>2772</v>
      </c>
      <c r="S157" s="102">
        <f t="shared" si="8"/>
        <v>0</v>
      </c>
      <c r="T157" s="102">
        <v>524</v>
      </c>
      <c r="U157" s="102">
        <v>347</v>
      </c>
      <c r="V157" s="102">
        <v>216</v>
      </c>
      <c r="W157" s="102">
        <v>131</v>
      </c>
      <c r="X157" s="102">
        <v>871</v>
      </c>
      <c r="Z157" s="102" t="s">
        <v>0</v>
      </c>
      <c r="AA157" s="102" t="s">
        <v>0</v>
      </c>
      <c r="AB157" s="102">
        <v>567</v>
      </c>
      <c r="AD157" s="102">
        <v>340</v>
      </c>
      <c r="AE157" s="102">
        <v>583</v>
      </c>
      <c r="AF157" s="102">
        <v>176</v>
      </c>
      <c r="AG157" s="102">
        <v>1099</v>
      </c>
      <c r="AI157" s="102">
        <v>813</v>
      </c>
      <c r="AJ157" s="102">
        <v>483</v>
      </c>
      <c r="AK157" s="102">
        <v>404</v>
      </c>
      <c r="AL157" s="102">
        <v>1700</v>
      </c>
      <c r="AN157" s="102">
        <v>133</v>
      </c>
      <c r="AO157" s="102">
        <v>95</v>
      </c>
      <c r="AP157" s="102">
        <v>1928</v>
      </c>
      <c r="AR157" s="102">
        <v>389</v>
      </c>
      <c r="AS157" s="102">
        <v>257</v>
      </c>
      <c r="AT157" s="102">
        <v>119</v>
      </c>
      <c r="AU157" s="102">
        <v>68</v>
      </c>
      <c r="AV157" s="102">
        <v>833</v>
      </c>
      <c r="AX157" s="102">
        <v>269</v>
      </c>
      <c r="AY157" s="102">
        <v>141</v>
      </c>
      <c r="AZ157" s="102">
        <v>212</v>
      </c>
      <c r="BA157" s="102">
        <v>170</v>
      </c>
      <c r="BB157" s="102">
        <v>132</v>
      </c>
      <c r="BC157" s="102">
        <v>96</v>
      </c>
      <c r="BD157" s="102">
        <v>174</v>
      </c>
      <c r="BE157" s="102">
        <v>1194</v>
      </c>
      <c r="BG157" s="102">
        <v>565</v>
      </c>
      <c r="BH157" s="102">
        <v>477</v>
      </c>
      <c r="BI157" s="102">
        <v>74</v>
      </c>
      <c r="BJ157" s="102">
        <v>366</v>
      </c>
      <c r="BK157" s="102">
        <v>89</v>
      </c>
      <c r="BL157" s="102">
        <v>159</v>
      </c>
      <c r="BM157" s="102">
        <v>95</v>
      </c>
      <c r="BN157" s="102">
        <v>49</v>
      </c>
      <c r="BO157" s="102">
        <v>38</v>
      </c>
      <c r="BP157" s="102">
        <v>142</v>
      </c>
      <c r="BQ157" s="102">
        <v>2054</v>
      </c>
      <c r="BS157" s="102">
        <v>201</v>
      </c>
      <c r="BT157" s="102">
        <v>181</v>
      </c>
      <c r="BU157" s="102">
        <v>112</v>
      </c>
      <c r="BV157" s="102">
        <v>245</v>
      </c>
      <c r="BW157" s="102">
        <v>172</v>
      </c>
      <c r="BX157" s="102">
        <v>135</v>
      </c>
      <c r="BY157" s="102">
        <v>38</v>
      </c>
      <c r="BZ157" s="102">
        <v>181</v>
      </c>
      <c r="CA157" s="102">
        <v>81</v>
      </c>
      <c r="CB157" s="102">
        <v>1346</v>
      </c>
      <c r="CD157" s="102">
        <v>57</v>
      </c>
      <c r="CE157" s="102">
        <v>61</v>
      </c>
      <c r="CF157" s="102">
        <v>142</v>
      </c>
      <c r="CG157" s="102">
        <v>81</v>
      </c>
      <c r="CH157" s="102">
        <v>87</v>
      </c>
      <c r="CI157" s="102">
        <v>90</v>
      </c>
      <c r="CJ157" s="102">
        <v>754</v>
      </c>
      <c r="CK157" s="102">
        <v>206</v>
      </c>
      <c r="CL157" s="102">
        <v>177</v>
      </c>
      <c r="CM157" s="102">
        <v>1655</v>
      </c>
      <c r="CO157" s="102">
        <v>14319</v>
      </c>
      <c r="CQ157" s="102">
        <v>-228</v>
      </c>
      <c r="CR157" s="102">
        <v>149</v>
      </c>
      <c r="CS157" s="102">
        <v>14240</v>
      </c>
      <c r="CU157" s="102">
        <v>182</v>
      </c>
      <c r="CV157" s="102">
        <v>14422</v>
      </c>
    </row>
    <row r="158" spans="1:100">
      <c r="A158" s="82" t="s">
        <v>82</v>
      </c>
      <c r="B158" s="102">
        <v>414</v>
      </c>
      <c r="C158" s="102">
        <v>162</v>
      </c>
      <c r="D158" s="102">
        <v>155</v>
      </c>
      <c r="E158" s="102">
        <v>97</v>
      </c>
      <c r="F158" s="102">
        <v>807</v>
      </c>
      <c r="G158" s="102">
        <v>94</v>
      </c>
      <c r="H158" s="102">
        <v>411</v>
      </c>
      <c r="I158" s="102">
        <v>126</v>
      </c>
      <c r="J158" s="102">
        <v>171</v>
      </c>
      <c r="K158" s="102">
        <v>133</v>
      </c>
      <c r="L158" s="102">
        <v>270</v>
      </c>
      <c r="M158" s="102">
        <v>64</v>
      </c>
      <c r="N158" s="102">
        <v>190</v>
      </c>
      <c r="O158" s="102">
        <v>79</v>
      </c>
      <c r="P158" s="102">
        <v>151</v>
      </c>
      <c r="Q158" s="102">
        <v>133</v>
      </c>
      <c r="R158" s="102">
        <v>3043</v>
      </c>
      <c r="S158" s="102">
        <f t="shared" si="8"/>
        <v>0</v>
      </c>
      <c r="T158" s="102">
        <v>631</v>
      </c>
      <c r="U158" s="102">
        <v>493</v>
      </c>
      <c r="V158" s="102">
        <v>298</v>
      </c>
      <c r="W158" s="102">
        <v>195</v>
      </c>
      <c r="X158" s="102">
        <v>1124</v>
      </c>
      <c r="Z158" s="102" t="s">
        <v>0</v>
      </c>
      <c r="AA158" s="102" t="s">
        <v>0</v>
      </c>
      <c r="AB158" s="102">
        <v>686</v>
      </c>
      <c r="AD158" s="102">
        <v>373</v>
      </c>
      <c r="AE158" s="102">
        <v>665</v>
      </c>
      <c r="AF158" s="102">
        <v>208</v>
      </c>
      <c r="AG158" s="102">
        <v>1246</v>
      </c>
      <c r="AI158" s="102">
        <v>838</v>
      </c>
      <c r="AJ158" s="102">
        <v>493</v>
      </c>
      <c r="AK158" s="102">
        <v>523</v>
      </c>
      <c r="AL158" s="102">
        <v>1854</v>
      </c>
      <c r="AN158" s="102">
        <v>169</v>
      </c>
      <c r="AO158" s="102">
        <v>161</v>
      </c>
      <c r="AP158" s="102">
        <v>2184</v>
      </c>
      <c r="AR158" s="102">
        <v>316</v>
      </c>
      <c r="AS158" s="102">
        <v>151</v>
      </c>
      <c r="AT158" s="102">
        <v>95</v>
      </c>
      <c r="AU158" s="102">
        <v>44</v>
      </c>
      <c r="AV158" s="102">
        <v>606</v>
      </c>
      <c r="AX158" s="102">
        <v>267</v>
      </c>
      <c r="AY158" s="102">
        <v>137</v>
      </c>
      <c r="AZ158" s="102">
        <v>216</v>
      </c>
      <c r="BA158" s="102">
        <v>123</v>
      </c>
      <c r="BB158" s="102">
        <v>136</v>
      </c>
      <c r="BC158" s="102">
        <v>105</v>
      </c>
      <c r="BD158" s="102">
        <v>179</v>
      </c>
      <c r="BE158" s="102">
        <v>1163</v>
      </c>
      <c r="BG158" s="102">
        <v>658</v>
      </c>
      <c r="BH158" s="102">
        <v>562</v>
      </c>
      <c r="BI158" s="102">
        <v>107</v>
      </c>
      <c r="BJ158" s="102">
        <v>444</v>
      </c>
      <c r="BK158" s="102">
        <v>117</v>
      </c>
      <c r="BL158" s="102">
        <v>202</v>
      </c>
      <c r="BM158" s="102">
        <v>122</v>
      </c>
      <c r="BN158" s="102">
        <v>74</v>
      </c>
      <c r="BO158" s="102">
        <v>47</v>
      </c>
      <c r="BP158" s="102">
        <v>170</v>
      </c>
      <c r="BQ158" s="102">
        <v>2503</v>
      </c>
      <c r="BS158" s="102">
        <v>207</v>
      </c>
      <c r="BT158" s="102">
        <v>199</v>
      </c>
      <c r="BU158" s="102">
        <v>123</v>
      </c>
      <c r="BV158" s="102">
        <v>268</v>
      </c>
      <c r="BW158" s="102">
        <v>191</v>
      </c>
      <c r="BX158" s="102">
        <v>148</v>
      </c>
      <c r="BY158" s="102">
        <v>33</v>
      </c>
      <c r="BZ158" s="102">
        <v>184</v>
      </c>
      <c r="CA158" s="102">
        <v>90</v>
      </c>
      <c r="CB158" s="102">
        <v>1443</v>
      </c>
      <c r="CD158" s="102">
        <v>66</v>
      </c>
      <c r="CE158" s="102">
        <v>73</v>
      </c>
      <c r="CF158" s="102">
        <v>171</v>
      </c>
      <c r="CG158" s="102">
        <v>85</v>
      </c>
      <c r="CH158" s="102">
        <v>102</v>
      </c>
      <c r="CI158" s="102">
        <v>106</v>
      </c>
      <c r="CJ158" s="102">
        <v>919</v>
      </c>
      <c r="CK158" s="102">
        <v>215</v>
      </c>
      <c r="CL158" s="102">
        <v>199</v>
      </c>
      <c r="CM158" s="102">
        <v>1936</v>
      </c>
      <c r="CO158" s="102">
        <v>15934</v>
      </c>
      <c r="CQ158" s="102">
        <v>-304</v>
      </c>
      <c r="CR158" s="102">
        <v>240</v>
      </c>
      <c r="CS158" s="102">
        <v>15870</v>
      </c>
      <c r="CU158" s="102">
        <v>192</v>
      </c>
      <c r="CV158" s="102">
        <v>16062</v>
      </c>
    </row>
    <row r="159" spans="1:100">
      <c r="A159" s="82" t="s">
        <v>83</v>
      </c>
      <c r="B159" s="102">
        <v>421</v>
      </c>
      <c r="C159" s="102">
        <v>167</v>
      </c>
      <c r="D159" s="102">
        <v>151</v>
      </c>
      <c r="E159" s="102">
        <v>103</v>
      </c>
      <c r="F159" s="102">
        <v>862</v>
      </c>
      <c r="G159" s="102">
        <v>95</v>
      </c>
      <c r="H159" s="102">
        <v>429</v>
      </c>
      <c r="I159" s="102">
        <v>123</v>
      </c>
      <c r="J159" s="102">
        <v>196</v>
      </c>
      <c r="K159" s="102">
        <v>159</v>
      </c>
      <c r="L159" s="102">
        <v>233</v>
      </c>
      <c r="M159" s="102">
        <v>74</v>
      </c>
      <c r="N159" s="102">
        <v>212</v>
      </c>
      <c r="O159" s="102">
        <v>79</v>
      </c>
      <c r="P159" s="102">
        <v>189</v>
      </c>
      <c r="Q159" s="102">
        <v>149</v>
      </c>
      <c r="R159" s="102">
        <v>3221</v>
      </c>
      <c r="S159" s="102">
        <f t="shared" si="8"/>
        <v>0</v>
      </c>
      <c r="T159" s="102">
        <v>767</v>
      </c>
      <c r="U159" s="102">
        <v>507</v>
      </c>
      <c r="V159" s="102">
        <v>305</v>
      </c>
      <c r="W159" s="102">
        <v>202</v>
      </c>
      <c r="X159" s="102">
        <v>1274</v>
      </c>
      <c r="Z159" s="102" t="s">
        <v>0</v>
      </c>
      <c r="AA159" s="102" t="s">
        <v>0</v>
      </c>
      <c r="AB159" s="102">
        <v>734</v>
      </c>
      <c r="AD159" s="102">
        <v>378</v>
      </c>
      <c r="AE159" s="102">
        <v>660</v>
      </c>
      <c r="AF159" s="102">
        <v>211</v>
      </c>
      <c r="AG159" s="102">
        <v>1249</v>
      </c>
      <c r="AI159" s="102">
        <v>875</v>
      </c>
      <c r="AJ159" s="102">
        <v>511</v>
      </c>
      <c r="AK159" s="102">
        <v>536</v>
      </c>
      <c r="AL159" s="102">
        <v>1922</v>
      </c>
      <c r="AN159" s="102">
        <v>181</v>
      </c>
      <c r="AO159" s="102">
        <v>209</v>
      </c>
      <c r="AP159" s="102">
        <v>2312</v>
      </c>
      <c r="AR159" s="102">
        <v>313</v>
      </c>
      <c r="AS159" s="102">
        <v>101</v>
      </c>
      <c r="AT159" s="102">
        <v>80</v>
      </c>
      <c r="AU159" s="102">
        <v>29</v>
      </c>
      <c r="AV159" s="102">
        <v>523</v>
      </c>
      <c r="AX159" s="102">
        <v>286</v>
      </c>
      <c r="AY159" s="102">
        <v>146</v>
      </c>
      <c r="AZ159" s="102">
        <v>201</v>
      </c>
      <c r="BA159" s="102">
        <v>149</v>
      </c>
      <c r="BB159" s="102">
        <v>134</v>
      </c>
      <c r="BC159" s="102">
        <v>111</v>
      </c>
      <c r="BD159" s="102">
        <v>184</v>
      </c>
      <c r="BE159" s="102">
        <v>1211</v>
      </c>
      <c r="BG159" s="102">
        <v>684</v>
      </c>
      <c r="BH159" s="102">
        <v>605</v>
      </c>
      <c r="BI159" s="102">
        <v>109</v>
      </c>
      <c r="BJ159" s="102">
        <v>427</v>
      </c>
      <c r="BK159" s="102">
        <v>132</v>
      </c>
      <c r="BL159" s="102">
        <v>219</v>
      </c>
      <c r="BM159" s="102">
        <v>216</v>
      </c>
      <c r="BN159" s="102">
        <v>111</v>
      </c>
      <c r="BO159" s="102">
        <v>46</v>
      </c>
      <c r="BP159" s="102">
        <v>188</v>
      </c>
      <c r="BQ159" s="102">
        <v>2737</v>
      </c>
      <c r="BS159" s="102">
        <v>192</v>
      </c>
      <c r="BT159" s="102">
        <v>199</v>
      </c>
      <c r="BU159" s="102">
        <v>137</v>
      </c>
      <c r="BV159" s="102">
        <v>248</v>
      </c>
      <c r="BW159" s="102">
        <v>203</v>
      </c>
      <c r="BX159" s="102">
        <v>167</v>
      </c>
      <c r="BY159" s="102">
        <v>42</v>
      </c>
      <c r="BZ159" s="102">
        <v>193</v>
      </c>
      <c r="CA159" s="102">
        <v>97</v>
      </c>
      <c r="CB159" s="102">
        <v>1478</v>
      </c>
      <c r="CD159" s="102">
        <v>70</v>
      </c>
      <c r="CE159" s="102">
        <v>61</v>
      </c>
      <c r="CF159" s="102">
        <v>179</v>
      </c>
      <c r="CG159" s="102">
        <v>94</v>
      </c>
      <c r="CH159" s="102">
        <v>113</v>
      </c>
      <c r="CI159" s="102">
        <v>118</v>
      </c>
      <c r="CJ159" s="102">
        <v>1079</v>
      </c>
      <c r="CK159" s="102">
        <v>223</v>
      </c>
      <c r="CL159" s="102">
        <v>182</v>
      </c>
      <c r="CM159" s="102">
        <v>2119</v>
      </c>
      <c r="CO159" s="102">
        <v>16858</v>
      </c>
      <c r="CQ159" s="102">
        <v>-583</v>
      </c>
      <c r="CR159" s="102">
        <v>430</v>
      </c>
      <c r="CS159" s="102">
        <v>16705</v>
      </c>
      <c r="CU159" s="102">
        <v>202</v>
      </c>
      <c r="CV159" s="102">
        <v>16907</v>
      </c>
    </row>
    <row r="160" spans="1:100">
      <c r="A160" s="82" t="s">
        <v>84</v>
      </c>
      <c r="B160" s="102">
        <v>440</v>
      </c>
      <c r="C160" s="102">
        <v>164</v>
      </c>
      <c r="D160" s="102">
        <v>170</v>
      </c>
      <c r="E160" s="102">
        <v>106</v>
      </c>
      <c r="F160" s="102">
        <v>927</v>
      </c>
      <c r="G160" s="102">
        <v>93</v>
      </c>
      <c r="H160" s="102">
        <v>472</v>
      </c>
      <c r="I160" s="102">
        <v>141</v>
      </c>
      <c r="J160" s="102">
        <v>176</v>
      </c>
      <c r="K160" s="102">
        <v>165</v>
      </c>
      <c r="L160" s="102">
        <v>220</v>
      </c>
      <c r="M160" s="102">
        <v>65</v>
      </c>
      <c r="N160" s="102">
        <v>243</v>
      </c>
      <c r="O160" s="102">
        <v>90</v>
      </c>
      <c r="P160" s="102">
        <v>137</v>
      </c>
      <c r="Q160" s="102">
        <v>108</v>
      </c>
      <c r="R160" s="102">
        <v>3277</v>
      </c>
      <c r="S160" s="102">
        <f t="shared" si="8"/>
        <v>0</v>
      </c>
      <c r="T160" s="102">
        <v>750</v>
      </c>
      <c r="U160" s="102">
        <v>829</v>
      </c>
      <c r="V160" s="102">
        <v>523</v>
      </c>
      <c r="W160" s="102">
        <v>306</v>
      </c>
      <c r="X160" s="102">
        <v>1579</v>
      </c>
      <c r="Z160" s="102" t="s">
        <v>0</v>
      </c>
      <c r="AA160" s="102" t="s">
        <v>0</v>
      </c>
      <c r="AB160" s="102">
        <v>748</v>
      </c>
      <c r="AD160" s="102">
        <v>478</v>
      </c>
      <c r="AE160" s="102">
        <v>888</v>
      </c>
      <c r="AF160" s="102">
        <v>246</v>
      </c>
      <c r="AG160" s="102">
        <v>1612</v>
      </c>
      <c r="AI160" s="102">
        <v>930</v>
      </c>
      <c r="AJ160" s="102">
        <v>538</v>
      </c>
      <c r="AK160" s="102">
        <v>542</v>
      </c>
      <c r="AL160" s="102">
        <v>2010</v>
      </c>
      <c r="AN160" s="102">
        <v>167</v>
      </c>
      <c r="AO160" s="102">
        <v>184</v>
      </c>
      <c r="AP160" s="102">
        <v>2361</v>
      </c>
      <c r="AR160" s="102">
        <v>496</v>
      </c>
      <c r="AS160" s="102">
        <v>255</v>
      </c>
      <c r="AT160" s="102">
        <v>100</v>
      </c>
      <c r="AU160" s="102">
        <v>74</v>
      </c>
      <c r="AV160" s="102">
        <v>925</v>
      </c>
      <c r="AX160" s="102">
        <v>351</v>
      </c>
      <c r="AY160" s="102">
        <v>175</v>
      </c>
      <c r="AZ160" s="102">
        <v>278</v>
      </c>
      <c r="BA160" s="102">
        <v>160</v>
      </c>
      <c r="BB160" s="102">
        <v>173</v>
      </c>
      <c r="BC160" s="102">
        <v>102</v>
      </c>
      <c r="BD160" s="102">
        <v>199</v>
      </c>
      <c r="BE160" s="102">
        <v>1438</v>
      </c>
      <c r="BG160" s="102">
        <v>419</v>
      </c>
      <c r="BH160" s="102">
        <v>588</v>
      </c>
      <c r="BI160" s="102">
        <v>100</v>
      </c>
      <c r="BJ160" s="102">
        <v>435</v>
      </c>
      <c r="BK160" s="102">
        <v>118</v>
      </c>
      <c r="BL160" s="102">
        <v>222</v>
      </c>
      <c r="BM160" s="102">
        <v>119</v>
      </c>
      <c r="BN160" s="102">
        <v>61</v>
      </c>
      <c r="BO160" s="102">
        <v>65</v>
      </c>
      <c r="BP160" s="102">
        <v>231</v>
      </c>
      <c r="BQ160" s="102">
        <v>2358</v>
      </c>
      <c r="BS160" s="102">
        <v>267</v>
      </c>
      <c r="BT160" s="102">
        <v>238</v>
      </c>
      <c r="BU160" s="102">
        <v>212</v>
      </c>
      <c r="BV160" s="102">
        <v>281</v>
      </c>
      <c r="BW160" s="102">
        <v>203</v>
      </c>
      <c r="BX160" s="102">
        <v>141</v>
      </c>
      <c r="BY160" s="102">
        <v>78</v>
      </c>
      <c r="BZ160" s="102">
        <v>194</v>
      </c>
      <c r="CA160" s="102">
        <v>106</v>
      </c>
      <c r="CB160" s="102">
        <v>1720</v>
      </c>
      <c r="CD160" s="102">
        <v>83</v>
      </c>
      <c r="CE160" s="102">
        <v>66</v>
      </c>
      <c r="CF160" s="102">
        <v>220</v>
      </c>
      <c r="CG160" s="102">
        <v>95</v>
      </c>
      <c r="CH160" s="102">
        <v>174</v>
      </c>
      <c r="CI160" s="102">
        <v>181</v>
      </c>
      <c r="CJ160" s="102">
        <v>848</v>
      </c>
      <c r="CK160" s="102">
        <v>228</v>
      </c>
      <c r="CL160" s="102">
        <v>210</v>
      </c>
      <c r="CM160" s="102">
        <v>2105</v>
      </c>
      <c r="CO160" s="102">
        <v>18123</v>
      </c>
      <c r="CQ160" s="102">
        <v>-327</v>
      </c>
      <c r="CR160" s="102">
        <v>190</v>
      </c>
      <c r="CS160" s="102">
        <v>17986</v>
      </c>
      <c r="CU160" s="102">
        <v>213</v>
      </c>
      <c r="CV160" s="102">
        <v>18199</v>
      </c>
    </row>
    <row r="161" spans="1:100">
      <c r="A161" s="82" t="s">
        <v>85</v>
      </c>
      <c r="B161" s="102">
        <v>421</v>
      </c>
      <c r="C161" s="102">
        <v>165</v>
      </c>
      <c r="D161" s="102">
        <v>146</v>
      </c>
      <c r="E161" s="102">
        <v>110</v>
      </c>
      <c r="F161" s="102">
        <v>933</v>
      </c>
      <c r="G161" s="102">
        <v>98</v>
      </c>
      <c r="H161" s="102">
        <v>503</v>
      </c>
      <c r="I161" s="102">
        <v>138</v>
      </c>
      <c r="J161" s="102">
        <v>161</v>
      </c>
      <c r="K161" s="102">
        <v>195</v>
      </c>
      <c r="L161" s="102">
        <v>239</v>
      </c>
      <c r="M161" s="102">
        <v>63</v>
      </c>
      <c r="N161" s="102">
        <v>247</v>
      </c>
      <c r="O161" s="102">
        <v>96</v>
      </c>
      <c r="P161" s="102">
        <v>116</v>
      </c>
      <c r="Q161" s="102">
        <v>113</v>
      </c>
      <c r="R161" s="102">
        <v>3323</v>
      </c>
      <c r="S161" s="102">
        <f t="shared" si="8"/>
        <v>0</v>
      </c>
      <c r="T161" s="102">
        <v>609</v>
      </c>
      <c r="U161" s="102">
        <v>413</v>
      </c>
      <c r="V161" s="102">
        <v>261</v>
      </c>
      <c r="W161" s="102">
        <v>152</v>
      </c>
      <c r="X161" s="102">
        <v>1022</v>
      </c>
      <c r="Z161" s="102" t="s">
        <v>0</v>
      </c>
      <c r="AA161" s="102" t="s">
        <v>0</v>
      </c>
      <c r="AB161" s="102">
        <v>661</v>
      </c>
      <c r="AD161" s="102">
        <v>359</v>
      </c>
      <c r="AE161" s="102">
        <v>632</v>
      </c>
      <c r="AF161" s="102">
        <v>183</v>
      </c>
      <c r="AG161" s="102">
        <v>1174</v>
      </c>
      <c r="AI161" s="102">
        <v>974</v>
      </c>
      <c r="AJ161" s="102">
        <v>556</v>
      </c>
      <c r="AK161" s="102">
        <v>544</v>
      </c>
      <c r="AL161" s="102">
        <v>2074</v>
      </c>
      <c r="AN161" s="102">
        <v>150</v>
      </c>
      <c r="AO161" s="102">
        <v>115</v>
      </c>
      <c r="AP161" s="102">
        <v>2339</v>
      </c>
      <c r="AR161" s="102">
        <v>533</v>
      </c>
      <c r="AS161" s="102">
        <v>353</v>
      </c>
      <c r="AT161" s="102">
        <v>129</v>
      </c>
      <c r="AU161" s="102">
        <v>95</v>
      </c>
      <c r="AV161" s="102">
        <v>1110</v>
      </c>
      <c r="AX161" s="102">
        <v>325</v>
      </c>
      <c r="AY161" s="102">
        <v>160</v>
      </c>
      <c r="AZ161" s="102">
        <v>231</v>
      </c>
      <c r="BA161" s="102">
        <v>201</v>
      </c>
      <c r="BB161" s="102">
        <v>143</v>
      </c>
      <c r="BC161" s="102">
        <v>110</v>
      </c>
      <c r="BD161" s="102">
        <v>198</v>
      </c>
      <c r="BE161" s="102">
        <v>1368</v>
      </c>
      <c r="BG161" s="102">
        <v>764</v>
      </c>
      <c r="BH161" s="102">
        <v>546</v>
      </c>
      <c r="BI161" s="102">
        <v>114</v>
      </c>
      <c r="BJ161" s="102">
        <v>456</v>
      </c>
      <c r="BK161" s="102">
        <v>109</v>
      </c>
      <c r="BL161" s="102">
        <v>202</v>
      </c>
      <c r="BM161" s="102">
        <v>107</v>
      </c>
      <c r="BN161" s="102">
        <v>58</v>
      </c>
      <c r="BO161" s="102">
        <v>50</v>
      </c>
      <c r="BP161" s="102">
        <v>240</v>
      </c>
      <c r="BQ161" s="102">
        <v>2646</v>
      </c>
      <c r="BS161" s="102">
        <v>221</v>
      </c>
      <c r="BT161" s="102">
        <v>232</v>
      </c>
      <c r="BU161" s="102">
        <v>125</v>
      </c>
      <c r="BV161" s="102">
        <v>289</v>
      </c>
      <c r="BW161" s="102">
        <v>196</v>
      </c>
      <c r="BX161" s="102">
        <v>169</v>
      </c>
      <c r="BY161" s="102">
        <v>48</v>
      </c>
      <c r="BZ161" s="102">
        <v>207</v>
      </c>
      <c r="CA161" s="102">
        <v>114</v>
      </c>
      <c r="CB161" s="102">
        <v>1601</v>
      </c>
      <c r="CD161" s="102">
        <v>65</v>
      </c>
      <c r="CE161" s="102">
        <v>76</v>
      </c>
      <c r="CF161" s="102">
        <v>159</v>
      </c>
      <c r="CG161" s="102">
        <v>97</v>
      </c>
      <c r="CH161" s="102">
        <v>98</v>
      </c>
      <c r="CI161" s="102">
        <v>102</v>
      </c>
      <c r="CJ161" s="102">
        <v>867</v>
      </c>
      <c r="CK161" s="102">
        <v>232</v>
      </c>
      <c r="CL161" s="102">
        <v>236</v>
      </c>
      <c r="CM161" s="102">
        <v>1932</v>
      </c>
      <c r="CO161" s="102">
        <v>17176</v>
      </c>
      <c r="CQ161" s="102">
        <v>-280</v>
      </c>
      <c r="CR161" s="102">
        <v>170</v>
      </c>
      <c r="CS161" s="102">
        <v>17066</v>
      </c>
      <c r="CU161" s="102">
        <v>226</v>
      </c>
      <c r="CV161" s="102">
        <v>17292</v>
      </c>
    </row>
    <row r="162" spans="1:100">
      <c r="A162" s="82" t="s">
        <v>86</v>
      </c>
      <c r="B162" s="102">
        <v>443</v>
      </c>
      <c r="C162" s="102">
        <v>173</v>
      </c>
      <c r="D162" s="102">
        <v>162</v>
      </c>
      <c r="E162" s="102">
        <v>108</v>
      </c>
      <c r="F162" s="102">
        <v>916</v>
      </c>
      <c r="G162" s="102">
        <v>106</v>
      </c>
      <c r="H162" s="102">
        <v>514</v>
      </c>
      <c r="I162" s="102">
        <v>138</v>
      </c>
      <c r="J162" s="102">
        <v>192</v>
      </c>
      <c r="K162" s="102">
        <v>218</v>
      </c>
      <c r="L162" s="102">
        <v>288</v>
      </c>
      <c r="M162" s="102">
        <v>58</v>
      </c>
      <c r="N162" s="102">
        <v>219</v>
      </c>
      <c r="O162" s="102">
        <v>92</v>
      </c>
      <c r="P162" s="102">
        <v>169</v>
      </c>
      <c r="Q162" s="102">
        <v>134</v>
      </c>
      <c r="R162" s="102">
        <v>3487</v>
      </c>
      <c r="S162" s="102">
        <f t="shared" si="8"/>
        <v>0</v>
      </c>
      <c r="T162" s="102">
        <v>820</v>
      </c>
      <c r="U162" s="102">
        <v>539</v>
      </c>
      <c r="V162" s="102">
        <v>300</v>
      </c>
      <c r="W162" s="102">
        <v>239</v>
      </c>
      <c r="X162" s="102">
        <v>1359</v>
      </c>
      <c r="Z162" s="102" t="s">
        <v>0</v>
      </c>
      <c r="AA162" s="102" t="s">
        <v>0</v>
      </c>
      <c r="AB162" s="102">
        <v>794</v>
      </c>
      <c r="AD162" s="102">
        <v>401</v>
      </c>
      <c r="AE162" s="102">
        <v>728</v>
      </c>
      <c r="AF162" s="102">
        <v>240</v>
      </c>
      <c r="AG162" s="102">
        <v>1369</v>
      </c>
      <c r="AI162" s="102">
        <v>1015</v>
      </c>
      <c r="AJ162" s="102">
        <v>573</v>
      </c>
      <c r="AK162" s="102">
        <v>584</v>
      </c>
      <c r="AL162" s="102">
        <v>2172</v>
      </c>
      <c r="AN162" s="102">
        <v>188</v>
      </c>
      <c r="AO162" s="102">
        <v>171</v>
      </c>
      <c r="AP162" s="102">
        <v>2531</v>
      </c>
      <c r="AR162" s="102">
        <v>366</v>
      </c>
      <c r="AS162" s="102">
        <v>177</v>
      </c>
      <c r="AT162" s="102">
        <v>100</v>
      </c>
      <c r="AU162" s="102">
        <v>47</v>
      </c>
      <c r="AV162" s="102">
        <v>690</v>
      </c>
      <c r="AX162" s="102">
        <v>309</v>
      </c>
      <c r="AY162" s="102">
        <v>149</v>
      </c>
      <c r="AZ162" s="102">
        <v>208</v>
      </c>
      <c r="BA162" s="102">
        <v>139</v>
      </c>
      <c r="BB162" s="102">
        <v>137</v>
      </c>
      <c r="BC162" s="102">
        <v>118</v>
      </c>
      <c r="BD162" s="102">
        <v>188</v>
      </c>
      <c r="BE162" s="102">
        <v>1248</v>
      </c>
      <c r="BG162" s="102">
        <v>761</v>
      </c>
      <c r="BH162" s="102">
        <v>634</v>
      </c>
      <c r="BI162" s="102">
        <v>118</v>
      </c>
      <c r="BJ162" s="102">
        <v>524</v>
      </c>
      <c r="BK162" s="102">
        <v>138</v>
      </c>
      <c r="BL162" s="102">
        <v>237</v>
      </c>
      <c r="BM162" s="102">
        <v>172</v>
      </c>
      <c r="BN162" s="102">
        <v>86</v>
      </c>
      <c r="BO162" s="102">
        <v>49</v>
      </c>
      <c r="BP162" s="102">
        <v>252</v>
      </c>
      <c r="BQ162" s="102">
        <v>2971</v>
      </c>
      <c r="BS162" s="102">
        <v>202</v>
      </c>
      <c r="BT162" s="102">
        <v>210</v>
      </c>
      <c r="BU162" s="102">
        <v>139</v>
      </c>
      <c r="BV162" s="102">
        <v>308</v>
      </c>
      <c r="BW162" s="102">
        <v>222</v>
      </c>
      <c r="BX162" s="102">
        <v>179</v>
      </c>
      <c r="BY162" s="102">
        <v>41</v>
      </c>
      <c r="BZ162" s="102">
        <v>203</v>
      </c>
      <c r="CA162" s="102">
        <v>123</v>
      </c>
      <c r="CB162" s="102">
        <v>1627</v>
      </c>
      <c r="CD162" s="102">
        <v>73</v>
      </c>
      <c r="CE162" s="102">
        <v>89</v>
      </c>
      <c r="CF162" s="102">
        <v>184</v>
      </c>
      <c r="CG162" s="102">
        <v>100</v>
      </c>
      <c r="CH162" s="102">
        <v>107</v>
      </c>
      <c r="CI162" s="102">
        <v>112</v>
      </c>
      <c r="CJ162" s="102">
        <v>1077</v>
      </c>
      <c r="CK162" s="102">
        <v>234</v>
      </c>
      <c r="CL162" s="102">
        <v>213</v>
      </c>
      <c r="CM162" s="102">
        <v>2189</v>
      </c>
      <c r="CO162" s="102">
        <v>18265</v>
      </c>
      <c r="CQ162" s="102">
        <v>-425</v>
      </c>
      <c r="CR162" s="102">
        <v>272</v>
      </c>
      <c r="CS162" s="102">
        <v>18112</v>
      </c>
      <c r="CU162" s="102">
        <v>235</v>
      </c>
      <c r="CV162" s="102">
        <v>18347</v>
      </c>
    </row>
    <row r="163" spans="1:100">
      <c r="A163" s="82" t="s">
        <v>87</v>
      </c>
      <c r="B163" s="102">
        <v>466</v>
      </c>
      <c r="C163" s="102">
        <v>182</v>
      </c>
      <c r="D163" s="102">
        <v>167</v>
      </c>
      <c r="E163" s="102">
        <v>117</v>
      </c>
      <c r="F163" s="102">
        <v>1025</v>
      </c>
      <c r="G163" s="102">
        <v>111</v>
      </c>
      <c r="H163" s="102">
        <v>528</v>
      </c>
      <c r="I163" s="102">
        <v>155</v>
      </c>
      <c r="J163" s="102">
        <v>211</v>
      </c>
      <c r="K163" s="102">
        <v>175</v>
      </c>
      <c r="L163" s="102">
        <v>263</v>
      </c>
      <c r="M163" s="102">
        <v>67</v>
      </c>
      <c r="N163" s="102">
        <v>235</v>
      </c>
      <c r="O163" s="102">
        <v>101</v>
      </c>
      <c r="P163" s="102">
        <v>220</v>
      </c>
      <c r="Q163" s="102">
        <v>154</v>
      </c>
      <c r="R163" s="102">
        <v>3711</v>
      </c>
      <c r="S163" s="102">
        <f t="shared" si="8"/>
        <v>0</v>
      </c>
      <c r="T163" s="102">
        <v>946</v>
      </c>
      <c r="U163" s="102">
        <v>574</v>
      </c>
      <c r="V163" s="102">
        <v>332</v>
      </c>
      <c r="W163" s="102">
        <v>242</v>
      </c>
      <c r="X163" s="102">
        <v>1520</v>
      </c>
      <c r="Z163" s="102" t="s">
        <v>0</v>
      </c>
      <c r="AA163" s="102" t="s">
        <v>0</v>
      </c>
      <c r="AB163" s="102">
        <v>820</v>
      </c>
      <c r="AD163" s="102">
        <v>411</v>
      </c>
      <c r="AE163" s="102">
        <v>745</v>
      </c>
      <c r="AF163" s="102">
        <v>245</v>
      </c>
      <c r="AG163" s="102">
        <v>1401</v>
      </c>
      <c r="AI163" s="102">
        <v>1059</v>
      </c>
      <c r="AJ163" s="102">
        <v>594</v>
      </c>
      <c r="AK163" s="102">
        <v>590</v>
      </c>
      <c r="AL163" s="102">
        <v>2243</v>
      </c>
      <c r="AN163" s="102">
        <v>207</v>
      </c>
      <c r="AO163" s="102">
        <v>214</v>
      </c>
      <c r="AP163" s="102">
        <v>2664</v>
      </c>
      <c r="AR163" s="102">
        <v>361</v>
      </c>
      <c r="AS163" s="102">
        <v>130</v>
      </c>
      <c r="AT163" s="102">
        <v>83</v>
      </c>
      <c r="AU163" s="102">
        <v>33</v>
      </c>
      <c r="AV163" s="102">
        <v>607</v>
      </c>
      <c r="AX163" s="102">
        <v>336</v>
      </c>
      <c r="AY163" s="102">
        <v>161</v>
      </c>
      <c r="AZ163" s="102">
        <v>252</v>
      </c>
      <c r="BA163" s="102">
        <v>178</v>
      </c>
      <c r="BB163" s="102">
        <v>152</v>
      </c>
      <c r="BC163" s="102">
        <v>124</v>
      </c>
      <c r="BD163" s="102">
        <v>194</v>
      </c>
      <c r="BE163" s="102">
        <v>1397</v>
      </c>
      <c r="BG163" s="102">
        <v>778</v>
      </c>
      <c r="BH163" s="102">
        <v>677</v>
      </c>
      <c r="BI163" s="102">
        <v>116</v>
      </c>
      <c r="BJ163" s="102">
        <v>523</v>
      </c>
      <c r="BK163" s="102">
        <v>157</v>
      </c>
      <c r="BL163" s="102">
        <v>265</v>
      </c>
      <c r="BM163" s="102">
        <v>259</v>
      </c>
      <c r="BN163" s="102">
        <v>126</v>
      </c>
      <c r="BO163" s="102">
        <v>49</v>
      </c>
      <c r="BP163" s="102">
        <v>253</v>
      </c>
      <c r="BQ163" s="102">
        <v>3203</v>
      </c>
      <c r="BS163" s="102">
        <v>245</v>
      </c>
      <c r="BT163" s="102">
        <v>231</v>
      </c>
      <c r="BU163" s="102">
        <v>161</v>
      </c>
      <c r="BV163" s="102">
        <v>274</v>
      </c>
      <c r="BW163" s="102">
        <v>237</v>
      </c>
      <c r="BX163" s="102">
        <v>192</v>
      </c>
      <c r="BY163" s="102">
        <v>47</v>
      </c>
      <c r="BZ163" s="102">
        <v>211</v>
      </c>
      <c r="CA163" s="102">
        <v>130</v>
      </c>
      <c r="CB163" s="102">
        <v>1728</v>
      </c>
      <c r="CD163" s="102">
        <v>78</v>
      </c>
      <c r="CE163" s="102">
        <v>72</v>
      </c>
      <c r="CF163" s="102">
        <v>200</v>
      </c>
      <c r="CG163" s="102">
        <v>105</v>
      </c>
      <c r="CH163" s="102">
        <v>132</v>
      </c>
      <c r="CI163" s="102">
        <v>140</v>
      </c>
      <c r="CJ163" s="102">
        <v>1290</v>
      </c>
      <c r="CK163" s="102">
        <v>238</v>
      </c>
      <c r="CL163" s="102">
        <v>212</v>
      </c>
      <c r="CM163" s="102">
        <v>2467</v>
      </c>
      <c r="CO163" s="102">
        <v>19518</v>
      </c>
      <c r="CQ163" s="102">
        <v>-828</v>
      </c>
      <c r="CR163" s="102">
        <v>458</v>
      </c>
      <c r="CS163" s="102">
        <v>19148</v>
      </c>
      <c r="CU163" s="102">
        <v>244</v>
      </c>
      <c r="CV163" s="102">
        <v>19392</v>
      </c>
    </row>
    <row r="164" spans="1:100">
      <c r="A164" s="82" t="s">
        <v>88</v>
      </c>
      <c r="B164" s="102">
        <v>495</v>
      </c>
      <c r="C164" s="102">
        <v>187</v>
      </c>
      <c r="D164" s="102">
        <v>183</v>
      </c>
      <c r="E164" s="102">
        <v>125</v>
      </c>
      <c r="F164" s="102">
        <v>1063</v>
      </c>
      <c r="G164" s="102">
        <v>117</v>
      </c>
      <c r="H164" s="102">
        <v>553</v>
      </c>
      <c r="I164" s="102">
        <v>176</v>
      </c>
      <c r="J164" s="102">
        <v>203</v>
      </c>
      <c r="K164" s="102">
        <v>224</v>
      </c>
      <c r="L164" s="102">
        <v>249</v>
      </c>
      <c r="M164" s="102">
        <v>64</v>
      </c>
      <c r="N164" s="102">
        <v>376</v>
      </c>
      <c r="O164" s="102">
        <v>128</v>
      </c>
      <c r="P164" s="102">
        <v>161</v>
      </c>
      <c r="Q164" s="102">
        <v>129</v>
      </c>
      <c r="R164" s="102">
        <v>3938</v>
      </c>
      <c r="S164" s="102">
        <f t="shared" si="8"/>
        <v>0</v>
      </c>
      <c r="T164" s="102">
        <v>862</v>
      </c>
      <c r="U164" s="102">
        <v>951</v>
      </c>
      <c r="V164" s="102">
        <v>598</v>
      </c>
      <c r="W164" s="102">
        <v>353</v>
      </c>
      <c r="X164" s="102">
        <v>1813</v>
      </c>
      <c r="Z164" s="102" t="s">
        <v>0</v>
      </c>
      <c r="AA164" s="102" t="s">
        <v>0</v>
      </c>
      <c r="AB164" s="102">
        <v>817</v>
      </c>
      <c r="AD164" s="102">
        <v>552</v>
      </c>
      <c r="AE164" s="102">
        <v>1006</v>
      </c>
      <c r="AF164" s="102">
        <v>295</v>
      </c>
      <c r="AG164" s="102">
        <v>1853</v>
      </c>
      <c r="AI164" s="102">
        <v>1092</v>
      </c>
      <c r="AJ164" s="102">
        <v>616</v>
      </c>
      <c r="AK164" s="102">
        <v>593</v>
      </c>
      <c r="AL164" s="102">
        <v>2301</v>
      </c>
      <c r="AN164" s="102">
        <v>185</v>
      </c>
      <c r="AO164" s="102">
        <v>199</v>
      </c>
      <c r="AP164" s="102">
        <v>2685</v>
      </c>
      <c r="AR164" s="102">
        <v>600</v>
      </c>
      <c r="AS164" s="102">
        <v>333</v>
      </c>
      <c r="AT164" s="102">
        <v>121</v>
      </c>
      <c r="AU164" s="102">
        <v>96</v>
      </c>
      <c r="AV164" s="102">
        <v>1150</v>
      </c>
      <c r="AX164" s="102">
        <v>431</v>
      </c>
      <c r="AY164" s="102">
        <v>201</v>
      </c>
      <c r="AZ164" s="102">
        <v>347</v>
      </c>
      <c r="BA164" s="102">
        <v>188</v>
      </c>
      <c r="BB164" s="102">
        <v>225</v>
      </c>
      <c r="BC164" s="102">
        <v>115</v>
      </c>
      <c r="BD164" s="102">
        <v>208</v>
      </c>
      <c r="BE164" s="102">
        <v>1715</v>
      </c>
      <c r="BG164" s="102">
        <v>567</v>
      </c>
      <c r="BH164" s="102">
        <v>643</v>
      </c>
      <c r="BI164" s="102">
        <v>99</v>
      </c>
      <c r="BJ164" s="102">
        <v>532</v>
      </c>
      <c r="BK164" s="102">
        <v>144</v>
      </c>
      <c r="BL164" s="102">
        <v>247</v>
      </c>
      <c r="BM164" s="102">
        <v>137</v>
      </c>
      <c r="BN164" s="102">
        <v>71</v>
      </c>
      <c r="BO164" s="102">
        <v>64</v>
      </c>
      <c r="BP164" s="102">
        <v>265</v>
      </c>
      <c r="BQ164" s="102">
        <v>2769</v>
      </c>
      <c r="BS164" s="102">
        <v>338</v>
      </c>
      <c r="BT164" s="102">
        <v>280</v>
      </c>
      <c r="BU164" s="102">
        <v>244</v>
      </c>
      <c r="BV164" s="102">
        <v>319</v>
      </c>
      <c r="BW164" s="102">
        <v>216</v>
      </c>
      <c r="BX164" s="102">
        <v>159</v>
      </c>
      <c r="BY164" s="102">
        <v>86</v>
      </c>
      <c r="BZ164" s="102">
        <v>211</v>
      </c>
      <c r="CA164" s="102">
        <v>139</v>
      </c>
      <c r="CB164" s="102">
        <v>1992</v>
      </c>
      <c r="CD164" s="102">
        <v>97</v>
      </c>
      <c r="CE164" s="102">
        <v>81</v>
      </c>
      <c r="CF164" s="102">
        <v>247</v>
      </c>
      <c r="CG164" s="102">
        <v>111</v>
      </c>
      <c r="CH164" s="102">
        <v>215</v>
      </c>
      <c r="CI164" s="102">
        <v>230</v>
      </c>
      <c r="CJ164" s="102">
        <v>1037</v>
      </c>
      <c r="CK164" s="102">
        <v>244</v>
      </c>
      <c r="CL164" s="102">
        <v>237</v>
      </c>
      <c r="CM164" s="102">
        <v>2499</v>
      </c>
      <c r="CO164" s="102">
        <v>21231</v>
      </c>
      <c r="CQ164" s="102">
        <v>-513</v>
      </c>
      <c r="CR164" s="102">
        <v>225</v>
      </c>
      <c r="CS164" s="102">
        <v>20943</v>
      </c>
      <c r="CU164" s="102">
        <v>251</v>
      </c>
      <c r="CV164" s="102">
        <v>21194</v>
      </c>
    </row>
    <row r="165" spans="1:100">
      <c r="A165" s="82" t="s">
        <v>89</v>
      </c>
      <c r="B165" s="102">
        <v>490</v>
      </c>
      <c r="C165" s="102">
        <v>193</v>
      </c>
      <c r="D165" s="102">
        <v>169</v>
      </c>
      <c r="E165" s="102">
        <v>128</v>
      </c>
      <c r="F165" s="102">
        <v>1047</v>
      </c>
      <c r="G165" s="102">
        <v>115</v>
      </c>
      <c r="H165" s="102">
        <v>584</v>
      </c>
      <c r="I165" s="102">
        <v>185</v>
      </c>
      <c r="J165" s="102">
        <v>189</v>
      </c>
      <c r="K165" s="102">
        <v>217</v>
      </c>
      <c r="L165" s="102">
        <v>300</v>
      </c>
      <c r="M165" s="102">
        <v>62</v>
      </c>
      <c r="N165" s="102">
        <v>290</v>
      </c>
      <c r="O165" s="102">
        <v>152</v>
      </c>
      <c r="P165" s="102">
        <v>128</v>
      </c>
      <c r="Q165" s="102">
        <v>124</v>
      </c>
      <c r="R165" s="102">
        <v>3883</v>
      </c>
      <c r="S165" s="102">
        <f t="shared" si="8"/>
        <v>0</v>
      </c>
      <c r="T165" s="102">
        <v>757</v>
      </c>
      <c r="U165" s="102">
        <v>516</v>
      </c>
      <c r="V165" s="102">
        <v>309</v>
      </c>
      <c r="W165" s="102">
        <v>207</v>
      </c>
      <c r="X165" s="102">
        <v>1273</v>
      </c>
      <c r="Z165" s="102" t="s">
        <v>0</v>
      </c>
      <c r="AA165" s="102" t="s">
        <v>0</v>
      </c>
      <c r="AB165" s="102">
        <v>772</v>
      </c>
      <c r="AD165" s="102">
        <v>397</v>
      </c>
      <c r="AE165" s="102">
        <v>714</v>
      </c>
      <c r="AF165" s="102">
        <v>215</v>
      </c>
      <c r="AG165" s="102">
        <v>1326</v>
      </c>
      <c r="AI165" s="102">
        <v>1119</v>
      </c>
      <c r="AJ165" s="102">
        <v>633</v>
      </c>
      <c r="AK165" s="102">
        <v>597</v>
      </c>
      <c r="AL165" s="102">
        <v>2349</v>
      </c>
      <c r="AN165" s="102">
        <v>170</v>
      </c>
      <c r="AO165" s="102">
        <v>124</v>
      </c>
      <c r="AP165" s="102">
        <v>2643</v>
      </c>
      <c r="AR165" s="102">
        <v>622</v>
      </c>
      <c r="AS165" s="102">
        <v>396</v>
      </c>
      <c r="AT165" s="102">
        <v>149</v>
      </c>
      <c r="AU165" s="102">
        <v>117</v>
      </c>
      <c r="AV165" s="102">
        <v>1284</v>
      </c>
      <c r="AX165" s="102">
        <v>371</v>
      </c>
      <c r="AY165" s="102">
        <v>169</v>
      </c>
      <c r="AZ165" s="102">
        <v>265</v>
      </c>
      <c r="BA165" s="102">
        <v>223</v>
      </c>
      <c r="BB165" s="102">
        <v>162</v>
      </c>
      <c r="BC165" s="102">
        <v>123</v>
      </c>
      <c r="BD165" s="102">
        <v>205</v>
      </c>
      <c r="BE165" s="102">
        <v>1518</v>
      </c>
      <c r="BG165" s="102">
        <v>909</v>
      </c>
      <c r="BH165" s="102">
        <v>595</v>
      </c>
      <c r="BI165" s="102">
        <v>121</v>
      </c>
      <c r="BJ165" s="102">
        <v>552</v>
      </c>
      <c r="BK165" s="102">
        <v>141</v>
      </c>
      <c r="BL165" s="102">
        <v>231</v>
      </c>
      <c r="BM165" s="102">
        <v>125</v>
      </c>
      <c r="BN165" s="102">
        <v>71</v>
      </c>
      <c r="BO165" s="102">
        <v>50</v>
      </c>
      <c r="BP165" s="102">
        <v>274</v>
      </c>
      <c r="BQ165" s="102">
        <v>3069</v>
      </c>
      <c r="BS165" s="102">
        <v>261</v>
      </c>
      <c r="BT165" s="102">
        <v>256</v>
      </c>
      <c r="BU165" s="102">
        <v>150</v>
      </c>
      <c r="BV165" s="102">
        <v>314</v>
      </c>
      <c r="BW165" s="102">
        <v>207</v>
      </c>
      <c r="BX165" s="102">
        <v>198</v>
      </c>
      <c r="BY165" s="102">
        <v>52</v>
      </c>
      <c r="BZ165" s="102">
        <v>232</v>
      </c>
      <c r="CA165" s="102">
        <v>148</v>
      </c>
      <c r="CB165" s="102">
        <v>1818</v>
      </c>
      <c r="CD165" s="102">
        <v>77</v>
      </c>
      <c r="CE165" s="102">
        <v>86</v>
      </c>
      <c r="CF165" s="102">
        <v>177</v>
      </c>
      <c r="CG165" s="102">
        <v>115</v>
      </c>
      <c r="CH165" s="102">
        <v>122</v>
      </c>
      <c r="CI165" s="102">
        <v>133</v>
      </c>
      <c r="CJ165" s="102">
        <v>1048</v>
      </c>
      <c r="CK165" s="102">
        <v>252</v>
      </c>
      <c r="CL165" s="102">
        <v>282</v>
      </c>
      <c r="CM165" s="102">
        <v>2292</v>
      </c>
      <c r="CO165" s="102">
        <v>19878</v>
      </c>
      <c r="CQ165" s="102">
        <v>-423</v>
      </c>
      <c r="CR165" s="102">
        <v>200</v>
      </c>
      <c r="CS165" s="102">
        <v>19655</v>
      </c>
      <c r="CU165" s="102">
        <v>251</v>
      </c>
      <c r="CV165" s="102">
        <v>19906</v>
      </c>
    </row>
    <row r="166" spans="1:100">
      <c r="A166" s="82" t="s">
        <v>90</v>
      </c>
      <c r="B166" s="102">
        <v>531</v>
      </c>
      <c r="C166" s="102">
        <v>209</v>
      </c>
      <c r="D166" s="102">
        <v>190</v>
      </c>
      <c r="E166" s="102">
        <v>132</v>
      </c>
      <c r="F166" s="102">
        <v>1102</v>
      </c>
      <c r="G166" s="102">
        <v>126</v>
      </c>
      <c r="H166" s="102">
        <v>604</v>
      </c>
      <c r="I166" s="102">
        <v>174</v>
      </c>
      <c r="J166" s="102">
        <v>211</v>
      </c>
      <c r="K166" s="102">
        <v>215</v>
      </c>
      <c r="L166" s="102">
        <v>351</v>
      </c>
      <c r="M166" s="102">
        <v>59</v>
      </c>
      <c r="N166" s="102">
        <v>265</v>
      </c>
      <c r="O166" s="102">
        <v>149</v>
      </c>
      <c r="P166" s="102">
        <v>197</v>
      </c>
      <c r="Q166" s="102">
        <v>145</v>
      </c>
      <c r="R166" s="102">
        <v>4129</v>
      </c>
      <c r="S166" s="102">
        <f t="shared" si="8"/>
        <v>0</v>
      </c>
      <c r="T166" s="102">
        <v>942</v>
      </c>
      <c r="U166" s="102">
        <v>634</v>
      </c>
      <c r="V166" s="102">
        <v>380</v>
      </c>
      <c r="W166" s="102">
        <v>254</v>
      </c>
      <c r="X166" s="102">
        <v>1576</v>
      </c>
      <c r="Z166" s="102" t="s">
        <v>0</v>
      </c>
      <c r="AA166" s="102" t="s">
        <v>0</v>
      </c>
      <c r="AB166" s="102">
        <v>941</v>
      </c>
      <c r="AD166" s="102">
        <v>426</v>
      </c>
      <c r="AE166" s="102">
        <v>792</v>
      </c>
      <c r="AF166" s="102">
        <v>261</v>
      </c>
      <c r="AG166" s="102">
        <v>1479</v>
      </c>
      <c r="AI166" s="102">
        <v>1155</v>
      </c>
      <c r="AJ166" s="102">
        <v>656</v>
      </c>
      <c r="AK166" s="102">
        <v>705</v>
      </c>
      <c r="AL166" s="102">
        <v>2516</v>
      </c>
      <c r="AN166" s="102">
        <v>221</v>
      </c>
      <c r="AO166" s="102">
        <v>152</v>
      </c>
      <c r="AP166" s="102">
        <v>2889</v>
      </c>
      <c r="AR166" s="102">
        <v>477</v>
      </c>
      <c r="AS166" s="102">
        <v>250</v>
      </c>
      <c r="AT166" s="102">
        <v>116</v>
      </c>
      <c r="AU166" s="102">
        <v>68</v>
      </c>
      <c r="AV166" s="102">
        <v>911</v>
      </c>
      <c r="AX166" s="102">
        <v>339</v>
      </c>
      <c r="AY166" s="102">
        <v>155</v>
      </c>
      <c r="AZ166" s="102">
        <v>234</v>
      </c>
      <c r="BA166" s="102">
        <v>156</v>
      </c>
      <c r="BB166" s="102">
        <v>158</v>
      </c>
      <c r="BC166" s="102">
        <v>132</v>
      </c>
      <c r="BD166" s="102">
        <v>196</v>
      </c>
      <c r="BE166" s="102">
        <v>1370</v>
      </c>
      <c r="BG166" s="102">
        <v>802</v>
      </c>
      <c r="BH166" s="102">
        <v>700</v>
      </c>
      <c r="BI166" s="102">
        <v>132</v>
      </c>
      <c r="BJ166" s="102">
        <v>652</v>
      </c>
      <c r="BK166" s="102">
        <v>165</v>
      </c>
      <c r="BL166" s="102">
        <v>262</v>
      </c>
      <c r="BM166" s="102">
        <v>183</v>
      </c>
      <c r="BN166" s="102">
        <v>103</v>
      </c>
      <c r="BO166" s="102">
        <v>48</v>
      </c>
      <c r="BP166" s="102">
        <v>279</v>
      </c>
      <c r="BQ166" s="102">
        <v>3326</v>
      </c>
      <c r="BS166" s="102">
        <v>229</v>
      </c>
      <c r="BT166" s="102">
        <v>228</v>
      </c>
      <c r="BU166" s="102">
        <v>160</v>
      </c>
      <c r="BV166" s="102">
        <v>339</v>
      </c>
      <c r="BW166" s="102">
        <v>249</v>
      </c>
      <c r="BX166" s="102">
        <v>223</v>
      </c>
      <c r="BY166" s="102">
        <v>48</v>
      </c>
      <c r="BZ166" s="102">
        <v>240</v>
      </c>
      <c r="CA166" s="102">
        <v>158</v>
      </c>
      <c r="CB166" s="102">
        <v>1874</v>
      </c>
      <c r="CD166" s="102">
        <v>82</v>
      </c>
      <c r="CE166" s="102">
        <v>111</v>
      </c>
      <c r="CF166" s="102">
        <v>206</v>
      </c>
      <c r="CG166" s="102">
        <v>119</v>
      </c>
      <c r="CH166" s="102">
        <v>131</v>
      </c>
      <c r="CI166" s="102">
        <v>144</v>
      </c>
      <c r="CJ166" s="102">
        <v>1280</v>
      </c>
      <c r="CK166" s="102">
        <v>260</v>
      </c>
      <c r="CL166" s="102">
        <v>269</v>
      </c>
      <c r="CM166" s="102">
        <v>2602</v>
      </c>
      <c r="CO166" s="102">
        <v>21097</v>
      </c>
      <c r="CQ166" s="102">
        <v>-594</v>
      </c>
      <c r="CR166" s="102">
        <v>301</v>
      </c>
      <c r="CS166" s="102">
        <v>20804</v>
      </c>
      <c r="CU166" s="102">
        <v>258</v>
      </c>
      <c r="CV166" s="102">
        <v>21062</v>
      </c>
    </row>
    <row r="167" spans="1:100">
      <c r="A167" s="82" t="s">
        <v>91</v>
      </c>
      <c r="B167" s="102">
        <v>541</v>
      </c>
      <c r="C167" s="102">
        <v>214</v>
      </c>
      <c r="D167" s="102">
        <v>187</v>
      </c>
      <c r="E167" s="102">
        <v>140</v>
      </c>
      <c r="F167" s="102">
        <v>1136</v>
      </c>
      <c r="G167" s="102">
        <v>118</v>
      </c>
      <c r="H167" s="102">
        <v>636</v>
      </c>
      <c r="I167" s="102">
        <v>171</v>
      </c>
      <c r="J167" s="102">
        <v>267</v>
      </c>
      <c r="K167" s="102">
        <v>132</v>
      </c>
      <c r="L167" s="102">
        <v>272</v>
      </c>
      <c r="M167" s="102">
        <v>63</v>
      </c>
      <c r="N167" s="102">
        <v>293</v>
      </c>
      <c r="O167" s="102">
        <v>182</v>
      </c>
      <c r="P167" s="102">
        <v>196</v>
      </c>
      <c r="Q167" s="102">
        <v>152</v>
      </c>
      <c r="R167" s="102">
        <v>4159</v>
      </c>
      <c r="S167" s="102">
        <f t="shared" si="8"/>
        <v>0</v>
      </c>
      <c r="T167" s="102">
        <v>979</v>
      </c>
      <c r="U167" s="102">
        <v>670</v>
      </c>
      <c r="V167" s="102">
        <v>390</v>
      </c>
      <c r="W167" s="102">
        <v>280</v>
      </c>
      <c r="X167" s="102">
        <v>1649</v>
      </c>
      <c r="Z167" s="102" t="s">
        <v>0</v>
      </c>
      <c r="AA167" s="102" t="s">
        <v>0</v>
      </c>
      <c r="AB167" s="102">
        <v>963</v>
      </c>
      <c r="AD167" s="102">
        <v>471</v>
      </c>
      <c r="AE167" s="102">
        <v>883</v>
      </c>
      <c r="AF167" s="102">
        <v>287</v>
      </c>
      <c r="AG167" s="102">
        <v>1641</v>
      </c>
      <c r="AI167" s="102">
        <v>1180</v>
      </c>
      <c r="AJ167" s="102">
        <v>671</v>
      </c>
      <c r="AK167" s="102">
        <v>707</v>
      </c>
      <c r="AL167" s="102">
        <v>2558</v>
      </c>
      <c r="AN167" s="102">
        <v>248</v>
      </c>
      <c r="AO167" s="102">
        <v>244</v>
      </c>
      <c r="AP167" s="102">
        <v>3050</v>
      </c>
      <c r="AR167" s="102">
        <v>435</v>
      </c>
      <c r="AS167" s="102">
        <v>166</v>
      </c>
      <c r="AT167" s="102">
        <v>105</v>
      </c>
      <c r="AU167" s="102">
        <v>52</v>
      </c>
      <c r="AV167" s="102">
        <v>758</v>
      </c>
      <c r="AX167" s="102">
        <v>372</v>
      </c>
      <c r="AY167" s="102">
        <v>172</v>
      </c>
      <c r="AZ167" s="102">
        <v>279</v>
      </c>
      <c r="BA167" s="102">
        <v>199</v>
      </c>
      <c r="BB167" s="102">
        <v>176</v>
      </c>
      <c r="BC167" s="102">
        <v>144</v>
      </c>
      <c r="BD167" s="102">
        <v>209</v>
      </c>
      <c r="BE167" s="102">
        <v>1551</v>
      </c>
      <c r="BG167" s="102">
        <v>935</v>
      </c>
      <c r="BH167" s="102">
        <v>738</v>
      </c>
      <c r="BI167" s="102">
        <v>148</v>
      </c>
      <c r="BJ167" s="102">
        <v>661</v>
      </c>
      <c r="BK167" s="102">
        <v>184</v>
      </c>
      <c r="BL167" s="102">
        <v>289</v>
      </c>
      <c r="BM167" s="102">
        <v>328</v>
      </c>
      <c r="BN167" s="102">
        <v>138</v>
      </c>
      <c r="BO167" s="102">
        <v>50</v>
      </c>
      <c r="BP167" s="102">
        <v>272</v>
      </c>
      <c r="BQ167" s="102">
        <v>3743</v>
      </c>
      <c r="BS167" s="102">
        <v>274</v>
      </c>
      <c r="BT167" s="102">
        <v>250</v>
      </c>
      <c r="BU167" s="102">
        <v>188</v>
      </c>
      <c r="BV167" s="102">
        <v>320</v>
      </c>
      <c r="BW167" s="102">
        <v>276</v>
      </c>
      <c r="BX167" s="102">
        <v>257</v>
      </c>
      <c r="BY167" s="102">
        <v>61</v>
      </c>
      <c r="BZ167" s="102">
        <v>249</v>
      </c>
      <c r="CA167" s="102">
        <v>167</v>
      </c>
      <c r="CB167" s="102">
        <v>2042</v>
      </c>
      <c r="CD167" s="102">
        <v>89</v>
      </c>
      <c r="CE167" s="102">
        <v>87</v>
      </c>
      <c r="CF167" s="102">
        <v>231</v>
      </c>
      <c r="CG167" s="102">
        <v>125</v>
      </c>
      <c r="CH167" s="102">
        <v>157</v>
      </c>
      <c r="CI167" s="102">
        <v>171</v>
      </c>
      <c r="CJ167" s="102">
        <v>1536</v>
      </c>
      <c r="CK167" s="102">
        <v>269</v>
      </c>
      <c r="CL167" s="102">
        <v>294</v>
      </c>
      <c r="CM167" s="102">
        <v>2959</v>
      </c>
      <c r="CO167" s="102">
        <v>22515</v>
      </c>
      <c r="CQ167" s="102">
        <v>-1074</v>
      </c>
      <c r="CR167" s="102">
        <v>487</v>
      </c>
      <c r="CS167" s="102">
        <v>21928</v>
      </c>
      <c r="CU167" s="102">
        <v>267</v>
      </c>
      <c r="CV167" s="102">
        <v>22195</v>
      </c>
    </row>
    <row r="168" spans="1:100">
      <c r="A168" s="82" t="s">
        <v>92</v>
      </c>
      <c r="B168" s="102">
        <v>582</v>
      </c>
      <c r="C168" s="102">
        <v>221</v>
      </c>
      <c r="D168" s="102">
        <v>207</v>
      </c>
      <c r="E168" s="102">
        <v>154</v>
      </c>
      <c r="F168" s="102">
        <v>1270</v>
      </c>
      <c r="G168" s="102">
        <v>135</v>
      </c>
      <c r="H168" s="102">
        <v>636</v>
      </c>
      <c r="I168" s="102">
        <v>203</v>
      </c>
      <c r="J168" s="102">
        <v>259</v>
      </c>
      <c r="K168" s="102">
        <v>119</v>
      </c>
      <c r="L168" s="102">
        <v>253</v>
      </c>
      <c r="M168" s="102">
        <v>74</v>
      </c>
      <c r="N168" s="102">
        <v>394</v>
      </c>
      <c r="O168" s="102">
        <v>187</v>
      </c>
      <c r="P168" s="102">
        <v>179</v>
      </c>
      <c r="Q168" s="102">
        <v>134</v>
      </c>
      <c r="R168" s="102">
        <v>4425</v>
      </c>
      <c r="S168" s="102">
        <f t="shared" si="8"/>
        <v>0</v>
      </c>
      <c r="T168" s="102">
        <v>971</v>
      </c>
      <c r="U168" s="102">
        <v>1076</v>
      </c>
      <c r="V168" s="102">
        <v>690</v>
      </c>
      <c r="W168" s="102">
        <v>386</v>
      </c>
      <c r="X168" s="102">
        <v>2047</v>
      </c>
      <c r="Z168" s="102" t="s">
        <v>0</v>
      </c>
      <c r="AA168" s="102" t="s">
        <v>0</v>
      </c>
      <c r="AB168" s="102">
        <v>952</v>
      </c>
      <c r="AD168" s="102">
        <v>622</v>
      </c>
      <c r="AE168" s="102">
        <v>1215</v>
      </c>
      <c r="AF168" s="102">
        <v>347</v>
      </c>
      <c r="AG168" s="102">
        <v>2184</v>
      </c>
      <c r="AI168" s="102">
        <v>1215</v>
      </c>
      <c r="AJ168" s="102">
        <v>701</v>
      </c>
      <c r="AK168" s="102">
        <v>711</v>
      </c>
      <c r="AL168" s="102">
        <v>2627</v>
      </c>
      <c r="AN168" s="102">
        <v>224</v>
      </c>
      <c r="AO168" s="102">
        <v>235</v>
      </c>
      <c r="AP168" s="102">
        <v>3086</v>
      </c>
      <c r="AR168" s="102">
        <v>625</v>
      </c>
      <c r="AS168" s="102">
        <v>392</v>
      </c>
      <c r="AT168" s="102">
        <v>148</v>
      </c>
      <c r="AU168" s="102">
        <v>101</v>
      </c>
      <c r="AV168" s="102">
        <v>1266</v>
      </c>
      <c r="AX168" s="102">
        <v>457</v>
      </c>
      <c r="AY168" s="102">
        <v>215</v>
      </c>
      <c r="AZ168" s="102">
        <v>390</v>
      </c>
      <c r="BA168" s="102">
        <v>204</v>
      </c>
      <c r="BB168" s="102">
        <v>272</v>
      </c>
      <c r="BC168" s="102">
        <v>134</v>
      </c>
      <c r="BD168" s="102">
        <v>229</v>
      </c>
      <c r="BE168" s="102">
        <v>1901</v>
      </c>
      <c r="BG168" s="102">
        <v>553</v>
      </c>
      <c r="BH168" s="102">
        <v>643</v>
      </c>
      <c r="BI168" s="102">
        <v>129</v>
      </c>
      <c r="BJ168" s="102">
        <v>669</v>
      </c>
      <c r="BK168" s="102">
        <v>168</v>
      </c>
      <c r="BL168" s="102">
        <v>267</v>
      </c>
      <c r="BM168" s="102">
        <v>160</v>
      </c>
      <c r="BN168" s="102">
        <v>83</v>
      </c>
      <c r="BO168" s="102">
        <v>71</v>
      </c>
      <c r="BP168" s="102">
        <v>200</v>
      </c>
      <c r="BQ168" s="102">
        <v>2943</v>
      </c>
      <c r="BS168" s="102">
        <v>373</v>
      </c>
      <c r="BT168" s="102">
        <v>320</v>
      </c>
      <c r="BU168" s="102">
        <v>276</v>
      </c>
      <c r="BV168" s="102">
        <v>373</v>
      </c>
      <c r="BW168" s="102">
        <v>252</v>
      </c>
      <c r="BX168" s="102">
        <v>209</v>
      </c>
      <c r="BY168" s="102">
        <v>110</v>
      </c>
      <c r="BZ168" s="102">
        <v>249</v>
      </c>
      <c r="CA168" s="102">
        <v>177</v>
      </c>
      <c r="CB168" s="102">
        <v>2339</v>
      </c>
      <c r="CD168" s="102">
        <v>101</v>
      </c>
      <c r="CE168" s="102">
        <v>99</v>
      </c>
      <c r="CF168" s="102">
        <v>280</v>
      </c>
      <c r="CG168" s="102">
        <v>128</v>
      </c>
      <c r="CH168" s="102">
        <v>259</v>
      </c>
      <c r="CI168" s="102">
        <v>279</v>
      </c>
      <c r="CJ168" s="102">
        <v>1243</v>
      </c>
      <c r="CK168" s="102">
        <v>278</v>
      </c>
      <c r="CL168" s="102">
        <v>306</v>
      </c>
      <c r="CM168" s="102">
        <v>2973</v>
      </c>
      <c r="CO168" s="102">
        <v>24116</v>
      </c>
      <c r="CQ168" s="102">
        <v>-621</v>
      </c>
      <c r="CR168" s="102">
        <v>231</v>
      </c>
      <c r="CS168" s="102">
        <v>23726</v>
      </c>
      <c r="CU168" s="102">
        <v>276</v>
      </c>
      <c r="CV168" s="102">
        <v>24002</v>
      </c>
    </row>
    <row r="169" spans="1:100">
      <c r="A169" s="82" t="s">
        <v>93</v>
      </c>
      <c r="B169" s="102">
        <v>560</v>
      </c>
      <c r="C169" s="102">
        <v>221</v>
      </c>
      <c r="D169" s="102">
        <v>195</v>
      </c>
      <c r="E169" s="102">
        <v>144</v>
      </c>
      <c r="F169" s="102">
        <v>1225</v>
      </c>
      <c r="G169" s="102">
        <v>142</v>
      </c>
      <c r="H169" s="102">
        <v>666</v>
      </c>
      <c r="I169" s="102">
        <v>191</v>
      </c>
      <c r="J169" s="102">
        <v>226</v>
      </c>
      <c r="K169" s="102">
        <v>122</v>
      </c>
      <c r="L169" s="102">
        <v>281</v>
      </c>
      <c r="M169" s="102">
        <v>60</v>
      </c>
      <c r="N169" s="102">
        <v>371</v>
      </c>
      <c r="O169" s="102">
        <v>185</v>
      </c>
      <c r="P169" s="102">
        <v>151</v>
      </c>
      <c r="Q169" s="102">
        <v>142</v>
      </c>
      <c r="R169" s="102">
        <v>4322</v>
      </c>
      <c r="S169" s="102">
        <f t="shared" si="8"/>
        <v>0</v>
      </c>
      <c r="T169" s="102">
        <v>866</v>
      </c>
      <c r="U169" s="102">
        <v>568</v>
      </c>
      <c r="V169" s="102">
        <v>337</v>
      </c>
      <c r="W169" s="102">
        <v>231</v>
      </c>
      <c r="X169" s="102">
        <v>1434</v>
      </c>
      <c r="Z169" s="102">
        <v>768</v>
      </c>
      <c r="AA169" s="102">
        <v>115</v>
      </c>
      <c r="AB169" s="102">
        <v>883</v>
      </c>
      <c r="AD169" s="102">
        <v>454</v>
      </c>
      <c r="AE169" s="102">
        <v>842</v>
      </c>
      <c r="AF169" s="102">
        <v>256</v>
      </c>
      <c r="AG169" s="102">
        <v>1552</v>
      </c>
      <c r="AI169" s="102">
        <v>1275</v>
      </c>
      <c r="AJ169" s="102">
        <v>715</v>
      </c>
      <c r="AK169" s="102">
        <v>715</v>
      </c>
      <c r="AL169" s="102">
        <v>2705</v>
      </c>
      <c r="AN169" s="102">
        <v>222</v>
      </c>
      <c r="AO169" s="102">
        <v>131</v>
      </c>
      <c r="AP169" s="102">
        <v>3058</v>
      </c>
      <c r="AR169" s="102">
        <v>704</v>
      </c>
      <c r="AS169" s="102">
        <v>488</v>
      </c>
      <c r="AT169" s="102">
        <v>150</v>
      </c>
      <c r="AU169" s="102">
        <v>123</v>
      </c>
      <c r="AV169" s="102">
        <v>1465</v>
      </c>
      <c r="AX169" s="102">
        <v>390</v>
      </c>
      <c r="AY169" s="102">
        <v>195</v>
      </c>
      <c r="AZ169" s="102">
        <v>311</v>
      </c>
      <c r="BA169" s="102">
        <v>216</v>
      </c>
      <c r="BB169" s="102">
        <v>229</v>
      </c>
      <c r="BC169" s="102">
        <v>140</v>
      </c>
      <c r="BD169" s="102">
        <v>237</v>
      </c>
      <c r="BE169" s="102">
        <v>1718</v>
      </c>
      <c r="BG169" s="102">
        <v>1381</v>
      </c>
      <c r="BH169" s="102">
        <v>583</v>
      </c>
      <c r="BI169" s="102">
        <v>160</v>
      </c>
      <c r="BJ169" s="102">
        <v>688</v>
      </c>
      <c r="BK169" s="102">
        <v>164</v>
      </c>
      <c r="BL169" s="102">
        <v>251</v>
      </c>
      <c r="BM169" s="102">
        <v>169</v>
      </c>
      <c r="BN169" s="102">
        <v>82</v>
      </c>
      <c r="BO169" s="102">
        <v>57</v>
      </c>
      <c r="BP169" s="102">
        <v>295</v>
      </c>
      <c r="BQ169" s="102">
        <v>3830</v>
      </c>
      <c r="BS169" s="102">
        <v>290</v>
      </c>
      <c r="BT169" s="102">
        <v>286</v>
      </c>
      <c r="BU169" s="102">
        <v>162</v>
      </c>
      <c r="BV169" s="102">
        <v>392</v>
      </c>
      <c r="BW169" s="102">
        <v>255</v>
      </c>
      <c r="BX169" s="102">
        <v>241</v>
      </c>
      <c r="BY169" s="102">
        <v>67</v>
      </c>
      <c r="BZ169" s="102">
        <v>243</v>
      </c>
      <c r="CA169" s="102">
        <v>186</v>
      </c>
      <c r="CB169" s="102">
        <v>2122</v>
      </c>
      <c r="CD169" s="102">
        <v>84</v>
      </c>
      <c r="CE169" s="102">
        <v>103</v>
      </c>
      <c r="CF169" s="102">
        <v>203</v>
      </c>
      <c r="CG169" s="102">
        <v>132</v>
      </c>
      <c r="CH169" s="102">
        <v>143</v>
      </c>
      <c r="CI169" s="102">
        <v>185</v>
      </c>
      <c r="CJ169" s="102">
        <v>1237</v>
      </c>
      <c r="CK169" s="102">
        <v>281</v>
      </c>
      <c r="CL169" s="102">
        <v>333</v>
      </c>
      <c r="CM169" s="102">
        <v>2701</v>
      </c>
      <c r="CO169" s="102">
        <v>23085</v>
      </c>
      <c r="CQ169" s="102">
        <v>-449</v>
      </c>
      <c r="CR169" s="102">
        <v>241</v>
      </c>
      <c r="CS169" s="102">
        <v>22877</v>
      </c>
      <c r="CU169" s="102">
        <v>374</v>
      </c>
      <c r="CV169" s="102">
        <v>23251</v>
      </c>
    </row>
    <row r="170" spans="1:100">
      <c r="A170" s="82" t="s">
        <v>94</v>
      </c>
      <c r="B170" s="102">
        <v>591</v>
      </c>
      <c r="C170" s="102">
        <v>239</v>
      </c>
      <c r="D170" s="102">
        <v>203</v>
      </c>
      <c r="E170" s="102">
        <v>149</v>
      </c>
      <c r="F170" s="102">
        <v>1179</v>
      </c>
      <c r="G170" s="102">
        <v>133</v>
      </c>
      <c r="H170" s="102">
        <v>667</v>
      </c>
      <c r="I170" s="102">
        <v>183</v>
      </c>
      <c r="J170" s="102">
        <v>240</v>
      </c>
      <c r="K170" s="102">
        <v>184</v>
      </c>
      <c r="L170" s="102">
        <v>347</v>
      </c>
      <c r="M170" s="102">
        <v>60</v>
      </c>
      <c r="N170" s="102">
        <v>319</v>
      </c>
      <c r="O170" s="102">
        <v>169</v>
      </c>
      <c r="P170" s="102">
        <v>222</v>
      </c>
      <c r="Q170" s="102">
        <v>175</v>
      </c>
      <c r="R170" s="102">
        <v>4469</v>
      </c>
      <c r="S170" s="102">
        <f t="shared" si="8"/>
        <v>0</v>
      </c>
      <c r="T170" s="102">
        <v>1056</v>
      </c>
      <c r="U170" s="102">
        <v>699</v>
      </c>
      <c r="V170" s="102">
        <v>422</v>
      </c>
      <c r="W170" s="102">
        <v>277</v>
      </c>
      <c r="X170" s="102">
        <v>1755</v>
      </c>
      <c r="Z170" s="102">
        <v>873</v>
      </c>
      <c r="AA170" s="102">
        <v>131</v>
      </c>
      <c r="AB170" s="102">
        <v>1004</v>
      </c>
      <c r="AD170" s="102">
        <v>503</v>
      </c>
      <c r="AE170" s="102">
        <v>951</v>
      </c>
      <c r="AF170" s="102">
        <v>319</v>
      </c>
      <c r="AG170" s="102">
        <v>1773</v>
      </c>
      <c r="AI170" s="102">
        <v>1322</v>
      </c>
      <c r="AJ170" s="102">
        <v>729</v>
      </c>
      <c r="AK170" s="102">
        <v>776</v>
      </c>
      <c r="AL170" s="102">
        <v>2827</v>
      </c>
      <c r="AN170" s="102">
        <v>279</v>
      </c>
      <c r="AO170" s="102">
        <v>165</v>
      </c>
      <c r="AP170" s="102">
        <v>3271</v>
      </c>
      <c r="AR170" s="102">
        <v>528</v>
      </c>
      <c r="AS170" s="102">
        <v>266</v>
      </c>
      <c r="AT170" s="102">
        <v>117</v>
      </c>
      <c r="AU170" s="102">
        <v>65</v>
      </c>
      <c r="AV170" s="102">
        <v>976</v>
      </c>
      <c r="AX170" s="102">
        <v>398</v>
      </c>
      <c r="AY170" s="102">
        <v>196</v>
      </c>
      <c r="AZ170" s="102">
        <v>305</v>
      </c>
      <c r="BA170" s="102">
        <v>214</v>
      </c>
      <c r="BB170" s="102">
        <v>212</v>
      </c>
      <c r="BC170" s="102">
        <v>148</v>
      </c>
      <c r="BD170" s="102">
        <v>228</v>
      </c>
      <c r="BE170" s="102">
        <v>1701</v>
      </c>
      <c r="BG170" s="102">
        <v>1174</v>
      </c>
      <c r="BH170" s="102">
        <v>659</v>
      </c>
      <c r="BI170" s="102">
        <v>148</v>
      </c>
      <c r="BJ170" s="102">
        <v>766</v>
      </c>
      <c r="BK170" s="102">
        <v>196</v>
      </c>
      <c r="BL170" s="102">
        <v>289</v>
      </c>
      <c r="BM170" s="102">
        <v>245</v>
      </c>
      <c r="BN170" s="102">
        <v>112</v>
      </c>
      <c r="BO170" s="102">
        <v>57</v>
      </c>
      <c r="BP170" s="102">
        <v>303</v>
      </c>
      <c r="BQ170" s="102">
        <v>3949</v>
      </c>
      <c r="BS170" s="102">
        <v>280</v>
      </c>
      <c r="BT170" s="102">
        <v>264</v>
      </c>
      <c r="BU170" s="102">
        <v>201</v>
      </c>
      <c r="BV170" s="102">
        <v>421</v>
      </c>
      <c r="BW170" s="102">
        <v>292</v>
      </c>
      <c r="BX170" s="102">
        <v>263</v>
      </c>
      <c r="BY170" s="102">
        <v>55</v>
      </c>
      <c r="BZ170" s="102">
        <v>239</v>
      </c>
      <c r="CA170" s="102">
        <v>193</v>
      </c>
      <c r="CB170" s="102">
        <v>2208</v>
      </c>
      <c r="CD170" s="102">
        <v>94</v>
      </c>
      <c r="CE170" s="102">
        <v>113</v>
      </c>
      <c r="CF170" s="102">
        <v>237</v>
      </c>
      <c r="CG170" s="102">
        <v>134</v>
      </c>
      <c r="CH170" s="102">
        <v>160</v>
      </c>
      <c r="CI170" s="102">
        <v>199</v>
      </c>
      <c r="CJ170" s="102">
        <v>1473</v>
      </c>
      <c r="CK170" s="102">
        <v>298</v>
      </c>
      <c r="CL170" s="102">
        <v>326</v>
      </c>
      <c r="CM170" s="102">
        <v>3034</v>
      </c>
      <c r="CO170" s="102">
        <v>24140</v>
      </c>
      <c r="CQ170" s="102">
        <v>-609</v>
      </c>
      <c r="CR170" s="102">
        <v>361</v>
      </c>
      <c r="CS170" s="102">
        <v>23892</v>
      </c>
      <c r="CU170" s="102">
        <v>279</v>
      </c>
      <c r="CV170" s="102">
        <v>24171</v>
      </c>
    </row>
    <row r="171" spans="1:100">
      <c r="A171" s="82" t="s">
        <v>95</v>
      </c>
      <c r="B171" s="102">
        <v>616</v>
      </c>
      <c r="C171" s="102">
        <v>250</v>
      </c>
      <c r="D171" s="102">
        <v>210</v>
      </c>
      <c r="E171" s="102">
        <v>156</v>
      </c>
      <c r="F171" s="102">
        <v>1364</v>
      </c>
      <c r="G171" s="102">
        <v>138</v>
      </c>
      <c r="H171" s="102">
        <v>684</v>
      </c>
      <c r="I171" s="102">
        <v>207</v>
      </c>
      <c r="J171" s="102">
        <v>294</v>
      </c>
      <c r="K171" s="102">
        <v>140</v>
      </c>
      <c r="L171" s="102">
        <v>316</v>
      </c>
      <c r="M171" s="102">
        <v>74</v>
      </c>
      <c r="N171" s="102">
        <v>356</v>
      </c>
      <c r="O171" s="102">
        <v>188</v>
      </c>
      <c r="P171" s="102">
        <v>218</v>
      </c>
      <c r="Q171" s="102">
        <v>170</v>
      </c>
      <c r="R171" s="102">
        <v>4765</v>
      </c>
      <c r="S171" s="102">
        <f t="shared" si="8"/>
        <v>0</v>
      </c>
      <c r="T171" s="102">
        <v>1021</v>
      </c>
      <c r="U171" s="102">
        <v>798</v>
      </c>
      <c r="V171" s="102">
        <v>475</v>
      </c>
      <c r="W171" s="102">
        <v>323</v>
      </c>
      <c r="X171" s="102">
        <v>1819</v>
      </c>
      <c r="Z171" s="102">
        <v>877</v>
      </c>
      <c r="AA171" s="102">
        <v>124</v>
      </c>
      <c r="AB171" s="102">
        <v>1001</v>
      </c>
      <c r="AD171" s="102">
        <v>558</v>
      </c>
      <c r="AE171" s="102">
        <v>1047</v>
      </c>
      <c r="AF171" s="102">
        <v>357</v>
      </c>
      <c r="AG171" s="102">
        <v>1962</v>
      </c>
      <c r="AI171" s="102">
        <v>1374</v>
      </c>
      <c r="AJ171" s="102">
        <v>754</v>
      </c>
      <c r="AK171" s="102">
        <v>779</v>
      </c>
      <c r="AL171" s="102">
        <v>2907</v>
      </c>
      <c r="AN171" s="102">
        <v>303</v>
      </c>
      <c r="AO171" s="102">
        <v>228</v>
      </c>
      <c r="AP171" s="102">
        <v>3438</v>
      </c>
      <c r="AR171" s="102">
        <v>483</v>
      </c>
      <c r="AS171" s="102">
        <v>189</v>
      </c>
      <c r="AT171" s="102">
        <v>104</v>
      </c>
      <c r="AU171" s="102">
        <v>47</v>
      </c>
      <c r="AV171" s="102">
        <v>823</v>
      </c>
      <c r="AX171" s="102">
        <v>433</v>
      </c>
      <c r="AY171" s="102">
        <v>210</v>
      </c>
      <c r="AZ171" s="102">
        <v>359</v>
      </c>
      <c r="BA171" s="102">
        <v>230</v>
      </c>
      <c r="BB171" s="102">
        <v>226</v>
      </c>
      <c r="BC171" s="102">
        <v>153</v>
      </c>
      <c r="BD171" s="102">
        <v>239</v>
      </c>
      <c r="BE171" s="102">
        <v>1850</v>
      </c>
      <c r="BG171" s="102">
        <v>1489</v>
      </c>
      <c r="BH171" s="102">
        <v>708</v>
      </c>
      <c r="BI171" s="102">
        <v>154</v>
      </c>
      <c r="BJ171" s="102">
        <v>804</v>
      </c>
      <c r="BK171" s="102">
        <v>218</v>
      </c>
      <c r="BL171" s="102">
        <v>315</v>
      </c>
      <c r="BM171" s="102">
        <v>387</v>
      </c>
      <c r="BN171" s="102">
        <v>155</v>
      </c>
      <c r="BO171" s="102">
        <v>47</v>
      </c>
      <c r="BP171" s="102">
        <v>312</v>
      </c>
      <c r="BQ171" s="102">
        <v>4588</v>
      </c>
      <c r="BS171" s="102">
        <v>329</v>
      </c>
      <c r="BT171" s="102">
        <v>281</v>
      </c>
      <c r="BU171" s="102">
        <v>222</v>
      </c>
      <c r="BV171" s="102">
        <v>405</v>
      </c>
      <c r="BW171" s="102">
        <v>299</v>
      </c>
      <c r="BX171" s="102">
        <v>321</v>
      </c>
      <c r="BY171" s="102">
        <v>68</v>
      </c>
      <c r="BZ171" s="102">
        <v>253</v>
      </c>
      <c r="CA171" s="102">
        <v>199</v>
      </c>
      <c r="CB171" s="102">
        <v>2377</v>
      </c>
      <c r="CD171" s="102">
        <v>103</v>
      </c>
      <c r="CE171" s="102">
        <v>101</v>
      </c>
      <c r="CF171" s="102">
        <v>253</v>
      </c>
      <c r="CG171" s="102">
        <v>140</v>
      </c>
      <c r="CH171" s="102">
        <v>194</v>
      </c>
      <c r="CI171" s="102">
        <v>210</v>
      </c>
      <c r="CJ171" s="102">
        <v>1727</v>
      </c>
      <c r="CK171" s="102">
        <v>315</v>
      </c>
      <c r="CL171" s="102">
        <v>338</v>
      </c>
      <c r="CM171" s="102">
        <v>3381</v>
      </c>
      <c r="CO171" s="102">
        <v>26004</v>
      </c>
      <c r="CQ171" s="102">
        <v>-1186</v>
      </c>
      <c r="CR171" s="102">
        <v>666</v>
      </c>
      <c r="CS171" s="102">
        <v>25484</v>
      </c>
      <c r="CU171" s="102">
        <v>298</v>
      </c>
      <c r="CV171" s="102">
        <v>25781</v>
      </c>
    </row>
    <row r="172" spans="1:100">
      <c r="A172" s="82" t="s">
        <v>96</v>
      </c>
      <c r="B172" s="102">
        <v>657</v>
      </c>
      <c r="C172" s="102">
        <v>250</v>
      </c>
      <c r="D172" s="102">
        <v>229</v>
      </c>
      <c r="E172" s="102">
        <v>178</v>
      </c>
      <c r="F172" s="102">
        <v>1383</v>
      </c>
      <c r="G172" s="102">
        <v>143</v>
      </c>
      <c r="H172" s="102">
        <v>700</v>
      </c>
      <c r="I172" s="102">
        <v>221</v>
      </c>
      <c r="J172" s="102">
        <v>243</v>
      </c>
      <c r="K172" s="102">
        <v>124</v>
      </c>
      <c r="L172" s="102">
        <v>288</v>
      </c>
      <c r="M172" s="102">
        <v>77</v>
      </c>
      <c r="N172" s="102">
        <v>420</v>
      </c>
      <c r="O172" s="102">
        <v>182</v>
      </c>
      <c r="P172" s="102">
        <v>224</v>
      </c>
      <c r="Q172" s="102">
        <v>155</v>
      </c>
      <c r="R172" s="102">
        <v>4817</v>
      </c>
      <c r="S172" s="102">
        <f t="shared" si="8"/>
        <v>0</v>
      </c>
      <c r="T172" s="102">
        <v>1031</v>
      </c>
      <c r="U172" s="102">
        <v>1244</v>
      </c>
      <c r="V172" s="102">
        <v>765</v>
      </c>
      <c r="W172" s="102">
        <v>479</v>
      </c>
      <c r="X172" s="102">
        <v>2275</v>
      </c>
      <c r="Z172" s="102">
        <v>844</v>
      </c>
      <c r="AA172" s="102">
        <v>153</v>
      </c>
      <c r="AB172" s="102">
        <v>997</v>
      </c>
      <c r="AD172" s="102">
        <v>714</v>
      </c>
      <c r="AE172" s="102">
        <v>1413</v>
      </c>
      <c r="AF172" s="102">
        <v>418</v>
      </c>
      <c r="AG172" s="102">
        <v>2545</v>
      </c>
      <c r="AI172" s="102">
        <v>1432</v>
      </c>
      <c r="AJ172" s="102">
        <v>780</v>
      </c>
      <c r="AK172" s="102">
        <v>784</v>
      </c>
      <c r="AL172" s="102">
        <v>2996</v>
      </c>
      <c r="AN172" s="102">
        <v>269</v>
      </c>
      <c r="AO172" s="102">
        <v>204</v>
      </c>
      <c r="AP172" s="102">
        <v>3469</v>
      </c>
      <c r="AR172" s="102">
        <v>681</v>
      </c>
      <c r="AS172" s="102">
        <v>416</v>
      </c>
      <c r="AT172" s="102">
        <v>150</v>
      </c>
      <c r="AU172" s="102">
        <v>102</v>
      </c>
      <c r="AV172" s="102">
        <v>1349</v>
      </c>
      <c r="AX172" s="102">
        <v>531</v>
      </c>
      <c r="AY172" s="102">
        <v>256</v>
      </c>
      <c r="AZ172" s="102">
        <v>461</v>
      </c>
      <c r="BA172" s="102">
        <v>278</v>
      </c>
      <c r="BB172" s="102">
        <v>336</v>
      </c>
      <c r="BC172" s="102">
        <v>143</v>
      </c>
      <c r="BD172" s="102">
        <v>259</v>
      </c>
      <c r="BE172" s="102">
        <v>2264</v>
      </c>
      <c r="BG172" s="102">
        <v>767</v>
      </c>
      <c r="BH172" s="102">
        <v>660</v>
      </c>
      <c r="BI172" s="102">
        <v>128</v>
      </c>
      <c r="BJ172" s="102">
        <v>791</v>
      </c>
      <c r="BK172" s="102">
        <v>195</v>
      </c>
      <c r="BL172" s="102">
        <v>299</v>
      </c>
      <c r="BM172" s="102">
        <v>226</v>
      </c>
      <c r="BN172" s="102">
        <v>98</v>
      </c>
      <c r="BO172" s="102">
        <v>63</v>
      </c>
      <c r="BP172" s="102">
        <v>336</v>
      </c>
      <c r="BQ172" s="102">
        <v>3564</v>
      </c>
      <c r="BS172" s="102">
        <v>413</v>
      </c>
      <c r="BT172" s="102">
        <v>351</v>
      </c>
      <c r="BU172" s="102">
        <v>303</v>
      </c>
      <c r="BV172" s="102">
        <v>482</v>
      </c>
      <c r="BW172" s="102">
        <v>285</v>
      </c>
      <c r="BX172" s="102">
        <v>268</v>
      </c>
      <c r="BY172" s="102">
        <v>124</v>
      </c>
      <c r="BZ172" s="102">
        <v>255</v>
      </c>
      <c r="CA172" s="102">
        <v>205</v>
      </c>
      <c r="CB172" s="102">
        <v>2686</v>
      </c>
      <c r="CD172" s="102">
        <v>122</v>
      </c>
      <c r="CE172" s="102">
        <v>113</v>
      </c>
      <c r="CF172" s="102">
        <v>313</v>
      </c>
      <c r="CG172" s="102">
        <v>151</v>
      </c>
      <c r="CH172" s="102">
        <v>331</v>
      </c>
      <c r="CI172" s="102">
        <v>289</v>
      </c>
      <c r="CJ172" s="102">
        <v>1403</v>
      </c>
      <c r="CK172" s="102">
        <v>333</v>
      </c>
      <c r="CL172" s="102">
        <v>337</v>
      </c>
      <c r="CM172" s="102">
        <v>3392</v>
      </c>
      <c r="CO172" s="102">
        <v>27358</v>
      </c>
      <c r="CQ172" s="102">
        <v>-647</v>
      </c>
      <c r="CR172" s="102">
        <v>324</v>
      </c>
      <c r="CS172" s="102">
        <v>27035</v>
      </c>
      <c r="CU172" s="102">
        <v>286</v>
      </c>
      <c r="CV172" s="102">
        <v>27321</v>
      </c>
    </row>
    <row r="173" spans="1:100">
      <c r="A173" s="82" t="s">
        <v>97</v>
      </c>
      <c r="B173" s="102">
        <v>632</v>
      </c>
      <c r="C173" s="102">
        <v>248</v>
      </c>
      <c r="D173" s="102">
        <v>219</v>
      </c>
      <c r="E173" s="102">
        <v>165</v>
      </c>
      <c r="F173" s="102">
        <v>1381</v>
      </c>
      <c r="G173" s="102">
        <v>135</v>
      </c>
      <c r="H173" s="102">
        <v>741</v>
      </c>
      <c r="I173" s="102">
        <v>222</v>
      </c>
      <c r="J173" s="102">
        <v>223</v>
      </c>
      <c r="K173" s="102">
        <v>157</v>
      </c>
      <c r="L173" s="102">
        <v>335</v>
      </c>
      <c r="M173" s="102">
        <v>69</v>
      </c>
      <c r="N173" s="102">
        <v>389</v>
      </c>
      <c r="O173" s="102">
        <v>180</v>
      </c>
      <c r="P173" s="102">
        <v>181</v>
      </c>
      <c r="Q173" s="102">
        <v>148</v>
      </c>
      <c r="R173" s="102">
        <v>4793</v>
      </c>
      <c r="S173" s="102">
        <f t="shared" ref="S173:S236" si="9">R173-Q173-P173-O173-N173-M173-L173-K173-J173-I173-H173-G173-F173-B173</f>
        <v>0</v>
      </c>
      <c r="T173" s="102">
        <v>918</v>
      </c>
      <c r="U173" s="102">
        <v>689</v>
      </c>
      <c r="V173" s="102">
        <v>424</v>
      </c>
      <c r="W173" s="102">
        <v>265</v>
      </c>
      <c r="X173" s="102">
        <v>1607</v>
      </c>
      <c r="Z173" s="102">
        <v>803</v>
      </c>
      <c r="AA173" s="102">
        <v>112</v>
      </c>
      <c r="AB173" s="102">
        <v>915</v>
      </c>
      <c r="AD173" s="102">
        <v>514</v>
      </c>
      <c r="AE173" s="102">
        <v>967</v>
      </c>
      <c r="AF173" s="102">
        <v>303</v>
      </c>
      <c r="AG173" s="102">
        <v>1784</v>
      </c>
      <c r="AI173" s="102">
        <v>1501</v>
      </c>
      <c r="AJ173" s="102">
        <v>808</v>
      </c>
      <c r="AK173" s="102">
        <v>788</v>
      </c>
      <c r="AL173" s="102">
        <v>3097</v>
      </c>
      <c r="AN173" s="102">
        <v>253</v>
      </c>
      <c r="AO173" s="102">
        <v>125</v>
      </c>
      <c r="AP173" s="102">
        <v>3475</v>
      </c>
      <c r="AR173" s="102">
        <v>838</v>
      </c>
      <c r="AS173" s="102">
        <v>599</v>
      </c>
      <c r="AT173" s="102">
        <v>171</v>
      </c>
      <c r="AU173" s="102">
        <v>143</v>
      </c>
      <c r="AV173" s="102">
        <v>1751</v>
      </c>
      <c r="AX173" s="102">
        <v>475</v>
      </c>
      <c r="AY173" s="102">
        <v>221</v>
      </c>
      <c r="AZ173" s="102">
        <v>388</v>
      </c>
      <c r="BA173" s="102">
        <v>234</v>
      </c>
      <c r="BB173" s="102">
        <v>250</v>
      </c>
      <c r="BC173" s="102">
        <v>151</v>
      </c>
      <c r="BD173" s="102">
        <v>262</v>
      </c>
      <c r="BE173" s="102">
        <v>1981</v>
      </c>
      <c r="BG173" s="102">
        <v>1698</v>
      </c>
      <c r="BH173" s="102">
        <v>639</v>
      </c>
      <c r="BI173" s="102">
        <v>160</v>
      </c>
      <c r="BJ173" s="102">
        <v>779</v>
      </c>
      <c r="BK173" s="102">
        <v>178</v>
      </c>
      <c r="BL173" s="102">
        <v>262</v>
      </c>
      <c r="BM173" s="102">
        <v>203</v>
      </c>
      <c r="BN173" s="102">
        <v>91</v>
      </c>
      <c r="BO173" s="102">
        <v>54</v>
      </c>
      <c r="BP173" s="102">
        <v>345</v>
      </c>
      <c r="BQ173" s="102">
        <v>4409</v>
      </c>
      <c r="BS173" s="102">
        <v>345</v>
      </c>
      <c r="BT173" s="102">
        <v>329</v>
      </c>
      <c r="BU173" s="102">
        <v>203</v>
      </c>
      <c r="BV173" s="102">
        <v>452</v>
      </c>
      <c r="BW173" s="102">
        <v>259</v>
      </c>
      <c r="BX173" s="102">
        <v>282</v>
      </c>
      <c r="BY173" s="102">
        <v>74</v>
      </c>
      <c r="BZ173" s="102">
        <v>262</v>
      </c>
      <c r="CA173" s="102">
        <v>208</v>
      </c>
      <c r="CB173" s="102">
        <v>2414</v>
      </c>
      <c r="CD173" s="102">
        <v>105</v>
      </c>
      <c r="CE173" s="102">
        <v>115</v>
      </c>
      <c r="CF173" s="102">
        <v>241</v>
      </c>
      <c r="CG173" s="102">
        <v>153</v>
      </c>
      <c r="CH173" s="102">
        <v>176</v>
      </c>
      <c r="CI173" s="102">
        <v>218</v>
      </c>
      <c r="CJ173" s="102">
        <v>1380</v>
      </c>
      <c r="CK173" s="102">
        <v>349</v>
      </c>
      <c r="CL173" s="102">
        <v>373</v>
      </c>
      <c r="CM173" s="102">
        <v>3110</v>
      </c>
      <c r="CO173" s="102">
        <v>26239</v>
      </c>
      <c r="CQ173" s="102">
        <v>-488</v>
      </c>
      <c r="CR173" s="102">
        <v>295</v>
      </c>
      <c r="CS173" s="102">
        <v>26046</v>
      </c>
      <c r="CU173" s="102">
        <v>422</v>
      </c>
      <c r="CV173" s="102">
        <v>26468</v>
      </c>
    </row>
    <row r="174" spans="1:100">
      <c r="A174" s="82" t="s">
        <v>98</v>
      </c>
      <c r="B174" s="102">
        <v>669</v>
      </c>
      <c r="C174" s="102">
        <v>259</v>
      </c>
      <c r="D174" s="102">
        <v>239</v>
      </c>
      <c r="E174" s="102">
        <v>171</v>
      </c>
      <c r="F174" s="102">
        <v>1360</v>
      </c>
      <c r="G174" s="102">
        <v>154</v>
      </c>
      <c r="H174" s="102">
        <v>777</v>
      </c>
      <c r="I174" s="102">
        <v>222</v>
      </c>
      <c r="J174" s="102">
        <v>265</v>
      </c>
      <c r="K174" s="102">
        <v>206</v>
      </c>
      <c r="L174" s="102">
        <v>419</v>
      </c>
      <c r="M174" s="102">
        <v>68</v>
      </c>
      <c r="N174" s="102">
        <v>338</v>
      </c>
      <c r="O174" s="102">
        <v>177</v>
      </c>
      <c r="P174" s="102">
        <v>272</v>
      </c>
      <c r="Q174" s="102">
        <v>177</v>
      </c>
      <c r="R174" s="102">
        <v>5104</v>
      </c>
      <c r="S174" s="102">
        <f t="shared" si="9"/>
        <v>0</v>
      </c>
      <c r="T174" s="102">
        <v>1201</v>
      </c>
      <c r="U174" s="102">
        <v>859</v>
      </c>
      <c r="V174" s="102">
        <v>486</v>
      </c>
      <c r="W174" s="102">
        <v>373</v>
      </c>
      <c r="X174" s="102">
        <v>2060</v>
      </c>
      <c r="Z174" s="102">
        <v>925</v>
      </c>
      <c r="AA174" s="102">
        <v>132</v>
      </c>
      <c r="AB174" s="102">
        <v>1057</v>
      </c>
      <c r="AD174" s="102">
        <v>604</v>
      </c>
      <c r="AE174" s="102">
        <v>1154</v>
      </c>
      <c r="AF174" s="102">
        <v>400</v>
      </c>
      <c r="AG174" s="102">
        <v>2158</v>
      </c>
      <c r="AI174" s="102">
        <v>1586</v>
      </c>
      <c r="AJ174" s="102">
        <v>826</v>
      </c>
      <c r="AK174" s="102">
        <v>917</v>
      </c>
      <c r="AL174" s="102">
        <v>3329</v>
      </c>
      <c r="AN174" s="102">
        <v>347</v>
      </c>
      <c r="AO174" s="102">
        <v>180</v>
      </c>
      <c r="AP174" s="102">
        <v>3856</v>
      </c>
      <c r="AR174" s="102">
        <v>550</v>
      </c>
      <c r="AS174" s="102">
        <v>290</v>
      </c>
      <c r="AT174" s="102">
        <v>138</v>
      </c>
      <c r="AU174" s="102">
        <v>73</v>
      </c>
      <c r="AV174" s="102">
        <v>1051</v>
      </c>
      <c r="AX174" s="102">
        <v>570</v>
      </c>
      <c r="AY174" s="102">
        <v>266</v>
      </c>
      <c r="AZ174" s="102">
        <v>429</v>
      </c>
      <c r="BA174" s="102">
        <v>242</v>
      </c>
      <c r="BB174" s="102">
        <v>235</v>
      </c>
      <c r="BC174" s="102">
        <v>160</v>
      </c>
      <c r="BD174" s="102">
        <v>251</v>
      </c>
      <c r="BE174" s="102">
        <v>2153</v>
      </c>
      <c r="BG174" s="102">
        <v>2054</v>
      </c>
      <c r="BH174" s="102">
        <v>813</v>
      </c>
      <c r="BI174" s="102">
        <v>156</v>
      </c>
      <c r="BJ174" s="102">
        <v>910</v>
      </c>
      <c r="BK174" s="102">
        <v>225</v>
      </c>
      <c r="BL174" s="102">
        <v>325</v>
      </c>
      <c r="BM174" s="102">
        <v>335</v>
      </c>
      <c r="BN174" s="102">
        <v>138</v>
      </c>
      <c r="BO174" s="102">
        <v>59</v>
      </c>
      <c r="BP174" s="102">
        <v>341</v>
      </c>
      <c r="BQ174" s="102">
        <v>5356</v>
      </c>
      <c r="BS174" s="102">
        <v>377</v>
      </c>
      <c r="BT174" s="102">
        <v>300</v>
      </c>
      <c r="BU174" s="102">
        <v>258</v>
      </c>
      <c r="BV174" s="102">
        <v>501</v>
      </c>
      <c r="BW174" s="102">
        <v>329</v>
      </c>
      <c r="BX174" s="102">
        <v>304</v>
      </c>
      <c r="BY174" s="102">
        <v>63</v>
      </c>
      <c r="BZ174" s="102">
        <v>272</v>
      </c>
      <c r="CA174" s="102">
        <v>212</v>
      </c>
      <c r="CB174" s="102">
        <v>2616</v>
      </c>
      <c r="CD174" s="102">
        <v>119</v>
      </c>
      <c r="CE174" s="102">
        <v>130</v>
      </c>
      <c r="CF174" s="102">
        <v>287</v>
      </c>
      <c r="CG174" s="102">
        <v>156</v>
      </c>
      <c r="CH174" s="102">
        <v>209</v>
      </c>
      <c r="CI174" s="102">
        <v>236</v>
      </c>
      <c r="CJ174" s="102">
        <v>1684</v>
      </c>
      <c r="CK174" s="102">
        <v>365</v>
      </c>
      <c r="CL174" s="102">
        <v>385</v>
      </c>
      <c r="CM174" s="102">
        <v>3571</v>
      </c>
      <c r="CO174" s="102">
        <v>28982</v>
      </c>
      <c r="CQ174" s="102">
        <v>-705</v>
      </c>
      <c r="CR174" s="102">
        <v>494</v>
      </c>
      <c r="CS174" s="102">
        <v>28771</v>
      </c>
      <c r="CU174" s="102">
        <v>316</v>
      </c>
      <c r="CV174" s="102">
        <v>29087</v>
      </c>
    </row>
    <row r="175" spans="1:100">
      <c r="A175" s="82" t="s">
        <v>99</v>
      </c>
      <c r="B175" s="102">
        <v>711</v>
      </c>
      <c r="C175" s="102">
        <v>289</v>
      </c>
      <c r="D175" s="102">
        <v>244</v>
      </c>
      <c r="E175" s="102">
        <v>178</v>
      </c>
      <c r="F175" s="102">
        <v>1562</v>
      </c>
      <c r="G175" s="102">
        <v>167</v>
      </c>
      <c r="H175" s="102">
        <v>797</v>
      </c>
      <c r="I175" s="102">
        <v>215</v>
      </c>
      <c r="J175" s="102">
        <v>311</v>
      </c>
      <c r="K175" s="102">
        <v>186</v>
      </c>
      <c r="L175" s="102">
        <v>372</v>
      </c>
      <c r="M175" s="102">
        <v>80</v>
      </c>
      <c r="N175" s="102">
        <v>401</v>
      </c>
      <c r="O175" s="102">
        <v>192</v>
      </c>
      <c r="P175" s="102">
        <v>298</v>
      </c>
      <c r="Q175" s="102">
        <v>190</v>
      </c>
      <c r="R175" s="102">
        <v>5482</v>
      </c>
      <c r="S175" s="102">
        <f t="shared" si="9"/>
        <v>0</v>
      </c>
      <c r="T175" s="102">
        <v>1227</v>
      </c>
      <c r="U175" s="102">
        <v>1006</v>
      </c>
      <c r="V175" s="102">
        <v>590</v>
      </c>
      <c r="W175" s="102">
        <v>416</v>
      </c>
      <c r="X175" s="102">
        <v>2233</v>
      </c>
      <c r="Z175" s="102">
        <v>987</v>
      </c>
      <c r="AA175" s="102">
        <v>129</v>
      </c>
      <c r="AB175" s="102">
        <v>1116</v>
      </c>
      <c r="AD175" s="102">
        <v>629</v>
      </c>
      <c r="AE175" s="102">
        <v>1192</v>
      </c>
      <c r="AF175" s="102">
        <v>413</v>
      </c>
      <c r="AG175" s="102">
        <v>2234</v>
      </c>
      <c r="AI175" s="102">
        <v>1675</v>
      </c>
      <c r="AJ175" s="102">
        <v>854</v>
      </c>
      <c r="AK175" s="102">
        <v>920</v>
      </c>
      <c r="AL175" s="102">
        <v>3449</v>
      </c>
      <c r="AN175" s="102">
        <v>366</v>
      </c>
      <c r="AO175" s="102">
        <v>297</v>
      </c>
      <c r="AP175" s="102">
        <v>4112</v>
      </c>
      <c r="AR175" s="102">
        <v>517</v>
      </c>
      <c r="AS175" s="102">
        <v>200</v>
      </c>
      <c r="AT175" s="102">
        <v>125</v>
      </c>
      <c r="AU175" s="102">
        <v>64</v>
      </c>
      <c r="AV175" s="102">
        <v>906</v>
      </c>
      <c r="AX175" s="102">
        <v>516</v>
      </c>
      <c r="AY175" s="102">
        <v>240</v>
      </c>
      <c r="AZ175" s="102">
        <v>420</v>
      </c>
      <c r="BA175" s="102">
        <v>242</v>
      </c>
      <c r="BB175" s="102">
        <v>249</v>
      </c>
      <c r="BC175" s="102">
        <v>184</v>
      </c>
      <c r="BD175" s="102">
        <v>281</v>
      </c>
      <c r="BE175" s="102">
        <v>2132</v>
      </c>
      <c r="BG175" s="102">
        <v>1627</v>
      </c>
      <c r="BH175" s="102">
        <v>1096</v>
      </c>
      <c r="BI175" s="102">
        <v>145</v>
      </c>
      <c r="BJ175" s="102">
        <v>961</v>
      </c>
      <c r="BK175" s="102">
        <v>253</v>
      </c>
      <c r="BL175" s="102">
        <v>375</v>
      </c>
      <c r="BM175" s="102">
        <v>501</v>
      </c>
      <c r="BN175" s="102">
        <v>210</v>
      </c>
      <c r="BO175" s="102">
        <v>53</v>
      </c>
      <c r="BP175" s="102">
        <v>366</v>
      </c>
      <c r="BQ175" s="102">
        <v>5587</v>
      </c>
      <c r="BS175" s="102">
        <v>362</v>
      </c>
      <c r="BT175" s="102">
        <v>308</v>
      </c>
      <c r="BU175" s="102">
        <v>287</v>
      </c>
      <c r="BV175" s="102">
        <v>516</v>
      </c>
      <c r="BW175" s="102">
        <v>362</v>
      </c>
      <c r="BX175" s="102">
        <v>385</v>
      </c>
      <c r="BY175" s="102">
        <v>85</v>
      </c>
      <c r="BZ175" s="102">
        <v>279</v>
      </c>
      <c r="CA175" s="102">
        <v>223</v>
      </c>
      <c r="CB175" s="102">
        <v>2807</v>
      </c>
      <c r="CD175" s="102">
        <v>127</v>
      </c>
      <c r="CE175" s="102">
        <v>123</v>
      </c>
      <c r="CF175" s="102">
        <v>304</v>
      </c>
      <c r="CG175" s="102">
        <v>171</v>
      </c>
      <c r="CH175" s="102">
        <v>226</v>
      </c>
      <c r="CI175" s="102">
        <v>252</v>
      </c>
      <c r="CJ175" s="102">
        <v>2071</v>
      </c>
      <c r="CK175" s="102">
        <v>383</v>
      </c>
      <c r="CL175" s="102">
        <v>383</v>
      </c>
      <c r="CM175" s="102">
        <v>4040</v>
      </c>
      <c r="CO175" s="102">
        <v>30649</v>
      </c>
      <c r="CQ175" s="102">
        <v>-1267</v>
      </c>
      <c r="CR175" s="102">
        <v>867</v>
      </c>
      <c r="CS175" s="102">
        <v>30249</v>
      </c>
      <c r="CU175" s="102">
        <v>344</v>
      </c>
      <c r="CV175" s="102">
        <v>30594</v>
      </c>
    </row>
    <row r="176" spans="1:100">
      <c r="A176" s="82" t="s">
        <v>100</v>
      </c>
      <c r="B176" s="102">
        <v>740</v>
      </c>
      <c r="C176" s="102">
        <v>285</v>
      </c>
      <c r="D176" s="102">
        <v>264</v>
      </c>
      <c r="E176" s="102">
        <v>191</v>
      </c>
      <c r="F176" s="102">
        <v>1617</v>
      </c>
      <c r="G176" s="102">
        <v>179</v>
      </c>
      <c r="H176" s="102">
        <v>811</v>
      </c>
      <c r="I176" s="102">
        <v>234</v>
      </c>
      <c r="J176" s="102">
        <v>297</v>
      </c>
      <c r="K176" s="102">
        <v>195</v>
      </c>
      <c r="L176" s="102">
        <v>337</v>
      </c>
      <c r="M176" s="102">
        <v>82</v>
      </c>
      <c r="N176" s="102">
        <v>483</v>
      </c>
      <c r="O176" s="102">
        <v>194</v>
      </c>
      <c r="P176" s="102">
        <v>268</v>
      </c>
      <c r="Q176" s="102">
        <v>172</v>
      </c>
      <c r="R176" s="102">
        <v>5609</v>
      </c>
      <c r="S176" s="102">
        <f t="shared" si="9"/>
        <v>0</v>
      </c>
      <c r="T176" s="102">
        <v>1225</v>
      </c>
      <c r="U176" s="102">
        <v>1540</v>
      </c>
      <c r="V176" s="102">
        <v>954</v>
      </c>
      <c r="W176" s="102">
        <v>586</v>
      </c>
      <c r="X176" s="102">
        <v>2765</v>
      </c>
      <c r="Z176" s="102">
        <v>978</v>
      </c>
      <c r="AA176" s="102">
        <v>168</v>
      </c>
      <c r="AB176" s="102">
        <v>1146</v>
      </c>
      <c r="AD176" s="102">
        <v>840</v>
      </c>
      <c r="AE176" s="102">
        <v>1649</v>
      </c>
      <c r="AF176" s="102">
        <v>503</v>
      </c>
      <c r="AG176" s="102">
        <v>2992</v>
      </c>
      <c r="AI176" s="102">
        <v>1760</v>
      </c>
      <c r="AJ176" s="102">
        <v>879</v>
      </c>
      <c r="AK176" s="102">
        <v>924</v>
      </c>
      <c r="AL176" s="102">
        <v>3563</v>
      </c>
      <c r="AN176" s="102">
        <v>339</v>
      </c>
      <c r="AO176" s="102">
        <v>314</v>
      </c>
      <c r="AP176" s="102">
        <v>4216</v>
      </c>
      <c r="AR176" s="102">
        <v>798</v>
      </c>
      <c r="AS176" s="102">
        <v>478</v>
      </c>
      <c r="AT176" s="102">
        <v>183</v>
      </c>
      <c r="AU176" s="102">
        <v>125</v>
      </c>
      <c r="AV176" s="102">
        <v>1584</v>
      </c>
      <c r="AX176" s="102">
        <v>655</v>
      </c>
      <c r="AY176" s="102">
        <v>305</v>
      </c>
      <c r="AZ176" s="102">
        <v>557</v>
      </c>
      <c r="BA176" s="102">
        <v>309</v>
      </c>
      <c r="BB176" s="102">
        <v>395</v>
      </c>
      <c r="BC176" s="102">
        <v>171</v>
      </c>
      <c r="BD176" s="102">
        <v>313</v>
      </c>
      <c r="BE176" s="102">
        <v>2705</v>
      </c>
      <c r="BG176" s="102">
        <v>1114</v>
      </c>
      <c r="BH176" s="102">
        <v>1006</v>
      </c>
      <c r="BI176" s="102">
        <v>140</v>
      </c>
      <c r="BJ176" s="102">
        <v>933</v>
      </c>
      <c r="BK176" s="102">
        <v>228</v>
      </c>
      <c r="BL176" s="102">
        <v>320</v>
      </c>
      <c r="BM176" s="102">
        <v>298</v>
      </c>
      <c r="BN176" s="102">
        <v>133</v>
      </c>
      <c r="BO176" s="102">
        <v>74</v>
      </c>
      <c r="BP176" s="102">
        <v>396</v>
      </c>
      <c r="BQ176" s="102">
        <v>4642</v>
      </c>
      <c r="BS176" s="102">
        <v>468</v>
      </c>
      <c r="BT176" s="102">
        <v>414</v>
      </c>
      <c r="BU176" s="102">
        <v>376</v>
      </c>
      <c r="BV176" s="102">
        <v>599</v>
      </c>
      <c r="BW176" s="102">
        <v>333</v>
      </c>
      <c r="BX176" s="102">
        <v>320</v>
      </c>
      <c r="BY176" s="102">
        <v>146</v>
      </c>
      <c r="BZ176" s="102">
        <v>295</v>
      </c>
      <c r="CA176" s="102">
        <v>240</v>
      </c>
      <c r="CB176" s="102">
        <v>3191</v>
      </c>
      <c r="CD176" s="102">
        <v>151</v>
      </c>
      <c r="CE176" s="102">
        <v>141</v>
      </c>
      <c r="CF176" s="102">
        <v>377</v>
      </c>
      <c r="CG176" s="102">
        <v>188</v>
      </c>
      <c r="CH176" s="102">
        <v>408</v>
      </c>
      <c r="CI176" s="102">
        <v>352</v>
      </c>
      <c r="CJ176" s="102">
        <v>1739</v>
      </c>
      <c r="CK176" s="102">
        <v>400</v>
      </c>
      <c r="CL176" s="102">
        <v>416</v>
      </c>
      <c r="CM176" s="102">
        <v>4172</v>
      </c>
      <c r="CO176" s="102">
        <v>33022</v>
      </c>
      <c r="CQ176" s="102">
        <v>-747</v>
      </c>
      <c r="CR176" s="102">
        <v>423</v>
      </c>
      <c r="CS176" s="102">
        <v>32698</v>
      </c>
      <c r="CU176" s="102">
        <v>366</v>
      </c>
      <c r="CV176" s="102">
        <v>33063</v>
      </c>
    </row>
    <row r="177" spans="1:100">
      <c r="A177" s="82" t="s">
        <v>101</v>
      </c>
      <c r="B177" s="102">
        <v>740</v>
      </c>
      <c r="C177" s="102">
        <v>295</v>
      </c>
      <c r="D177" s="102">
        <v>248</v>
      </c>
      <c r="E177" s="102">
        <v>197</v>
      </c>
      <c r="F177" s="102">
        <v>1644</v>
      </c>
      <c r="G177" s="102">
        <v>174</v>
      </c>
      <c r="H177" s="102">
        <v>869</v>
      </c>
      <c r="I177" s="102">
        <v>231</v>
      </c>
      <c r="J177" s="102">
        <v>272</v>
      </c>
      <c r="K177" s="102">
        <v>197</v>
      </c>
      <c r="L177" s="102">
        <v>393</v>
      </c>
      <c r="M177" s="102">
        <v>78</v>
      </c>
      <c r="N177" s="102">
        <v>443</v>
      </c>
      <c r="O177" s="102">
        <v>196</v>
      </c>
      <c r="P177" s="102">
        <v>245</v>
      </c>
      <c r="Q177" s="102">
        <v>170</v>
      </c>
      <c r="R177" s="102">
        <v>5652</v>
      </c>
      <c r="S177" s="102">
        <f t="shared" si="9"/>
        <v>0</v>
      </c>
      <c r="T177" s="102">
        <v>1200</v>
      </c>
      <c r="U177" s="102">
        <v>872</v>
      </c>
      <c r="V177" s="102">
        <v>511</v>
      </c>
      <c r="W177" s="102">
        <v>361</v>
      </c>
      <c r="X177" s="102">
        <v>2072</v>
      </c>
      <c r="Z177" s="102">
        <v>931</v>
      </c>
      <c r="AA177" s="102">
        <v>132</v>
      </c>
      <c r="AB177" s="102">
        <v>1063</v>
      </c>
      <c r="AD177" s="102">
        <v>584</v>
      </c>
      <c r="AE177" s="102">
        <v>1101</v>
      </c>
      <c r="AF177" s="102">
        <v>366</v>
      </c>
      <c r="AG177" s="102">
        <v>2051</v>
      </c>
      <c r="AI177" s="102">
        <v>1833</v>
      </c>
      <c r="AJ177" s="102">
        <v>903</v>
      </c>
      <c r="AK177" s="102">
        <v>930</v>
      </c>
      <c r="AL177" s="102">
        <v>3666</v>
      </c>
      <c r="AN177" s="102">
        <v>334</v>
      </c>
      <c r="AO177" s="102">
        <v>180</v>
      </c>
      <c r="AP177" s="102">
        <v>4180</v>
      </c>
      <c r="AR177" s="102">
        <v>901</v>
      </c>
      <c r="AS177" s="102">
        <v>640</v>
      </c>
      <c r="AT177" s="102">
        <v>201</v>
      </c>
      <c r="AU177" s="102">
        <v>160</v>
      </c>
      <c r="AV177" s="102">
        <v>1902</v>
      </c>
      <c r="AX177" s="102">
        <v>586</v>
      </c>
      <c r="AY177" s="102">
        <v>262</v>
      </c>
      <c r="AZ177" s="102">
        <v>473</v>
      </c>
      <c r="BA177" s="102">
        <v>277</v>
      </c>
      <c r="BB177" s="102">
        <v>274</v>
      </c>
      <c r="BC177" s="102">
        <v>190</v>
      </c>
      <c r="BD177" s="102">
        <v>323</v>
      </c>
      <c r="BE177" s="102">
        <v>2385</v>
      </c>
      <c r="BG177" s="102">
        <v>2288</v>
      </c>
      <c r="BH177" s="102">
        <v>1007</v>
      </c>
      <c r="BI177" s="102">
        <v>170</v>
      </c>
      <c r="BJ177" s="102">
        <v>990</v>
      </c>
      <c r="BK177" s="102">
        <v>228</v>
      </c>
      <c r="BL177" s="102">
        <v>329</v>
      </c>
      <c r="BM177" s="102">
        <v>293</v>
      </c>
      <c r="BN177" s="102">
        <v>129</v>
      </c>
      <c r="BO177" s="102">
        <v>72</v>
      </c>
      <c r="BP177" s="102">
        <v>461</v>
      </c>
      <c r="BQ177" s="102">
        <v>5967</v>
      </c>
      <c r="BS177" s="102">
        <v>370</v>
      </c>
      <c r="BT177" s="102">
        <v>387</v>
      </c>
      <c r="BU177" s="102">
        <v>235</v>
      </c>
      <c r="BV177" s="102">
        <v>575</v>
      </c>
      <c r="BW177" s="102">
        <v>348</v>
      </c>
      <c r="BX177" s="102">
        <v>349</v>
      </c>
      <c r="BY177" s="102">
        <v>90</v>
      </c>
      <c r="BZ177" s="102">
        <v>310</v>
      </c>
      <c r="CA177" s="102">
        <v>261</v>
      </c>
      <c r="CB177" s="102">
        <v>2925</v>
      </c>
      <c r="CD177" s="102">
        <v>137</v>
      </c>
      <c r="CE177" s="102">
        <v>152</v>
      </c>
      <c r="CF177" s="102">
        <v>293</v>
      </c>
      <c r="CG177" s="102">
        <v>187</v>
      </c>
      <c r="CH177" s="102">
        <v>247</v>
      </c>
      <c r="CI177" s="102">
        <v>284</v>
      </c>
      <c r="CJ177" s="102">
        <v>1793</v>
      </c>
      <c r="CK177" s="102">
        <v>417</v>
      </c>
      <c r="CL177" s="102">
        <v>447</v>
      </c>
      <c r="CM177" s="102">
        <v>3957</v>
      </c>
      <c r="CO177" s="102">
        <v>32154</v>
      </c>
      <c r="CQ177" s="102">
        <v>-592</v>
      </c>
      <c r="CR177" s="102">
        <v>379</v>
      </c>
      <c r="CS177" s="102">
        <v>31941</v>
      </c>
      <c r="CU177" s="102">
        <v>505</v>
      </c>
      <c r="CV177" s="102">
        <v>32446</v>
      </c>
    </row>
    <row r="178" spans="1:100">
      <c r="A178" s="82" t="s">
        <v>102</v>
      </c>
      <c r="B178" s="102">
        <v>774</v>
      </c>
      <c r="C178" s="102">
        <v>309</v>
      </c>
      <c r="D178" s="102">
        <v>266</v>
      </c>
      <c r="E178" s="102">
        <v>199</v>
      </c>
      <c r="F178" s="102">
        <v>1599</v>
      </c>
      <c r="G178" s="102">
        <v>194</v>
      </c>
      <c r="H178" s="102">
        <v>880</v>
      </c>
      <c r="I178" s="102">
        <v>230</v>
      </c>
      <c r="J178" s="102">
        <v>333</v>
      </c>
      <c r="K178" s="102">
        <v>219</v>
      </c>
      <c r="L178" s="102">
        <v>472</v>
      </c>
      <c r="M178" s="102">
        <v>76</v>
      </c>
      <c r="N178" s="102">
        <v>378</v>
      </c>
      <c r="O178" s="102">
        <v>194</v>
      </c>
      <c r="P178" s="102">
        <v>332</v>
      </c>
      <c r="Q178" s="102">
        <v>210</v>
      </c>
      <c r="R178" s="102">
        <v>5891</v>
      </c>
      <c r="S178" s="102">
        <f t="shared" si="9"/>
        <v>0</v>
      </c>
      <c r="T178" s="102">
        <v>1330</v>
      </c>
      <c r="U178" s="102">
        <v>945</v>
      </c>
      <c r="V178" s="102">
        <v>527</v>
      </c>
      <c r="W178" s="102">
        <v>418</v>
      </c>
      <c r="X178" s="102">
        <v>2275</v>
      </c>
      <c r="Z178" s="102">
        <v>1111</v>
      </c>
      <c r="AA178" s="102">
        <v>151</v>
      </c>
      <c r="AB178" s="102">
        <v>1262</v>
      </c>
      <c r="AD178" s="102">
        <v>613</v>
      </c>
      <c r="AE178" s="102">
        <v>1252</v>
      </c>
      <c r="AF178" s="102">
        <v>430</v>
      </c>
      <c r="AG178" s="102">
        <v>2295</v>
      </c>
      <c r="AI178" s="102">
        <v>1905</v>
      </c>
      <c r="AJ178" s="102">
        <v>921</v>
      </c>
      <c r="AK178" s="102">
        <v>1181</v>
      </c>
      <c r="AL178" s="102">
        <v>4007</v>
      </c>
      <c r="AN178" s="102">
        <v>426</v>
      </c>
      <c r="AO178" s="102">
        <v>359</v>
      </c>
      <c r="AP178" s="102">
        <v>4792</v>
      </c>
      <c r="AR178" s="102">
        <v>658</v>
      </c>
      <c r="AS178" s="102">
        <v>312</v>
      </c>
      <c r="AT178" s="102">
        <v>159</v>
      </c>
      <c r="AU178" s="102">
        <v>78</v>
      </c>
      <c r="AV178" s="102">
        <v>1207</v>
      </c>
      <c r="AX178" s="102">
        <v>542</v>
      </c>
      <c r="AY178" s="102">
        <v>243</v>
      </c>
      <c r="AZ178" s="102">
        <v>424</v>
      </c>
      <c r="BA178" s="102">
        <v>254</v>
      </c>
      <c r="BB178" s="102">
        <v>250</v>
      </c>
      <c r="BC178" s="102">
        <v>203</v>
      </c>
      <c r="BD178" s="102">
        <v>324</v>
      </c>
      <c r="BE178" s="102">
        <v>2240</v>
      </c>
      <c r="BG178" s="102">
        <v>1593</v>
      </c>
      <c r="BH178" s="102">
        <v>1159</v>
      </c>
      <c r="BI178" s="102">
        <v>189</v>
      </c>
      <c r="BJ178" s="102">
        <v>1089</v>
      </c>
      <c r="BK178" s="102">
        <v>271</v>
      </c>
      <c r="BL178" s="102">
        <v>373</v>
      </c>
      <c r="BM178" s="102">
        <v>457</v>
      </c>
      <c r="BN178" s="102">
        <v>189</v>
      </c>
      <c r="BO178" s="102">
        <v>78</v>
      </c>
      <c r="BP178" s="102">
        <v>460</v>
      </c>
      <c r="BQ178" s="102">
        <v>5858</v>
      </c>
      <c r="BS178" s="102">
        <v>334</v>
      </c>
      <c r="BT178" s="102">
        <v>358</v>
      </c>
      <c r="BU178" s="102">
        <v>292</v>
      </c>
      <c r="BV178" s="102">
        <v>613</v>
      </c>
      <c r="BW178" s="102">
        <v>385</v>
      </c>
      <c r="BX178" s="102">
        <v>388</v>
      </c>
      <c r="BY178" s="102">
        <v>85</v>
      </c>
      <c r="BZ178" s="102">
        <v>322</v>
      </c>
      <c r="CA178" s="102">
        <v>278</v>
      </c>
      <c r="CB178" s="102">
        <v>3055</v>
      </c>
      <c r="CD178" s="102">
        <v>149</v>
      </c>
      <c r="CE178" s="102">
        <v>161</v>
      </c>
      <c r="CF178" s="102">
        <v>331</v>
      </c>
      <c r="CG178" s="102">
        <v>192</v>
      </c>
      <c r="CH178" s="102">
        <v>211</v>
      </c>
      <c r="CI178" s="102">
        <v>299</v>
      </c>
      <c r="CJ178" s="102">
        <v>2072</v>
      </c>
      <c r="CK178" s="102">
        <v>434</v>
      </c>
      <c r="CL178" s="102">
        <v>442</v>
      </c>
      <c r="CM178" s="102">
        <v>4291</v>
      </c>
      <c r="CO178" s="102">
        <v>33166</v>
      </c>
      <c r="CQ178" s="102">
        <v>-782</v>
      </c>
      <c r="CR178" s="102">
        <v>643</v>
      </c>
      <c r="CS178" s="102">
        <v>33027</v>
      </c>
      <c r="CU178" s="102">
        <v>388</v>
      </c>
      <c r="CV178" s="102">
        <v>33414</v>
      </c>
    </row>
    <row r="179" spans="1:100">
      <c r="A179" s="82" t="s">
        <v>103</v>
      </c>
      <c r="B179" s="102">
        <v>821</v>
      </c>
      <c r="C179" s="102">
        <v>326</v>
      </c>
      <c r="D179" s="102">
        <v>277</v>
      </c>
      <c r="E179" s="102">
        <v>219</v>
      </c>
      <c r="F179" s="102">
        <v>1678</v>
      </c>
      <c r="G179" s="102">
        <v>190</v>
      </c>
      <c r="H179" s="102">
        <v>884</v>
      </c>
      <c r="I179" s="102">
        <v>241</v>
      </c>
      <c r="J179" s="102">
        <v>387</v>
      </c>
      <c r="K179" s="102">
        <v>186</v>
      </c>
      <c r="L179" s="102">
        <v>410</v>
      </c>
      <c r="M179" s="102">
        <v>89</v>
      </c>
      <c r="N179" s="102">
        <v>457</v>
      </c>
      <c r="O179" s="102">
        <v>194</v>
      </c>
      <c r="P179" s="102">
        <v>305</v>
      </c>
      <c r="Q179" s="102">
        <v>204</v>
      </c>
      <c r="R179" s="102">
        <v>6046</v>
      </c>
      <c r="S179" s="102">
        <f t="shared" si="9"/>
        <v>0</v>
      </c>
      <c r="T179" s="102">
        <v>1413</v>
      </c>
      <c r="U179" s="102">
        <v>1077</v>
      </c>
      <c r="V179" s="102">
        <v>626</v>
      </c>
      <c r="W179" s="102">
        <v>451</v>
      </c>
      <c r="X179" s="102">
        <v>2490</v>
      </c>
      <c r="Z179" s="102">
        <v>1118</v>
      </c>
      <c r="AA179" s="102">
        <v>152</v>
      </c>
      <c r="AB179" s="102">
        <v>1270</v>
      </c>
      <c r="AD179" s="102">
        <v>659</v>
      </c>
      <c r="AE179" s="102">
        <v>1291</v>
      </c>
      <c r="AF179" s="102">
        <v>446</v>
      </c>
      <c r="AG179" s="102">
        <v>2396</v>
      </c>
      <c r="AI179" s="102">
        <v>1998</v>
      </c>
      <c r="AJ179" s="102">
        <v>972</v>
      </c>
      <c r="AK179" s="102">
        <v>1185</v>
      </c>
      <c r="AL179" s="102">
        <v>4155</v>
      </c>
      <c r="AN179" s="102">
        <v>432</v>
      </c>
      <c r="AO179" s="102">
        <v>350</v>
      </c>
      <c r="AP179" s="102">
        <v>4937</v>
      </c>
      <c r="AR179" s="102">
        <v>706</v>
      </c>
      <c r="AS179" s="102">
        <v>240</v>
      </c>
      <c r="AT179" s="102">
        <v>125</v>
      </c>
      <c r="AU179" s="102">
        <v>64</v>
      </c>
      <c r="AV179" s="102">
        <v>1135</v>
      </c>
      <c r="AX179" s="102">
        <v>574</v>
      </c>
      <c r="AY179" s="102">
        <v>256</v>
      </c>
      <c r="AZ179" s="102">
        <v>479</v>
      </c>
      <c r="BA179" s="102">
        <v>265</v>
      </c>
      <c r="BB179" s="102">
        <v>260</v>
      </c>
      <c r="BC179" s="102">
        <v>209</v>
      </c>
      <c r="BD179" s="102">
        <v>356</v>
      </c>
      <c r="BE179" s="102">
        <v>2399</v>
      </c>
      <c r="BG179" s="102">
        <v>1812</v>
      </c>
      <c r="BH179" s="102">
        <v>1307</v>
      </c>
      <c r="BI179" s="102">
        <v>187</v>
      </c>
      <c r="BJ179" s="102">
        <v>1108</v>
      </c>
      <c r="BK179" s="102">
        <v>295</v>
      </c>
      <c r="BL179" s="102">
        <v>424</v>
      </c>
      <c r="BM179" s="102">
        <v>703</v>
      </c>
      <c r="BN179" s="102">
        <v>259</v>
      </c>
      <c r="BO179" s="102">
        <v>71</v>
      </c>
      <c r="BP179" s="102">
        <v>479</v>
      </c>
      <c r="BQ179" s="102">
        <v>6645</v>
      </c>
      <c r="BS179" s="102">
        <v>382</v>
      </c>
      <c r="BT179" s="102">
        <v>383</v>
      </c>
      <c r="BU179" s="102">
        <v>328</v>
      </c>
      <c r="BV179" s="102">
        <v>591</v>
      </c>
      <c r="BW179" s="102">
        <v>398</v>
      </c>
      <c r="BX179" s="102">
        <v>440</v>
      </c>
      <c r="BY179" s="102">
        <v>105</v>
      </c>
      <c r="BZ179" s="102">
        <v>340</v>
      </c>
      <c r="CA179" s="102">
        <v>292</v>
      </c>
      <c r="CB179" s="102">
        <v>3259</v>
      </c>
      <c r="CD179" s="102">
        <v>152</v>
      </c>
      <c r="CE179" s="102">
        <v>179</v>
      </c>
      <c r="CF179" s="102">
        <v>344</v>
      </c>
      <c r="CG179" s="102">
        <v>201</v>
      </c>
      <c r="CH179" s="102">
        <v>234</v>
      </c>
      <c r="CI179" s="102">
        <v>286</v>
      </c>
      <c r="CJ179" s="102">
        <v>2479</v>
      </c>
      <c r="CK179" s="102">
        <v>453</v>
      </c>
      <c r="CL179" s="102">
        <v>466</v>
      </c>
      <c r="CM179" s="102">
        <v>4794</v>
      </c>
      <c r="CO179" s="102">
        <v>35371</v>
      </c>
      <c r="CQ179" s="102">
        <v>-1350</v>
      </c>
      <c r="CR179" s="102">
        <v>1125</v>
      </c>
      <c r="CS179" s="102">
        <v>35146</v>
      </c>
      <c r="CU179" s="102">
        <v>426</v>
      </c>
      <c r="CV179" s="102">
        <v>35572</v>
      </c>
    </row>
    <row r="180" spans="1:100">
      <c r="A180" s="82" t="s">
        <v>104</v>
      </c>
      <c r="B180" s="102">
        <v>840</v>
      </c>
      <c r="C180" s="102">
        <v>327</v>
      </c>
      <c r="D180" s="102">
        <v>282</v>
      </c>
      <c r="E180" s="102">
        <v>230</v>
      </c>
      <c r="F180" s="102">
        <v>1703</v>
      </c>
      <c r="G180" s="102">
        <v>190</v>
      </c>
      <c r="H180" s="102">
        <v>917</v>
      </c>
      <c r="I180" s="102">
        <v>240</v>
      </c>
      <c r="J180" s="102">
        <v>308</v>
      </c>
      <c r="K180" s="102">
        <v>183</v>
      </c>
      <c r="L180" s="102">
        <v>382</v>
      </c>
      <c r="M180" s="102">
        <v>87</v>
      </c>
      <c r="N180" s="102">
        <v>522</v>
      </c>
      <c r="O180" s="102">
        <v>203</v>
      </c>
      <c r="P180" s="102">
        <v>301</v>
      </c>
      <c r="Q180" s="102">
        <v>190</v>
      </c>
      <c r="R180" s="102">
        <v>6066</v>
      </c>
      <c r="S180" s="102">
        <f t="shared" si="9"/>
        <v>0</v>
      </c>
      <c r="T180" s="102">
        <v>1377</v>
      </c>
      <c r="U180" s="102">
        <v>1741</v>
      </c>
      <c r="V180" s="102">
        <v>1056</v>
      </c>
      <c r="W180" s="102">
        <v>685</v>
      </c>
      <c r="X180" s="102">
        <v>3118</v>
      </c>
      <c r="Z180" s="102">
        <v>1058</v>
      </c>
      <c r="AA180" s="102">
        <v>168</v>
      </c>
      <c r="AB180" s="102">
        <v>1226</v>
      </c>
      <c r="AD180" s="102">
        <v>849</v>
      </c>
      <c r="AE180" s="102">
        <v>1764</v>
      </c>
      <c r="AF180" s="102">
        <v>518</v>
      </c>
      <c r="AG180" s="102">
        <v>3131</v>
      </c>
      <c r="AI180" s="102">
        <v>2094</v>
      </c>
      <c r="AJ180" s="102">
        <v>1045</v>
      </c>
      <c r="AK180" s="102">
        <v>1186</v>
      </c>
      <c r="AL180" s="102">
        <v>4325</v>
      </c>
      <c r="AN180" s="102">
        <v>402</v>
      </c>
      <c r="AO180" s="102">
        <v>294</v>
      </c>
      <c r="AP180" s="102">
        <v>5021</v>
      </c>
      <c r="AR180" s="102">
        <v>1105</v>
      </c>
      <c r="AS180" s="102">
        <v>660</v>
      </c>
      <c r="AT180" s="102">
        <v>192</v>
      </c>
      <c r="AU180" s="102">
        <v>154</v>
      </c>
      <c r="AV180" s="102">
        <v>2111</v>
      </c>
      <c r="AX180" s="102">
        <v>643</v>
      </c>
      <c r="AY180" s="102">
        <v>288</v>
      </c>
      <c r="AZ180" s="102">
        <v>625</v>
      </c>
      <c r="BA180" s="102">
        <v>323</v>
      </c>
      <c r="BB180" s="102">
        <v>414</v>
      </c>
      <c r="BC180" s="102">
        <v>196</v>
      </c>
      <c r="BD180" s="102">
        <v>370</v>
      </c>
      <c r="BE180" s="102">
        <v>2859</v>
      </c>
      <c r="BG180" s="102">
        <v>817</v>
      </c>
      <c r="BH180" s="102">
        <v>1173</v>
      </c>
      <c r="BI180" s="102">
        <v>180</v>
      </c>
      <c r="BJ180" s="102">
        <v>1083</v>
      </c>
      <c r="BK180" s="102">
        <v>269</v>
      </c>
      <c r="BL180" s="102">
        <v>366</v>
      </c>
      <c r="BM180" s="102">
        <v>365</v>
      </c>
      <c r="BN180" s="102">
        <v>150</v>
      </c>
      <c r="BO180" s="102">
        <v>88</v>
      </c>
      <c r="BP180" s="102">
        <v>538</v>
      </c>
      <c r="BQ180" s="102">
        <v>5029</v>
      </c>
      <c r="BS180" s="102">
        <v>504</v>
      </c>
      <c r="BT180" s="102">
        <v>466</v>
      </c>
      <c r="BU180" s="102">
        <v>418</v>
      </c>
      <c r="BV180" s="102">
        <v>692</v>
      </c>
      <c r="BW180" s="102">
        <v>389</v>
      </c>
      <c r="BX180" s="102">
        <v>352</v>
      </c>
      <c r="BY180" s="102">
        <v>178</v>
      </c>
      <c r="BZ180" s="102">
        <v>360</v>
      </c>
      <c r="CA180" s="102">
        <v>304</v>
      </c>
      <c r="CB180" s="102">
        <v>3663</v>
      </c>
      <c r="CD180" s="102">
        <v>177</v>
      </c>
      <c r="CE180" s="102">
        <v>184</v>
      </c>
      <c r="CF180" s="102">
        <v>419</v>
      </c>
      <c r="CG180" s="102">
        <v>213</v>
      </c>
      <c r="CH180" s="102">
        <v>391</v>
      </c>
      <c r="CI180" s="102">
        <v>404</v>
      </c>
      <c r="CJ180" s="102">
        <v>1944</v>
      </c>
      <c r="CK180" s="102">
        <v>474</v>
      </c>
      <c r="CL180" s="102">
        <v>486</v>
      </c>
      <c r="CM180" s="102">
        <v>4692</v>
      </c>
      <c r="CO180" s="102">
        <v>36916</v>
      </c>
      <c r="CQ180" s="102">
        <v>-712</v>
      </c>
      <c r="CR180" s="102">
        <v>501</v>
      </c>
      <c r="CS180" s="102">
        <v>36705</v>
      </c>
      <c r="CU180" s="102">
        <v>426</v>
      </c>
      <c r="CV180" s="102">
        <v>37132</v>
      </c>
    </row>
    <row r="181" spans="1:100">
      <c r="A181" s="82" t="s">
        <v>105</v>
      </c>
      <c r="B181" s="102">
        <v>806</v>
      </c>
      <c r="C181" s="102">
        <v>322</v>
      </c>
      <c r="D181" s="102">
        <v>266</v>
      </c>
      <c r="E181" s="102">
        <v>218</v>
      </c>
      <c r="F181" s="102">
        <v>1653</v>
      </c>
      <c r="G181" s="102">
        <v>184</v>
      </c>
      <c r="H181" s="102">
        <v>915</v>
      </c>
      <c r="I181" s="102">
        <v>236</v>
      </c>
      <c r="J181" s="102">
        <v>279</v>
      </c>
      <c r="K181" s="102">
        <v>187</v>
      </c>
      <c r="L181" s="102">
        <v>431</v>
      </c>
      <c r="M181" s="102">
        <v>84</v>
      </c>
      <c r="N181" s="102">
        <v>481</v>
      </c>
      <c r="O181" s="102">
        <v>200</v>
      </c>
      <c r="P181" s="102">
        <v>248</v>
      </c>
      <c r="Q181" s="102">
        <v>190</v>
      </c>
      <c r="R181" s="102">
        <v>5894</v>
      </c>
      <c r="S181" s="102">
        <f t="shared" si="9"/>
        <v>0</v>
      </c>
      <c r="T181" s="102">
        <v>1277</v>
      </c>
      <c r="U181" s="102">
        <v>958</v>
      </c>
      <c r="V181" s="102">
        <v>551</v>
      </c>
      <c r="W181" s="102">
        <v>407</v>
      </c>
      <c r="X181" s="102">
        <v>2235</v>
      </c>
      <c r="Z181" s="102">
        <v>1036</v>
      </c>
      <c r="AA181" s="102">
        <v>156</v>
      </c>
      <c r="AB181" s="102">
        <v>1192</v>
      </c>
      <c r="AD181" s="102">
        <v>591</v>
      </c>
      <c r="AE181" s="102">
        <v>1175</v>
      </c>
      <c r="AF181" s="102">
        <v>387</v>
      </c>
      <c r="AG181" s="102">
        <v>2153</v>
      </c>
      <c r="AI181" s="102">
        <v>2182</v>
      </c>
      <c r="AJ181" s="102">
        <v>1128</v>
      </c>
      <c r="AK181" s="102">
        <v>1187</v>
      </c>
      <c r="AL181" s="102">
        <v>4497</v>
      </c>
      <c r="AN181" s="102">
        <v>397</v>
      </c>
      <c r="AO181" s="102">
        <v>249</v>
      </c>
      <c r="AP181" s="102">
        <v>5143</v>
      </c>
      <c r="AR181" s="102">
        <v>1114</v>
      </c>
      <c r="AS181" s="102">
        <v>814</v>
      </c>
      <c r="AT181" s="102">
        <v>218</v>
      </c>
      <c r="AU181" s="102">
        <v>160</v>
      </c>
      <c r="AV181" s="102">
        <v>2306</v>
      </c>
      <c r="AX181" s="102">
        <v>623</v>
      </c>
      <c r="AY181" s="102">
        <v>275</v>
      </c>
      <c r="AZ181" s="102">
        <v>512</v>
      </c>
      <c r="BA181" s="102">
        <v>296</v>
      </c>
      <c r="BB181" s="102">
        <v>306</v>
      </c>
      <c r="BC181" s="102">
        <v>216</v>
      </c>
      <c r="BD181" s="102">
        <v>389</v>
      </c>
      <c r="BE181" s="102">
        <v>2617</v>
      </c>
      <c r="BG181" s="102">
        <v>1880</v>
      </c>
      <c r="BH181" s="102">
        <v>1174</v>
      </c>
      <c r="BI181" s="102">
        <v>184</v>
      </c>
      <c r="BJ181" s="102">
        <v>1108</v>
      </c>
      <c r="BK181" s="102">
        <v>255</v>
      </c>
      <c r="BL181" s="102">
        <v>349</v>
      </c>
      <c r="BM181" s="102">
        <v>313</v>
      </c>
      <c r="BN181" s="102">
        <v>132</v>
      </c>
      <c r="BO181" s="102">
        <v>88</v>
      </c>
      <c r="BP181" s="102">
        <v>580</v>
      </c>
      <c r="BQ181" s="102">
        <v>6063</v>
      </c>
      <c r="BS181" s="102">
        <v>418</v>
      </c>
      <c r="BT181" s="102">
        <v>434</v>
      </c>
      <c r="BU181" s="102">
        <v>251</v>
      </c>
      <c r="BV181" s="102">
        <v>574</v>
      </c>
      <c r="BW181" s="102">
        <v>369</v>
      </c>
      <c r="BX181" s="102">
        <v>409</v>
      </c>
      <c r="BY181" s="102">
        <v>104</v>
      </c>
      <c r="BZ181" s="102">
        <v>411</v>
      </c>
      <c r="CA181" s="102">
        <v>318</v>
      </c>
      <c r="CB181" s="102">
        <v>3288</v>
      </c>
      <c r="CD181" s="102">
        <v>156</v>
      </c>
      <c r="CE181" s="102">
        <v>194</v>
      </c>
      <c r="CF181" s="102">
        <v>338</v>
      </c>
      <c r="CG181" s="102">
        <v>204</v>
      </c>
      <c r="CH181" s="102">
        <v>231</v>
      </c>
      <c r="CI181" s="102">
        <v>291</v>
      </c>
      <c r="CJ181" s="102">
        <v>1958</v>
      </c>
      <c r="CK181" s="102">
        <v>492</v>
      </c>
      <c r="CL181" s="102">
        <v>503</v>
      </c>
      <c r="CM181" s="102">
        <v>4367</v>
      </c>
      <c r="CO181" s="102">
        <v>35258</v>
      </c>
      <c r="CQ181" s="102">
        <v>-557</v>
      </c>
      <c r="CR181" s="102">
        <v>431</v>
      </c>
      <c r="CS181" s="102">
        <v>35132</v>
      </c>
      <c r="CU181" s="102">
        <v>621</v>
      </c>
      <c r="CV181" s="102">
        <v>35754</v>
      </c>
    </row>
    <row r="182" spans="1:100">
      <c r="A182" s="82" t="s">
        <v>106</v>
      </c>
      <c r="B182" s="102">
        <v>843</v>
      </c>
      <c r="C182" s="102">
        <v>334</v>
      </c>
      <c r="D182" s="102">
        <v>285</v>
      </c>
      <c r="E182" s="102">
        <v>224</v>
      </c>
      <c r="F182" s="102">
        <v>1620</v>
      </c>
      <c r="G182" s="102">
        <v>206</v>
      </c>
      <c r="H182" s="102">
        <v>939</v>
      </c>
      <c r="I182" s="102">
        <v>231</v>
      </c>
      <c r="J182" s="102">
        <v>322</v>
      </c>
      <c r="K182" s="102">
        <v>231</v>
      </c>
      <c r="L182" s="102">
        <v>486</v>
      </c>
      <c r="M182" s="102">
        <v>79</v>
      </c>
      <c r="N182" s="102">
        <v>424</v>
      </c>
      <c r="O182" s="102">
        <v>184</v>
      </c>
      <c r="P182" s="102">
        <v>313</v>
      </c>
      <c r="Q182" s="102">
        <v>217</v>
      </c>
      <c r="R182" s="102">
        <v>6095</v>
      </c>
      <c r="S182" s="102">
        <f t="shared" si="9"/>
        <v>0</v>
      </c>
      <c r="T182" s="102">
        <v>1585</v>
      </c>
      <c r="U182" s="102">
        <v>1106</v>
      </c>
      <c r="V182" s="102">
        <v>600</v>
      </c>
      <c r="W182" s="102">
        <v>506</v>
      </c>
      <c r="X182" s="102">
        <v>2691</v>
      </c>
      <c r="Z182" s="102">
        <v>1226</v>
      </c>
      <c r="AA182" s="102">
        <v>179</v>
      </c>
      <c r="AB182" s="102">
        <v>1405</v>
      </c>
      <c r="AD182" s="102">
        <v>610</v>
      </c>
      <c r="AE182" s="102">
        <v>1257</v>
      </c>
      <c r="AF182" s="102">
        <v>441</v>
      </c>
      <c r="AG182" s="102">
        <v>2308</v>
      </c>
      <c r="AI182" s="102">
        <v>2243</v>
      </c>
      <c r="AJ182" s="102">
        <v>1208</v>
      </c>
      <c r="AK182" s="102">
        <v>1412</v>
      </c>
      <c r="AL182" s="102">
        <v>4863</v>
      </c>
      <c r="AN182" s="102">
        <v>489</v>
      </c>
      <c r="AO182" s="102">
        <v>339</v>
      </c>
      <c r="AP182" s="102">
        <v>5691</v>
      </c>
      <c r="AR182" s="102">
        <v>845</v>
      </c>
      <c r="AS182" s="102">
        <v>450</v>
      </c>
      <c r="AT182" s="102">
        <v>181</v>
      </c>
      <c r="AU182" s="102">
        <v>87</v>
      </c>
      <c r="AV182" s="102">
        <v>1563</v>
      </c>
      <c r="AX182" s="102">
        <v>563</v>
      </c>
      <c r="AY182" s="102">
        <v>248</v>
      </c>
      <c r="AZ182" s="102">
        <v>456</v>
      </c>
      <c r="BA182" s="102">
        <v>262</v>
      </c>
      <c r="BB182" s="102">
        <v>279</v>
      </c>
      <c r="BC182" s="102">
        <v>225</v>
      </c>
      <c r="BD182" s="102">
        <v>364</v>
      </c>
      <c r="BE182" s="102">
        <v>2397</v>
      </c>
      <c r="BG182" s="102">
        <v>1671</v>
      </c>
      <c r="BH182" s="102">
        <v>1435</v>
      </c>
      <c r="BI182" s="102">
        <v>218</v>
      </c>
      <c r="BJ182" s="102">
        <v>1269</v>
      </c>
      <c r="BK182" s="102">
        <v>294</v>
      </c>
      <c r="BL182" s="102">
        <v>407</v>
      </c>
      <c r="BM182" s="102">
        <v>522</v>
      </c>
      <c r="BN182" s="102">
        <v>203</v>
      </c>
      <c r="BO182" s="102">
        <v>99</v>
      </c>
      <c r="BP182" s="102">
        <v>584</v>
      </c>
      <c r="BQ182" s="102">
        <v>6702</v>
      </c>
      <c r="BS182" s="102">
        <v>376</v>
      </c>
      <c r="BT182" s="102">
        <v>393</v>
      </c>
      <c r="BU182" s="102">
        <v>295</v>
      </c>
      <c r="BV182" s="102">
        <v>620</v>
      </c>
      <c r="BW182" s="102">
        <v>394</v>
      </c>
      <c r="BX182" s="102">
        <v>457</v>
      </c>
      <c r="BY182" s="102">
        <v>104</v>
      </c>
      <c r="BZ182" s="102">
        <v>399</v>
      </c>
      <c r="CA182" s="102">
        <v>332</v>
      </c>
      <c r="CB182" s="102">
        <v>3370</v>
      </c>
      <c r="CD182" s="102">
        <v>168</v>
      </c>
      <c r="CE182" s="102">
        <v>219</v>
      </c>
      <c r="CF182" s="102">
        <v>379</v>
      </c>
      <c r="CG182" s="102">
        <v>210</v>
      </c>
      <c r="CH182" s="102">
        <v>220</v>
      </c>
      <c r="CI182" s="102">
        <v>282</v>
      </c>
      <c r="CJ182" s="102">
        <v>2222</v>
      </c>
      <c r="CK182" s="102">
        <v>510</v>
      </c>
      <c r="CL182" s="102">
        <v>518</v>
      </c>
      <c r="CM182" s="102">
        <v>4728</v>
      </c>
      <c r="CO182" s="102">
        <v>36950</v>
      </c>
      <c r="CQ182" s="102">
        <v>-759</v>
      </c>
      <c r="CR182" s="102">
        <v>743</v>
      </c>
      <c r="CS182" s="102">
        <v>36934</v>
      </c>
      <c r="CU182" s="102">
        <v>490</v>
      </c>
      <c r="CV182" s="102">
        <v>37425</v>
      </c>
    </row>
    <row r="183" spans="1:100">
      <c r="A183" s="82" t="s">
        <v>107</v>
      </c>
      <c r="B183" s="102">
        <v>865</v>
      </c>
      <c r="C183" s="102">
        <v>343</v>
      </c>
      <c r="D183" s="102">
        <v>283</v>
      </c>
      <c r="E183" s="102">
        <v>239</v>
      </c>
      <c r="F183" s="102">
        <v>1764</v>
      </c>
      <c r="G183" s="102">
        <v>194</v>
      </c>
      <c r="H183" s="102">
        <v>964</v>
      </c>
      <c r="I183" s="102">
        <v>231</v>
      </c>
      <c r="J183" s="102">
        <v>391</v>
      </c>
      <c r="K183" s="102">
        <v>235</v>
      </c>
      <c r="L183" s="102">
        <v>446</v>
      </c>
      <c r="M183" s="102">
        <v>91</v>
      </c>
      <c r="N183" s="102">
        <v>471</v>
      </c>
      <c r="O183" s="102">
        <v>187</v>
      </c>
      <c r="P183" s="102">
        <v>336</v>
      </c>
      <c r="Q183" s="102">
        <v>242</v>
      </c>
      <c r="R183" s="102">
        <v>6417</v>
      </c>
      <c r="S183" s="102">
        <f t="shared" si="9"/>
        <v>0</v>
      </c>
      <c r="T183" s="102">
        <v>1588</v>
      </c>
      <c r="U183" s="102">
        <v>1221</v>
      </c>
      <c r="V183" s="102">
        <v>660</v>
      </c>
      <c r="W183" s="102">
        <v>561</v>
      </c>
      <c r="X183" s="102">
        <v>2809</v>
      </c>
      <c r="Z183" s="102">
        <v>1268</v>
      </c>
      <c r="AA183" s="102">
        <v>188</v>
      </c>
      <c r="AB183" s="102">
        <v>1456</v>
      </c>
      <c r="AD183" s="102">
        <v>663</v>
      </c>
      <c r="AE183" s="102">
        <v>1273</v>
      </c>
      <c r="AF183" s="102">
        <v>459</v>
      </c>
      <c r="AG183" s="102">
        <v>2395</v>
      </c>
      <c r="AI183" s="102">
        <v>2309</v>
      </c>
      <c r="AJ183" s="102">
        <v>1292</v>
      </c>
      <c r="AK183" s="102">
        <v>1404</v>
      </c>
      <c r="AL183" s="102">
        <v>5005</v>
      </c>
      <c r="AN183" s="102">
        <v>483</v>
      </c>
      <c r="AO183" s="102">
        <v>391</v>
      </c>
      <c r="AP183" s="102">
        <v>5879</v>
      </c>
      <c r="AR183" s="102">
        <v>812</v>
      </c>
      <c r="AS183" s="102">
        <v>300</v>
      </c>
      <c r="AT183" s="102">
        <v>161</v>
      </c>
      <c r="AU183" s="102">
        <v>73</v>
      </c>
      <c r="AV183" s="102">
        <v>1346</v>
      </c>
      <c r="AX183" s="102">
        <v>575</v>
      </c>
      <c r="AY183" s="102">
        <v>254</v>
      </c>
      <c r="AZ183" s="102">
        <v>504</v>
      </c>
      <c r="BA183" s="102">
        <v>267</v>
      </c>
      <c r="BB183" s="102">
        <v>287</v>
      </c>
      <c r="BC183" s="102">
        <v>235</v>
      </c>
      <c r="BD183" s="102">
        <v>394</v>
      </c>
      <c r="BE183" s="102">
        <v>2516</v>
      </c>
      <c r="BG183" s="102">
        <v>1911</v>
      </c>
      <c r="BH183" s="102">
        <v>1588</v>
      </c>
      <c r="BI183" s="102">
        <v>205</v>
      </c>
      <c r="BJ183" s="102">
        <v>1236</v>
      </c>
      <c r="BK183" s="102">
        <v>305</v>
      </c>
      <c r="BL183" s="102">
        <v>448</v>
      </c>
      <c r="BM183" s="102">
        <v>832</v>
      </c>
      <c r="BN183" s="102">
        <v>314</v>
      </c>
      <c r="BO183" s="102">
        <v>83</v>
      </c>
      <c r="BP183" s="102">
        <v>593</v>
      </c>
      <c r="BQ183" s="102">
        <v>7516</v>
      </c>
      <c r="BS183" s="102">
        <v>420</v>
      </c>
      <c r="BT183" s="102">
        <v>408</v>
      </c>
      <c r="BU183" s="102">
        <v>331</v>
      </c>
      <c r="BV183" s="102">
        <v>567</v>
      </c>
      <c r="BW183" s="102">
        <v>418</v>
      </c>
      <c r="BX183" s="102">
        <v>491</v>
      </c>
      <c r="BY183" s="102">
        <v>121</v>
      </c>
      <c r="BZ183" s="102">
        <v>428</v>
      </c>
      <c r="CA183" s="102">
        <v>341</v>
      </c>
      <c r="CB183" s="102">
        <v>3525</v>
      </c>
      <c r="CD183" s="102">
        <v>170</v>
      </c>
      <c r="CE183" s="102">
        <v>217</v>
      </c>
      <c r="CF183" s="102">
        <v>384</v>
      </c>
      <c r="CG183" s="102">
        <v>219</v>
      </c>
      <c r="CH183" s="102">
        <v>249</v>
      </c>
      <c r="CI183" s="102">
        <v>309</v>
      </c>
      <c r="CJ183" s="102">
        <v>2585</v>
      </c>
      <c r="CK183" s="102">
        <v>532</v>
      </c>
      <c r="CL183" s="102">
        <v>521</v>
      </c>
      <c r="CM183" s="102">
        <v>5186</v>
      </c>
      <c r="CO183" s="102">
        <v>39045</v>
      </c>
      <c r="CQ183" s="102">
        <v>-1404</v>
      </c>
      <c r="CR183" s="102">
        <v>1365</v>
      </c>
      <c r="CS183" s="102">
        <v>39006</v>
      </c>
      <c r="CU183" s="102">
        <v>482</v>
      </c>
      <c r="CV183" s="102">
        <v>39487</v>
      </c>
    </row>
    <row r="184" spans="1:100">
      <c r="A184" s="82" t="s">
        <v>108</v>
      </c>
      <c r="B184" s="102">
        <v>912</v>
      </c>
      <c r="C184" s="102">
        <v>342</v>
      </c>
      <c r="D184" s="102">
        <v>312</v>
      </c>
      <c r="E184" s="102">
        <v>258</v>
      </c>
      <c r="F184" s="102">
        <v>1814</v>
      </c>
      <c r="G184" s="102">
        <v>198</v>
      </c>
      <c r="H184" s="102">
        <v>981</v>
      </c>
      <c r="I184" s="102">
        <v>251</v>
      </c>
      <c r="J184" s="102">
        <v>345</v>
      </c>
      <c r="K184" s="102">
        <v>244</v>
      </c>
      <c r="L184" s="102">
        <v>416</v>
      </c>
      <c r="M184" s="102">
        <v>103</v>
      </c>
      <c r="N184" s="102">
        <v>577</v>
      </c>
      <c r="O184" s="102">
        <v>191</v>
      </c>
      <c r="P184" s="102">
        <v>305</v>
      </c>
      <c r="Q184" s="102">
        <v>203</v>
      </c>
      <c r="R184" s="102">
        <v>6540</v>
      </c>
      <c r="S184" s="102">
        <f t="shared" si="9"/>
        <v>0</v>
      </c>
      <c r="T184" s="102">
        <v>1521</v>
      </c>
      <c r="U184" s="102">
        <v>1896</v>
      </c>
      <c r="V184" s="102">
        <v>1097</v>
      </c>
      <c r="W184" s="102">
        <v>799</v>
      </c>
      <c r="X184" s="102">
        <v>3417</v>
      </c>
      <c r="Z184" s="102">
        <v>1232</v>
      </c>
      <c r="AA184" s="102">
        <v>230</v>
      </c>
      <c r="AB184" s="102">
        <v>1462</v>
      </c>
      <c r="AD184" s="102">
        <v>887</v>
      </c>
      <c r="AE184" s="102">
        <v>1857</v>
      </c>
      <c r="AF184" s="102">
        <v>555</v>
      </c>
      <c r="AG184" s="102">
        <v>3299</v>
      </c>
      <c r="AI184" s="102">
        <v>2380</v>
      </c>
      <c r="AJ184" s="102">
        <v>1370</v>
      </c>
      <c r="AK184" s="102">
        <v>1443</v>
      </c>
      <c r="AL184" s="102">
        <v>5193</v>
      </c>
      <c r="AN184" s="102">
        <v>431</v>
      </c>
      <c r="AO184" s="102">
        <v>356</v>
      </c>
      <c r="AP184" s="102">
        <v>5980</v>
      </c>
      <c r="AR184" s="102">
        <v>1202</v>
      </c>
      <c r="AS184" s="102">
        <v>894</v>
      </c>
      <c r="AT184" s="102">
        <v>229</v>
      </c>
      <c r="AU184" s="102">
        <v>187</v>
      </c>
      <c r="AV184" s="102">
        <v>2512</v>
      </c>
      <c r="AX184" s="102">
        <v>659</v>
      </c>
      <c r="AY184" s="102">
        <v>291</v>
      </c>
      <c r="AZ184" s="102">
        <v>656</v>
      </c>
      <c r="BA184" s="102">
        <v>320</v>
      </c>
      <c r="BB184" s="102">
        <v>453</v>
      </c>
      <c r="BC184" s="102">
        <v>210</v>
      </c>
      <c r="BD184" s="102">
        <v>403</v>
      </c>
      <c r="BE184" s="102">
        <v>2992</v>
      </c>
      <c r="BG184" s="102">
        <v>1095</v>
      </c>
      <c r="BH184" s="102">
        <v>1498</v>
      </c>
      <c r="BI184" s="102">
        <v>233</v>
      </c>
      <c r="BJ184" s="102">
        <v>1142</v>
      </c>
      <c r="BK184" s="102">
        <v>269</v>
      </c>
      <c r="BL184" s="102">
        <v>368</v>
      </c>
      <c r="BM184" s="102">
        <v>392</v>
      </c>
      <c r="BN184" s="102">
        <v>166</v>
      </c>
      <c r="BO184" s="102">
        <v>109</v>
      </c>
      <c r="BP184" s="102">
        <v>656</v>
      </c>
      <c r="BQ184" s="102">
        <v>5927</v>
      </c>
      <c r="BS184" s="102">
        <v>555</v>
      </c>
      <c r="BT184" s="102">
        <v>497</v>
      </c>
      <c r="BU184" s="102">
        <v>462</v>
      </c>
      <c r="BV184" s="102">
        <v>680</v>
      </c>
      <c r="BW184" s="102">
        <v>445</v>
      </c>
      <c r="BX184" s="102">
        <v>421</v>
      </c>
      <c r="BY184" s="102">
        <v>202</v>
      </c>
      <c r="BZ184" s="102">
        <v>448</v>
      </c>
      <c r="CA184" s="102">
        <v>346</v>
      </c>
      <c r="CB184" s="102">
        <v>4056</v>
      </c>
      <c r="CD184" s="102">
        <v>195</v>
      </c>
      <c r="CE184" s="102">
        <v>227</v>
      </c>
      <c r="CF184" s="102">
        <v>466</v>
      </c>
      <c r="CG184" s="102">
        <v>227</v>
      </c>
      <c r="CH184" s="102">
        <v>394</v>
      </c>
      <c r="CI184" s="102">
        <v>418</v>
      </c>
      <c r="CJ184" s="102">
        <v>2055</v>
      </c>
      <c r="CK184" s="102">
        <v>558</v>
      </c>
      <c r="CL184" s="102">
        <v>546</v>
      </c>
      <c r="CM184" s="102">
        <v>5086</v>
      </c>
      <c r="CO184" s="102">
        <v>41271</v>
      </c>
      <c r="CQ184" s="102">
        <v>-793</v>
      </c>
      <c r="CR184" s="102">
        <v>592</v>
      </c>
      <c r="CS184" s="102">
        <v>41070</v>
      </c>
      <c r="CU184" s="102">
        <v>538</v>
      </c>
      <c r="CV184" s="102">
        <v>41608</v>
      </c>
    </row>
    <row r="185" spans="1:100">
      <c r="A185" s="82" t="s">
        <v>109</v>
      </c>
      <c r="B185" s="102">
        <v>858</v>
      </c>
      <c r="C185" s="102">
        <v>332</v>
      </c>
      <c r="D185" s="102">
        <v>289</v>
      </c>
      <c r="E185" s="102">
        <v>237</v>
      </c>
      <c r="F185" s="102">
        <v>1880</v>
      </c>
      <c r="G185" s="102">
        <v>183</v>
      </c>
      <c r="H185" s="102">
        <v>982</v>
      </c>
      <c r="I185" s="102">
        <v>231</v>
      </c>
      <c r="J185" s="102">
        <v>297</v>
      </c>
      <c r="K185" s="102">
        <v>256</v>
      </c>
      <c r="L185" s="102">
        <v>444</v>
      </c>
      <c r="M185" s="102">
        <v>86</v>
      </c>
      <c r="N185" s="102">
        <v>512</v>
      </c>
      <c r="O185" s="102">
        <v>184</v>
      </c>
      <c r="P185" s="102">
        <v>247</v>
      </c>
      <c r="Q185" s="102">
        <v>199</v>
      </c>
      <c r="R185" s="102">
        <v>6359</v>
      </c>
      <c r="S185" s="102">
        <f t="shared" si="9"/>
        <v>0</v>
      </c>
      <c r="T185" s="102">
        <v>1398</v>
      </c>
      <c r="U185" s="102">
        <v>1022</v>
      </c>
      <c r="V185" s="102">
        <v>567</v>
      </c>
      <c r="W185" s="102">
        <v>455</v>
      </c>
      <c r="X185" s="102">
        <v>2420</v>
      </c>
      <c r="Z185" s="102">
        <v>1209</v>
      </c>
      <c r="AA185" s="102">
        <v>187</v>
      </c>
      <c r="AB185" s="102">
        <v>1396</v>
      </c>
      <c r="AD185" s="102">
        <v>609</v>
      </c>
      <c r="AE185" s="102">
        <v>1229</v>
      </c>
      <c r="AF185" s="102">
        <v>425</v>
      </c>
      <c r="AG185" s="102">
        <v>2263</v>
      </c>
      <c r="AI185" s="102">
        <v>2467</v>
      </c>
      <c r="AJ185" s="102">
        <v>1447</v>
      </c>
      <c r="AK185" s="102">
        <v>1451</v>
      </c>
      <c r="AL185" s="102">
        <v>5365</v>
      </c>
      <c r="AN185" s="102">
        <v>424</v>
      </c>
      <c r="AO185" s="102">
        <v>268</v>
      </c>
      <c r="AP185" s="102">
        <v>6057</v>
      </c>
      <c r="AR185" s="102">
        <v>1171</v>
      </c>
      <c r="AS185" s="102">
        <v>1081</v>
      </c>
      <c r="AT185" s="102">
        <v>232</v>
      </c>
      <c r="AU185" s="102">
        <v>186</v>
      </c>
      <c r="AV185" s="102">
        <v>2670</v>
      </c>
      <c r="AX185" s="102">
        <v>602</v>
      </c>
      <c r="AY185" s="102">
        <v>261</v>
      </c>
      <c r="AZ185" s="102">
        <v>536</v>
      </c>
      <c r="BA185" s="102">
        <v>276</v>
      </c>
      <c r="BB185" s="102">
        <v>328</v>
      </c>
      <c r="BC185" s="102">
        <v>232</v>
      </c>
      <c r="BD185" s="102">
        <v>402</v>
      </c>
      <c r="BE185" s="102">
        <v>2637</v>
      </c>
      <c r="BG185" s="102">
        <v>1993</v>
      </c>
      <c r="BH185" s="102">
        <v>1339</v>
      </c>
      <c r="BI185" s="102">
        <v>244</v>
      </c>
      <c r="BJ185" s="102">
        <v>1208</v>
      </c>
      <c r="BK185" s="102">
        <v>215</v>
      </c>
      <c r="BL185" s="102">
        <v>345</v>
      </c>
      <c r="BM185" s="102">
        <v>380</v>
      </c>
      <c r="BN185" s="102">
        <v>132</v>
      </c>
      <c r="BO185" s="102">
        <v>106</v>
      </c>
      <c r="BP185" s="102">
        <v>680</v>
      </c>
      <c r="BQ185" s="102">
        <v>6642</v>
      </c>
      <c r="BS185" s="102">
        <v>460</v>
      </c>
      <c r="BT185" s="102">
        <v>509</v>
      </c>
      <c r="BU185" s="102">
        <v>273</v>
      </c>
      <c r="BV185" s="102">
        <v>601</v>
      </c>
      <c r="BW185" s="102">
        <v>399</v>
      </c>
      <c r="BX185" s="102">
        <v>420</v>
      </c>
      <c r="BY185" s="102">
        <v>121</v>
      </c>
      <c r="BZ185" s="102">
        <v>473</v>
      </c>
      <c r="CA185" s="102">
        <v>353</v>
      </c>
      <c r="CB185" s="102">
        <v>3609</v>
      </c>
      <c r="CD185" s="102">
        <v>175</v>
      </c>
      <c r="CE185" s="102">
        <v>236</v>
      </c>
      <c r="CF185" s="102">
        <v>386</v>
      </c>
      <c r="CG185" s="102">
        <v>211</v>
      </c>
      <c r="CH185" s="102">
        <v>239</v>
      </c>
      <c r="CI185" s="102">
        <v>318</v>
      </c>
      <c r="CJ185" s="102">
        <v>2075</v>
      </c>
      <c r="CK185" s="102">
        <v>581</v>
      </c>
      <c r="CL185" s="102">
        <v>617</v>
      </c>
      <c r="CM185" s="102">
        <v>4838</v>
      </c>
      <c r="CO185" s="102">
        <v>38891</v>
      </c>
      <c r="CQ185" s="102">
        <v>-617</v>
      </c>
      <c r="CR185" s="102">
        <v>518</v>
      </c>
      <c r="CS185" s="102">
        <v>38792</v>
      </c>
      <c r="CU185" s="102">
        <v>727</v>
      </c>
      <c r="CV185" s="102">
        <v>39519</v>
      </c>
    </row>
    <row r="186" spans="1:100">
      <c r="A186" s="82" t="s">
        <v>110</v>
      </c>
      <c r="B186" s="102">
        <v>890</v>
      </c>
      <c r="C186" s="102">
        <v>346</v>
      </c>
      <c r="D186" s="102">
        <v>307</v>
      </c>
      <c r="E186" s="102">
        <v>237</v>
      </c>
      <c r="F186" s="102">
        <v>1817</v>
      </c>
      <c r="G186" s="102">
        <v>212</v>
      </c>
      <c r="H186" s="102">
        <v>1010</v>
      </c>
      <c r="I186" s="102">
        <v>238</v>
      </c>
      <c r="J186" s="102">
        <v>375</v>
      </c>
      <c r="K186" s="102">
        <v>348</v>
      </c>
      <c r="L186" s="102">
        <v>529</v>
      </c>
      <c r="M186" s="102">
        <v>83</v>
      </c>
      <c r="N186" s="102">
        <v>453</v>
      </c>
      <c r="O186" s="102">
        <v>188</v>
      </c>
      <c r="P186" s="102">
        <v>350</v>
      </c>
      <c r="Q186" s="102">
        <v>239</v>
      </c>
      <c r="R186" s="102">
        <v>6732</v>
      </c>
      <c r="S186" s="102">
        <f t="shared" si="9"/>
        <v>0</v>
      </c>
      <c r="T186" s="102">
        <v>1706</v>
      </c>
      <c r="U186" s="102">
        <v>1180</v>
      </c>
      <c r="V186" s="102">
        <v>607</v>
      </c>
      <c r="W186" s="102">
        <v>573</v>
      </c>
      <c r="X186" s="102">
        <v>2886</v>
      </c>
      <c r="Z186" s="102">
        <v>1258</v>
      </c>
      <c r="AA186" s="102">
        <v>202</v>
      </c>
      <c r="AB186" s="102">
        <v>1460</v>
      </c>
      <c r="AD186" s="102">
        <v>658</v>
      </c>
      <c r="AE186" s="102">
        <v>1328</v>
      </c>
      <c r="AF186" s="102">
        <v>493</v>
      </c>
      <c r="AG186" s="102">
        <v>2479</v>
      </c>
      <c r="AI186" s="102">
        <v>2509</v>
      </c>
      <c r="AJ186" s="102">
        <v>1482</v>
      </c>
      <c r="AK186" s="102">
        <v>1658</v>
      </c>
      <c r="AL186" s="102">
        <v>5649</v>
      </c>
      <c r="AN186" s="102">
        <v>504</v>
      </c>
      <c r="AO186" s="102">
        <v>368</v>
      </c>
      <c r="AP186" s="102">
        <v>6521</v>
      </c>
      <c r="AR186" s="102">
        <v>912</v>
      </c>
      <c r="AS186" s="102">
        <v>532</v>
      </c>
      <c r="AT186" s="102">
        <v>197</v>
      </c>
      <c r="AU186" s="102">
        <v>91</v>
      </c>
      <c r="AV186" s="102">
        <v>1732</v>
      </c>
      <c r="AX186" s="102">
        <v>561</v>
      </c>
      <c r="AY186" s="102">
        <v>243</v>
      </c>
      <c r="AZ186" s="102">
        <v>480</v>
      </c>
      <c r="BA186" s="102">
        <v>244</v>
      </c>
      <c r="BB186" s="102">
        <v>288</v>
      </c>
      <c r="BC186" s="102">
        <v>245</v>
      </c>
      <c r="BD186" s="102">
        <v>381</v>
      </c>
      <c r="BE186" s="102">
        <v>2442</v>
      </c>
      <c r="BG186" s="102">
        <v>1778</v>
      </c>
      <c r="BH186" s="102">
        <v>1608</v>
      </c>
      <c r="BI186" s="102">
        <v>283</v>
      </c>
      <c r="BJ186" s="102">
        <v>1308</v>
      </c>
      <c r="BK186" s="102">
        <v>286</v>
      </c>
      <c r="BL186" s="102">
        <v>431</v>
      </c>
      <c r="BM186" s="102">
        <v>588</v>
      </c>
      <c r="BN186" s="102">
        <v>192</v>
      </c>
      <c r="BO186" s="102">
        <v>105</v>
      </c>
      <c r="BP186" s="102">
        <v>660</v>
      </c>
      <c r="BQ186" s="102">
        <v>7239</v>
      </c>
      <c r="BS186" s="102">
        <v>418</v>
      </c>
      <c r="BT186" s="102">
        <v>446</v>
      </c>
      <c r="BU186" s="102">
        <v>310</v>
      </c>
      <c r="BV186" s="102">
        <v>675</v>
      </c>
      <c r="BW186" s="102">
        <v>467</v>
      </c>
      <c r="BX186" s="102">
        <v>439</v>
      </c>
      <c r="BY186" s="102">
        <v>110</v>
      </c>
      <c r="BZ186" s="102">
        <v>463</v>
      </c>
      <c r="CA186" s="102">
        <v>362</v>
      </c>
      <c r="CB186" s="102">
        <v>3690</v>
      </c>
      <c r="CD186" s="102">
        <v>188</v>
      </c>
      <c r="CE186" s="102">
        <v>258</v>
      </c>
      <c r="CF186" s="102">
        <v>430</v>
      </c>
      <c r="CG186" s="102">
        <v>226</v>
      </c>
      <c r="CH186" s="102">
        <v>230</v>
      </c>
      <c r="CI186" s="102">
        <v>303</v>
      </c>
      <c r="CJ186" s="102">
        <v>2361</v>
      </c>
      <c r="CK186" s="102">
        <v>604</v>
      </c>
      <c r="CL186" s="102">
        <v>593</v>
      </c>
      <c r="CM186" s="102">
        <v>5193</v>
      </c>
      <c r="CO186" s="102">
        <v>40374</v>
      </c>
      <c r="CQ186" s="102">
        <v>-882</v>
      </c>
      <c r="CR186" s="102">
        <v>809</v>
      </c>
      <c r="CS186" s="102">
        <v>40301</v>
      </c>
      <c r="CU186" s="102">
        <v>527</v>
      </c>
      <c r="CV186" s="102">
        <v>40828</v>
      </c>
    </row>
    <row r="187" spans="1:100">
      <c r="A187" s="82" t="s">
        <v>111</v>
      </c>
      <c r="B187" s="102">
        <v>908</v>
      </c>
      <c r="C187" s="102">
        <v>349</v>
      </c>
      <c r="D187" s="102">
        <v>303</v>
      </c>
      <c r="E187" s="102">
        <v>256</v>
      </c>
      <c r="F187" s="102">
        <v>1832</v>
      </c>
      <c r="G187" s="102">
        <v>205</v>
      </c>
      <c r="H187" s="102">
        <v>992</v>
      </c>
      <c r="I187" s="102">
        <v>231</v>
      </c>
      <c r="J187" s="102">
        <v>374</v>
      </c>
      <c r="K187" s="102">
        <v>219</v>
      </c>
      <c r="L187" s="102">
        <v>422</v>
      </c>
      <c r="M187" s="102">
        <v>97</v>
      </c>
      <c r="N187" s="102">
        <v>517</v>
      </c>
      <c r="O187" s="102">
        <v>181</v>
      </c>
      <c r="P187" s="102">
        <v>348</v>
      </c>
      <c r="Q187" s="102">
        <v>247</v>
      </c>
      <c r="R187" s="102">
        <v>6573</v>
      </c>
      <c r="S187" s="102">
        <f t="shared" si="9"/>
        <v>0</v>
      </c>
      <c r="T187" s="102">
        <v>1704</v>
      </c>
      <c r="U187" s="102">
        <v>1278</v>
      </c>
      <c r="V187" s="102">
        <v>652</v>
      </c>
      <c r="W187" s="102">
        <v>626</v>
      </c>
      <c r="X187" s="102">
        <v>2982</v>
      </c>
      <c r="Z187" s="102">
        <v>1288</v>
      </c>
      <c r="AA187" s="102">
        <v>208</v>
      </c>
      <c r="AB187" s="102">
        <v>1496</v>
      </c>
      <c r="AD187" s="102">
        <v>710</v>
      </c>
      <c r="AE187" s="102">
        <v>1375</v>
      </c>
      <c r="AF187" s="102">
        <v>518</v>
      </c>
      <c r="AG187" s="102">
        <v>2603</v>
      </c>
      <c r="AI187" s="102">
        <v>2565</v>
      </c>
      <c r="AJ187" s="102">
        <v>1516</v>
      </c>
      <c r="AK187" s="102">
        <v>1664</v>
      </c>
      <c r="AL187" s="102">
        <v>5745</v>
      </c>
      <c r="AN187" s="102">
        <v>520</v>
      </c>
      <c r="AO187" s="102">
        <v>442</v>
      </c>
      <c r="AP187" s="102">
        <v>6707</v>
      </c>
      <c r="AR187" s="102">
        <v>898</v>
      </c>
      <c r="AS187" s="102">
        <v>408</v>
      </c>
      <c r="AT187" s="102">
        <v>178</v>
      </c>
      <c r="AU187" s="102">
        <v>81</v>
      </c>
      <c r="AV187" s="102">
        <v>1565</v>
      </c>
      <c r="AX187" s="102">
        <v>607</v>
      </c>
      <c r="AY187" s="102">
        <v>263</v>
      </c>
      <c r="AZ187" s="102">
        <v>569</v>
      </c>
      <c r="BA187" s="102">
        <v>281</v>
      </c>
      <c r="BB187" s="102">
        <v>307</v>
      </c>
      <c r="BC187" s="102">
        <v>254</v>
      </c>
      <c r="BD187" s="102">
        <v>413</v>
      </c>
      <c r="BE187" s="102">
        <v>2694</v>
      </c>
      <c r="BG187" s="102">
        <v>2287</v>
      </c>
      <c r="BH187" s="102">
        <v>1708</v>
      </c>
      <c r="BI187" s="102">
        <v>248</v>
      </c>
      <c r="BJ187" s="102">
        <v>1298</v>
      </c>
      <c r="BK187" s="102">
        <v>279</v>
      </c>
      <c r="BL187" s="102">
        <v>494</v>
      </c>
      <c r="BM187" s="102">
        <v>927</v>
      </c>
      <c r="BN187" s="102">
        <v>304</v>
      </c>
      <c r="BO187" s="102">
        <v>98</v>
      </c>
      <c r="BP187" s="102">
        <v>672</v>
      </c>
      <c r="BQ187" s="102">
        <v>8314</v>
      </c>
      <c r="BS187" s="102">
        <v>500</v>
      </c>
      <c r="BT187" s="102">
        <v>476</v>
      </c>
      <c r="BU187" s="102">
        <v>341</v>
      </c>
      <c r="BV187" s="102">
        <v>635</v>
      </c>
      <c r="BW187" s="102">
        <v>468</v>
      </c>
      <c r="BX187" s="102">
        <v>485</v>
      </c>
      <c r="BY187" s="102">
        <v>127</v>
      </c>
      <c r="BZ187" s="102">
        <v>482</v>
      </c>
      <c r="CA187" s="102">
        <v>365</v>
      </c>
      <c r="CB187" s="102">
        <v>3879</v>
      </c>
      <c r="CD187" s="102">
        <v>193</v>
      </c>
      <c r="CE187" s="102">
        <v>287</v>
      </c>
      <c r="CF187" s="102">
        <v>443</v>
      </c>
      <c r="CG187" s="102">
        <v>231</v>
      </c>
      <c r="CH187" s="102">
        <v>264</v>
      </c>
      <c r="CI187" s="102">
        <v>347</v>
      </c>
      <c r="CJ187" s="102">
        <v>2779</v>
      </c>
      <c r="CK187" s="102">
        <v>630</v>
      </c>
      <c r="CL187" s="102">
        <v>633</v>
      </c>
      <c r="CM187" s="102">
        <v>5807</v>
      </c>
      <c r="CO187" s="102">
        <v>42620</v>
      </c>
      <c r="CQ187" s="102">
        <v>-1469</v>
      </c>
      <c r="CR187" s="102">
        <v>1506</v>
      </c>
      <c r="CS187" s="102">
        <v>42657</v>
      </c>
      <c r="CU187" s="102">
        <v>575</v>
      </c>
      <c r="CV187" s="102">
        <v>43232</v>
      </c>
    </row>
    <row r="188" spans="1:100">
      <c r="A188" s="82" t="s">
        <v>112</v>
      </c>
      <c r="B188" s="102">
        <v>942</v>
      </c>
      <c r="C188" s="102">
        <v>354</v>
      </c>
      <c r="D188" s="102">
        <v>326</v>
      </c>
      <c r="E188" s="102">
        <v>262</v>
      </c>
      <c r="F188" s="102">
        <v>1937</v>
      </c>
      <c r="G188" s="102">
        <v>221</v>
      </c>
      <c r="H188" s="102">
        <v>1009</v>
      </c>
      <c r="I188" s="102">
        <v>255</v>
      </c>
      <c r="J188" s="102">
        <v>335</v>
      </c>
      <c r="K188" s="102">
        <v>229</v>
      </c>
      <c r="L188" s="102">
        <v>416</v>
      </c>
      <c r="M188" s="102">
        <v>96</v>
      </c>
      <c r="N188" s="102">
        <v>647</v>
      </c>
      <c r="O188" s="102">
        <v>218</v>
      </c>
      <c r="P188" s="102">
        <v>309</v>
      </c>
      <c r="Q188" s="102">
        <v>212</v>
      </c>
      <c r="R188" s="102">
        <v>6826</v>
      </c>
      <c r="S188" s="102">
        <f t="shared" si="9"/>
        <v>0</v>
      </c>
      <c r="T188" s="102">
        <v>1642</v>
      </c>
      <c r="U188" s="102">
        <v>2073</v>
      </c>
      <c r="V188" s="102">
        <v>1177</v>
      </c>
      <c r="W188" s="102">
        <v>896</v>
      </c>
      <c r="X188" s="102">
        <v>3715</v>
      </c>
      <c r="Z188" s="102">
        <v>1293</v>
      </c>
      <c r="AA188" s="102">
        <v>236</v>
      </c>
      <c r="AB188" s="102">
        <v>1529</v>
      </c>
      <c r="AD188" s="102">
        <v>956</v>
      </c>
      <c r="AE188" s="102">
        <v>1992</v>
      </c>
      <c r="AF188" s="102">
        <v>632</v>
      </c>
      <c r="AG188" s="102">
        <v>3580</v>
      </c>
      <c r="AI188" s="102">
        <v>2619</v>
      </c>
      <c r="AJ188" s="102">
        <v>1544</v>
      </c>
      <c r="AK188" s="102">
        <v>1636</v>
      </c>
      <c r="AL188" s="102">
        <v>5799</v>
      </c>
      <c r="AN188" s="102">
        <v>479</v>
      </c>
      <c r="AO188" s="102">
        <v>495</v>
      </c>
      <c r="AP188" s="102">
        <v>6773</v>
      </c>
      <c r="AR188" s="102">
        <v>1283</v>
      </c>
      <c r="AS188" s="102">
        <v>1042</v>
      </c>
      <c r="AT188" s="102">
        <v>222</v>
      </c>
      <c r="AU188" s="102">
        <v>182</v>
      </c>
      <c r="AV188" s="102">
        <v>2729</v>
      </c>
      <c r="AX188" s="102">
        <v>752</v>
      </c>
      <c r="AY188" s="102">
        <v>326</v>
      </c>
      <c r="AZ188" s="102">
        <v>771</v>
      </c>
      <c r="BA188" s="102">
        <v>341</v>
      </c>
      <c r="BB188" s="102">
        <v>460</v>
      </c>
      <c r="BC188" s="102">
        <v>239</v>
      </c>
      <c r="BD188" s="102">
        <v>442</v>
      </c>
      <c r="BE188" s="102">
        <v>3331</v>
      </c>
      <c r="BG188" s="102">
        <v>1349</v>
      </c>
      <c r="BH188" s="102">
        <v>1676</v>
      </c>
      <c r="BI188" s="102">
        <v>247</v>
      </c>
      <c r="BJ188" s="102">
        <v>1241</v>
      </c>
      <c r="BK188" s="102">
        <v>313</v>
      </c>
      <c r="BL188" s="102">
        <v>427</v>
      </c>
      <c r="BM188" s="102">
        <v>429</v>
      </c>
      <c r="BN188" s="102">
        <v>169</v>
      </c>
      <c r="BO188" s="102">
        <v>114</v>
      </c>
      <c r="BP188" s="102">
        <v>666</v>
      </c>
      <c r="BQ188" s="102">
        <v>6632</v>
      </c>
      <c r="BS188" s="102">
        <v>683</v>
      </c>
      <c r="BT188" s="102">
        <v>603</v>
      </c>
      <c r="BU188" s="102">
        <v>530</v>
      </c>
      <c r="BV188" s="102">
        <v>745</v>
      </c>
      <c r="BW188" s="102">
        <v>442</v>
      </c>
      <c r="BX188" s="102">
        <v>417</v>
      </c>
      <c r="BY188" s="102">
        <v>198</v>
      </c>
      <c r="BZ188" s="102">
        <v>489</v>
      </c>
      <c r="CA188" s="102">
        <v>362</v>
      </c>
      <c r="CB188" s="102">
        <v>4469</v>
      </c>
      <c r="CD188" s="102">
        <v>231</v>
      </c>
      <c r="CE188" s="102">
        <v>274</v>
      </c>
      <c r="CF188" s="102">
        <v>544</v>
      </c>
      <c r="CG188" s="102">
        <v>242</v>
      </c>
      <c r="CH188" s="102">
        <v>436</v>
      </c>
      <c r="CI188" s="102">
        <v>490</v>
      </c>
      <c r="CJ188" s="102">
        <v>2246</v>
      </c>
      <c r="CK188" s="102">
        <v>660</v>
      </c>
      <c r="CL188" s="102">
        <v>673</v>
      </c>
      <c r="CM188" s="102">
        <v>5796</v>
      </c>
      <c r="CO188" s="102">
        <v>45380</v>
      </c>
      <c r="CQ188" s="102">
        <v>-824</v>
      </c>
      <c r="CR188" s="102">
        <v>650</v>
      </c>
      <c r="CS188" s="102">
        <v>45206</v>
      </c>
      <c r="CU188" s="102">
        <v>588</v>
      </c>
      <c r="CV188" s="102">
        <v>45793</v>
      </c>
    </row>
    <row r="189" spans="1:100">
      <c r="A189" s="82" t="s">
        <v>113</v>
      </c>
      <c r="B189" s="102">
        <v>879</v>
      </c>
      <c r="C189" s="102">
        <v>350</v>
      </c>
      <c r="D189" s="102">
        <v>296</v>
      </c>
      <c r="E189" s="102">
        <v>234</v>
      </c>
      <c r="F189" s="102">
        <v>1799</v>
      </c>
      <c r="G189" s="102">
        <v>212</v>
      </c>
      <c r="H189" s="102">
        <v>1012</v>
      </c>
      <c r="I189" s="102">
        <v>238</v>
      </c>
      <c r="J189" s="102">
        <v>311</v>
      </c>
      <c r="K189" s="102">
        <v>240</v>
      </c>
      <c r="L189" s="102">
        <v>467</v>
      </c>
      <c r="M189" s="102">
        <v>89</v>
      </c>
      <c r="N189" s="102">
        <v>530</v>
      </c>
      <c r="O189" s="102">
        <v>215</v>
      </c>
      <c r="P189" s="102">
        <v>273</v>
      </c>
      <c r="Q189" s="102">
        <v>212</v>
      </c>
      <c r="R189" s="102">
        <v>6477</v>
      </c>
      <c r="S189" s="102">
        <f t="shared" si="9"/>
        <v>0</v>
      </c>
      <c r="T189" s="102">
        <v>1564</v>
      </c>
      <c r="U189" s="102">
        <v>1111</v>
      </c>
      <c r="V189" s="102">
        <v>588</v>
      </c>
      <c r="W189" s="102">
        <v>523</v>
      </c>
      <c r="X189" s="102">
        <v>2675</v>
      </c>
      <c r="Z189" s="102">
        <v>1285</v>
      </c>
      <c r="AA189" s="102">
        <v>191</v>
      </c>
      <c r="AB189" s="102">
        <v>1476</v>
      </c>
      <c r="AD189" s="102">
        <v>646</v>
      </c>
      <c r="AE189" s="102">
        <v>1353</v>
      </c>
      <c r="AF189" s="102">
        <v>450</v>
      </c>
      <c r="AG189" s="102">
        <v>2449</v>
      </c>
      <c r="AI189" s="102">
        <v>2790</v>
      </c>
      <c r="AJ189" s="102">
        <v>1611</v>
      </c>
      <c r="AK189" s="102">
        <v>1581</v>
      </c>
      <c r="AL189" s="102">
        <v>5982</v>
      </c>
      <c r="AN189" s="102">
        <v>489</v>
      </c>
      <c r="AO189" s="102">
        <v>368</v>
      </c>
      <c r="AP189" s="102">
        <v>6839</v>
      </c>
      <c r="AR189" s="102">
        <v>1291</v>
      </c>
      <c r="AS189" s="102">
        <v>1307</v>
      </c>
      <c r="AT189" s="102">
        <v>218</v>
      </c>
      <c r="AU189" s="102">
        <v>179</v>
      </c>
      <c r="AV189" s="102">
        <v>2995</v>
      </c>
      <c r="AX189" s="102">
        <v>650</v>
      </c>
      <c r="AY189" s="102">
        <v>287</v>
      </c>
      <c r="AZ189" s="102">
        <v>655</v>
      </c>
      <c r="BA189" s="102">
        <v>297</v>
      </c>
      <c r="BB189" s="102">
        <v>345</v>
      </c>
      <c r="BC189" s="102">
        <v>254</v>
      </c>
      <c r="BD189" s="102">
        <v>430</v>
      </c>
      <c r="BE189" s="102">
        <v>2918</v>
      </c>
      <c r="BG189" s="102">
        <v>2566</v>
      </c>
      <c r="BH189" s="102">
        <v>1523</v>
      </c>
      <c r="BI189" s="102">
        <v>275</v>
      </c>
      <c r="BJ189" s="102">
        <v>1318</v>
      </c>
      <c r="BK189" s="102">
        <v>300</v>
      </c>
      <c r="BL189" s="102">
        <v>393</v>
      </c>
      <c r="BM189" s="102">
        <v>410</v>
      </c>
      <c r="BN189" s="102">
        <v>149</v>
      </c>
      <c r="BO189" s="102">
        <v>88</v>
      </c>
      <c r="BP189" s="102">
        <v>705</v>
      </c>
      <c r="BQ189" s="102">
        <v>7727</v>
      </c>
      <c r="BS189" s="102">
        <v>580</v>
      </c>
      <c r="BT189" s="102">
        <v>595</v>
      </c>
      <c r="BU189" s="102">
        <v>311</v>
      </c>
      <c r="BV189" s="102">
        <v>631</v>
      </c>
      <c r="BW189" s="102">
        <v>431</v>
      </c>
      <c r="BX189" s="102">
        <v>429</v>
      </c>
      <c r="BY189" s="102">
        <v>126</v>
      </c>
      <c r="BZ189" s="102">
        <v>496</v>
      </c>
      <c r="CA189" s="102">
        <v>349</v>
      </c>
      <c r="CB189" s="102">
        <v>3948</v>
      </c>
      <c r="CD189" s="102">
        <v>192</v>
      </c>
      <c r="CE189" s="102">
        <v>286</v>
      </c>
      <c r="CF189" s="102">
        <v>413</v>
      </c>
      <c r="CG189" s="102">
        <v>235</v>
      </c>
      <c r="CH189" s="102">
        <v>248</v>
      </c>
      <c r="CI189" s="102">
        <v>350</v>
      </c>
      <c r="CJ189" s="102">
        <v>2297</v>
      </c>
      <c r="CK189" s="102">
        <v>690</v>
      </c>
      <c r="CL189" s="102">
        <v>797</v>
      </c>
      <c r="CM189" s="102">
        <v>5508</v>
      </c>
      <c r="CO189" s="102">
        <v>43012</v>
      </c>
      <c r="CQ189" s="102">
        <v>-768</v>
      </c>
      <c r="CR189" s="102">
        <v>562</v>
      </c>
      <c r="CS189" s="102">
        <v>42806</v>
      </c>
      <c r="CU189" s="102">
        <v>767</v>
      </c>
      <c r="CV189" s="102">
        <v>43573</v>
      </c>
    </row>
    <row r="190" spans="1:100">
      <c r="A190" s="82" t="s">
        <v>114</v>
      </c>
      <c r="B190" s="102">
        <v>930</v>
      </c>
      <c r="C190" s="102">
        <v>351</v>
      </c>
      <c r="D190" s="102">
        <v>321</v>
      </c>
      <c r="E190" s="102">
        <v>258</v>
      </c>
      <c r="F190" s="102">
        <v>1822</v>
      </c>
      <c r="G190" s="102">
        <v>241</v>
      </c>
      <c r="H190" s="102">
        <v>1029</v>
      </c>
      <c r="I190" s="102">
        <v>231</v>
      </c>
      <c r="J190" s="102">
        <v>391</v>
      </c>
      <c r="K190" s="102">
        <v>281</v>
      </c>
      <c r="L190" s="102">
        <v>565</v>
      </c>
      <c r="M190" s="102">
        <v>86</v>
      </c>
      <c r="N190" s="102">
        <v>495</v>
      </c>
      <c r="O190" s="102">
        <v>220</v>
      </c>
      <c r="P190" s="102">
        <v>344</v>
      </c>
      <c r="Q190" s="102">
        <v>252</v>
      </c>
      <c r="R190" s="102">
        <v>6887</v>
      </c>
      <c r="S190" s="102">
        <f t="shared" si="9"/>
        <v>0</v>
      </c>
      <c r="T190" s="102">
        <v>1788</v>
      </c>
      <c r="U190" s="102">
        <v>1291</v>
      </c>
      <c r="V190" s="102">
        <v>657</v>
      </c>
      <c r="W190" s="102">
        <v>634</v>
      </c>
      <c r="X190" s="102">
        <v>3079</v>
      </c>
      <c r="Z190" s="102">
        <v>1346</v>
      </c>
      <c r="AA190" s="102">
        <v>212</v>
      </c>
      <c r="AB190" s="102">
        <v>1558</v>
      </c>
      <c r="AD190" s="102">
        <v>740</v>
      </c>
      <c r="AE190" s="102">
        <v>1496</v>
      </c>
      <c r="AF190" s="102">
        <v>569</v>
      </c>
      <c r="AG190" s="102">
        <v>2805</v>
      </c>
      <c r="AI190" s="102">
        <v>2807</v>
      </c>
      <c r="AJ190" s="102">
        <v>1609</v>
      </c>
      <c r="AK190" s="102">
        <v>1586</v>
      </c>
      <c r="AL190" s="102">
        <v>6002</v>
      </c>
      <c r="AN190" s="102">
        <v>594</v>
      </c>
      <c r="AO190" s="102">
        <v>412</v>
      </c>
      <c r="AP190" s="102">
        <v>7008</v>
      </c>
      <c r="AR190" s="102">
        <v>1010</v>
      </c>
      <c r="AS190" s="102">
        <v>738</v>
      </c>
      <c r="AT190" s="102">
        <v>206</v>
      </c>
      <c r="AU190" s="102">
        <v>102</v>
      </c>
      <c r="AV190" s="102">
        <v>2056</v>
      </c>
      <c r="AX190" s="102">
        <v>627</v>
      </c>
      <c r="AY190" s="102">
        <v>281</v>
      </c>
      <c r="AZ190" s="102">
        <v>578</v>
      </c>
      <c r="BA190" s="102">
        <v>264</v>
      </c>
      <c r="BB190" s="102">
        <v>317</v>
      </c>
      <c r="BC190" s="102">
        <v>269</v>
      </c>
      <c r="BD190" s="102">
        <v>414</v>
      </c>
      <c r="BE190" s="102">
        <v>2750</v>
      </c>
      <c r="BG190" s="102">
        <v>2165</v>
      </c>
      <c r="BH190" s="102">
        <v>1727</v>
      </c>
      <c r="BI190" s="102">
        <v>329</v>
      </c>
      <c r="BJ190" s="102">
        <v>1373</v>
      </c>
      <c r="BK190" s="102">
        <v>327</v>
      </c>
      <c r="BL190" s="102">
        <v>453</v>
      </c>
      <c r="BM190" s="102">
        <v>615</v>
      </c>
      <c r="BN190" s="102">
        <v>242</v>
      </c>
      <c r="BO190" s="102">
        <v>90</v>
      </c>
      <c r="BP190" s="102">
        <v>711</v>
      </c>
      <c r="BQ190" s="102">
        <v>8032</v>
      </c>
      <c r="BS190" s="102">
        <v>513</v>
      </c>
      <c r="BT190" s="102">
        <v>522</v>
      </c>
      <c r="BU190" s="102">
        <v>349</v>
      </c>
      <c r="BV190" s="102">
        <v>712</v>
      </c>
      <c r="BW190" s="102">
        <v>464</v>
      </c>
      <c r="BX190" s="102">
        <v>461</v>
      </c>
      <c r="BY190" s="102">
        <v>115</v>
      </c>
      <c r="BZ190" s="102">
        <v>490</v>
      </c>
      <c r="CA190" s="102">
        <v>355</v>
      </c>
      <c r="CB190" s="102">
        <v>3981</v>
      </c>
      <c r="CD190" s="102">
        <v>215</v>
      </c>
      <c r="CE190" s="102">
        <v>298</v>
      </c>
      <c r="CF190" s="102">
        <v>468</v>
      </c>
      <c r="CG190" s="102">
        <v>258</v>
      </c>
      <c r="CH190" s="102">
        <v>253</v>
      </c>
      <c r="CI190" s="102">
        <v>350</v>
      </c>
      <c r="CJ190" s="102">
        <v>2702</v>
      </c>
      <c r="CK190" s="102">
        <v>719</v>
      </c>
      <c r="CL190" s="102">
        <v>800</v>
      </c>
      <c r="CM190" s="102">
        <v>6063</v>
      </c>
      <c r="CO190" s="102">
        <v>44219</v>
      </c>
      <c r="CQ190" s="102">
        <v>-1043</v>
      </c>
      <c r="CR190" s="102">
        <v>894</v>
      </c>
      <c r="CS190" s="102">
        <v>44070</v>
      </c>
      <c r="CU190" s="102">
        <v>630</v>
      </c>
      <c r="CV190" s="102">
        <v>44700</v>
      </c>
    </row>
    <row r="191" spans="1:100">
      <c r="A191" s="82" t="s">
        <v>115</v>
      </c>
      <c r="B191" s="102">
        <v>940</v>
      </c>
      <c r="C191" s="102">
        <v>361</v>
      </c>
      <c r="D191" s="102">
        <v>317</v>
      </c>
      <c r="E191" s="102">
        <v>261</v>
      </c>
      <c r="F191" s="102">
        <v>1816</v>
      </c>
      <c r="G191" s="102">
        <v>244</v>
      </c>
      <c r="H191" s="102">
        <v>1042</v>
      </c>
      <c r="I191" s="102">
        <v>233</v>
      </c>
      <c r="J191" s="102">
        <v>478</v>
      </c>
      <c r="K191" s="102">
        <v>304</v>
      </c>
      <c r="L191" s="102">
        <v>534</v>
      </c>
      <c r="M191" s="102">
        <v>95</v>
      </c>
      <c r="N191" s="102">
        <v>512</v>
      </c>
      <c r="O191" s="102">
        <v>233</v>
      </c>
      <c r="P191" s="102">
        <v>489</v>
      </c>
      <c r="Q191" s="102">
        <v>290</v>
      </c>
      <c r="R191" s="102">
        <v>7210</v>
      </c>
      <c r="S191" s="102">
        <f t="shared" si="9"/>
        <v>0</v>
      </c>
      <c r="T191" s="102">
        <v>1972</v>
      </c>
      <c r="U191" s="102">
        <v>1415</v>
      </c>
      <c r="V191" s="102">
        <v>712</v>
      </c>
      <c r="W191" s="102">
        <v>703</v>
      </c>
      <c r="X191" s="102">
        <v>3387</v>
      </c>
      <c r="Z191" s="102">
        <v>1354</v>
      </c>
      <c r="AA191" s="102">
        <v>215</v>
      </c>
      <c r="AB191" s="102">
        <v>1569</v>
      </c>
      <c r="AD191" s="102">
        <v>796</v>
      </c>
      <c r="AE191" s="102">
        <v>1538</v>
      </c>
      <c r="AF191" s="102">
        <v>587</v>
      </c>
      <c r="AG191" s="102">
        <v>2921</v>
      </c>
      <c r="AI191" s="102">
        <v>2815</v>
      </c>
      <c r="AJ191" s="102">
        <v>1610</v>
      </c>
      <c r="AK191" s="102">
        <v>1593</v>
      </c>
      <c r="AL191" s="102">
        <v>6018</v>
      </c>
      <c r="AN191" s="102">
        <v>592</v>
      </c>
      <c r="AO191" s="102">
        <v>517</v>
      </c>
      <c r="AP191" s="102">
        <v>7127</v>
      </c>
      <c r="AR191" s="102">
        <v>891</v>
      </c>
      <c r="AS191" s="102">
        <v>408</v>
      </c>
      <c r="AT191" s="102">
        <v>184</v>
      </c>
      <c r="AU191" s="102">
        <v>90</v>
      </c>
      <c r="AV191" s="102">
        <v>1573</v>
      </c>
      <c r="AX191" s="102">
        <v>627</v>
      </c>
      <c r="AY191" s="102">
        <v>284</v>
      </c>
      <c r="AZ191" s="102">
        <v>640</v>
      </c>
      <c r="BA191" s="102">
        <v>294</v>
      </c>
      <c r="BB191" s="102">
        <v>332</v>
      </c>
      <c r="BC191" s="102">
        <v>275</v>
      </c>
      <c r="BD191" s="102">
        <v>428</v>
      </c>
      <c r="BE191" s="102">
        <v>2880</v>
      </c>
      <c r="BG191" s="102">
        <v>2885</v>
      </c>
      <c r="BH191" s="102">
        <v>1854</v>
      </c>
      <c r="BI191" s="102">
        <v>296</v>
      </c>
      <c r="BJ191" s="102">
        <v>1387</v>
      </c>
      <c r="BK191" s="102">
        <v>340</v>
      </c>
      <c r="BL191" s="102">
        <v>504</v>
      </c>
      <c r="BM191" s="102">
        <v>1024</v>
      </c>
      <c r="BN191" s="102">
        <v>360</v>
      </c>
      <c r="BO191" s="102">
        <v>93</v>
      </c>
      <c r="BP191" s="102">
        <v>712</v>
      </c>
      <c r="BQ191" s="102">
        <v>9455</v>
      </c>
      <c r="BS191" s="102">
        <v>570</v>
      </c>
      <c r="BT191" s="102">
        <v>525</v>
      </c>
      <c r="BU191" s="102">
        <v>396</v>
      </c>
      <c r="BV191" s="102">
        <v>657</v>
      </c>
      <c r="BW191" s="102">
        <v>472</v>
      </c>
      <c r="BX191" s="102">
        <v>564</v>
      </c>
      <c r="BY191" s="102">
        <v>135</v>
      </c>
      <c r="BZ191" s="102">
        <v>491</v>
      </c>
      <c r="CA191" s="102">
        <v>361</v>
      </c>
      <c r="CB191" s="102">
        <v>4171</v>
      </c>
      <c r="CD191" s="102">
        <v>227</v>
      </c>
      <c r="CE191" s="102">
        <v>331</v>
      </c>
      <c r="CF191" s="102">
        <v>492</v>
      </c>
      <c r="CG191" s="102">
        <v>258</v>
      </c>
      <c r="CH191" s="102">
        <v>292</v>
      </c>
      <c r="CI191" s="102">
        <v>381</v>
      </c>
      <c r="CJ191" s="102">
        <v>3250</v>
      </c>
      <c r="CK191" s="102">
        <v>749</v>
      </c>
      <c r="CL191" s="102">
        <v>803</v>
      </c>
      <c r="CM191" s="102">
        <v>6783</v>
      </c>
      <c r="CO191" s="102">
        <v>47076</v>
      </c>
      <c r="CQ191" s="102">
        <v>-1796</v>
      </c>
      <c r="CR191" s="102">
        <v>1701</v>
      </c>
      <c r="CS191" s="102">
        <v>46981</v>
      </c>
      <c r="CU191" s="102">
        <v>652</v>
      </c>
      <c r="CV191" s="102">
        <v>47633</v>
      </c>
    </row>
    <row r="192" spans="1:100">
      <c r="A192" s="82" t="s">
        <v>116</v>
      </c>
      <c r="B192" s="102">
        <v>1019</v>
      </c>
      <c r="C192" s="102">
        <v>360</v>
      </c>
      <c r="D192" s="102">
        <v>371</v>
      </c>
      <c r="E192" s="102">
        <v>288</v>
      </c>
      <c r="F192" s="102">
        <v>2032</v>
      </c>
      <c r="G192" s="102">
        <v>224</v>
      </c>
      <c r="H192" s="102">
        <v>1052</v>
      </c>
      <c r="I192" s="102">
        <v>260</v>
      </c>
      <c r="J192" s="102">
        <v>395</v>
      </c>
      <c r="K192" s="102">
        <v>361</v>
      </c>
      <c r="L192" s="102">
        <v>495</v>
      </c>
      <c r="M192" s="102">
        <v>104</v>
      </c>
      <c r="N192" s="102">
        <v>705</v>
      </c>
      <c r="O192" s="102">
        <v>252</v>
      </c>
      <c r="P192" s="102">
        <v>354</v>
      </c>
      <c r="Q192" s="102">
        <v>234</v>
      </c>
      <c r="R192" s="102">
        <v>7487</v>
      </c>
      <c r="S192" s="102">
        <f t="shared" si="9"/>
        <v>0</v>
      </c>
      <c r="T192" s="102">
        <v>1814</v>
      </c>
      <c r="U192" s="102">
        <v>2315</v>
      </c>
      <c r="V192" s="102">
        <v>1308</v>
      </c>
      <c r="W192" s="102">
        <v>1007</v>
      </c>
      <c r="X192" s="102">
        <v>4129</v>
      </c>
      <c r="Z192" s="102">
        <v>1367</v>
      </c>
      <c r="AA192" s="102">
        <v>239</v>
      </c>
      <c r="AB192" s="102">
        <v>1606</v>
      </c>
      <c r="AD192" s="102">
        <v>1092</v>
      </c>
      <c r="AE192" s="102">
        <v>2163</v>
      </c>
      <c r="AF192" s="102">
        <v>690</v>
      </c>
      <c r="AG192" s="102">
        <v>3945</v>
      </c>
      <c r="AI192" s="102">
        <v>2852</v>
      </c>
      <c r="AJ192" s="102">
        <v>1624</v>
      </c>
      <c r="AK192" s="102">
        <v>1579</v>
      </c>
      <c r="AL192" s="102">
        <v>6055</v>
      </c>
      <c r="AN192" s="102">
        <v>555</v>
      </c>
      <c r="AO192" s="102">
        <v>461</v>
      </c>
      <c r="AP192" s="102">
        <v>7071</v>
      </c>
      <c r="AR192" s="102">
        <v>1258</v>
      </c>
      <c r="AS192" s="102">
        <v>1077</v>
      </c>
      <c r="AT192" s="102">
        <v>230</v>
      </c>
      <c r="AU192" s="102">
        <v>159</v>
      </c>
      <c r="AV192" s="102">
        <v>2724</v>
      </c>
      <c r="AX192" s="102">
        <v>773</v>
      </c>
      <c r="AY192" s="102">
        <v>354</v>
      </c>
      <c r="AZ192" s="102">
        <v>905</v>
      </c>
      <c r="BA192" s="102">
        <v>347</v>
      </c>
      <c r="BB192" s="102">
        <v>487</v>
      </c>
      <c r="BC192" s="102">
        <v>252</v>
      </c>
      <c r="BD192" s="102">
        <v>465</v>
      </c>
      <c r="BE192" s="102">
        <v>3583</v>
      </c>
      <c r="BG192" s="102">
        <v>1496</v>
      </c>
      <c r="BH192" s="102">
        <v>1768</v>
      </c>
      <c r="BI192" s="102">
        <v>284</v>
      </c>
      <c r="BJ192" s="102">
        <v>1346</v>
      </c>
      <c r="BK192" s="102">
        <v>320</v>
      </c>
      <c r="BL192" s="102">
        <v>439</v>
      </c>
      <c r="BM192" s="102">
        <v>449</v>
      </c>
      <c r="BN192" s="102">
        <v>188</v>
      </c>
      <c r="BO192" s="102">
        <v>174</v>
      </c>
      <c r="BP192" s="102">
        <v>718</v>
      </c>
      <c r="BQ192" s="102">
        <v>7182</v>
      </c>
      <c r="BS192" s="102">
        <v>814</v>
      </c>
      <c r="BT192" s="102">
        <v>663</v>
      </c>
      <c r="BU192" s="102">
        <v>582</v>
      </c>
      <c r="BV192" s="102">
        <v>802</v>
      </c>
      <c r="BW192" s="102">
        <v>475</v>
      </c>
      <c r="BX192" s="102">
        <v>451</v>
      </c>
      <c r="BY192" s="102">
        <v>244</v>
      </c>
      <c r="BZ192" s="102">
        <v>490</v>
      </c>
      <c r="CA192" s="102">
        <v>367</v>
      </c>
      <c r="CB192" s="102">
        <v>4888</v>
      </c>
      <c r="CD192" s="102">
        <v>270</v>
      </c>
      <c r="CE192" s="102">
        <v>299</v>
      </c>
      <c r="CF192" s="102">
        <v>606</v>
      </c>
      <c r="CG192" s="102">
        <v>270</v>
      </c>
      <c r="CH192" s="102">
        <v>488</v>
      </c>
      <c r="CI192" s="102">
        <v>529</v>
      </c>
      <c r="CJ192" s="102">
        <v>2679</v>
      </c>
      <c r="CK192" s="102">
        <v>777</v>
      </c>
      <c r="CL192" s="102">
        <v>830</v>
      </c>
      <c r="CM192" s="102">
        <v>6748</v>
      </c>
      <c r="CO192" s="102">
        <v>49363</v>
      </c>
      <c r="CQ192" s="102">
        <v>-1054</v>
      </c>
      <c r="CR192" s="102">
        <v>698</v>
      </c>
      <c r="CS192" s="102">
        <v>49007</v>
      </c>
      <c r="CU192" s="102">
        <v>698</v>
      </c>
      <c r="CV192" s="102">
        <v>49705</v>
      </c>
    </row>
    <row r="193" spans="1:100">
      <c r="A193" s="82" t="s">
        <v>117</v>
      </c>
      <c r="B193" s="102">
        <v>929</v>
      </c>
      <c r="C193" s="102">
        <v>349</v>
      </c>
      <c r="D193" s="102">
        <v>307</v>
      </c>
      <c r="E193" s="102">
        <v>273</v>
      </c>
      <c r="F193" s="102">
        <v>1846</v>
      </c>
      <c r="G193" s="102">
        <v>221</v>
      </c>
      <c r="H193" s="102">
        <v>1037</v>
      </c>
      <c r="I193" s="102">
        <v>244</v>
      </c>
      <c r="J193" s="102">
        <v>337</v>
      </c>
      <c r="K193" s="102">
        <v>353</v>
      </c>
      <c r="L193" s="102">
        <v>530</v>
      </c>
      <c r="M193" s="102">
        <v>91</v>
      </c>
      <c r="N193" s="102">
        <v>593</v>
      </c>
      <c r="O193" s="102">
        <v>258</v>
      </c>
      <c r="P193" s="102">
        <v>299</v>
      </c>
      <c r="Q193" s="102">
        <v>209</v>
      </c>
      <c r="R193" s="102">
        <v>6947</v>
      </c>
      <c r="S193" s="102">
        <f t="shared" si="9"/>
        <v>0</v>
      </c>
      <c r="T193" s="102">
        <v>1699</v>
      </c>
      <c r="U193" s="102">
        <v>1224</v>
      </c>
      <c r="V193" s="102">
        <v>654</v>
      </c>
      <c r="W193" s="102">
        <v>570</v>
      </c>
      <c r="X193" s="102">
        <v>2923</v>
      </c>
      <c r="Z193" s="102">
        <v>1357</v>
      </c>
      <c r="AA193" s="102">
        <v>212</v>
      </c>
      <c r="AB193" s="102">
        <v>1569</v>
      </c>
      <c r="AD193" s="102">
        <v>705</v>
      </c>
      <c r="AE193" s="102">
        <v>1415</v>
      </c>
      <c r="AF193" s="102">
        <v>480</v>
      </c>
      <c r="AG193" s="102">
        <v>2600</v>
      </c>
      <c r="AI193" s="102">
        <v>2901</v>
      </c>
      <c r="AJ193" s="102">
        <v>1638</v>
      </c>
      <c r="AK193" s="102">
        <v>1589</v>
      </c>
      <c r="AL193" s="102">
        <v>6128</v>
      </c>
      <c r="AN193" s="102">
        <v>527</v>
      </c>
      <c r="AO193" s="102">
        <v>454</v>
      </c>
      <c r="AP193" s="102">
        <v>7109</v>
      </c>
      <c r="AR193" s="102">
        <v>1355</v>
      </c>
      <c r="AS193" s="102">
        <v>1421</v>
      </c>
      <c r="AT193" s="102">
        <v>246</v>
      </c>
      <c r="AU193" s="102">
        <v>173</v>
      </c>
      <c r="AV193" s="102">
        <v>3195</v>
      </c>
      <c r="AX193" s="102">
        <v>659</v>
      </c>
      <c r="AY193" s="102">
        <v>307</v>
      </c>
      <c r="AZ193" s="102">
        <v>680</v>
      </c>
      <c r="BA193" s="102">
        <v>282</v>
      </c>
      <c r="BB193" s="102">
        <v>372</v>
      </c>
      <c r="BC193" s="102">
        <v>276</v>
      </c>
      <c r="BD193" s="102">
        <v>465</v>
      </c>
      <c r="BE193" s="102">
        <v>3041</v>
      </c>
      <c r="BG193" s="102">
        <v>2492</v>
      </c>
      <c r="BH193" s="102">
        <v>1715</v>
      </c>
      <c r="BI193" s="102">
        <v>328</v>
      </c>
      <c r="BJ193" s="102">
        <v>1436</v>
      </c>
      <c r="BK193" s="102">
        <v>309</v>
      </c>
      <c r="BL193" s="102">
        <v>411</v>
      </c>
      <c r="BM193" s="102">
        <v>439</v>
      </c>
      <c r="BN193" s="102">
        <v>177</v>
      </c>
      <c r="BO193" s="102">
        <v>94</v>
      </c>
      <c r="BP193" s="102">
        <v>759</v>
      </c>
      <c r="BQ193" s="102">
        <v>8160</v>
      </c>
      <c r="BS193" s="102">
        <v>628</v>
      </c>
      <c r="BT193" s="102">
        <v>590</v>
      </c>
      <c r="BU193" s="102">
        <v>356</v>
      </c>
      <c r="BV193" s="102">
        <v>688</v>
      </c>
      <c r="BW193" s="102">
        <v>456</v>
      </c>
      <c r="BX193" s="102">
        <v>486</v>
      </c>
      <c r="BY193" s="102">
        <v>145</v>
      </c>
      <c r="BZ193" s="102">
        <v>511</v>
      </c>
      <c r="CA193" s="102">
        <v>371</v>
      </c>
      <c r="CB193" s="102">
        <v>4231</v>
      </c>
      <c r="CD193" s="102">
        <v>234</v>
      </c>
      <c r="CE193" s="102">
        <v>300</v>
      </c>
      <c r="CF193" s="102">
        <v>458</v>
      </c>
      <c r="CG193" s="102">
        <v>256</v>
      </c>
      <c r="CH193" s="102">
        <v>269</v>
      </c>
      <c r="CI193" s="102">
        <v>372</v>
      </c>
      <c r="CJ193" s="102">
        <v>2635</v>
      </c>
      <c r="CK193" s="102">
        <v>810</v>
      </c>
      <c r="CL193" s="102">
        <v>935</v>
      </c>
      <c r="CM193" s="102">
        <v>6269</v>
      </c>
      <c r="CO193" s="102">
        <v>46044</v>
      </c>
      <c r="CQ193" s="102">
        <v>-854</v>
      </c>
      <c r="CR193" s="102">
        <v>640</v>
      </c>
      <c r="CS193" s="102">
        <v>45830</v>
      </c>
      <c r="CU193" s="102">
        <v>759</v>
      </c>
      <c r="CV193" s="102">
        <v>46589</v>
      </c>
    </row>
    <row r="194" spans="1:100">
      <c r="A194" s="82" t="s">
        <v>118</v>
      </c>
      <c r="B194" s="102">
        <v>991</v>
      </c>
      <c r="C194" s="102">
        <v>375</v>
      </c>
      <c r="D194" s="102">
        <v>346</v>
      </c>
      <c r="E194" s="102">
        <v>271</v>
      </c>
      <c r="F194" s="102">
        <v>1877</v>
      </c>
      <c r="G194" s="102">
        <v>238</v>
      </c>
      <c r="H194" s="102">
        <v>1056</v>
      </c>
      <c r="I194" s="102">
        <v>236</v>
      </c>
      <c r="J194" s="102">
        <v>409</v>
      </c>
      <c r="K194" s="102">
        <v>421</v>
      </c>
      <c r="L194" s="102">
        <v>612</v>
      </c>
      <c r="M194" s="102">
        <v>84</v>
      </c>
      <c r="N194" s="102">
        <v>529</v>
      </c>
      <c r="O194" s="102">
        <v>269</v>
      </c>
      <c r="P194" s="102">
        <v>423</v>
      </c>
      <c r="Q194" s="102">
        <v>286</v>
      </c>
      <c r="R194" s="102">
        <v>7431</v>
      </c>
      <c r="S194" s="102">
        <f t="shared" si="9"/>
        <v>0</v>
      </c>
      <c r="T194" s="102">
        <v>1971</v>
      </c>
      <c r="U194" s="102">
        <v>1427</v>
      </c>
      <c r="V194" s="102">
        <v>718</v>
      </c>
      <c r="W194" s="102">
        <v>709</v>
      </c>
      <c r="X194" s="102">
        <v>3398</v>
      </c>
      <c r="Z194" s="102">
        <v>1424</v>
      </c>
      <c r="AA194" s="102">
        <v>216</v>
      </c>
      <c r="AB194" s="102">
        <v>1640</v>
      </c>
      <c r="AD194" s="102">
        <v>808</v>
      </c>
      <c r="AE194" s="102">
        <v>1578</v>
      </c>
      <c r="AF194" s="102">
        <v>614</v>
      </c>
      <c r="AG194" s="102">
        <v>3000</v>
      </c>
      <c r="AI194" s="102">
        <v>2941</v>
      </c>
      <c r="AJ194" s="102">
        <v>1652</v>
      </c>
      <c r="AK194" s="102">
        <v>1704</v>
      </c>
      <c r="AL194" s="102">
        <v>6297</v>
      </c>
      <c r="AN194" s="102">
        <v>662</v>
      </c>
      <c r="AO194" s="102">
        <v>484</v>
      </c>
      <c r="AP194" s="102">
        <v>7443</v>
      </c>
      <c r="AR194" s="102">
        <v>999</v>
      </c>
      <c r="AS194" s="102">
        <v>719</v>
      </c>
      <c r="AT194" s="102">
        <v>146</v>
      </c>
      <c r="AU194" s="102">
        <v>92</v>
      </c>
      <c r="AV194" s="102">
        <v>1956</v>
      </c>
      <c r="AX194" s="102">
        <v>614</v>
      </c>
      <c r="AY194" s="102">
        <v>290</v>
      </c>
      <c r="AZ194" s="102">
        <v>594</v>
      </c>
      <c r="BA194" s="102">
        <v>271</v>
      </c>
      <c r="BB194" s="102">
        <v>355</v>
      </c>
      <c r="BC194" s="102">
        <v>291</v>
      </c>
      <c r="BD194" s="102">
        <v>467</v>
      </c>
      <c r="BE194" s="102">
        <v>2882</v>
      </c>
      <c r="BG194" s="102">
        <v>2428</v>
      </c>
      <c r="BH194" s="102">
        <v>1902</v>
      </c>
      <c r="BI194" s="102">
        <v>333</v>
      </c>
      <c r="BJ194" s="102">
        <v>1512</v>
      </c>
      <c r="BK194" s="102">
        <v>341</v>
      </c>
      <c r="BL194" s="102">
        <v>464</v>
      </c>
      <c r="BM194" s="102">
        <v>727</v>
      </c>
      <c r="BN194" s="102">
        <v>278</v>
      </c>
      <c r="BO194" s="102">
        <v>90</v>
      </c>
      <c r="BP194" s="102">
        <v>770</v>
      </c>
      <c r="BQ194" s="102">
        <v>8845</v>
      </c>
      <c r="BS194" s="102">
        <v>559</v>
      </c>
      <c r="BT194" s="102">
        <v>512</v>
      </c>
      <c r="BU194" s="102">
        <v>399</v>
      </c>
      <c r="BV194" s="102">
        <v>798</v>
      </c>
      <c r="BW194" s="102">
        <v>502</v>
      </c>
      <c r="BX194" s="102">
        <v>513</v>
      </c>
      <c r="BY194" s="102">
        <v>123</v>
      </c>
      <c r="BZ194" s="102">
        <v>524</v>
      </c>
      <c r="CA194" s="102">
        <v>378</v>
      </c>
      <c r="CB194" s="102">
        <v>4308</v>
      </c>
      <c r="CD194" s="102">
        <v>259</v>
      </c>
      <c r="CE194" s="102">
        <v>311</v>
      </c>
      <c r="CF194" s="102">
        <v>525</v>
      </c>
      <c r="CG194" s="102">
        <v>298</v>
      </c>
      <c r="CH194" s="102">
        <v>276</v>
      </c>
      <c r="CI194" s="102">
        <v>398</v>
      </c>
      <c r="CJ194" s="102">
        <v>3174</v>
      </c>
      <c r="CK194" s="102">
        <v>839</v>
      </c>
      <c r="CL194" s="102">
        <v>905</v>
      </c>
      <c r="CM194" s="102">
        <v>6985</v>
      </c>
      <c r="CO194" s="102">
        <v>47888</v>
      </c>
      <c r="CQ194" s="102">
        <v>-1180</v>
      </c>
      <c r="CR194" s="102">
        <v>1068</v>
      </c>
      <c r="CS194" s="102">
        <v>47776</v>
      </c>
      <c r="CU194" s="102">
        <v>793</v>
      </c>
      <c r="CV194" s="102">
        <v>48569</v>
      </c>
    </row>
    <row r="195" spans="1:100">
      <c r="A195" s="82" t="s">
        <v>119</v>
      </c>
      <c r="B195" s="102">
        <v>975</v>
      </c>
      <c r="C195" s="102">
        <v>375</v>
      </c>
      <c r="D195" s="102">
        <v>320</v>
      </c>
      <c r="E195" s="102">
        <v>279</v>
      </c>
      <c r="F195" s="102">
        <v>1847</v>
      </c>
      <c r="G195" s="102">
        <v>241</v>
      </c>
      <c r="H195" s="102">
        <v>1062</v>
      </c>
      <c r="I195" s="102">
        <v>250</v>
      </c>
      <c r="J195" s="102">
        <v>457</v>
      </c>
      <c r="K195" s="102">
        <v>299</v>
      </c>
      <c r="L195" s="102">
        <v>510</v>
      </c>
      <c r="M195" s="102">
        <v>93</v>
      </c>
      <c r="N195" s="102">
        <v>585</v>
      </c>
      <c r="O195" s="102">
        <v>265</v>
      </c>
      <c r="P195" s="102">
        <v>469</v>
      </c>
      <c r="Q195" s="102">
        <v>298</v>
      </c>
      <c r="R195" s="102">
        <v>7351</v>
      </c>
      <c r="S195" s="102">
        <f t="shared" si="9"/>
        <v>0</v>
      </c>
      <c r="T195" s="102">
        <v>2053</v>
      </c>
      <c r="U195" s="102">
        <v>1513</v>
      </c>
      <c r="V195" s="102">
        <v>776</v>
      </c>
      <c r="W195" s="102">
        <v>737</v>
      </c>
      <c r="X195" s="102">
        <v>3566</v>
      </c>
      <c r="Z195" s="102">
        <v>1472</v>
      </c>
      <c r="AA195" s="102">
        <v>219</v>
      </c>
      <c r="AB195" s="102">
        <v>1691</v>
      </c>
      <c r="AD195" s="102">
        <v>877</v>
      </c>
      <c r="AE195" s="102">
        <v>1677</v>
      </c>
      <c r="AF195" s="102">
        <v>645</v>
      </c>
      <c r="AG195" s="102">
        <v>3199</v>
      </c>
      <c r="AI195" s="102">
        <v>2983</v>
      </c>
      <c r="AJ195" s="102">
        <v>1673</v>
      </c>
      <c r="AK195" s="102">
        <v>1699</v>
      </c>
      <c r="AL195" s="102">
        <v>6355</v>
      </c>
      <c r="AN195" s="102">
        <v>651</v>
      </c>
      <c r="AO195" s="102">
        <v>486</v>
      </c>
      <c r="AP195" s="102">
        <v>7492</v>
      </c>
      <c r="AR195" s="102">
        <v>918</v>
      </c>
      <c r="AS195" s="102">
        <v>448</v>
      </c>
      <c r="AT195" s="102">
        <v>141</v>
      </c>
      <c r="AU195" s="102">
        <v>84</v>
      </c>
      <c r="AV195" s="102">
        <v>1591</v>
      </c>
      <c r="AX195" s="102">
        <v>639</v>
      </c>
      <c r="AY195" s="102">
        <v>304</v>
      </c>
      <c r="AZ195" s="102">
        <v>658</v>
      </c>
      <c r="BA195" s="102">
        <v>302</v>
      </c>
      <c r="BB195" s="102">
        <v>366</v>
      </c>
      <c r="BC195" s="102">
        <v>298</v>
      </c>
      <c r="BD195" s="102">
        <v>492</v>
      </c>
      <c r="BE195" s="102">
        <v>3059</v>
      </c>
      <c r="BG195" s="102">
        <v>2534</v>
      </c>
      <c r="BH195" s="102">
        <v>1927</v>
      </c>
      <c r="BI195" s="102">
        <v>328</v>
      </c>
      <c r="BJ195" s="102">
        <v>1569</v>
      </c>
      <c r="BK195" s="102">
        <v>357</v>
      </c>
      <c r="BL195" s="102">
        <v>514</v>
      </c>
      <c r="BM195" s="102">
        <v>1046</v>
      </c>
      <c r="BN195" s="102">
        <v>384</v>
      </c>
      <c r="BO195" s="102">
        <v>98</v>
      </c>
      <c r="BP195" s="102">
        <v>759</v>
      </c>
      <c r="BQ195" s="102">
        <v>9516</v>
      </c>
      <c r="BS195" s="102">
        <v>622</v>
      </c>
      <c r="BT195" s="102">
        <v>571</v>
      </c>
      <c r="BU195" s="102">
        <v>439</v>
      </c>
      <c r="BV195" s="102">
        <v>691</v>
      </c>
      <c r="BW195" s="102">
        <v>513</v>
      </c>
      <c r="BX195" s="102">
        <v>582</v>
      </c>
      <c r="BY195" s="102">
        <v>130</v>
      </c>
      <c r="BZ195" s="102">
        <v>535</v>
      </c>
      <c r="CA195" s="102">
        <v>384</v>
      </c>
      <c r="CB195" s="102">
        <v>4467</v>
      </c>
      <c r="CD195" s="102">
        <v>269</v>
      </c>
      <c r="CE195" s="102">
        <v>328</v>
      </c>
      <c r="CF195" s="102">
        <v>555</v>
      </c>
      <c r="CG195" s="102">
        <v>285</v>
      </c>
      <c r="CH195" s="102">
        <v>316</v>
      </c>
      <c r="CI195" s="102">
        <v>436</v>
      </c>
      <c r="CJ195" s="102">
        <v>3662</v>
      </c>
      <c r="CK195" s="102">
        <v>866</v>
      </c>
      <c r="CL195" s="102">
        <v>911</v>
      </c>
      <c r="CM195" s="102">
        <v>7628</v>
      </c>
      <c r="CO195" s="102">
        <v>49560</v>
      </c>
      <c r="CQ195" s="102">
        <v>-2074</v>
      </c>
      <c r="CR195" s="102">
        <v>1798</v>
      </c>
      <c r="CS195" s="102">
        <v>49284</v>
      </c>
      <c r="CU195" s="102">
        <v>828</v>
      </c>
      <c r="CV195" s="102">
        <v>50112</v>
      </c>
    </row>
    <row r="196" spans="1:100">
      <c r="A196" s="82" t="s">
        <v>120</v>
      </c>
      <c r="B196" s="102">
        <v>1058</v>
      </c>
      <c r="C196" s="102">
        <v>367</v>
      </c>
      <c r="D196" s="102">
        <v>377</v>
      </c>
      <c r="E196" s="102">
        <v>314</v>
      </c>
      <c r="F196" s="102">
        <v>1984</v>
      </c>
      <c r="G196" s="102">
        <v>246</v>
      </c>
      <c r="H196" s="102">
        <v>1074</v>
      </c>
      <c r="I196" s="102">
        <v>273</v>
      </c>
      <c r="J196" s="102">
        <v>369</v>
      </c>
      <c r="K196" s="102">
        <v>283</v>
      </c>
      <c r="L196" s="102">
        <v>494</v>
      </c>
      <c r="M196" s="102">
        <v>90</v>
      </c>
      <c r="N196" s="102">
        <v>753</v>
      </c>
      <c r="O196" s="102">
        <v>293</v>
      </c>
      <c r="P196" s="102">
        <v>389</v>
      </c>
      <c r="Q196" s="102">
        <v>239</v>
      </c>
      <c r="R196" s="102">
        <v>7545</v>
      </c>
      <c r="S196" s="102">
        <f t="shared" si="9"/>
        <v>0</v>
      </c>
      <c r="T196" s="102">
        <v>2011</v>
      </c>
      <c r="U196" s="102">
        <v>2418</v>
      </c>
      <c r="V196" s="102">
        <v>1323</v>
      </c>
      <c r="W196" s="102">
        <v>1095</v>
      </c>
      <c r="X196" s="102">
        <v>4429</v>
      </c>
      <c r="Z196" s="102">
        <v>1486</v>
      </c>
      <c r="AA196" s="102">
        <v>236</v>
      </c>
      <c r="AB196" s="102">
        <v>1722</v>
      </c>
      <c r="AD196" s="102">
        <v>1215</v>
      </c>
      <c r="AE196" s="102">
        <v>2381</v>
      </c>
      <c r="AF196" s="102">
        <v>773</v>
      </c>
      <c r="AG196" s="102">
        <v>4369</v>
      </c>
      <c r="AI196" s="102">
        <v>3038</v>
      </c>
      <c r="AJ196" s="102">
        <v>1700</v>
      </c>
      <c r="AK196" s="102">
        <v>1696</v>
      </c>
      <c r="AL196" s="102">
        <v>6434</v>
      </c>
      <c r="AN196" s="102">
        <v>619</v>
      </c>
      <c r="AO196" s="102">
        <v>506</v>
      </c>
      <c r="AP196" s="102">
        <v>7559</v>
      </c>
      <c r="AR196" s="102">
        <v>1292</v>
      </c>
      <c r="AS196" s="102">
        <v>1076</v>
      </c>
      <c r="AT196" s="102">
        <v>226</v>
      </c>
      <c r="AU196" s="102">
        <v>156</v>
      </c>
      <c r="AV196" s="102">
        <v>2750</v>
      </c>
      <c r="AX196" s="102">
        <v>785</v>
      </c>
      <c r="AY196" s="102">
        <v>373</v>
      </c>
      <c r="AZ196" s="102">
        <v>1015</v>
      </c>
      <c r="BA196" s="102">
        <v>372</v>
      </c>
      <c r="BB196" s="102">
        <v>546</v>
      </c>
      <c r="BC196" s="102">
        <v>277</v>
      </c>
      <c r="BD196" s="102">
        <v>511</v>
      </c>
      <c r="BE196" s="102">
        <v>3879</v>
      </c>
      <c r="BG196" s="102">
        <v>1524</v>
      </c>
      <c r="BH196" s="102">
        <v>1937</v>
      </c>
      <c r="BI196" s="102">
        <v>300</v>
      </c>
      <c r="BJ196" s="102">
        <v>1586</v>
      </c>
      <c r="BK196" s="102">
        <v>341</v>
      </c>
      <c r="BL196" s="102">
        <v>444</v>
      </c>
      <c r="BM196" s="102">
        <v>476</v>
      </c>
      <c r="BN196" s="102">
        <v>224</v>
      </c>
      <c r="BO196" s="102">
        <v>192</v>
      </c>
      <c r="BP196" s="102">
        <v>820</v>
      </c>
      <c r="BQ196" s="102">
        <v>7844</v>
      </c>
      <c r="BS196" s="102">
        <v>933</v>
      </c>
      <c r="BT196" s="102">
        <v>680</v>
      </c>
      <c r="BU196" s="102">
        <v>639</v>
      </c>
      <c r="BV196" s="102">
        <v>884</v>
      </c>
      <c r="BW196" s="102">
        <v>501</v>
      </c>
      <c r="BX196" s="102">
        <v>536</v>
      </c>
      <c r="BY196" s="102">
        <v>247</v>
      </c>
      <c r="BZ196" s="102">
        <v>548</v>
      </c>
      <c r="CA196" s="102">
        <v>391</v>
      </c>
      <c r="CB196" s="102">
        <v>5359</v>
      </c>
      <c r="CD196" s="102">
        <v>318</v>
      </c>
      <c r="CE196" s="102">
        <v>320</v>
      </c>
      <c r="CF196" s="102">
        <v>702</v>
      </c>
      <c r="CG196" s="102">
        <v>314</v>
      </c>
      <c r="CH196" s="102">
        <v>537</v>
      </c>
      <c r="CI196" s="102">
        <v>589</v>
      </c>
      <c r="CJ196" s="102">
        <v>3038</v>
      </c>
      <c r="CK196" s="102">
        <v>892</v>
      </c>
      <c r="CL196" s="102">
        <v>976</v>
      </c>
      <c r="CM196" s="102">
        <v>7686</v>
      </c>
      <c r="CO196" s="102">
        <v>53142</v>
      </c>
      <c r="CQ196" s="102">
        <v>-1228</v>
      </c>
      <c r="CR196" s="102">
        <v>769</v>
      </c>
      <c r="CS196" s="102">
        <v>52683</v>
      </c>
      <c r="CU196" s="102">
        <v>867</v>
      </c>
      <c r="CV196" s="102">
        <v>53550</v>
      </c>
    </row>
    <row r="197" spans="1:100">
      <c r="A197" s="82" t="s">
        <v>121</v>
      </c>
      <c r="B197" s="102">
        <v>977</v>
      </c>
      <c r="C197" s="102">
        <v>366</v>
      </c>
      <c r="D197" s="102">
        <v>323</v>
      </c>
      <c r="E197" s="102">
        <v>288</v>
      </c>
      <c r="F197" s="102">
        <v>1912</v>
      </c>
      <c r="G197" s="102">
        <v>232</v>
      </c>
      <c r="H197" s="102">
        <v>1033</v>
      </c>
      <c r="I197" s="102">
        <v>261</v>
      </c>
      <c r="J197" s="102">
        <v>350</v>
      </c>
      <c r="K197" s="102">
        <v>274</v>
      </c>
      <c r="L197" s="102">
        <v>561</v>
      </c>
      <c r="M197" s="102">
        <v>82</v>
      </c>
      <c r="N197" s="102">
        <v>623</v>
      </c>
      <c r="O197" s="102">
        <v>304</v>
      </c>
      <c r="P197" s="102">
        <v>324</v>
      </c>
      <c r="Q197" s="102">
        <v>224</v>
      </c>
      <c r="R197" s="102">
        <v>7157</v>
      </c>
      <c r="S197" s="102">
        <f t="shared" si="9"/>
        <v>0</v>
      </c>
      <c r="T197" s="102">
        <v>1860</v>
      </c>
      <c r="U197" s="102">
        <v>1288</v>
      </c>
      <c r="V197" s="102">
        <v>708</v>
      </c>
      <c r="W197" s="102">
        <v>580</v>
      </c>
      <c r="X197" s="102">
        <v>3148</v>
      </c>
      <c r="Z197" s="102">
        <v>1468</v>
      </c>
      <c r="AA197" s="102">
        <v>215</v>
      </c>
      <c r="AB197" s="102">
        <v>1683</v>
      </c>
      <c r="AD197" s="102">
        <v>828</v>
      </c>
      <c r="AE197" s="102">
        <v>1599</v>
      </c>
      <c r="AF197" s="102">
        <v>554</v>
      </c>
      <c r="AG197" s="102">
        <v>2981</v>
      </c>
      <c r="AI197" s="102">
        <v>3121</v>
      </c>
      <c r="AJ197" s="102">
        <v>1742</v>
      </c>
      <c r="AK197" s="102">
        <v>1716</v>
      </c>
      <c r="AL197" s="102">
        <v>6579</v>
      </c>
      <c r="AN197" s="102">
        <v>599</v>
      </c>
      <c r="AO197" s="102">
        <v>555</v>
      </c>
      <c r="AP197" s="102">
        <v>7733</v>
      </c>
      <c r="AR197" s="102">
        <v>1425</v>
      </c>
      <c r="AS197" s="102">
        <v>1534</v>
      </c>
      <c r="AT197" s="102">
        <v>275</v>
      </c>
      <c r="AU197" s="102">
        <v>257</v>
      </c>
      <c r="AV197" s="102">
        <v>3491</v>
      </c>
      <c r="AX197" s="102">
        <v>685</v>
      </c>
      <c r="AY197" s="102">
        <v>324</v>
      </c>
      <c r="AZ197" s="102">
        <v>721</v>
      </c>
      <c r="BA197" s="102">
        <v>327</v>
      </c>
      <c r="BB197" s="102">
        <v>424</v>
      </c>
      <c r="BC197" s="102">
        <v>298</v>
      </c>
      <c r="BD197" s="102">
        <v>529</v>
      </c>
      <c r="BE197" s="102">
        <v>3308</v>
      </c>
      <c r="BG197" s="102">
        <v>2686</v>
      </c>
      <c r="BH197" s="102">
        <v>1790</v>
      </c>
      <c r="BI197" s="102">
        <v>365</v>
      </c>
      <c r="BJ197" s="102">
        <v>1693</v>
      </c>
      <c r="BK197" s="102">
        <v>327</v>
      </c>
      <c r="BL197" s="102">
        <v>438</v>
      </c>
      <c r="BM197" s="102">
        <v>493</v>
      </c>
      <c r="BN197" s="102">
        <v>214</v>
      </c>
      <c r="BO197" s="102">
        <v>106</v>
      </c>
      <c r="BP197" s="102">
        <v>880</v>
      </c>
      <c r="BQ197" s="102">
        <v>8992</v>
      </c>
      <c r="BS197" s="102">
        <v>666</v>
      </c>
      <c r="BT197" s="102">
        <v>610</v>
      </c>
      <c r="BU197" s="102">
        <v>390</v>
      </c>
      <c r="BV197" s="102">
        <v>748</v>
      </c>
      <c r="BW197" s="102">
        <v>470</v>
      </c>
      <c r="BX197" s="102">
        <v>526</v>
      </c>
      <c r="BY197" s="102">
        <v>150</v>
      </c>
      <c r="BZ197" s="102">
        <v>566</v>
      </c>
      <c r="CA197" s="102">
        <v>397</v>
      </c>
      <c r="CB197" s="102">
        <v>4523</v>
      </c>
      <c r="CD197" s="102">
        <v>257</v>
      </c>
      <c r="CE197" s="102">
        <v>334</v>
      </c>
      <c r="CF197" s="102">
        <v>514</v>
      </c>
      <c r="CG197" s="102">
        <v>308</v>
      </c>
      <c r="CH197" s="102">
        <v>299</v>
      </c>
      <c r="CI197" s="102">
        <v>419</v>
      </c>
      <c r="CJ197" s="102">
        <v>2965</v>
      </c>
      <c r="CK197" s="102">
        <v>888</v>
      </c>
      <c r="CL197" s="102">
        <v>1025</v>
      </c>
      <c r="CM197" s="102">
        <v>7009</v>
      </c>
      <c r="CO197" s="102">
        <v>50025</v>
      </c>
      <c r="CQ197" s="102">
        <v>-1044</v>
      </c>
      <c r="CR197" s="102">
        <v>733</v>
      </c>
      <c r="CS197" s="102">
        <v>49714</v>
      </c>
      <c r="CU197" s="102">
        <v>905</v>
      </c>
      <c r="CV197" s="102">
        <v>50619</v>
      </c>
    </row>
    <row r="198" spans="1:100">
      <c r="A198" s="82" t="s">
        <v>122</v>
      </c>
      <c r="B198" s="102">
        <v>1054</v>
      </c>
      <c r="C198" s="102">
        <v>388</v>
      </c>
      <c r="D198" s="102">
        <v>366</v>
      </c>
      <c r="E198" s="102">
        <v>300</v>
      </c>
      <c r="F198" s="102">
        <v>1894</v>
      </c>
      <c r="G198" s="102">
        <v>264</v>
      </c>
      <c r="H198" s="102">
        <v>1108</v>
      </c>
      <c r="I198" s="102">
        <v>251</v>
      </c>
      <c r="J198" s="102">
        <v>412</v>
      </c>
      <c r="K198" s="102">
        <v>340</v>
      </c>
      <c r="L198" s="102">
        <v>637</v>
      </c>
      <c r="M198" s="102">
        <v>82</v>
      </c>
      <c r="N198" s="102">
        <v>557</v>
      </c>
      <c r="O198" s="102">
        <v>297</v>
      </c>
      <c r="P198" s="102">
        <v>463</v>
      </c>
      <c r="Q198" s="102">
        <v>277</v>
      </c>
      <c r="R198" s="102">
        <v>7636</v>
      </c>
      <c r="S198" s="102">
        <f t="shared" si="9"/>
        <v>0</v>
      </c>
      <c r="T198" s="102">
        <v>2115</v>
      </c>
      <c r="U198" s="102">
        <v>1559</v>
      </c>
      <c r="V198" s="102">
        <v>792</v>
      </c>
      <c r="W198" s="102">
        <v>767</v>
      </c>
      <c r="X198" s="102">
        <v>3674</v>
      </c>
      <c r="Z198" s="102">
        <v>1519</v>
      </c>
      <c r="AA198" s="102">
        <v>222</v>
      </c>
      <c r="AB198" s="102">
        <v>1741</v>
      </c>
      <c r="AD198" s="102">
        <v>930</v>
      </c>
      <c r="AE198" s="102">
        <v>1815</v>
      </c>
      <c r="AF198" s="102">
        <v>686</v>
      </c>
      <c r="AG198" s="102">
        <v>3431</v>
      </c>
      <c r="AI198" s="102">
        <v>3173</v>
      </c>
      <c r="AJ198" s="102">
        <v>1766</v>
      </c>
      <c r="AK198" s="102">
        <v>1914</v>
      </c>
      <c r="AL198" s="102">
        <v>6853</v>
      </c>
      <c r="AN198" s="102">
        <v>760</v>
      </c>
      <c r="AO198" s="102">
        <v>599</v>
      </c>
      <c r="AP198" s="102">
        <v>8212</v>
      </c>
      <c r="AR198" s="102">
        <v>1063</v>
      </c>
      <c r="AS198" s="102">
        <v>795</v>
      </c>
      <c r="AT198" s="102">
        <v>238</v>
      </c>
      <c r="AU198" s="102">
        <v>90</v>
      </c>
      <c r="AV198" s="102">
        <v>2186</v>
      </c>
      <c r="AX198" s="102">
        <v>662</v>
      </c>
      <c r="AY198" s="102">
        <v>313</v>
      </c>
      <c r="AZ198" s="102">
        <v>640</v>
      </c>
      <c r="BA198" s="102">
        <v>314</v>
      </c>
      <c r="BB198" s="102">
        <v>408</v>
      </c>
      <c r="BC198" s="102">
        <v>318</v>
      </c>
      <c r="BD198" s="102">
        <v>538</v>
      </c>
      <c r="BE198" s="102">
        <v>3193</v>
      </c>
      <c r="BG198" s="102">
        <v>2393</v>
      </c>
      <c r="BH198" s="102">
        <v>2090</v>
      </c>
      <c r="BI198" s="102">
        <v>352</v>
      </c>
      <c r="BJ198" s="102">
        <v>1771</v>
      </c>
      <c r="BK198" s="102">
        <v>373</v>
      </c>
      <c r="BL198" s="102">
        <v>498</v>
      </c>
      <c r="BM198" s="102">
        <v>664</v>
      </c>
      <c r="BN198" s="102">
        <v>313</v>
      </c>
      <c r="BO198" s="102">
        <v>95</v>
      </c>
      <c r="BP198" s="102">
        <v>848</v>
      </c>
      <c r="BQ198" s="102">
        <v>9397</v>
      </c>
      <c r="BS198" s="102">
        <v>598</v>
      </c>
      <c r="BT198" s="102">
        <v>538</v>
      </c>
      <c r="BU198" s="102">
        <v>442</v>
      </c>
      <c r="BV198" s="102">
        <v>876</v>
      </c>
      <c r="BW198" s="102">
        <v>550</v>
      </c>
      <c r="BX198" s="102">
        <v>581</v>
      </c>
      <c r="BY198" s="102">
        <v>133</v>
      </c>
      <c r="BZ198" s="102">
        <v>577</v>
      </c>
      <c r="CA198" s="102">
        <v>405</v>
      </c>
      <c r="CB198" s="102">
        <v>4700</v>
      </c>
      <c r="CD198" s="102">
        <v>279</v>
      </c>
      <c r="CE198" s="102">
        <v>350</v>
      </c>
      <c r="CF198" s="102">
        <v>574</v>
      </c>
      <c r="CG198" s="102">
        <v>326</v>
      </c>
      <c r="CH198" s="102">
        <v>307</v>
      </c>
      <c r="CI198" s="102">
        <v>439</v>
      </c>
      <c r="CJ198" s="102">
        <v>3528</v>
      </c>
      <c r="CK198" s="102">
        <v>923</v>
      </c>
      <c r="CL198" s="102">
        <v>1033</v>
      </c>
      <c r="CM198" s="102">
        <v>7759</v>
      </c>
      <c r="CO198" s="102">
        <v>51929</v>
      </c>
      <c r="CQ198" s="102">
        <v>-1458</v>
      </c>
      <c r="CR198" s="102">
        <v>1031</v>
      </c>
      <c r="CS198" s="102">
        <v>51502</v>
      </c>
      <c r="CU198" s="102">
        <v>948</v>
      </c>
      <c r="CV198" s="102">
        <v>52450</v>
      </c>
    </row>
    <row r="199" spans="1:100">
      <c r="A199" s="82" t="s">
        <v>123</v>
      </c>
      <c r="B199" s="102">
        <v>1026</v>
      </c>
      <c r="C199" s="102">
        <v>399</v>
      </c>
      <c r="D199" s="102">
        <v>338</v>
      </c>
      <c r="E199" s="102">
        <v>289</v>
      </c>
      <c r="F199" s="102">
        <v>2021</v>
      </c>
      <c r="G199" s="102">
        <v>271</v>
      </c>
      <c r="H199" s="102">
        <v>1122</v>
      </c>
      <c r="I199" s="102">
        <v>258</v>
      </c>
      <c r="J199" s="102">
        <v>481</v>
      </c>
      <c r="K199" s="102">
        <v>305</v>
      </c>
      <c r="L199" s="102">
        <v>568</v>
      </c>
      <c r="M199" s="102">
        <v>82</v>
      </c>
      <c r="N199" s="102">
        <v>651</v>
      </c>
      <c r="O199" s="102">
        <v>279</v>
      </c>
      <c r="P199" s="102">
        <v>463</v>
      </c>
      <c r="Q199" s="102">
        <v>261</v>
      </c>
      <c r="R199" s="102">
        <v>7788</v>
      </c>
      <c r="S199" s="102">
        <f t="shared" si="9"/>
        <v>0</v>
      </c>
      <c r="T199" s="102">
        <v>2217</v>
      </c>
      <c r="U199" s="102">
        <v>1657</v>
      </c>
      <c r="V199" s="102">
        <v>833</v>
      </c>
      <c r="W199" s="102">
        <v>824</v>
      </c>
      <c r="X199" s="102">
        <v>3874</v>
      </c>
      <c r="Z199" s="102">
        <v>1559</v>
      </c>
      <c r="AA199" s="102">
        <v>219</v>
      </c>
      <c r="AB199" s="102">
        <v>1778</v>
      </c>
      <c r="AD199" s="102">
        <v>993</v>
      </c>
      <c r="AE199" s="102">
        <v>1908</v>
      </c>
      <c r="AF199" s="102">
        <v>706</v>
      </c>
      <c r="AG199" s="102">
        <v>3607</v>
      </c>
      <c r="AI199" s="102">
        <v>3256</v>
      </c>
      <c r="AJ199" s="102">
        <v>1806</v>
      </c>
      <c r="AK199" s="102">
        <v>1882</v>
      </c>
      <c r="AL199" s="102">
        <v>6944</v>
      </c>
      <c r="AN199" s="102">
        <v>759</v>
      </c>
      <c r="AO199" s="102">
        <v>609</v>
      </c>
      <c r="AP199" s="102">
        <v>8312</v>
      </c>
      <c r="AR199" s="102">
        <v>1015</v>
      </c>
      <c r="AS199" s="102">
        <v>502</v>
      </c>
      <c r="AT199" s="102">
        <v>229</v>
      </c>
      <c r="AU199" s="102">
        <v>94</v>
      </c>
      <c r="AV199" s="102">
        <v>1840</v>
      </c>
      <c r="AX199" s="102">
        <v>694</v>
      </c>
      <c r="AY199" s="102">
        <v>329</v>
      </c>
      <c r="AZ199" s="102">
        <v>715</v>
      </c>
      <c r="BA199" s="102">
        <v>352</v>
      </c>
      <c r="BB199" s="102">
        <v>427</v>
      </c>
      <c r="BC199" s="102">
        <v>323</v>
      </c>
      <c r="BD199" s="102">
        <v>553</v>
      </c>
      <c r="BE199" s="102">
        <v>3393</v>
      </c>
      <c r="BG199" s="102">
        <v>3150</v>
      </c>
      <c r="BH199" s="102">
        <v>2127</v>
      </c>
      <c r="BI199" s="102">
        <v>432</v>
      </c>
      <c r="BJ199" s="102">
        <v>1827</v>
      </c>
      <c r="BK199" s="102">
        <v>391</v>
      </c>
      <c r="BL199" s="102">
        <v>551</v>
      </c>
      <c r="BM199" s="102">
        <v>1099</v>
      </c>
      <c r="BN199" s="102">
        <v>441</v>
      </c>
      <c r="BO199" s="102">
        <v>100</v>
      </c>
      <c r="BP199" s="102">
        <v>866</v>
      </c>
      <c r="BQ199" s="102">
        <v>10984</v>
      </c>
      <c r="BS199" s="102">
        <v>672</v>
      </c>
      <c r="BT199" s="102">
        <v>633</v>
      </c>
      <c r="BU199" s="102">
        <v>491</v>
      </c>
      <c r="BV199" s="102">
        <v>790</v>
      </c>
      <c r="BW199" s="102">
        <v>561</v>
      </c>
      <c r="BX199" s="102">
        <v>650</v>
      </c>
      <c r="BY199" s="102">
        <v>172</v>
      </c>
      <c r="BZ199" s="102">
        <v>583</v>
      </c>
      <c r="CA199" s="102">
        <v>413</v>
      </c>
      <c r="CB199" s="102">
        <v>4965</v>
      </c>
      <c r="CD199" s="102">
        <v>297</v>
      </c>
      <c r="CE199" s="102">
        <v>366</v>
      </c>
      <c r="CF199" s="102">
        <v>613</v>
      </c>
      <c r="CG199" s="102">
        <v>326</v>
      </c>
      <c r="CH199" s="102">
        <v>328</v>
      </c>
      <c r="CI199" s="102">
        <v>480</v>
      </c>
      <c r="CJ199" s="102">
        <v>4064</v>
      </c>
      <c r="CK199" s="102">
        <v>969</v>
      </c>
      <c r="CL199" s="102">
        <v>1061</v>
      </c>
      <c r="CM199" s="102">
        <v>8504</v>
      </c>
      <c r="CO199" s="102">
        <v>55045</v>
      </c>
      <c r="CQ199" s="102">
        <v>-2441</v>
      </c>
      <c r="CR199" s="102">
        <v>1822</v>
      </c>
      <c r="CS199" s="102">
        <v>54426</v>
      </c>
      <c r="CU199" s="102">
        <v>993</v>
      </c>
      <c r="CV199" s="102">
        <v>55419</v>
      </c>
    </row>
    <row r="200" spans="1:100">
      <c r="A200" s="82" t="s">
        <v>124</v>
      </c>
      <c r="B200" s="102">
        <v>1108</v>
      </c>
      <c r="C200" s="102">
        <v>389</v>
      </c>
      <c r="D200" s="102">
        <v>393</v>
      </c>
      <c r="E200" s="102">
        <v>326</v>
      </c>
      <c r="F200" s="102">
        <v>2071</v>
      </c>
      <c r="G200" s="102">
        <v>288</v>
      </c>
      <c r="H200" s="102">
        <v>1122</v>
      </c>
      <c r="I200" s="102">
        <v>271</v>
      </c>
      <c r="J200" s="102">
        <v>423</v>
      </c>
      <c r="K200" s="102">
        <v>292</v>
      </c>
      <c r="L200" s="102">
        <v>562</v>
      </c>
      <c r="M200" s="102">
        <v>85</v>
      </c>
      <c r="N200" s="102">
        <v>860</v>
      </c>
      <c r="O200" s="102">
        <v>299</v>
      </c>
      <c r="P200" s="102">
        <v>447</v>
      </c>
      <c r="Q200" s="102">
        <v>248</v>
      </c>
      <c r="R200" s="102">
        <v>8076</v>
      </c>
      <c r="S200" s="102">
        <f t="shared" si="9"/>
        <v>0</v>
      </c>
      <c r="T200" s="102">
        <v>2224</v>
      </c>
      <c r="U200" s="102">
        <v>2731</v>
      </c>
      <c r="V200" s="102">
        <v>1498</v>
      </c>
      <c r="W200" s="102">
        <v>1233</v>
      </c>
      <c r="X200" s="102">
        <v>4955</v>
      </c>
      <c r="Z200" s="102">
        <v>1566</v>
      </c>
      <c r="AA200" s="102">
        <v>238</v>
      </c>
      <c r="AB200" s="102">
        <v>1804</v>
      </c>
      <c r="AD200" s="102">
        <v>1357</v>
      </c>
      <c r="AE200" s="102">
        <v>2702</v>
      </c>
      <c r="AF200" s="102">
        <v>834</v>
      </c>
      <c r="AG200" s="102">
        <v>4893</v>
      </c>
      <c r="AI200" s="102">
        <v>3330</v>
      </c>
      <c r="AJ200" s="102">
        <v>1840</v>
      </c>
      <c r="AK200" s="102">
        <v>1836</v>
      </c>
      <c r="AL200" s="102">
        <v>7006</v>
      </c>
      <c r="AN200" s="102">
        <v>704</v>
      </c>
      <c r="AO200" s="102">
        <v>632</v>
      </c>
      <c r="AP200" s="102">
        <v>8342</v>
      </c>
      <c r="AR200" s="102">
        <v>1407</v>
      </c>
      <c r="AS200" s="102">
        <v>1203</v>
      </c>
      <c r="AT200" s="102">
        <v>274</v>
      </c>
      <c r="AU200" s="102">
        <v>159</v>
      </c>
      <c r="AV200" s="102">
        <v>3043</v>
      </c>
      <c r="AX200" s="102">
        <v>806</v>
      </c>
      <c r="AY200" s="102">
        <v>380</v>
      </c>
      <c r="AZ200" s="102">
        <v>1104</v>
      </c>
      <c r="BA200" s="102">
        <v>421</v>
      </c>
      <c r="BB200" s="102">
        <v>623</v>
      </c>
      <c r="BC200" s="102">
        <v>304</v>
      </c>
      <c r="BD200" s="102">
        <v>576</v>
      </c>
      <c r="BE200" s="102">
        <v>4214</v>
      </c>
      <c r="BG200" s="102">
        <v>1624</v>
      </c>
      <c r="BH200" s="102">
        <v>2011</v>
      </c>
      <c r="BI200" s="102">
        <v>333</v>
      </c>
      <c r="BJ200" s="102">
        <v>1851</v>
      </c>
      <c r="BK200" s="102">
        <v>383</v>
      </c>
      <c r="BL200" s="102">
        <v>484</v>
      </c>
      <c r="BM200" s="102">
        <v>528</v>
      </c>
      <c r="BN200" s="102">
        <v>284</v>
      </c>
      <c r="BO200" s="102">
        <v>187</v>
      </c>
      <c r="BP200" s="102">
        <v>901</v>
      </c>
      <c r="BQ200" s="102">
        <v>8586</v>
      </c>
      <c r="BS200" s="102">
        <v>1004</v>
      </c>
      <c r="BT200" s="102">
        <v>769</v>
      </c>
      <c r="BU200" s="102">
        <v>730</v>
      </c>
      <c r="BV200" s="102">
        <v>1004</v>
      </c>
      <c r="BW200" s="102">
        <v>539</v>
      </c>
      <c r="BX200" s="102">
        <v>590</v>
      </c>
      <c r="BY200" s="102">
        <v>300</v>
      </c>
      <c r="BZ200" s="102">
        <v>583</v>
      </c>
      <c r="CA200" s="102">
        <v>423</v>
      </c>
      <c r="CB200" s="102">
        <v>5942</v>
      </c>
      <c r="CD200" s="102">
        <v>357</v>
      </c>
      <c r="CE200" s="102">
        <v>377</v>
      </c>
      <c r="CF200" s="102">
        <v>787</v>
      </c>
      <c r="CG200" s="102">
        <v>340</v>
      </c>
      <c r="CH200" s="102">
        <v>568</v>
      </c>
      <c r="CI200" s="102">
        <v>640</v>
      </c>
      <c r="CJ200" s="102">
        <v>3318</v>
      </c>
      <c r="CK200" s="102">
        <v>1026</v>
      </c>
      <c r="CL200" s="102">
        <v>1167</v>
      </c>
      <c r="CM200" s="102">
        <v>8580</v>
      </c>
      <c r="CO200" s="102">
        <v>58435</v>
      </c>
      <c r="CQ200" s="102">
        <v>-1333</v>
      </c>
      <c r="CR200" s="102">
        <v>854</v>
      </c>
      <c r="CS200" s="102">
        <v>57956</v>
      </c>
      <c r="CU200" s="102">
        <v>1041</v>
      </c>
      <c r="CV200" s="102">
        <v>58997</v>
      </c>
    </row>
    <row r="201" spans="1:100">
      <c r="A201" s="82" t="s">
        <v>125</v>
      </c>
      <c r="B201" s="102">
        <v>1088</v>
      </c>
      <c r="C201" s="102">
        <v>414</v>
      </c>
      <c r="D201" s="102">
        <v>345</v>
      </c>
      <c r="E201" s="102">
        <v>329</v>
      </c>
      <c r="F201" s="102">
        <v>1960</v>
      </c>
      <c r="G201" s="102">
        <v>276</v>
      </c>
      <c r="H201" s="102">
        <v>1108</v>
      </c>
      <c r="I201" s="102">
        <v>247</v>
      </c>
      <c r="J201" s="102">
        <v>387</v>
      </c>
      <c r="K201" s="102">
        <v>294</v>
      </c>
      <c r="L201" s="102">
        <v>615</v>
      </c>
      <c r="M201" s="102">
        <v>79</v>
      </c>
      <c r="N201" s="102">
        <v>637</v>
      </c>
      <c r="O201" s="102">
        <v>296</v>
      </c>
      <c r="P201" s="102">
        <v>360</v>
      </c>
      <c r="Q201" s="102">
        <v>252</v>
      </c>
      <c r="R201" s="102">
        <v>7599</v>
      </c>
      <c r="S201" s="102">
        <f t="shared" si="9"/>
        <v>0</v>
      </c>
      <c r="T201" s="102">
        <v>1833</v>
      </c>
      <c r="U201" s="102">
        <v>1388</v>
      </c>
      <c r="V201" s="102">
        <v>745</v>
      </c>
      <c r="W201" s="102">
        <v>643</v>
      </c>
      <c r="X201" s="102">
        <v>3221</v>
      </c>
      <c r="Z201" s="102">
        <v>1544</v>
      </c>
      <c r="AA201" s="102">
        <v>215</v>
      </c>
      <c r="AB201" s="102">
        <v>1759</v>
      </c>
      <c r="AD201" s="102">
        <v>939</v>
      </c>
      <c r="AE201" s="102">
        <v>1837</v>
      </c>
      <c r="AF201" s="102">
        <v>588</v>
      </c>
      <c r="AG201" s="102">
        <v>3364</v>
      </c>
      <c r="AI201" s="102">
        <v>3401</v>
      </c>
      <c r="AJ201" s="102">
        <v>1870</v>
      </c>
      <c r="AK201" s="102">
        <v>1892</v>
      </c>
      <c r="AL201" s="102">
        <v>7163</v>
      </c>
      <c r="AN201" s="102">
        <v>747</v>
      </c>
      <c r="AO201" s="102">
        <v>713</v>
      </c>
      <c r="AP201" s="102">
        <v>8623</v>
      </c>
      <c r="AR201" s="102">
        <v>1609</v>
      </c>
      <c r="AS201" s="102">
        <v>1792</v>
      </c>
      <c r="AT201" s="102">
        <v>278</v>
      </c>
      <c r="AU201" s="102">
        <v>178</v>
      </c>
      <c r="AV201" s="102">
        <v>3857</v>
      </c>
      <c r="AX201" s="102">
        <v>758</v>
      </c>
      <c r="AY201" s="102">
        <v>362</v>
      </c>
      <c r="AZ201" s="102">
        <v>805</v>
      </c>
      <c r="BA201" s="102">
        <v>353</v>
      </c>
      <c r="BB201" s="102">
        <v>483</v>
      </c>
      <c r="BC201" s="102">
        <v>326</v>
      </c>
      <c r="BD201" s="102">
        <v>592</v>
      </c>
      <c r="BE201" s="102">
        <v>3679</v>
      </c>
      <c r="BG201" s="102">
        <v>2943</v>
      </c>
      <c r="BH201" s="102">
        <v>1787</v>
      </c>
      <c r="BI201" s="102">
        <v>405</v>
      </c>
      <c r="BJ201" s="102">
        <v>1999</v>
      </c>
      <c r="BK201" s="102">
        <v>376</v>
      </c>
      <c r="BL201" s="102">
        <v>420</v>
      </c>
      <c r="BM201" s="102">
        <v>535</v>
      </c>
      <c r="BN201" s="102">
        <v>254</v>
      </c>
      <c r="BO201" s="102">
        <v>99</v>
      </c>
      <c r="BP201" s="102">
        <v>977</v>
      </c>
      <c r="BQ201" s="102">
        <v>9795</v>
      </c>
      <c r="BS201" s="102">
        <v>720</v>
      </c>
      <c r="BT201" s="102">
        <v>713</v>
      </c>
      <c r="BU201" s="102">
        <v>395</v>
      </c>
      <c r="BV201" s="102">
        <v>875</v>
      </c>
      <c r="BW201" s="102">
        <v>496</v>
      </c>
      <c r="BX201" s="102">
        <v>601</v>
      </c>
      <c r="BY201" s="102">
        <v>173</v>
      </c>
      <c r="BZ201" s="102">
        <v>625</v>
      </c>
      <c r="CA201" s="102">
        <v>431</v>
      </c>
      <c r="CB201" s="102">
        <v>5029</v>
      </c>
      <c r="CD201" s="102">
        <v>307</v>
      </c>
      <c r="CE201" s="102">
        <v>373</v>
      </c>
      <c r="CF201" s="102">
        <v>616</v>
      </c>
      <c r="CG201" s="102">
        <v>331</v>
      </c>
      <c r="CH201" s="102">
        <v>301</v>
      </c>
      <c r="CI201" s="102">
        <v>451</v>
      </c>
      <c r="CJ201" s="102">
        <v>3135</v>
      </c>
      <c r="CK201" s="102">
        <v>1131</v>
      </c>
      <c r="CL201" s="102">
        <v>1288</v>
      </c>
      <c r="CM201" s="102">
        <v>7933</v>
      </c>
      <c r="CO201" s="102">
        <v>54859</v>
      </c>
      <c r="CQ201" s="102">
        <v>-1115</v>
      </c>
      <c r="CR201" s="102">
        <v>836</v>
      </c>
      <c r="CS201" s="102">
        <v>54580</v>
      </c>
      <c r="CU201" s="102">
        <v>1106</v>
      </c>
      <c r="CV201" s="102">
        <v>55686</v>
      </c>
    </row>
    <row r="202" spans="1:100">
      <c r="A202" s="82" t="s">
        <v>126</v>
      </c>
      <c r="B202" s="102">
        <v>1145</v>
      </c>
      <c r="C202" s="102">
        <v>436</v>
      </c>
      <c r="D202" s="102">
        <v>360</v>
      </c>
      <c r="E202" s="102">
        <v>349</v>
      </c>
      <c r="F202" s="102">
        <v>1964</v>
      </c>
      <c r="G202" s="102">
        <v>304</v>
      </c>
      <c r="H202" s="102">
        <v>1153</v>
      </c>
      <c r="I202" s="102">
        <v>255</v>
      </c>
      <c r="J202" s="102">
        <v>477</v>
      </c>
      <c r="K202" s="102">
        <v>360</v>
      </c>
      <c r="L202" s="102">
        <v>709</v>
      </c>
      <c r="M202" s="102">
        <v>76</v>
      </c>
      <c r="N202" s="102">
        <v>576</v>
      </c>
      <c r="O202" s="102">
        <v>313</v>
      </c>
      <c r="P202" s="102">
        <v>529</v>
      </c>
      <c r="Q202" s="102">
        <v>305</v>
      </c>
      <c r="R202" s="102">
        <v>8166</v>
      </c>
      <c r="S202" s="102">
        <f t="shared" si="9"/>
        <v>0</v>
      </c>
      <c r="T202" s="102">
        <v>2224</v>
      </c>
      <c r="U202" s="102">
        <v>1609</v>
      </c>
      <c r="V202" s="102">
        <v>807</v>
      </c>
      <c r="W202" s="102">
        <v>802</v>
      </c>
      <c r="X202" s="102">
        <v>3833</v>
      </c>
      <c r="Z202" s="102">
        <v>1651</v>
      </c>
      <c r="AA202" s="102">
        <v>230</v>
      </c>
      <c r="AB202" s="102">
        <v>1881</v>
      </c>
      <c r="AD202" s="102">
        <v>1065</v>
      </c>
      <c r="AE202" s="102">
        <v>2029</v>
      </c>
      <c r="AF202" s="102">
        <v>747</v>
      </c>
      <c r="AG202" s="102">
        <v>3841</v>
      </c>
      <c r="AI202" s="102">
        <v>3454</v>
      </c>
      <c r="AJ202" s="102">
        <v>1902</v>
      </c>
      <c r="AK202" s="102">
        <v>2132</v>
      </c>
      <c r="AL202" s="102">
        <v>7488</v>
      </c>
      <c r="AN202" s="102">
        <v>844</v>
      </c>
      <c r="AO202" s="102">
        <v>726</v>
      </c>
      <c r="AP202" s="102">
        <v>9058</v>
      </c>
      <c r="AR202" s="102">
        <v>1122</v>
      </c>
      <c r="AS202" s="102">
        <v>857</v>
      </c>
      <c r="AT202" s="102">
        <v>214</v>
      </c>
      <c r="AU202" s="102">
        <v>78</v>
      </c>
      <c r="AV202" s="102">
        <v>2271</v>
      </c>
      <c r="AX202" s="102">
        <v>730</v>
      </c>
      <c r="AY202" s="102">
        <v>358</v>
      </c>
      <c r="AZ202" s="102">
        <v>746</v>
      </c>
      <c r="BA202" s="102">
        <v>364</v>
      </c>
      <c r="BB202" s="102">
        <v>539</v>
      </c>
      <c r="BC202" s="102">
        <v>346</v>
      </c>
      <c r="BD202" s="102">
        <v>596</v>
      </c>
      <c r="BE202" s="102">
        <v>3679</v>
      </c>
      <c r="BG202" s="102">
        <v>2719</v>
      </c>
      <c r="BH202" s="102">
        <v>1821</v>
      </c>
      <c r="BI202" s="102">
        <v>401</v>
      </c>
      <c r="BJ202" s="102">
        <v>2056</v>
      </c>
      <c r="BK202" s="102">
        <v>406</v>
      </c>
      <c r="BL202" s="102">
        <v>524</v>
      </c>
      <c r="BM202" s="102">
        <v>809</v>
      </c>
      <c r="BN202" s="102">
        <v>387</v>
      </c>
      <c r="BO202" s="102">
        <v>101</v>
      </c>
      <c r="BP202" s="102">
        <v>1035</v>
      </c>
      <c r="BQ202" s="102">
        <v>10259</v>
      </c>
      <c r="BS202" s="102">
        <v>673</v>
      </c>
      <c r="BT202" s="102">
        <v>629</v>
      </c>
      <c r="BU202" s="102">
        <v>470</v>
      </c>
      <c r="BV202" s="102">
        <v>971</v>
      </c>
      <c r="BW202" s="102">
        <v>577</v>
      </c>
      <c r="BX202" s="102">
        <v>695</v>
      </c>
      <c r="BY202" s="102">
        <v>167</v>
      </c>
      <c r="BZ202" s="102">
        <v>600</v>
      </c>
      <c r="CA202" s="102">
        <v>441</v>
      </c>
      <c r="CB202" s="102">
        <v>5223</v>
      </c>
      <c r="CD202" s="102">
        <v>332</v>
      </c>
      <c r="CE202" s="102">
        <v>391</v>
      </c>
      <c r="CF202" s="102">
        <v>674</v>
      </c>
      <c r="CG202" s="102">
        <v>370</v>
      </c>
      <c r="CH202" s="102">
        <v>318</v>
      </c>
      <c r="CI202" s="102">
        <v>480</v>
      </c>
      <c r="CJ202" s="102">
        <v>4138</v>
      </c>
      <c r="CK202" s="102">
        <v>1194</v>
      </c>
      <c r="CL202" s="102">
        <v>1383</v>
      </c>
      <c r="CM202" s="102">
        <v>9280</v>
      </c>
      <c r="CO202" s="102">
        <v>57491</v>
      </c>
      <c r="CQ202" s="102">
        <v>-1440</v>
      </c>
      <c r="CR202" s="102">
        <v>1313</v>
      </c>
      <c r="CS202" s="102">
        <v>57364</v>
      </c>
      <c r="CU202" s="102">
        <v>1152</v>
      </c>
      <c r="CV202" s="102">
        <v>58516</v>
      </c>
    </row>
    <row r="203" spans="1:100">
      <c r="A203" s="82" t="s">
        <v>127</v>
      </c>
      <c r="B203" s="102">
        <v>1129</v>
      </c>
      <c r="C203" s="102">
        <v>431</v>
      </c>
      <c r="D203" s="102">
        <v>352</v>
      </c>
      <c r="E203" s="102">
        <v>346</v>
      </c>
      <c r="F203" s="102">
        <v>2036</v>
      </c>
      <c r="G203" s="102">
        <v>307</v>
      </c>
      <c r="H203" s="102">
        <v>1127</v>
      </c>
      <c r="I203" s="102">
        <v>247</v>
      </c>
      <c r="J203" s="102">
        <v>565</v>
      </c>
      <c r="K203" s="102">
        <v>332</v>
      </c>
      <c r="L203" s="102">
        <v>640</v>
      </c>
      <c r="M203" s="102">
        <v>82</v>
      </c>
      <c r="N203" s="102">
        <v>691</v>
      </c>
      <c r="O203" s="102">
        <v>291</v>
      </c>
      <c r="P203" s="102">
        <v>552</v>
      </c>
      <c r="Q203" s="102">
        <v>313</v>
      </c>
      <c r="R203" s="102">
        <v>8312</v>
      </c>
      <c r="S203" s="102">
        <f t="shared" si="9"/>
        <v>0</v>
      </c>
      <c r="T203" s="102">
        <v>2326</v>
      </c>
      <c r="U203" s="102">
        <v>1726</v>
      </c>
      <c r="V203" s="102">
        <v>863</v>
      </c>
      <c r="W203" s="102">
        <v>863</v>
      </c>
      <c r="X203" s="102">
        <v>4052</v>
      </c>
      <c r="Z203" s="102">
        <v>1672</v>
      </c>
      <c r="AA203" s="102">
        <v>231</v>
      </c>
      <c r="AB203" s="102">
        <v>1903</v>
      </c>
      <c r="AD203" s="102">
        <v>1133</v>
      </c>
      <c r="AE203" s="102">
        <v>2138</v>
      </c>
      <c r="AF203" s="102">
        <v>764</v>
      </c>
      <c r="AG203" s="102">
        <v>4035</v>
      </c>
      <c r="AI203" s="102">
        <v>3530</v>
      </c>
      <c r="AJ203" s="102">
        <v>1934</v>
      </c>
      <c r="AK203" s="102">
        <v>2139</v>
      </c>
      <c r="AL203" s="102">
        <v>7603</v>
      </c>
      <c r="AN203" s="102">
        <v>872</v>
      </c>
      <c r="AO203" s="102">
        <v>793</v>
      </c>
      <c r="AP203" s="102">
        <v>9268</v>
      </c>
      <c r="AR203" s="102">
        <v>1042</v>
      </c>
      <c r="AS203" s="102">
        <v>521</v>
      </c>
      <c r="AT203" s="102">
        <v>179</v>
      </c>
      <c r="AU203" s="102">
        <v>71</v>
      </c>
      <c r="AV203" s="102">
        <v>1813</v>
      </c>
      <c r="AX203" s="102">
        <v>756</v>
      </c>
      <c r="AY203" s="102">
        <v>376</v>
      </c>
      <c r="AZ203" s="102">
        <v>824</v>
      </c>
      <c r="BA203" s="102">
        <v>406</v>
      </c>
      <c r="BB203" s="102">
        <v>526</v>
      </c>
      <c r="BC203" s="102">
        <v>337</v>
      </c>
      <c r="BD203" s="102">
        <v>626</v>
      </c>
      <c r="BE203" s="102">
        <v>3851</v>
      </c>
      <c r="BG203" s="102">
        <v>3622</v>
      </c>
      <c r="BH203" s="102">
        <v>1868</v>
      </c>
      <c r="BI203" s="102">
        <v>415</v>
      </c>
      <c r="BJ203" s="102">
        <v>2171</v>
      </c>
      <c r="BK203" s="102">
        <v>433</v>
      </c>
      <c r="BL203" s="102">
        <v>556</v>
      </c>
      <c r="BM203" s="102">
        <v>1244</v>
      </c>
      <c r="BN203" s="102">
        <v>535</v>
      </c>
      <c r="BO203" s="102">
        <v>103</v>
      </c>
      <c r="BP203" s="102">
        <v>975</v>
      </c>
      <c r="BQ203" s="102">
        <v>11922</v>
      </c>
      <c r="BS203" s="102">
        <v>745</v>
      </c>
      <c r="BT203" s="102">
        <v>644</v>
      </c>
      <c r="BU203" s="102">
        <v>549</v>
      </c>
      <c r="BV203" s="102">
        <v>864</v>
      </c>
      <c r="BW203" s="102">
        <v>595</v>
      </c>
      <c r="BX203" s="102">
        <v>761</v>
      </c>
      <c r="BY203" s="102">
        <v>199</v>
      </c>
      <c r="BZ203" s="102">
        <v>600</v>
      </c>
      <c r="CA203" s="102">
        <v>451</v>
      </c>
      <c r="CB203" s="102">
        <v>5408</v>
      </c>
      <c r="CD203" s="102">
        <v>345</v>
      </c>
      <c r="CE203" s="102">
        <v>423</v>
      </c>
      <c r="CF203" s="102">
        <v>703</v>
      </c>
      <c r="CG203" s="102">
        <v>360</v>
      </c>
      <c r="CH203" s="102">
        <v>376</v>
      </c>
      <c r="CI203" s="102">
        <v>533</v>
      </c>
      <c r="CJ203" s="102">
        <v>4927</v>
      </c>
      <c r="CK203" s="102">
        <v>1253</v>
      </c>
      <c r="CL203" s="102">
        <v>1418</v>
      </c>
      <c r="CM203" s="102">
        <v>10338</v>
      </c>
      <c r="CO203" s="102">
        <v>60902</v>
      </c>
      <c r="CQ203" s="102">
        <v>-2431</v>
      </c>
      <c r="CR203" s="102">
        <v>2453</v>
      </c>
      <c r="CS203" s="102">
        <v>60924</v>
      </c>
      <c r="CU203" s="102">
        <v>1196</v>
      </c>
      <c r="CV203" s="102">
        <v>62120</v>
      </c>
    </row>
    <row r="204" spans="1:100" ht="16.5" thickBot="1">
      <c r="A204" s="119" t="s">
        <v>128</v>
      </c>
      <c r="B204" s="102">
        <v>1193</v>
      </c>
      <c r="C204" s="102">
        <v>430</v>
      </c>
      <c r="D204" s="102">
        <v>396</v>
      </c>
      <c r="E204" s="102">
        <v>367</v>
      </c>
      <c r="F204" s="102">
        <v>2124</v>
      </c>
      <c r="G204" s="102">
        <v>292</v>
      </c>
      <c r="H204" s="102">
        <v>1131</v>
      </c>
      <c r="I204" s="102">
        <v>262</v>
      </c>
      <c r="J204" s="102">
        <v>468</v>
      </c>
      <c r="K204" s="102">
        <v>363</v>
      </c>
      <c r="L204" s="102">
        <v>596</v>
      </c>
      <c r="M204" s="102">
        <v>78</v>
      </c>
      <c r="N204" s="102">
        <v>886</v>
      </c>
      <c r="O204" s="102">
        <v>317</v>
      </c>
      <c r="P204" s="102">
        <v>521</v>
      </c>
      <c r="Q204" s="102">
        <v>266</v>
      </c>
      <c r="R204" s="102">
        <v>8497</v>
      </c>
      <c r="S204" s="102">
        <f t="shared" si="9"/>
        <v>0</v>
      </c>
      <c r="T204" s="102">
        <v>2519</v>
      </c>
      <c r="U204" s="102">
        <v>2779</v>
      </c>
      <c r="V204" s="102">
        <v>1532</v>
      </c>
      <c r="W204" s="102">
        <v>1247</v>
      </c>
      <c r="X204" s="102">
        <v>5298</v>
      </c>
      <c r="Z204" s="102">
        <v>1685</v>
      </c>
      <c r="AA204" s="102">
        <v>257</v>
      </c>
      <c r="AB204" s="102">
        <v>1942</v>
      </c>
      <c r="AD204" s="102">
        <v>1550</v>
      </c>
      <c r="AE204" s="102">
        <v>2958</v>
      </c>
      <c r="AF204" s="102">
        <v>898</v>
      </c>
      <c r="AG204" s="102">
        <v>5406</v>
      </c>
      <c r="AI204" s="102">
        <v>3608</v>
      </c>
      <c r="AJ204" s="102">
        <v>1963</v>
      </c>
      <c r="AK204" s="102">
        <v>2146</v>
      </c>
      <c r="AL204" s="102">
        <v>7717</v>
      </c>
      <c r="AN204" s="102">
        <v>953</v>
      </c>
      <c r="AO204" s="102">
        <v>736</v>
      </c>
      <c r="AP204" s="102">
        <v>9406</v>
      </c>
      <c r="AR204" s="102">
        <v>1407</v>
      </c>
      <c r="AS204" s="102">
        <v>1215</v>
      </c>
      <c r="AT204" s="102">
        <v>212</v>
      </c>
      <c r="AU204" s="102">
        <v>90</v>
      </c>
      <c r="AV204" s="102">
        <v>2924</v>
      </c>
      <c r="AX204" s="102">
        <v>903</v>
      </c>
      <c r="AY204" s="102">
        <v>444</v>
      </c>
      <c r="AZ204" s="102">
        <v>1198</v>
      </c>
      <c r="BA204" s="102">
        <v>498</v>
      </c>
      <c r="BB204" s="102">
        <v>616</v>
      </c>
      <c r="BC204" s="102">
        <v>324</v>
      </c>
      <c r="BD204" s="102">
        <v>652</v>
      </c>
      <c r="BE204" s="102">
        <v>4635</v>
      </c>
      <c r="BG204" s="102">
        <v>2218</v>
      </c>
      <c r="BH204" s="102">
        <v>1878</v>
      </c>
      <c r="BI204" s="102">
        <v>345</v>
      </c>
      <c r="BJ204" s="102">
        <v>2126</v>
      </c>
      <c r="BK204" s="102">
        <v>422</v>
      </c>
      <c r="BL204" s="102">
        <v>492</v>
      </c>
      <c r="BM204" s="102">
        <v>591</v>
      </c>
      <c r="BN204" s="102">
        <v>337</v>
      </c>
      <c r="BO204" s="102">
        <v>215</v>
      </c>
      <c r="BP204" s="102">
        <v>992</v>
      </c>
      <c r="BQ204" s="102">
        <v>9616</v>
      </c>
      <c r="BS204" s="102">
        <v>1072</v>
      </c>
      <c r="BT204" s="102">
        <v>838</v>
      </c>
      <c r="BU204" s="102">
        <v>789</v>
      </c>
      <c r="BV204" s="102">
        <v>1116</v>
      </c>
      <c r="BW204" s="102">
        <v>586</v>
      </c>
      <c r="BX204" s="102">
        <v>682</v>
      </c>
      <c r="BY204" s="102">
        <v>315</v>
      </c>
      <c r="BZ204" s="102">
        <v>625</v>
      </c>
      <c r="CA204" s="102">
        <v>462</v>
      </c>
      <c r="CB204" s="102">
        <v>6485</v>
      </c>
      <c r="CD204" s="102">
        <v>380</v>
      </c>
      <c r="CE204" s="102">
        <v>396</v>
      </c>
      <c r="CF204" s="102">
        <v>875</v>
      </c>
      <c r="CG204" s="102">
        <v>383</v>
      </c>
      <c r="CH204" s="102">
        <v>633</v>
      </c>
      <c r="CI204" s="102">
        <v>730</v>
      </c>
      <c r="CJ204" s="102">
        <v>3986</v>
      </c>
      <c r="CK204" s="102">
        <v>1306</v>
      </c>
      <c r="CL204" s="102">
        <v>1518</v>
      </c>
      <c r="CM204" s="102">
        <v>10207</v>
      </c>
      <c r="CO204" s="102">
        <v>64416</v>
      </c>
      <c r="CQ204" s="102">
        <v>-1469</v>
      </c>
      <c r="CR204" s="102">
        <v>1049</v>
      </c>
      <c r="CS204" s="102">
        <v>63996</v>
      </c>
      <c r="CU204" s="102">
        <v>1236</v>
      </c>
      <c r="CV204" s="102">
        <v>65232</v>
      </c>
    </row>
    <row r="205" spans="1:100" ht="16.5" thickTop="1">
      <c r="A205" s="82" t="s">
        <v>129</v>
      </c>
      <c r="B205" s="102">
        <v>1109</v>
      </c>
      <c r="C205" s="102">
        <v>418</v>
      </c>
      <c r="D205" s="102">
        <v>349</v>
      </c>
      <c r="E205" s="102">
        <v>342</v>
      </c>
      <c r="F205" s="102">
        <v>1982</v>
      </c>
      <c r="G205" s="102">
        <v>266</v>
      </c>
      <c r="H205" s="102">
        <v>1135</v>
      </c>
      <c r="I205" s="102">
        <v>237</v>
      </c>
      <c r="J205" s="102">
        <v>411</v>
      </c>
      <c r="K205" s="102">
        <v>373</v>
      </c>
      <c r="L205" s="102">
        <v>638</v>
      </c>
      <c r="M205" s="102">
        <v>74</v>
      </c>
      <c r="N205" s="102">
        <v>703</v>
      </c>
      <c r="O205" s="102">
        <v>306</v>
      </c>
      <c r="P205" s="102">
        <v>412</v>
      </c>
      <c r="Q205" s="102">
        <v>274</v>
      </c>
      <c r="R205" s="102">
        <v>7920</v>
      </c>
      <c r="S205" s="102">
        <f t="shared" si="9"/>
        <v>0</v>
      </c>
      <c r="T205" s="102">
        <v>1906</v>
      </c>
      <c r="U205" s="102">
        <v>1443</v>
      </c>
      <c r="V205" s="102">
        <v>770</v>
      </c>
      <c r="W205" s="102">
        <v>673</v>
      </c>
      <c r="X205" s="102">
        <v>3349</v>
      </c>
      <c r="Z205" s="102">
        <v>1651</v>
      </c>
      <c r="AA205" s="102">
        <v>228</v>
      </c>
      <c r="AB205" s="102">
        <v>1879</v>
      </c>
      <c r="AD205" s="102">
        <v>1003</v>
      </c>
      <c r="AE205" s="102">
        <v>1959</v>
      </c>
      <c r="AF205" s="102">
        <v>606</v>
      </c>
      <c r="AG205" s="102">
        <v>3568</v>
      </c>
      <c r="AI205" s="102">
        <v>3695</v>
      </c>
      <c r="AJ205" s="102">
        <v>2006</v>
      </c>
      <c r="AK205" s="102">
        <v>2152</v>
      </c>
      <c r="AL205" s="102">
        <v>7853</v>
      </c>
      <c r="AN205" s="102">
        <v>843</v>
      </c>
      <c r="AO205" s="102">
        <v>774</v>
      </c>
      <c r="AP205" s="102">
        <v>9470</v>
      </c>
      <c r="AR205" s="102">
        <v>1608</v>
      </c>
      <c r="AS205" s="102">
        <v>1881</v>
      </c>
      <c r="AT205" s="102">
        <v>255</v>
      </c>
      <c r="AU205" s="102">
        <v>130</v>
      </c>
      <c r="AV205" s="102">
        <v>3874</v>
      </c>
      <c r="AX205" s="102">
        <v>842</v>
      </c>
      <c r="AY205" s="102">
        <v>412</v>
      </c>
      <c r="AZ205" s="102">
        <v>884</v>
      </c>
      <c r="BA205" s="102">
        <v>385</v>
      </c>
      <c r="BB205" s="102">
        <v>514</v>
      </c>
      <c r="BC205" s="102">
        <v>335</v>
      </c>
      <c r="BD205" s="102">
        <v>691</v>
      </c>
      <c r="BE205" s="102">
        <v>4063</v>
      </c>
      <c r="BG205" s="102">
        <v>3382</v>
      </c>
      <c r="BH205" s="102">
        <v>1780</v>
      </c>
      <c r="BI205" s="102">
        <v>417</v>
      </c>
      <c r="BJ205" s="102">
        <v>2301</v>
      </c>
      <c r="BK205" s="102">
        <v>394</v>
      </c>
      <c r="BL205" s="102">
        <v>451</v>
      </c>
      <c r="BM205" s="102">
        <v>626</v>
      </c>
      <c r="BN205" s="102">
        <v>325</v>
      </c>
      <c r="BO205" s="102">
        <v>111</v>
      </c>
      <c r="BP205" s="102">
        <v>1055</v>
      </c>
      <c r="BQ205" s="102">
        <v>10842</v>
      </c>
      <c r="BS205" s="102">
        <v>823</v>
      </c>
      <c r="BT205" s="102">
        <v>687</v>
      </c>
      <c r="BU205" s="102">
        <v>454</v>
      </c>
      <c r="BV205" s="102">
        <v>992</v>
      </c>
      <c r="BW205" s="102">
        <v>560</v>
      </c>
      <c r="BX205" s="102">
        <v>734</v>
      </c>
      <c r="BY205" s="102">
        <v>205</v>
      </c>
      <c r="BZ205" s="102">
        <v>657</v>
      </c>
      <c r="CA205" s="102">
        <v>471</v>
      </c>
      <c r="CB205" s="102">
        <v>5583</v>
      </c>
      <c r="CD205" s="102">
        <v>324</v>
      </c>
      <c r="CE205" s="102">
        <v>454</v>
      </c>
      <c r="CF205" s="102">
        <v>669</v>
      </c>
      <c r="CG205" s="102">
        <v>358</v>
      </c>
      <c r="CH205" s="102">
        <v>337</v>
      </c>
      <c r="CI205" s="102">
        <v>529</v>
      </c>
      <c r="CJ205" s="102">
        <v>3754</v>
      </c>
      <c r="CK205" s="102">
        <v>1332</v>
      </c>
      <c r="CL205" s="102">
        <v>1711</v>
      </c>
      <c r="CM205" s="102">
        <v>9468</v>
      </c>
      <c r="CO205" s="102">
        <v>60016</v>
      </c>
      <c r="CQ205" s="102">
        <v>-1208</v>
      </c>
      <c r="CR205" s="102">
        <v>1001</v>
      </c>
      <c r="CS205" s="102">
        <v>59809</v>
      </c>
      <c r="CU205" s="102">
        <v>1248</v>
      </c>
      <c r="CV205" s="102">
        <v>61057</v>
      </c>
    </row>
    <row r="206" spans="1:100">
      <c r="A206" s="82" t="s">
        <v>130</v>
      </c>
      <c r="B206" s="102">
        <v>1188</v>
      </c>
      <c r="C206" s="102">
        <v>431</v>
      </c>
      <c r="D206" s="102">
        <v>369</v>
      </c>
      <c r="E206" s="102">
        <v>388</v>
      </c>
      <c r="F206" s="102">
        <v>2033</v>
      </c>
      <c r="G206" s="102">
        <v>326</v>
      </c>
      <c r="H206" s="102">
        <v>1192</v>
      </c>
      <c r="I206" s="102">
        <v>233</v>
      </c>
      <c r="J206" s="102">
        <v>501</v>
      </c>
      <c r="K206" s="102">
        <v>418</v>
      </c>
      <c r="L206" s="102">
        <v>742</v>
      </c>
      <c r="M206" s="102">
        <v>77</v>
      </c>
      <c r="N206" s="102">
        <v>592</v>
      </c>
      <c r="O206" s="102">
        <v>281</v>
      </c>
      <c r="P206" s="102">
        <v>595</v>
      </c>
      <c r="Q206" s="102">
        <v>327</v>
      </c>
      <c r="R206" s="102">
        <v>8505</v>
      </c>
      <c r="S206" s="102">
        <f t="shared" si="9"/>
        <v>0</v>
      </c>
      <c r="T206" s="102">
        <v>2377</v>
      </c>
      <c r="U206" s="102">
        <v>1699</v>
      </c>
      <c r="V206" s="102">
        <v>843</v>
      </c>
      <c r="W206" s="102">
        <v>856</v>
      </c>
      <c r="X206" s="102">
        <v>4076</v>
      </c>
      <c r="Z206" s="102">
        <v>1681</v>
      </c>
      <c r="AA206" s="102">
        <v>223</v>
      </c>
      <c r="AB206" s="102">
        <v>1904</v>
      </c>
      <c r="AD206" s="102">
        <v>1121</v>
      </c>
      <c r="AE206" s="102">
        <v>2183</v>
      </c>
      <c r="AF206" s="102">
        <v>785</v>
      </c>
      <c r="AG206" s="102">
        <v>4089</v>
      </c>
      <c r="AI206" s="102">
        <v>3778</v>
      </c>
      <c r="AJ206" s="102">
        <v>2054</v>
      </c>
      <c r="AK206" s="102">
        <v>2340</v>
      </c>
      <c r="AL206" s="102">
        <v>8172</v>
      </c>
      <c r="AN206" s="102">
        <v>957</v>
      </c>
      <c r="AO206" s="102">
        <v>779</v>
      </c>
      <c r="AP206" s="102">
        <v>9908</v>
      </c>
      <c r="AR206" s="102">
        <v>1018</v>
      </c>
      <c r="AS206" s="102">
        <v>795</v>
      </c>
      <c r="AT206" s="102">
        <v>203</v>
      </c>
      <c r="AU206" s="102">
        <v>60</v>
      </c>
      <c r="AV206" s="102">
        <v>2076</v>
      </c>
      <c r="AX206" s="102">
        <v>817</v>
      </c>
      <c r="AY206" s="102">
        <v>404</v>
      </c>
      <c r="AZ206" s="102">
        <v>826</v>
      </c>
      <c r="BA206" s="102">
        <v>389</v>
      </c>
      <c r="BB206" s="102">
        <v>581</v>
      </c>
      <c r="BC206" s="102">
        <v>356</v>
      </c>
      <c r="BD206" s="102">
        <v>690</v>
      </c>
      <c r="BE206" s="102">
        <v>4063</v>
      </c>
      <c r="BG206" s="102">
        <v>3046</v>
      </c>
      <c r="BH206" s="102">
        <v>1980</v>
      </c>
      <c r="BI206" s="102">
        <v>398</v>
      </c>
      <c r="BJ206" s="102">
        <v>2336</v>
      </c>
      <c r="BK206" s="102">
        <v>436</v>
      </c>
      <c r="BL206" s="102">
        <v>519</v>
      </c>
      <c r="BM206" s="102">
        <v>952</v>
      </c>
      <c r="BN206" s="102">
        <v>455</v>
      </c>
      <c r="BO206" s="102">
        <v>110</v>
      </c>
      <c r="BP206" s="102">
        <v>1091</v>
      </c>
      <c r="BQ206" s="102">
        <v>11323</v>
      </c>
      <c r="BS206" s="102">
        <v>766</v>
      </c>
      <c r="BT206" s="102">
        <v>645</v>
      </c>
      <c r="BU206" s="102">
        <v>533</v>
      </c>
      <c r="BV206" s="102">
        <v>1116</v>
      </c>
      <c r="BW206" s="102">
        <v>632</v>
      </c>
      <c r="BX206" s="102">
        <v>743</v>
      </c>
      <c r="BY206" s="102">
        <v>198</v>
      </c>
      <c r="BZ206" s="102">
        <v>649</v>
      </c>
      <c r="CA206" s="102">
        <v>483</v>
      </c>
      <c r="CB206" s="102">
        <v>5765</v>
      </c>
      <c r="CD206" s="102">
        <v>347</v>
      </c>
      <c r="CE206" s="102">
        <v>475</v>
      </c>
      <c r="CF206" s="102">
        <v>755</v>
      </c>
      <c r="CG206" s="102">
        <v>405</v>
      </c>
      <c r="CH206" s="102">
        <v>357</v>
      </c>
      <c r="CI206" s="102">
        <v>552</v>
      </c>
      <c r="CJ206" s="102">
        <v>4485</v>
      </c>
      <c r="CK206" s="102">
        <v>1389</v>
      </c>
      <c r="CL206" s="102">
        <v>1848</v>
      </c>
      <c r="CM206" s="102">
        <v>10613</v>
      </c>
      <c r="CO206" s="102">
        <v>62322</v>
      </c>
      <c r="CQ206" s="102">
        <v>-1671</v>
      </c>
      <c r="CR206" s="102">
        <v>1609</v>
      </c>
      <c r="CS206" s="102">
        <v>62260</v>
      </c>
      <c r="CU206" s="102">
        <v>1291</v>
      </c>
      <c r="CV206" s="102">
        <v>63551</v>
      </c>
    </row>
    <row r="207" spans="1:100">
      <c r="A207" s="82" t="s">
        <v>131</v>
      </c>
      <c r="B207" s="102">
        <v>1210</v>
      </c>
      <c r="C207" s="102">
        <v>440</v>
      </c>
      <c r="D207" s="102">
        <v>388</v>
      </c>
      <c r="E207" s="102">
        <v>382</v>
      </c>
      <c r="F207" s="102">
        <v>2149</v>
      </c>
      <c r="G207" s="102">
        <v>324</v>
      </c>
      <c r="H207" s="102">
        <v>1192</v>
      </c>
      <c r="I207" s="102">
        <v>225</v>
      </c>
      <c r="J207" s="102">
        <v>610</v>
      </c>
      <c r="K207" s="102">
        <v>366</v>
      </c>
      <c r="L207" s="102">
        <v>701</v>
      </c>
      <c r="M207" s="102">
        <v>79</v>
      </c>
      <c r="N207" s="102">
        <v>737</v>
      </c>
      <c r="O207" s="102">
        <v>300</v>
      </c>
      <c r="P207" s="102">
        <v>593</v>
      </c>
      <c r="Q207" s="102">
        <v>322</v>
      </c>
      <c r="R207" s="102">
        <v>8808</v>
      </c>
      <c r="S207" s="102">
        <f t="shared" si="9"/>
        <v>0</v>
      </c>
      <c r="T207" s="102">
        <v>2523</v>
      </c>
      <c r="U207" s="102">
        <v>1803</v>
      </c>
      <c r="V207" s="102">
        <v>904</v>
      </c>
      <c r="W207" s="102">
        <v>899</v>
      </c>
      <c r="X207" s="102">
        <v>4326</v>
      </c>
      <c r="Z207" s="102">
        <v>1687</v>
      </c>
      <c r="AA207" s="102">
        <v>231</v>
      </c>
      <c r="AB207" s="102">
        <v>1918</v>
      </c>
      <c r="AD207" s="102">
        <v>1192</v>
      </c>
      <c r="AE207" s="102">
        <v>2308</v>
      </c>
      <c r="AF207" s="102">
        <v>799</v>
      </c>
      <c r="AG207" s="102">
        <v>4299</v>
      </c>
      <c r="AI207" s="102">
        <v>3859</v>
      </c>
      <c r="AJ207" s="102">
        <v>2076</v>
      </c>
      <c r="AK207" s="102">
        <v>2348</v>
      </c>
      <c r="AL207" s="102">
        <v>8283</v>
      </c>
      <c r="AN207" s="102">
        <v>976</v>
      </c>
      <c r="AO207" s="102">
        <v>783</v>
      </c>
      <c r="AP207" s="102">
        <v>10042</v>
      </c>
      <c r="AR207" s="102">
        <v>1070</v>
      </c>
      <c r="AS207" s="102">
        <v>496</v>
      </c>
      <c r="AT207" s="102">
        <v>155</v>
      </c>
      <c r="AU207" s="102">
        <v>59</v>
      </c>
      <c r="AV207" s="102">
        <v>1780</v>
      </c>
      <c r="AX207" s="102">
        <v>844</v>
      </c>
      <c r="AY207" s="102">
        <v>421</v>
      </c>
      <c r="AZ207" s="102">
        <v>942</v>
      </c>
      <c r="BA207" s="102">
        <v>442</v>
      </c>
      <c r="BB207" s="102">
        <v>569</v>
      </c>
      <c r="BC207" s="102">
        <v>363</v>
      </c>
      <c r="BD207" s="102">
        <v>713</v>
      </c>
      <c r="BE207" s="102">
        <v>4294</v>
      </c>
      <c r="BG207" s="102">
        <v>4355</v>
      </c>
      <c r="BH207" s="102">
        <v>2030</v>
      </c>
      <c r="BI207" s="102">
        <v>448</v>
      </c>
      <c r="BJ207" s="102">
        <v>2487</v>
      </c>
      <c r="BK207" s="102">
        <v>475</v>
      </c>
      <c r="BL207" s="102">
        <v>568</v>
      </c>
      <c r="BM207" s="102">
        <v>1420</v>
      </c>
      <c r="BN207" s="102">
        <v>623</v>
      </c>
      <c r="BO207" s="102">
        <v>115</v>
      </c>
      <c r="BP207" s="102">
        <v>1067</v>
      </c>
      <c r="BQ207" s="102">
        <v>13588</v>
      </c>
      <c r="BS207" s="102">
        <v>884</v>
      </c>
      <c r="BT207" s="102">
        <v>656</v>
      </c>
      <c r="BU207" s="102">
        <v>604</v>
      </c>
      <c r="BV207" s="102">
        <v>1007</v>
      </c>
      <c r="BW207" s="102">
        <v>656</v>
      </c>
      <c r="BX207" s="102">
        <v>841</v>
      </c>
      <c r="BY207" s="102">
        <v>231</v>
      </c>
      <c r="BZ207" s="102">
        <v>665</v>
      </c>
      <c r="CA207" s="102">
        <v>496</v>
      </c>
      <c r="CB207" s="102">
        <v>6040</v>
      </c>
      <c r="CD207" s="102">
        <v>364</v>
      </c>
      <c r="CE207" s="102">
        <v>477</v>
      </c>
      <c r="CF207" s="102">
        <v>808</v>
      </c>
      <c r="CG207" s="102">
        <v>407</v>
      </c>
      <c r="CH207" s="102">
        <v>410</v>
      </c>
      <c r="CI207" s="102">
        <v>618</v>
      </c>
      <c r="CJ207" s="102">
        <v>5158</v>
      </c>
      <c r="CK207" s="102">
        <v>1451</v>
      </c>
      <c r="CL207" s="102">
        <v>2012</v>
      </c>
      <c r="CM207" s="102">
        <v>11705</v>
      </c>
      <c r="CO207" s="102">
        <v>66800</v>
      </c>
      <c r="CQ207" s="102">
        <v>-2725</v>
      </c>
      <c r="CR207" s="102">
        <v>2893</v>
      </c>
      <c r="CS207" s="102">
        <v>66968</v>
      </c>
      <c r="CU207" s="102">
        <v>1342</v>
      </c>
      <c r="CV207" s="102">
        <v>68310</v>
      </c>
    </row>
    <row r="208" spans="1:100">
      <c r="A208" s="82" t="s">
        <v>132</v>
      </c>
      <c r="B208" s="102">
        <v>1285</v>
      </c>
      <c r="C208" s="102">
        <v>463</v>
      </c>
      <c r="D208" s="102">
        <v>428</v>
      </c>
      <c r="E208" s="102">
        <v>394</v>
      </c>
      <c r="F208" s="102">
        <v>2291</v>
      </c>
      <c r="G208" s="102">
        <v>313</v>
      </c>
      <c r="H208" s="102">
        <v>1218</v>
      </c>
      <c r="I208" s="102">
        <v>254</v>
      </c>
      <c r="J208" s="102">
        <v>509</v>
      </c>
      <c r="K208" s="102">
        <v>396</v>
      </c>
      <c r="L208" s="102">
        <v>672</v>
      </c>
      <c r="M208" s="102">
        <v>87</v>
      </c>
      <c r="N208" s="102">
        <v>924</v>
      </c>
      <c r="O208" s="102">
        <v>303</v>
      </c>
      <c r="P208" s="102">
        <v>622</v>
      </c>
      <c r="Q208" s="102">
        <v>295</v>
      </c>
      <c r="R208" s="102">
        <v>9169</v>
      </c>
      <c r="S208" s="102">
        <f t="shared" si="9"/>
        <v>0</v>
      </c>
      <c r="T208" s="102">
        <v>2727</v>
      </c>
      <c r="U208" s="102">
        <v>2973</v>
      </c>
      <c r="V208" s="102">
        <v>1628</v>
      </c>
      <c r="W208" s="102">
        <v>1345</v>
      </c>
      <c r="X208" s="102">
        <v>5700</v>
      </c>
      <c r="Z208" s="102">
        <v>1711</v>
      </c>
      <c r="AA208" s="102">
        <v>253</v>
      </c>
      <c r="AB208" s="102">
        <v>1964</v>
      </c>
      <c r="AD208" s="102">
        <v>1705</v>
      </c>
      <c r="AE208" s="102">
        <v>3244</v>
      </c>
      <c r="AF208" s="102">
        <v>943</v>
      </c>
      <c r="AG208" s="102">
        <v>5892</v>
      </c>
      <c r="AI208" s="102">
        <v>3949</v>
      </c>
      <c r="AJ208" s="102">
        <v>2094</v>
      </c>
      <c r="AK208" s="102">
        <v>2364</v>
      </c>
      <c r="AL208" s="102">
        <v>8407</v>
      </c>
      <c r="AN208" s="102">
        <v>1072</v>
      </c>
      <c r="AO208" s="102">
        <v>857</v>
      </c>
      <c r="AP208" s="102">
        <v>10336</v>
      </c>
      <c r="AR208" s="102">
        <v>1514</v>
      </c>
      <c r="AS208" s="102">
        <v>1293</v>
      </c>
      <c r="AT208" s="102">
        <v>216</v>
      </c>
      <c r="AU208" s="102">
        <v>102</v>
      </c>
      <c r="AV208" s="102">
        <v>3125</v>
      </c>
      <c r="AX208" s="102">
        <v>1018</v>
      </c>
      <c r="AY208" s="102">
        <v>502</v>
      </c>
      <c r="AZ208" s="102">
        <v>1349</v>
      </c>
      <c r="BA208" s="102">
        <v>550</v>
      </c>
      <c r="BB208" s="102">
        <v>676</v>
      </c>
      <c r="BC208" s="102">
        <v>356</v>
      </c>
      <c r="BD208" s="102">
        <v>777</v>
      </c>
      <c r="BE208" s="102">
        <v>5228</v>
      </c>
      <c r="BG208" s="102">
        <v>2677</v>
      </c>
      <c r="BH208" s="102">
        <v>1983</v>
      </c>
      <c r="BI208" s="102">
        <v>349</v>
      </c>
      <c r="BJ208" s="102">
        <v>2453</v>
      </c>
      <c r="BK208" s="102">
        <v>452</v>
      </c>
      <c r="BL208" s="102">
        <v>536</v>
      </c>
      <c r="BM208" s="102">
        <v>694</v>
      </c>
      <c r="BN208" s="102">
        <v>396</v>
      </c>
      <c r="BO208" s="102">
        <v>223</v>
      </c>
      <c r="BP208" s="102">
        <v>1100</v>
      </c>
      <c r="BQ208" s="102">
        <v>10863</v>
      </c>
      <c r="BS208" s="102">
        <v>1229</v>
      </c>
      <c r="BT208" s="102">
        <v>823</v>
      </c>
      <c r="BU208" s="102">
        <v>850</v>
      </c>
      <c r="BV208" s="102">
        <v>1322</v>
      </c>
      <c r="BW208" s="102">
        <v>644</v>
      </c>
      <c r="BX208" s="102">
        <v>773</v>
      </c>
      <c r="BY208" s="102">
        <v>365</v>
      </c>
      <c r="BZ208" s="102">
        <v>688</v>
      </c>
      <c r="CA208" s="102">
        <v>509</v>
      </c>
      <c r="CB208" s="102">
        <v>7203</v>
      </c>
      <c r="CD208" s="102">
        <v>398</v>
      </c>
      <c r="CE208" s="102">
        <v>455</v>
      </c>
      <c r="CF208" s="102">
        <v>999</v>
      </c>
      <c r="CG208" s="102">
        <v>433</v>
      </c>
      <c r="CH208" s="102">
        <v>716</v>
      </c>
      <c r="CI208" s="102">
        <v>852</v>
      </c>
      <c r="CJ208" s="102">
        <v>4472</v>
      </c>
      <c r="CK208" s="102">
        <v>1519</v>
      </c>
      <c r="CL208" s="102">
        <v>2063</v>
      </c>
      <c r="CM208" s="102">
        <v>11907</v>
      </c>
      <c r="CO208" s="102">
        <v>71387</v>
      </c>
      <c r="CQ208" s="102">
        <v>-1613</v>
      </c>
      <c r="CR208" s="102">
        <v>1199</v>
      </c>
      <c r="CS208" s="102">
        <v>70973</v>
      </c>
      <c r="CU208" s="102">
        <v>1399</v>
      </c>
      <c r="CV208" s="102">
        <v>72372</v>
      </c>
    </row>
    <row r="209" spans="1:100">
      <c r="A209" s="82" t="s">
        <v>133</v>
      </c>
      <c r="B209" s="102">
        <v>1237</v>
      </c>
      <c r="C209" s="102">
        <v>467</v>
      </c>
      <c r="D209" s="102">
        <v>380</v>
      </c>
      <c r="E209" s="102">
        <v>390</v>
      </c>
      <c r="F209" s="102">
        <v>2158</v>
      </c>
      <c r="G209" s="102">
        <v>350</v>
      </c>
      <c r="H209" s="102">
        <v>1230</v>
      </c>
      <c r="I209" s="102">
        <v>243</v>
      </c>
      <c r="J209" s="102">
        <v>477</v>
      </c>
      <c r="K209" s="102">
        <v>383</v>
      </c>
      <c r="L209" s="102">
        <v>738</v>
      </c>
      <c r="M209" s="102">
        <v>79</v>
      </c>
      <c r="N209" s="102">
        <v>758</v>
      </c>
      <c r="O209" s="102">
        <v>314</v>
      </c>
      <c r="P209" s="102">
        <v>487</v>
      </c>
      <c r="Q209" s="102">
        <v>297</v>
      </c>
      <c r="R209" s="102">
        <v>8751</v>
      </c>
      <c r="S209" s="102">
        <f t="shared" si="9"/>
        <v>0</v>
      </c>
      <c r="T209" s="102">
        <v>2118</v>
      </c>
      <c r="U209" s="102">
        <v>1527</v>
      </c>
      <c r="V209" s="102">
        <v>839</v>
      </c>
      <c r="W209" s="102">
        <v>688</v>
      </c>
      <c r="X209" s="102">
        <v>3645</v>
      </c>
      <c r="Z209" s="102">
        <v>1693</v>
      </c>
      <c r="AA209" s="102">
        <v>225</v>
      </c>
      <c r="AB209" s="102">
        <v>1918</v>
      </c>
      <c r="AD209" s="102">
        <v>1094</v>
      </c>
      <c r="AE209" s="102">
        <v>2100</v>
      </c>
      <c r="AF209" s="102">
        <v>640</v>
      </c>
      <c r="AG209" s="102">
        <v>3834</v>
      </c>
      <c r="AI209" s="102">
        <v>4035</v>
      </c>
      <c r="AJ209" s="102">
        <v>2084</v>
      </c>
      <c r="AK209" s="102">
        <v>2374</v>
      </c>
      <c r="AL209" s="102">
        <v>8493</v>
      </c>
      <c r="AN209" s="102">
        <v>992</v>
      </c>
      <c r="AO209" s="102">
        <v>844</v>
      </c>
      <c r="AP209" s="102">
        <v>10329</v>
      </c>
      <c r="AR209" s="102">
        <v>1433</v>
      </c>
      <c r="AS209" s="102">
        <v>1800</v>
      </c>
      <c r="AT209" s="102">
        <v>220</v>
      </c>
      <c r="AU209" s="102">
        <v>99</v>
      </c>
      <c r="AV209" s="102">
        <v>3552</v>
      </c>
      <c r="AX209" s="102">
        <v>992</v>
      </c>
      <c r="AY209" s="102">
        <v>494</v>
      </c>
      <c r="AZ209" s="102">
        <v>1028</v>
      </c>
      <c r="BA209" s="102">
        <v>453</v>
      </c>
      <c r="BB209" s="102">
        <v>558</v>
      </c>
      <c r="BC209" s="102">
        <v>357</v>
      </c>
      <c r="BD209" s="102">
        <v>775</v>
      </c>
      <c r="BE209" s="102">
        <v>4657</v>
      </c>
      <c r="BG209" s="102">
        <v>4331</v>
      </c>
      <c r="BH209" s="102">
        <v>1906</v>
      </c>
      <c r="BI209" s="102">
        <v>444</v>
      </c>
      <c r="BJ209" s="102">
        <v>2593</v>
      </c>
      <c r="BK209" s="102">
        <v>448</v>
      </c>
      <c r="BL209" s="102">
        <v>481</v>
      </c>
      <c r="BM209" s="102">
        <v>760</v>
      </c>
      <c r="BN209" s="102">
        <v>367</v>
      </c>
      <c r="BO209" s="102">
        <v>110</v>
      </c>
      <c r="BP209" s="102">
        <v>1122</v>
      </c>
      <c r="BQ209" s="102">
        <v>12562</v>
      </c>
      <c r="BS209" s="102">
        <v>976</v>
      </c>
      <c r="BT209" s="102">
        <v>776</v>
      </c>
      <c r="BU209" s="102">
        <v>497</v>
      </c>
      <c r="BV209" s="102">
        <v>1121</v>
      </c>
      <c r="BW209" s="102">
        <v>591</v>
      </c>
      <c r="BX209" s="102">
        <v>863</v>
      </c>
      <c r="BY209" s="102">
        <v>228</v>
      </c>
      <c r="BZ209" s="102">
        <v>698</v>
      </c>
      <c r="CA209" s="102">
        <v>517</v>
      </c>
      <c r="CB209" s="102">
        <v>6267</v>
      </c>
      <c r="CD209" s="102">
        <v>357</v>
      </c>
      <c r="CE209" s="102">
        <v>519</v>
      </c>
      <c r="CF209" s="102">
        <v>795</v>
      </c>
      <c r="CG209" s="102">
        <v>392</v>
      </c>
      <c r="CH209" s="102">
        <v>380</v>
      </c>
      <c r="CI209" s="102">
        <v>632</v>
      </c>
      <c r="CJ209" s="102">
        <v>4683</v>
      </c>
      <c r="CK209" s="102">
        <v>1619</v>
      </c>
      <c r="CL209" s="102">
        <v>2064</v>
      </c>
      <c r="CM209" s="102">
        <v>11441</v>
      </c>
      <c r="CO209" s="102">
        <v>66956</v>
      </c>
      <c r="CQ209" s="102">
        <v>-1246</v>
      </c>
      <c r="CR209" s="102">
        <v>1213</v>
      </c>
      <c r="CS209" s="102">
        <v>66923</v>
      </c>
      <c r="CU209" s="102">
        <v>1501</v>
      </c>
      <c r="CV209" s="102">
        <v>68424</v>
      </c>
    </row>
    <row r="210" spans="1:100">
      <c r="A210" s="82" t="s">
        <v>134</v>
      </c>
      <c r="B210" s="102">
        <v>1305</v>
      </c>
      <c r="C210" s="102">
        <v>481</v>
      </c>
      <c r="D210" s="102">
        <v>412</v>
      </c>
      <c r="E210" s="102">
        <v>412</v>
      </c>
      <c r="F210" s="102">
        <v>2106</v>
      </c>
      <c r="G210" s="102">
        <v>343</v>
      </c>
      <c r="H210" s="102">
        <v>1234</v>
      </c>
      <c r="I210" s="102">
        <v>239</v>
      </c>
      <c r="J210" s="102">
        <v>561</v>
      </c>
      <c r="K210" s="102">
        <v>416</v>
      </c>
      <c r="L210" s="102">
        <v>835</v>
      </c>
      <c r="M210" s="102">
        <v>75</v>
      </c>
      <c r="N210" s="102">
        <v>648</v>
      </c>
      <c r="O210" s="102">
        <v>293</v>
      </c>
      <c r="P210" s="102">
        <v>679</v>
      </c>
      <c r="Q210" s="102">
        <v>363</v>
      </c>
      <c r="R210" s="102">
        <v>9097</v>
      </c>
      <c r="S210" s="102">
        <f t="shared" si="9"/>
        <v>0</v>
      </c>
      <c r="T210" s="102">
        <v>2513</v>
      </c>
      <c r="U210" s="102">
        <v>1817</v>
      </c>
      <c r="V210" s="102">
        <v>938</v>
      </c>
      <c r="W210" s="102">
        <v>879</v>
      </c>
      <c r="X210" s="102">
        <v>4330</v>
      </c>
      <c r="Z210" s="102">
        <v>1750</v>
      </c>
      <c r="AA210" s="102">
        <v>228</v>
      </c>
      <c r="AB210" s="102">
        <v>1978</v>
      </c>
      <c r="AD210" s="102">
        <v>1203</v>
      </c>
      <c r="AE210" s="102">
        <v>2371</v>
      </c>
      <c r="AF210" s="102">
        <v>812</v>
      </c>
      <c r="AG210" s="102">
        <v>4386</v>
      </c>
      <c r="AI210" s="102">
        <v>4309</v>
      </c>
      <c r="AJ210" s="102">
        <v>2171</v>
      </c>
      <c r="AK210" s="102">
        <v>2702</v>
      </c>
      <c r="AL210" s="102">
        <v>9182</v>
      </c>
      <c r="AN210" s="102">
        <v>1102</v>
      </c>
      <c r="AO210" s="102">
        <v>858</v>
      </c>
      <c r="AP210" s="102">
        <v>11142</v>
      </c>
      <c r="AR210" s="102">
        <v>1123</v>
      </c>
      <c r="AS210" s="102">
        <v>805</v>
      </c>
      <c r="AT210" s="102">
        <v>162</v>
      </c>
      <c r="AU210" s="102">
        <v>54</v>
      </c>
      <c r="AV210" s="102">
        <v>2144</v>
      </c>
      <c r="AX210" s="102">
        <v>949</v>
      </c>
      <c r="AY210" s="102">
        <v>479</v>
      </c>
      <c r="AZ210" s="102">
        <v>903</v>
      </c>
      <c r="BA210" s="102">
        <v>428</v>
      </c>
      <c r="BB210" s="102">
        <v>630</v>
      </c>
      <c r="BC210" s="102">
        <v>387</v>
      </c>
      <c r="BD210" s="102">
        <v>798</v>
      </c>
      <c r="BE210" s="102">
        <v>4574</v>
      </c>
      <c r="BG210" s="102">
        <v>3919</v>
      </c>
      <c r="BH210" s="102">
        <v>2068</v>
      </c>
      <c r="BI210" s="102">
        <v>425</v>
      </c>
      <c r="BJ210" s="102">
        <v>2653</v>
      </c>
      <c r="BK210" s="102">
        <v>471</v>
      </c>
      <c r="BL210" s="102">
        <v>558</v>
      </c>
      <c r="BM210" s="102">
        <v>1019</v>
      </c>
      <c r="BN210" s="102">
        <v>499</v>
      </c>
      <c r="BO210" s="102">
        <v>105</v>
      </c>
      <c r="BP210" s="102">
        <v>1188</v>
      </c>
      <c r="BQ210" s="102">
        <v>12905</v>
      </c>
      <c r="BS210" s="102">
        <v>896</v>
      </c>
      <c r="BT210" s="102">
        <v>653</v>
      </c>
      <c r="BU210" s="102">
        <v>572</v>
      </c>
      <c r="BV210" s="102">
        <v>1234</v>
      </c>
      <c r="BW210" s="102">
        <v>693</v>
      </c>
      <c r="BX210" s="102">
        <v>951</v>
      </c>
      <c r="BY210" s="102">
        <v>230</v>
      </c>
      <c r="BZ210" s="102">
        <v>695</v>
      </c>
      <c r="CA210" s="102">
        <v>534</v>
      </c>
      <c r="CB210" s="102">
        <v>6458</v>
      </c>
      <c r="CD210" s="102">
        <v>388</v>
      </c>
      <c r="CE210" s="102">
        <v>529</v>
      </c>
      <c r="CF210" s="102">
        <v>899</v>
      </c>
      <c r="CG210" s="102">
        <v>454</v>
      </c>
      <c r="CH210" s="102">
        <v>394</v>
      </c>
      <c r="CI210" s="102">
        <v>655</v>
      </c>
      <c r="CJ210" s="102">
        <v>5745</v>
      </c>
      <c r="CK210" s="102">
        <v>1689</v>
      </c>
      <c r="CL210" s="102">
        <v>2149</v>
      </c>
      <c r="CM210" s="102">
        <v>12902</v>
      </c>
      <c r="CO210" s="102">
        <v>69916</v>
      </c>
      <c r="CQ210" s="102">
        <v>-1637</v>
      </c>
      <c r="CR210" s="102">
        <v>1840</v>
      </c>
      <c r="CS210" s="102">
        <v>70119</v>
      </c>
      <c r="CU210" s="102">
        <v>1557</v>
      </c>
      <c r="CV210" s="102">
        <v>71676</v>
      </c>
    </row>
    <row r="211" spans="1:100">
      <c r="A211" s="82" t="s">
        <v>135</v>
      </c>
      <c r="B211" s="102">
        <v>1278</v>
      </c>
      <c r="C211" s="102">
        <v>468</v>
      </c>
      <c r="D211" s="102">
        <v>408</v>
      </c>
      <c r="E211" s="102">
        <v>402</v>
      </c>
      <c r="F211" s="102">
        <v>2182</v>
      </c>
      <c r="G211" s="102">
        <v>338</v>
      </c>
      <c r="H211" s="102">
        <v>1249</v>
      </c>
      <c r="I211" s="102">
        <v>238</v>
      </c>
      <c r="J211" s="102">
        <v>608</v>
      </c>
      <c r="K211" s="102">
        <v>365</v>
      </c>
      <c r="L211" s="102">
        <v>731</v>
      </c>
      <c r="M211" s="102">
        <v>85</v>
      </c>
      <c r="N211" s="102">
        <v>811</v>
      </c>
      <c r="O211" s="102">
        <v>298</v>
      </c>
      <c r="P211" s="102">
        <v>714</v>
      </c>
      <c r="Q211" s="102">
        <v>337</v>
      </c>
      <c r="R211" s="102">
        <v>9234</v>
      </c>
      <c r="S211" s="102">
        <f t="shared" si="9"/>
        <v>0</v>
      </c>
      <c r="T211" s="102">
        <v>2653</v>
      </c>
      <c r="U211" s="102">
        <v>1944</v>
      </c>
      <c r="V211" s="102">
        <v>1003</v>
      </c>
      <c r="W211" s="102">
        <v>941</v>
      </c>
      <c r="X211" s="102">
        <v>4597</v>
      </c>
      <c r="Z211" s="102">
        <v>1770</v>
      </c>
      <c r="AA211" s="102">
        <v>233</v>
      </c>
      <c r="AB211" s="102">
        <v>2003</v>
      </c>
      <c r="AD211" s="102">
        <v>1267</v>
      </c>
      <c r="AE211" s="102">
        <v>2491</v>
      </c>
      <c r="AF211" s="102">
        <v>812</v>
      </c>
      <c r="AG211" s="102">
        <v>4570</v>
      </c>
      <c r="AI211" s="102">
        <v>4409</v>
      </c>
      <c r="AJ211" s="102">
        <v>2192</v>
      </c>
      <c r="AK211" s="102">
        <v>2713</v>
      </c>
      <c r="AL211" s="102">
        <v>9314</v>
      </c>
      <c r="AN211" s="102">
        <v>1143</v>
      </c>
      <c r="AO211" s="102">
        <v>1056</v>
      </c>
      <c r="AP211" s="102">
        <v>11513</v>
      </c>
      <c r="AR211" s="102">
        <v>1151</v>
      </c>
      <c r="AS211" s="102">
        <v>575</v>
      </c>
      <c r="AT211" s="102">
        <v>174</v>
      </c>
      <c r="AU211" s="102">
        <v>51</v>
      </c>
      <c r="AV211" s="102">
        <v>1951</v>
      </c>
      <c r="AX211" s="102">
        <v>991</v>
      </c>
      <c r="AY211" s="102">
        <v>501</v>
      </c>
      <c r="AZ211" s="102">
        <v>1068</v>
      </c>
      <c r="BA211" s="102">
        <v>485</v>
      </c>
      <c r="BB211" s="102">
        <v>621</v>
      </c>
      <c r="BC211" s="102">
        <v>404</v>
      </c>
      <c r="BD211" s="102">
        <v>835</v>
      </c>
      <c r="BE211" s="102">
        <v>4905</v>
      </c>
      <c r="BG211" s="102">
        <v>5882</v>
      </c>
      <c r="BH211" s="102">
        <v>2157</v>
      </c>
      <c r="BI211" s="102">
        <v>436</v>
      </c>
      <c r="BJ211" s="102">
        <v>2791</v>
      </c>
      <c r="BK211" s="102">
        <v>517</v>
      </c>
      <c r="BL211" s="102">
        <v>579</v>
      </c>
      <c r="BM211" s="102">
        <v>1528</v>
      </c>
      <c r="BN211" s="102">
        <v>728</v>
      </c>
      <c r="BO211" s="102">
        <v>102</v>
      </c>
      <c r="BP211" s="102">
        <v>1235</v>
      </c>
      <c r="BQ211" s="102">
        <v>15955</v>
      </c>
      <c r="BS211" s="102">
        <v>1034</v>
      </c>
      <c r="BT211" s="102">
        <v>652</v>
      </c>
      <c r="BU211" s="102">
        <v>635</v>
      </c>
      <c r="BV211" s="102">
        <v>1129</v>
      </c>
      <c r="BW211" s="102">
        <v>674</v>
      </c>
      <c r="BX211" s="102">
        <v>1061</v>
      </c>
      <c r="BY211" s="102">
        <v>251</v>
      </c>
      <c r="BZ211" s="102">
        <v>693</v>
      </c>
      <c r="CA211" s="102">
        <v>555</v>
      </c>
      <c r="CB211" s="102">
        <v>6684</v>
      </c>
      <c r="CD211" s="102">
        <v>402</v>
      </c>
      <c r="CE211" s="102">
        <v>562</v>
      </c>
      <c r="CF211" s="102">
        <v>944</v>
      </c>
      <c r="CG211" s="102">
        <v>442</v>
      </c>
      <c r="CH211" s="102">
        <v>454</v>
      </c>
      <c r="CI211" s="102">
        <v>731</v>
      </c>
      <c r="CJ211" s="102">
        <v>6912</v>
      </c>
      <c r="CK211" s="102">
        <v>1755</v>
      </c>
      <c r="CL211" s="102">
        <v>2228</v>
      </c>
      <c r="CM211" s="102">
        <v>14430</v>
      </c>
      <c r="CO211" s="102">
        <v>75842</v>
      </c>
      <c r="CQ211" s="102">
        <v>-2600</v>
      </c>
      <c r="CR211" s="102">
        <v>3108</v>
      </c>
      <c r="CS211" s="102">
        <v>76350</v>
      </c>
      <c r="CU211" s="102">
        <v>1605</v>
      </c>
      <c r="CV211" s="102">
        <v>77955</v>
      </c>
    </row>
    <row r="212" spans="1:100">
      <c r="A212" s="82" t="s">
        <v>136</v>
      </c>
      <c r="B212" s="102">
        <v>1338</v>
      </c>
      <c r="C212" s="102">
        <v>459</v>
      </c>
      <c r="D212" s="102">
        <v>437</v>
      </c>
      <c r="E212" s="102">
        <v>442</v>
      </c>
      <c r="F212" s="102">
        <v>2351</v>
      </c>
      <c r="G212" s="102">
        <v>342</v>
      </c>
      <c r="H212" s="102">
        <v>1242</v>
      </c>
      <c r="I212" s="102">
        <v>265</v>
      </c>
      <c r="J212" s="102">
        <v>536</v>
      </c>
      <c r="K212" s="102">
        <v>375</v>
      </c>
      <c r="L212" s="102">
        <v>718</v>
      </c>
      <c r="M212" s="102">
        <v>84</v>
      </c>
      <c r="N212" s="102">
        <v>944</v>
      </c>
      <c r="O212" s="102">
        <v>303</v>
      </c>
      <c r="P212" s="102">
        <v>619</v>
      </c>
      <c r="Q212" s="102">
        <v>292</v>
      </c>
      <c r="R212" s="102">
        <v>9409</v>
      </c>
      <c r="S212" s="102">
        <f t="shared" si="9"/>
        <v>0</v>
      </c>
      <c r="T212" s="102">
        <v>2920</v>
      </c>
      <c r="U212" s="102">
        <v>3156</v>
      </c>
      <c r="V212" s="102">
        <v>1770</v>
      </c>
      <c r="W212" s="102">
        <v>1386</v>
      </c>
      <c r="X212" s="102">
        <v>6076</v>
      </c>
      <c r="Z212" s="102">
        <v>1788</v>
      </c>
      <c r="AA212" s="102">
        <v>249</v>
      </c>
      <c r="AB212" s="102">
        <v>2037</v>
      </c>
      <c r="AD212" s="102">
        <v>1754</v>
      </c>
      <c r="AE212" s="102">
        <v>3556</v>
      </c>
      <c r="AF212" s="102">
        <v>923</v>
      </c>
      <c r="AG212" s="102">
        <v>6233</v>
      </c>
      <c r="AI212" s="102">
        <v>4519</v>
      </c>
      <c r="AJ212" s="102">
        <v>2217</v>
      </c>
      <c r="AK212" s="102">
        <v>2719</v>
      </c>
      <c r="AL212" s="102">
        <v>9455</v>
      </c>
      <c r="AN212" s="102">
        <v>1233</v>
      </c>
      <c r="AO212" s="102">
        <v>1065</v>
      </c>
      <c r="AP212" s="102">
        <v>11753</v>
      </c>
      <c r="AR212" s="102">
        <v>1705</v>
      </c>
      <c r="AS212" s="102">
        <v>1382</v>
      </c>
      <c r="AT212" s="102">
        <v>243</v>
      </c>
      <c r="AU212" s="102">
        <v>87</v>
      </c>
      <c r="AV212" s="102">
        <v>3417</v>
      </c>
      <c r="AX212" s="102">
        <v>1203</v>
      </c>
      <c r="AY212" s="102">
        <v>587</v>
      </c>
      <c r="AZ212" s="102">
        <v>1465</v>
      </c>
      <c r="BA212" s="102">
        <v>607</v>
      </c>
      <c r="BB212" s="102">
        <v>757</v>
      </c>
      <c r="BC212" s="102">
        <v>381</v>
      </c>
      <c r="BD212" s="102">
        <v>860</v>
      </c>
      <c r="BE212" s="102">
        <v>5860</v>
      </c>
      <c r="BG212" s="102">
        <v>3324</v>
      </c>
      <c r="BH212" s="102">
        <v>2096</v>
      </c>
      <c r="BI212" s="102">
        <v>388</v>
      </c>
      <c r="BJ212" s="102">
        <v>2725</v>
      </c>
      <c r="BK212" s="102">
        <v>496</v>
      </c>
      <c r="BL212" s="102">
        <v>563</v>
      </c>
      <c r="BM212" s="102">
        <v>790</v>
      </c>
      <c r="BN212" s="102">
        <v>444</v>
      </c>
      <c r="BO212" s="102">
        <v>232</v>
      </c>
      <c r="BP212" s="102">
        <v>1216</v>
      </c>
      <c r="BQ212" s="102">
        <v>12274</v>
      </c>
      <c r="BS212" s="102">
        <v>1366</v>
      </c>
      <c r="BT212" s="102">
        <v>890</v>
      </c>
      <c r="BU212" s="102">
        <v>955</v>
      </c>
      <c r="BV212" s="102">
        <v>1532</v>
      </c>
      <c r="BW212" s="102">
        <v>688</v>
      </c>
      <c r="BX212" s="102">
        <v>925</v>
      </c>
      <c r="BY212" s="102">
        <v>418</v>
      </c>
      <c r="BZ212" s="102">
        <v>701</v>
      </c>
      <c r="CA212" s="102">
        <v>579</v>
      </c>
      <c r="CB212" s="102">
        <v>8054</v>
      </c>
      <c r="CD212" s="102">
        <v>448</v>
      </c>
      <c r="CE212" s="102">
        <v>529</v>
      </c>
      <c r="CF212" s="102">
        <v>1172</v>
      </c>
      <c r="CG212" s="102">
        <v>455</v>
      </c>
      <c r="CH212" s="102">
        <v>836</v>
      </c>
      <c r="CI212" s="102">
        <v>1022</v>
      </c>
      <c r="CJ212" s="102">
        <v>6263</v>
      </c>
      <c r="CK212" s="102">
        <v>1817</v>
      </c>
      <c r="CL212" s="102">
        <v>2340</v>
      </c>
      <c r="CM212" s="102">
        <v>14882</v>
      </c>
      <c r="CO212" s="102">
        <v>79995</v>
      </c>
      <c r="CQ212" s="102">
        <v>-1690</v>
      </c>
      <c r="CR212" s="102">
        <v>1444</v>
      </c>
      <c r="CS212" s="102">
        <v>79749</v>
      </c>
      <c r="CU212" s="102">
        <v>1645</v>
      </c>
      <c r="CV212" s="102">
        <v>81394</v>
      </c>
    </row>
    <row r="213" spans="1:100">
      <c r="A213" s="82" t="s">
        <v>137</v>
      </c>
      <c r="B213" s="102">
        <v>1325</v>
      </c>
      <c r="C213" s="102">
        <v>472</v>
      </c>
      <c r="D213" s="102">
        <v>419</v>
      </c>
      <c r="E213" s="102">
        <v>434</v>
      </c>
      <c r="F213" s="102">
        <v>2214</v>
      </c>
      <c r="G213" s="102">
        <v>379</v>
      </c>
      <c r="H213" s="102">
        <v>1262</v>
      </c>
      <c r="I213" s="102">
        <v>253</v>
      </c>
      <c r="J213" s="102">
        <v>510</v>
      </c>
      <c r="K213" s="102">
        <v>373</v>
      </c>
      <c r="L213" s="102">
        <v>798</v>
      </c>
      <c r="M213" s="102">
        <v>75</v>
      </c>
      <c r="N213" s="102">
        <v>817</v>
      </c>
      <c r="O213" s="102">
        <v>298</v>
      </c>
      <c r="P213" s="102">
        <v>516</v>
      </c>
      <c r="Q213" s="102">
        <v>310</v>
      </c>
      <c r="R213" s="102">
        <v>9130</v>
      </c>
      <c r="S213" s="102">
        <f t="shared" si="9"/>
        <v>0</v>
      </c>
      <c r="T213" s="102">
        <v>2199</v>
      </c>
      <c r="U213" s="102">
        <v>1601</v>
      </c>
      <c r="V213" s="102">
        <v>876</v>
      </c>
      <c r="W213" s="102">
        <v>725</v>
      </c>
      <c r="X213" s="102">
        <v>3800</v>
      </c>
      <c r="Z213" s="102">
        <v>1772</v>
      </c>
      <c r="AA213" s="102">
        <v>225</v>
      </c>
      <c r="AB213" s="102">
        <v>1997</v>
      </c>
      <c r="AD213" s="102">
        <v>1161</v>
      </c>
      <c r="AE213" s="102">
        <v>2283</v>
      </c>
      <c r="AF213" s="102">
        <v>685</v>
      </c>
      <c r="AG213" s="102">
        <v>4129</v>
      </c>
      <c r="AI213" s="102">
        <v>4644</v>
      </c>
      <c r="AJ213" s="102">
        <v>2253</v>
      </c>
      <c r="AK213" s="102">
        <v>2726</v>
      </c>
      <c r="AL213" s="102">
        <v>9623</v>
      </c>
      <c r="AN213" s="102">
        <v>1114</v>
      </c>
      <c r="AO213" s="102">
        <v>969</v>
      </c>
      <c r="AP213" s="102">
        <v>11706</v>
      </c>
      <c r="AR213" s="102">
        <v>1474</v>
      </c>
      <c r="AS213" s="102">
        <v>1586</v>
      </c>
      <c r="AT213" s="102">
        <v>217</v>
      </c>
      <c r="AU213" s="102">
        <v>92</v>
      </c>
      <c r="AV213" s="102">
        <v>3369</v>
      </c>
      <c r="AX213" s="102">
        <v>1143</v>
      </c>
      <c r="AY213" s="102">
        <v>545</v>
      </c>
      <c r="AZ213" s="102">
        <v>1019</v>
      </c>
      <c r="BA213" s="102">
        <v>524</v>
      </c>
      <c r="BB213" s="102">
        <v>638</v>
      </c>
      <c r="BC213" s="102">
        <v>415</v>
      </c>
      <c r="BD213" s="102">
        <v>910</v>
      </c>
      <c r="BE213" s="102">
        <v>5194</v>
      </c>
      <c r="BG213" s="102">
        <v>5242</v>
      </c>
      <c r="BH213" s="102">
        <v>2051</v>
      </c>
      <c r="BI213" s="102">
        <v>460</v>
      </c>
      <c r="BJ213" s="102">
        <v>2898</v>
      </c>
      <c r="BK213" s="102">
        <v>478</v>
      </c>
      <c r="BL213" s="102">
        <v>489</v>
      </c>
      <c r="BM213" s="102">
        <v>804</v>
      </c>
      <c r="BN213" s="102">
        <v>419</v>
      </c>
      <c r="BO213" s="102">
        <v>121</v>
      </c>
      <c r="BP213" s="102">
        <v>1225</v>
      </c>
      <c r="BQ213" s="102">
        <v>14187</v>
      </c>
      <c r="BS213" s="102">
        <v>1063</v>
      </c>
      <c r="BT213" s="102">
        <v>810</v>
      </c>
      <c r="BU213" s="102">
        <v>533</v>
      </c>
      <c r="BV213" s="102">
        <v>1296</v>
      </c>
      <c r="BW213" s="102">
        <v>674</v>
      </c>
      <c r="BX213" s="102">
        <v>1006</v>
      </c>
      <c r="BY213" s="102">
        <v>254</v>
      </c>
      <c r="BZ213" s="102">
        <v>733</v>
      </c>
      <c r="CA213" s="102">
        <v>608</v>
      </c>
      <c r="CB213" s="102">
        <v>6977</v>
      </c>
      <c r="CD213" s="102">
        <v>402</v>
      </c>
      <c r="CE213" s="102">
        <v>580</v>
      </c>
      <c r="CF213" s="102">
        <v>898</v>
      </c>
      <c r="CG213" s="102">
        <v>434</v>
      </c>
      <c r="CH213" s="102">
        <v>413</v>
      </c>
      <c r="CI213" s="102">
        <v>757</v>
      </c>
      <c r="CJ213" s="102">
        <v>5882</v>
      </c>
      <c r="CK213" s="102">
        <v>1840</v>
      </c>
      <c r="CL213" s="102">
        <v>2528</v>
      </c>
      <c r="CM213" s="102">
        <v>13734</v>
      </c>
      <c r="CO213" s="102">
        <v>74223</v>
      </c>
      <c r="CQ213" s="102">
        <v>-1395</v>
      </c>
      <c r="CR213" s="102">
        <v>1459</v>
      </c>
      <c r="CS213" s="102">
        <v>74287</v>
      </c>
      <c r="CU213" s="102">
        <v>1635</v>
      </c>
      <c r="CV213" s="102">
        <v>75922</v>
      </c>
    </row>
    <row r="214" spans="1:100">
      <c r="A214" s="82" t="s">
        <v>138</v>
      </c>
      <c r="B214" s="102">
        <v>1363</v>
      </c>
      <c r="C214" s="102">
        <v>500</v>
      </c>
      <c r="D214" s="102">
        <v>431</v>
      </c>
      <c r="E214" s="102">
        <v>432</v>
      </c>
      <c r="F214" s="102">
        <v>2355</v>
      </c>
      <c r="G214" s="102">
        <v>402</v>
      </c>
      <c r="H214" s="102">
        <v>1306</v>
      </c>
      <c r="I214" s="102">
        <v>246</v>
      </c>
      <c r="J214" s="102">
        <v>642</v>
      </c>
      <c r="K214" s="102">
        <v>473</v>
      </c>
      <c r="L214" s="102">
        <v>912</v>
      </c>
      <c r="M214" s="102">
        <v>78</v>
      </c>
      <c r="N214" s="102">
        <v>670</v>
      </c>
      <c r="O214" s="102">
        <v>320</v>
      </c>
      <c r="P214" s="102">
        <v>771</v>
      </c>
      <c r="Q214" s="102">
        <v>369</v>
      </c>
      <c r="R214" s="102">
        <v>9907</v>
      </c>
      <c r="S214" s="102">
        <f t="shared" si="9"/>
        <v>0</v>
      </c>
      <c r="T214" s="102">
        <v>2729</v>
      </c>
      <c r="U214" s="102">
        <v>1877</v>
      </c>
      <c r="V214" s="102">
        <v>944</v>
      </c>
      <c r="W214" s="102">
        <v>933</v>
      </c>
      <c r="X214" s="102">
        <v>4606</v>
      </c>
      <c r="Z214" s="102">
        <v>1799</v>
      </c>
      <c r="AA214" s="102">
        <v>228</v>
      </c>
      <c r="AB214" s="102">
        <v>2027</v>
      </c>
      <c r="AD214" s="102">
        <v>1259</v>
      </c>
      <c r="AE214" s="102">
        <v>2540</v>
      </c>
      <c r="AF214" s="102">
        <v>883</v>
      </c>
      <c r="AG214" s="102">
        <v>4682</v>
      </c>
      <c r="AI214" s="102">
        <v>4873</v>
      </c>
      <c r="AJ214" s="102">
        <v>2348</v>
      </c>
      <c r="AK214" s="102">
        <v>2814</v>
      </c>
      <c r="AL214" s="102">
        <v>10035</v>
      </c>
      <c r="AN214" s="102">
        <v>1171</v>
      </c>
      <c r="AO214" s="102">
        <v>1000</v>
      </c>
      <c r="AP214" s="102">
        <v>12206</v>
      </c>
      <c r="AR214" s="102">
        <v>1280</v>
      </c>
      <c r="AS214" s="102">
        <v>875</v>
      </c>
      <c r="AT214" s="102">
        <v>196</v>
      </c>
      <c r="AU214" s="102">
        <v>61</v>
      </c>
      <c r="AV214" s="102">
        <v>2412</v>
      </c>
      <c r="AX214" s="102">
        <v>1000</v>
      </c>
      <c r="AY214" s="102">
        <v>471</v>
      </c>
      <c r="AZ214" s="102">
        <v>931</v>
      </c>
      <c r="BA214" s="102">
        <v>463</v>
      </c>
      <c r="BB214" s="102">
        <v>706</v>
      </c>
      <c r="BC214" s="102">
        <v>450</v>
      </c>
      <c r="BD214" s="102">
        <v>899</v>
      </c>
      <c r="BE214" s="102">
        <v>4920</v>
      </c>
      <c r="BG214" s="102">
        <v>4773</v>
      </c>
      <c r="BH214" s="102">
        <v>2402</v>
      </c>
      <c r="BI214" s="102">
        <v>467</v>
      </c>
      <c r="BJ214" s="102">
        <v>2870</v>
      </c>
      <c r="BK214" s="102">
        <v>483</v>
      </c>
      <c r="BL214" s="102">
        <v>606</v>
      </c>
      <c r="BM214" s="102">
        <v>1055</v>
      </c>
      <c r="BN214" s="102">
        <v>540</v>
      </c>
      <c r="BO214" s="102">
        <v>119</v>
      </c>
      <c r="BP214" s="102">
        <v>1264</v>
      </c>
      <c r="BQ214" s="102">
        <v>14579</v>
      </c>
      <c r="BS214" s="102">
        <v>972</v>
      </c>
      <c r="BT214" s="102">
        <v>704</v>
      </c>
      <c r="BU214" s="102">
        <v>630</v>
      </c>
      <c r="BV214" s="102">
        <v>1425</v>
      </c>
      <c r="BW214" s="102">
        <v>730</v>
      </c>
      <c r="BX214" s="102">
        <v>1083</v>
      </c>
      <c r="BY214" s="102">
        <v>240</v>
      </c>
      <c r="BZ214" s="102">
        <v>730</v>
      </c>
      <c r="CA214" s="102">
        <v>637</v>
      </c>
      <c r="CB214" s="102">
        <v>7151</v>
      </c>
      <c r="CD214" s="102">
        <v>439</v>
      </c>
      <c r="CE214" s="102">
        <v>588</v>
      </c>
      <c r="CF214" s="102">
        <v>1003</v>
      </c>
      <c r="CG214" s="102">
        <v>465</v>
      </c>
      <c r="CH214" s="102">
        <v>445</v>
      </c>
      <c r="CI214" s="102">
        <v>753</v>
      </c>
      <c r="CJ214" s="102">
        <v>6638</v>
      </c>
      <c r="CK214" s="102">
        <v>1906</v>
      </c>
      <c r="CL214" s="102">
        <v>2616</v>
      </c>
      <c r="CM214" s="102">
        <v>14853</v>
      </c>
      <c r="CO214" s="102">
        <v>77343</v>
      </c>
      <c r="CQ214" s="102">
        <v>-1760</v>
      </c>
      <c r="CR214" s="102">
        <v>2006</v>
      </c>
      <c r="CS214" s="102">
        <v>77589</v>
      </c>
      <c r="CU214" s="102">
        <v>1674</v>
      </c>
      <c r="CV214" s="102">
        <v>79263</v>
      </c>
    </row>
    <row r="215" spans="1:100">
      <c r="A215" s="82" t="s">
        <v>139</v>
      </c>
      <c r="B215" s="102">
        <v>1342</v>
      </c>
      <c r="C215" s="102">
        <v>480</v>
      </c>
      <c r="D215" s="102">
        <v>405</v>
      </c>
      <c r="E215" s="102">
        <v>457</v>
      </c>
      <c r="F215" s="102">
        <v>2376</v>
      </c>
      <c r="G215" s="102">
        <v>360</v>
      </c>
      <c r="H215" s="102">
        <v>1289</v>
      </c>
      <c r="I215" s="102">
        <v>255</v>
      </c>
      <c r="J215" s="102">
        <v>614</v>
      </c>
      <c r="K215" s="102">
        <v>415</v>
      </c>
      <c r="L215" s="102">
        <v>752</v>
      </c>
      <c r="M215" s="102">
        <v>81</v>
      </c>
      <c r="N215" s="102">
        <v>792</v>
      </c>
      <c r="O215" s="102">
        <v>293</v>
      </c>
      <c r="P215" s="102">
        <v>858</v>
      </c>
      <c r="Q215" s="102">
        <v>379</v>
      </c>
      <c r="R215" s="102">
        <v>9806</v>
      </c>
      <c r="S215" s="102">
        <f t="shared" si="9"/>
        <v>0</v>
      </c>
      <c r="T215" s="102">
        <v>2846</v>
      </c>
      <c r="U215" s="102">
        <v>1985</v>
      </c>
      <c r="V215" s="102">
        <v>1004</v>
      </c>
      <c r="W215" s="102">
        <v>981</v>
      </c>
      <c r="X215" s="102">
        <v>4831</v>
      </c>
      <c r="Z215" s="102">
        <v>1803</v>
      </c>
      <c r="AA215" s="102">
        <v>239</v>
      </c>
      <c r="AB215" s="102">
        <v>2042</v>
      </c>
      <c r="AD215" s="102">
        <v>1280</v>
      </c>
      <c r="AE215" s="102">
        <v>2602</v>
      </c>
      <c r="AF215" s="102">
        <v>847</v>
      </c>
      <c r="AG215" s="102">
        <v>4729</v>
      </c>
      <c r="AI215" s="102">
        <v>4994</v>
      </c>
      <c r="AJ215" s="102">
        <v>2381</v>
      </c>
      <c r="AK215" s="102">
        <v>2817</v>
      </c>
      <c r="AL215" s="102">
        <v>10192</v>
      </c>
      <c r="AN215" s="102">
        <v>1157</v>
      </c>
      <c r="AO215" s="102">
        <v>1121</v>
      </c>
      <c r="AP215" s="102">
        <v>12470</v>
      </c>
      <c r="AR215" s="102">
        <v>1237</v>
      </c>
      <c r="AS215" s="102">
        <v>529</v>
      </c>
      <c r="AT215" s="102">
        <v>146</v>
      </c>
      <c r="AU215" s="102">
        <v>51</v>
      </c>
      <c r="AV215" s="102">
        <v>1963</v>
      </c>
      <c r="AX215" s="102">
        <v>1012</v>
      </c>
      <c r="AY215" s="102">
        <v>472</v>
      </c>
      <c r="AZ215" s="102">
        <v>1028</v>
      </c>
      <c r="BA215" s="102">
        <v>477</v>
      </c>
      <c r="BB215" s="102">
        <v>693</v>
      </c>
      <c r="BC215" s="102">
        <v>454</v>
      </c>
      <c r="BD215" s="102">
        <v>936</v>
      </c>
      <c r="BE215" s="102">
        <v>5072</v>
      </c>
      <c r="BG215" s="102">
        <v>6417</v>
      </c>
      <c r="BH215" s="102">
        <v>2320</v>
      </c>
      <c r="BI215" s="102">
        <v>461</v>
      </c>
      <c r="BJ215" s="102">
        <v>2971</v>
      </c>
      <c r="BK215" s="102">
        <v>518</v>
      </c>
      <c r="BL215" s="102">
        <v>631</v>
      </c>
      <c r="BM215" s="102">
        <v>1603</v>
      </c>
      <c r="BN215" s="102">
        <v>774</v>
      </c>
      <c r="BO215" s="102">
        <v>125</v>
      </c>
      <c r="BP215" s="102">
        <v>1284</v>
      </c>
      <c r="BQ215" s="102">
        <v>17104</v>
      </c>
      <c r="BS215" s="102">
        <v>1042</v>
      </c>
      <c r="BT215" s="102">
        <v>717</v>
      </c>
      <c r="BU215" s="102">
        <v>726</v>
      </c>
      <c r="BV215" s="102">
        <v>1306</v>
      </c>
      <c r="BW215" s="102">
        <v>752</v>
      </c>
      <c r="BX215" s="102">
        <v>1212</v>
      </c>
      <c r="BY215" s="102">
        <v>263</v>
      </c>
      <c r="BZ215" s="102">
        <v>743</v>
      </c>
      <c r="CA215" s="102">
        <v>670</v>
      </c>
      <c r="CB215" s="102">
        <v>7431</v>
      </c>
      <c r="CD215" s="102">
        <v>449</v>
      </c>
      <c r="CE215" s="102">
        <v>631</v>
      </c>
      <c r="CF215" s="102">
        <v>1042</v>
      </c>
      <c r="CG215" s="102">
        <v>472</v>
      </c>
      <c r="CH215" s="102">
        <v>516</v>
      </c>
      <c r="CI215" s="102">
        <v>808</v>
      </c>
      <c r="CJ215" s="102">
        <v>7900</v>
      </c>
      <c r="CK215" s="102">
        <v>1980</v>
      </c>
      <c r="CL215" s="102">
        <v>2713</v>
      </c>
      <c r="CM215" s="102">
        <v>16511</v>
      </c>
      <c r="CO215" s="102">
        <v>81959</v>
      </c>
      <c r="CQ215" s="102">
        <v>-2948</v>
      </c>
      <c r="CR215" s="102">
        <v>3568</v>
      </c>
      <c r="CS215" s="102">
        <v>82579</v>
      </c>
      <c r="CU215" s="102">
        <v>1722</v>
      </c>
      <c r="CV215" s="102">
        <v>84301</v>
      </c>
    </row>
    <row r="216" spans="1:100">
      <c r="A216" s="82" t="s">
        <v>140</v>
      </c>
      <c r="B216" s="102">
        <v>1471</v>
      </c>
      <c r="C216" s="102">
        <v>487</v>
      </c>
      <c r="D216" s="102">
        <v>486</v>
      </c>
      <c r="E216" s="102">
        <v>498</v>
      </c>
      <c r="F216" s="102">
        <v>2563</v>
      </c>
      <c r="G216" s="102">
        <v>378</v>
      </c>
      <c r="H216" s="102">
        <v>1353</v>
      </c>
      <c r="I216" s="102">
        <v>277</v>
      </c>
      <c r="J216" s="102">
        <v>562</v>
      </c>
      <c r="K216" s="102">
        <v>448</v>
      </c>
      <c r="L216" s="102">
        <v>767</v>
      </c>
      <c r="M216" s="102">
        <v>83</v>
      </c>
      <c r="N216" s="102">
        <v>1049</v>
      </c>
      <c r="O216" s="102">
        <v>323</v>
      </c>
      <c r="P216" s="102">
        <v>693</v>
      </c>
      <c r="Q216" s="102">
        <v>333</v>
      </c>
      <c r="R216" s="102">
        <v>10300</v>
      </c>
      <c r="S216" s="102">
        <f t="shared" si="9"/>
        <v>0</v>
      </c>
      <c r="T216" s="102">
        <v>3083</v>
      </c>
      <c r="U216" s="102">
        <v>3265</v>
      </c>
      <c r="V216" s="102">
        <v>1787</v>
      </c>
      <c r="W216" s="102">
        <v>1478</v>
      </c>
      <c r="X216" s="102">
        <v>6348</v>
      </c>
      <c r="Z216" s="102">
        <v>1850</v>
      </c>
      <c r="AA216" s="102">
        <v>254</v>
      </c>
      <c r="AB216" s="102">
        <v>2104</v>
      </c>
      <c r="AD216" s="102">
        <v>1744</v>
      </c>
      <c r="AE216" s="102">
        <v>3607</v>
      </c>
      <c r="AF216" s="102">
        <v>956</v>
      </c>
      <c r="AG216" s="102">
        <v>6307</v>
      </c>
      <c r="AI216" s="102">
        <v>5122</v>
      </c>
      <c r="AJ216" s="102">
        <v>2414</v>
      </c>
      <c r="AK216" s="102">
        <v>2823</v>
      </c>
      <c r="AL216" s="102">
        <v>10359</v>
      </c>
      <c r="AN216" s="102">
        <v>1246</v>
      </c>
      <c r="AO216" s="102">
        <v>1182</v>
      </c>
      <c r="AP216" s="102">
        <v>12787</v>
      </c>
      <c r="AR216" s="102">
        <v>1887</v>
      </c>
      <c r="AS216" s="102">
        <v>1464</v>
      </c>
      <c r="AT216" s="102">
        <v>191</v>
      </c>
      <c r="AU216" s="102">
        <v>115</v>
      </c>
      <c r="AV216" s="102">
        <v>3657</v>
      </c>
      <c r="AX216" s="102">
        <v>1201</v>
      </c>
      <c r="AY216" s="102">
        <v>542</v>
      </c>
      <c r="AZ216" s="102">
        <v>1484</v>
      </c>
      <c r="BA216" s="102">
        <v>597</v>
      </c>
      <c r="BB216" s="102">
        <v>837</v>
      </c>
      <c r="BC216" s="102">
        <v>437</v>
      </c>
      <c r="BD216" s="102">
        <v>964</v>
      </c>
      <c r="BE216" s="102">
        <v>6062</v>
      </c>
      <c r="BG216" s="102">
        <v>3603</v>
      </c>
      <c r="BH216" s="102">
        <v>2286</v>
      </c>
      <c r="BI216" s="102">
        <v>405</v>
      </c>
      <c r="BJ216" s="102">
        <v>2915</v>
      </c>
      <c r="BK216" s="102">
        <v>523</v>
      </c>
      <c r="BL216" s="102">
        <v>612</v>
      </c>
      <c r="BM216" s="102">
        <v>810</v>
      </c>
      <c r="BN216" s="102">
        <v>512</v>
      </c>
      <c r="BO216" s="102">
        <v>268</v>
      </c>
      <c r="BP216" s="102">
        <v>1297</v>
      </c>
      <c r="BQ216" s="102">
        <v>13231</v>
      </c>
      <c r="BS216" s="102">
        <v>1454</v>
      </c>
      <c r="BT216" s="102">
        <v>912</v>
      </c>
      <c r="BU216" s="102">
        <v>1103</v>
      </c>
      <c r="BV216" s="102">
        <v>1824</v>
      </c>
      <c r="BW216" s="102">
        <v>740</v>
      </c>
      <c r="BX216" s="102">
        <v>1015</v>
      </c>
      <c r="BY216" s="102">
        <v>471</v>
      </c>
      <c r="BZ216" s="102">
        <v>772</v>
      </c>
      <c r="CA216" s="102">
        <v>705</v>
      </c>
      <c r="CB216" s="102">
        <v>8996</v>
      </c>
      <c r="CD216" s="102">
        <v>496</v>
      </c>
      <c r="CE216" s="102">
        <v>596</v>
      </c>
      <c r="CF216" s="102">
        <v>1302</v>
      </c>
      <c r="CG216" s="102">
        <v>477</v>
      </c>
      <c r="CH216" s="102">
        <v>965</v>
      </c>
      <c r="CI216" s="102">
        <v>1155</v>
      </c>
      <c r="CJ216" s="102">
        <v>6775</v>
      </c>
      <c r="CK216" s="102">
        <v>2063</v>
      </c>
      <c r="CL216" s="102">
        <v>2766</v>
      </c>
      <c r="CM216" s="102">
        <v>16595</v>
      </c>
      <c r="CO216" s="102">
        <v>86387</v>
      </c>
      <c r="CQ216" s="102">
        <v>-1923</v>
      </c>
      <c r="CR216" s="102">
        <v>1635</v>
      </c>
      <c r="CS216" s="102">
        <v>86099</v>
      </c>
      <c r="CU216" s="102">
        <v>1778</v>
      </c>
      <c r="CV216" s="102">
        <v>87877</v>
      </c>
    </row>
    <row r="217" spans="1:100">
      <c r="A217" s="82" t="s">
        <v>141</v>
      </c>
      <c r="B217" s="102">
        <v>1387</v>
      </c>
      <c r="C217" s="102">
        <v>485</v>
      </c>
      <c r="D217" s="102">
        <v>422</v>
      </c>
      <c r="E217" s="102">
        <v>480</v>
      </c>
      <c r="F217" s="102">
        <v>2374</v>
      </c>
      <c r="G217" s="102">
        <v>378</v>
      </c>
      <c r="H217" s="102">
        <v>1316</v>
      </c>
      <c r="I217" s="102">
        <v>257</v>
      </c>
      <c r="J217" s="102">
        <v>590</v>
      </c>
      <c r="K217" s="102">
        <v>454</v>
      </c>
      <c r="L217" s="102">
        <v>838</v>
      </c>
      <c r="M217" s="102">
        <v>76</v>
      </c>
      <c r="N217" s="102">
        <v>853</v>
      </c>
      <c r="O217" s="102">
        <v>323</v>
      </c>
      <c r="P217" s="102">
        <v>587</v>
      </c>
      <c r="Q217" s="102">
        <v>327</v>
      </c>
      <c r="R217" s="102">
        <v>9760</v>
      </c>
      <c r="S217" s="102">
        <f t="shared" si="9"/>
        <v>0</v>
      </c>
      <c r="T217" s="102">
        <v>2319</v>
      </c>
      <c r="U217" s="102">
        <v>1675</v>
      </c>
      <c r="V217" s="102">
        <v>902</v>
      </c>
      <c r="W217" s="102">
        <v>773</v>
      </c>
      <c r="X217" s="102">
        <v>3994</v>
      </c>
      <c r="Z217" s="102">
        <v>1798</v>
      </c>
      <c r="AA217" s="102">
        <v>232</v>
      </c>
      <c r="AB217" s="102">
        <v>2030</v>
      </c>
      <c r="AD217" s="102">
        <v>1199</v>
      </c>
      <c r="AE217" s="102">
        <v>2448</v>
      </c>
      <c r="AF217" s="102">
        <v>730</v>
      </c>
      <c r="AG217" s="102">
        <v>4377</v>
      </c>
      <c r="AI217" s="102">
        <v>5290</v>
      </c>
      <c r="AJ217" s="102">
        <v>2474</v>
      </c>
      <c r="AK217" s="102">
        <v>2830</v>
      </c>
      <c r="AL217" s="102">
        <v>10594</v>
      </c>
      <c r="AN217" s="102">
        <v>1148</v>
      </c>
      <c r="AO217" s="102">
        <v>1064</v>
      </c>
      <c r="AP217" s="102">
        <v>12806</v>
      </c>
      <c r="AR217" s="102">
        <v>1596</v>
      </c>
      <c r="AS217" s="102">
        <v>1639</v>
      </c>
      <c r="AT217" s="102">
        <v>182</v>
      </c>
      <c r="AU217" s="102">
        <v>131</v>
      </c>
      <c r="AV217" s="102">
        <v>3548</v>
      </c>
      <c r="AX217" s="102">
        <v>1190</v>
      </c>
      <c r="AY217" s="102">
        <v>529</v>
      </c>
      <c r="AZ217" s="102">
        <v>1042</v>
      </c>
      <c r="BA217" s="102">
        <v>551</v>
      </c>
      <c r="BB217" s="102">
        <v>721</v>
      </c>
      <c r="BC217" s="102">
        <v>479</v>
      </c>
      <c r="BD217" s="102">
        <v>963</v>
      </c>
      <c r="BE217" s="102">
        <v>5475</v>
      </c>
      <c r="BG217" s="102">
        <v>5224</v>
      </c>
      <c r="BH217" s="102">
        <v>2269</v>
      </c>
      <c r="BI217" s="102">
        <v>492</v>
      </c>
      <c r="BJ217" s="102">
        <v>3160</v>
      </c>
      <c r="BK217" s="102">
        <v>521</v>
      </c>
      <c r="BL217" s="102">
        <v>527</v>
      </c>
      <c r="BM217" s="102">
        <v>828</v>
      </c>
      <c r="BN217" s="102">
        <v>446</v>
      </c>
      <c r="BO217" s="102">
        <v>155</v>
      </c>
      <c r="BP217" s="102">
        <v>1330</v>
      </c>
      <c r="BQ217" s="102">
        <v>14952</v>
      </c>
      <c r="BS217" s="102">
        <v>1100</v>
      </c>
      <c r="BT217" s="102">
        <v>832</v>
      </c>
      <c r="BU217" s="102">
        <v>586</v>
      </c>
      <c r="BV217" s="102">
        <v>1491</v>
      </c>
      <c r="BW217" s="102">
        <v>736</v>
      </c>
      <c r="BX217" s="102">
        <v>1075</v>
      </c>
      <c r="BY217" s="102">
        <v>304</v>
      </c>
      <c r="BZ217" s="102">
        <v>819</v>
      </c>
      <c r="CA217" s="102">
        <v>741</v>
      </c>
      <c r="CB217" s="102">
        <v>7684</v>
      </c>
      <c r="CD217" s="102">
        <v>439</v>
      </c>
      <c r="CE217" s="102">
        <v>635</v>
      </c>
      <c r="CF217" s="102">
        <v>986</v>
      </c>
      <c r="CG217" s="102">
        <v>466</v>
      </c>
      <c r="CH217" s="102">
        <v>461</v>
      </c>
      <c r="CI217" s="102">
        <v>884</v>
      </c>
      <c r="CJ217" s="102">
        <v>6577</v>
      </c>
      <c r="CK217" s="102">
        <v>2206</v>
      </c>
      <c r="CL217" s="102">
        <v>2817</v>
      </c>
      <c r="CM217" s="102">
        <v>15471</v>
      </c>
      <c r="CO217" s="102">
        <v>80097</v>
      </c>
      <c r="CQ217" s="102">
        <v>-1598</v>
      </c>
      <c r="CR217" s="102">
        <v>1501</v>
      </c>
      <c r="CS217" s="102">
        <v>80000</v>
      </c>
      <c r="CU217" s="102">
        <v>1899</v>
      </c>
      <c r="CV217" s="102">
        <v>81899</v>
      </c>
    </row>
    <row r="218" spans="1:100">
      <c r="A218" s="82" t="s">
        <v>142</v>
      </c>
      <c r="B218" s="102">
        <v>1476</v>
      </c>
      <c r="C218" s="102">
        <v>495</v>
      </c>
      <c r="D218" s="102">
        <v>469</v>
      </c>
      <c r="E218" s="102">
        <v>512</v>
      </c>
      <c r="F218" s="102">
        <v>2524</v>
      </c>
      <c r="G218" s="102">
        <v>428</v>
      </c>
      <c r="H218" s="102">
        <v>1396</v>
      </c>
      <c r="I218" s="102">
        <v>257</v>
      </c>
      <c r="J218" s="102">
        <v>703</v>
      </c>
      <c r="K218" s="102">
        <v>536</v>
      </c>
      <c r="L218" s="102">
        <v>968</v>
      </c>
      <c r="M218" s="102">
        <v>74</v>
      </c>
      <c r="N218" s="102">
        <v>731</v>
      </c>
      <c r="O218" s="102">
        <v>293</v>
      </c>
      <c r="P218" s="102">
        <v>889</v>
      </c>
      <c r="Q218" s="102">
        <v>409</v>
      </c>
      <c r="R218" s="102">
        <v>10684</v>
      </c>
      <c r="S218" s="102">
        <f t="shared" si="9"/>
        <v>0</v>
      </c>
      <c r="T218" s="102">
        <v>2990</v>
      </c>
      <c r="U218" s="102">
        <v>2044</v>
      </c>
      <c r="V218" s="102">
        <v>1032</v>
      </c>
      <c r="W218" s="102">
        <v>1012</v>
      </c>
      <c r="X218" s="102">
        <v>5034</v>
      </c>
      <c r="Z218" s="102">
        <v>1928</v>
      </c>
      <c r="AA218" s="102">
        <v>236</v>
      </c>
      <c r="AB218" s="102">
        <v>2164</v>
      </c>
      <c r="AD218" s="102">
        <v>1314</v>
      </c>
      <c r="AE218" s="102">
        <v>2732</v>
      </c>
      <c r="AF218" s="102">
        <v>958</v>
      </c>
      <c r="AG218" s="102">
        <v>5004</v>
      </c>
      <c r="AI218" s="102">
        <v>5819</v>
      </c>
      <c r="AJ218" s="102">
        <v>2704</v>
      </c>
      <c r="AK218" s="102">
        <v>693</v>
      </c>
      <c r="AL218" s="102">
        <v>9216</v>
      </c>
      <c r="AN218" s="102">
        <v>1235</v>
      </c>
      <c r="AO218" s="102">
        <v>1131</v>
      </c>
      <c r="AP218" s="102">
        <v>11582</v>
      </c>
      <c r="AR218" s="102">
        <v>1379</v>
      </c>
      <c r="AS218" s="102">
        <v>914</v>
      </c>
      <c r="AT218" s="102">
        <v>154</v>
      </c>
      <c r="AU218" s="102">
        <v>72</v>
      </c>
      <c r="AV218" s="102">
        <v>2519</v>
      </c>
      <c r="AX218" s="102">
        <v>1040</v>
      </c>
      <c r="AY218" s="102">
        <v>455</v>
      </c>
      <c r="AZ218" s="102">
        <v>954</v>
      </c>
      <c r="BA218" s="102">
        <v>479</v>
      </c>
      <c r="BB218" s="102">
        <v>802</v>
      </c>
      <c r="BC218" s="102">
        <v>499</v>
      </c>
      <c r="BD218" s="102">
        <v>955</v>
      </c>
      <c r="BE218" s="102">
        <v>5184</v>
      </c>
      <c r="BG218" s="102">
        <v>4465</v>
      </c>
      <c r="BH218" s="102">
        <v>2525</v>
      </c>
      <c r="BI218" s="102">
        <v>457</v>
      </c>
      <c r="BJ218" s="102">
        <v>3281</v>
      </c>
      <c r="BK218" s="102">
        <v>547</v>
      </c>
      <c r="BL218" s="102">
        <v>634</v>
      </c>
      <c r="BM218" s="102">
        <v>1192</v>
      </c>
      <c r="BN218" s="102">
        <v>635</v>
      </c>
      <c r="BO218" s="102">
        <v>142</v>
      </c>
      <c r="BP218" s="102">
        <v>1399</v>
      </c>
      <c r="BQ218" s="102">
        <v>15277</v>
      </c>
      <c r="BS218" s="102">
        <v>1023</v>
      </c>
      <c r="BT218" s="102">
        <v>679</v>
      </c>
      <c r="BU218" s="102">
        <v>757</v>
      </c>
      <c r="BV218" s="102">
        <v>1602</v>
      </c>
      <c r="BW218" s="102">
        <v>807</v>
      </c>
      <c r="BX218" s="102">
        <v>1260</v>
      </c>
      <c r="BY218" s="102">
        <v>285</v>
      </c>
      <c r="BZ218" s="102">
        <v>800</v>
      </c>
      <c r="CA218" s="102">
        <v>782</v>
      </c>
      <c r="CB218" s="102">
        <v>7995</v>
      </c>
      <c r="CD218" s="102">
        <v>466</v>
      </c>
      <c r="CE218" s="102">
        <v>679</v>
      </c>
      <c r="CF218" s="102">
        <v>1072</v>
      </c>
      <c r="CG218" s="102">
        <v>514</v>
      </c>
      <c r="CH218" s="102">
        <v>466</v>
      </c>
      <c r="CI218" s="102">
        <v>873</v>
      </c>
      <c r="CJ218" s="102">
        <v>7374</v>
      </c>
      <c r="CK218" s="102">
        <v>2286</v>
      </c>
      <c r="CL218" s="102">
        <v>2820</v>
      </c>
      <c r="CM218" s="102">
        <v>16550</v>
      </c>
      <c r="CO218" s="102">
        <v>81993</v>
      </c>
      <c r="CQ218" s="102">
        <v>-2048</v>
      </c>
      <c r="CR218" s="102">
        <v>2283</v>
      </c>
      <c r="CS218" s="102">
        <v>82228</v>
      </c>
      <c r="CU218" s="102">
        <v>1949</v>
      </c>
      <c r="CV218" s="102">
        <v>84177</v>
      </c>
    </row>
    <row r="219" spans="1:100">
      <c r="A219" s="82" t="s">
        <v>143</v>
      </c>
      <c r="B219" s="102">
        <v>1432</v>
      </c>
      <c r="C219" s="102">
        <v>492</v>
      </c>
      <c r="D219" s="102">
        <v>440</v>
      </c>
      <c r="E219" s="102">
        <v>500</v>
      </c>
      <c r="F219" s="102">
        <v>2383</v>
      </c>
      <c r="G219" s="102">
        <v>394</v>
      </c>
      <c r="H219" s="102">
        <v>1362</v>
      </c>
      <c r="I219" s="102">
        <v>242</v>
      </c>
      <c r="J219" s="102">
        <v>749</v>
      </c>
      <c r="K219" s="102">
        <v>426</v>
      </c>
      <c r="L219" s="102">
        <v>847</v>
      </c>
      <c r="M219" s="102">
        <v>81</v>
      </c>
      <c r="N219" s="102">
        <v>868</v>
      </c>
      <c r="O219" s="102">
        <v>286</v>
      </c>
      <c r="P219" s="102">
        <v>968</v>
      </c>
      <c r="Q219" s="102">
        <v>447</v>
      </c>
      <c r="R219" s="102">
        <v>10485</v>
      </c>
      <c r="S219" s="102">
        <f t="shared" si="9"/>
        <v>0</v>
      </c>
      <c r="T219" s="102">
        <v>3168</v>
      </c>
      <c r="U219" s="102">
        <v>2183</v>
      </c>
      <c r="V219" s="102">
        <v>1103</v>
      </c>
      <c r="W219" s="102">
        <v>1080</v>
      </c>
      <c r="X219" s="102">
        <v>5351</v>
      </c>
      <c r="Z219" s="102">
        <v>1968</v>
      </c>
      <c r="AA219" s="102">
        <v>237</v>
      </c>
      <c r="AB219" s="102">
        <v>2205</v>
      </c>
      <c r="AD219" s="102">
        <v>1345</v>
      </c>
      <c r="AE219" s="102">
        <v>2804</v>
      </c>
      <c r="AF219" s="102">
        <v>939</v>
      </c>
      <c r="AG219" s="102">
        <v>5088</v>
      </c>
      <c r="AI219" s="102">
        <v>5983</v>
      </c>
      <c r="AJ219" s="102">
        <v>2755</v>
      </c>
      <c r="AK219" s="102">
        <v>693</v>
      </c>
      <c r="AL219" s="102">
        <v>9431</v>
      </c>
      <c r="AN219" s="102">
        <v>1167</v>
      </c>
      <c r="AO219" s="102">
        <v>1203</v>
      </c>
      <c r="AP219" s="102">
        <v>11801</v>
      </c>
      <c r="AR219" s="102">
        <v>1374</v>
      </c>
      <c r="AS219" s="102">
        <v>629</v>
      </c>
      <c r="AT219" s="102">
        <v>142</v>
      </c>
      <c r="AU219" s="102">
        <v>89</v>
      </c>
      <c r="AV219" s="102">
        <v>2234</v>
      </c>
      <c r="AX219" s="102">
        <v>1063</v>
      </c>
      <c r="AY219" s="102">
        <v>461</v>
      </c>
      <c r="AZ219" s="102">
        <v>1016</v>
      </c>
      <c r="BA219" s="102">
        <v>483</v>
      </c>
      <c r="BB219" s="102">
        <v>769</v>
      </c>
      <c r="BC219" s="102">
        <v>505</v>
      </c>
      <c r="BD219" s="102">
        <v>989</v>
      </c>
      <c r="BE219" s="102">
        <v>5286</v>
      </c>
      <c r="BG219" s="102">
        <v>6103</v>
      </c>
      <c r="BH219" s="102">
        <v>2710</v>
      </c>
      <c r="BI219" s="102">
        <v>481</v>
      </c>
      <c r="BJ219" s="102">
        <v>3420</v>
      </c>
      <c r="BK219" s="102">
        <v>606</v>
      </c>
      <c r="BL219" s="102">
        <v>660</v>
      </c>
      <c r="BM219" s="102">
        <v>1638</v>
      </c>
      <c r="BN219" s="102">
        <v>869</v>
      </c>
      <c r="BO219" s="102">
        <v>136</v>
      </c>
      <c r="BP219" s="102">
        <v>1395</v>
      </c>
      <c r="BQ219" s="102">
        <v>18018</v>
      </c>
      <c r="BS219" s="102">
        <v>1071</v>
      </c>
      <c r="BT219" s="102">
        <v>746</v>
      </c>
      <c r="BU219" s="102">
        <v>820</v>
      </c>
      <c r="BV219" s="102">
        <v>1505</v>
      </c>
      <c r="BW219" s="102">
        <v>786</v>
      </c>
      <c r="BX219" s="102">
        <v>1396</v>
      </c>
      <c r="BY219" s="102">
        <v>291</v>
      </c>
      <c r="BZ219" s="102">
        <v>806</v>
      </c>
      <c r="CA219" s="102">
        <v>826</v>
      </c>
      <c r="CB219" s="102">
        <v>8247</v>
      </c>
      <c r="CD219" s="102">
        <v>485</v>
      </c>
      <c r="CE219" s="102">
        <v>721</v>
      </c>
      <c r="CF219" s="102">
        <v>1135</v>
      </c>
      <c r="CG219" s="102">
        <v>509</v>
      </c>
      <c r="CH219" s="102">
        <v>511</v>
      </c>
      <c r="CI219" s="102">
        <v>920</v>
      </c>
      <c r="CJ219" s="102">
        <v>8514</v>
      </c>
      <c r="CK219" s="102">
        <v>2356</v>
      </c>
      <c r="CL219" s="102">
        <v>2839</v>
      </c>
      <c r="CM219" s="102">
        <v>17990</v>
      </c>
      <c r="CO219" s="102">
        <v>86705</v>
      </c>
      <c r="CQ219" s="102">
        <v>-3236</v>
      </c>
      <c r="CR219" s="102">
        <v>3589</v>
      </c>
      <c r="CS219" s="102">
        <v>87058</v>
      </c>
      <c r="CU219" s="102">
        <v>1984</v>
      </c>
      <c r="CV219" s="102">
        <v>89042</v>
      </c>
    </row>
    <row r="220" spans="1:100">
      <c r="A220" s="82" t="s">
        <v>144</v>
      </c>
      <c r="B220" s="102">
        <v>1576</v>
      </c>
      <c r="C220" s="102">
        <v>494</v>
      </c>
      <c r="D220" s="102">
        <v>555</v>
      </c>
      <c r="E220" s="102">
        <v>527</v>
      </c>
      <c r="F220" s="102">
        <v>2551</v>
      </c>
      <c r="G220" s="102">
        <v>394</v>
      </c>
      <c r="H220" s="102">
        <v>1431</v>
      </c>
      <c r="I220" s="102">
        <v>280</v>
      </c>
      <c r="J220" s="102">
        <v>669</v>
      </c>
      <c r="K220" s="102">
        <v>469</v>
      </c>
      <c r="L220" s="102">
        <v>844</v>
      </c>
      <c r="M220" s="102">
        <v>88</v>
      </c>
      <c r="N220" s="102">
        <v>1121</v>
      </c>
      <c r="O220" s="102">
        <v>337</v>
      </c>
      <c r="P220" s="102">
        <v>754</v>
      </c>
      <c r="Q220" s="102">
        <v>374</v>
      </c>
      <c r="R220" s="102">
        <v>10888</v>
      </c>
      <c r="S220" s="102">
        <f t="shared" si="9"/>
        <v>0</v>
      </c>
      <c r="T220" s="102">
        <v>3427</v>
      </c>
      <c r="U220" s="102">
        <v>3553</v>
      </c>
      <c r="V220" s="102">
        <v>1948</v>
      </c>
      <c r="W220" s="102">
        <v>1605</v>
      </c>
      <c r="X220" s="102">
        <v>6980</v>
      </c>
      <c r="Z220" s="102">
        <v>2009</v>
      </c>
      <c r="AA220" s="102">
        <v>241</v>
      </c>
      <c r="AB220" s="102">
        <v>2250</v>
      </c>
      <c r="AD220" s="102">
        <v>1777</v>
      </c>
      <c r="AE220" s="102">
        <v>3626</v>
      </c>
      <c r="AF220" s="102">
        <v>1004</v>
      </c>
      <c r="AG220" s="102">
        <v>6407</v>
      </c>
      <c r="AI220" s="102">
        <v>6165</v>
      </c>
      <c r="AJ220" s="102">
        <v>2815</v>
      </c>
      <c r="AK220" s="102">
        <v>695</v>
      </c>
      <c r="AL220" s="102">
        <v>9675</v>
      </c>
      <c r="AN220" s="102">
        <v>1209</v>
      </c>
      <c r="AO220" s="102">
        <v>1242</v>
      </c>
      <c r="AP220" s="102">
        <v>12126</v>
      </c>
      <c r="AR220" s="102">
        <v>1929</v>
      </c>
      <c r="AS220" s="102">
        <v>1682</v>
      </c>
      <c r="AT220" s="102">
        <v>182</v>
      </c>
      <c r="AU220" s="102">
        <v>156</v>
      </c>
      <c r="AV220" s="102">
        <v>3949</v>
      </c>
      <c r="AX220" s="102">
        <v>1183</v>
      </c>
      <c r="AY220" s="102">
        <v>501</v>
      </c>
      <c r="AZ220" s="102">
        <v>1479</v>
      </c>
      <c r="BA220" s="102">
        <v>592</v>
      </c>
      <c r="BB220" s="102">
        <v>919</v>
      </c>
      <c r="BC220" s="102">
        <v>478</v>
      </c>
      <c r="BD220" s="102">
        <v>1020</v>
      </c>
      <c r="BE220" s="102">
        <v>6172</v>
      </c>
      <c r="BG220" s="102">
        <v>3242</v>
      </c>
      <c r="BH220" s="102">
        <v>2668</v>
      </c>
      <c r="BI220" s="102">
        <v>407</v>
      </c>
      <c r="BJ220" s="102">
        <v>3276</v>
      </c>
      <c r="BK220" s="102">
        <v>568</v>
      </c>
      <c r="BL220" s="102">
        <v>643</v>
      </c>
      <c r="BM220" s="102">
        <v>885</v>
      </c>
      <c r="BN220" s="102">
        <v>583</v>
      </c>
      <c r="BO220" s="102">
        <v>286</v>
      </c>
      <c r="BP220" s="102">
        <v>1444</v>
      </c>
      <c r="BQ220" s="102">
        <v>14002</v>
      </c>
      <c r="BS220" s="102">
        <v>1535</v>
      </c>
      <c r="BT220" s="102">
        <v>947</v>
      </c>
      <c r="BU220" s="102">
        <v>1280</v>
      </c>
      <c r="BV220" s="102">
        <v>1912</v>
      </c>
      <c r="BW220" s="102">
        <v>787</v>
      </c>
      <c r="BX220" s="102">
        <v>1159</v>
      </c>
      <c r="BY220" s="102">
        <v>542</v>
      </c>
      <c r="BZ220" s="102">
        <v>861</v>
      </c>
      <c r="CA220" s="102">
        <v>872</v>
      </c>
      <c r="CB220" s="102">
        <v>9895</v>
      </c>
      <c r="CD220" s="102">
        <v>529</v>
      </c>
      <c r="CE220" s="102">
        <v>722</v>
      </c>
      <c r="CF220" s="102">
        <v>1401</v>
      </c>
      <c r="CG220" s="102">
        <v>525</v>
      </c>
      <c r="CH220" s="102">
        <v>947</v>
      </c>
      <c r="CI220" s="102">
        <v>1294</v>
      </c>
      <c r="CJ220" s="102">
        <v>7358</v>
      </c>
      <c r="CK220" s="102">
        <v>2414</v>
      </c>
      <c r="CL220" s="102">
        <v>2861</v>
      </c>
      <c r="CM220" s="102">
        <v>18051</v>
      </c>
      <c r="CO220" s="102">
        <v>90720</v>
      </c>
      <c r="CQ220" s="102">
        <v>-1996</v>
      </c>
      <c r="CR220" s="102">
        <v>1679</v>
      </c>
      <c r="CS220" s="102">
        <v>90403</v>
      </c>
      <c r="CU220" s="102">
        <v>2006</v>
      </c>
      <c r="CV220" s="102">
        <v>92409</v>
      </c>
    </row>
    <row r="221" spans="1:100">
      <c r="A221" s="82" t="s">
        <v>145</v>
      </c>
      <c r="B221" s="102">
        <v>1475</v>
      </c>
      <c r="C221" s="102">
        <v>478</v>
      </c>
      <c r="D221" s="102">
        <v>437</v>
      </c>
      <c r="E221" s="102">
        <v>560</v>
      </c>
      <c r="F221" s="102">
        <v>2364</v>
      </c>
      <c r="G221" s="102">
        <v>393</v>
      </c>
      <c r="H221" s="102">
        <v>1421</v>
      </c>
      <c r="I221" s="102">
        <v>255</v>
      </c>
      <c r="J221" s="102">
        <v>602</v>
      </c>
      <c r="K221" s="102">
        <v>468</v>
      </c>
      <c r="L221" s="102">
        <v>924</v>
      </c>
      <c r="M221" s="102">
        <v>78</v>
      </c>
      <c r="N221" s="102">
        <v>912</v>
      </c>
      <c r="O221" s="102">
        <v>342</v>
      </c>
      <c r="P221" s="102">
        <v>701</v>
      </c>
      <c r="Q221" s="102">
        <v>383</v>
      </c>
      <c r="R221" s="102">
        <v>10318</v>
      </c>
      <c r="S221" s="102">
        <f t="shared" si="9"/>
        <v>0</v>
      </c>
      <c r="T221" s="102">
        <v>2514</v>
      </c>
      <c r="U221" s="102">
        <v>1815</v>
      </c>
      <c r="V221" s="102">
        <v>977</v>
      </c>
      <c r="W221" s="102">
        <v>838</v>
      </c>
      <c r="X221" s="102">
        <v>4329</v>
      </c>
      <c r="Z221" s="102">
        <v>1938</v>
      </c>
      <c r="AA221" s="102">
        <v>235</v>
      </c>
      <c r="AB221" s="102">
        <v>2173</v>
      </c>
      <c r="AD221" s="102">
        <v>1182</v>
      </c>
      <c r="AE221" s="102">
        <v>2488</v>
      </c>
      <c r="AF221" s="102">
        <v>739</v>
      </c>
      <c r="AG221" s="102">
        <v>4409</v>
      </c>
      <c r="AI221" s="102">
        <v>6274</v>
      </c>
      <c r="AJ221" s="102">
        <v>2883</v>
      </c>
      <c r="AK221" s="102">
        <v>732</v>
      </c>
      <c r="AL221" s="102">
        <v>9889</v>
      </c>
      <c r="AN221" s="102">
        <v>1141</v>
      </c>
      <c r="AO221" s="102">
        <v>1161</v>
      </c>
      <c r="AP221" s="102">
        <v>12191</v>
      </c>
      <c r="AR221" s="102">
        <v>1982</v>
      </c>
      <c r="AS221" s="102">
        <v>2097</v>
      </c>
      <c r="AT221" s="102">
        <v>223</v>
      </c>
      <c r="AU221" s="102">
        <v>177</v>
      </c>
      <c r="AV221" s="102">
        <v>4479</v>
      </c>
      <c r="AX221" s="102">
        <v>1183</v>
      </c>
      <c r="AY221" s="102">
        <v>504</v>
      </c>
      <c r="AZ221" s="102">
        <v>1101</v>
      </c>
      <c r="BA221" s="102">
        <v>521</v>
      </c>
      <c r="BB221" s="102">
        <v>727</v>
      </c>
      <c r="BC221" s="102">
        <v>509</v>
      </c>
      <c r="BD221" s="102">
        <v>1078</v>
      </c>
      <c r="BE221" s="102">
        <v>5623</v>
      </c>
      <c r="BG221" s="102">
        <v>4725</v>
      </c>
      <c r="BH221" s="102">
        <v>2341</v>
      </c>
      <c r="BI221" s="102">
        <v>487</v>
      </c>
      <c r="BJ221" s="102">
        <v>3413</v>
      </c>
      <c r="BK221" s="102">
        <v>520</v>
      </c>
      <c r="BL221" s="102">
        <v>557</v>
      </c>
      <c r="BM221" s="102">
        <v>837</v>
      </c>
      <c r="BN221" s="102">
        <v>480</v>
      </c>
      <c r="BO221" s="102">
        <v>158</v>
      </c>
      <c r="BP221" s="102">
        <v>1477</v>
      </c>
      <c r="BQ221" s="102">
        <v>14995</v>
      </c>
      <c r="BS221" s="102">
        <v>1034</v>
      </c>
      <c r="BT221" s="102">
        <v>843</v>
      </c>
      <c r="BU221" s="102">
        <v>616</v>
      </c>
      <c r="BV221" s="102">
        <v>1531</v>
      </c>
      <c r="BW221" s="102">
        <v>706</v>
      </c>
      <c r="BX221" s="102">
        <v>1185</v>
      </c>
      <c r="BY221" s="102">
        <v>288</v>
      </c>
      <c r="BZ221" s="102">
        <v>866</v>
      </c>
      <c r="CA221" s="102">
        <v>933</v>
      </c>
      <c r="CB221" s="102">
        <v>8002</v>
      </c>
      <c r="CD221" s="102">
        <v>494</v>
      </c>
      <c r="CE221" s="102">
        <v>727</v>
      </c>
      <c r="CF221" s="102">
        <v>1069</v>
      </c>
      <c r="CG221" s="102">
        <v>496</v>
      </c>
      <c r="CH221" s="102">
        <v>458</v>
      </c>
      <c r="CI221" s="102">
        <v>900</v>
      </c>
      <c r="CJ221" s="102">
        <v>6741</v>
      </c>
      <c r="CK221" s="102">
        <v>2467</v>
      </c>
      <c r="CL221" s="102">
        <v>2807</v>
      </c>
      <c r="CM221" s="102">
        <v>16159</v>
      </c>
      <c r="CO221" s="102">
        <v>82678</v>
      </c>
      <c r="CQ221" s="102">
        <v>-1347</v>
      </c>
      <c r="CR221" s="102">
        <v>1468</v>
      </c>
      <c r="CS221" s="102">
        <v>82799</v>
      </c>
      <c r="CU221" s="102">
        <v>1984</v>
      </c>
      <c r="CV221" s="102">
        <v>84783</v>
      </c>
    </row>
    <row r="222" spans="1:100">
      <c r="A222" s="82" t="s">
        <v>146</v>
      </c>
      <c r="B222" s="102">
        <v>1579</v>
      </c>
      <c r="C222" s="102">
        <v>503</v>
      </c>
      <c r="D222" s="102">
        <v>508</v>
      </c>
      <c r="E222" s="102">
        <v>568</v>
      </c>
      <c r="F222" s="102">
        <v>2581</v>
      </c>
      <c r="G222" s="102">
        <v>431</v>
      </c>
      <c r="H222" s="102">
        <v>1474</v>
      </c>
      <c r="I222" s="102">
        <v>263</v>
      </c>
      <c r="J222" s="102">
        <v>752</v>
      </c>
      <c r="K222" s="102">
        <v>562</v>
      </c>
      <c r="L222" s="102">
        <v>1042</v>
      </c>
      <c r="M222" s="102">
        <v>86</v>
      </c>
      <c r="N222" s="102">
        <v>811</v>
      </c>
      <c r="O222" s="102">
        <v>339</v>
      </c>
      <c r="P222" s="102">
        <v>867</v>
      </c>
      <c r="Q222" s="102">
        <v>436</v>
      </c>
      <c r="R222" s="102">
        <v>11223</v>
      </c>
      <c r="S222" s="102">
        <f t="shared" si="9"/>
        <v>0</v>
      </c>
      <c r="T222" s="102">
        <v>3191</v>
      </c>
      <c r="U222" s="102">
        <v>2228</v>
      </c>
      <c r="V222" s="102">
        <v>1124</v>
      </c>
      <c r="W222" s="102">
        <v>1104</v>
      </c>
      <c r="X222" s="102">
        <v>5419</v>
      </c>
      <c r="Z222" s="102">
        <v>2201</v>
      </c>
      <c r="AA222" s="102">
        <v>260</v>
      </c>
      <c r="AB222" s="102">
        <v>2461</v>
      </c>
      <c r="AD222" s="102">
        <v>1331</v>
      </c>
      <c r="AE222" s="102">
        <v>2819</v>
      </c>
      <c r="AF222" s="102">
        <v>897</v>
      </c>
      <c r="AG222" s="102">
        <v>5047</v>
      </c>
      <c r="AI222" s="102">
        <v>6721</v>
      </c>
      <c r="AJ222" s="102">
        <v>3200</v>
      </c>
      <c r="AK222" s="102">
        <v>792</v>
      </c>
      <c r="AL222" s="102">
        <v>10713</v>
      </c>
      <c r="AN222" s="102">
        <v>1291</v>
      </c>
      <c r="AO222" s="102">
        <v>1176</v>
      </c>
      <c r="AP222" s="102">
        <v>13180</v>
      </c>
      <c r="AR222" s="102">
        <v>1585</v>
      </c>
      <c r="AS222" s="102">
        <v>1171</v>
      </c>
      <c r="AT222" s="102">
        <v>168</v>
      </c>
      <c r="AU222" s="102">
        <v>87</v>
      </c>
      <c r="AV222" s="102">
        <v>3011</v>
      </c>
      <c r="AX222" s="102">
        <v>1069</v>
      </c>
      <c r="AY222" s="102">
        <v>456</v>
      </c>
      <c r="AZ222" s="102">
        <v>992</v>
      </c>
      <c r="BA222" s="102">
        <v>523</v>
      </c>
      <c r="BB222" s="102">
        <v>829</v>
      </c>
      <c r="BC222" s="102">
        <v>533</v>
      </c>
      <c r="BD222" s="102">
        <v>1082</v>
      </c>
      <c r="BE222" s="102">
        <v>5484</v>
      </c>
      <c r="BG222" s="102">
        <v>3577</v>
      </c>
      <c r="BH222" s="102">
        <v>2782</v>
      </c>
      <c r="BI222" s="102">
        <v>461</v>
      </c>
      <c r="BJ222" s="102">
        <v>3540</v>
      </c>
      <c r="BK222" s="102">
        <v>568</v>
      </c>
      <c r="BL222" s="102">
        <v>657</v>
      </c>
      <c r="BM222" s="102">
        <v>1154</v>
      </c>
      <c r="BN222" s="102">
        <v>646</v>
      </c>
      <c r="BO222" s="102">
        <v>141</v>
      </c>
      <c r="BP222" s="102">
        <v>1531</v>
      </c>
      <c r="BQ222" s="102">
        <v>15057</v>
      </c>
      <c r="BS222" s="102">
        <v>1009</v>
      </c>
      <c r="BT222" s="102">
        <v>726</v>
      </c>
      <c r="BU222" s="102">
        <v>702</v>
      </c>
      <c r="BV222" s="102">
        <v>1718</v>
      </c>
      <c r="BW222" s="102">
        <v>812</v>
      </c>
      <c r="BX222" s="102">
        <v>1420</v>
      </c>
      <c r="BY222" s="102">
        <v>282</v>
      </c>
      <c r="BZ222" s="102">
        <v>815</v>
      </c>
      <c r="CA222" s="102">
        <v>983</v>
      </c>
      <c r="CB222" s="102">
        <v>8467</v>
      </c>
      <c r="CD222" s="102">
        <v>545</v>
      </c>
      <c r="CE222" s="102">
        <v>803</v>
      </c>
      <c r="CF222" s="102">
        <v>1177</v>
      </c>
      <c r="CG222" s="102">
        <v>543</v>
      </c>
      <c r="CH222" s="102">
        <v>480</v>
      </c>
      <c r="CI222" s="102">
        <v>894</v>
      </c>
      <c r="CJ222" s="102">
        <v>7463</v>
      </c>
      <c r="CK222" s="102">
        <v>2500</v>
      </c>
      <c r="CL222" s="102">
        <v>2769</v>
      </c>
      <c r="CM222" s="102">
        <v>17174</v>
      </c>
      <c r="CO222" s="102">
        <v>86523</v>
      </c>
      <c r="CQ222" s="102">
        <v>-1888</v>
      </c>
      <c r="CR222" s="102">
        <v>2134</v>
      </c>
      <c r="CS222" s="102">
        <v>86769</v>
      </c>
      <c r="CU222" s="102">
        <v>1986</v>
      </c>
      <c r="CV222" s="102">
        <v>88755</v>
      </c>
    </row>
    <row r="223" spans="1:100">
      <c r="A223" s="82" t="s">
        <v>147</v>
      </c>
      <c r="B223" s="102">
        <v>1518</v>
      </c>
      <c r="C223" s="102">
        <v>507</v>
      </c>
      <c r="D223" s="102">
        <v>457</v>
      </c>
      <c r="E223" s="102">
        <v>554</v>
      </c>
      <c r="F223" s="102">
        <v>2436</v>
      </c>
      <c r="G223" s="102">
        <v>432</v>
      </c>
      <c r="H223" s="102">
        <v>1424</v>
      </c>
      <c r="I223" s="102">
        <v>244</v>
      </c>
      <c r="J223" s="102">
        <v>844</v>
      </c>
      <c r="K223" s="102">
        <v>501</v>
      </c>
      <c r="L223" s="102">
        <v>933</v>
      </c>
      <c r="M223" s="102">
        <v>81</v>
      </c>
      <c r="N223" s="102">
        <v>921</v>
      </c>
      <c r="O223" s="102">
        <v>302</v>
      </c>
      <c r="P223" s="102">
        <v>974</v>
      </c>
      <c r="Q223" s="102">
        <v>466</v>
      </c>
      <c r="R223" s="102">
        <v>11076</v>
      </c>
      <c r="S223" s="102">
        <f t="shared" si="9"/>
        <v>0</v>
      </c>
      <c r="T223" s="102">
        <v>3499</v>
      </c>
      <c r="U223" s="102">
        <v>2337</v>
      </c>
      <c r="V223" s="102">
        <v>1173</v>
      </c>
      <c r="W223" s="102">
        <v>1164</v>
      </c>
      <c r="X223" s="102">
        <v>5836</v>
      </c>
      <c r="Z223" s="102">
        <v>2230</v>
      </c>
      <c r="AA223" s="102">
        <v>260</v>
      </c>
      <c r="AB223" s="102">
        <v>2490</v>
      </c>
      <c r="AD223" s="102">
        <v>1393</v>
      </c>
      <c r="AE223" s="102">
        <v>2861</v>
      </c>
      <c r="AF223" s="102">
        <v>919</v>
      </c>
      <c r="AG223" s="102">
        <v>5173</v>
      </c>
      <c r="AI223" s="102">
        <v>6775</v>
      </c>
      <c r="AJ223" s="102">
        <v>3327</v>
      </c>
      <c r="AK223" s="102">
        <v>792</v>
      </c>
      <c r="AL223" s="102">
        <v>10894</v>
      </c>
      <c r="AN223" s="102">
        <v>1259</v>
      </c>
      <c r="AO223" s="102">
        <v>1305</v>
      </c>
      <c r="AP223" s="102">
        <v>13458</v>
      </c>
      <c r="AR223" s="102">
        <v>1465</v>
      </c>
      <c r="AS223" s="102">
        <v>622</v>
      </c>
      <c r="AT223" s="102">
        <v>153</v>
      </c>
      <c r="AU223" s="102">
        <v>74</v>
      </c>
      <c r="AV223" s="102">
        <v>2314</v>
      </c>
      <c r="AX223" s="102">
        <v>1077</v>
      </c>
      <c r="AY223" s="102">
        <v>453</v>
      </c>
      <c r="AZ223" s="102">
        <v>1029</v>
      </c>
      <c r="BA223" s="102">
        <v>540</v>
      </c>
      <c r="BB223" s="102">
        <v>794</v>
      </c>
      <c r="BC223" s="102">
        <v>544</v>
      </c>
      <c r="BD223" s="102">
        <v>1105</v>
      </c>
      <c r="BE223" s="102">
        <v>5542</v>
      </c>
      <c r="BG223" s="102">
        <v>5905</v>
      </c>
      <c r="BH223" s="102">
        <v>2874</v>
      </c>
      <c r="BI223" s="102">
        <v>494</v>
      </c>
      <c r="BJ223" s="102">
        <v>3643</v>
      </c>
      <c r="BK223" s="102">
        <v>621</v>
      </c>
      <c r="BL223" s="102">
        <v>686</v>
      </c>
      <c r="BM223" s="102">
        <v>1789</v>
      </c>
      <c r="BN223" s="102">
        <v>873</v>
      </c>
      <c r="BO223" s="102">
        <v>155</v>
      </c>
      <c r="BP223" s="102">
        <v>1501</v>
      </c>
      <c r="BQ223" s="102">
        <v>18541</v>
      </c>
      <c r="BS223" s="102">
        <v>1081</v>
      </c>
      <c r="BT223" s="102">
        <v>754</v>
      </c>
      <c r="BU223" s="102">
        <v>793</v>
      </c>
      <c r="BV223" s="102">
        <v>1513</v>
      </c>
      <c r="BW223" s="102">
        <v>810</v>
      </c>
      <c r="BX223" s="102">
        <v>1519</v>
      </c>
      <c r="BY223" s="102">
        <v>318</v>
      </c>
      <c r="BZ223" s="102">
        <v>820</v>
      </c>
      <c r="CA223" s="102">
        <v>1032</v>
      </c>
      <c r="CB223" s="102">
        <v>8640</v>
      </c>
      <c r="CD223" s="102">
        <v>589</v>
      </c>
      <c r="CE223" s="102">
        <v>836</v>
      </c>
      <c r="CF223" s="102">
        <v>1220</v>
      </c>
      <c r="CG223" s="102">
        <v>538</v>
      </c>
      <c r="CH223" s="102">
        <v>517</v>
      </c>
      <c r="CI223" s="102">
        <v>940</v>
      </c>
      <c r="CJ223" s="102">
        <v>8623</v>
      </c>
      <c r="CK223" s="102">
        <v>2519</v>
      </c>
      <c r="CL223" s="102">
        <v>2740</v>
      </c>
      <c r="CM223" s="102">
        <v>18522</v>
      </c>
      <c r="CO223" s="102">
        <v>91592</v>
      </c>
      <c r="CQ223" s="102">
        <v>-3029</v>
      </c>
      <c r="CR223" s="102">
        <v>3655</v>
      </c>
      <c r="CS223" s="102">
        <v>92218</v>
      </c>
      <c r="CU223" s="102">
        <v>1985</v>
      </c>
      <c r="CV223" s="102">
        <v>94203</v>
      </c>
    </row>
    <row r="224" spans="1:100">
      <c r="A224" s="82" t="s">
        <v>148</v>
      </c>
      <c r="B224" s="102">
        <v>1638</v>
      </c>
      <c r="C224" s="102">
        <v>488</v>
      </c>
      <c r="D224" s="102">
        <v>540</v>
      </c>
      <c r="E224" s="102">
        <v>610</v>
      </c>
      <c r="F224" s="102">
        <v>2557</v>
      </c>
      <c r="G224" s="102">
        <v>422</v>
      </c>
      <c r="H224" s="102">
        <v>1484</v>
      </c>
      <c r="I224" s="102">
        <v>286</v>
      </c>
      <c r="J224" s="102">
        <v>732</v>
      </c>
      <c r="K224" s="102">
        <v>512</v>
      </c>
      <c r="L224" s="102">
        <v>924</v>
      </c>
      <c r="M224" s="102">
        <v>90</v>
      </c>
      <c r="N224" s="102">
        <v>1242</v>
      </c>
      <c r="O224" s="102">
        <v>338</v>
      </c>
      <c r="P224" s="102">
        <v>818</v>
      </c>
      <c r="Q224" s="102">
        <v>384</v>
      </c>
      <c r="R224" s="102">
        <v>11427</v>
      </c>
      <c r="S224" s="102">
        <f t="shared" si="9"/>
        <v>0</v>
      </c>
      <c r="T224" s="102">
        <v>3684</v>
      </c>
      <c r="U224" s="102">
        <v>3764</v>
      </c>
      <c r="V224" s="102">
        <v>2022</v>
      </c>
      <c r="W224" s="102">
        <v>1742</v>
      </c>
      <c r="X224" s="102">
        <v>7448</v>
      </c>
      <c r="Z224" s="102">
        <v>2263</v>
      </c>
      <c r="AA224" s="102">
        <v>261</v>
      </c>
      <c r="AB224" s="102">
        <v>2524</v>
      </c>
      <c r="AD224" s="102">
        <v>1929</v>
      </c>
      <c r="AE224" s="102">
        <v>3818</v>
      </c>
      <c r="AF224" s="102">
        <v>1036</v>
      </c>
      <c r="AG224" s="102">
        <v>6783</v>
      </c>
      <c r="AI224" s="102">
        <v>6882</v>
      </c>
      <c r="AJ224" s="102">
        <v>3433</v>
      </c>
      <c r="AK224" s="102">
        <v>793</v>
      </c>
      <c r="AL224" s="102">
        <v>11108</v>
      </c>
      <c r="AN224" s="102">
        <v>1350</v>
      </c>
      <c r="AO224" s="102">
        <v>1296</v>
      </c>
      <c r="AP224" s="102">
        <v>13754</v>
      </c>
      <c r="AR224" s="102">
        <v>2147</v>
      </c>
      <c r="AS224" s="102">
        <v>1914</v>
      </c>
      <c r="AT224" s="102">
        <v>192</v>
      </c>
      <c r="AU224" s="102">
        <v>140</v>
      </c>
      <c r="AV224" s="102">
        <v>4393</v>
      </c>
      <c r="AX224" s="102">
        <v>1195</v>
      </c>
      <c r="AY224" s="102">
        <v>478</v>
      </c>
      <c r="AZ224" s="102">
        <v>1579</v>
      </c>
      <c r="BA224" s="102">
        <v>685</v>
      </c>
      <c r="BB224" s="102">
        <v>903</v>
      </c>
      <c r="BC224" s="102">
        <v>501</v>
      </c>
      <c r="BD224" s="102">
        <v>1106</v>
      </c>
      <c r="BE224" s="102">
        <v>6447</v>
      </c>
      <c r="BG224" s="102">
        <v>2770</v>
      </c>
      <c r="BH224" s="102">
        <v>2761</v>
      </c>
      <c r="BI224" s="102">
        <v>437</v>
      </c>
      <c r="BJ224" s="102">
        <v>3564</v>
      </c>
      <c r="BK224" s="102">
        <v>573</v>
      </c>
      <c r="BL224" s="102">
        <v>666</v>
      </c>
      <c r="BM224" s="102">
        <v>1044</v>
      </c>
      <c r="BN224" s="102">
        <v>653</v>
      </c>
      <c r="BO224" s="102">
        <v>333</v>
      </c>
      <c r="BP224" s="102">
        <v>1546</v>
      </c>
      <c r="BQ224" s="102">
        <v>14347</v>
      </c>
      <c r="BS224" s="102">
        <v>1651</v>
      </c>
      <c r="BT224" s="102">
        <v>960</v>
      </c>
      <c r="BU224" s="102">
        <v>1256</v>
      </c>
      <c r="BV224" s="102">
        <v>1952</v>
      </c>
      <c r="BW224" s="102">
        <v>785</v>
      </c>
      <c r="BX224" s="102">
        <v>1217</v>
      </c>
      <c r="BY224" s="102">
        <v>613</v>
      </c>
      <c r="BZ224" s="102">
        <v>835</v>
      </c>
      <c r="CA224" s="102">
        <v>1080</v>
      </c>
      <c r="CB224" s="102">
        <v>10349</v>
      </c>
      <c r="CD224" s="102">
        <v>671</v>
      </c>
      <c r="CE224" s="102">
        <v>852</v>
      </c>
      <c r="CF224" s="102">
        <v>1518</v>
      </c>
      <c r="CG224" s="102">
        <v>549</v>
      </c>
      <c r="CH224" s="102">
        <v>982</v>
      </c>
      <c r="CI224" s="102">
        <v>1276</v>
      </c>
      <c r="CJ224" s="102">
        <v>7368</v>
      </c>
      <c r="CK224" s="102">
        <v>2523</v>
      </c>
      <c r="CL224" s="102">
        <v>2769</v>
      </c>
      <c r="CM224" s="102">
        <v>18508</v>
      </c>
      <c r="CO224" s="102">
        <v>95980</v>
      </c>
      <c r="CQ224" s="102">
        <v>-2023</v>
      </c>
      <c r="CR224" s="102">
        <v>1790</v>
      </c>
      <c r="CS224" s="102">
        <v>95747</v>
      </c>
      <c r="CU224" s="102">
        <v>1981</v>
      </c>
      <c r="CV224" s="102">
        <v>97728</v>
      </c>
    </row>
    <row r="225" spans="1:100">
      <c r="A225" s="82" t="s">
        <v>149</v>
      </c>
      <c r="B225" s="102">
        <v>1503</v>
      </c>
      <c r="C225" s="102">
        <v>490</v>
      </c>
      <c r="D225" s="102">
        <v>471</v>
      </c>
      <c r="E225" s="102">
        <v>542</v>
      </c>
      <c r="F225" s="102">
        <v>2419</v>
      </c>
      <c r="G225" s="102">
        <v>378</v>
      </c>
      <c r="H225" s="102">
        <v>1490</v>
      </c>
      <c r="I225" s="102">
        <v>273</v>
      </c>
      <c r="J225" s="102">
        <v>673</v>
      </c>
      <c r="K225" s="102">
        <v>526</v>
      </c>
      <c r="L225" s="102">
        <v>970</v>
      </c>
      <c r="M225" s="102">
        <v>79</v>
      </c>
      <c r="N225" s="102">
        <v>924</v>
      </c>
      <c r="O225" s="102">
        <v>325</v>
      </c>
      <c r="P225" s="102">
        <v>683</v>
      </c>
      <c r="Q225" s="102">
        <v>391</v>
      </c>
      <c r="R225" s="102">
        <v>10634</v>
      </c>
      <c r="S225" s="102">
        <f t="shared" si="9"/>
        <v>0</v>
      </c>
      <c r="T225" s="102">
        <v>3014</v>
      </c>
      <c r="U225" s="102">
        <v>2211</v>
      </c>
      <c r="V225" s="102">
        <v>1088</v>
      </c>
      <c r="W225" s="102">
        <v>1123</v>
      </c>
      <c r="X225" s="102">
        <v>5225</v>
      </c>
      <c r="Z225" s="102">
        <v>2148</v>
      </c>
      <c r="AA225" s="102">
        <v>255</v>
      </c>
      <c r="AB225" s="102">
        <v>2403</v>
      </c>
      <c r="AD225" s="102">
        <v>1161</v>
      </c>
      <c r="AE225" s="102">
        <v>2500</v>
      </c>
      <c r="AF225" s="102">
        <v>730</v>
      </c>
      <c r="AG225" s="102">
        <v>4391</v>
      </c>
      <c r="AI225" s="102">
        <v>7312</v>
      </c>
      <c r="AJ225" s="102">
        <v>3537</v>
      </c>
      <c r="AK225" s="102">
        <v>818</v>
      </c>
      <c r="AL225" s="102">
        <v>11667</v>
      </c>
      <c r="AN225" s="102">
        <v>1230</v>
      </c>
      <c r="AO225" s="102">
        <v>1216</v>
      </c>
      <c r="AP225" s="102">
        <v>14113</v>
      </c>
      <c r="AR225" s="102">
        <v>2170</v>
      </c>
      <c r="AS225" s="102">
        <v>2043</v>
      </c>
      <c r="AT225" s="102">
        <v>176</v>
      </c>
      <c r="AU225" s="102">
        <v>138</v>
      </c>
      <c r="AV225" s="102">
        <v>4527</v>
      </c>
      <c r="AX225" s="102">
        <v>1264</v>
      </c>
      <c r="AY225" s="102">
        <v>485</v>
      </c>
      <c r="AZ225" s="102">
        <v>1109</v>
      </c>
      <c r="BA225" s="102">
        <v>609</v>
      </c>
      <c r="BB225" s="102">
        <v>726</v>
      </c>
      <c r="BC225" s="102">
        <v>552</v>
      </c>
      <c r="BD225" s="102">
        <v>1161</v>
      </c>
      <c r="BE225" s="102">
        <v>5906</v>
      </c>
      <c r="BG225" s="102">
        <v>4057</v>
      </c>
      <c r="BH225" s="102">
        <v>2550</v>
      </c>
      <c r="BI225" s="102">
        <v>467</v>
      </c>
      <c r="BJ225" s="102">
        <v>3674</v>
      </c>
      <c r="BK225" s="102">
        <v>554</v>
      </c>
      <c r="BL225" s="102">
        <v>579</v>
      </c>
      <c r="BM225" s="102">
        <v>954</v>
      </c>
      <c r="BN225" s="102">
        <v>544</v>
      </c>
      <c r="BO225" s="102">
        <v>174</v>
      </c>
      <c r="BP225" s="102">
        <v>1553</v>
      </c>
      <c r="BQ225" s="102">
        <v>15106</v>
      </c>
      <c r="BS225" s="102">
        <v>1146</v>
      </c>
      <c r="BT225" s="102">
        <v>848</v>
      </c>
      <c r="BU225" s="102">
        <v>695</v>
      </c>
      <c r="BV225" s="102">
        <v>1597</v>
      </c>
      <c r="BW225" s="102">
        <v>774</v>
      </c>
      <c r="BX225" s="102">
        <v>1273</v>
      </c>
      <c r="BY225" s="102">
        <v>306</v>
      </c>
      <c r="BZ225" s="102">
        <v>852</v>
      </c>
      <c r="CA225" s="102">
        <v>1140</v>
      </c>
      <c r="CB225" s="102">
        <v>8631</v>
      </c>
      <c r="CD225" s="102">
        <v>605</v>
      </c>
      <c r="CE225" s="102">
        <v>819</v>
      </c>
      <c r="CF225" s="102">
        <v>1147</v>
      </c>
      <c r="CG225" s="102">
        <v>526</v>
      </c>
      <c r="CH225" s="102">
        <v>445</v>
      </c>
      <c r="CI225" s="102">
        <v>895</v>
      </c>
      <c r="CJ225" s="102">
        <v>7116</v>
      </c>
      <c r="CK225" s="102">
        <v>2448</v>
      </c>
      <c r="CL225" s="102">
        <v>2823</v>
      </c>
      <c r="CM225" s="102">
        <v>16824</v>
      </c>
      <c r="CO225" s="102">
        <v>87760</v>
      </c>
      <c r="CQ225" s="102">
        <v>-1632</v>
      </c>
      <c r="CR225" s="102">
        <v>1798</v>
      </c>
      <c r="CS225" s="102">
        <v>87926</v>
      </c>
      <c r="CU225" s="102">
        <v>1959</v>
      </c>
      <c r="CV225" s="102">
        <v>89885</v>
      </c>
    </row>
    <row r="226" spans="1:100">
      <c r="A226" s="82" t="s">
        <v>150</v>
      </c>
      <c r="B226" s="102">
        <v>1587</v>
      </c>
      <c r="C226" s="102">
        <v>514</v>
      </c>
      <c r="D226" s="102">
        <v>499</v>
      </c>
      <c r="E226" s="102">
        <v>574</v>
      </c>
      <c r="F226" s="102">
        <v>2531</v>
      </c>
      <c r="G226" s="102">
        <v>435</v>
      </c>
      <c r="H226" s="102">
        <v>1525</v>
      </c>
      <c r="I226" s="102">
        <v>268</v>
      </c>
      <c r="J226" s="102">
        <v>778</v>
      </c>
      <c r="K226" s="102">
        <v>593</v>
      </c>
      <c r="L226" s="102">
        <v>1083</v>
      </c>
      <c r="M226" s="102">
        <v>72</v>
      </c>
      <c r="N226" s="102">
        <v>866</v>
      </c>
      <c r="O226" s="102">
        <v>320</v>
      </c>
      <c r="P226" s="102">
        <v>1039</v>
      </c>
      <c r="Q226" s="102">
        <v>524</v>
      </c>
      <c r="R226" s="102">
        <v>11621</v>
      </c>
      <c r="S226" s="102">
        <f t="shared" si="9"/>
        <v>0</v>
      </c>
      <c r="T226" s="102">
        <v>3251</v>
      </c>
      <c r="U226" s="102">
        <v>2376</v>
      </c>
      <c r="V226" s="102">
        <v>1112</v>
      </c>
      <c r="W226" s="102">
        <v>1264</v>
      </c>
      <c r="X226" s="102">
        <v>5627</v>
      </c>
      <c r="Z226" s="102">
        <v>2308</v>
      </c>
      <c r="AA226" s="102">
        <v>265</v>
      </c>
      <c r="AB226" s="102">
        <v>2573</v>
      </c>
      <c r="AD226" s="102">
        <v>1353</v>
      </c>
      <c r="AE226" s="102">
        <v>2858</v>
      </c>
      <c r="AF226" s="102">
        <v>924</v>
      </c>
      <c r="AG226" s="102">
        <v>5135</v>
      </c>
      <c r="AI226" s="102">
        <v>7610</v>
      </c>
      <c r="AJ226" s="102">
        <v>3770</v>
      </c>
      <c r="AK226" s="102">
        <v>868</v>
      </c>
      <c r="AL226" s="102">
        <v>12248</v>
      </c>
      <c r="AN226" s="102">
        <v>1395</v>
      </c>
      <c r="AO226" s="102">
        <v>1241</v>
      </c>
      <c r="AP226" s="102">
        <v>14884</v>
      </c>
      <c r="AR226" s="102">
        <v>1611</v>
      </c>
      <c r="AS226" s="102">
        <v>1007</v>
      </c>
      <c r="AT226" s="102">
        <v>141</v>
      </c>
      <c r="AU226" s="102">
        <v>75</v>
      </c>
      <c r="AV226" s="102">
        <v>2834</v>
      </c>
      <c r="AX226" s="102">
        <v>1123</v>
      </c>
      <c r="AY226" s="102">
        <v>432</v>
      </c>
      <c r="AZ226" s="102">
        <v>985</v>
      </c>
      <c r="BA226" s="102">
        <v>579</v>
      </c>
      <c r="BB226" s="102">
        <v>798</v>
      </c>
      <c r="BC226" s="102">
        <v>578</v>
      </c>
      <c r="BD226" s="102">
        <v>1130</v>
      </c>
      <c r="BE226" s="102">
        <v>5625</v>
      </c>
      <c r="BG226" s="102">
        <v>3520</v>
      </c>
      <c r="BH226" s="102">
        <v>2847</v>
      </c>
      <c r="BI226" s="102">
        <v>517</v>
      </c>
      <c r="BJ226" s="102">
        <v>3749</v>
      </c>
      <c r="BK226" s="102">
        <v>578</v>
      </c>
      <c r="BL226" s="102">
        <v>672</v>
      </c>
      <c r="BM226" s="102">
        <v>1393</v>
      </c>
      <c r="BN226" s="102">
        <v>730</v>
      </c>
      <c r="BO226" s="102">
        <v>165</v>
      </c>
      <c r="BP226" s="102">
        <v>1557</v>
      </c>
      <c r="BQ226" s="102">
        <v>15728</v>
      </c>
      <c r="BS226" s="102">
        <v>1038</v>
      </c>
      <c r="BT226" s="102">
        <v>698</v>
      </c>
      <c r="BU226" s="102">
        <v>873</v>
      </c>
      <c r="BV226" s="102">
        <v>1844</v>
      </c>
      <c r="BW226" s="102">
        <v>816</v>
      </c>
      <c r="BX226" s="102">
        <v>1443</v>
      </c>
      <c r="BY226" s="102">
        <v>285</v>
      </c>
      <c r="BZ226" s="102">
        <v>849</v>
      </c>
      <c r="CA226" s="102">
        <v>1182</v>
      </c>
      <c r="CB226" s="102">
        <v>9028</v>
      </c>
      <c r="CD226" s="102">
        <v>667</v>
      </c>
      <c r="CE226" s="102">
        <v>849</v>
      </c>
      <c r="CF226" s="102">
        <v>1213</v>
      </c>
      <c r="CG226" s="102">
        <v>566</v>
      </c>
      <c r="CH226" s="102">
        <v>452</v>
      </c>
      <c r="CI226" s="102">
        <v>875</v>
      </c>
      <c r="CJ226" s="102">
        <v>7978</v>
      </c>
      <c r="CK226" s="102">
        <v>2450</v>
      </c>
      <c r="CL226" s="102">
        <v>2856</v>
      </c>
      <c r="CM226" s="102">
        <v>17906</v>
      </c>
      <c r="CO226" s="102">
        <v>90961</v>
      </c>
      <c r="CQ226" s="102">
        <v>-2148</v>
      </c>
      <c r="CR226" s="102">
        <v>2576</v>
      </c>
      <c r="CS226" s="102">
        <v>91389</v>
      </c>
      <c r="CU226" s="102">
        <v>1953</v>
      </c>
      <c r="CV226" s="102">
        <v>93342</v>
      </c>
    </row>
    <row r="227" spans="1:100">
      <c r="A227" s="82" t="s">
        <v>151</v>
      </c>
      <c r="B227" s="102">
        <v>1599</v>
      </c>
      <c r="C227" s="102">
        <v>514</v>
      </c>
      <c r="D227" s="102">
        <v>499</v>
      </c>
      <c r="E227" s="102">
        <v>586</v>
      </c>
      <c r="F227" s="102">
        <v>2476</v>
      </c>
      <c r="G227" s="102">
        <v>426</v>
      </c>
      <c r="H227" s="102">
        <v>1519</v>
      </c>
      <c r="I227" s="102">
        <v>266</v>
      </c>
      <c r="J227" s="102">
        <v>770</v>
      </c>
      <c r="K227" s="102">
        <v>554</v>
      </c>
      <c r="L227" s="102">
        <v>906</v>
      </c>
      <c r="M227" s="102">
        <v>80</v>
      </c>
      <c r="N227" s="102">
        <v>1009</v>
      </c>
      <c r="O227" s="102">
        <v>289</v>
      </c>
      <c r="P227" s="102">
        <v>949</v>
      </c>
      <c r="Q227" s="102">
        <v>444</v>
      </c>
      <c r="R227" s="102">
        <v>11287</v>
      </c>
      <c r="S227" s="102">
        <f t="shared" si="9"/>
        <v>0</v>
      </c>
      <c r="T227" s="102">
        <v>3339</v>
      </c>
      <c r="U227" s="102">
        <v>2454</v>
      </c>
      <c r="V227" s="102">
        <v>1189</v>
      </c>
      <c r="W227" s="102">
        <v>1265</v>
      </c>
      <c r="X227" s="102">
        <v>5793</v>
      </c>
      <c r="Z227" s="102">
        <v>2269</v>
      </c>
      <c r="AA227" s="102">
        <v>260</v>
      </c>
      <c r="AB227" s="102">
        <v>2529</v>
      </c>
      <c r="AD227" s="102">
        <v>1443</v>
      </c>
      <c r="AE227" s="102">
        <v>2932</v>
      </c>
      <c r="AF227" s="102">
        <v>977</v>
      </c>
      <c r="AG227" s="102">
        <v>5352</v>
      </c>
      <c r="AI227" s="102">
        <v>7642</v>
      </c>
      <c r="AJ227" s="102">
        <v>3871</v>
      </c>
      <c r="AK227" s="102">
        <v>868</v>
      </c>
      <c r="AL227" s="102">
        <v>12381</v>
      </c>
      <c r="AN227" s="102">
        <v>1310</v>
      </c>
      <c r="AO227" s="102">
        <v>1368</v>
      </c>
      <c r="AP227" s="102">
        <v>15059</v>
      </c>
      <c r="AR227" s="102">
        <v>1601</v>
      </c>
      <c r="AS227" s="102">
        <v>701</v>
      </c>
      <c r="AT227" s="102">
        <v>125</v>
      </c>
      <c r="AU227" s="102">
        <v>74</v>
      </c>
      <c r="AV227" s="102">
        <v>2501</v>
      </c>
      <c r="AX227" s="102">
        <v>1167</v>
      </c>
      <c r="AY227" s="102">
        <v>439</v>
      </c>
      <c r="AZ227" s="102">
        <v>1107</v>
      </c>
      <c r="BA227" s="102">
        <v>615</v>
      </c>
      <c r="BB227" s="102">
        <v>757</v>
      </c>
      <c r="BC227" s="102">
        <v>578</v>
      </c>
      <c r="BD227" s="102">
        <v>1184</v>
      </c>
      <c r="BE227" s="102">
        <v>5847</v>
      </c>
      <c r="BG227" s="102">
        <v>5942</v>
      </c>
      <c r="BH227" s="102">
        <v>2784</v>
      </c>
      <c r="BI227" s="102">
        <v>538</v>
      </c>
      <c r="BJ227" s="102">
        <v>3967</v>
      </c>
      <c r="BK227" s="102">
        <v>630</v>
      </c>
      <c r="BL227" s="102">
        <v>701</v>
      </c>
      <c r="BM227" s="102">
        <v>1957</v>
      </c>
      <c r="BN227" s="102">
        <v>918</v>
      </c>
      <c r="BO227" s="102">
        <v>174</v>
      </c>
      <c r="BP227" s="102">
        <v>1568</v>
      </c>
      <c r="BQ227" s="102">
        <v>19179</v>
      </c>
      <c r="BS227" s="102">
        <v>1184</v>
      </c>
      <c r="BT227" s="102">
        <v>760</v>
      </c>
      <c r="BU227" s="102">
        <v>921</v>
      </c>
      <c r="BV227" s="102">
        <v>1626</v>
      </c>
      <c r="BW227" s="102">
        <v>822</v>
      </c>
      <c r="BX227" s="102">
        <v>1553</v>
      </c>
      <c r="BY227" s="102">
        <v>344</v>
      </c>
      <c r="BZ227" s="102">
        <v>847</v>
      </c>
      <c r="CA227" s="102">
        <v>1218</v>
      </c>
      <c r="CB227" s="102">
        <v>9275</v>
      </c>
      <c r="CD227" s="102">
        <v>688</v>
      </c>
      <c r="CE227" s="102">
        <v>856</v>
      </c>
      <c r="CF227" s="102">
        <v>1219</v>
      </c>
      <c r="CG227" s="102">
        <v>545</v>
      </c>
      <c r="CH227" s="102">
        <v>523</v>
      </c>
      <c r="CI227" s="102">
        <v>930</v>
      </c>
      <c r="CJ227" s="102">
        <v>9239</v>
      </c>
      <c r="CK227" s="102">
        <v>2464</v>
      </c>
      <c r="CL227" s="102">
        <v>2829</v>
      </c>
      <c r="CM227" s="102">
        <v>19293</v>
      </c>
      <c r="CO227" s="102">
        <v>96115</v>
      </c>
      <c r="CQ227" s="102">
        <v>-3321</v>
      </c>
      <c r="CR227" s="102">
        <v>4081</v>
      </c>
      <c r="CS227" s="102">
        <v>96875</v>
      </c>
      <c r="CU227" s="102">
        <v>1949</v>
      </c>
      <c r="CV227" s="102">
        <v>98824</v>
      </c>
    </row>
    <row r="228" spans="1:100">
      <c r="A228" s="82" t="s">
        <v>152</v>
      </c>
      <c r="B228" s="102">
        <v>1693</v>
      </c>
      <c r="C228" s="102">
        <v>500</v>
      </c>
      <c r="D228" s="102">
        <v>600</v>
      </c>
      <c r="E228" s="102">
        <v>593</v>
      </c>
      <c r="F228" s="102">
        <v>2586</v>
      </c>
      <c r="G228" s="102">
        <v>433</v>
      </c>
      <c r="H228" s="102">
        <v>1610</v>
      </c>
      <c r="I228" s="102">
        <v>280</v>
      </c>
      <c r="J228" s="102">
        <v>705</v>
      </c>
      <c r="K228" s="102">
        <v>534</v>
      </c>
      <c r="L228" s="102">
        <v>914</v>
      </c>
      <c r="M228" s="102">
        <v>78</v>
      </c>
      <c r="N228" s="102">
        <v>1286</v>
      </c>
      <c r="O228" s="102">
        <v>317</v>
      </c>
      <c r="P228" s="102">
        <v>836</v>
      </c>
      <c r="Q228" s="102">
        <v>429</v>
      </c>
      <c r="R228" s="102">
        <v>11701</v>
      </c>
      <c r="S228" s="102">
        <f t="shared" si="9"/>
        <v>0</v>
      </c>
      <c r="T228" s="102">
        <v>3323</v>
      </c>
      <c r="U228" s="102">
        <v>3513</v>
      </c>
      <c r="V228" s="102">
        <v>1854</v>
      </c>
      <c r="W228" s="102">
        <v>1659</v>
      </c>
      <c r="X228" s="102">
        <v>6836</v>
      </c>
      <c r="Z228" s="102">
        <v>2309</v>
      </c>
      <c r="AA228" s="102">
        <v>258</v>
      </c>
      <c r="AB228" s="102">
        <v>2567</v>
      </c>
      <c r="AD228" s="102">
        <v>2056</v>
      </c>
      <c r="AE228" s="102">
        <v>4081</v>
      </c>
      <c r="AF228" s="102">
        <v>1082</v>
      </c>
      <c r="AG228" s="102">
        <v>7219</v>
      </c>
      <c r="AI228" s="102">
        <v>7644</v>
      </c>
      <c r="AJ228" s="102">
        <v>3978</v>
      </c>
      <c r="AK228" s="102">
        <v>870</v>
      </c>
      <c r="AL228" s="102">
        <v>12492</v>
      </c>
      <c r="AN228" s="102">
        <v>1383</v>
      </c>
      <c r="AO228" s="102">
        <v>1339</v>
      </c>
      <c r="AP228" s="102">
        <v>15214</v>
      </c>
      <c r="AR228" s="102">
        <v>2289</v>
      </c>
      <c r="AS228" s="102">
        <v>1933</v>
      </c>
      <c r="AT228" s="102">
        <v>154</v>
      </c>
      <c r="AU228" s="102">
        <v>142</v>
      </c>
      <c r="AV228" s="102">
        <v>4518</v>
      </c>
      <c r="AX228" s="102">
        <v>1317</v>
      </c>
      <c r="AY228" s="102">
        <v>468</v>
      </c>
      <c r="AZ228" s="102">
        <v>1630</v>
      </c>
      <c r="BA228" s="102">
        <v>753</v>
      </c>
      <c r="BB228" s="102">
        <v>882</v>
      </c>
      <c r="BC228" s="102">
        <v>552</v>
      </c>
      <c r="BD228" s="102">
        <v>1199</v>
      </c>
      <c r="BE228" s="102">
        <v>6801</v>
      </c>
      <c r="BG228" s="102">
        <v>2951</v>
      </c>
      <c r="BH228" s="102">
        <v>2838</v>
      </c>
      <c r="BI228" s="102">
        <v>441</v>
      </c>
      <c r="BJ228" s="102">
        <v>3784</v>
      </c>
      <c r="BK228" s="102">
        <v>583</v>
      </c>
      <c r="BL228" s="102">
        <v>683</v>
      </c>
      <c r="BM228" s="102">
        <v>1058</v>
      </c>
      <c r="BN228" s="102">
        <v>621</v>
      </c>
      <c r="BO228" s="102">
        <v>320</v>
      </c>
      <c r="BP228" s="102">
        <v>1604</v>
      </c>
      <c r="BQ228" s="102">
        <v>14883</v>
      </c>
      <c r="BS228" s="102">
        <v>1704</v>
      </c>
      <c r="BT228" s="102">
        <v>939</v>
      </c>
      <c r="BU228" s="102">
        <v>1124</v>
      </c>
      <c r="BV228" s="102">
        <v>2015</v>
      </c>
      <c r="BW228" s="102">
        <v>807</v>
      </c>
      <c r="BX228" s="102">
        <v>1227</v>
      </c>
      <c r="BY228" s="102">
        <v>658</v>
      </c>
      <c r="BZ228" s="102">
        <v>880</v>
      </c>
      <c r="CA228" s="102">
        <v>1248</v>
      </c>
      <c r="CB228" s="102">
        <v>10602</v>
      </c>
      <c r="CD228" s="102">
        <v>771</v>
      </c>
      <c r="CE228" s="102">
        <v>837</v>
      </c>
      <c r="CF228" s="102">
        <v>1560</v>
      </c>
      <c r="CG228" s="102">
        <v>568</v>
      </c>
      <c r="CH228" s="102">
        <v>893</v>
      </c>
      <c r="CI228" s="102">
        <v>1265</v>
      </c>
      <c r="CJ228" s="102">
        <v>7975</v>
      </c>
      <c r="CK228" s="102">
        <v>2491</v>
      </c>
      <c r="CL228" s="102">
        <v>2888</v>
      </c>
      <c r="CM228" s="102">
        <v>19248</v>
      </c>
      <c r="CO228" s="102">
        <v>99589</v>
      </c>
      <c r="CQ228" s="102">
        <v>-2091</v>
      </c>
      <c r="CR228" s="102">
        <v>1995</v>
      </c>
      <c r="CS228" s="102">
        <v>99493</v>
      </c>
      <c r="CU228" s="102">
        <v>1946</v>
      </c>
      <c r="CV228" s="102">
        <v>101439</v>
      </c>
    </row>
    <row r="229" spans="1:100">
      <c r="A229" s="82" t="s">
        <v>153</v>
      </c>
      <c r="B229" s="102">
        <v>1590</v>
      </c>
      <c r="C229" s="102">
        <v>503</v>
      </c>
      <c r="D229" s="102">
        <v>494</v>
      </c>
      <c r="E229" s="102">
        <v>593</v>
      </c>
      <c r="F229" s="102">
        <v>2589</v>
      </c>
      <c r="G229" s="102">
        <v>419</v>
      </c>
      <c r="H229" s="102">
        <v>1538</v>
      </c>
      <c r="I229" s="102">
        <v>265</v>
      </c>
      <c r="J229" s="102">
        <v>656</v>
      </c>
      <c r="K229" s="102">
        <v>525</v>
      </c>
      <c r="L229" s="102">
        <v>1004</v>
      </c>
      <c r="M229" s="102">
        <v>75</v>
      </c>
      <c r="N229" s="102">
        <v>975</v>
      </c>
      <c r="O229" s="102">
        <v>320</v>
      </c>
      <c r="P229" s="102">
        <v>701</v>
      </c>
      <c r="Q229" s="102">
        <v>383</v>
      </c>
      <c r="R229" s="102">
        <v>11040</v>
      </c>
      <c r="S229" s="102">
        <f t="shared" si="9"/>
        <v>0</v>
      </c>
      <c r="T229" s="102">
        <v>3033</v>
      </c>
      <c r="U229" s="102">
        <v>2351</v>
      </c>
      <c r="V229" s="102">
        <v>1157</v>
      </c>
      <c r="W229" s="102">
        <v>1194</v>
      </c>
      <c r="X229" s="102">
        <v>5384</v>
      </c>
      <c r="Z229" s="102">
        <v>2248</v>
      </c>
      <c r="AA229" s="102">
        <v>253</v>
      </c>
      <c r="AB229" s="102">
        <v>2501</v>
      </c>
      <c r="AD229" s="102">
        <v>1238</v>
      </c>
      <c r="AE229" s="102">
        <v>2681</v>
      </c>
      <c r="AF229" s="102">
        <v>789</v>
      </c>
      <c r="AG229" s="102">
        <v>4708</v>
      </c>
      <c r="AI229" s="102">
        <v>7720</v>
      </c>
      <c r="AJ229" s="102">
        <v>4078</v>
      </c>
      <c r="AK229" s="102">
        <v>896</v>
      </c>
      <c r="AL229" s="102">
        <v>12694</v>
      </c>
      <c r="AN229" s="102">
        <v>1302</v>
      </c>
      <c r="AO229" s="102">
        <v>1332</v>
      </c>
      <c r="AP229" s="102">
        <v>15328</v>
      </c>
      <c r="AR229" s="102">
        <v>2171</v>
      </c>
      <c r="AS229" s="102">
        <v>2033</v>
      </c>
      <c r="AT229" s="102">
        <v>180</v>
      </c>
      <c r="AU229" s="102">
        <v>160</v>
      </c>
      <c r="AV229" s="102">
        <v>4544</v>
      </c>
      <c r="AX229" s="102">
        <v>1363</v>
      </c>
      <c r="AY229" s="102">
        <v>477</v>
      </c>
      <c r="AZ229" s="102">
        <v>1190</v>
      </c>
      <c r="BA229" s="102">
        <v>651</v>
      </c>
      <c r="BB229" s="102">
        <v>732</v>
      </c>
      <c r="BC229" s="102">
        <v>593</v>
      </c>
      <c r="BD229" s="102">
        <v>1245</v>
      </c>
      <c r="BE229" s="102">
        <v>6251</v>
      </c>
      <c r="BG229" s="102">
        <v>4485</v>
      </c>
      <c r="BH229" s="102">
        <v>2676</v>
      </c>
      <c r="BI229" s="102">
        <v>580</v>
      </c>
      <c r="BJ229" s="102">
        <v>4053</v>
      </c>
      <c r="BK229" s="102">
        <v>590</v>
      </c>
      <c r="BL229" s="102">
        <v>605</v>
      </c>
      <c r="BM229" s="102">
        <v>979</v>
      </c>
      <c r="BN229" s="102">
        <v>529</v>
      </c>
      <c r="BO229" s="102">
        <v>185</v>
      </c>
      <c r="BP229" s="102">
        <v>1633</v>
      </c>
      <c r="BQ229" s="102">
        <v>16315</v>
      </c>
      <c r="BS229" s="102">
        <v>1243</v>
      </c>
      <c r="BT229" s="102">
        <v>887</v>
      </c>
      <c r="BU229" s="102">
        <v>759</v>
      </c>
      <c r="BV229" s="102">
        <v>1685</v>
      </c>
      <c r="BW229" s="102">
        <v>810</v>
      </c>
      <c r="BX229" s="102">
        <v>1310</v>
      </c>
      <c r="BY229" s="102">
        <v>357</v>
      </c>
      <c r="BZ229" s="102">
        <v>926</v>
      </c>
      <c r="CA229" s="102">
        <v>1255</v>
      </c>
      <c r="CB229" s="102">
        <v>9232</v>
      </c>
      <c r="CD229" s="102">
        <v>699</v>
      </c>
      <c r="CE229" s="102">
        <v>793</v>
      </c>
      <c r="CF229" s="102">
        <v>1245</v>
      </c>
      <c r="CG229" s="102">
        <v>549</v>
      </c>
      <c r="CH229" s="102">
        <v>464</v>
      </c>
      <c r="CI229" s="102">
        <v>914</v>
      </c>
      <c r="CJ229" s="102">
        <v>7723</v>
      </c>
      <c r="CK229" s="102">
        <v>2578</v>
      </c>
      <c r="CL229" s="102">
        <v>3028</v>
      </c>
      <c r="CM229" s="102">
        <v>17993</v>
      </c>
      <c r="CO229" s="102">
        <v>93296</v>
      </c>
      <c r="CQ229" s="102">
        <v>-1884</v>
      </c>
      <c r="CR229" s="102">
        <v>1976</v>
      </c>
      <c r="CS229" s="102">
        <v>93388</v>
      </c>
      <c r="CU229" s="102">
        <v>1996</v>
      </c>
      <c r="CV229" s="102">
        <v>95384</v>
      </c>
    </row>
    <row r="230" spans="1:100">
      <c r="A230" s="82" t="s">
        <v>154</v>
      </c>
      <c r="B230" s="102">
        <v>1666</v>
      </c>
      <c r="C230" s="102">
        <v>497</v>
      </c>
      <c r="D230" s="102">
        <v>536</v>
      </c>
      <c r="E230" s="102">
        <v>633</v>
      </c>
      <c r="F230" s="102">
        <v>2593</v>
      </c>
      <c r="G230" s="102">
        <v>435</v>
      </c>
      <c r="H230" s="102">
        <v>1583</v>
      </c>
      <c r="I230" s="102">
        <v>269</v>
      </c>
      <c r="J230" s="102">
        <v>726</v>
      </c>
      <c r="K230" s="102">
        <v>589</v>
      </c>
      <c r="L230" s="102">
        <v>1092</v>
      </c>
      <c r="M230" s="102">
        <v>81</v>
      </c>
      <c r="N230" s="102">
        <v>863</v>
      </c>
      <c r="O230" s="102">
        <v>294</v>
      </c>
      <c r="P230" s="102">
        <v>1010</v>
      </c>
      <c r="Q230" s="102">
        <v>507</v>
      </c>
      <c r="R230" s="102">
        <v>11708</v>
      </c>
      <c r="S230" s="102">
        <f t="shared" si="9"/>
        <v>0</v>
      </c>
      <c r="T230" s="102">
        <v>3351</v>
      </c>
      <c r="U230" s="102">
        <v>2550</v>
      </c>
      <c r="V230" s="102">
        <v>1187</v>
      </c>
      <c r="W230" s="102">
        <v>1363</v>
      </c>
      <c r="X230" s="102">
        <v>5901</v>
      </c>
      <c r="Z230" s="102">
        <v>2369</v>
      </c>
      <c r="AA230" s="102">
        <v>262</v>
      </c>
      <c r="AB230" s="102">
        <v>2631</v>
      </c>
      <c r="AD230" s="102">
        <v>1427</v>
      </c>
      <c r="AE230" s="102">
        <v>3005</v>
      </c>
      <c r="AF230" s="102">
        <v>963</v>
      </c>
      <c r="AG230" s="102">
        <v>5395</v>
      </c>
      <c r="AI230" s="102">
        <v>7873</v>
      </c>
      <c r="AJ230" s="102">
        <v>4282</v>
      </c>
      <c r="AK230" s="102">
        <v>957</v>
      </c>
      <c r="AL230" s="102">
        <v>13112</v>
      </c>
      <c r="AN230" s="102">
        <v>1489</v>
      </c>
      <c r="AO230" s="102">
        <v>1354</v>
      </c>
      <c r="AP230" s="102">
        <v>15955</v>
      </c>
      <c r="AR230" s="102">
        <v>1720</v>
      </c>
      <c r="AS230" s="102">
        <v>970</v>
      </c>
      <c r="AT230" s="102">
        <v>126</v>
      </c>
      <c r="AU230" s="102">
        <v>86</v>
      </c>
      <c r="AV230" s="102">
        <v>2902</v>
      </c>
      <c r="AX230" s="102">
        <v>1278</v>
      </c>
      <c r="AY230" s="102">
        <v>438</v>
      </c>
      <c r="AZ230" s="102">
        <v>1077</v>
      </c>
      <c r="BA230" s="102">
        <v>605</v>
      </c>
      <c r="BB230" s="102">
        <v>814</v>
      </c>
      <c r="BC230" s="102">
        <v>603</v>
      </c>
      <c r="BD230" s="102">
        <v>1235</v>
      </c>
      <c r="BE230" s="102">
        <v>6050</v>
      </c>
      <c r="BG230" s="102">
        <v>3574</v>
      </c>
      <c r="BH230" s="102">
        <v>2956</v>
      </c>
      <c r="BI230" s="102">
        <v>554</v>
      </c>
      <c r="BJ230" s="102">
        <v>4189</v>
      </c>
      <c r="BK230" s="102">
        <v>586</v>
      </c>
      <c r="BL230" s="102">
        <v>713</v>
      </c>
      <c r="BM230" s="102">
        <v>1396</v>
      </c>
      <c r="BN230" s="102">
        <v>735</v>
      </c>
      <c r="BO230" s="102">
        <v>178</v>
      </c>
      <c r="BP230" s="102">
        <v>1645</v>
      </c>
      <c r="BQ230" s="102">
        <v>16526</v>
      </c>
      <c r="BS230" s="102">
        <v>1129</v>
      </c>
      <c r="BT230" s="102">
        <v>737</v>
      </c>
      <c r="BU230" s="102">
        <v>890</v>
      </c>
      <c r="BV230" s="102">
        <v>1946</v>
      </c>
      <c r="BW230" s="102">
        <v>875</v>
      </c>
      <c r="BX230" s="102">
        <v>1536</v>
      </c>
      <c r="BY230" s="102">
        <v>329</v>
      </c>
      <c r="BZ230" s="102">
        <v>890</v>
      </c>
      <c r="CA230" s="102">
        <v>1282</v>
      </c>
      <c r="CB230" s="102">
        <v>9614</v>
      </c>
      <c r="CD230" s="102">
        <v>712</v>
      </c>
      <c r="CE230" s="102">
        <v>830</v>
      </c>
      <c r="CF230" s="102">
        <v>1296</v>
      </c>
      <c r="CG230" s="102">
        <v>576</v>
      </c>
      <c r="CH230" s="102">
        <v>471</v>
      </c>
      <c r="CI230" s="102">
        <v>907</v>
      </c>
      <c r="CJ230" s="102">
        <v>8584</v>
      </c>
      <c r="CK230" s="102">
        <v>2607</v>
      </c>
      <c r="CL230" s="102">
        <v>3037</v>
      </c>
      <c r="CM230" s="102">
        <v>19020</v>
      </c>
      <c r="CO230" s="102">
        <v>95702</v>
      </c>
      <c r="CQ230" s="102">
        <v>-2386</v>
      </c>
      <c r="CR230" s="102">
        <v>2866</v>
      </c>
      <c r="CS230" s="102">
        <v>96182</v>
      </c>
      <c r="CU230" s="102">
        <v>1995</v>
      </c>
      <c r="CV230" s="102">
        <v>98177</v>
      </c>
    </row>
    <row r="231" spans="1:100">
      <c r="A231" s="82" t="s">
        <v>155</v>
      </c>
      <c r="B231" s="102">
        <v>1619</v>
      </c>
      <c r="C231" s="102">
        <v>504</v>
      </c>
      <c r="D231" s="102">
        <v>534</v>
      </c>
      <c r="E231" s="102">
        <v>581</v>
      </c>
      <c r="F231" s="102">
        <v>2620</v>
      </c>
      <c r="G231" s="102">
        <v>430</v>
      </c>
      <c r="H231" s="102">
        <v>1554</v>
      </c>
      <c r="I231" s="102">
        <v>248</v>
      </c>
      <c r="J231" s="102">
        <v>796</v>
      </c>
      <c r="K231" s="102">
        <v>524</v>
      </c>
      <c r="L231" s="102">
        <v>937</v>
      </c>
      <c r="M231" s="102">
        <v>80</v>
      </c>
      <c r="N231" s="102">
        <v>1021</v>
      </c>
      <c r="O231" s="102">
        <v>289</v>
      </c>
      <c r="P231" s="102">
        <v>900</v>
      </c>
      <c r="Q231" s="102">
        <v>427</v>
      </c>
      <c r="R231" s="102">
        <v>11445</v>
      </c>
      <c r="S231" s="102">
        <f t="shared" si="9"/>
        <v>0</v>
      </c>
      <c r="T231" s="102">
        <v>3408</v>
      </c>
      <c r="U231" s="102">
        <v>2584</v>
      </c>
      <c r="V231" s="102">
        <v>1231</v>
      </c>
      <c r="W231" s="102">
        <v>1353</v>
      </c>
      <c r="X231" s="102">
        <v>5992</v>
      </c>
      <c r="Z231" s="102">
        <v>2415</v>
      </c>
      <c r="AA231" s="102">
        <v>263</v>
      </c>
      <c r="AB231" s="102">
        <v>2678</v>
      </c>
      <c r="AD231" s="102">
        <v>1499</v>
      </c>
      <c r="AE231" s="102">
        <v>3112</v>
      </c>
      <c r="AF231" s="102">
        <v>1049</v>
      </c>
      <c r="AG231" s="102">
        <v>5660</v>
      </c>
      <c r="AI231" s="102">
        <v>8015</v>
      </c>
      <c r="AJ231" s="102">
        <v>4308</v>
      </c>
      <c r="AK231" s="102">
        <v>960</v>
      </c>
      <c r="AL231" s="102">
        <v>13283</v>
      </c>
      <c r="AN231" s="102">
        <v>1407</v>
      </c>
      <c r="AO231" s="102">
        <v>1413</v>
      </c>
      <c r="AP231" s="102">
        <v>16103</v>
      </c>
      <c r="AR231" s="102">
        <v>1621</v>
      </c>
      <c r="AS231" s="102">
        <v>711</v>
      </c>
      <c r="AT231" s="102">
        <v>122</v>
      </c>
      <c r="AU231" s="102">
        <v>85</v>
      </c>
      <c r="AV231" s="102">
        <v>2539</v>
      </c>
      <c r="AX231" s="102">
        <v>1335</v>
      </c>
      <c r="AY231" s="102">
        <v>464</v>
      </c>
      <c r="AZ231" s="102">
        <v>1170</v>
      </c>
      <c r="BA231" s="102">
        <v>655</v>
      </c>
      <c r="BB231" s="102">
        <v>790</v>
      </c>
      <c r="BC231" s="102">
        <v>608</v>
      </c>
      <c r="BD231" s="102">
        <v>1290</v>
      </c>
      <c r="BE231" s="102">
        <v>6312</v>
      </c>
      <c r="BG231" s="102">
        <v>6648</v>
      </c>
      <c r="BH231" s="102">
        <v>2959</v>
      </c>
      <c r="BI231" s="102">
        <v>649</v>
      </c>
      <c r="BJ231" s="102">
        <v>4437</v>
      </c>
      <c r="BK231" s="102">
        <v>657</v>
      </c>
      <c r="BL231" s="102">
        <v>744</v>
      </c>
      <c r="BM231" s="102">
        <v>1971</v>
      </c>
      <c r="BN231" s="102">
        <v>1010</v>
      </c>
      <c r="BO231" s="102">
        <v>176</v>
      </c>
      <c r="BP231" s="102">
        <v>1694</v>
      </c>
      <c r="BQ231" s="102">
        <v>20945</v>
      </c>
      <c r="BS231" s="102">
        <v>1244</v>
      </c>
      <c r="BT231" s="102">
        <v>788</v>
      </c>
      <c r="BU231" s="102">
        <v>957</v>
      </c>
      <c r="BV231" s="102">
        <v>1782</v>
      </c>
      <c r="BW231" s="102">
        <v>925</v>
      </c>
      <c r="BX231" s="102">
        <v>1683</v>
      </c>
      <c r="BY231" s="102">
        <v>382</v>
      </c>
      <c r="BZ231" s="102">
        <v>885</v>
      </c>
      <c r="CA231" s="102">
        <v>1310</v>
      </c>
      <c r="CB231" s="102">
        <v>9956</v>
      </c>
      <c r="CD231" s="102">
        <v>717</v>
      </c>
      <c r="CE231" s="102">
        <v>870</v>
      </c>
      <c r="CF231" s="102">
        <v>1320</v>
      </c>
      <c r="CG231" s="102">
        <v>566</v>
      </c>
      <c r="CH231" s="102">
        <v>533</v>
      </c>
      <c r="CI231" s="102">
        <v>968</v>
      </c>
      <c r="CJ231" s="102">
        <v>10036</v>
      </c>
      <c r="CK231" s="102">
        <v>2627</v>
      </c>
      <c r="CL231" s="102">
        <v>3389</v>
      </c>
      <c r="CM231" s="102">
        <v>21026</v>
      </c>
      <c r="CO231" s="102">
        <v>102656</v>
      </c>
      <c r="CQ231" s="102">
        <v>-3868</v>
      </c>
      <c r="CR231" s="102">
        <v>4280</v>
      </c>
      <c r="CS231" s="102">
        <v>103068</v>
      </c>
      <c r="CU231" s="102">
        <v>1991</v>
      </c>
      <c r="CV231" s="102">
        <v>105059</v>
      </c>
    </row>
    <row r="232" spans="1:100">
      <c r="A232" s="82" t="s">
        <v>156</v>
      </c>
      <c r="B232" s="102">
        <v>1698</v>
      </c>
      <c r="C232" s="102">
        <v>508</v>
      </c>
      <c r="D232" s="102">
        <v>582</v>
      </c>
      <c r="E232" s="102">
        <v>608</v>
      </c>
      <c r="F232" s="102">
        <v>2874</v>
      </c>
      <c r="G232" s="102">
        <v>451</v>
      </c>
      <c r="H232" s="102">
        <v>1550</v>
      </c>
      <c r="I232" s="102">
        <v>287</v>
      </c>
      <c r="J232" s="102">
        <v>708</v>
      </c>
      <c r="K232" s="102">
        <v>550</v>
      </c>
      <c r="L232" s="102">
        <v>950</v>
      </c>
      <c r="M232" s="102">
        <v>81</v>
      </c>
      <c r="N232" s="102">
        <v>1393</v>
      </c>
      <c r="O232" s="102">
        <v>314</v>
      </c>
      <c r="P232" s="102">
        <v>785</v>
      </c>
      <c r="Q232" s="102">
        <v>400</v>
      </c>
      <c r="R232" s="102">
        <v>12041</v>
      </c>
      <c r="S232" s="102">
        <f t="shared" si="9"/>
        <v>0</v>
      </c>
      <c r="T232" s="102">
        <v>3343</v>
      </c>
      <c r="U232" s="102">
        <v>3689</v>
      </c>
      <c r="V232" s="102">
        <v>1949</v>
      </c>
      <c r="W232" s="102">
        <v>1740</v>
      </c>
      <c r="X232" s="102">
        <v>7032</v>
      </c>
      <c r="Z232" s="102">
        <v>2399</v>
      </c>
      <c r="AA232" s="102">
        <v>257</v>
      </c>
      <c r="AB232" s="102">
        <v>2656</v>
      </c>
      <c r="AD232" s="102">
        <v>2197</v>
      </c>
      <c r="AE232" s="102">
        <v>4385</v>
      </c>
      <c r="AF232" s="102">
        <v>1183</v>
      </c>
      <c r="AG232" s="102">
        <v>7765</v>
      </c>
      <c r="AI232" s="102">
        <v>8217</v>
      </c>
      <c r="AJ232" s="102">
        <v>4412</v>
      </c>
      <c r="AK232" s="102">
        <v>958</v>
      </c>
      <c r="AL232" s="102">
        <v>13587</v>
      </c>
      <c r="AN232" s="102">
        <v>1467</v>
      </c>
      <c r="AO232" s="102">
        <v>1436</v>
      </c>
      <c r="AP232" s="102">
        <v>16490</v>
      </c>
      <c r="AR232" s="102">
        <v>2325</v>
      </c>
      <c r="AS232" s="102">
        <v>2004</v>
      </c>
      <c r="AT232" s="102">
        <v>164</v>
      </c>
      <c r="AU232" s="102">
        <v>140</v>
      </c>
      <c r="AV232" s="102">
        <v>4633</v>
      </c>
      <c r="AX232" s="102">
        <v>1497</v>
      </c>
      <c r="AY232" s="102">
        <v>505</v>
      </c>
      <c r="AZ232" s="102">
        <v>1725</v>
      </c>
      <c r="BA232" s="102">
        <v>797</v>
      </c>
      <c r="BB232" s="102">
        <v>911</v>
      </c>
      <c r="BC232" s="102">
        <v>563</v>
      </c>
      <c r="BD232" s="102">
        <v>1285</v>
      </c>
      <c r="BE232" s="102">
        <v>7283</v>
      </c>
      <c r="BG232" s="102">
        <v>3356</v>
      </c>
      <c r="BH232" s="102">
        <v>2927</v>
      </c>
      <c r="BI232" s="102">
        <v>518</v>
      </c>
      <c r="BJ232" s="102">
        <v>4184</v>
      </c>
      <c r="BK232" s="102">
        <v>610</v>
      </c>
      <c r="BL232" s="102">
        <v>723</v>
      </c>
      <c r="BM232" s="102">
        <v>1067</v>
      </c>
      <c r="BN232" s="102">
        <v>748</v>
      </c>
      <c r="BO232" s="102">
        <v>377</v>
      </c>
      <c r="BP232" s="102">
        <v>1723</v>
      </c>
      <c r="BQ232" s="102">
        <v>16233</v>
      </c>
      <c r="BS232" s="102">
        <v>1809</v>
      </c>
      <c r="BT232" s="102">
        <v>965</v>
      </c>
      <c r="BU232" s="102">
        <v>1245</v>
      </c>
      <c r="BV232" s="102">
        <v>2240</v>
      </c>
      <c r="BW232" s="102">
        <v>875</v>
      </c>
      <c r="BX232" s="102">
        <v>1353</v>
      </c>
      <c r="BY232" s="102">
        <v>645</v>
      </c>
      <c r="BZ232" s="102">
        <v>907</v>
      </c>
      <c r="CA232" s="102">
        <v>1339</v>
      </c>
      <c r="CB232" s="102">
        <v>11378</v>
      </c>
      <c r="CD232" s="102">
        <v>838</v>
      </c>
      <c r="CE232" s="102">
        <v>861</v>
      </c>
      <c r="CF232" s="102">
        <v>1695</v>
      </c>
      <c r="CG232" s="102">
        <v>584</v>
      </c>
      <c r="CH232" s="102">
        <v>904</v>
      </c>
      <c r="CI232" s="102">
        <v>1304</v>
      </c>
      <c r="CJ232" s="102">
        <v>8501</v>
      </c>
      <c r="CK232" s="102">
        <v>2640</v>
      </c>
      <c r="CL232" s="102">
        <v>3219</v>
      </c>
      <c r="CM232" s="102">
        <v>20546</v>
      </c>
      <c r="CO232" s="102">
        <v>106057</v>
      </c>
      <c r="CQ232" s="102">
        <v>-2407</v>
      </c>
      <c r="CR232" s="102">
        <v>2311</v>
      </c>
      <c r="CS232" s="102">
        <v>105961</v>
      </c>
      <c r="CU232" s="102">
        <v>1988</v>
      </c>
      <c r="CV232" s="102">
        <v>107949</v>
      </c>
    </row>
    <row r="233" spans="1:100">
      <c r="A233" s="82" t="s">
        <v>157</v>
      </c>
      <c r="B233" s="102">
        <v>1657</v>
      </c>
      <c r="C233" s="102">
        <v>509</v>
      </c>
      <c r="D233" s="102">
        <v>533</v>
      </c>
      <c r="E233" s="102">
        <v>615</v>
      </c>
      <c r="F233" s="102">
        <v>2686</v>
      </c>
      <c r="G233" s="102">
        <v>432</v>
      </c>
      <c r="H233" s="102">
        <v>1526</v>
      </c>
      <c r="I233" s="102">
        <v>269</v>
      </c>
      <c r="J233" s="102">
        <v>660</v>
      </c>
      <c r="K233" s="102">
        <v>530</v>
      </c>
      <c r="L233" s="102">
        <v>1006</v>
      </c>
      <c r="M233" s="102">
        <v>66</v>
      </c>
      <c r="N233" s="102">
        <v>1090</v>
      </c>
      <c r="O233" s="102">
        <v>307</v>
      </c>
      <c r="P233" s="102">
        <v>663</v>
      </c>
      <c r="Q233" s="102">
        <v>391</v>
      </c>
      <c r="R233" s="102">
        <v>11283</v>
      </c>
      <c r="S233" s="102">
        <f t="shared" si="9"/>
        <v>0</v>
      </c>
      <c r="T233" s="102">
        <v>3197</v>
      </c>
      <c r="U233" s="102">
        <v>2417</v>
      </c>
      <c r="V233" s="102">
        <v>1183</v>
      </c>
      <c r="W233" s="102">
        <v>1234</v>
      </c>
      <c r="X233" s="102">
        <v>5614</v>
      </c>
      <c r="Z233" s="102">
        <v>2325</v>
      </c>
      <c r="AA233" s="102">
        <v>250</v>
      </c>
      <c r="AB233" s="102">
        <v>2575</v>
      </c>
      <c r="AD233" s="102">
        <v>1344</v>
      </c>
      <c r="AE233" s="102">
        <v>2825</v>
      </c>
      <c r="AF233" s="102">
        <v>877</v>
      </c>
      <c r="AG233" s="102">
        <v>5046</v>
      </c>
      <c r="AI233" s="102">
        <v>8240</v>
      </c>
      <c r="AJ233" s="102">
        <v>4449</v>
      </c>
      <c r="AK233" s="102">
        <v>971</v>
      </c>
      <c r="AL233" s="102">
        <v>13660</v>
      </c>
      <c r="AN233" s="102">
        <v>1407</v>
      </c>
      <c r="AO233" s="102">
        <v>1323</v>
      </c>
      <c r="AP233" s="102">
        <v>16390</v>
      </c>
      <c r="AR233" s="102">
        <v>2218</v>
      </c>
      <c r="AS233" s="102">
        <v>2102</v>
      </c>
      <c r="AT233" s="102">
        <v>189</v>
      </c>
      <c r="AU233" s="102">
        <v>180</v>
      </c>
      <c r="AV233" s="102">
        <v>4689</v>
      </c>
      <c r="AX233" s="102">
        <v>1510</v>
      </c>
      <c r="AY233" s="102">
        <v>497</v>
      </c>
      <c r="AZ233" s="102">
        <v>1271</v>
      </c>
      <c r="BA233" s="102">
        <v>666</v>
      </c>
      <c r="BB233" s="102">
        <v>788</v>
      </c>
      <c r="BC233" s="102">
        <v>577</v>
      </c>
      <c r="BD233" s="102">
        <v>1330</v>
      </c>
      <c r="BE233" s="102">
        <v>6639</v>
      </c>
      <c r="BG233" s="102">
        <v>5236</v>
      </c>
      <c r="BH233" s="102">
        <v>2816</v>
      </c>
      <c r="BI233" s="102">
        <v>689</v>
      </c>
      <c r="BJ233" s="102">
        <v>4149</v>
      </c>
      <c r="BK233" s="102">
        <v>628</v>
      </c>
      <c r="BL233" s="102">
        <v>610</v>
      </c>
      <c r="BM233" s="102">
        <v>981</v>
      </c>
      <c r="BN233" s="102">
        <v>587</v>
      </c>
      <c r="BO233" s="102">
        <v>199</v>
      </c>
      <c r="BP233" s="102">
        <v>1788</v>
      </c>
      <c r="BQ233" s="102">
        <v>17683</v>
      </c>
      <c r="BS233" s="102">
        <v>1320</v>
      </c>
      <c r="BT233" s="102">
        <v>898</v>
      </c>
      <c r="BU233" s="102">
        <v>836</v>
      </c>
      <c r="BV233" s="102">
        <v>1781</v>
      </c>
      <c r="BW233" s="102">
        <v>825</v>
      </c>
      <c r="BX233" s="102">
        <v>1465</v>
      </c>
      <c r="BY233" s="102">
        <v>331</v>
      </c>
      <c r="BZ233" s="102">
        <v>944</v>
      </c>
      <c r="CA233" s="102">
        <v>1365</v>
      </c>
      <c r="CB233" s="102">
        <v>9765</v>
      </c>
      <c r="CD233" s="102">
        <v>744</v>
      </c>
      <c r="CE233" s="102">
        <v>848</v>
      </c>
      <c r="CF233" s="102">
        <v>1272</v>
      </c>
      <c r="CG233" s="102">
        <v>552</v>
      </c>
      <c r="CH233" s="102">
        <v>480</v>
      </c>
      <c r="CI233" s="102">
        <v>942</v>
      </c>
      <c r="CJ233" s="102">
        <v>8145</v>
      </c>
      <c r="CK233" s="102">
        <v>2523</v>
      </c>
      <c r="CL233" s="102">
        <v>3581</v>
      </c>
      <c r="CM233" s="102">
        <v>19087</v>
      </c>
      <c r="CO233" s="102">
        <v>98771</v>
      </c>
      <c r="CQ233" s="102">
        <v>-1950</v>
      </c>
      <c r="CR233" s="102">
        <v>2251</v>
      </c>
      <c r="CS233" s="102">
        <v>99072</v>
      </c>
      <c r="CU233" s="102">
        <v>2102</v>
      </c>
      <c r="CV233" s="102">
        <v>101174</v>
      </c>
    </row>
    <row r="234" spans="1:100">
      <c r="A234" s="82" t="s">
        <v>158</v>
      </c>
      <c r="B234" s="102">
        <v>1690</v>
      </c>
      <c r="C234" s="102">
        <v>509</v>
      </c>
      <c r="D234" s="102">
        <v>541</v>
      </c>
      <c r="E234" s="102">
        <v>640</v>
      </c>
      <c r="F234" s="102">
        <v>2624</v>
      </c>
      <c r="G234" s="102">
        <v>475</v>
      </c>
      <c r="H234" s="102">
        <v>1551</v>
      </c>
      <c r="I234" s="102">
        <v>266</v>
      </c>
      <c r="J234" s="102">
        <v>759</v>
      </c>
      <c r="K234" s="102">
        <v>633</v>
      </c>
      <c r="L234" s="102">
        <v>1067</v>
      </c>
      <c r="M234" s="102">
        <v>71</v>
      </c>
      <c r="N234" s="102">
        <v>897</v>
      </c>
      <c r="O234" s="102">
        <v>309</v>
      </c>
      <c r="P234" s="102">
        <v>1001</v>
      </c>
      <c r="Q234" s="102">
        <v>501</v>
      </c>
      <c r="R234" s="102">
        <v>11844</v>
      </c>
      <c r="S234" s="102">
        <f t="shared" si="9"/>
        <v>0</v>
      </c>
      <c r="T234" s="102">
        <v>3572</v>
      </c>
      <c r="U234" s="102">
        <v>2701</v>
      </c>
      <c r="V234" s="102">
        <v>1277</v>
      </c>
      <c r="W234" s="102">
        <v>1424</v>
      </c>
      <c r="X234" s="102">
        <v>6273</v>
      </c>
      <c r="Z234" s="102">
        <v>2464</v>
      </c>
      <c r="AA234" s="102">
        <v>249</v>
      </c>
      <c r="AB234" s="102">
        <v>2713</v>
      </c>
      <c r="AD234" s="102">
        <v>1506</v>
      </c>
      <c r="AE234" s="102">
        <v>3165</v>
      </c>
      <c r="AF234" s="102">
        <v>1047</v>
      </c>
      <c r="AG234" s="102">
        <v>5718</v>
      </c>
      <c r="AI234" s="102">
        <v>8482</v>
      </c>
      <c r="AJ234" s="102">
        <v>4576</v>
      </c>
      <c r="AK234" s="102">
        <v>1054</v>
      </c>
      <c r="AL234" s="102">
        <v>14112</v>
      </c>
      <c r="AN234" s="102">
        <v>1540</v>
      </c>
      <c r="AO234" s="102">
        <v>1320</v>
      </c>
      <c r="AP234" s="102">
        <v>16972</v>
      </c>
      <c r="AR234" s="102">
        <v>1843</v>
      </c>
      <c r="AS234" s="102">
        <v>1184</v>
      </c>
      <c r="AT234" s="102">
        <v>145</v>
      </c>
      <c r="AU234" s="102">
        <v>75</v>
      </c>
      <c r="AV234" s="102">
        <v>3247</v>
      </c>
      <c r="AX234" s="102">
        <v>1387</v>
      </c>
      <c r="AY234" s="102">
        <v>486</v>
      </c>
      <c r="AZ234" s="102">
        <v>1171</v>
      </c>
      <c r="BA234" s="102">
        <v>637</v>
      </c>
      <c r="BB234" s="102">
        <v>877</v>
      </c>
      <c r="BC234" s="102">
        <v>579</v>
      </c>
      <c r="BD234" s="102">
        <v>1350</v>
      </c>
      <c r="BE234" s="102">
        <v>6487</v>
      </c>
      <c r="BG234" s="102">
        <v>4146</v>
      </c>
      <c r="BH234" s="102">
        <v>3001</v>
      </c>
      <c r="BI234" s="102">
        <v>599</v>
      </c>
      <c r="BJ234" s="102">
        <v>4280</v>
      </c>
      <c r="BK234" s="102">
        <v>639</v>
      </c>
      <c r="BL234" s="102">
        <v>719</v>
      </c>
      <c r="BM234" s="102">
        <v>1420</v>
      </c>
      <c r="BN234" s="102">
        <v>732</v>
      </c>
      <c r="BO234" s="102">
        <v>211</v>
      </c>
      <c r="BP234" s="102">
        <v>1820</v>
      </c>
      <c r="BQ234" s="102">
        <v>17567</v>
      </c>
      <c r="BS234" s="102">
        <v>1193</v>
      </c>
      <c r="BT234" s="102">
        <v>758</v>
      </c>
      <c r="BU234" s="102">
        <v>985</v>
      </c>
      <c r="BV234" s="102">
        <v>2110</v>
      </c>
      <c r="BW234" s="102">
        <v>924</v>
      </c>
      <c r="BX234" s="102">
        <v>1657</v>
      </c>
      <c r="BY234" s="102">
        <v>308</v>
      </c>
      <c r="BZ234" s="102">
        <v>925</v>
      </c>
      <c r="CA234" s="102">
        <v>1399</v>
      </c>
      <c r="CB234" s="102">
        <v>10259</v>
      </c>
      <c r="CD234" s="102">
        <v>785</v>
      </c>
      <c r="CE234" s="102">
        <v>880</v>
      </c>
      <c r="CF234" s="102">
        <v>1361</v>
      </c>
      <c r="CG234" s="102">
        <v>586</v>
      </c>
      <c r="CH234" s="102">
        <v>542</v>
      </c>
      <c r="CI234" s="102">
        <v>940</v>
      </c>
      <c r="CJ234" s="102">
        <v>8955</v>
      </c>
      <c r="CK234" s="102">
        <v>2471</v>
      </c>
      <c r="CL234" s="102">
        <v>3513</v>
      </c>
      <c r="CM234" s="102">
        <v>20033</v>
      </c>
      <c r="CO234" s="102">
        <v>101113</v>
      </c>
      <c r="CQ234" s="102">
        <v>-2574</v>
      </c>
      <c r="CR234" s="102">
        <v>3079</v>
      </c>
      <c r="CS234" s="102">
        <v>101618</v>
      </c>
      <c r="CU234" s="102">
        <v>2097</v>
      </c>
      <c r="CV234" s="102">
        <v>103715</v>
      </c>
    </row>
    <row r="235" spans="1:100">
      <c r="A235" s="82" t="s">
        <v>159</v>
      </c>
      <c r="B235" s="102">
        <v>1635</v>
      </c>
      <c r="C235" s="102">
        <v>526</v>
      </c>
      <c r="D235" s="102">
        <v>507</v>
      </c>
      <c r="E235" s="102">
        <v>602</v>
      </c>
      <c r="F235" s="102">
        <v>2613</v>
      </c>
      <c r="G235" s="102">
        <v>481</v>
      </c>
      <c r="H235" s="102">
        <v>1497</v>
      </c>
      <c r="I235" s="102">
        <v>253</v>
      </c>
      <c r="J235" s="102">
        <v>869</v>
      </c>
      <c r="K235" s="102">
        <v>561</v>
      </c>
      <c r="L235" s="102">
        <v>985</v>
      </c>
      <c r="M235" s="102">
        <v>78</v>
      </c>
      <c r="N235" s="102">
        <v>1073</v>
      </c>
      <c r="O235" s="102">
        <v>313</v>
      </c>
      <c r="P235" s="102">
        <v>943</v>
      </c>
      <c r="Q235" s="102">
        <v>429</v>
      </c>
      <c r="R235" s="102">
        <v>11730</v>
      </c>
      <c r="S235" s="102">
        <f t="shared" si="9"/>
        <v>0</v>
      </c>
      <c r="T235" s="102">
        <v>3634</v>
      </c>
      <c r="U235" s="102">
        <v>2739</v>
      </c>
      <c r="V235" s="102">
        <v>1304</v>
      </c>
      <c r="W235" s="102">
        <v>1435</v>
      </c>
      <c r="X235" s="102">
        <v>6373</v>
      </c>
      <c r="Z235" s="102">
        <v>2566</v>
      </c>
      <c r="AA235" s="102">
        <v>245</v>
      </c>
      <c r="AB235" s="102">
        <v>2811</v>
      </c>
      <c r="AD235" s="102">
        <v>1556</v>
      </c>
      <c r="AE235" s="102">
        <v>3276</v>
      </c>
      <c r="AF235" s="102">
        <v>1132</v>
      </c>
      <c r="AG235" s="102">
        <v>5964</v>
      </c>
      <c r="AI235" s="102">
        <v>8599</v>
      </c>
      <c r="AJ235" s="102">
        <v>4607</v>
      </c>
      <c r="AK235" s="102">
        <v>1060</v>
      </c>
      <c r="AL235" s="102">
        <v>14266</v>
      </c>
      <c r="AN235" s="102">
        <v>1479</v>
      </c>
      <c r="AO235" s="102">
        <v>1397</v>
      </c>
      <c r="AP235" s="102">
        <v>17142</v>
      </c>
      <c r="AR235" s="102">
        <v>1734</v>
      </c>
      <c r="AS235" s="102">
        <v>644</v>
      </c>
      <c r="AT235" s="102">
        <v>123</v>
      </c>
      <c r="AU235" s="102">
        <v>75</v>
      </c>
      <c r="AV235" s="102">
        <v>2576</v>
      </c>
      <c r="AX235" s="102">
        <v>1406</v>
      </c>
      <c r="AY235" s="102">
        <v>495</v>
      </c>
      <c r="AZ235" s="102">
        <v>1250</v>
      </c>
      <c r="BA235" s="102">
        <v>649</v>
      </c>
      <c r="BB235" s="102">
        <v>828</v>
      </c>
      <c r="BC235" s="102">
        <v>581</v>
      </c>
      <c r="BD235" s="102">
        <v>1384</v>
      </c>
      <c r="BE235" s="102">
        <v>6593</v>
      </c>
      <c r="BG235" s="102">
        <v>6977</v>
      </c>
      <c r="BH235" s="102">
        <v>3097</v>
      </c>
      <c r="BI235" s="102">
        <v>705</v>
      </c>
      <c r="BJ235" s="102">
        <v>4443</v>
      </c>
      <c r="BK235" s="102">
        <v>618</v>
      </c>
      <c r="BL235" s="102">
        <v>750</v>
      </c>
      <c r="BM235" s="102">
        <v>2074</v>
      </c>
      <c r="BN235" s="102">
        <v>1014</v>
      </c>
      <c r="BO235" s="102">
        <v>205</v>
      </c>
      <c r="BP235" s="102">
        <v>1863</v>
      </c>
      <c r="BQ235" s="102">
        <v>21746</v>
      </c>
      <c r="BS235" s="102">
        <v>1322</v>
      </c>
      <c r="BT235" s="102">
        <v>807</v>
      </c>
      <c r="BU235" s="102">
        <v>948</v>
      </c>
      <c r="BV235" s="102">
        <v>1895</v>
      </c>
      <c r="BW235" s="102">
        <v>966</v>
      </c>
      <c r="BX235" s="102">
        <v>1773</v>
      </c>
      <c r="BY235" s="102">
        <v>385</v>
      </c>
      <c r="BZ235" s="102">
        <v>921</v>
      </c>
      <c r="CA235" s="102">
        <v>1436</v>
      </c>
      <c r="CB235" s="102">
        <v>10453</v>
      </c>
      <c r="CD235" s="102">
        <v>810</v>
      </c>
      <c r="CE235" s="102">
        <v>907</v>
      </c>
      <c r="CF235" s="102">
        <v>1401</v>
      </c>
      <c r="CG235" s="102">
        <v>569</v>
      </c>
      <c r="CH235" s="102">
        <v>521</v>
      </c>
      <c r="CI235" s="102">
        <v>980</v>
      </c>
      <c r="CJ235" s="102">
        <v>10556</v>
      </c>
      <c r="CK235" s="102">
        <v>2523</v>
      </c>
      <c r="CL235" s="102">
        <v>3619</v>
      </c>
      <c r="CM235" s="102">
        <v>21886</v>
      </c>
      <c r="CO235" s="102">
        <v>107274</v>
      </c>
      <c r="CQ235" s="102">
        <v>-4210</v>
      </c>
      <c r="CR235" s="102">
        <v>5013</v>
      </c>
      <c r="CS235" s="102">
        <v>108077</v>
      </c>
      <c r="CU235" s="102">
        <v>2092</v>
      </c>
      <c r="CV235" s="102">
        <v>110169</v>
      </c>
    </row>
    <row r="236" spans="1:100">
      <c r="A236" s="82" t="s">
        <v>160</v>
      </c>
      <c r="B236" s="102">
        <v>1762</v>
      </c>
      <c r="C236" s="102">
        <v>497</v>
      </c>
      <c r="D236" s="102">
        <v>600</v>
      </c>
      <c r="E236" s="102">
        <v>665</v>
      </c>
      <c r="F236" s="102">
        <v>2835</v>
      </c>
      <c r="G236" s="102">
        <v>468</v>
      </c>
      <c r="H236" s="102">
        <v>1508</v>
      </c>
      <c r="I236" s="102">
        <v>268</v>
      </c>
      <c r="J236" s="102">
        <v>733</v>
      </c>
      <c r="K236" s="102">
        <v>632</v>
      </c>
      <c r="L236" s="102">
        <v>961</v>
      </c>
      <c r="M236" s="102">
        <v>73</v>
      </c>
      <c r="N236" s="102">
        <v>1420</v>
      </c>
      <c r="O236" s="102">
        <v>339</v>
      </c>
      <c r="P236" s="102">
        <v>826</v>
      </c>
      <c r="Q236" s="102">
        <v>417</v>
      </c>
      <c r="R236" s="102">
        <v>12242</v>
      </c>
      <c r="S236" s="102">
        <f t="shared" si="9"/>
        <v>0</v>
      </c>
      <c r="T236" s="102">
        <v>3538</v>
      </c>
      <c r="U236" s="102">
        <v>3818</v>
      </c>
      <c r="V236" s="102">
        <v>2019</v>
      </c>
      <c r="W236" s="102">
        <v>1799</v>
      </c>
      <c r="X236" s="102">
        <v>7356</v>
      </c>
      <c r="Z236" s="102">
        <v>2666</v>
      </c>
      <c r="AA236" s="102">
        <v>243</v>
      </c>
      <c r="AB236" s="102">
        <v>2909</v>
      </c>
      <c r="AD236" s="102">
        <v>2189</v>
      </c>
      <c r="AE236" s="102">
        <v>4644</v>
      </c>
      <c r="AF236" s="102">
        <v>1277</v>
      </c>
      <c r="AG236" s="102">
        <v>8110</v>
      </c>
      <c r="AI236" s="102">
        <v>8722</v>
      </c>
      <c r="AJ236" s="102">
        <v>4607</v>
      </c>
      <c r="AK236" s="102">
        <v>1059</v>
      </c>
      <c r="AL236" s="102">
        <v>14388</v>
      </c>
      <c r="AN236" s="102">
        <v>1561</v>
      </c>
      <c r="AO236" s="102">
        <v>1376</v>
      </c>
      <c r="AP236" s="102">
        <v>17325</v>
      </c>
      <c r="AR236" s="102">
        <v>2287</v>
      </c>
      <c r="AS236" s="102">
        <v>1817</v>
      </c>
      <c r="AT236" s="102">
        <v>138</v>
      </c>
      <c r="AU236" s="102">
        <v>131</v>
      </c>
      <c r="AV236" s="102">
        <v>4373</v>
      </c>
      <c r="AX236" s="102">
        <v>1642</v>
      </c>
      <c r="AY236" s="102">
        <v>548</v>
      </c>
      <c r="AZ236" s="102">
        <v>1746</v>
      </c>
      <c r="BA236" s="102">
        <v>758</v>
      </c>
      <c r="BB236" s="102">
        <v>886</v>
      </c>
      <c r="BC236" s="102">
        <v>531</v>
      </c>
      <c r="BD236" s="102">
        <v>1401</v>
      </c>
      <c r="BE236" s="102">
        <v>7512</v>
      </c>
      <c r="BG236" s="102">
        <v>3419</v>
      </c>
      <c r="BH236" s="102">
        <v>3058</v>
      </c>
      <c r="BI236" s="102">
        <v>553</v>
      </c>
      <c r="BJ236" s="102">
        <v>4231</v>
      </c>
      <c r="BK236" s="102">
        <v>670</v>
      </c>
      <c r="BL236" s="102">
        <v>729</v>
      </c>
      <c r="BM236" s="102">
        <v>1253</v>
      </c>
      <c r="BN236" s="102">
        <v>621</v>
      </c>
      <c r="BO236" s="102">
        <v>382</v>
      </c>
      <c r="BP236" s="102">
        <v>1909</v>
      </c>
      <c r="BQ236" s="102">
        <v>16825</v>
      </c>
      <c r="BS236" s="102">
        <v>1941</v>
      </c>
      <c r="BT236" s="102">
        <v>1010</v>
      </c>
      <c r="BU236" s="102">
        <v>1355</v>
      </c>
      <c r="BV236" s="102">
        <v>2504</v>
      </c>
      <c r="BW236" s="102">
        <v>1108</v>
      </c>
      <c r="BX236" s="102">
        <v>1377</v>
      </c>
      <c r="BY236" s="102">
        <v>657</v>
      </c>
      <c r="BZ236" s="102">
        <v>933</v>
      </c>
      <c r="CA236" s="102">
        <v>1477</v>
      </c>
      <c r="CB236" s="102">
        <v>12362</v>
      </c>
      <c r="CD236" s="102">
        <v>847</v>
      </c>
      <c r="CE236" s="102">
        <v>896</v>
      </c>
      <c r="CF236" s="102">
        <v>1754</v>
      </c>
      <c r="CG236" s="102">
        <v>589</v>
      </c>
      <c r="CH236" s="102">
        <v>752</v>
      </c>
      <c r="CI236" s="102">
        <v>1296</v>
      </c>
      <c r="CJ236" s="102">
        <v>8800</v>
      </c>
      <c r="CK236" s="102">
        <v>2541</v>
      </c>
      <c r="CL236" s="102">
        <v>3638</v>
      </c>
      <c r="CM236" s="102">
        <v>21113</v>
      </c>
      <c r="CO236" s="102">
        <v>110127</v>
      </c>
      <c r="CQ236" s="102">
        <v>-2436</v>
      </c>
      <c r="CR236" s="102">
        <v>2558</v>
      </c>
      <c r="CS236" s="102">
        <v>110249</v>
      </c>
      <c r="CU236" s="102">
        <v>2087</v>
      </c>
      <c r="CV236" s="102">
        <v>112336</v>
      </c>
    </row>
    <row r="237" spans="1:100">
      <c r="A237" s="82" t="s">
        <v>161</v>
      </c>
      <c r="B237" s="102">
        <v>1683</v>
      </c>
      <c r="C237" s="102">
        <v>509</v>
      </c>
      <c r="D237" s="102">
        <v>524</v>
      </c>
      <c r="E237" s="102">
        <v>650</v>
      </c>
      <c r="F237" s="102">
        <v>2722</v>
      </c>
      <c r="G237" s="102">
        <v>437</v>
      </c>
      <c r="H237" s="102">
        <v>1523</v>
      </c>
      <c r="I237" s="102">
        <v>258</v>
      </c>
      <c r="J237" s="102">
        <v>727</v>
      </c>
      <c r="K237" s="102">
        <v>699</v>
      </c>
      <c r="L237" s="102">
        <v>1102</v>
      </c>
      <c r="M237" s="102">
        <v>72</v>
      </c>
      <c r="N237" s="102">
        <v>1120</v>
      </c>
      <c r="O237" s="102">
        <v>347</v>
      </c>
      <c r="P237" s="102">
        <v>677</v>
      </c>
      <c r="Q237" s="102">
        <v>386</v>
      </c>
      <c r="R237" s="102">
        <v>11753</v>
      </c>
      <c r="S237" s="102">
        <f t="shared" ref="S237:S249" si="10">R237-Q237-P237-O237-N237-M237-L237-K237-J237-I237-H237-G237-F237-B237</f>
        <v>0</v>
      </c>
      <c r="T237" s="102">
        <v>3308</v>
      </c>
      <c r="U237" s="102">
        <v>2396</v>
      </c>
      <c r="V237" s="102">
        <v>1055</v>
      </c>
      <c r="W237" s="102">
        <v>1341</v>
      </c>
      <c r="X237" s="102">
        <v>5704</v>
      </c>
      <c r="Z237" s="102">
        <v>2561</v>
      </c>
      <c r="AA237" s="102">
        <v>236</v>
      </c>
      <c r="AB237" s="102">
        <v>2797</v>
      </c>
      <c r="AD237" s="102">
        <v>1369</v>
      </c>
      <c r="AE237" s="102">
        <v>2947</v>
      </c>
      <c r="AF237" s="102">
        <v>882</v>
      </c>
      <c r="AG237" s="102">
        <v>5198</v>
      </c>
      <c r="AI237" s="102">
        <v>9098</v>
      </c>
      <c r="AJ237" s="102">
        <v>4616</v>
      </c>
      <c r="AK237" s="102">
        <v>1068</v>
      </c>
      <c r="AL237" s="102">
        <v>14782</v>
      </c>
      <c r="AN237" s="102">
        <v>1445</v>
      </c>
      <c r="AO237" s="102">
        <v>1294</v>
      </c>
      <c r="AP237" s="102">
        <v>17521</v>
      </c>
      <c r="AR237" s="102">
        <v>2400</v>
      </c>
      <c r="AS237" s="102">
        <v>2308</v>
      </c>
      <c r="AT237" s="102">
        <v>130</v>
      </c>
      <c r="AU237" s="102">
        <v>170</v>
      </c>
      <c r="AV237" s="102">
        <v>5008</v>
      </c>
      <c r="AX237" s="102">
        <v>1509</v>
      </c>
      <c r="AY237" s="102">
        <v>520</v>
      </c>
      <c r="AZ237" s="102">
        <v>1354</v>
      </c>
      <c r="BA237" s="102">
        <v>654</v>
      </c>
      <c r="BB237" s="102">
        <v>815</v>
      </c>
      <c r="BC237" s="102">
        <v>549</v>
      </c>
      <c r="BD237" s="102">
        <v>1420</v>
      </c>
      <c r="BE237" s="102">
        <v>6821</v>
      </c>
      <c r="BG237" s="102">
        <v>5372</v>
      </c>
      <c r="BH237" s="102">
        <v>2841</v>
      </c>
      <c r="BI237" s="102">
        <v>699</v>
      </c>
      <c r="BJ237" s="102">
        <v>4193</v>
      </c>
      <c r="BK237" s="102">
        <v>656</v>
      </c>
      <c r="BL237" s="102">
        <v>651</v>
      </c>
      <c r="BM237" s="102">
        <v>1120</v>
      </c>
      <c r="BN237" s="102">
        <v>551</v>
      </c>
      <c r="BO237" s="102">
        <v>218</v>
      </c>
      <c r="BP237" s="102">
        <v>1929</v>
      </c>
      <c r="BQ237" s="102">
        <v>18230</v>
      </c>
      <c r="BS237" s="102">
        <v>1416</v>
      </c>
      <c r="BT237" s="102">
        <v>953</v>
      </c>
      <c r="BU237" s="102">
        <v>888</v>
      </c>
      <c r="BV237" s="102">
        <v>1867</v>
      </c>
      <c r="BW237" s="102">
        <v>1299</v>
      </c>
      <c r="BX237" s="102">
        <v>1466</v>
      </c>
      <c r="BY237" s="102">
        <v>367</v>
      </c>
      <c r="BZ237" s="102">
        <v>944</v>
      </c>
      <c r="CA237" s="102">
        <v>1536</v>
      </c>
      <c r="CB237" s="102">
        <v>10736</v>
      </c>
      <c r="CD237" s="102">
        <v>786</v>
      </c>
      <c r="CE237" s="102">
        <v>898</v>
      </c>
      <c r="CF237" s="102">
        <v>1350</v>
      </c>
      <c r="CG237" s="102">
        <v>562</v>
      </c>
      <c r="CH237" s="102">
        <v>478</v>
      </c>
      <c r="CI237" s="102">
        <v>931</v>
      </c>
      <c r="CJ237" s="102">
        <v>8456</v>
      </c>
      <c r="CK237" s="102">
        <v>2369</v>
      </c>
      <c r="CL237" s="102">
        <v>3936</v>
      </c>
      <c r="CM237" s="102">
        <v>19766</v>
      </c>
      <c r="CO237" s="102">
        <v>103534</v>
      </c>
      <c r="CQ237" s="102">
        <v>-2359</v>
      </c>
      <c r="CR237" s="102">
        <v>2282</v>
      </c>
      <c r="CS237" s="102">
        <v>103457</v>
      </c>
      <c r="CU237" s="102">
        <v>2282</v>
      </c>
      <c r="CV237" s="102">
        <v>105739</v>
      </c>
    </row>
    <row r="238" spans="1:100">
      <c r="A238" s="82" t="s">
        <v>162</v>
      </c>
      <c r="B238" s="102">
        <v>1733</v>
      </c>
      <c r="C238" s="102">
        <v>513</v>
      </c>
      <c r="D238" s="102">
        <v>570</v>
      </c>
      <c r="E238" s="102">
        <v>650</v>
      </c>
      <c r="F238" s="102">
        <v>2645</v>
      </c>
      <c r="G238" s="102">
        <v>476</v>
      </c>
      <c r="H238" s="102">
        <v>1531</v>
      </c>
      <c r="I238" s="102">
        <v>267</v>
      </c>
      <c r="J238" s="102">
        <v>854</v>
      </c>
      <c r="K238" s="102">
        <v>782</v>
      </c>
      <c r="L238" s="102">
        <v>1213</v>
      </c>
      <c r="M238" s="102">
        <v>68</v>
      </c>
      <c r="N238" s="102">
        <v>956</v>
      </c>
      <c r="O238" s="102">
        <v>331</v>
      </c>
      <c r="P238" s="102">
        <v>1027</v>
      </c>
      <c r="Q238" s="102">
        <v>539</v>
      </c>
      <c r="R238" s="102">
        <v>12422</v>
      </c>
      <c r="S238" s="102">
        <f t="shared" si="10"/>
        <v>0</v>
      </c>
      <c r="T238" s="102">
        <v>3622</v>
      </c>
      <c r="U238" s="102">
        <v>2789</v>
      </c>
      <c r="V238" s="102">
        <v>1190</v>
      </c>
      <c r="W238" s="102">
        <v>1599</v>
      </c>
      <c r="X238" s="102">
        <v>6411</v>
      </c>
      <c r="Z238" s="102">
        <v>2656</v>
      </c>
      <c r="AA238" s="102">
        <v>241</v>
      </c>
      <c r="AB238" s="102">
        <v>2897</v>
      </c>
      <c r="AD238" s="102">
        <v>1565</v>
      </c>
      <c r="AE238" s="102">
        <v>3350</v>
      </c>
      <c r="AF238" s="102">
        <v>1063</v>
      </c>
      <c r="AG238" s="102">
        <v>5978</v>
      </c>
      <c r="AI238" s="102">
        <v>9202</v>
      </c>
      <c r="AJ238" s="102">
        <v>4761</v>
      </c>
      <c r="AK238" s="102">
        <v>1129</v>
      </c>
      <c r="AL238" s="102">
        <v>15092</v>
      </c>
      <c r="AN238" s="102">
        <v>1573</v>
      </c>
      <c r="AO238" s="102">
        <v>1314</v>
      </c>
      <c r="AP238" s="102">
        <v>17979</v>
      </c>
      <c r="AR238" s="102">
        <v>1738</v>
      </c>
      <c r="AS238" s="102">
        <v>1077</v>
      </c>
      <c r="AT238" s="102">
        <v>107</v>
      </c>
      <c r="AU238" s="102">
        <v>94</v>
      </c>
      <c r="AV238" s="102">
        <v>3016</v>
      </c>
      <c r="AX238" s="102">
        <v>1389</v>
      </c>
      <c r="AY238" s="102">
        <v>486</v>
      </c>
      <c r="AZ238" s="102">
        <v>1272</v>
      </c>
      <c r="BA238" s="102">
        <v>615</v>
      </c>
      <c r="BB238" s="102">
        <v>882</v>
      </c>
      <c r="BC238" s="102">
        <v>565</v>
      </c>
      <c r="BD238" s="102">
        <v>1413</v>
      </c>
      <c r="BE238" s="102">
        <v>6622</v>
      </c>
      <c r="BG238" s="102">
        <v>4230</v>
      </c>
      <c r="BH238" s="102">
        <v>3076</v>
      </c>
      <c r="BI238" s="102">
        <v>619</v>
      </c>
      <c r="BJ238" s="102">
        <v>4310</v>
      </c>
      <c r="BK238" s="102">
        <v>672</v>
      </c>
      <c r="BL238" s="102">
        <v>768</v>
      </c>
      <c r="BM238" s="102">
        <v>1573</v>
      </c>
      <c r="BN238" s="102">
        <v>729</v>
      </c>
      <c r="BO238" s="102">
        <v>190</v>
      </c>
      <c r="BP238" s="102">
        <v>1998</v>
      </c>
      <c r="BQ238" s="102">
        <v>18165</v>
      </c>
      <c r="BS238" s="102">
        <v>1288</v>
      </c>
      <c r="BT238" s="102">
        <v>797</v>
      </c>
      <c r="BU238" s="102">
        <v>1019</v>
      </c>
      <c r="BV238" s="102">
        <v>2174</v>
      </c>
      <c r="BW238" s="102">
        <v>1540</v>
      </c>
      <c r="BX238" s="102">
        <v>1643</v>
      </c>
      <c r="BY238" s="102">
        <v>303</v>
      </c>
      <c r="BZ238" s="102">
        <v>938</v>
      </c>
      <c r="CA238" s="102">
        <v>1578</v>
      </c>
      <c r="CB238" s="102">
        <v>11280</v>
      </c>
      <c r="CD238" s="102">
        <v>797</v>
      </c>
      <c r="CE238" s="102">
        <v>925</v>
      </c>
      <c r="CF238" s="102">
        <v>1456</v>
      </c>
      <c r="CG238" s="102">
        <v>600</v>
      </c>
      <c r="CH238" s="102">
        <v>563</v>
      </c>
      <c r="CI238" s="102">
        <v>959</v>
      </c>
      <c r="CJ238" s="102">
        <v>9288</v>
      </c>
      <c r="CK238" s="102">
        <v>2480</v>
      </c>
      <c r="CL238" s="102">
        <v>3834</v>
      </c>
      <c r="CM238" s="102">
        <v>20902</v>
      </c>
      <c r="CO238" s="102">
        <v>105672</v>
      </c>
      <c r="CQ238" s="102">
        <v>-3060</v>
      </c>
      <c r="CR238" s="102">
        <v>3447</v>
      </c>
      <c r="CS238" s="102">
        <v>106059</v>
      </c>
      <c r="CU238" s="102">
        <v>2276</v>
      </c>
      <c r="CV238" s="102">
        <v>108335</v>
      </c>
    </row>
    <row r="239" spans="1:100">
      <c r="A239" s="82" t="s">
        <v>163</v>
      </c>
      <c r="B239" s="102">
        <v>1726</v>
      </c>
      <c r="C239" s="102">
        <v>518</v>
      </c>
      <c r="D239" s="102">
        <v>517</v>
      </c>
      <c r="E239" s="102">
        <v>691</v>
      </c>
      <c r="F239" s="102">
        <v>2624</v>
      </c>
      <c r="G239" s="102">
        <v>515</v>
      </c>
      <c r="H239" s="102">
        <v>1530</v>
      </c>
      <c r="I239" s="102">
        <v>262</v>
      </c>
      <c r="J239" s="102">
        <v>889</v>
      </c>
      <c r="K239" s="102">
        <v>661</v>
      </c>
      <c r="L239" s="102">
        <v>1108</v>
      </c>
      <c r="M239" s="102">
        <v>69</v>
      </c>
      <c r="N239" s="102">
        <v>1045</v>
      </c>
      <c r="O239" s="102">
        <v>306</v>
      </c>
      <c r="P239" s="102">
        <v>1012</v>
      </c>
      <c r="Q239" s="102">
        <v>468</v>
      </c>
      <c r="R239" s="102">
        <v>12215</v>
      </c>
      <c r="S239" s="102">
        <f t="shared" si="10"/>
        <v>0</v>
      </c>
      <c r="T239" s="102">
        <v>3764</v>
      </c>
      <c r="U239" s="102">
        <v>2746</v>
      </c>
      <c r="V239" s="102">
        <v>1161</v>
      </c>
      <c r="W239" s="102">
        <v>1585</v>
      </c>
      <c r="X239" s="102">
        <v>6510</v>
      </c>
      <c r="Z239" s="102">
        <v>2652</v>
      </c>
      <c r="AA239" s="102">
        <v>236</v>
      </c>
      <c r="AB239" s="102">
        <v>2888</v>
      </c>
      <c r="AD239" s="102">
        <v>1593</v>
      </c>
      <c r="AE239" s="102">
        <v>3416</v>
      </c>
      <c r="AF239" s="102">
        <v>1119</v>
      </c>
      <c r="AG239" s="102">
        <v>6128</v>
      </c>
      <c r="AI239" s="102">
        <v>9262</v>
      </c>
      <c r="AJ239" s="102">
        <v>4781</v>
      </c>
      <c r="AK239" s="102">
        <v>1126</v>
      </c>
      <c r="AL239" s="102">
        <v>15169</v>
      </c>
      <c r="AN239" s="102">
        <v>1498</v>
      </c>
      <c r="AO239" s="102">
        <v>1319</v>
      </c>
      <c r="AP239" s="102">
        <v>17986</v>
      </c>
      <c r="AR239" s="102">
        <v>1679</v>
      </c>
      <c r="AS239" s="102">
        <v>658</v>
      </c>
      <c r="AT239" s="102">
        <v>114</v>
      </c>
      <c r="AU239" s="102">
        <v>77</v>
      </c>
      <c r="AV239" s="102">
        <v>2528</v>
      </c>
      <c r="AX239" s="102">
        <v>1404</v>
      </c>
      <c r="AY239" s="102">
        <v>499</v>
      </c>
      <c r="AZ239" s="102">
        <v>1385</v>
      </c>
      <c r="BA239" s="102">
        <v>614</v>
      </c>
      <c r="BB239" s="102">
        <v>842</v>
      </c>
      <c r="BC239" s="102">
        <v>579</v>
      </c>
      <c r="BD239" s="102">
        <v>1439</v>
      </c>
      <c r="BE239" s="102">
        <v>6762</v>
      </c>
      <c r="BG239" s="102">
        <v>7577</v>
      </c>
      <c r="BH239" s="102">
        <v>3042</v>
      </c>
      <c r="BI239" s="102">
        <v>736</v>
      </c>
      <c r="BJ239" s="102">
        <v>4501</v>
      </c>
      <c r="BK239" s="102">
        <v>723</v>
      </c>
      <c r="BL239" s="102">
        <v>800</v>
      </c>
      <c r="BM239" s="102">
        <v>2209</v>
      </c>
      <c r="BN239" s="102">
        <v>993</v>
      </c>
      <c r="BO239" s="102">
        <v>194</v>
      </c>
      <c r="BP239" s="102">
        <v>1989</v>
      </c>
      <c r="BQ239" s="102">
        <v>22764</v>
      </c>
      <c r="BS239" s="102">
        <v>1454</v>
      </c>
      <c r="BT239" s="102">
        <v>834</v>
      </c>
      <c r="BU239" s="102">
        <v>1007</v>
      </c>
      <c r="BV239" s="102">
        <v>1962</v>
      </c>
      <c r="BW239" s="102">
        <v>1611</v>
      </c>
      <c r="BX239" s="102">
        <v>1787</v>
      </c>
      <c r="BY239" s="102">
        <v>381</v>
      </c>
      <c r="BZ239" s="102">
        <v>947</v>
      </c>
      <c r="CA239" s="102">
        <v>1619</v>
      </c>
      <c r="CB239" s="102">
        <v>11602</v>
      </c>
      <c r="CD239" s="102">
        <v>809</v>
      </c>
      <c r="CE239" s="102">
        <v>948</v>
      </c>
      <c r="CF239" s="102">
        <v>1494</v>
      </c>
      <c r="CG239" s="102">
        <v>570</v>
      </c>
      <c r="CH239" s="102">
        <v>547</v>
      </c>
      <c r="CI239" s="102">
        <v>997</v>
      </c>
      <c r="CJ239" s="102">
        <v>10851</v>
      </c>
      <c r="CK239" s="102">
        <v>2591</v>
      </c>
      <c r="CL239" s="102">
        <v>4066</v>
      </c>
      <c r="CM239" s="102">
        <v>22873</v>
      </c>
      <c r="CO239" s="102">
        <v>112256</v>
      </c>
      <c r="CQ239" s="102">
        <v>-4825</v>
      </c>
      <c r="CR239" s="102">
        <v>5190</v>
      </c>
      <c r="CS239" s="102">
        <v>112621</v>
      </c>
      <c r="CU239" s="102">
        <v>2270</v>
      </c>
      <c r="CV239" s="102">
        <v>114891</v>
      </c>
    </row>
    <row r="240" spans="1:100">
      <c r="A240" s="82" t="s">
        <v>164</v>
      </c>
      <c r="B240" s="102">
        <v>1866</v>
      </c>
      <c r="C240" s="102">
        <v>499</v>
      </c>
      <c r="D240" s="102">
        <v>622</v>
      </c>
      <c r="E240" s="102">
        <v>745</v>
      </c>
      <c r="F240" s="102">
        <v>2896</v>
      </c>
      <c r="G240" s="102">
        <v>468</v>
      </c>
      <c r="H240" s="102">
        <v>1554</v>
      </c>
      <c r="I240" s="102">
        <v>287</v>
      </c>
      <c r="J240" s="102">
        <v>677</v>
      </c>
      <c r="K240" s="102">
        <v>712</v>
      </c>
      <c r="L240" s="102">
        <v>1004</v>
      </c>
      <c r="M240" s="102">
        <v>72</v>
      </c>
      <c r="N240" s="102">
        <v>1445</v>
      </c>
      <c r="O240" s="102">
        <v>327</v>
      </c>
      <c r="P240" s="102">
        <v>846</v>
      </c>
      <c r="Q240" s="102">
        <v>439</v>
      </c>
      <c r="R240" s="102">
        <v>12593</v>
      </c>
      <c r="S240" s="102">
        <f t="shared" si="10"/>
        <v>0</v>
      </c>
      <c r="T240" s="102">
        <v>3592</v>
      </c>
      <c r="U240" s="102">
        <v>3859</v>
      </c>
      <c r="V240" s="102">
        <v>1849</v>
      </c>
      <c r="W240" s="102">
        <v>2010</v>
      </c>
      <c r="X240" s="102">
        <v>7451</v>
      </c>
      <c r="Z240" s="102">
        <v>2603</v>
      </c>
      <c r="AA240" s="102">
        <v>232</v>
      </c>
      <c r="AB240" s="102">
        <v>2835</v>
      </c>
      <c r="AD240" s="102">
        <v>2317</v>
      </c>
      <c r="AE240" s="102">
        <v>4997</v>
      </c>
      <c r="AF240" s="102">
        <v>1281</v>
      </c>
      <c r="AG240" s="102">
        <v>8595</v>
      </c>
      <c r="AI240" s="102">
        <v>9098</v>
      </c>
      <c r="AJ240" s="102">
        <v>4787</v>
      </c>
      <c r="AK240" s="102">
        <v>1126</v>
      </c>
      <c r="AL240" s="102">
        <v>15011</v>
      </c>
      <c r="AN240" s="102">
        <v>1617</v>
      </c>
      <c r="AO240" s="102">
        <v>1334</v>
      </c>
      <c r="AP240" s="102">
        <v>17962</v>
      </c>
      <c r="AR240" s="102">
        <v>2378</v>
      </c>
      <c r="AS240" s="102">
        <v>1866</v>
      </c>
      <c r="AT240" s="102">
        <v>179</v>
      </c>
      <c r="AU240" s="102">
        <v>142</v>
      </c>
      <c r="AV240" s="102">
        <v>4565</v>
      </c>
      <c r="AX240" s="102">
        <v>1695</v>
      </c>
      <c r="AY240" s="102">
        <v>549</v>
      </c>
      <c r="AZ240" s="102">
        <v>1961</v>
      </c>
      <c r="BA240" s="102">
        <v>750</v>
      </c>
      <c r="BB240" s="102">
        <v>918</v>
      </c>
      <c r="BC240" s="102">
        <v>545</v>
      </c>
      <c r="BD240" s="102">
        <v>1438</v>
      </c>
      <c r="BE240" s="102">
        <v>7856</v>
      </c>
      <c r="BG240" s="102">
        <v>3579</v>
      </c>
      <c r="BH240" s="102">
        <v>3042</v>
      </c>
      <c r="BI240" s="102">
        <v>587</v>
      </c>
      <c r="BJ240" s="102">
        <v>4267</v>
      </c>
      <c r="BK240" s="102">
        <v>702</v>
      </c>
      <c r="BL240" s="102">
        <v>778</v>
      </c>
      <c r="BM240" s="102">
        <v>1355</v>
      </c>
      <c r="BN240" s="102">
        <v>668</v>
      </c>
      <c r="BO240" s="102">
        <v>382</v>
      </c>
      <c r="BP240" s="102">
        <v>2058</v>
      </c>
      <c r="BQ240" s="102">
        <v>17418</v>
      </c>
      <c r="BS240" s="102">
        <v>2167</v>
      </c>
      <c r="BT240" s="102">
        <v>1019</v>
      </c>
      <c r="BU240" s="102">
        <v>1476</v>
      </c>
      <c r="BV240" s="102">
        <v>2735</v>
      </c>
      <c r="BW240" s="102">
        <v>1496</v>
      </c>
      <c r="BX240" s="102">
        <v>1456</v>
      </c>
      <c r="BY240" s="102">
        <v>613</v>
      </c>
      <c r="BZ240" s="102">
        <v>956</v>
      </c>
      <c r="CA240" s="102">
        <v>1659</v>
      </c>
      <c r="CB240" s="102">
        <v>13577</v>
      </c>
      <c r="CD240" s="102">
        <v>881</v>
      </c>
      <c r="CE240" s="102">
        <v>967</v>
      </c>
      <c r="CF240" s="102">
        <v>1869</v>
      </c>
      <c r="CG240" s="102">
        <v>629</v>
      </c>
      <c r="CH240" s="102">
        <v>810</v>
      </c>
      <c r="CI240" s="102">
        <v>1318</v>
      </c>
      <c r="CJ240" s="102">
        <v>9326</v>
      </c>
      <c r="CK240" s="102">
        <v>2667</v>
      </c>
      <c r="CL240" s="102">
        <v>4094</v>
      </c>
      <c r="CM240" s="102">
        <v>22561</v>
      </c>
      <c r="CO240" s="102">
        <v>115413</v>
      </c>
      <c r="CQ240" s="102">
        <v>-3234</v>
      </c>
      <c r="CR240" s="102">
        <v>2760</v>
      </c>
      <c r="CS240" s="102">
        <v>114939</v>
      </c>
      <c r="CU240" s="102">
        <v>2265</v>
      </c>
      <c r="CV240" s="102">
        <v>117204</v>
      </c>
    </row>
    <row r="241" spans="1:100">
      <c r="A241" s="82" t="s">
        <v>165</v>
      </c>
      <c r="B241" s="102">
        <v>1818</v>
      </c>
      <c r="C241" s="102">
        <v>518</v>
      </c>
      <c r="D241" s="102">
        <v>556</v>
      </c>
      <c r="E241" s="102">
        <v>744</v>
      </c>
      <c r="F241" s="102">
        <v>2795</v>
      </c>
      <c r="G241" s="102">
        <v>486</v>
      </c>
      <c r="H241" s="102">
        <v>1551</v>
      </c>
      <c r="I241" s="102">
        <v>291</v>
      </c>
      <c r="J241" s="102">
        <v>722</v>
      </c>
      <c r="K241" s="102">
        <v>782</v>
      </c>
      <c r="L241" s="102">
        <v>1202</v>
      </c>
      <c r="M241" s="102">
        <v>83</v>
      </c>
      <c r="N241" s="102">
        <v>1185</v>
      </c>
      <c r="O241" s="102">
        <v>355</v>
      </c>
      <c r="P241" s="102">
        <v>914</v>
      </c>
      <c r="Q241" s="102">
        <v>408</v>
      </c>
      <c r="R241" s="102">
        <v>12592</v>
      </c>
      <c r="S241" s="102">
        <f t="shared" si="10"/>
        <v>0</v>
      </c>
      <c r="T241" s="102">
        <v>3498</v>
      </c>
      <c r="U241" s="102">
        <v>2574</v>
      </c>
      <c r="V241" s="102">
        <v>1076</v>
      </c>
      <c r="W241" s="102">
        <v>1498</v>
      </c>
      <c r="X241" s="102">
        <v>6072</v>
      </c>
      <c r="Z241" s="102">
        <v>2629</v>
      </c>
      <c r="AA241" s="102">
        <v>223</v>
      </c>
      <c r="AB241" s="102">
        <v>2852</v>
      </c>
      <c r="AD241" s="102">
        <v>1438</v>
      </c>
      <c r="AE241" s="102">
        <v>3132</v>
      </c>
      <c r="AF241" s="102">
        <v>914</v>
      </c>
      <c r="AG241" s="102">
        <v>5484</v>
      </c>
      <c r="AI241" s="102">
        <v>9366</v>
      </c>
      <c r="AJ241" s="102">
        <v>4809</v>
      </c>
      <c r="AK241" s="102">
        <v>1103</v>
      </c>
      <c r="AL241" s="102">
        <v>15278</v>
      </c>
      <c r="AN241" s="102">
        <v>1508</v>
      </c>
      <c r="AO241" s="102">
        <v>1195</v>
      </c>
      <c r="AP241" s="102">
        <v>17981</v>
      </c>
      <c r="AR241" s="102">
        <v>2481</v>
      </c>
      <c r="AS241" s="102">
        <v>2499</v>
      </c>
      <c r="AT241" s="102">
        <v>166</v>
      </c>
      <c r="AU241" s="102">
        <v>216</v>
      </c>
      <c r="AV241" s="102">
        <v>5362</v>
      </c>
      <c r="AX241" s="102">
        <v>1593</v>
      </c>
      <c r="AY241" s="102">
        <v>560</v>
      </c>
      <c r="AZ241" s="102">
        <v>1491</v>
      </c>
      <c r="BA241" s="102">
        <v>662</v>
      </c>
      <c r="BB241" s="102">
        <v>850</v>
      </c>
      <c r="BC241" s="102">
        <v>550</v>
      </c>
      <c r="BD241" s="102">
        <v>1479</v>
      </c>
      <c r="BE241" s="102">
        <v>7185</v>
      </c>
      <c r="BG241" s="102">
        <v>5542</v>
      </c>
      <c r="BH241" s="102">
        <v>2920</v>
      </c>
      <c r="BI241" s="102">
        <v>744</v>
      </c>
      <c r="BJ241" s="102">
        <v>4326</v>
      </c>
      <c r="BK241" s="102">
        <v>687</v>
      </c>
      <c r="BL241" s="102">
        <v>698</v>
      </c>
      <c r="BM241" s="102">
        <v>1159</v>
      </c>
      <c r="BN241" s="102">
        <v>638</v>
      </c>
      <c r="BO241" s="102">
        <v>214</v>
      </c>
      <c r="BP241" s="102">
        <v>2038</v>
      </c>
      <c r="BQ241" s="102">
        <v>18966</v>
      </c>
      <c r="BS241" s="102">
        <v>1576</v>
      </c>
      <c r="BT241" s="102">
        <v>957</v>
      </c>
      <c r="BU241" s="102">
        <v>943</v>
      </c>
      <c r="BV241" s="102">
        <v>2028</v>
      </c>
      <c r="BW241" s="102">
        <v>1451</v>
      </c>
      <c r="BX241" s="102">
        <v>1542</v>
      </c>
      <c r="BY241" s="102">
        <v>352</v>
      </c>
      <c r="BZ241" s="102">
        <v>983</v>
      </c>
      <c r="CA241" s="102">
        <v>1688</v>
      </c>
      <c r="CB241" s="102">
        <v>11520</v>
      </c>
      <c r="CD241" s="102">
        <v>796</v>
      </c>
      <c r="CE241" s="102">
        <v>955</v>
      </c>
      <c r="CF241" s="102">
        <v>1423</v>
      </c>
      <c r="CG241" s="102">
        <v>595</v>
      </c>
      <c r="CH241" s="102">
        <v>508</v>
      </c>
      <c r="CI241" s="102">
        <v>964</v>
      </c>
      <c r="CJ241" s="102">
        <v>8911</v>
      </c>
      <c r="CK241" s="102">
        <v>2718</v>
      </c>
      <c r="CL241" s="102">
        <v>4498</v>
      </c>
      <c r="CM241" s="102">
        <v>21368</v>
      </c>
      <c r="CO241" s="102">
        <v>109382</v>
      </c>
      <c r="CQ241" s="102">
        <v>-2480</v>
      </c>
      <c r="CR241" s="102">
        <v>2589</v>
      </c>
      <c r="CS241" s="102">
        <v>109491</v>
      </c>
      <c r="CU241" s="102">
        <v>2315</v>
      </c>
      <c r="CV241" s="102">
        <v>111806</v>
      </c>
    </row>
    <row r="242" spans="1:100">
      <c r="A242" s="82" t="s">
        <v>166</v>
      </c>
      <c r="B242" s="102">
        <v>1909</v>
      </c>
      <c r="C242" s="102">
        <v>522</v>
      </c>
      <c r="D242" s="102">
        <v>624</v>
      </c>
      <c r="E242" s="102">
        <v>763</v>
      </c>
      <c r="F242" s="102">
        <v>2832</v>
      </c>
      <c r="G242" s="102">
        <v>514</v>
      </c>
      <c r="H242" s="102">
        <v>1553</v>
      </c>
      <c r="I242" s="102">
        <v>272</v>
      </c>
      <c r="J242" s="102">
        <v>849</v>
      </c>
      <c r="K242" s="102">
        <v>773</v>
      </c>
      <c r="L242" s="102">
        <v>1263</v>
      </c>
      <c r="M242" s="102">
        <v>69</v>
      </c>
      <c r="N242" s="102">
        <v>1003</v>
      </c>
      <c r="O242" s="102">
        <v>331</v>
      </c>
      <c r="P242" s="102">
        <v>1061</v>
      </c>
      <c r="Q242" s="102">
        <v>521</v>
      </c>
      <c r="R242" s="102">
        <v>12950</v>
      </c>
      <c r="S242" s="102">
        <f t="shared" si="10"/>
        <v>0</v>
      </c>
      <c r="T242" s="102">
        <v>3915</v>
      </c>
      <c r="U242" s="102">
        <v>3087</v>
      </c>
      <c r="V242" s="102">
        <v>1295</v>
      </c>
      <c r="W242" s="102">
        <v>1792</v>
      </c>
      <c r="X242" s="102">
        <v>7002</v>
      </c>
      <c r="Z242" s="102">
        <v>2757</v>
      </c>
      <c r="AA242" s="102">
        <v>225</v>
      </c>
      <c r="AB242" s="102">
        <v>2982</v>
      </c>
      <c r="AD242" s="102">
        <v>1666</v>
      </c>
      <c r="AE242" s="102">
        <v>3605</v>
      </c>
      <c r="AF242" s="102">
        <v>1062</v>
      </c>
      <c r="AG242" s="102">
        <v>6333</v>
      </c>
      <c r="AI242" s="102">
        <v>9318</v>
      </c>
      <c r="AJ242" s="102">
        <v>4893</v>
      </c>
      <c r="AK242" s="102">
        <v>1166</v>
      </c>
      <c r="AL242" s="102">
        <v>15377</v>
      </c>
      <c r="AN242" s="102">
        <v>1701</v>
      </c>
      <c r="AO242" s="102">
        <v>1202</v>
      </c>
      <c r="AP242" s="102">
        <v>18280</v>
      </c>
      <c r="AR242" s="102">
        <v>1866</v>
      </c>
      <c r="AS242" s="102">
        <v>1229</v>
      </c>
      <c r="AT242" s="102">
        <v>106</v>
      </c>
      <c r="AU242" s="102">
        <v>125</v>
      </c>
      <c r="AV242" s="102">
        <v>3326</v>
      </c>
      <c r="AX242" s="102">
        <v>1552</v>
      </c>
      <c r="AY242" s="102">
        <v>541</v>
      </c>
      <c r="AZ242" s="102">
        <v>1368</v>
      </c>
      <c r="BA242" s="102">
        <v>661</v>
      </c>
      <c r="BB242" s="102">
        <v>953</v>
      </c>
      <c r="BC242" s="102">
        <v>575</v>
      </c>
      <c r="BD242" s="102">
        <v>1443</v>
      </c>
      <c r="BE242" s="102">
        <v>7093</v>
      </c>
      <c r="BG242" s="102">
        <v>4964</v>
      </c>
      <c r="BH242" s="102">
        <v>3142</v>
      </c>
      <c r="BI242" s="102">
        <v>640</v>
      </c>
      <c r="BJ242" s="102">
        <v>4475</v>
      </c>
      <c r="BK242" s="102">
        <v>717</v>
      </c>
      <c r="BL242" s="102">
        <v>823</v>
      </c>
      <c r="BM242" s="102">
        <v>1580</v>
      </c>
      <c r="BN242" s="102">
        <v>878</v>
      </c>
      <c r="BO242" s="102">
        <v>182</v>
      </c>
      <c r="BP242" s="102">
        <v>2067</v>
      </c>
      <c r="BQ242" s="102">
        <v>19468</v>
      </c>
      <c r="BS242" s="102">
        <v>1379</v>
      </c>
      <c r="BT242" s="102">
        <v>763</v>
      </c>
      <c r="BU242" s="102">
        <v>1109</v>
      </c>
      <c r="BV242" s="102">
        <v>2275</v>
      </c>
      <c r="BW242" s="102">
        <v>1470</v>
      </c>
      <c r="BX242" s="102">
        <v>1700</v>
      </c>
      <c r="BY242" s="102">
        <v>278</v>
      </c>
      <c r="BZ242" s="102">
        <v>969</v>
      </c>
      <c r="CA242" s="102">
        <v>1726</v>
      </c>
      <c r="CB242" s="102">
        <v>11669</v>
      </c>
      <c r="CD242" s="102">
        <v>837</v>
      </c>
      <c r="CE242" s="102">
        <v>952</v>
      </c>
      <c r="CF242" s="102">
        <v>1541</v>
      </c>
      <c r="CG242" s="102">
        <v>633</v>
      </c>
      <c r="CH242" s="102">
        <v>616</v>
      </c>
      <c r="CI242" s="102">
        <v>1000</v>
      </c>
      <c r="CJ242" s="102">
        <v>10117</v>
      </c>
      <c r="CK242" s="102">
        <v>2649</v>
      </c>
      <c r="CL242" s="102">
        <v>4560</v>
      </c>
      <c r="CM242" s="102">
        <v>22905</v>
      </c>
      <c r="CO242" s="102">
        <v>112008</v>
      </c>
      <c r="CQ242" s="102">
        <v>-3281</v>
      </c>
      <c r="CR242" s="102">
        <v>3421</v>
      </c>
      <c r="CS242" s="102">
        <v>112148</v>
      </c>
      <c r="CU242" s="102">
        <v>2339</v>
      </c>
      <c r="CV242" s="102">
        <v>114487</v>
      </c>
    </row>
    <row r="243" spans="1:100">
      <c r="A243" s="82" t="s">
        <v>167</v>
      </c>
      <c r="B243" s="102">
        <v>1907</v>
      </c>
      <c r="C243" s="102">
        <v>544</v>
      </c>
      <c r="D243" s="102">
        <v>589</v>
      </c>
      <c r="E243" s="102">
        <v>774</v>
      </c>
      <c r="F243" s="102">
        <v>2919</v>
      </c>
      <c r="G243" s="102">
        <v>553</v>
      </c>
      <c r="H243" s="102">
        <v>1569</v>
      </c>
      <c r="I243" s="102">
        <v>289</v>
      </c>
      <c r="J243" s="102">
        <v>955</v>
      </c>
      <c r="K243" s="102">
        <v>716</v>
      </c>
      <c r="L243" s="102">
        <v>1142</v>
      </c>
      <c r="M243" s="102">
        <v>80</v>
      </c>
      <c r="N243" s="102">
        <v>1212</v>
      </c>
      <c r="O243" s="102">
        <v>333</v>
      </c>
      <c r="P243" s="102">
        <v>1139</v>
      </c>
      <c r="Q243" s="102">
        <v>473</v>
      </c>
      <c r="R243" s="102">
        <v>13287</v>
      </c>
      <c r="S243" s="102">
        <f t="shared" si="10"/>
        <v>0</v>
      </c>
      <c r="T243" s="102">
        <v>3854</v>
      </c>
      <c r="U243" s="102">
        <v>3090</v>
      </c>
      <c r="V243" s="102">
        <v>1310</v>
      </c>
      <c r="W243" s="102">
        <v>1780</v>
      </c>
      <c r="X243" s="102">
        <v>6944</v>
      </c>
      <c r="Z243" s="102">
        <v>2805</v>
      </c>
      <c r="AA243" s="102">
        <v>220</v>
      </c>
      <c r="AB243" s="102">
        <v>3025</v>
      </c>
      <c r="AD243" s="102">
        <v>1721</v>
      </c>
      <c r="AE243" s="102">
        <v>3729</v>
      </c>
      <c r="AF243" s="102">
        <v>1123</v>
      </c>
      <c r="AG243" s="102">
        <v>6573</v>
      </c>
      <c r="AI243" s="102">
        <v>9559</v>
      </c>
      <c r="AJ243" s="102">
        <v>4984</v>
      </c>
      <c r="AK243" s="102">
        <v>1168</v>
      </c>
      <c r="AL243" s="102">
        <v>15711</v>
      </c>
      <c r="AN243" s="102">
        <v>1653</v>
      </c>
      <c r="AO243" s="102">
        <v>1236</v>
      </c>
      <c r="AP243" s="102">
        <v>18600</v>
      </c>
      <c r="AR243" s="102">
        <v>1725</v>
      </c>
      <c r="AS243" s="102">
        <v>776</v>
      </c>
      <c r="AT243" s="102">
        <v>76</v>
      </c>
      <c r="AU243" s="102">
        <v>108</v>
      </c>
      <c r="AV243" s="102">
        <v>2685</v>
      </c>
      <c r="AX243" s="102">
        <v>1578</v>
      </c>
      <c r="AY243" s="102">
        <v>549</v>
      </c>
      <c r="AZ243" s="102">
        <v>1482</v>
      </c>
      <c r="BA243" s="102">
        <v>685</v>
      </c>
      <c r="BB243" s="102">
        <v>928</v>
      </c>
      <c r="BC243" s="102">
        <v>583</v>
      </c>
      <c r="BD243" s="102">
        <v>1507</v>
      </c>
      <c r="BE243" s="102">
        <v>7312</v>
      </c>
      <c r="BG243" s="102">
        <v>8314</v>
      </c>
      <c r="BH243" s="102">
        <v>3252</v>
      </c>
      <c r="BI243" s="102">
        <v>729</v>
      </c>
      <c r="BJ243" s="102">
        <v>4673</v>
      </c>
      <c r="BK243" s="102">
        <v>784</v>
      </c>
      <c r="BL243" s="102">
        <v>858</v>
      </c>
      <c r="BM243" s="102">
        <v>2322</v>
      </c>
      <c r="BN243" s="102">
        <v>1206</v>
      </c>
      <c r="BO243" s="102">
        <v>179</v>
      </c>
      <c r="BP243" s="102">
        <v>2088</v>
      </c>
      <c r="BQ243" s="102">
        <v>24405</v>
      </c>
      <c r="BS243" s="102">
        <v>1545</v>
      </c>
      <c r="BT243" s="102">
        <v>811</v>
      </c>
      <c r="BU243" s="102">
        <v>1107</v>
      </c>
      <c r="BV243" s="102">
        <v>2064</v>
      </c>
      <c r="BW243" s="102">
        <v>1499</v>
      </c>
      <c r="BX243" s="102">
        <v>1821</v>
      </c>
      <c r="BY243" s="102">
        <v>363</v>
      </c>
      <c r="BZ243" s="102">
        <v>944</v>
      </c>
      <c r="CA243" s="102">
        <v>1765</v>
      </c>
      <c r="CB243" s="102">
        <v>11919</v>
      </c>
      <c r="CD243" s="102">
        <v>856</v>
      </c>
      <c r="CE243" s="102">
        <v>985</v>
      </c>
      <c r="CF243" s="102">
        <v>1601</v>
      </c>
      <c r="CG243" s="102">
        <v>635</v>
      </c>
      <c r="CH243" s="102">
        <v>601</v>
      </c>
      <c r="CI243" s="102">
        <v>1054</v>
      </c>
      <c r="CJ243" s="102">
        <v>11689</v>
      </c>
      <c r="CK243" s="102">
        <v>2713</v>
      </c>
      <c r="CL243" s="102">
        <v>4606</v>
      </c>
      <c r="CM243" s="102">
        <v>24740</v>
      </c>
      <c r="CO243" s="102">
        <v>119490</v>
      </c>
      <c r="CQ243" s="102">
        <v>-4882</v>
      </c>
      <c r="CR243" s="102">
        <v>5183</v>
      </c>
      <c r="CS243" s="102">
        <v>119791</v>
      </c>
      <c r="CU243" s="102">
        <v>2361</v>
      </c>
      <c r="CV243" s="102">
        <v>122152</v>
      </c>
    </row>
    <row r="244" spans="1:100">
      <c r="A244" s="82" t="s">
        <v>168</v>
      </c>
      <c r="B244" s="102">
        <v>1993</v>
      </c>
      <c r="C244" s="102">
        <v>539</v>
      </c>
      <c r="D244" s="102">
        <v>683</v>
      </c>
      <c r="E244" s="102">
        <v>771</v>
      </c>
      <c r="F244" s="102">
        <v>3026</v>
      </c>
      <c r="G244" s="102">
        <v>517</v>
      </c>
      <c r="H244" s="102">
        <v>1579</v>
      </c>
      <c r="I244" s="102">
        <v>314</v>
      </c>
      <c r="J244" s="102">
        <v>804</v>
      </c>
      <c r="K244" s="102">
        <v>722</v>
      </c>
      <c r="L244" s="102">
        <v>1104</v>
      </c>
      <c r="M244" s="102">
        <v>94</v>
      </c>
      <c r="N244" s="102">
        <v>1441</v>
      </c>
      <c r="O244" s="102">
        <v>341</v>
      </c>
      <c r="P244" s="102">
        <v>1006</v>
      </c>
      <c r="Q244" s="102">
        <v>487</v>
      </c>
      <c r="R244" s="102">
        <v>13428</v>
      </c>
      <c r="S244" s="102">
        <f t="shared" si="10"/>
        <v>0</v>
      </c>
      <c r="T244" s="102">
        <v>3781</v>
      </c>
      <c r="U244" s="102">
        <v>4207</v>
      </c>
      <c r="V244" s="102">
        <v>1956</v>
      </c>
      <c r="W244" s="102">
        <v>2251</v>
      </c>
      <c r="X244" s="102">
        <v>7988</v>
      </c>
      <c r="Z244" s="102">
        <v>2770</v>
      </c>
      <c r="AA244" s="102">
        <v>215</v>
      </c>
      <c r="AB244" s="102">
        <v>2985</v>
      </c>
      <c r="AD244" s="102">
        <v>2460</v>
      </c>
      <c r="AE244" s="102">
        <v>5361</v>
      </c>
      <c r="AF244" s="102">
        <v>1284</v>
      </c>
      <c r="AG244" s="102">
        <v>9105</v>
      </c>
      <c r="AI244" s="102">
        <v>9794</v>
      </c>
      <c r="AJ244" s="102">
        <v>5034</v>
      </c>
      <c r="AK244" s="102">
        <v>1170</v>
      </c>
      <c r="AL244" s="102">
        <v>15998</v>
      </c>
      <c r="AN244" s="102">
        <v>1755</v>
      </c>
      <c r="AO244" s="102">
        <v>1297</v>
      </c>
      <c r="AP244" s="102">
        <v>19050</v>
      </c>
      <c r="AR244" s="102">
        <v>2344</v>
      </c>
      <c r="AS244" s="102">
        <v>2045</v>
      </c>
      <c r="AT244" s="102">
        <v>112</v>
      </c>
      <c r="AU244" s="102">
        <v>200</v>
      </c>
      <c r="AV244" s="102">
        <v>4701</v>
      </c>
      <c r="AX244" s="102">
        <v>1873</v>
      </c>
      <c r="AY244" s="102">
        <v>634</v>
      </c>
      <c r="AZ244" s="102">
        <v>2083</v>
      </c>
      <c r="BA244" s="102">
        <v>821</v>
      </c>
      <c r="BB244" s="102">
        <v>996</v>
      </c>
      <c r="BC244" s="102">
        <v>552</v>
      </c>
      <c r="BD244" s="102">
        <v>1493</v>
      </c>
      <c r="BE244" s="102">
        <v>8452</v>
      </c>
      <c r="BG244" s="102">
        <v>4280</v>
      </c>
      <c r="BH244" s="102">
        <v>3434</v>
      </c>
      <c r="BI244" s="102">
        <v>669</v>
      </c>
      <c r="BJ244" s="102">
        <v>4421</v>
      </c>
      <c r="BK244" s="102">
        <v>748</v>
      </c>
      <c r="BL244" s="102">
        <v>834</v>
      </c>
      <c r="BM244" s="102">
        <v>1443</v>
      </c>
      <c r="BN244" s="102">
        <v>766</v>
      </c>
      <c r="BO244" s="102">
        <v>358</v>
      </c>
      <c r="BP244" s="102">
        <v>2103</v>
      </c>
      <c r="BQ244" s="102">
        <v>19056</v>
      </c>
      <c r="BS244" s="102">
        <v>2308</v>
      </c>
      <c r="BT244" s="102">
        <v>979</v>
      </c>
      <c r="BU244" s="102">
        <v>1551</v>
      </c>
      <c r="BV244" s="102">
        <v>2874</v>
      </c>
      <c r="BW244" s="102">
        <v>1448</v>
      </c>
      <c r="BX244" s="102">
        <v>1527</v>
      </c>
      <c r="BY244" s="102">
        <v>611</v>
      </c>
      <c r="BZ244" s="102">
        <v>964</v>
      </c>
      <c r="CA244" s="102">
        <v>1805</v>
      </c>
      <c r="CB244" s="102">
        <v>14067</v>
      </c>
      <c r="CD244" s="102">
        <v>932</v>
      </c>
      <c r="CE244" s="102">
        <v>996</v>
      </c>
      <c r="CF244" s="102">
        <v>2019</v>
      </c>
      <c r="CG244" s="102">
        <v>680</v>
      </c>
      <c r="CH244" s="102">
        <v>845</v>
      </c>
      <c r="CI244" s="102">
        <v>1382</v>
      </c>
      <c r="CJ244" s="102">
        <v>10013</v>
      </c>
      <c r="CK244" s="102">
        <v>2983</v>
      </c>
      <c r="CL244" s="102">
        <v>4658</v>
      </c>
      <c r="CM244" s="102">
        <v>24508</v>
      </c>
      <c r="CO244" s="102">
        <v>123340</v>
      </c>
      <c r="CQ244" s="102">
        <v>-3249</v>
      </c>
      <c r="CR244" s="102">
        <v>2913</v>
      </c>
      <c r="CS244" s="102">
        <v>123004</v>
      </c>
      <c r="CU244" s="102">
        <v>2396</v>
      </c>
      <c r="CV244" s="102">
        <v>125400</v>
      </c>
    </row>
    <row r="245" spans="1:100">
      <c r="A245" s="82" t="s">
        <v>169</v>
      </c>
      <c r="B245" s="102">
        <v>1908</v>
      </c>
      <c r="C245" s="102">
        <v>513</v>
      </c>
      <c r="D245" s="102">
        <v>596</v>
      </c>
      <c r="E245" s="102">
        <v>799</v>
      </c>
      <c r="F245" s="102">
        <v>2964</v>
      </c>
      <c r="G245" s="102">
        <v>523</v>
      </c>
      <c r="H245" s="102">
        <v>1565</v>
      </c>
      <c r="I245" s="102">
        <v>276</v>
      </c>
      <c r="J245" s="102">
        <v>796</v>
      </c>
      <c r="K245" s="102">
        <v>619</v>
      </c>
      <c r="L245" s="102">
        <v>1204</v>
      </c>
      <c r="M245" s="102">
        <v>67</v>
      </c>
      <c r="N245" s="102">
        <v>1234</v>
      </c>
      <c r="O245" s="102">
        <v>304</v>
      </c>
      <c r="P245" s="102">
        <v>990</v>
      </c>
      <c r="Q245" s="102">
        <v>465</v>
      </c>
      <c r="R245" s="102">
        <v>12915</v>
      </c>
      <c r="S245" s="102">
        <f t="shared" si="10"/>
        <v>0</v>
      </c>
      <c r="T245" s="102">
        <v>3702</v>
      </c>
      <c r="U245" s="102">
        <v>2722</v>
      </c>
      <c r="V245" s="102">
        <v>1113</v>
      </c>
      <c r="W245" s="102">
        <v>1609</v>
      </c>
      <c r="X245" s="102">
        <v>6424</v>
      </c>
      <c r="Z245" s="102">
        <v>2859</v>
      </c>
      <c r="AA245" s="102">
        <v>211</v>
      </c>
      <c r="AB245" s="102">
        <v>3070</v>
      </c>
      <c r="AD245" s="102">
        <v>1549</v>
      </c>
      <c r="AE245" s="102">
        <v>3370</v>
      </c>
      <c r="AF245" s="102">
        <v>918</v>
      </c>
      <c r="AG245" s="102">
        <v>5837</v>
      </c>
      <c r="AI245" s="102">
        <v>9887</v>
      </c>
      <c r="AJ245" s="102">
        <v>5082</v>
      </c>
      <c r="AK245" s="102">
        <v>1172</v>
      </c>
      <c r="AL245" s="102">
        <v>16141</v>
      </c>
      <c r="AN245" s="102">
        <v>1692</v>
      </c>
      <c r="AO245" s="102">
        <v>1286</v>
      </c>
      <c r="AP245" s="102">
        <v>19119</v>
      </c>
      <c r="AR245" s="102">
        <v>2349</v>
      </c>
      <c r="AS245" s="102">
        <v>2289</v>
      </c>
      <c r="AT245" s="102">
        <v>162</v>
      </c>
      <c r="AU245" s="102">
        <v>213</v>
      </c>
      <c r="AV245" s="102">
        <v>5013</v>
      </c>
      <c r="AX245" s="102">
        <v>1751</v>
      </c>
      <c r="AY245" s="102">
        <v>620</v>
      </c>
      <c r="AZ245" s="102">
        <v>1620</v>
      </c>
      <c r="BA245" s="102">
        <v>729</v>
      </c>
      <c r="BB245" s="102">
        <v>949</v>
      </c>
      <c r="BC245" s="102">
        <v>566</v>
      </c>
      <c r="BD245" s="102">
        <v>1557</v>
      </c>
      <c r="BE245" s="102">
        <v>7792</v>
      </c>
      <c r="BG245" s="102">
        <v>6143</v>
      </c>
      <c r="BH245" s="102">
        <v>3203</v>
      </c>
      <c r="BI245" s="102">
        <v>764</v>
      </c>
      <c r="BJ245" s="102">
        <v>4563</v>
      </c>
      <c r="BK245" s="102">
        <v>735</v>
      </c>
      <c r="BL245" s="102">
        <v>746</v>
      </c>
      <c r="BM245" s="102">
        <v>1290</v>
      </c>
      <c r="BN245" s="102">
        <v>708</v>
      </c>
      <c r="BO245" s="102">
        <v>192</v>
      </c>
      <c r="BP245" s="102">
        <v>2074</v>
      </c>
      <c r="BQ245" s="102">
        <v>20418</v>
      </c>
      <c r="BS245" s="102">
        <v>1680</v>
      </c>
      <c r="BT245" s="102">
        <v>947</v>
      </c>
      <c r="BU245" s="102">
        <v>1041</v>
      </c>
      <c r="BV245" s="102">
        <v>2285</v>
      </c>
      <c r="BW245" s="102">
        <v>1501</v>
      </c>
      <c r="BX245" s="102">
        <v>1588</v>
      </c>
      <c r="BY245" s="102">
        <v>384</v>
      </c>
      <c r="BZ245" s="102">
        <v>988</v>
      </c>
      <c r="CA245" s="102">
        <v>1845</v>
      </c>
      <c r="CB245" s="102">
        <v>12259</v>
      </c>
      <c r="CD245" s="102">
        <v>878</v>
      </c>
      <c r="CE245" s="102">
        <v>995</v>
      </c>
      <c r="CF245" s="102">
        <v>1605</v>
      </c>
      <c r="CG245" s="102">
        <v>680</v>
      </c>
      <c r="CH245" s="102">
        <v>559</v>
      </c>
      <c r="CI245" s="102">
        <v>1024</v>
      </c>
      <c r="CJ245" s="102">
        <v>9558</v>
      </c>
      <c r="CK245" s="102">
        <v>2721</v>
      </c>
      <c r="CL245" s="102">
        <v>4815</v>
      </c>
      <c r="CM245" s="102">
        <v>22835</v>
      </c>
      <c r="CO245" s="102">
        <v>115682</v>
      </c>
      <c r="CQ245" s="102">
        <v>-2601</v>
      </c>
      <c r="CR245" s="102">
        <v>2715</v>
      </c>
      <c r="CS245" s="102">
        <v>115796</v>
      </c>
      <c r="CU245" s="102">
        <v>2449</v>
      </c>
      <c r="CV245" s="102">
        <v>118245</v>
      </c>
    </row>
    <row r="246" spans="1:100">
      <c r="A246" s="82" t="s">
        <v>170</v>
      </c>
      <c r="B246" s="102">
        <v>1859</v>
      </c>
      <c r="C246" s="102">
        <v>521</v>
      </c>
      <c r="D246" s="102">
        <v>558</v>
      </c>
      <c r="E246" s="102">
        <v>780</v>
      </c>
      <c r="F246" s="102">
        <v>2928</v>
      </c>
      <c r="G246" s="102">
        <v>528</v>
      </c>
      <c r="H246" s="102">
        <v>1554</v>
      </c>
      <c r="I246" s="102">
        <v>276</v>
      </c>
      <c r="J246" s="102">
        <v>925</v>
      </c>
      <c r="K246" s="102">
        <v>693</v>
      </c>
      <c r="L246" s="102">
        <v>1298</v>
      </c>
      <c r="M246" s="102">
        <v>68</v>
      </c>
      <c r="N246" s="102">
        <v>1040</v>
      </c>
      <c r="O246" s="102">
        <v>342</v>
      </c>
      <c r="P246" s="102">
        <v>1103</v>
      </c>
      <c r="Q246" s="102">
        <v>573</v>
      </c>
      <c r="R246" s="102">
        <v>13187</v>
      </c>
      <c r="S246" s="102">
        <f t="shared" si="10"/>
        <v>0</v>
      </c>
      <c r="T246" s="102">
        <v>4165</v>
      </c>
      <c r="U246" s="102">
        <v>3201</v>
      </c>
      <c r="V246" s="102">
        <v>1340</v>
      </c>
      <c r="W246" s="102">
        <v>1861</v>
      </c>
      <c r="X246" s="102">
        <v>7366</v>
      </c>
      <c r="Z246" s="102">
        <v>3041</v>
      </c>
      <c r="AA246" s="102">
        <v>215</v>
      </c>
      <c r="AB246" s="102">
        <v>3256</v>
      </c>
      <c r="AD246" s="102">
        <v>1779</v>
      </c>
      <c r="AE246" s="102">
        <v>3840</v>
      </c>
      <c r="AF246" s="102">
        <v>1162</v>
      </c>
      <c r="AG246" s="102">
        <v>6781</v>
      </c>
      <c r="AI246" s="102">
        <v>10137</v>
      </c>
      <c r="AJ246" s="102">
        <v>5212</v>
      </c>
      <c r="AK246" s="102">
        <v>1216</v>
      </c>
      <c r="AL246" s="102">
        <v>16565</v>
      </c>
      <c r="AN246" s="102">
        <v>1845</v>
      </c>
      <c r="AO246" s="102">
        <v>1281</v>
      </c>
      <c r="AP246" s="102">
        <v>19691</v>
      </c>
      <c r="AR246" s="102">
        <v>1738</v>
      </c>
      <c r="AS246" s="102">
        <v>1050</v>
      </c>
      <c r="AT246" s="102">
        <v>100</v>
      </c>
      <c r="AU246" s="102">
        <v>107</v>
      </c>
      <c r="AV246" s="102">
        <v>2995</v>
      </c>
      <c r="AX246" s="102">
        <v>1705</v>
      </c>
      <c r="AY246" s="102">
        <v>603</v>
      </c>
      <c r="AZ246" s="102">
        <v>1580</v>
      </c>
      <c r="BA246" s="102">
        <v>730</v>
      </c>
      <c r="BB246" s="102">
        <v>1029</v>
      </c>
      <c r="BC246" s="102">
        <v>609</v>
      </c>
      <c r="BD246" s="102">
        <v>1547</v>
      </c>
      <c r="BE246" s="102">
        <v>7803</v>
      </c>
      <c r="BG246" s="102">
        <v>5793</v>
      </c>
      <c r="BH246" s="102">
        <v>3463</v>
      </c>
      <c r="BI246" s="102">
        <v>728</v>
      </c>
      <c r="BJ246" s="102">
        <v>4822</v>
      </c>
      <c r="BK246" s="102">
        <v>760</v>
      </c>
      <c r="BL246" s="102">
        <v>880</v>
      </c>
      <c r="BM246" s="102">
        <v>1783</v>
      </c>
      <c r="BN246" s="102">
        <v>960</v>
      </c>
      <c r="BO246" s="102">
        <v>193</v>
      </c>
      <c r="BP246" s="102">
        <v>2119</v>
      </c>
      <c r="BQ246" s="102">
        <v>21501</v>
      </c>
      <c r="BS246" s="102">
        <v>1598</v>
      </c>
      <c r="BT246" s="102">
        <v>809</v>
      </c>
      <c r="BU246" s="102">
        <v>1151</v>
      </c>
      <c r="BV246" s="102">
        <v>2633</v>
      </c>
      <c r="BW246" s="102">
        <v>1606</v>
      </c>
      <c r="BX246" s="102">
        <v>1743</v>
      </c>
      <c r="BY246" s="102">
        <v>327</v>
      </c>
      <c r="BZ246" s="102">
        <v>1005</v>
      </c>
      <c r="CA246" s="102">
        <v>1887</v>
      </c>
      <c r="CB246" s="102">
        <v>12759</v>
      </c>
      <c r="CD246" s="102">
        <v>914</v>
      </c>
      <c r="CE246" s="102">
        <v>975</v>
      </c>
      <c r="CF246" s="102">
        <v>1800</v>
      </c>
      <c r="CG246" s="102">
        <v>677</v>
      </c>
      <c r="CH246" s="102">
        <v>629</v>
      </c>
      <c r="CI246" s="102">
        <v>1051</v>
      </c>
      <c r="CJ246" s="102">
        <v>10952</v>
      </c>
      <c r="CK246" s="102">
        <v>2761</v>
      </c>
      <c r="CL246" s="102">
        <v>4895</v>
      </c>
      <c r="CM246" s="102">
        <v>24654</v>
      </c>
      <c r="CO246" s="102">
        <v>119993</v>
      </c>
      <c r="CQ246" s="102">
        <v>-3352</v>
      </c>
      <c r="CR246" s="102">
        <v>3711</v>
      </c>
      <c r="CS246" s="102">
        <v>120352</v>
      </c>
      <c r="CU246" s="102">
        <v>2503</v>
      </c>
      <c r="CV246" s="102">
        <v>122855</v>
      </c>
    </row>
    <row r="247" spans="1:100">
      <c r="A247" s="82" t="s">
        <v>171</v>
      </c>
      <c r="B247" s="102">
        <v>1916</v>
      </c>
      <c r="C247" s="102">
        <v>564</v>
      </c>
      <c r="D247" s="102">
        <v>584</v>
      </c>
      <c r="E247" s="102">
        <v>768</v>
      </c>
      <c r="F247" s="102">
        <v>2830</v>
      </c>
      <c r="G247" s="102">
        <v>489</v>
      </c>
      <c r="H247" s="102">
        <v>1546</v>
      </c>
      <c r="I247" s="102">
        <v>261</v>
      </c>
      <c r="J247" s="102">
        <v>966</v>
      </c>
      <c r="K247" s="102">
        <v>656</v>
      </c>
      <c r="L247" s="102">
        <v>1187</v>
      </c>
      <c r="M247" s="102">
        <v>71</v>
      </c>
      <c r="N247" s="102">
        <v>1284</v>
      </c>
      <c r="O247" s="102">
        <v>294</v>
      </c>
      <c r="P247" s="102">
        <v>1121</v>
      </c>
      <c r="Q247" s="102">
        <v>474</v>
      </c>
      <c r="R247" s="102">
        <v>13095</v>
      </c>
      <c r="S247" s="102">
        <f t="shared" si="10"/>
        <v>0</v>
      </c>
      <c r="T247" s="102">
        <v>4141</v>
      </c>
      <c r="U247" s="102">
        <v>3186</v>
      </c>
      <c r="V247" s="102">
        <v>1345</v>
      </c>
      <c r="W247" s="102">
        <v>1841</v>
      </c>
      <c r="X247" s="102">
        <v>7327</v>
      </c>
      <c r="Z247" s="102">
        <v>3050</v>
      </c>
      <c r="AA247" s="102">
        <v>218</v>
      </c>
      <c r="AB247" s="102">
        <v>3268</v>
      </c>
      <c r="AD247" s="102">
        <v>1818</v>
      </c>
      <c r="AE247" s="102">
        <v>3930</v>
      </c>
      <c r="AF247" s="102">
        <v>1195</v>
      </c>
      <c r="AG247" s="102">
        <v>6943</v>
      </c>
      <c r="AI247" s="102">
        <v>10347</v>
      </c>
      <c r="AJ247" s="102">
        <v>5185</v>
      </c>
      <c r="AK247" s="102">
        <v>1221</v>
      </c>
      <c r="AL247" s="102">
        <v>16753</v>
      </c>
      <c r="AN247" s="102">
        <v>1799</v>
      </c>
      <c r="AO247" s="102">
        <v>1322</v>
      </c>
      <c r="AP247" s="102">
        <v>19874</v>
      </c>
      <c r="AR247" s="102">
        <v>1654</v>
      </c>
      <c r="AS247" s="102">
        <v>682</v>
      </c>
      <c r="AT247" s="102">
        <v>79</v>
      </c>
      <c r="AU247" s="102">
        <v>95</v>
      </c>
      <c r="AV247" s="102">
        <v>2510</v>
      </c>
      <c r="AX247" s="102">
        <v>1781</v>
      </c>
      <c r="AY247" s="102">
        <v>614</v>
      </c>
      <c r="AZ247" s="102">
        <v>1651</v>
      </c>
      <c r="BA247" s="102">
        <v>757</v>
      </c>
      <c r="BB247" s="102">
        <v>1008</v>
      </c>
      <c r="BC247" s="102">
        <v>626</v>
      </c>
      <c r="BD247" s="102">
        <v>1607</v>
      </c>
      <c r="BE247" s="102">
        <v>8044</v>
      </c>
      <c r="BG247" s="102">
        <v>9382</v>
      </c>
      <c r="BH247" s="102">
        <v>3555</v>
      </c>
      <c r="BI247" s="102">
        <v>793</v>
      </c>
      <c r="BJ247" s="102">
        <v>5026</v>
      </c>
      <c r="BK247" s="102">
        <v>847</v>
      </c>
      <c r="BL247" s="102">
        <v>917</v>
      </c>
      <c r="BM247" s="102">
        <v>2602</v>
      </c>
      <c r="BN247" s="102">
        <v>1337</v>
      </c>
      <c r="BO247" s="102">
        <v>167</v>
      </c>
      <c r="BP247" s="102">
        <v>2133</v>
      </c>
      <c r="BQ247" s="102">
        <v>26759</v>
      </c>
      <c r="BS247" s="102">
        <v>1704</v>
      </c>
      <c r="BT247" s="102">
        <v>872</v>
      </c>
      <c r="BU247" s="102">
        <v>1163</v>
      </c>
      <c r="BV247" s="102">
        <v>2329</v>
      </c>
      <c r="BW247" s="102">
        <v>1633</v>
      </c>
      <c r="BX247" s="102">
        <v>1925</v>
      </c>
      <c r="BY247" s="102">
        <v>441</v>
      </c>
      <c r="BZ247" s="102">
        <v>977</v>
      </c>
      <c r="CA247" s="102">
        <v>1929</v>
      </c>
      <c r="CB247" s="102">
        <v>12973</v>
      </c>
      <c r="CD247" s="102">
        <v>958</v>
      </c>
      <c r="CE247" s="102">
        <v>967</v>
      </c>
      <c r="CF247" s="102">
        <v>1923</v>
      </c>
      <c r="CG247" s="102">
        <v>685</v>
      </c>
      <c r="CH247" s="102">
        <v>633</v>
      </c>
      <c r="CI247" s="102">
        <v>1095</v>
      </c>
      <c r="CJ247" s="102">
        <v>12827</v>
      </c>
      <c r="CK247" s="102">
        <v>2999</v>
      </c>
      <c r="CL247" s="102">
        <v>4938</v>
      </c>
      <c r="CM247" s="102">
        <v>27025</v>
      </c>
      <c r="CO247" s="102">
        <v>127818</v>
      </c>
      <c r="CQ247" s="102">
        <v>-4980</v>
      </c>
      <c r="CR247" s="102">
        <v>5373</v>
      </c>
      <c r="CS247" s="102">
        <v>128211</v>
      </c>
      <c r="CU247" s="102">
        <v>2527</v>
      </c>
      <c r="CV247" s="102">
        <v>130738</v>
      </c>
    </row>
    <row r="248" spans="1:100">
      <c r="A248" s="82" t="s">
        <v>172</v>
      </c>
      <c r="B248" s="102">
        <v>2037</v>
      </c>
      <c r="C248" s="102">
        <v>528</v>
      </c>
      <c r="D248" s="102">
        <v>718</v>
      </c>
      <c r="E248" s="102">
        <v>791</v>
      </c>
      <c r="F248" s="102">
        <v>3212</v>
      </c>
      <c r="G248" s="102">
        <v>516</v>
      </c>
      <c r="H248" s="102">
        <v>1562</v>
      </c>
      <c r="I248" s="102">
        <v>294</v>
      </c>
      <c r="J248" s="102">
        <v>895</v>
      </c>
      <c r="K248" s="102">
        <v>713</v>
      </c>
      <c r="L248" s="102">
        <v>1211</v>
      </c>
      <c r="M248" s="102">
        <v>76</v>
      </c>
      <c r="N248" s="102">
        <v>1589</v>
      </c>
      <c r="O248" s="102">
        <v>358</v>
      </c>
      <c r="P248" s="102">
        <v>1045</v>
      </c>
      <c r="Q248" s="102">
        <v>496</v>
      </c>
      <c r="R248" s="102">
        <v>14004</v>
      </c>
      <c r="S248" s="102">
        <f t="shared" si="10"/>
        <v>0</v>
      </c>
      <c r="T248" s="102">
        <v>3903</v>
      </c>
      <c r="U248" s="102">
        <v>4213</v>
      </c>
      <c r="V248" s="102">
        <v>1961</v>
      </c>
      <c r="W248" s="102">
        <v>2252</v>
      </c>
      <c r="X248" s="102">
        <v>8116</v>
      </c>
      <c r="Z248" s="102">
        <v>3006</v>
      </c>
      <c r="AA248" s="102">
        <v>255</v>
      </c>
      <c r="AB248" s="102">
        <v>3261</v>
      </c>
      <c r="AD248" s="102">
        <v>2640</v>
      </c>
      <c r="AE248" s="102">
        <v>5747</v>
      </c>
      <c r="AF248" s="102">
        <v>1415</v>
      </c>
      <c r="AG248" s="102">
        <v>9802</v>
      </c>
      <c r="AI248" s="102">
        <v>10426</v>
      </c>
      <c r="AJ248" s="102">
        <v>5274</v>
      </c>
      <c r="AK248" s="102">
        <v>1229</v>
      </c>
      <c r="AL248" s="102">
        <v>16929</v>
      </c>
      <c r="AN248" s="102">
        <v>1923</v>
      </c>
      <c r="AO248" s="102">
        <v>1408</v>
      </c>
      <c r="AP248" s="102">
        <v>20260</v>
      </c>
      <c r="AR248" s="102">
        <v>2206</v>
      </c>
      <c r="AS248" s="102">
        <v>1813</v>
      </c>
      <c r="AT248" s="102">
        <v>121</v>
      </c>
      <c r="AU248" s="102">
        <v>164</v>
      </c>
      <c r="AV248" s="102">
        <v>4304</v>
      </c>
      <c r="AX248" s="102">
        <v>2109</v>
      </c>
      <c r="AY248" s="102">
        <v>661</v>
      </c>
      <c r="AZ248" s="102">
        <v>2287</v>
      </c>
      <c r="BA248" s="102">
        <v>927</v>
      </c>
      <c r="BB248" s="102">
        <v>1089</v>
      </c>
      <c r="BC248" s="102">
        <v>595</v>
      </c>
      <c r="BD248" s="102">
        <v>1599</v>
      </c>
      <c r="BE248" s="102">
        <v>9267</v>
      </c>
      <c r="BG248" s="102">
        <v>4801</v>
      </c>
      <c r="BH248" s="102">
        <v>3554</v>
      </c>
      <c r="BI248" s="102">
        <v>687</v>
      </c>
      <c r="BJ248" s="102">
        <v>4860</v>
      </c>
      <c r="BK248" s="102">
        <v>816</v>
      </c>
      <c r="BL248" s="102">
        <v>891</v>
      </c>
      <c r="BM248" s="102">
        <v>1632</v>
      </c>
      <c r="BN248" s="102">
        <v>900</v>
      </c>
      <c r="BO248" s="102">
        <v>395</v>
      </c>
      <c r="BP248" s="102">
        <v>2129</v>
      </c>
      <c r="BQ248" s="102">
        <v>20665</v>
      </c>
      <c r="BS248" s="102">
        <v>2493</v>
      </c>
      <c r="BT248" s="102">
        <v>1062</v>
      </c>
      <c r="BU248" s="102">
        <v>1626</v>
      </c>
      <c r="BV248" s="102">
        <v>3026</v>
      </c>
      <c r="BW248" s="102">
        <v>1593</v>
      </c>
      <c r="BX248" s="102">
        <v>1684</v>
      </c>
      <c r="BY248" s="102">
        <v>699</v>
      </c>
      <c r="BZ248" s="102">
        <v>1015</v>
      </c>
      <c r="CA248" s="102">
        <v>1973</v>
      </c>
      <c r="CB248" s="102">
        <v>15171</v>
      </c>
      <c r="CD248" s="102">
        <v>1011</v>
      </c>
      <c r="CE248" s="102">
        <v>1023</v>
      </c>
      <c r="CF248" s="102">
        <v>2318</v>
      </c>
      <c r="CG248" s="102">
        <v>740</v>
      </c>
      <c r="CH248" s="102">
        <v>881</v>
      </c>
      <c r="CI248" s="102">
        <v>1433</v>
      </c>
      <c r="CJ248" s="102">
        <v>11372</v>
      </c>
      <c r="CK248" s="102">
        <v>3422</v>
      </c>
      <c r="CL248" s="102">
        <v>4928</v>
      </c>
      <c r="CM248" s="102">
        <v>27128</v>
      </c>
      <c r="CO248" s="102">
        <v>131978</v>
      </c>
      <c r="CQ248" s="102">
        <v>-3242</v>
      </c>
      <c r="CR248" s="102">
        <v>2992</v>
      </c>
      <c r="CS248" s="102">
        <v>131728</v>
      </c>
      <c r="CU248" s="102">
        <v>2564</v>
      </c>
      <c r="CV248" s="102">
        <v>134292</v>
      </c>
    </row>
    <row r="249" spans="1:100">
      <c r="A249" s="82" t="s">
        <v>173</v>
      </c>
      <c r="B249" s="102">
        <v>1759</v>
      </c>
      <c r="C249" s="102">
        <v>516</v>
      </c>
      <c r="D249" s="102">
        <v>570</v>
      </c>
      <c r="E249" s="102">
        <v>673</v>
      </c>
      <c r="F249" s="102">
        <v>2898</v>
      </c>
      <c r="G249" s="102">
        <v>517</v>
      </c>
      <c r="H249" s="102">
        <v>1500</v>
      </c>
      <c r="I249" s="102">
        <v>254</v>
      </c>
      <c r="J249" s="102">
        <v>833</v>
      </c>
      <c r="K249" s="102">
        <v>666</v>
      </c>
      <c r="L249" s="102">
        <v>1266</v>
      </c>
      <c r="M249" s="102">
        <v>61</v>
      </c>
      <c r="N249" s="102">
        <v>1172</v>
      </c>
      <c r="O249" s="102">
        <v>352</v>
      </c>
      <c r="P249" s="102">
        <v>976</v>
      </c>
      <c r="Q249" s="102">
        <v>445</v>
      </c>
      <c r="R249" s="102">
        <v>12699</v>
      </c>
      <c r="S249" s="102">
        <f t="shared" si="10"/>
        <v>0</v>
      </c>
      <c r="T249" s="102">
        <v>3774</v>
      </c>
      <c r="U249" s="102">
        <v>2818</v>
      </c>
      <c r="V249" s="102">
        <v>1134</v>
      </c>
      <c r="W249" s="102">
        <v>1684</v>
      </c>
      <c r="X249" s="102">
        <v>6592</v>
      </c>
      <c r="Z249" s="102">
        <v>3204</v>
      </c>
      <c r="AA249" s="102">
        <v>229</v>
      </c>
      <c r="AB249" s="102">
        <v>3433</v>
      </c>
      <c r="AD249" s="102">
        <v>1611</v>
      </c>
      <c r="AE249" s="102">
        <v>3508</v>
      </c>
      <c r="AF249" s="102">
        <v>968</v>
      </c>
      <c r="AG249" s="102">
        <v>6087</v>
      </c>
      <c r="AI249" s="102">
        <v>10582</v>
      </c>
      <c r="AJ249" s="102">
        <v>5255</v>
      </c>
      <c r="AK249" s="102">
        <v>1240</v>
      </c>
      <c r="AL249" s="102">
        <v>17077</v>
      </c>
      <c r="AN249" s="102">
        <v>1828</v>
      </c>
      <c r="AO249" s="102">
        <v>1339</v>
      </c>
      <c r="AP249" s="102">
        <v>20244</v>
      </c>
      <c r="AR249" s="102">
        <v>2181</v>
      </c>
      <c r="AS249" s="102">
        <v>2169</v>
      </c>
      <c r="AT249" s="102">
        <v>151</v>
      </c>
      <c r="AU249" s="102">
        <v>161</v>
      </c>
      <c r="AV249" s="102">
        <v>4662</v>
      </c>
      <c r="AX249" s="102">
        <v>1864</v>
      </c>
      <c r="AY249" s="102">
        <v>556</v>
      </c>
      <c r="AZ249" s="102">
        <v>1782</v>
      </c>
      <c r="BA249" s="102">
        <v>788</v>
      </c>
      <c r="BB249" s="102">
        <v>1027</v>
      </c>
      <c r="BC249" s="102">
        <v>601</v>
      </c>
      <c r="BD249" s="102">
        <v>1633</v>
      </c>
      <c r="BE249" s="102">
        <v>8251</v>
      </c>
      <c r="BG249" s="102">
        <v>7437</v>
      </c>
      <c r="BH249" s="102">
        <v>3369</v>
      </c>
      <c r="BI249" s="102">
        <v>838</v>
      </c>
      <c r="BJ249" s="102">
        <v>4924</v>
      </c>
      <c r="BK249" s="102">
        <v>816</v>
      </c>
      <c r="BL249" s="102">
        <v>797</v>
      </c>
      <c r="BM249" s="102">
        <v>1443</v>
      </c>
      <c r="BN249" s="102">
        <v>784</v>
      </c>
      <c r="BO249" s="102">
        <v>195</v>
      </c>
      <c r="BP249" s="102">
        <v>2009</v>
      </c>
      <c r="BQ249" s="102">
        <v>22612</v>
      </c>
      <c r="BS249" s="102">
        <v>1848</v>
      </c>
      <c r="BT249" s="102">
        <v>1006</v>
      </c>
      <c r="BU249" s="102">
        <v>1088</v>
      </c>
      <c r="BV249" s="102">
        <v>2382</v>
      </c>
      <c r="BW249" s="102">
        <v>1596</v>
      </c>
      <c r="BX249" s="102">
        <v>1653</v>
      </c>
      <c r="BY249" s="102">
        <v>415</v>
      </c>
      <c r="BZ249" s="102">
        <v>967</v>
      </c>
      <c r="CA249" s="102">
        <v>2018</v>
      </c>
      <c r="CB249" s="102">
        <v>12973</v>
      </c>
      <c r="CD249" s="102">
        <v>986</v>
      </c>
      <c r="CE249" s="102">
        <v>1010</v>
      </c>
      <c r="CF249" s="102">
        <v>1815</v>
      </c>
      <c r="CG249" s="102">
        <v>754</v>
      </c>
      <c r="CH249" s="102">
        <v>585</v>
      </c>
      <c r="CI249" s="102">
        <v>1075</v>
      </c>
      <c r="CJ249" s="102">
        <v>10758</v>
      </c>
      <c r="CK249" s="102">
        <v>3471</v>
      </c>
      <c r="CL249" s="102">
        <v>5326</v>
      </c>
      <c r="CM249" s="102">
        <v>25780</v>
      </c>
      <c r="CO249" s="102">
        <v>123333</v>
      </c>
      <c r="CQ249" s="102">
        <v>-2514</v>
      </c>
      <c r="CR249" s="102">
        <v>2983</v>
      </c>
      <c r="CS249" s="102">
        <v>123802</v>
      </c>
      <c r="CU249" s="102">
        <v>2621</v>
      </c>
      <c r="CV249" s="102">
        <v>126423</v>
      </c>
    </row>
    <row r="250" spans="1:100">
      <c r="A250" s="82" t="s">
        <v>174</v>
      </c>
      <c r="B250" s="102" t="s">
        <v>0</v>
      </c>
      <c r="C250" s="102" t="s">
        <v>0</v>
      </c>
      <c r="D250" s="102" t="s">
        <v>0</v>
      </c>
      <c r="E250" s="102" t="s">
        <v>0</v>
      </c>
      <c r="F250" s="102" t="s">
        <v>0</v>
      </c>
      <c r="G250" s="102" t="s">
        <v>0</v>
      </c>
      <c r="H250" s="102" t="s">
        <v>0</v>
      </c>
      <c r="I250" s="102" t="s">
        <v>0</v>
      </c>
      <c r="J250" s="102" t="s">
        <v>0</v>
      </c>
      <c r="K250" s="102" t="s">
        <v>0</v>
      </c>
      <c r="L250" s="102" t="s">
        <v>0</v>
      </c>
      <c r="M250" s="102" t="s">
        <v>0</v>
      </c>
      <c r="N250" s="102" t="s">
        <v>0</v>
      </c>
      <c r="O250" s="102" t="s">
        <v>0</v>
      </c>
      <c r="P250" s="102" t="s">
        <v>0</v>
      </c>
      <c r="Q250" s="102" t="s">
        <v>0</v>
      </c>
      <c r="R250" s="102" t="s">
        <v>0</v>
      </c>
      <c r="T250" s="102" t="s">
        <v>0</v>
      </c>
      <c r="U250" s="102" t="s">
        <v>0</v>
      </c>
      <c r="V250" s="102" t="s">
        <v>0</v>
      </c>
      <c r="W250" s="102" t="s">
        <v>0</v>
      </c>
      <c r="X250" s="102" t="s">
        <v>0</v>
      </c>
      <c r="Z250" s="102" t="s">
        <v>0</v>
      </c>
      <c r="AA250" s="102" t="s">
        <v>0</v>
      </c>
      <c r="AB250" s="102" t="s">
        <v>0</v>
      </c>
      <c r="AD250" s="102" t="s">
        <v>0</v>
      </c>
      <c r="AE250" s="102" t="s">
        <v>0</v>
      </c>
      <c r="AF250" s="102" t="s">
        <v>0</v>
      </c>
      <c r="AG250" s="102" t="s">
        <v>0</v>
      </c>
      <c r="AI250" s="102" t="s">
        <v>0</v>
      </c>
      <c r="AJ250" s="102" t="s">
        <v>0</v>
      </c>
      <c r="AK250" s="102" t="s">
        <v>0</v>
      </c>
      <c r="AL250" s="102" t="s">
        <v>0</v>
      </c>
      <c r="AN250" s="102" t="s">
        <v>0</v>
      </c>
      <c r="AO250" s="102" t="s">
        <v>0</v>
      </c>
      <c r="AP250" s="102" t="s">
        <v>0</v>
      </c>
      <c r="AR250" s="102" t="s">
        <v>0</v>
      </c>
      <c r="AS250" s="102" t="s">
        <v>0</v>
      </c>
      <c r="AT250" s="102" t="s">
        <v>0</v>
      </c>
      <c r="AU250" s="102" t="s">
        <v>0</v>
      </c>
      <c r="AV250" s="102" t="s">
        <v>0</v>
      </c>
      <c r="AX250" s="102" t="s">
        <v>0</v>
      </c>
      <c r="AY250" s="102" t="s">
        <v>0</v>
      </c>
      <c r="AZ250" s="102" t="s">
        <v>0</v>
      </c>
      <c r="BA250" s="102" t="s">
        <v>0</v>
      </c>
      <c r="BB250" s="102" t="s">
        <v>0</v>
      </c>
      <c r="BC250" s="102" t="s">
        <v>0</v>
      </c>
      <c r="BD250" s="102" t="s">
        <v>0</v>
      </c>
      <c r="BE250" s="102" t="s">
        <v>0</v>
      </c>
      <c r="BG250" s="102" t="s">
        <v>0</v>
      </c>
      <c r="BH250" s="102" t="s">
        <v>0</v>
      </c>
      <c r="BI250" s="102" t="s">
        <v>0</v>
      </c>
      <c r="BJ250" s="102" t="s">
        <v>0</v>
      </c>
      <c r="BK250" s="102" t="s">
        <v>0</v>
      </c>
      <c r="BL250" s="102" t="s">
        <v>0</v>
      </c>
      <c r="BM250" s="102" t="s">
        <v>0</v>
      </c>
      <c r="BN250" s="102" t="s">
        <v>0</v>
      </c>
      <c r="BO250" s="102" t="s">
        <v>0</v>
      </c>
      <c r="BP250" s="102" t="s">
        <v>0</v>
      </c>
      <c r="BQ250" s="102" t="s">
        <v>0</v>
      </c>
      <c r="BS250" s="102" t="s">
        <v>0</v>
      </c>
      <c r="BT250" s="102" t="s">
        <v>0</v>
      </c>
      <c r="BU250" s="102" t="s">
        <v>0</v>
      </c>
      <c r="BV250" s="102" t="s">
        <v>0</v>
      </c>
      <c r="BW250" s="102" t="s">
        <v>0</v>
      </c>
      <c r="BX250" s="102" t="s">
        <v>0</v>
      </c>
      <c r="BY250" s="102" t="s">
        <v>0</v>
      </c>
      <c r="BZ250" s="102" t="s">
        <v>0</v>
      </c>
      <c r="CA250" s="102" t="s">
        <v>0</v>
      </c>
      <c r="CB250" s="102" t="s">
        <v>0</v>
      </c>
      <c r="CD250" s="102" t="s">
        <v>0</v>
      </c>
      <c r="CE250" s="102" t="s">
        <v>0</v>
      </c>
      <c r="CF250" s="102" t="s">
        <v>0</v>
      </c>
      <c r="CG250" s="102" t="s">
        <v>0</v>
      </c>
      <c r="CH250" s="102" t="s">
        <v>0</v>
      </c>
      <c r="CI250" s="102" t="s">
        <v>0</v>
      </c>
      <c r="CJ250" s="102" t="s">
        <v>0</v>
      </c>
      <c r="CK250" s="102" t="s">
        <v>0</v>
      </c>
      <c r="CL250" s="102" t="s">
        <v>0</v>
      </c>
      <c r="CM250" s="102" t="s">
        <v>0</v>
      </c>
      <c r="CO250" s="102" t="s">
        <v>0</v>
      </c>
      <c r="CQ250" s="102" t="s">
        <v>0</v>
      </c>
      <c r="CR250" s="102" t="s">
        <v>0</v>
      </c>
      <c r="CS250" s="102" t="s">
        <v>0</v>
      </c>
      <c r="CU250" s="102" t="s">
        <v>0</v>
      </c>
      <c r="CV250" s="102" t="s">
        <v>0</v>
      </c>
    </row>
    <row r="251" spans="1:100">
      <c r="A251" s="82" t="s">
        <v>266</v>
      </c>
    </row>
    <row r="252" spans="1:100">
      <c r="A252" s="82" t="s">
        <v>267</v>
      </c>
    </row>
    <row r="253" spans="1:100">
      <c r="A253" s="82" t="s">
        <v>268</v>
      </c>
    </row>
    <row r="254" spans="1:100">
      <c r="A254" s="82" t="s">
        <v>269</v>
      </c>
    </row>
    <row r="255" spans="1:100">
      <c r="A255" s="82" t="s">
        <v>270</v>
      </c>
    </row>
    <row r="256" spans="1:100">
      <c r="A256" s="82" t="s">
        <v>271</v>
      </c>
    </row>
    <row r="257" spans="1:1">
      <c r="A257" s="82" t="s">
        <v>272</v>
      </c>
    </row>
    <row r="258" spans="1:1">
      <c r="A258" s="82" t="s">
        <v>273</v>
      </c>
    </row>
    <row r="259" spans="1:1">
      <c r="A259" s="82" t="s">
        <v>274</v>
      </c>
    </row>
    <row r="260" spans="1:1">
      <c r="A260" s="82" t="s">
        <v>275</v>
      </c>
    </row>
    <row r="261" spans="1:1">
      <c r="A261" s="82" t="s">
        <v>276</v>
      </c>
    </row>
    <row r="262" spans="1:1">
      <c r="A262" s="82" t="s">
        <v>277</v>
      </c>
    </row>
    <row r="263" spans="1:1">
      <c r="A263" s="82" t="s">
        <v>278</v>
      </c>
    </row>
    <row r="264" spans="1:1">
      <c r="A264" s="82" t="s">
        <v>279</v>
      </c>
    </row>
    <row r="265" spans="1:1">
      <c r="A265" s="82" t="s">
        <v>280</v>
      </c>
    </row>
    <row r="266" spans="1:1">
      <c r="A266" s="82" t="s">
        <v>281</v>
      </c>
    </row>
    <row r="267" spans="1:1">
      <c r="A267" s="82" t="s">
        <v>282</v>
      </c>
    </row>
    <row r="268" spans="1:1">
      <c r="A268" s="82" t="s">
        <v>283</v>
      </c>
    </row>
    <row r="269" spans="1:1">
      <c r="A269" s="82" t="s">
        <v>284</v>
      </c>
    </row>
    <row r="270" spans="1:1">
      <c r="A270" s="82" t="s">
        <v>285</v>
      </c>
    </row>
    <row r="271" spans="1:1">
      <c r="A271" s="82" t="s">
        <v>286</v>
      </c>
    </row>
    <row r="272" spans="1:1">
      <c r="A272" s="82" t="s">
        <v>287</v>
      </c>
    </row>
    <row r="273" spans="1:1">
      <c r="A273" s="82" t="s">
        <v>288</v>
      </c>
    </row>
    <row r="274" spans="1:1">
      <c r="A274" s="82" t="s">
        <v>289</v>
      </c>
    </row>
    <row r="275" spans="1:1">
      <c r="A275" s="82" t="s">
        <v>290</v>
      </c>
    </row>
    <row r="276" spans="1:1">
      <c r="A276" s="82" t="s">
        <v>291</v>
      </c>
    </row>
    <row r="277" spans="1:1">
      <c r="A277" s="82" t="s">
        <v>292</v>
      </c>
    </row>
    <row r="278" spans="1:1">
      <c r="A278" s="82" t="s">
        <v>293</v>
      </c>
    </row>
    <row r="279" spans="1:1">
      <c r="A279" s="82" t="s">
        <v>294</v>
      </c>
    </row>
    <row r="280" spans="1:1">
      <c r="A280" s="82" t="s">
        <v>295</v>
      </c>
    </row>
    <row r="281" spans="1:1">
      <c r="A281" s="82" t="s">
        <v>296</v>
      </c>
    </row>
    <row r="282" spans="1:1">
      <c r="A282" s="82" t="s">
        <v>297</v>
      </c>
    </row>
    <row r="283" spans="1:1">
      <c r="A283" s="82" t="s">
        <v>298</v>
      </c>
    </row>
    <row r="284" spans="1:1">
      <c r="A284" s="82" t="s">
        <v>299</v>
      </c>
    </row>
    <row r="285" spans="1:1">
      <c r="A285" s="82" t="s">
        <v>300</v>
      </c>
    </row>
    <row r="286" spans="1:1">
      <c r="A286" s="82" t="s">
        <v>301</v>
      </c>
    </row>
    <row r="287" spans="1:1">
      <c r="A287" s="82" t="s">
        <v>302</v>
      </c>
    </row>
    <row r="288" spans="1:1">
      <c r="A288" s="82" t="s">
        <v>303</v>
      </c>
    </row>
    <row r="289" spans="1:1">
      <c r="A289" s="82" t="s">
        <v>304</v>
      </c>
    </row>
    <row r="290" spans="1:1">
      <c r="A290" s="82" t="s">
        <v>305</v>
      </c>
    </row>
    <row r="291" spans="1:1">
      <c r="A291" s="82" t="s">
        <v>306</v>
      </c>
    </row>
    <row r="292" spans="1:1">
      <c r="A292" s="82" t="s">
        <v>307</v>
      </c>
    </row>
    <row r="293" spans="1:1">
      <c r="A293" s="82" t="s">
        <v>308</v>
      </c>
    </row>
    <row r="294" spans="1:1">
      <c r="A294" s="82" t="s">
        <v>309</v>
      </c>
    </row>
    <row r="295" spans="1:1">
      <c r="A295" s="82" t="s">
        <v>310</v>
      </c>
    </row>
    <row r="296" spans="1:1">
      <c r="A296" s="82" t="s">
        <v>311</v>
      </c>
    </row>
    <row r="297" spans="1:1">
      <c r="A297" s="82" t="s">
        <v>312</v>
      </c>
    </row>
    <row r="298" spans="1:1">
      <c r="A298" s="82" t="s">
        <v>313</v>
      </c>
    </row>
    <row r="299" spans="1:1">
      <c r="A299" s="82" t="s">
        <v>314</v>
      </c>
    </row>
    <row r="300" spans="1:1">
      <c r="A300" s="82" t="s">
        <v>315</v>
      </c>
    </row>
    <row r="301" spans="1:1">
      <c r="A301" s="82" t="s">
        <v>316</v>
      </c>
    </row>
    <row r="302" spans="1:1">
      <c r="A302" s="82" t="s">
        <v>317</v>
      </c>
    </row>
    <row r="303" spans="1:1">
      <c r="A303" s="82" t="s">
        <v>318</v>
      </c>
    </row>
    <row r="304" spans="1:1">
      <c r="A304" s="82" t="s">
        <v>319</v>
      </c>
    </row>
    <row r="305" spans="1:1">
      <c r="A305" s="82" t="s">
        <v>320</v>
      </c>
    </row>
    <row r="306" spans="1:1">
      <c r="A306" s="82" t="s">
        <v>321</v>
      </c>
    </row>
    <row r="307" spans="1:1">
      <c r="A307" s="82" t="s">
        <v>322</v>
      </c>
    </row>
    <row r="308" spans="1:1">
      <c r="A308" s="82" t="s">
        <v>323</v>
      </c>
    </row>
    <row r="309" spans="1:1">
      <c r="A309" s="82" t="s">
        <v>324</v>
      </c>
    </row>
    <row r="310" spans="1:1">
      <c r="A310" s="82" t="s">
        <v>325</v>
      </c>
    </row>
    <row r="311" spans="1:1">
      <c r="A311" s="82" t="s">
        <v>326</v>
      </c>
    </row>
    <row r="312" spans="1:1">
      <c r="A312" s="82" t="s">
        <v>327</v>
      </c>
    </row>
    <row r="313" spans="1:1">
      <c r="A313" s="82" t="s">
        <v>328</v>
      </c>
    </row>
    <row r="314" spans="1:1">
      <c r="A314" s="82" t="s">
        <v>329</v>
      </c>
    </row>
    <row r="315" spans="1:1">
      <c r="A315" s="82" t="s">
        <v>330</v>
      </c>
    </row>
    <row r="316" spans="1:1">
      <c r="A316" s="82" t="s">
        <v>331</v>
      </c>
    </row>
  </sheetData>
  <sheetProtection algorithmName="SHA-512" hashValue="AgbKcC08B/3ZoB5ejxWlJSuqqb4dVLFNpuffcvqh7fYzhRFQA7xVSuXWg8IdShtFXDRGYAiwr+bYpN87/p7+ug==" saltValue="fE4wedDfV29alw3d2mJw2A==" spinCount="100000" sheet="1" objects="1" scenarios="1"/>
  <pageMargins left="0.75" right="0.75" top="1" bottom="1" header="0.5" footer="0.5"/>
  <pageSetup paperSize="9" scale="70" orientation="landscape" horizontalDpi="4294967292" verticalDpi="4294967292"/>
  <headerFooter>
    <oddHeader>&amp;C&amp;"Calibri,Regular"&amp;K000000Table 4.7 : Consumers’ expenditure at current market prices : classified by function&amp;R&amp;"Calibri,Regular"&amp;K0000001997 Blue Book</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showFormulas="1" topLeftCell="A6" zoomScaleNormal="100" zoomScalePageLayoutView="125" workbookViewId="0">
      <selection activeCell="B2" sqref="B2"/>
    </sheetView>
  </sheetViews>
  <sheetFormatPr defaultColWidth="11" defaultRowHeight="15.75"/>
  <cols>
    <col min="1" max="1" width="3.5" customWidth="1"/>
    <col min="2" max="2" width="68" customWidth="1"/>
    <col min="3" max="3" width="5.375" customWidth="1"/>
  </cols>
  <sheetData>
    <row r="1" spans="1:2" s="8" customFormat="1" ht="32.1" customHeight="1">
      <c r="A1" s="144"/>
      <c r="B1" s="10" t="s">
        <v>238</v>
      </c>
    </row>
    <row r="2" spans="1:2" s="149" customFormat="1" ht="228" customHeight="1">
      <c r="B2" s="149" t="s">
        <v>1922</v>
      </c>
    </row>
    <row r="3" spans="1:2" s="148" customFormat="1" ht="71.099999999999994" customHeight="1">
      <c r="B3" s="147" t="s">
        <v>1327</v>
      </c>
    </row>
    <row r="4" spans="1:2" s="148" customFormat="1" ht="69.95" customHeight="1">
      <c r="B4" s="147" t="s">
        <v>1328</v>
      </c>
    </row>
    <row r="5" spans="1:2" s="148" customFormat="1" ht="51.95" customHeight="1">
      <c r="B5" s="147" t="s">
        <v>514</v>
      </c>
    </row>
    <row r="6" spans="1:2" s="148" customFormat="1" ht="120" customHeight="1">
      <c r="B6" s="147" t="s">
        <v>1433</v>
      </c>
    </row>
    <row r="7" spans="1:2" s="148" customFormat="1" ht="66.95" customHeight="1">
      <c r="B7" s="147" t="s">
        <v>1342</v>
      </c>
    </row>
    <row r="8" spans="1:2" s="148" customFormat="1" ht="68.099999999999994" customHeight="1">
      <c r="B8" s="147" t="s">
        <v>1414</v>
      </c>
    </row>
    <row r="9" spans="1:2" s="148" customFormat="1" ht="147.94999999999999" customHeight="1">
      <c r="B9" s="147" t="s">
        <v>649</v>
      </c>
    </row>
    <row r="10" spans="1:2" s="148" customFormat="1" ht="150.94999999999999" customHeight="1">
      <c r="B10" s="147" t="s">
        <v>1923</v>
      </c>
    </row>
    <row r="11" spans="1:2" s="148" customFormat="1" ht="101.1" customHeight="1">
      <c r="B11" s="147" t="s">
        <v>1329</v>
      </c>
    </row>
    <row r="12" spans="1:2" s="148" customFormat="1" ht="108" customHeight="1">
      <c r="B12" s="147" t="s">
        <v>240</v>
      </c>
    </row>
    <row r="22" spans="9:9">
      <c r="I22" s="2"/>
    </row>
    <row r="27" spans="9:9">
      <c r="I27" s="2"/>
    </row>
    <row r="28" spans="9:9">
      <c r="I28" s="5"/>
    </row>
    <row r="29" spans="9:9">
      <c r="I29" s="5"/>
    </row>
    <row r="30" spans="9:9">
      <c r="I30" s="5"/>
    </row>
    <row r="31" spans="9:9">
      <c r="I31" s="2"/>
    </row>
    <row r="32" spans="9:9">
      <c r="I32" s="5"/>
    </row>
    <row r="33" spans="9:9">
      <c r="I33" s="5"/>
    </row>
    <row r="34" spans="9:9">
      <c r="I34" s="5"/>
    </row>
    <row r="35" spans="9:9">
      <c r="I35" s="2"/>
    </row>
    <row r="36" spans="9:9">
      <c r="I36" s="2"/>
    </row>
    <row r="61" spans="2:9">
      <c r="B61" s="2"/>
      <c r="C61" s="2"/>
      <c r="D61" s="2"/>
      <c r="E61" s="2"/>
      <c r="F61" s="2"/>
      <c r="G61" s="2"/>
      <c r="H61" s="2"/>
      <c r="I61" s="2"/>
    </row>
    <row r="62" spans="2:9">
      <c r="B62" s="2"/>
      <c r="C62" s="2"/>
      <c r="D62" s="2"/>
      <c r="E62" s="2"/>
      <c r="F62" s="2"/>
      <c r="G62" s="2"/>
      <c r="H62" s="2"/>
      <c r="I62" s="2"/>
    </row>
    <row r="67" spans="2:9">
      <c r="B67" s="15"/>
      <c r="C67" s="15"/>
      <c r="D67" s="15"/>
      <c r="E67" s="15"/>
      <c r="F67" s="15"/>
      <c r="G67" s="15"/>
      <c r="H67" s="15"/>
      <c r="I67" s="15"/>
    </row>
    <row r="68" spans="2:9">
      <c r="B68" s="15"/>
      <c r="C68" s="15"/>
      <c r="D68" s="15"/>
      <c r="E68" s="15"/>
      <c r="F68" s="15"/>
      <c r="G68" s="15"/>
      <c r="H68" s="15"/>
      <c r="I68" s="15"/>
    </row>
    <row r="69" spans="2:9">
      <c r="B69" s="15"/>
      <c r="C69" s="15"/>
      <c r="D69" s="15"/>
      <c r="E69" s="15"/>
      <c r="F69" s="15"/>
      <c r="G69" s="15"/>
      <c r="H69" s="15"/>
      <c r="I69" s="15"/>
    </row>
  </sheetData>
  <sheetProtection algorithmName="SHA-512" hashValue="rTmgoNiF4tW3YLAAABuRza0nA2yRNlv0f91AdbwChJZ/hDBHN6cvgVYj27Tf4xmVJcdReQHl/cp4Bf+gds+auQ==" saltValue="BTkmW3odQThavlb+Eypv8A==" spinCount="100000" sheet="1" objects="1" scenarios="1"/>
  <phoneticPr fontId="8" type="noConversion"/>
  <pageMargins left="0.75" right="0.75" top="1" bottom="1" header="0.5" footer="0.5"/>
  <pageSetup paperSize="9" scale="75" orientation="landscape"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316"/>
  <sheetViews>
    <sheetView workbookViewId="0">
      <pane xSplit="1" ySplit="6" topLeftCell="B7" activePane="bottomRight" state="frozen"/>
      <selection sqref="A1:XFD6"/>
      <selection pane="topRight" sqref="A1:XFD6"/>
      <selection pane="bottomLeft" sqref="A1:XFD6"/>
      <selection pane="bottomRight" activeCell="CT1" sqref="CT1:CT1048576"/>
    </sheetView>
  </sheetViews>
  <sheetFormatPr defaultColWidth="11" defaultRowHeight="15.75"/>
  <cols>
    <col min="1" max="1" width="10.875" style="78"/>
    <col min="2" max="13" width="10.5" style="102" customWidth="1"/>
    <col min="14" max="14" width="12.375" style="102" customWidth="1"/>
    <col min="15" max="18" width="10.5" style="102" customWidth="1"/>
    <col min="19" max="19" width="6.625" style="140" customWidth="1"/>
    <col min="20" max="23" width="11" style="102" customWidth="1"/>
    <col min="24" max="24" width="7" style="140" customWidth="1"/>
    <col min="25" max="27" width="11" style="102" customWidth="1"/>
    <col min="28" max="28" width="6.125" style="140" customWidth="1"/>
    <col min="29" max="32" width="11.125" style="102" customWidth="1"/>
    <col min="33" max="33" width="6.125" style="140" customWidth="1"/>
    <col min="34" max="39" width="11.125" style="102" customWidth="1"/>
    <col min="40" max="40" width="6.875" customWidth="1"/>
    <col min="41" max="45" width="11.625" style="102" customWidth="1"/>
    <col min="46" max="46" width="6.375" style="140" customWidth="1"/>
    <col min="47" max="54" width="11" style="102" customWidth="1"/>
    <col min="55" max="55" width="6.625" style="140" customWidth="1"/>
    <col min="56" max="66" width="11.375" style="102" customWidth="1"/>
    <col min="67" max="67" width="7.125" style="140" customWidth="1"/>
    <col min="68" max="77" width="10.875" style="102" customWidth="1"/>
    <col min="78" max="78" width="6" style="140" customWidth="1"/>
    <col min="79" max="88" width="11.625" style="102" customWidth="1"/>
    <col min="89" max="89" width="6.375" style="140" customWidth="1"/>
    <col min="90" max="90" width="10.625" style="102" customWidth="1"/>
    <col min="91" max="91" width="7" style="140" customWidth="1"/>
    <col min="92" max="94" width="11" style="102" customWidth="1"/>
    <col min="95" max="95" width="6.875" style="140" customWidth="1"/>
    <col min="96" max="97" width="10.875" style="102" customWidth="1"/>
  </cols>
  <sheetData>
    <row r="1" spans="1:126">
      <c r="B1" s="102" t="s">
        <v>524</v>
      </c>
      <c r="C1" s="102" t="s">
        <v>524</v>
      </c>
      <c r="D1" s="102" t="s">
        <v>524</v>
      </c>
      <c r="E1" s="102" t="s">
        <v>524</v>
      </c>
      <c r="F1" s="102" t="s">
        <v>524</v>
      </c>
      <c r="G1" s="102" t="s">
        <v>524</v>
      </c>
      <c r="H1" s="102" t="s">
        <v>524</v>
      </c>
      <c r="I1" s="102" t="s">
        <v>524</v>
      </c>
      <c r="J1" s="102" t="s">
        <v>524</v>
      </c>
      <c r="K1" s="102" t="s">
        <v>524</v>
      </c>
      <c r="L1" s="102" t="s">
        <v>524</v>
      </c>
      <c r="M1" s="102" t="s">
        <v>524</v>
      </c>
      <c r="N1" s="102" t="s">
        <v>524</v>
      </c>
      <c r="O1" s="102" t="s">
        <v>524</v>
      </c>
      <c r="P1" s="102" t="s">
        <v>524</v>
      </c>
      <c r="Q1" s="102" t="s">
        <v>524</v>
      </c>
      <c r="R1" s="102" t="s">
        <v>524</v>
      </c>
      <c r="T1" s="102" t="s">
        <v>524</v>
      </c>
      <c r="U1" s="102" t="s">
        <v>524</v>
      </c>
      <c r="V1" s="102" t="s">
        <v>524</v>
      </c>
      <c r="W1" s="102" t="s">
        <v>524</v>
      </c>
      <c r="Y1" s="102" t="s">
        <v>524</v>
      </c>
      <c r="Z1" s="102" t="s">
        <v>524</v>
      </c>
      <c r="AA1" s="102" t="s">
        <v>524</v>
      </c>
      <c r="AC1" s="102" t="s">
        <v>524</v>
      </c>
      <c r="AD1" s="102" t="s">
        <v>524</v>
      </c>
      <c r="AE1" s="102" t="s">
        <v>524</v>
      </c>
      <c r="AF1" s="102" t="s">
        <v>524</v>
      </c>
      <c r="AH1" s="102" t="s">
        <v>524</v>
      </c>
      <c r="AI1" s="102" t="s">
        <v>524</v>
      </c>
      <c r="AJ1" s="102" t="s">
        <v>524</v>
      </c>
      <c r="AK1" s="102" t="s">
        <v>524</v>
      </c>
      <c r="AL1" s="102" t="s">
        <v>524</v>
      </c>
      <c r="AM1" s="102" t="s">
        <v>524</v>
      </c>
      <c r="AN1" s="102"/>
      <c r="AO1" s="102" t="s">
        <v>524</v>
      </c>
      <c r="AP1" s="102" t="s">
        <v>524</v>
      </c>
      <c r="AQ1" s="102" t="s">
        <v>524</v>
      </c>
      <c r="AR1" s="102" t="s">
        <v>524</v>
      </c>
      <c r="AS1" s="102" t="s">
        <v>524</v>
      </c>
      <c r="AU1" s="102" t="s">
        <v>524</v>
      </c>
      <c r="AV1" s="102" t="s">
        <v>524</v>
      </c>
      <c r="AW1" s="102" t="s">
        <v>524</v>
      </c>
      <c r="AX1" s="102" t="s">
        <v>524</v>
      </c>
      <c r="AY1" s="102" t="s">
        <v>524</v>
      </c>
      <c r="AZ1" s="102" t="s">
        <v>524</v>
      </c>
      <c r="BA1" s="102" t="s">
        <v>524</v>
      </c>
      <c r="BB1" s="102" t="s">
        <v>524</v>
      </c>
      <c r="BD1" s="102" t="s">
        <v>524</v>
      </c>
      <c r="BE1" s="102" t="s">
        <v>524</v>
      </c>
      <c r="BF1" s="102" t="s">
        <v>524</v>
      </c>
      <c r="BG1" s="102" t="s">
        <v>524</v>
      </c>
      <c r="BH1" s="102" t="s">
        <v>524</v>
      </c>
      <c r="BI1" s="102" t="s">
        <v>524</v>
      </c>
      <c r="BJ1" s="102" t="s">
        <v>524</v>
      </c>
      <c r="BK1" s="102" t="s">
        <v>524</v>
      </c>
      <c r="BL1" s="102" t="s">
        <v>524</v>
      </c>
      <c r="BM1" s="102" t="s">
        <v>524</v>
      </c>
      <c r="BN1" s="102" t="s">
        <v>524</v>
      </c>
      <c r="BP1" s="102" t="s">
        <v>524</v>
      </c>
      <c r="BQ1" s="102" t="s">
        <v>524</v>
      </c>
      <c r="BR1" s="102" t="s">
        <v>524</v>
      </c>
      <c r="BS1" s="102" t="s">
        <v>524</v>
      </c>
      <c r="BT1" s="102" t="s">
        <v>524</v>
      </c>
      <c r="BU1" s="102" t="s">
        <v>524</v>
      </c>
      <c r="BV1" s="102" t="s">
        <v>524</v>
      </c>
      <c r="BW1" s="102" t="s">
        <v>524</v>
      </c>
      <c r="BX1" s="102" t="s">
        <v>524</v>
      </c>
      <c r="BY1" s="102" t="s">
        <v>524</v>
      </c>
      <c r="CA1" s="102" t="s">
        <v>524</v>
      </c>
      <c r="CB1" s="102" t="s">
        <v>524</v>
      </c>
      <c r="CC1" s="102" t="s">
        <v>524</v>
      </c>
      <c r="CD1" s="102" t="s">
        <v>524</v>
      </c>
      <c r="CE1" s="102" t="s">
        <v>524</v>
      </c>
      <c r="CF1" s="102" t="s">
        <v>524</v>
      </c>
      <c r="CG1" s="102" t="s">
        <v>524</v>
      </c>
      <c r="CH1" s="102" t="s">
        <v>524</v>
      </c>
      <c r="CI1" s="102" t="s">
        <v>524</v>
      </c>
      <c r="CJ1" s="102" t="s">
        <v>524</v>
      </c>
      <c r="CL1" s="102" t="s">
        <v>524</v>
      </c>
      <c r="CN1" s="102" t="s">
        <v>524</v>
      </c>
      <c r="CO1" s="102" t="s">
        <v>524</v>
      </c>
      <c r="CP1" s="102" t="s">
        <v>524</v>
      </c>
      <c r="CR1" s="102" t="s">
        <v>524</v>
      </c>
      <c r="CS1" s="102" t="s">
        <v>524</v>
      </c>
      <c r="DD1" s="102" t="s">
        <v>524</v>
      </c>
      <c r="DE1" s="102" t="s">
        <v>524</v>
      </c>
      <c r="DF1" s="102" t="s">
        <v>524</v>
      </c>
      <c r="DG1" s="102" t="s">
        <v>524</v>
      </c>
      <c r="DH1" s="102" t="s">
        <v>524</v>
      </c>
      <c r="DI1" s="102" t="s">
        <v>524</v>
      </c>
      <c r="DJ1" s="102" t="s">
        <v>524</v>
      </c>
      <c r="DK1" s="102" t="s">
        <v>524</v>
      </c>
      <c r="DL1" s="102" t="s">
        <v>524</v>
      </c>
      <c r="DM1" s="102" t="s">
        <v>524</v>
      </c>
      <c r="DO1" s="102" t="s">
        <v>524</v>
      </c>
      <c r="DP1" s="102"/>
      <c r="DQ1" s="102" t="s">
        <v>524</v>
      </c>
      <c r="DR1" s="102" t="s">
        <v>524</v>
      </c>
      <c r="DS1" s="102" t="s">
        <v>524</v>
      </c>
      <c r="DT1" s="102"/>
      <c r="DU1" s="102" t="s">
        <v>524</v>
      </c>
      <c r="DV1" s="102" t="s">
        <v>524</v>
      </c>
    </row>
    <row r="2" spans="1:126" s="99" customFormat="1" ht="30.95" customHeight="1">
      <c r="A2" s="78" t="s">
        <v>0</v>
      </c>
      <c r="B2" s="5" t="s">
        <v>430</v>
      </c>
      <c r="C2" s="5" t="s">
        <v>430</v>
      </c>
      <c r="D2" s="5" t="s">
        <v>430</v>
      </c>
      <c r="E2" s="5" t="s">
        <v>430</v>
      </c>
      <c r="F2" s="5" t="s">
        <v>430</v>
      </c>
      <c r="G2" s="5" t="s">
        <v>430</v>
      </c>
      <c r="H2" s="5" t="s">
        <v>430</v>
      </c>
      <c r="I2" s="5" t="s">
        <v>430</v>
      </c>
      <c r="J2" s="5" t="s">
        <v>430</v>
      </c>
      <c r="K2" s="5" t="s">
        <v>430</v>
      </c>
      <c r="L2" s="5" t="s">
        <v>430</v>
      </c>
      <c r="M2" s="5" t="s">
        <v>430</v>
      </c>
      <c r="N2" s="5" t="s">
        <v>430</v>
      </c>
      <c r="O2" s="5" t="s">
        <v>430</v>
      </c>
      <c r="P2" s="5" t="s">
        <v>430</v>
      </c>
      <c r="Q2" s="5" t="s">
        <v>430</v>
      </c>
      <c r="R2" s="5" t="s">
        <v>430</v>
      </c>
      <c r="S2" s="141"/>
      <c r="T2" s="5" t="s">
        <v>430</v>
      </c>
      <c r="U2" s="5" t="s">
        <v>430</v>
      </c>
      <c r="V2" s="5" t="s">
        <v>430</v>
      </c>
      <c r="W2" s="5" t="s">
        <v>430</v>
      </c>
      <c r="X2" s="141"/>
      <c r="Y2" s="5" t="s">
        <v>430</v>
      </c>
      <c r="Z2" s="5" t="s">
        <v>430</v>
      </c>
      <c r="AA2" s="5" t="s">
        <v>430</v>
      </c>
      <c r="AB2" s="141"/>
      <c r="AC2" s="5" t="s">
        <v>430</v>
      </c>
      <c r="AD2" s="5" t="s">
        <v>430</v>
      </c>
      <c r="AE2" s="5" t="s">
        <v>430</v>
      </c>
      <c r="AF2" s="5" t="s">
        <v>430</v>
      </c>
      <c r="AG2" s="141"/>
      <c r="AH2" s="5" t="s">
        <v>430</v>
      </c>
      <c r="AI2" s="5" t="s">
        <v>430</v>
      </c>
      <c r="AJ2" s="5" t="s">
        <v>430</v>
      </c>
      <c r="AK2" s="5" t="s">
        <v>430</v>
      </c>
      <c r="AL2" s="5" t="s">
        <v>430</v>
      </c>
      <c r="AM2" s="5" t="s">
        <v>430</v>
      </c>
      <c r="AN2" s="5"/>
      <c r="AO2" s="5" t="s">
        <v>430</v>
      </c>
      <c r="AP2" s="5" t="s">
        <v>430</v>
      </c>
      <c r="AQ2" s="5" t="s">
        <v>430</v>
      </c>
      <c r="AR2" s="5" t="s">
        <v>430</v>
      </c>
      <c r="AS2" s="5" t="s">
        <v>430</v>
      </c>
      <c r="AT2" s="141"/>
      <c r="AU2" s="5" t="s">
        <v>430</v>
      </c>
      <c r="AV2" s="5" t="s">
        <v>430</v>
      </c>
      <c r="AW2" s="5" t="s">
        <v>430</v>
      </c>
      <c r="AX2" s="5" t="s">
        <v>430</v>
      </c>
      <c r="AY2" s="5" t="s">
        <v>430</v>
      </c>
      <c r="AZ2" s="5" t="s">
        <v>430</v>
      </c>
      <c r="BA2" s="5" t="s">
        <v>430</v>
      </c>
      <c r="BB2" s="5" t="s">
        <v>430</v>
      </c>
      <c r="BC2" s="141"/>
      <c r="BD2" s="5" t="s">
        <v>430</v>
      </c>
      <c r="BE2" s="5" t="s">
        <v>430</v>
      </c>
      <c r="BF2" s="5" t="s">
        <v>430</v>
      </c>
      <c r="BG2" s="5" t="s">
        <v>430</v>
      </c>
      <c r="BH2" s="5" t="s">
        <v>430</v>
      </c>
      <c r="BI2" s="5" t="s">
        <v>430</v>
      </c>
      <c r="BJ2" s="5" t="s">
        <v>430</v>
      </c>
      <c r="BK2" s="5" t="s">
        <v>430</v>
      </c>
      <c r="BL2" s="5" t="s">
        <v>430</v>
      </c>
      <c r="BM2" s="5" t="s">
        <v>430</v>
      </c>
      <c r="BN2" s="5" t="s">
        <v>430</v>
      </c>
      <c r="BO2" s="141"/>
      <c r="BP2" s="5" t="s">
        <v>430</v>
      </c>
      <c r="BQ2" s="5" t="s">
        <v>430</v>
      </c>
      <c r="BR2" s="5" t="s">
        <v>430</v>
      </c>
      <c r="BS2" s="5" t="s">
        <v>430</v>
      </c>
      <c r="BT2" s="5" t="s">
        <v>430</v>
      </c>
      <c r="BU2" s="5" t="s">
        <v>430</v>
      </c>
      <c r="BV2" s="5" t="s">
        <v>430</v>
      </c>
      <c r="BW2" s="5" t="s">
        <v>430</v>
      </c>
      <c r="BX2" s="5" t="s">
        <v>430</v>
      </c>
      <c r="BY2" s="5" t="s">
        <v>430</v>
      </c>
      <c r="BZ2" s="141"/>
      <c r="CA2" s="5" t="s">
        <v>430</v>
      </c>
      <c r="CB2" s="5" t="s">
        <v>430</v>
      </c>
      <c r="CC2" s="5" t="s">
        <v>430</v>
      </c>
      <c r="CD2" s="5" t="s">
        <v>430</v>
      </c>
      <c r="CE2" s="5" t="s">
        <v>430</v>
      </c>
      <c r="CF2" s="5" t="s">
        <v>430</v>
      </c>
      <c r="CG2" s="5" t="s">
        <v>430</v>
      </c>
      <c r="CH2" s="5" t="s">
        <v>430</v>
      </c>
      <c r="CI2" s="5" t="s">
        <v>430</v>
      </c>
      <c r="CJ2" s="5" t="s">
        <v>430</v>
      </c>
      <c r="CK2" s="141"/>
      <c r="CL2" s="5" t="s">
        <v>430</v>
      </c>
      <c r="CM2" s="141"/>
      <c r="CN2" s="5" t="s">
        <v>430</v>
      </c>
      <c r="CO2" s="5" t="s">
        <v>430</v>
      </c>
      <c r="CP2" s="5" t="s">
        <v>430</v>
      </c>
      <c r="CQ2" s="141"/>
      <c r="CR2" s="5" t="s">
        <v>430</v>
      </c>
      <c r="CS2" s="5" t="s">
        <v>430</v>
      </c>
      <c r="DD2" s="5" t="s">
        <v>430</v>
      </c>
      <c r="DE2" s="5" t="s">
        <v>430</v>
      </c>
      <c r="DF2" s="5" t="s">
        <v>430</v>
      </c>
      <c r="DG2" s="5" t="s">
        <v>430</v>
      </c>
      <c r="DH2" s="5" t="s">
        <v>430</v>
      </c>
      <c r="DI2" s="5" t="s">
        <v>430</v>
      </c>
      <c r="DJ2" s="5" t="s">
        <v>430</v>
      </c>
      <c r="DK2" s="5" t="s">
        <v>430</v>
      </c>
      <c r="DL2" s="5" t="s">
        <v>430</v>
      </c>
      <c r="DM2" s="5" t="s">
        <v>430</v>
      </c>
      <c r="DO2" s="5" t="s">
        <v>430</v>
      </c>
      <c r="DP2" s="5"/>
      <c r="DQ2" s="5" t="s">
        <v>430</v>
      </c>
      <c r="DR2" s="5" t="s">
        <v>430</v>
      </c>
      <c r="DS2" s="5" t="s">
        <v>430</v>
      </c>
      <c r="DT2" s="5"/>
      <c r="DU2" s="5" t="s">
        <v>430</v>
      </c>
      <c r="DV2" s="5" t="s">
        <v>430</v>
      </c>
    </row>
    <row r="3" spans="1:126">
      <c r="A3" s="78" t="s">
        <v>0</v>
      </c>
      <c r="B3" s="102" t="s">
        <v>1472</v>
      </c>
      <c r="C3" s="102" t="s">
        <v>1472</v>
      </c>
      <c r="D3" s="102" t="s">
        <v>1472</v>
      </c>
      <c r="E3" s="102" t="s">
        <v>1472</v>
      </c>
      <c r="F3" s="102" t="s">
        <v>1472</v>
      </c>
      <c r="G3" s="102" t="s">
        <v>1472</v>
      </c>
      <c r="H3" s="102" t="s">
        <v>1472</v>
      </c>
      <c r="I3" s="102" t="s">
        <v>1472</v>
      </c>
      <c r="J3" s="102" t="s">
        <v>1472</v>
      </c>
      <c r="K3" s="102" t="s">
        <v>1472</v>
      </c>
      <c r="L3" s="102" t="s">
        <v>1472</v>
      </c>
      <c r="M3" s="102" t="s">
        <v>1472</v>
      </c>
      <c r="N3" s="102" t="s">
        <v>1472</v>
      </c>
      <c r="O3" s="102" t="s">
        <v>1472</v>
      </c>
      <c r="P3" s="102" t="s">
        <v>1472</v>
      </c>
      <c r="Q3" s="102" t="s">
        <v>1472</v>
      </c>
      <c r="R3" s="102" t="s">
        <v>1472</v>
      </c>
      <c r="T3" s="102" t="s">
        <v>1472</v>
      </c>
      <c r="U3" s="102" t="s">
        <v>1472</v>
      </c>
      <c r="V3" s="102" t="s">
        <v>1472</v>
      </c>
      <c r="W3" s="102" t="s">
        <v>1472</v>
      </c>
      <c r="Y3" s="102" t="s">
        <v>1472</v>
      </c>
      <c r="Z3" s="102" t="s">
        <v>1472</v>
      </c>
      <c r="AA3" s="102" t="s">
        <v>1472</v>
      </c>
      <c r="AC3" s="102" t="s">
        <v>1472</v>
      </c>
      <c r="AD3" s="102" t="s">
        <v>1472</v>
      </c>
      <c r="AE3" s="102" t="s">
        <v>1472</v>
      </c>
      <c r="AF3" s="102" t="s">
        <v>1472</v>
      </c>
      <c r="AH3" s="102" t="s">
        <v>1472</v>
      </c>
      <c r="AI3" s="102" t="s">
        <v>1472</v>
      </c>
      <c r="AJ3" s="102" t="s">
        <v>1472</v>
      </c>
      <c r="AK3" s="102" t="s">
        <v>1472</v>
      </c>
      <c r="AL3" s="102" t="s">
        <v>1472</v>
      </c>
      <c r="AM3" s="102" t="s">
        <v>1472</v>
      </c>
      <c r="AN3" s="102"/>
      <c r="AO3" s="102" t="s">
        <v>1472</v>
      </c>
      <c r="AP3" s="102" t="s">
        <v>1472</v>
      </c>
      <c r="AQ3" s="102" t="s">
        <v>1472</v>
      </c>
      <c r="AR3" s="102" t="s">
        <v>1472</v>
      </c>
      <c r="AS3" s="102" t="s">
        <v>1472</v>
      </c>
      <c r="AU3" s="102" t="s">
        <v>1472</v>
      </c>
      <c r="AV3" s="102" t="s">
        <v>1472</v>
      </c>
      <c r="AW3" s="102" t="s">
        <v>1472</v>
      </c>
      <c r="AX3" s="102" t="s">
        <v>1472</v>
      </c>
      <c r="AY3" s="102" t="s">
        <v>1472</v>
      </c>
      <c r="AZ3" s="102" t="s">
        <v>1472</v>
      </c>
      <c r="BA3" s="102" t="s">
        <v>1472</v>
      </c>
      <c r="BB3" s="102" t="s">
        <v>1472</v>
      </c>
      <c r="BD3" s="102" t="s">
        <v>1472</v>
      </c>
      <c r="BE3" s="102" t="s">
        <v>1472</v>
      </c>
      <c r="BF3" s="102" t="s">
        <v>1472</v>
      </c>
      <c r="BG3" s="102" t="s">
        <v>1472</v>
      </c>
      <c r="BH3" s="102" t="s">
        <v>1472</v>
      </c>
      <c r="BI3" s="102" t="s">
        <v>1472</v>
      </c>
      <c r="BJ3" s="102" t="s">
        <v>1472</v>
      </c>
      <c r="BK3" s="102" t="s">
        <v>1472</v>
      </c>
      <c r="BL3" s="102" t="s">
        <v>1472</v>
      </c>
      <c r="BM3" s="102" t="s">
        <v>1472</v>
      </c>
      <c r="BN3" s="102" t="s">
        <v>1472</v>
      </c>
      <c r="BP3" s="102" t="s">
        <v>1472</v>
      </c>
      <c r="BQ3" s="102" t="s">
        <v>1472</v>
      </c>
      <c r="BR3" s="102" t="s">
        <v>1472</v>
      </c>
      <c r="BS3" s="102" t="s">
        <v>1472</v>
      </c>
      <c r="BT3" s="102" t="s">
        <v>1472</v>
      </c>
      <c r="BU3" s="102" t="s">
        <v>1472</v>
      </c>
      <c r="BV3" s="102" t="s">
        <v>1472</v>
      </c>
      <c r="BW3" s="102" t="s">
        <v>1472</v>
      </c>
      <c r="BX3" s="102" t="s">
        <v>1472</v>
      </c>
      <c r="BY3" s="102" t="s">
        <v>1472</v>
      </c>
      <c r="CA3" s="102" t="s">
        <v>1472</v>
      </c>
      <c r="CB3" s="102" t="s">
        <v>1472</v>
      </c>
      <c r="CC3" s="102" t="s">
        <v>1472</v>
      </c>
      <c r="CD3" s="102" t="s">
        <v>1472</v>
      </c>
      <c r="CE3" s="102" t="s">
        <v>1472</v>
      </c>
      <c r="CF3" s="102" t="s">
        <v>1472</v>
      </c>
      <c r="CG3" s="102" t="s">
        <v>1472</v>
      </c>
      <c r="CH3" s="102" t="s">
        <v>1472</v>
      </c>
      <c r="CI3" s="102" t="s">
        <v>1472</v>
      </c>
      <c r="CJ3" s="102" t="s">
        <v>1472</v>
      </c>
      <c r="CL3" s="102" t="s">
        <v>1472</v>
      </c>
      <c r="CN3" s="102" t="s">
        <v>1472</v>
      </c>
      <c r="CO3" s="102" t="s">
        <v>1472</v>
      </c>
      <c r="CP3" s="102" t="s">
        <v>1472</v>
      </c>
      <c r="CR3" s="102" t="s">
        <v>1472</v>
      </c>
      <c r="CS3" s="102" t="s">
        <v>1472</v>
      </c>
      <c r="DD3" s="102" t="s">
        <v>1472</v>
      </c>
      <c r="DE3" s="102" t="s">
        <v>1472</v>
      </c>
      <c r="DF3" s="102" t="s">
        <v>1472</v>
      </c>
      <c r="DG3" s="102" t="s">
        <v>1472</v>
      </c>
      <c r="DH3" s="102" t="s">
        <v>1472</v>
      </c>
      <c r="DI3" s="102" t="s">
        <v>1472</v>
      </c>
      <c r="DJ3" s="102" t="s">
        <v>1472</v>
      </c>
      <c r="DK3" s="102" t="s">
        <v>1472</v>
      </c>
      <c r="DL3" s="102" t="s">
        <v>1472</v>
      </c>
      <c r="DM3" s="102" t="s">
        <v>1472</v>
      </c>
      <c r="DO3" s="102" t="s">
        <v>1472</v>
      </c>
      <c r="DP3" s="102"/>
      <c r="DQ3" s="102" t="s">
        <v>1472</v>
      </c>
      <c r="DR3" s="102" t="s">
        <v>1472</v>
      </c>
      <c r="DS3" s="102" t="s">
        <v>1472</v>
      </c>
      <c r="DT3" s="102"/>
      <c r="DU3" s="102" t="s">
        <v>1472</v>
      </c>
      <c r="DV3" s="102" t="s">
        <v>1472</v>
      </c>
    </row>
    <row r="4" spans="1:126" ht="94.5">
      <c r="B4" s="5" t="s">
        <v>1493</v>
      </c>
      <c r="C4" s="5" t="s">
        <v>1494</v>
      </c>
      <c r="D4" s="5" t="s">
        <v>1495</v>
      </c>
      <c r="E4" s="5" t="s">
        <v>1496</v>
      </c>
      <c r="F4" s="5" t="s">
        <v>1497</v>
      </c>
      <c r="G4" s="5" t="s">
        <v>1498</v>
      </c>
      <c r="H4" s="5" t="s">
        <v>1499</v>
      </c>
      <c r="I4" s="5" t="s">
        <v>1500</v>
      </c>
      <c r="J4" s="5" t="s">
        <v>1501</v>
      </c>
      <c r="K4" s="5" t="s">
        <v>1502</v>
      </c>
      <c r="L4" s="5" t="s">
        <v>1503</v>
      </c>
      <c r="M4" s="5" t="s">
        <v>1504</v>
      </c>
      <c r="N4" s="5" t="s">
        <v>1505</v>
      </c>
      <c r="O4" s="5" t="s">
        <v>1506</v>
      </c>
      <c r="P4" s="5" t="s">
        <v>1507</v>
      </c>
      <c r="Q4" s="5" t="s">
        <v>1508</v>
      </c>
      <c r="R4" s="5" t="s">
        <v>1509</v>
      </c>
      <c r="S4" s="141"/>
      <c r="T4" s="5" t="s">
        <v>1014</v>
      </c>
      <c r="U4" s="5" t="s">
        <v>1511</v>
      </c>
      <c r="V4" s="5" t="s">
        <v>1512</v>
      </c>
      <c r="W4" s="5" t="s">
        <v>1513</v>
      </c>
      <c r="X4" s="141"/>
      <c r="Y4" s="5" t="s">
        <v>1514</v>
      </c>
      <c r="Z4" s="5" t="s">
        <v>1720</v>
      </c>
      <c r="AA4" s="5" t="s">
        <v>1016</v>
      </c>
      <c r="AB4" s="141"/>
      <c r="AC4" s="5" t="s">
        <v>1515</v>
      </c>
      <c r="AD4" s="5" t="s">
        <v>1516</v>
      </c>
      <c r="AE4" s="5" t="s">
        <v>1443</v>
      </c>
      <c r="AF4" s="5" t="s">
        <v>1441</v>
      </c>
      <c r="AG4" s="141"/>
      <c r="AH4" s="5" t="s">
        <v>1517</v>
      </c>
      <c r="AI4" s="5" t="s">
        <v>1518</v>
      </c>
      <c r="AJ4" s="5" t="s">
        <v>1519</v>
      </c>
      <c r="AK4" s="5" t="s">
        <v>1520</v>
      </c>
      <c r="AL4" s="5" t="s">
        <v>1521</v>
      </c>
      <c r="AM4" s="5" t="s">
        <v>1522</v>
      </c>
      <c r="AO4" s="5" t="s">
        <v>1523</v>
      </c>
      <c r="AP4" s="5" t="s">
        <v>1524</v>
      </c>
      <c r="AQ4" s="5" t="s">
        <v>1525</v>
      </c>
      <c r="AR4" s="5" t="s">
        <v>1526</v>
      </c>
      <c r="AS4" s="5" t="s">
        <v>1527</v>
      </c>
      <c r="AT4" s="141"/>
      <c r="AU4" s="5" t="s">
        <v>1528</v>
      </c>
      <c r="AV4" s="5" t="s">
        <v>1529</v>
      </c>
      <c r="AW4" s="5" t="s">
        <v>1530</v>
      </c>
      <c r="AX4" s="5" t="s">
        <v>1531</v>
      </c>
      <c r="AY4" s="5" t="s">
        <v>1532</v>
      </c>
      <c r="AZ4" s="5" t="s">
        <v>1533</v>
      </c>
      <c r="BA4" s="5" t="s">
        <v>1534</v>
      </c>
      <c r="BB4" s="5" t="s">
        <v>1721</v>
      </c>
      <c r="BC4" s="141"/>
      <c r="BD4" s="5" t="s">
        <v>1434</v>
      </c>
      <c r="BE4" s="5" t="s">
        <v>1535</v>
      </c>
      <c r="BF4" s="5" t="s">
        <v>1536</v>
      </c>
      <c r="BG4" s="5" t="s">
        <v>1537</v>
      </c>
      <c r="BH4" s="5" t="s">
        <v>1538</v>
      </c>
      <c r="BI4" s="5" t="s">
        <v>845</v>
      </c>
      <c r="BJ4" s="5" t="s">
        <v>1539</v>
      </c>
      <c r="BK4" s="5" t="s">
        <v>1540</v>
      </c>
      <c r="BL4" s="5" t="s">
        <v>1541</v>
      </c>
      <c r="BM4" s="5" t="s">
        <v>1542</v>
      </c>
      <c r="BN4" s="5" t="s">
        <v>1448</v>
      </c>
      <c r="BO4" s="141"/>
      <c r="BP4" s="5" t="s">
        <v>1543</v>
      </c>
      <c r="BQ4" s="5" t="s">
        <v>1544</v>
      </c>
      <c r="BR4" s="5" t="s">
        <v>1545</v>
      </c>
      <c r="BS4" s="5" t="s">
        <v>1722</v>
      </c>
      <c r="BT4" s="5" t="s">
        <v>1546</v>
      </c>
      <c r="BU4" s="5" t="s">
        <v>1547</v>
      </c>
      <c r="BV4" s="5" t="s">
        <v>1548</v>
      </c>
      <c r="BW4" s="5" t="s">
        <v>1549</v>
      </c>
      <c r="BX4" s="5" t="s">
        <v>1550</v>
      </c>
      <c r="BY4" s="5" t="s">
        <v>1551</v>
      </c>
      <c r="BZ4" s="141"/>
      <c r="CA4" s="5" t="s">
        <v>1552</v>
      </c>
      <c r="CB4" s="5" t="s">
        <v>1553</v>
      </c>
      <c r="CC4" s="5" t="s">
        <v>1554</v>
      </c>
      <c r="CD4" s="5" t="s">
        <v>1555</v>
      </c>
      <c r="CE4" s="5" t="s">
        <v>1723</v>
      </c>
      <c r="CF4" s="5" t="s">
        <v>1445</v>
      </c>
      <c r="CG4" s="5" t="s">
        <v>1724</v>
      </c>
      <c r="CH4" s="5" t="s">
        <v>1556</v>
      </c>
      <c r="CI4" s="5" t="s">
        <v>420</v>
      </c>
      <c r="CJ4" s="5" t="s">
        <v>1557</v>
      </c>
      <c r="CK4" s="141"/>
      <c r="CL4" s="5" t="s">
        <v>1725</v>
      </c>
      <c r="CM4" s="141"/>
      <c r="CN4" s="5" t="s">
        <v>1558</v>
      </c>
      <c r="CO4" s="5" t="s">
        <v>1559</v>
      </c>
      <c r="CP4" s="5" t="s">
        <v>1560</v>
      </c>
      <c r="CQ4" s="141"/>
      <c r="CR4" s="5" t="s">
        <v>1561</v>
      </c>
      <c r="CS4" s="60" t="s">
        <v>1451</v>
      </c>
    </row>
    <row r="5" spans="1:126">
      <c r="B5" s="21" t="s">
        <v>213</v>
      </c>
      <c r="C5" s="21" t="s">
        <v>213</v>
      </c>
      <c r="D5" s="21" t="s">
        <v>213</v>
      </c>
      <c r="E5" s="21" t="s">
        <v>213</v>
      </c>
      <c r="F5" s="21" t="s">
        <v>213</v>
      </c>
      <c r="G5" s="21" t="s">
        <v>213</v>
      </c>
      <c r="H5" s="21" t="s">
        <v>213</v>
      </c>
      <c r="I5" s="21" t="s">
        <v>213</v>
      </c>
      <c r="J5" s="21" t="s">
        <v>213</v>
      </c>
      <c r="K5" s="21" t="s">
        <v>213</v>
      </c>
      <c r="L5" s="21" t="s">
        <v>213</v>
      </c>
      <c r="M5" s="21" t="s">
        <v>213</v>
      </c>
      <c r="N5" s="21" t="s">
        <v>213</v>
      </c>
      <c r="O5" s="21" t="s">
        <v>213</v>
      </c>
      <c r="P5" s="21" t="s">
        <v>213</v>
      </c>
      <c r="Q5" s="21" t="s">
        <v>213</v>
      </c>
      <c r="R5" s="21" t="s">
        <v>213</v>
      </c>
      <c r="S5" s="21"/>
      <c r="T5" s="21" t="s">
        <v>213</v>
      </c>
      <c r="U5" s="21" t="s">
        <v>213</v>
      </c>
      <c r="V5" s="21" t="s">
        <v>213</v>
      </c>
      <c r="W5" s="21" t="s">
        <v>213</v>
      </c>
      <c r="X5" s="21"/>
      <c r="Y5" s="21" t="s">
        <v>213</v>
      </c>
      <c r="Z5" s="21" t="s">
        <v>213</v>
      </c>
      <c r="AA5" s="21" t="s">
        <v>213</v>
      </c>
      <c r="AB5" s="21"/>
      <c r="AC5" s="21" t="s">
        <v>213</v>
      </c>
      <c r="AD5" s="21" t="s">
        <v>213</v>
      </c>
      <c r="AE5" s="21" t="s">
        <v>213</v>
      </c>
      <c r="AF5" s="21" t="s">
        <v>213</v>
      </c>
      <c r="AG5" s="21"/>
      <c r="AH5" s="21" t="s">
        <v>213</v>
      </c>
      <c r="AI5" s="21" t="s">
        <v>213</v>
      </c>
      <c r="AJ5" s="21" t="s">
        <v>213</v>
      </c>
      <c r="AK5" s="21" t="s">
        <v>213</v>
      </c>
      <c r="AL5" s="21" t="s">
        <v>213</v>
      </c>
      <c r="AM5" s="21" t="s">
        <v>213</v>
      </c>
      <c r="AN5" s="21"/>
      <c r="AO5" s="21" t="s">
        <v>213</v>
      </c>
      <c r="AP5" s="21" t="s">
        <v>213</v>
      </c>
      <c r="AQ5" s="21" t="s">
        <v>213</v>
      </c>
      <c r="AR5" s="21" t="s">
        <v>213</v>
      </c>
      <c r="AS5" s="21" t="s">
        <v>213</v>
      </c>
      <c r="AT5" s="21"/>
      <c r="AU5" s="21" t="s">
        <v>213</v>
      </c>
      <c r="AV5" s="21" t="s">
        <v>213</v>
      </c>
      <c r="AW5" s="21" t="s">
        <v>213</v>
      </c>
      <c r="AX5" s="21" t="s">
        <v>213</v>
      </c>
      <c r="AY5" s="21" t="s">
        <v>213</v>
      </c>
      <c r="AZ5" s="21" t="s">
        <v>213</v>
      </c>
      <c r="BA5" s="21" t="s">
        <v>213</v>
      </c>
      <c r="BB5" s="21" t="s">
        <v>213</v>
      </c>
      <c r="BC5" s="21"/>
      <c r="BD5" s="21" t="s">
        <v>213</v>
      </c>
      <c r="BE5" s="21" t="s">
        <v>213</v>
      </c>
      <c r="BF5" s="21" t="s">
        <v>213</v>
      </c>
      <c r="BG5" s="21" t="s">
        <v>213</v>
      </c>
      <c r="BH5" s="21" t="s">
        <v>213</v>
      </c>
      <c r="BI5" s="21" t="s">
        <v>213</v>
      </c>
      <c r="BJ5" s="21" t="s">
        <v>213</v>
      </c>
      <c r="BK5" s="21" t="s">
        <v>213</v>
      </c>
      <c r="BL5" s="21" t="s">
        <v>213</v>
      </c>
      <c r="BM5" s="21" t="s">
        <v>213</v>
      </c>
      <c r="BN5" s="21" t="s">
        <v>213</v>
      </c>
      <c r="BO5" s="21"/>
      <c r="BP5" s="21" t="s">
        <v>213</v>
      </c>
      <c r="BQ5" s="21" t="s">
        <v>213</v>
      </c>
      <c r="BR5" s="21" t="s">
        <v>213</v>
      </c>
      <c r="BS5" s="21" t="s">
        <v>213</v>
      </c>
      <c r="BT5" s="21" t="s">
        <v>213</v>
      </c>
      <c r="BU5" s="21" t="s">
        <v>213</v>
      </c>
      <c r="BV5" s="21" t="s">
        <v>213</v>
      </c>
      <c r="BW5" s="21" t="s">
        <v>213</v>
      </c>
      <c r="BX5" s="21" t="s">
        <v>213</v>
      </c>
      <c r="BY5" s="21" t="s">
        <v>213</v>
      </c>
      <c r="BZ5" s="21"/>
      <c r="CA5" s="21" t="s">
        <v>213</v>
      </c>
      <c r="CB5" s="21" t="s">
        <v>213</v>
      </c>
      <c r="CC5" s="21" t="s">
        <v>213</v>
      </c>
      <c r="CD5" s="21" t="s">
        <v>213</v>
      </c>
      <c r="CE5" s="21" t="s">
        <v>213</v>
      </c>
      <c r="CF5" s="21" t="s">
        <v>213</v>
      </c>
      <c r="CG5" s="21" t="s">
        <v>213</v>
      </c>
      <c r="CH5" s="21" t="s">
        <v>213</v>
      </c>
      <c r="CI5" s="21" t="s">
        <v>213</v>
      </c>
      <c r="CJ5" s="21" t="s">
        <v>213</v>
      </c>
      <c r="CK5" s="21"/>
      <c r="CL5" s="21" t="s">
        <v>213</v>
      </c>
      <c r="CM5" s="21"/>
      <c r="CN5" s="21" t="s">
        <v>213</v>
      </c>
      <c r="CO5" s="21" t="s">
        <v>213</v>
      </c>
      <c r="CP5" s="21" t="s">
        <v>213</v>
      </c>
      <c r="CQ5" s="21"/>
      <c r="CR5" s="21" t="s">
        <v>213</v>
      </c>
      <c r="CS5" s="21" t="s">
        <v>213</v>
      </c>
      <c r="DD5" s="21" t="s">
        <v>213</v>
      </c>
      <c r="DE5" s="21" t="s">
        <v>213</v>
      </c>
      <c r="DF5" s="21" t="s">
        <v>213</v>
      </c>
      <c r="DG5" s="21" t="s">
        <v>213</v>
      </c>
      <c r="DH5" s="21" t="s">
        <v>213</v>
      </c>
      <c r="DI5" s="21" t="s">
        <v>213</v>
      </c>
      <c r="DJ5" s="21" t="s">
        <v>213</v>
      </c>
      <c r="DK5" s="21" t="s">
        <v>213</v>
      </c>
      <c r="DL5" s="21" t="s">
        <v>213</v>
      </c>
      <c r="DM5" s="21" t="s">
        <v>213</v>
      </c>
      <c r="DO5" s="21" t="s">
        <v>213</v>
      </c>
      <c r="DP5" s="21"/>
      <c r="DQ5" s="21" t="s">
        <v>213</v>
      </c>
      <c r="DR5" s="21" t="s">
        <v>213</v>
      </c>
      <c r="DS5" s="21" t="s">
        <v>213</v>
      </c>
      <c r="DT5" s="21"/>
      <c r="DU5" s="21" t="s">
        <v>213</v>
      </c>
      <c r="DV5" s="21" t="s">
        <v>213</v>
      </c>
    </row>
    <row r="6" spans="1:126">
      <c r="A6" s="78" t="s">
        <v>0</v>
      </c>
      <c r="B6" s="102" t="s">
        <v>1639</v>
      </c>
      <c r="C6" s="102" t="s">
        <v>1636</v>
      </c>
      <c r="D6" s="102" t="s">
        <v>1637</v>
      </c>
      <c r="E6" s="102" t="s">
        <v>1638</v>
      </c>
      <c r="F6" s="102" t="s">
        <v>1640</v>
      </c>
      <c r="G6" s="102" t="s">
        <v>1641</v>
      </c>
      <c r="H6" s="102" t="s">
        <v>1642</v>
      </c>
      <c r="I6" s="102" t="s">
        <v>1643</v>
      </c>
      <c r="J6" s="102" t="s">
        <v>1644</v>
      </c>
      <c r="K6" s="102" t="s">
        <v>1645</v>
      </c>
      <c r="L6" s="102" t="s">
        <v>1646</v>
      </c>
      <c r="M6" s="102" t="s">
        <v>1647</v>
      </c>
      <c r="N6" s="102" t="s">
        <v>1648</v>
      </c>
      <c r="O6" s="102" t="s">
        <v>1649</v>
      </c>
      <c r="P6" s="102" t="s">
        <v>1650</v>
      </c>
      <c r="Q6" s="102" t="s">
        <v>1651</v>
      </c>
      <c r="R6" s="102" t="s">
        <v>1477</v>
      </c>
      <c r="T6" s="102" t="s">
        <v>1479</v>
      </c>
      <c r="U6" s="102" t="s">
        <v>1652</v>
      </c>
      <c r="V6" s="102" t="s">
        <v>1653</v>
      </c>
      <c r="W6" s="102" t="s">
        <v>1654</v>
      </c>
      <c r="Y6" s="102" t="s">
        <v>1655</v>
      </c>
      <c r="Z6" s="102" t="s">
        <v>1656</v>
      </c>
      <c r="AA6" s="102" t="s">
        <v>1481</v>
      </c>
      <c r="AC6" s="102" t="s">
        <v>1657</v>
      </c>
      <c r="AD6" s="102" t="s">
        <v>1658</v>
      </c>
      <c r="AE6" s="102" t="s">
        <v>1484</v>
      </c>
      <c r="AF6" s="102" t="s">
        <v>1482</v>
      </c>
      <c r="AH6" s="102" t="s">
        <v>1659</v>
      </c>
      <c r="AI6" s="102" t="s">
        <v>1660</v>
      </c>
      <c r="AJ6" s="102" t="s">
        <v>1661</v>
      </c>
      <c r="AK6" s="102" t="s">
        <v>1662</v>
      </c>
      <c r="AL6" s="102" t="s">
        <v>1663</v>
      </c>
      <c r="AM6" s="102" t="s">
        <v>1664</v>
      </c>
      <c r="AO6" s="102" t="s">
        <v>1665</v>
      </c>
      <c r="AP6" s="102" t="s">
        <v>1666</v>
      </c>
      <c r="AQ6" s="102" t="s">
        <v>1667</v>
      </c>
      <c r="AR6" s="102" t="s">
        <v>1668</v>
      </c>
      <c r="AS6" s="102" t="s">
        <v>1669</v>
      </c>
      <c r="AU6" s="102" t="s">
        <v>1670</v>
      </c>
      <c r="AV6" s="102" t="s">
        <v>1671</v>
      </c>
      <c r="AW6" s="102" t="s">
        <v>1672</v>
      </c>
      <c r="AX6" s="102" t="s">
        <v>1673</v>
      </c>
      <c r="AY6" s="102" t="s">
        <v>1674</v>
      </c>
      <c r="AZ6" s="102" t="s">
        <v>1675</v>
      </c>
      <c r="BA6" s="102" t="s">
        <v>1676</v>
      </c>
      <c r="BB6" s="102" t="s">
        <v>1677</v>
      </c>
      <c r="BD6" s="102" t="s">
        <v>1473</v>
      </c>
      <c r="BE6" s="102" t="s">
        <v>1678</v>
      </c>
      <c r="BF6" s="102" t="s">
        <v>1679</v>
      </c>
      <c r="BG6" s="102" t="s">
        <v>1680</v>
      </c>
      <c r="BH6" s="102" t="s">
        <v>1681</v>
      </c>
      <c r="BI6" s="102" t="s">
        <v>1682</v>
      </c>
      <c r="BJ6" s="102" t="s">
        <v>1683</v>
      </c>
      <c r="BK6" s="102" t="s">
        <v>1684</v>
      </c>
      <c r="BL6" s="102" t="s">
        <v>1685</v>
      </c>
      <c r="BM6" s="102" t="s">
        <v>1686</v>
      </c>
      <c r="BN6" s="102" t="s">
        <v>1687</v>
      </c>
      <c r="BP6" s="102" t="s">
        <v>1688</v>
      </c>
      <c r="BQ6" s="102" t="s">
        <v>1689</v>
      </c>
      <c r="BR6" s="102" t="s">
        <v>1690</v>
      </c>
      <c r="BS6" s="102" t="s">
        <v>1691</v>
      </c>
      <c r="BT6" s="102" t="s">
        <v>1692</v>
      </c>
      <c r="BU6" s="102" t="s">
        <v>1693</v>
      </c>
      <c r="BV6" s="102" t="s">
        <v>1694</v>
      </c>
      <c r="BW6" s="102" t="s">
        <v>1695</v>
      </c>
      <c r="BX6" s="102" t="s">
        <v>1696</v>
      </c>
      <c r="BY6" s="102" t="s">
        <v>1697</v>
      </c>
      <c r="CA6" s="102" t="s">
        <v>1698</v>
      </c>
      <c r="CB6" s="102" t="s">
        <v>1699</v>
      </c>
      <c r="CC6" s="102" t="s">
        <v>1700</v>
      </c>
      <c r="CD6" s="102" t="s">
        <v>1701</v>
      </c>
      <c r="CE6" s="102" t="s">
        <v>1702</v>
      </c>
      <c r="CF6" s="102" t="s">
        <v>1703</v>
      </c>
      <c r="CG6" s="102" t="s">
        <v>1488</v>
      </c>
      <c r="CH6" s="102" t="s">
        <v>1704</v>
      </c>
      <c r="CI6" s="102" t="s">
        <v>1705</v>
      </c>
      <c r="CJ6" s="102" t="s">
        <v>1706</v>
      </c>
      <c r="CL6" s="102" t="s">
        <v>1707</v>
      </c>
      <c r="CN6" s="102" t="s">
        <v>1708</v>
      </c>
      <c r="CO6" s="102" t="s">
        <v>1709</v>
      </c>
      <c r="CP6" s="102" t="s">
        <v>1710</v>
      </c>
      <c r="CR6" s="102" t="s">
        <v>1711</v>
      </c>
      <c r="CS6" s="102" t="s">
        <v>366</v>
      </c>
    </row>
    <row r="7" spans="1:126">
      <c r="A7" s="78">
        <v>1948</v>
      </c>
      <c r="B7" s="102" t="s">
        <v>0</v>
      </c>
      <c r="C7" s="102" t="s">
        <v>0</v>
      </c>
      <c r="D7" s="102" t="s">
        <v>0</v>
      </c>
      <c r="E7" s="102" t="s">
        <v>0</v>
      </c>
      <c r="F7" s="102" t="s">
        <v>0</v>
      </c>
      <c r="G7" s="102" t="s">
        <v>0</v>
      </c>
      <c r="H7" s="102" t="s">
        <v>0</v>
      </c>
      <c r="I7" s="102" t="s">
        <v>0</v>
      </c>
      <c r="J7" s="102" t="s">
        <v>0</v>
      </c>
      <c r="K7" s="102" t="s">
        <v>0</v>
      </c>
      <c r="L7" s="102" t="s">
        <v>0</v>
      </c>
      <c r="M7" s="102" t="s">
        <v>0</v>
      </c>
      <c r="N7" s="102" t="s">
        <v>0</v>
      </c>
      <c r="O7" s="102" t="s">
        <v>0</v>
      </c>
      <c r="P7" s="102" t="s">
        <v>0</v>
      </c>
      <c r="Q7" s="102" t="s">
        <v>0</v>
      </c>
      <c r="R7" s="102">
        <v>29093</v>
      </c>
      <c r="T7" s="102">
        <v>7687</v>
      </c>
      <c r="U7" s="102" t="s">
        <v>0</v>
      </c>
      <c r="V7" s="102" t="s">
        <v>0</v>
      </c>
      <c r="W7" s="102" t="s">
        <v>0</v>
      </c>
      <c r="Y7" s="102" t="s">
        <v>0</v>
      </c>
      <c r="Z7" s="102" t="s">
        <v>0</v>
      </c>
      <c r="AA7" s="102">
        <v>9830</v>
      </c>
      <c r="AC7" s="102" t="s">
        <v>0</v>
      </c>
      <c r="AD7" s="102" t="s">
        <v>0</v>
      </c>
      <c r="AE7" s="102" t="s">
        <v>0</v>
      </c>
      <c r="AF7" s="102">
        <v>5672</v>
      </c>
      <c r="AH7" s="102" t="s">
        <v>0</v>
      </c>
      <c r="AI7" s="102" t="s">
        <v>0</v>
      </c>
      <c r="AJ7" s="102" t="s">
        <v>0</v>
      </c>
      <c r="AK7" s="102" t="s">
        <v>0</v>
      </c>
      <c r="AL7" s="102" t="s">
        <v>0</v>
      </c>
      <c r="AM7" s="102" t="s">
        <v>0</v>
      </c>
      <c r="AO7" s="102" t="s">
        <v>0</v>
      </c>
      <c r="AP7" s="102" t="s">
        <v>0</v>
      </c>
      <c r="AQ7" s="102" t="s">
        <v>0</v>
      </c>
      <c r="AR7" s="102" t="s">
        <v>0</v>
      </c>
      <c r="AS7" s="102" t="s">
        <v>0</v>
      </c>
      <c r="AU7" s="102" t="s">
        <v>0</v>
      </c>
      <c r="AV7" s="102" t="s">
        <v>0</v>
      </c>
      <c r="AW7" s="102" t="s">
        <v>0</v>
      </c>
      <c r="AX7" s="102" t="s">
        <v>0</v>
      </c>
      <c r="AY7" s="102" t="s">
        <v>0</v>
      </c>
      <c r="AZ7" s="102" t="s">
        <v>0</v>
      </c>
      <c r="BA7" s="102" t="s">
        <v>0</v>
      </c>
      <c r="BB7" s="102" t="s">
        <v>0</v>
      </c>
      <c r="BD7" s="102" t="s">
        <v>0</v>
      </c>
      <c r="BE7" s="102" t="s">
        <v>0</v>
      </c>
      <c r="BF7" s="102" t="s">
        <v>0</v>
      </c>
      <c r="BG7" s="102" t="s">
        <v>0</v>
      </c>
      <c r="BH7" s="102" t="s">
        <v>0</v>
      </c>
      <c r="BI7" s="102" t="s">
        <v>0</v>
      </c>
      <c r="BJ7" s="102" t="s">
        <v>0</v>
      </c>
      <c r="BK7" s="102" t="s">
        <v>0</v>
      </c>
      <c r="BL7" s="102" t="s">
        <v>0</v>
      </c>
      <c r="BM7" s="102" t="s">
        <v>0</v>
      </c>
      <c r="BN7" s="102" t="s">
        <v>0</v>
      </c>
      <c r="BP7" s="102" t="s">
        <v>0</v>
      </c>
      <c r="BQ7" s="102" t="s">
        <v>0</v>
      </c>
      <c r="BR7" s="102" t="s">
        <v>0</v>
      </c>
      <c r="BS7" s="102" t="s">
        <v>0</v>
      </c>
      <c r="BT7" s="102" t="s">
        <v>0</v>
      </c>
      <c r="BU7" s="102" t="s">
        <v>0</v>
      </c>
      <c r="BV7" s="102" t="s">
        <v>0</v>
      </c>
      <c r="BW7" s="102" t="s">
        <v>0</v>
      </c>
      <c r="BX7" s="102" t="s">
        <v>0</v>
      </c>
      <c r="BY7" s="102" t="s">
        <v>0</v>
      </c>
      <c r="CA7" s="102" t="s">
        <v>0</v>
      </c>
      <c r="CB7" s="102" t="s">
        <v>0</v>
      </c>
      <c r="CC7" s="102" t="s">
        <v>0</v>
      </c>
      <c r="CD7" s="102" t="s">
        <v>0</v>
      </c>
      <c r="CE7" s="102" t="s">
        <v>0</v>
      </c>
      <c r="CF7" s="102" t="s">
        <v>0</v>
      </c>
      <c r="CG7" s="102" t="s">
        <v>0</v>
      </c>
      <c r="CH7" s="102" t="s">
        <v>0</v>
      </c>
      <c r="CI7" s="102" t="s">
        <v>0</v>
      </c>
      <c r="CJ7" s="102" t="s">
        <v>0</v>
      </c>
      <c r="CL7" s="102" t="s">
        <v>0</v>
      </c>
      <c r="CN7" s="102" t="s">
        <v>0</v>
      </c>
      <c r="CO7" s="102" t="s">
        <v>0</v>
      </c>
      <c r="CP7" s="102" t="s">
        <v>0</v>
      </c>
      <c r="CR7" s="102" t="s">
        <v>0</v>
      </c>
      <c r="CS7" s="102">
        <v>117582</v>
      </c>
    </row>
    <row r="8" spans="1:126">
      <c r="A8" s="78">
        <v>1949</v>
      </c>
      <c r="B8" s="102" t="s">
        <v>0</v>
      </c>
      <c r="C8" s="102" t="s">
        <v>0</v>
      </c>
      <c r="D8" s="102" t="s">
        <v>0</v>
      </c>
      <c r="E8" s="102" t="s">
        <v>0</v>
      </c>
      <c r="F8" s="102" t="s">
        <v>0</v>
      </c>
      <c r="G8" s="102" t="s">
        <v>0</v>
      </c>
      <c r="H8" s="102" t="s">
        <v>0</v>
      </c>
      <c r="I8" s="102" t="s">
        <v>0</v>
      </c>
      <c r="J8" s="102" t="s">
        <v>0</v>
      </c>
      <c r="K8" s="102" t="s">
        <v>0</v>
      </c>
      <c r="L8" s="102" t="s">
        <v>0</v>
      </c>
      <c r="M8" s="102" t="s">
        <v>0</v>
      </c>
      <c r="N8" s="102" t="s">
        <v>0</v>
      </c>
      <c r="O8" s="102" t="s">
        <v>0</v>
      </c>
      <c r="P8" s="102" t="s">
        <v>0</v>
      </c>
      <c r="Q8" s="102" t="s">
        <v>0</v>
      </c>
      <c r="R8" s="102">
        <v>30195</v>
      </c>
      <c r="T8" s="102">
        <v>7324</v>
      </c>
      <c r="U8" s="102" t="s">
        <v>0</v>
      </c>
      <c r="V8" s="102" t="s">
        <v>0</v>
      </c>
      <c r="W8" s="102" t="s">
        <v>0</v>
      </c>
      <c r="Y8" s="102" t="s">
        <v>0</v>
      </c>
      <c r="Z8" s="102" t="s">
        <v>0</v>
      </c>
      <c r="AA8" s="102">
        <v>9542</v>
      </c>
      <c r="AC8" s="102" t="s">
        <v>0</v>
      </c>
      <c r="AD8" s="102" t="s">
        <v>0</v>
      </c>
      <c r="AE8" s="102" t="s">
        <v>0</v>
      </c>
      <c r="AF8" s="102">
        <v>6123</v>
      </c>
      <c r="AH8" s="102" t="s">
        <v>0</v>
      </c>
      <c r="AI8" s="102" t="s">
        <v>0</v>
      </c>
      <c r="AJ8" s="102" t="s">
        <v>0</v>
      </c>
      <c r="AK8" s="102" t="s">
        <v>0</v>
      </c>
      <c r="AL8" s="102" t="s">
        <v>0</v>
      </c>
      <c r="AM8" s="102" t="s">
        <v>0</v>
      </c>
      <c r="AO8" s="102" t="s">
        <v>0</v>
      </c>
      <c r="AP8" s="102" t="s">
        <v>0</v>
      </c>
      <c r="AQ8" s="102" t="s">
        <v>0</v>
      </c>
      <c r="AR8" s="102" t="s">
        <v>0</v>
      </c>
      <c r="AS8" s="102" t="s">
        <v>0</v>
      </c>
      <c r="AU8" s="102" t="s">
        <v>0</v>
      </c>
      <c r="AV8" s="102" t="s">
        <v>0</v>
      </c>
      <c r="AW8" s="102" t="s">
        <v>0</v>
      </c>
      <c r="AX8" s="102" t="s">
        <v>0</v>
      </c>
      <c r="AY8" s="102" t="s">
        <v>0</v>
      </c>
      <c r="AZ8" s="102" t="s">
        <v>0</v>
      </c>
      <c r="BA8" s="102" t="s">
        <v>0</v>
      </c>
      <c r="BB8" s="102" t="s">
        <v>0</v>
      </c>
      <c r="BD8" s="102" t="s">
        <v>0</v>
      </c>
      <c r="BE8" s="102" t="s">
        <v>0</v>
      </c>
      <c r="BF8" s="102" t="s">
        <v>0</v>
      </c>
      <c r="BG8" s="102" t="s">
        <v>0</v>
      </c>
      <c r="BH8" s="102" t="s">
        <v>0</v>
      </c>
      <c r="BI8" s="102" t="s">
        <v>0</v>
      </c>
      <c r="BJ8" s="102" t="s">
        <v>0</v>
      </c>
      <c r="BK8" s="102" t="s">
        <v>0</v>
      </c>
      <c r="BL8" s="102" t="s">
        <v>0</v>
      </c>
      <c r="BM8" s="102" t="s">
        <v>0</v>
      </c>
      <c r="BN8" s="102" t="s">
        <v>0</v>
      </c>
      <c r="BP8" s="102" t="s">
        <v>0</v>
      </c>
      <c r="BQ8" s="102" t="s">
        <v>0</v>
      </c>
      <c r="BR8" s="102" t="s">
        <v>0</v>
      </c>
      <c r="BS8" s="102" t="s">
        <v>0</v>
      </c>
      <c r="BT8" s="102" t="s">
        <v>0</v>
      </c>
      <c r="BU8" s="102" t="s">
        <v>0</v>
      </c>
      <c r="BV8" s="102" t="s">
        <v>0</v>
      </c>
      <c r="BW8" s="102" t="s">
        <v>0</v>
      </c>
      <c r="BX8" s="102" t="s">
        <v>0</v>
      </c>
      <c r="BY8" s="102" t="s">
        <v>0</v>
      </c>
      <c r="CA8" s="102" t="s">
        <v>0</v>
      </c>
      <c r="CB8" s="102" t="s">
        <v>0</v>
      </c>
      <c r="CC8" s="102" t="s">
        <v>0</v>
      </c>
      <c r="CD8" s="102" t="s">
        <v>0</v>
      </c>
      <c r="CE8" s="102" t="s">
        <v>0</v>
      </c>
      <c r="CF8" s="102" t="s">
        <v>0</v>
      </c>
      <c r="CG8" s="102" t="s">
        <v>0</v>
      </c>
      <c r="CH8" s="102" t="s">
        <v>0</v>
      </c>
      <c r="CI8" s="102" t="s">
        <v>0</v>
      </c>
      <c r="CJ8" s="102" t="s">
        <v>0</v>
      </c>
      <c r="CL8" s="102" t="s">
        <v>0</v>
      </c>
      <c r="CN8" s="102" t="s">
        <v>0</v>
      </c>
      <c r="CO8" s="102" t="s">
        <v>0</v>
      </c>
      <c r="CP8" s="102" t="s">
        <v>0</v>
      </c>
      <c r="CR8" s="102" t="s">
        <v>0</v>
      </c>
      <c r="CS8" s="102">
        <v>119462</v>
      </c>
    </row>
    <row r="9" spans="1:126">
      <c r="A9" s="78">
        <v>1950</v>
      </c>
      <c r="B9" s="102" t="s">
        <v>0</v>
      </c>
      <c r="C9" s="102" t="s">
        <v>0</v>
      </c>
      <c r="D9" s="102" t="s">
        <v>0</v>
      </c>
      <c r="E9" s="102" t="s">
        <v>0</v>
      </c>
      <c r="F9" s="102" t="s">
        <v>0</v>
      </c>
      <c r="G9" s="102" t="s">
        <v>0</v>
      </c>
      <c r="H9" s="102" t="s">
        <v>0</v>
      </c>
      <c r="I9" s="102" t="s">
        <v>0</v>
      </c>
      <c r="J9" s="102" t="s">
        <v>0</v>
      </c>
      <c r="K9" s="102" t="s">
        <v>0</v>
      </c>
      <c r="L9" s="102" t="s">
        <v>0</v>
      </c>
      <c r="M9" s="102" t="s">
        <v>0</v>
      </c>
      <c r="N9" s="102" t="s">
        <v>0</v>
      </c>
      <c r="O9" s="102" t="s">
        <v>0</v>
      </c>
      <c r="P9" s="102" t="s">
        <v>0</v>
      </c>
      <c r="Q9" s="102" t="s">
        <v>0</v>
      </c>
      <c r="R9" s="102">
        <v>31612</v>
      </c>
      <c r="T9" s="102">
        <v>7283</v>
      </c>
      <c r="U9" s="102" t="s">
        <v>0</v>
      </c>
      <c r="V9" s="102" t="s">
        <v>0</v>
      </c>
      <c r="W9" s="102" t="s">
        <v>0</v>
      </c>
      <c r="Y9" s="102" t="s">
        <v>0</v>
      </c>
      <c r="Z9" s="102" t="s">
        <v>0</v>
      </c>
      <c r="AA9" s="102">
        <v>9610</v>
      </c>
      <c r="AC9" s="102" t="s">
        <v>0</v>
      </c>
      <c r="AD9" s="102" t="s">
        <v>0</v>
      </c>
      <c r="AE9" s="102" t="s">
        <v>0</v>
      </c>
      <c r="AF9" s="102">
        <v>6345</v>
      </c>
      <c r="AH9" s="102" t="s">
        <v>0</v>
      </c>
      <c r="AI9" s="102" t="s">
        <v>0</v>
      </c>
      <c r="AJ9" s="102" t="s">
        <v>0</v>
      </c>
      <c r="AK9" s="102" t="s">
        <v>0</v>
      </c>
      <c r="AL9" s="102" t="s">
        <v>0</v>
      </c>
      <c r="AM9" s="102" t="s">
        <v>0</v>
      </c>
      <c r="AO9" s="102" t="s">
        <v>0</v>
      </c>
      <c r="AP9" s="102" t="s">
        <v>0</v>
      </c>
      <c r="AQ9" s="102" t="s">
        <v>0</v>
      </c>
      <c r="AR9" s="102" t="s">
        <v>0</v>
      </c>
      <c r="AS9" s="102" t="s">
        <v>0</v>
      </c>
      <c r="AU9" s="102" t="s">
        <v>0</v>
      </c>
      <c r="AV9" s="102" t="s">
        <v>0</v>
      </c>
      <c r="AW9" s="102" t="s">
        <v>0</v>
      </c>
      <c r="AX9" s="102" t="s">
        <v>0</v>
      </c>
      <c r="AY9" s="102" t="s">
        <v>0</v>
      </c>
      <c r="AZ9" s="102" t="s">
        <v>0</v>
      </c>
      <c r="BA9" s="102" t="s">
        <v>0</v>
      </c>
      <c r="BB9" s="102" t="s">
        <v>0</v>
      </c>
      <c r="BD9" s="102" t="s">
        <v>0</v>
      </c>
      <c r="BE9" s="102" t="s">
        <v>0</v>
      </c>
      <c r="BF9" s="102" t="s">
        <v>0</v>
      </c>
      <c r="BG9" s="102" t="s">
        <v>0</v>
      </c>
      <c r="BH9" s="102" t="s">
        <v>0</v>
      </c>
      <c r="BI9" s="102" t="s">
        <v>0</v>
      </c>
      <c r="BJ9" s="102" t="s">
        <v>0</v>
      </c>
      <c r="BK9" s="102" t="s">
        <v>0</v>
      </c>
      <c r="BL9" s="102" t="s">
        <v>0</v>
      </c>
      <c r="BM9" s="102" t="s">
        <v>0</v>
      </c>
      <c r="BN9" s="102" t="s">
        <v>0</v>
      </c>
      <c r="BP9" s="102" t="s">
        <v>0</v>
      </c>
      <c r="BQ9" s="102" t="s">
        <v>0</v>
      </c>
      <c r="BR9" s="102" t="s">
        <v>0</v>
      </c>
      <c r="BS9" s="102" t="s">
        <v>0</v>
      </c>
      <c r="BT9" s="102" t="s">
        <v>0</v>
      </c>
      <c r="BU9" s="102" t="s">
        <v>0</v>
      </c>
      <c r="BV9" s="102" t="s">
        <v>0</v>
      </c>
      <c r="BW9" s="102" t="s">
        <v>0</v>
      </c>
      <c r="BX9" s="102" t="s">
        <v>0</v>
      </c>
      <c r="BY9" s="102" t="s">
        <v>0</v>
      </c>
      <c r="CA9" s="102" t="s">
        <v>0</v>
      </c>
      <c r="CB9" s="102" t="s">
        <v>0</v>
      </c>
      <c r="CC9" s="102" t="s">
        <v>0</v>
      </c>
      <c r="CD9" s="102" t="s">
        <v>0</v>
      </c>
      <c r="CE9" s="102" t="s">
        <v>0</v>
      </c>
      <c r="CF9" s="102" t="s">
        <v>0</v>
      </c>
      <c r="CG9" s="102" t="s">
        <v>0</v>
      </c>
      <c r="CH9" s="102" t="s">
        <v>0</v>
      </c>
      <c r="CI9" s="102" t="s">
        <v>0</v>
      </c>
      <c r="CJ9" s="102" t="s">
        <v>0</v>
      </c>
      <c r="CL9" s="102" t="s">
        <v>0</v>
      </c>
      <c r="CN9" s="102" t="s">
        <v>0</v>
      </c>
      <c r="CO9" s="102" t="s">
        <v>0</v>
      </c>
      <c r="CP9" s="102" t="s">
        <v>0</v>
      </c>
      <c r="CR9" s="102" t="s">
        <v>0</v>
      </c>
      <c r="CS9" s="102">
        <v>122649</v>
      </c>
    </row>
    <row r="10" spans="1:126">
      <c r="A10" s="78">
        <v>1951</v>
      </c>
      <c r="B10" s="102" t="s">
        <v>0</v>
      </c>
      <c r="C10" s="102" t="s">
        <v>0</v>
      </c>
      <c r="D10" s="102" t="s">
        <v>0</v>
      </c>
      <c r="E10" s="102" t="s">
        <v>0</v>
      </c>
      <c r="F10" s="102" t="s">
        <v>0</v>
      </c>
      <c r="G10" s="102" t="s">
        <v>0</v>
      </c>
      <c r="H10" s="102" t="s">
        <v>0</v>
      </c>
      <c r="I10" s="102" t="s">
        <v>0</v>
      </c>
      <c r="J10" s="102" t="s">
        <v>0</v>
      </c>
      <c r="K10" s="102" t="s">
        <v>0</v>
      </c>
      <c r="L10" s="102" t="s">
        <v>0</v>
      </c>
      <c r="M10" s="102" t="s">
        <v>0</v>
      </c>
      <c r="N10" s="102" t="s">
        <v>0</v>
      </c>
      <c r="O10" s="102" t="s">
        <v>0</v>
      </c>
      <c r="P10" s="102" t="s">
        <v>0</v>
      </c>
      <c r="Q10" s="102" t="s">
        <v>0</v>
      </c>
      <c r="R10" s="102">
        <v>31049</v>
      </c>
      <c r="T10" s="102">
        <v>7406</v>
      </c>
      <c r="U10" s="102" t="s">
        <v>0</v>
      </c>
      <c r="V10" s="102" t="s">
        <v>0</v>
      </c>
      <c r="W10" s="102" t="s">
        <v>0</v>
      </c>
      <c r="Y10" s="102" t="s">
        <v>0</v>
      </c>
      <c r="Z10" s="102" t="s">
        <v>0</v>
      </c>
      <c r="AA10" s="102">
        <v>9908</v>
      </c>
      <c r="AC10" s="102" t="s">
        <v>0</v>
      </c>
      <c r="AD10" s="102" t="s">
        <v>0</v>
      </c>
      <c r="AE10" s="102" t="s">
        <v>0</v>
      </c>
      <c r="AF10" s="102">
        <v>5746</v>
      </c>
      <c r="AH10" s="102" t="s">
        <v>0</v>
      </c>
      <c r="AI10" s="102" t="s">
        <v>0</v>
      </c>
      <c r="AJ10" s="102" t="s">
        <v>0</v>
      </c>
      <c r="AK10" s="102" t="s">
        <v>0</v>
      </c>
      <c r="AL10" s="102" t="s">
        <v>0</v>
      </c>
      <c r="AM10" s="102" t="s">
        <v>0</v>
      </c>
      <c r="AO10" s="102" t="s">
        <v>0</v>
      </c>
      <c r="AP10" s="102" t="s">
        <v>0</v>
      </c>
      <c r="AQ10" s="102" t="s">
        <v>0</v>
      </c>
      <c r="AR10" s="102" t="s">
        <v>0</v>
      </c>
      <c r="AS10" s="102" t="s">
        <v>0</v>
      </c>
      <c r="AU10" s="102" t="s">
        <v>0</v>
      </c>
      <c r="AV10" s="102" t="s">
        <v>0</v>
      </c>
      <c r="AW10" s="102" t="s">
        <v>0</v>
      </c>
      <c r="AX10" s="102" t="s">
        <v>0</v>
      </c>
      <c r="AY10" s="102" t="s">
        <v>0</v>
      </c>
      <c r="AZ10" s="102" t="s">
        <v>0</v>
      </c>
      <c r="BA10" s="102" t="s">
        <v>0</v>
      </c>
      <c r="BB10" s="102" t="s">
        <v>0</v>
      </c>
      <c r="BD10" s="102" t="s">
        <v>0</v>
      </c>
      <c r="BE10" s="102" t="s">
        <v>0</v>
      </c>
      <c r="BF10" s="102" t="s">
        <v>0</v>
      </c>
      <c r="BG10" s="102" t="s">
        <v>0</v>
      </c>
      <c r="BH10" s="102" t="s">
        <v>0</v>
      </c>
      <c r="BI10" s="102" t="s">
        <v>0</v>
      </c>
      <c r="BJ10" s="102" t="s">
        <v>0</v>
      </c>
      <c r="BK10" s="102" t="s">
        <v>0</v>
      </c>
      <c r="BL10" s="102" t="s">
        <v>0</v>
      </c>
      <c r="BM10" s="102" t="s">
        <v>0</v>
      </c>
      <c r="BN10" s="102" t="s">
        <v>0</v>
      </c>
      <c r="BP10" s="102" t="s">
        <v>0</v>
      </c>
      <c r="BQ10" s="102" t="s">
        <v>0</v>
      </c>
      <c r="BR10" s="102" t="s">
        <v>0</v>
      </c>
      <c r="BS10" s="102" t="s">
        <v>0</v>
      </c>
      <c r="BT10" s="102" t="s">
        <v>0</v>
      </c>
      <c r="BU10" s="102" t="s">
        <v>0</v>
      </c>
      <c r="BV10" s="102" t="s">
        <v>0</v>
      </c>
      <c r="BW10" s="102" t="s">
        <v>0</v>
      </c>
      <c r="BX10" s="102" t="s">
        <v>0</v>
      </c>
      <c r="BY10" s="102" t="s">
        <v>0</v>
      </c>
      <c r="CA10" s="102" t="s">
        <v>0</v>
      </c>
      <c r="CB10" s="102" t="s">
        <v>0</v>
      </c>
      <c r="CC10" s="102" t="s">
        <v>0</v>
      </c>
      <c r="CD10" s="102" t="s">
        <v>0</v>
      </c>
      <c r="CE10" s="102" t="s">
        <v>0</v>
      </c>
      <c r="CF10" s="102" t="s">
        <v>0</v>
      </c>
      <c r="CG10" s="102" t="s">
        <v>0</v>
      </c>
      <c r="CH10" s="102" t="s">
        <v>0</v>
      </c>
      <c r="CI10" s="102" t="s">
        <v>0</v>
      </c>
      <c r="CJ10" s="102" t="s">
        <v>0</v>
      </c>
      <c r="CL10" s="102" t="s">
        <v>0</v>
      </c>
      <c r="CN10" s="102" t="s">
        <v>0</v>
      </c>
      <c r="CO10" s="102" t="s">
        <v>0</v>
      </c>
      <c r="CP10" s="102" t="s">
        <v>0</v>
      </c>
      <c r="CR10" s="102" t="s">
        <v>0</v>
      </c>
      <c r="CS10" s="102">
        <v>121042</v>
      </c>
    </row>
    <row r="11" spans="1:126">
      <c r="A11" s="78">
        <v>1952</v>
      </c>
      <c r="B11" s="102" t="s">
        <v>0</v>
      </c>
      <c r="C11" s="102" t="s">
        <v>0</v>
      </c>
      <c r="D11" s="102" t="s">
        <v>0</v>
      </c>
      <c r="E11" s="102" t="s">
        <v>0</v>
      </c>
      <c r="F11" s="102" t="s">
        <v>0</v>
      </c>
      <c r="G11" s="102" t="s">
        <v>0</v>
      </c>
      <c r="H11" s="102" t="s">
        <v>0</v>
      </c>
      <c r="I11" s="102" t="s">
        <v>0</v>
      </c>
      <c r="J11" s="102" t="s">
        <v>0</v>
      </c>
      <c r="K11" s="102" t="s">
        <v>0</v>
      </c>
      <c r="L11" s="102" t="s">
        <v>0</v>
      </c>
      <c r="M11" s="102" t="s">
        <v>0</v>
      </c>
      <c r="N11" s="102" t="s">
        <v>0</v>
      </c>
      <c r="O11" s="102" t="s">
        <v>0</v>
      </c>
      <c r="P11" s="102" t="s">
        <v>0</v>
      </c>
      <c r="Q11" s="102" t="s">
        <v>0</v>
      </c>
      <c r="R11" s="102">
        <v>27336</v>
      </c>
      <c r="T11" s="102">
        <v>7381</v>
      </c>
      <c r="U11" s="102" t="s">
        <v>0</v>
      </c>
      <c r="V11" s="102" t="s">
        <v>0</v>
      </c>
      <c r="W11" s="102" t="s">
        <v>0</v>
      </c>
      <c r="Y11" s="102" t="s">
        <v>0</v>
      </c>
      <c r="Z11" s="102" t="s">
        <v>0</v>
      </c>
      <c r="AA11" s="102">
        <v>10093</v>
      </c>
      <c r="AC11" s="102" t="s">
        <v>0</v>
      </c>
      <c r="AD11" s="102" t="s">
        <v>0</v>
      </c>
      <c r="AE11" s="102" t="s">
        <v>0</v>
      </c>
      <c r="AF11" s="102">
        <v>5658</v>
      </c>
      <c r="AH11" s="102" t="s">
        <v>0</v>
      </c>
      <c r="AI11" s="102" t="s">
        <v>0</v>
      </c>
      <c r="AJ11" s="102" t="s">
        <v>0</v>
      </c>
      <c r="AK11" s="102" t="s">
        <v>0</v>
      </c>
      <c r="AL11" s="102" t="s">
        <v>0</v>
      </c>
      <c r="AM11" s="102" t="s">
        <v>0</v>
      </c>
      <c r="AO11" s="102" t="s">
        <v>0</v>
      </c>
      <c r="AP11" s="102" t="s">
        <v>0</v>
      </c>
      <c r="AQ11" s="102" t="s">
        <v>0</v>
      </c>
      <c r="AR11" s="102" t="s">
        <v>0</v>
      </c>
      <c r="AS11" s="102" t="s">
        <v>0</v>
      </c>
      <c r="AU11" s="102" t="s">
        <v>0</v>
      </c>
      <c r="AV11" s="102" t="s">
        <v>0</v>
      </c>
      <c r="AW11" s="102" t="s">
        <v>0</v>
      </c>
      <c r="AX11" s="102" t="s">
        <v>0</v>
      </c>
      <c r="AY11" s="102" t="s">
        <v>0</v>
      </c>
      <c r="AZ11" s="102" t="s">
        <v>0</v>
      </c>
      <c r="BA11" s="102" t="s">
        <v>0</v>
      </c>
      <c r="BB11" s="102" t="s">
        <v>0</v>
      </c>
      <c r="BD11" s="102" t="s">
        <v>0</v>
      </c>
      <c r="BE11" s="102" t="s">
        <v>0</v>
      </c>
      <c r="BF11" s="102" t="s">
        <v>0</v>
      </c>
      <c r="BG11" s="102" t="s">
        <v>0</v>
      </c>
      <c r="BH11" s="102" t="s">
        <v>0</v>
      </c>
      <c r="BI11" s="102" t="s">
        <v>0</v>
      </c>
      <c r="BJ11" s="102" t="s">
        <v>0</v>
      </c>
      <c r="BK11" s="102" t="s">
        <v>0</v>
      </c>
      <c r="BL11" s="102" t="s">
        <v>0</v>
      </c>
      <c r="BM11" s="102" t="s">
        <v>0</v>
      </c>
      <c r="BN11" s="102" t="s">
        <v>0</v>
      </c>
      <c r="BP11" s="102" t="s">
        <v>0</v>
      </c>
      <c r="BQ11" s="102" t="s">
        <v>0</v>
      </c>
      <c r="BR11" s="102" t="s">
        <v>0</v>
      </c>
      <c r="BS11" s="102" t="s">
        <v>0</v>
      </c>
      <c r="BT11" s="102" t="s">
        <v>0</v>
      </c>
      <c r="BU11" s="102" t="s">
        <v>0</v>
      </c>
      <c r="BV11" s="102" t="s">
        <v>0</v>
      </c>
      <c r="BW11" s="102" t="s">
        <v>0</v>
      </c>
      <c r="BX11" s="102" t="s">
        <v>0</v>
      </c>
      <c r="BY11" s="102" t="s">
        <v>0</v>
      </c>
      <c r="CA11" s="102" t="s">
        <v>0</v>
      </c>
      <c r="CB11" s="102" t="s">
        <v>0</v>
      </c>
      <c r="CC11" s="102" t="s">
        <v>0</v>
      </c>
      <c r="CD11" s="102" t="s">
        <v>0</v>
      </c>
      <c r="CE11" s="102" t="s">
        <v>0</v>
      </c>
      <c r="CF11" s="102" t="s">
        <v>0</v>
      </c>
      <c r="CG11" s="102" t="s">
        <v>0</v>
      </c>
      <c r="CH11" s="102" t="s">
        <v>0</v>
      </c>
      <c r="CI11" s="102" t="s">
        <v>0</v>
      </c>
      <c r="CJ11" s="102" t="s">
        <v>0</v>
      </c>
      <c r="CL11" s="102" t="s">
        <v>0</v>
      </c>
      <c r="CN11" s="102" t="s">
        <v>0</v>
      </c>
      <c r="CO11" s="102" t="s">
        <v>0</v>
      </c>
      <c r="CP11" s="102" t="s">
        <v>0</v>
      </c>
      <c r="CR11" s="102" t="s">
        <v>0</v>
      </c>
      <c r="CS11" s="102">
        <v>121088</v>
      </c>
    </row>
    <row r="12" spans="1:126">
      <c r="A12" s="78">
        <v>1953</v>
      </c>
      <c r="B12" s="102" t="s">
        <v>0</v>
      </c>
      <c r="C12" s="102" t="s">
        <v>0</v>
      </c>
      <c r="D12" s="102" t="s">
        <v>0</v>
      </c>
      <c r="E12" s="102" t="s">
        <v>0</v>
      </c>
      <c r="F12" s="102" t="s">
        <v>0</v>
      </c>
      <c r="G12" s="102" t="s">
        <v>0</v>
      </c>
      <c r="H12" s="102" t="s">
        <v>0</v>
      </c>
      <c r="I12" s="102" t="s">
        <v>0</v>
      </c>
      <c r="J12" s="102" t="s">
        <v>0</v>
      </c>
      <c r="K12" s="102" t="s">
        <v>0</v>
      </c>
      <c r="L12" s="102" t="s">
        <v>0</v>
      </c>
      <c r="M12" s="102" t="s">
        <v>0</v>
      </c>
      <c r="N12" s="102" t="s">
        <v>0</v>
      </c>
      <c r="O12" s="102" t="s">
        <v>0</v>
      </c>
      <c r="P12" s="102" t="s">
        <v>0</v>
      </c>
      <c r="Q12" s="102" t="s">
        <v>0</v>
      </c>
      <c r="R12" s="102">
        <v>28911</v>
      </c>
      <c r="T12" s="102">
        <v>7418</v>
      </c>
      <c r="U12" s="102" t="s">
        <v>0</v>
      </c>
      <c r="V12" s="102" t="s">
        <v>0</v>
      </c>
      <c r="W12" s="102" t="s">
        <v>0</v>
      </c>
      <c r="Y12" s="102" t="s">
        <v>0</v>
      </c>
      <c r="Z12" s="102" t="s">
        <v>0</v>
      </c>
      <c r="AA12" s="102">
        <v>10258</v>
      </c>
      <c r="AC12" s="102" t="s">
        <v>0</v>
      </c>
      <c r="AD12" s="102" t="s">
        <v>0</v>
      </c>
      <c r="AE12" s="102" t="s">
        <v>0</v>
      </c>
      <c r="AF12" s="102">
        <v>5800</v>
      </c>
      <c r="AH12" s="102" t="s">
        <v>0</v>
      </c>
      <c r="AI12" s="102" t="s">
        <v>0</v>
      </c>
      <c r="AJ12" s="102" t="s">
        <v>0</v>
      </c>
      <c r="AK12" s="102" t="s">
        <v>0</v>
      </c>
      <c r="AL12" s="102" t="s">
        <v>0</v>
      </c>
      <c r="AM12" s="102" t="s">
        <v>0</v>
      </c>
      <c r="AO12" s="102" t="s">
        <v>0</v>
      </c>
      <c r="AP12" s="102" t="s">
        <v>0</v>
      </c>
      <c r="AQ12" s="102" t="s">
        <v>0</v>
      </c>
      <c r="AR12" s="102" t="s">
        <v>0</v>
      </c>
      <c r="AS12" s="102" t="s">
        <v>0</v>
      </c>
      <c r="AU12" s="102" t="s">
        <v>0</v>
      </c>
      <c r="AV12" s="102" t="s">
        <v>0</v>
      </c>
      <c r="AW12" s="102" t="s">
        <v>0</v>
      </c>
      <c r="AX12" s="102" t="s">
        <v>0</v>
      </c>
      <c r="AY12" s="102" t="s">
        <v>0</v>
      </c>
      <c r="AZ12" s="102" t="s">
        <v>0</v>
      </c>
      <c r="BA12" s="102" t="s">
        <v>0</v>
      </c>
      <c r="BB12" s="102" t="s">
        <v>0</v>
      </c>
      <c r="BD12" s="102" t="s">
        <v>0</v>
      </c>
      <c r="BE12" s="102" t="s">
        <v>0</v>
      </c>
      <c r="BF12" s="102" t="s">
        <v>0</v>
      </c>
      <c r="BG12" s="102" t="s">
        <v>0</v>
      </c>
      <c r="BH12" s="102" t="s">
        <v>0</v>
      </c>
      <c r="BI12" s="102" t="s">
        <v>0</v>
      </c>
      <c r="BJ12" s="102" t="s">
        <v>0</v>
      </c>
      <c r="BK12" s="102" t="s">
        <v>0</v>
      </c>
      <c r="BL12" s="102" t="s">
        <v>0</v>
      </c>
      <c r="BM12" s="102" t="s">
        <v>0</v>
      </c>
      <c r="BN12" s="102" t="s">
        <v>0</v>
      </c>
      <c r="BP12" s="102" t="s">
        <v>0</v>
      </c>
      <c r="BQ12" s="102" t="s">
        <v>0</v>
      </c>
      <c r="BR12" s="102" t="s">
        <v>0</v>
      </c>
      <c r="BS12" s="102" t="s">
        <v>0</v>
      </c>
      <c r="BT12" s="102" t="s">
        <v>0</v>
      </c>
      <c r="BU12" s="102" t="s">
        <v>0</v>
      </c>
      <c r="BV12" s="102" t="s">
        <v>0</v>
      </c>
      <c r="BW12" s="102" t="s">
        <v>0</v>
      </c>
      <c r="BX12" s="102" t="s">
        <v>0</v>
      </c>
      <c r="BY12" s="102" t="s">
        <v>0</v>
      </c>
      <c r="CA12" s="102" t="s">
        <v>0</v>
      </c>
      <c r="CB12" s="102" t="s">
        <v>0</v>
      </c>
      <c r="CC12" s="102" t="s">
        <v>0</v>
      </c>
      <c r="CD12" s="102" t="s">
        <v>0</v>
      </c>
      <c r="CE12" s="102" t="s">
        <v>0</v>
      </c>
      <c r="CF12" s="102" t="s">
        <v>0</v>
      </c>
      <c r="CG12" s="102" t="s">
        <v>0</v>
      </c>
      <c r="CH12" s="102" t="s">
        <v>0</v>
      </c>
      <c r="CI12" s="102" t="s">
        <v>0</v>
      </c>
      <c r="CJ12" s="102" t="s">
        <v>0</v>
      </c>
      <c r="CL12" s="102" t="s">
        <v>0</v>
      </c>
      <c r="CN12" s="102" t="s">
        <v>0</v>
      </c>
      <c r="CO12" s="102" t="s">
        <v>0</v>
      </c>
      <c r="CP12" s="102" t="s">
        <v>0</v>
      </c>
      <c r="CR12" s="102" t="s">
        <v>0</v>
      </c>
      <c r="CS12" s="102">
        <v>126362</v>
      </c>
    </row>
    <row r="13" spans="1:126">
      <c r="A13" s="78">
        <v>1954</v>
      </c>
      <c r="B13" s="102" t="s">
        <v>0</v>
      </c>
      <c r="C13" s="102" t="s">
        <v>0</v>
      </c>
      <c r="D13" s="102" t="s">
        <v>0</v>
      </c>
      <c r="E13" s="102" t="s">
        <v>0</v>
      </c>
      <c r="F13" s="102" t="s">
        <v>0</v>
      </c>
      <c r="G13" s="102" t="s">
        <v>0</v>
      </c>
      <c r="H13" s="102" t="s">
        <v>0</v>
      </c>
      <c r="I13" s="102" t="s">
        <v>0</v>
      </c>
      <c r="J13" s="102" t="s">
        <v>0</v>
      </c>
      <c r="K13" s="102" t="s">
        <v>0</v>
      </c>
      <c r="L13" s="102" t="s">
        <v>0</v>
      </c>
      <c r="M13" s="102" t="s">
        <v>0</v>
      </c>
      <c r="N13" s="102" t="s">
        <v>0</v>
      </c>
      <c r="O13" s="102" t="s">
        <v>0</v>
      </c>
      <c r="P13" s="102" t="s">
        <v>0</v>
      </c>
      <c r="Q13" s="102" t="s">
        <v>0</v>
      </c>
      <c r="R13" s="102">
        <v>29513</v>
      </c>
      <c r="T13" s="102">
        <v>7160</v>
      </c>
      <c r="U13" s="102" t="s">
        <v>0</v>
      </c>
      <c r="V13" s="102" t="s">
        <v>0</v>
      </c>
      <c r="W13" s="102" t="s">
        <v>0</v>
      </c>
      <c r="Y13" s="102" t="s">
        <v>0</v>
      </c>
      <c r="Z13" s="102" t="s">
        <v>0</v>
      </c>
      <c r="AA13" s="102">
        <v>10479</v>
      </c>
      <c r="AC13" s="102" t="s">
        <v>0</v>
      </c>
      <c r="AD13" s="102" t="s">
        <v>0</v>
      </c>
      <c r="AE13" s="102" t="s">
        <v>0</v>
      </c>
      <c r="AF13" s="102">
        <v>6217</v>
      </c>
      <c r="AH13" s="102" t="s">
        <v>0</v>
      </c>
      <c r="AI13" s="102" t="s">
        <v>0</v>
      </c>
      <c r="AJ13" s="102" t="s">
        <v>0</v>
      </c>
      <c r="AK13" s="102" t="s">
        <v>0</v>
      </c>
      <c r="AL13" s="102" t="s">
        <v>0</v>
      </c>
      <c r="AM13" s="102" t="s">
        <v>0</v>
      </c>
      <c r="AO13" s="102" t="s">
        <v>0</v>
      </c>
      <c r="AP13" s="102" t="s">
        <v>0</v>
      </c>
      <c r="AQ13" s="102" t="s">
        <v>0</v>
      </c>
      <c r="AR13" s="102" t="s">
        <v>0</v>
      </c>
      <c r="AS13" s="102" t="s">
        <v>0</v>
      </c>
      <c r="AU13" s="102" t="s">
        <v>0</v>
      </c>
      <c r="AV13" s="102" t="s">
        <v>0</v>
      </c>
      <c r="AW13" s="102" t="s">
        <v>0</v>
      </c>
      <c r="AX13" s="102" t="s">
        <v>0</v>
      </c>
      <c r="AY13" s="102" t="s">
        <v>0</v>
      </c>
      <c r="AZ13" s="102" t="s">
        <v>0</v>
      </c>
      <c r="BA13" s="102" t="s">
        <v>0</v>
      </c>
      <c r="BB13" s="102" t="s">
        <v>0</v>
      </c>
      <c r="BD13" s="102" t="s">
        <v>0</v>
      </c>
      <c r="BE13" s="102" t="s">
        <v>0</v>
      </c>
      <c r="BF13" s="102" t="s">
        <v>0</v>
      </c>
      <c r="BG13" s="102" t="s">
        <v>0</v>
      </c>
      <c r="BH13" s="102" t="s">
        <v>0</v>
      </c>
      <c r="BI13" s="102" t="s">
        <v>0</v>
      </c>
      <c r="BJ13" s="102" t="s">
        <v>0</v>
      </c>
      <c r="BK13" s="102" t="s">
        <v>0</v>
      </c>
      <c r="BL13" s="102" t="s">
        <v>0</v>
      </c>
      <c r="BM13" s="102" t="s">
        <v>0</v>
      </c>
      <c r="BN13" s="102" t="s">
        <v>0</v>
      </c>
      <c r="BP13" s="102" t="s">
        <v>0</v>
      </c>
      <c r="BQ13" s="102" t="s">
        <v>0</v>
      </c>
      <c r="BR13" s="102" t="s">
        <v>0</v>
      </c>
      <c r="BS13" s="102" t="s">
        <v>0</v>
      </c>
      <c r="BT13" s="102" t="s">
        <v>0</v>
      </c>
      <c r="BU13" s="102" t="s">
        <v>0</v>
      </c>
      <c r="BV13" s="102" t="s">
        <v>0</v>
      </c>
      <c r="BW13" s="102" t="s">
        <v>0</v>
      </c>
      <c r="BX13" s="102" t="s">
        <v>0</v>
      </c>
      <c r="BY13" s="102" t="s">
        <v>0</v>
      </c>
      <c r="CA13" s="102" t="s">
        <v>0</v>
      </c>
      <c r="CB13" s="102" t="s">
        <v>0</v>
      </c>
      <c r="CC13" s="102" t="s">
        <v>0</v>
      </c>
      <c r="CD13" s="102" t="s">
        <v>0</v>
      </c>
      <c r="CE13" s="102" t="s">
        <v>0</v>
      </c>
      <c r="CF13" s="102" t="s">
        <v>0</v>
      </c>
      <c r="CG13" s="102" t="s">
        <v>0</v>
      </c>
      <c r="CH13" s="102" t="s">
        <v>0</v>
      </c>
      <c r="CI13" s="102" t="s">
        <v>0</v>
      </c>
      <c r="CJ13" s="102" t="s">
        <v>0</v>
      </c>
      <c r="CL13" s="102" t="s">
        <v>0</v>
      </c>
      <c r="CN13" s="102" t="s">
        <v>0</v>
      </c>
      <c r="CO13" s="102" t="s">
        <v>0</v>
      </c>
      <c r="CP13" s="102" t="s">
        <v>0</v>
      </c>
      <c r="CR13" s="102" t="s">
        <v>0</v>
      </c>
      <c r="CS13" s="102">
        <v>131587</v>
      </c>
    </row>
    <row r="14" spans="1:126">
      <c r="A14" s="78">
        <v>1955</v>
      </c>
      <c r="B14" s="102" t="s">
        <v>0</v>
      </c>
      <c r="C14" s="102" t="s">
        <v>0</v>
      </c>
      <c r="D14" s="102" t="s">
        <v>0</v>
      </c>
      <c r="E14" s="102" t="s">
        <v>0</v>
      </c>
      <c r="F14" s="102" t="s">
        <v>0</v>
      </c>
      <c r="G14" s="102" t="s">
        <v>0</v>
      </c>
      <c r="H14" s="102" t="s">
        <v>0</v>
      </c>
      <c r="I14" s="102" t="s">
        <v>0</v>
      </c>
      <c r="J14" s="102" t="s">
        <v>0</v>
      </c>
      <c r="K14" s="102" t="s">
        <v>0</v>
      </c>
      <c r="L14" s="102" t="s">
        <v>0</v>
      </c>
      <c r="M14" s="102" t="s">
        <v>0</v>
      </c>
      <c r="N14" s="102" t="s">
        <v>0</v>
      </c>
      <c r="O14" s="102" t="s">
        <v>0</v>
      </c>
      <c r="P14" s="102" t="s">
        <v>0</v>
      </c>
      <c r="Q14" s="102" t="s">
        <v>0</v>
      </c>
      <c r="R14" s="102">
        <v>30558</v>
      </c>
      <c r="T14" s="102">
        <v>7348</v>
      </c>
      <c r="U14" s="102" t="s">
        <v>0</v>
      </c>
      <c r="V14" s="102" t="s">
        <v>0</v>
      </c>
      <c r="W14" s="102">
        <v>8359</v>
      </c>
      <c r="Y14" s="102" t="s">
        <v>0</v>
      </c>
      <c r="Z14" s="102" t="s">
        <v>0</v>
      </c>
      <c r="AA14" s="102">
        <v>10733</v>
      </c>
      <c r="AC14" s="102" t="s">
        <v>0</v>
      </c>
      <c r="AD14" s="102" t="s">
        <v>0</v>
      </c>
      <c r="AE14" s="102" t="s">
        <v>0</v>
      </c>
      <c r="AF14" s="102">
        <v>6670</v>
      </c>
      <c r="AH14" s="102" t="s">
        <v>0</v>
      </c>
      <c r="AI14" s="102" t="s">
        <v>0</v>
      </c>
      <c r="AJ14" s="102" t="s">
        <v>0</v>
      </c>
      <c r="AK14" s="102" t="s">
        <v>0</v>
      </c>
      <c r="AL14" s="102" t="s">
        <v>0</v>
      </c>
      <c r="AM14" s="102" t="s">
        <v>0</v>
      </c>
      <c r="AO14" s="102" t="s">
        <v>0</v>
      </c>
      <c r="AP14" s="102" t="s">
        <v>0</v>
      </c>
      <c r="AQ14" s="102" t="s">
        <v>0</v>
      </c>
      <c r="AR14" s="102" t="s">
        <v>0</v>
      </c>
      <c r="AS14" s="102" t="s">
        <v>0</v>
      </c>
      <c r="AU14" s="102" t="s">
        <v>0</v>
      </c>
      <c r="AV14" s="102" t="s">
        <v>0</v>
      </c>
      <c r="AW14" s="102" t="s">
        <v>0</v>
      </c>
      <c r="AX14" s="102" t="s">
        <v>0</v>
      </c>
      <c r="AY14" s="102" t="s">
        <v>0</v>
      </c>
      <c r="AZ14" s="102" t="s">
        <v>0</v>
      </c>
      <c r="BA14" s="102" t="s">
        <v>0</v>
      </c>
      <c r="BB14" s="102" t="s">
        <v>0</v>
      </c>
      <c r="BD14" s="102" t="s">
        <v>0</v>
      </c>
      <c r="BE14" s="102" t="s">
        <v>0</v>
      </c>
      <c r="BF14" s="102" t="s">
        <v>0</v>
      </c>
      <c r="BG14" s="102" t="s">
        <v>0</v>
      </c>
      <c r="BH14" s="102" t="s">
        <v>0</v>
      </c>
      <c r="BI14" s="102" t="s">
        <v>0</v>
      </c>
      <c r="BJ14" s="102" t="s">
        <v>0</v>
      </c>
      <c r="BK14" s="102" t="s">
        <v>0</v>
      </c>
      <c r="BL14" s="102" t="s">
        <v>0</v>
      </c>
      <c r="BM14" s="102" t="s">
        <v>0</v>
      </c>
      <c r="BN14" s="102" t="s">
        <v>0</v>
      </c>
      <c r="BP14" s="102" t="s">
        <v>0</v>
      </c>
      <c r="BQ14" s="102" t="s">
        <v>0</v>
      </c>
      <c r="BR14" s="102" t="s">
        <v>0</v>
      </c>
      <c r="BS14" s="102" t="s">
        <v>0</v>
      </c>
      <c r="BT14" s="102" t="s">
        <v>0</v>
      </c>
      <c r="BU14" s="102" t="s">
        <v>0</v>
      </c>
      <c r="BV14" s="102" t="s">
        <v>0</v>
      </c>
      <c r="BW14" s="102" t="s">
        <v>0</v>
      </c>
      <c r="BX14" s="102" t="s">
        <v>0</v>
      </c>
      <c r="BY14" s="102" t="s">
        <v>0</v>
      </c>
      <c r="CA14" s="102" t="s">
        <v>0</v>
      </c>
      <c r="CB14" s="102" t="s">
        <v>0</v>
      </c>
      <c r="CC14" s="102" t="s">
        <v>0</v>
      </c>
      <c r="CD14" s="102" t="s">
        <v>0</v>
      </c>
      <c r="CE14" s="102" t="s">
        <v>0</v>
      </c>
      <c r="CF14" s="102" t="s">
        <v>0</v>
      </c>
      <c r="CG14" s="102" t="s">
        <v>0</v>
      </c>
      <c r="CH14" s="102" t="s">
        <v>0</v>
      </c>
      <c r="CI14" s="102" t="s">
        <v>0</v>
      </c>
      <c r="CJ14" s="102" t="s">
        <v>0</v>
      </c>
      <c r="CL14" s="102" t="s">
        <v>0</v>
      </c>
      <c r="CN14" s="102" t="s">
        <v>0</v>
      </c>
      <c r="CO14" s="102" t="s">
        <v>0</v>
      </c>
      <c r="CP14" s="102" t="s">
        <v>0</v>
      </c>
      <c r="CR14" s="102" t="s">
        <v>0</v>
      </c>
      <c r="CS14" s="102">
        <v>137136</v>
      </c>
    </row>
    <row r="15" spans="1:126">
      <c r="A15" s="78">
        <v>1956</v>
      </c>
      <c r="B15" s="102" t="s">
        <v>0</v>
      </c>
      <c r="C15" s="102" t="s">
        <v>0</v>
      </c>
      <c r="D15" s="102" t="s">
        <v>0</v>
      </c>
      <c r="E15" s="102" t="s">
        <v>0</v>
      </c>
      <c r="F15" s="102" t="s">
        <v>0</v>
      </c>
      <c r="G15" s="102" t="s">
        <v>0</v>
      </c>
      <c r="H15" s="102" t="s">
        <v>0</v>
      </c>
      <c r="I15" s="102" t="s">
        <v>0</v>
      </c>
      <c r="J15" s="102" t="s">
        <v>0</v>
      </c>
      <c r="K15" s="102" t="s">
        <v>0</v>
      </c>
      <c r="L15" s="102" t="s">
        <v>0</v>
      </c>
      <c r="M15" s="102" t="s">
        <v>0</v>
      </c>
      <c r="N15" s="102" t="s">
        <v>0</v>
      </c>
      <c r="O15" s="102" t="s">
        <v>0</v>
      </c>
      <c r="P15" s="102" t="s">
        <v>0</v>
      </c>
      <c r="Q15" s="102" t="s">
        <v>0</v>
      </c>
      <c r="R15" s="102">
        <v>31051</v>
      </c>
      <c r="T15" s="102">
        <v>7388</v>
      </c>
      <c r="U15" s="102" t="s">
        <v>0</v>
      </c>
      <c r="V15" s="102" t="s">
        <v>0</v>
      </c>
      <c r="W15" s="102">
        <v>8553</v>
      </c>
      <c r="Y15" s="102" t="s">
        <v>0</v>
      </c>
      <c r="Z15" s="102" t="s">
        <v>0</v>
      </c>
      <c r="AA15" s="102">
        <v>10792</v>
      </c>
      <c r="AC15" s="102" t="s">
        <v>0</v>
      </c>
      <c r="AD15" s="102" t="s">
        <v>0</v>
      </c>
      <c r="AE15" s="102" t="s">
        <v>0</v>
      </c>
      <c r="AF15" s="102">
        <v>6935</v>
      </c>
      <c r="AH15" s="102" t="s">
        <v>0</v>
      </c>
      <c r="AI15" s="102" t="s">
        <v>0</v>
      </c>
      <c r="AJ15" s="102" t="s">
        <v>0</v>
      </c>
      <c r="AK15" s="102" t="s">
        <v>0</v>
      </c>
      <c r="AL15" s="102" t="s">
        <v>0</v>
      </c>
      <c r="AM15" s="102" t="s">
        <v>0</v>
      </c>
      <c r="AO15" s="102" t="s">
        <v>0</v>
      </c>
      <c r="AP15" s="102" t="s">
        <v>0</v>
      </c>
      <c r="AQ15" s="102" t="s">
        <v>0</v>
      </c>
      <c r="AR15" s="102" t="s">
        <v>0</v>
      </c>
      <c r="AS15" s="102" t="s">
        <v>0</v>
      </c>
      <c r="AU15" s="102" t="s">
        <v>0</v>
      </c>
      <c r="AV15" s="102" t="s">
        <v>0</v>
      </c>
      <c r="AW15" s="102" t="s">
        <v>0</v>
      </c>
      <c r="AX15" s="102" t="s">
        <v>0</v>
      </c>
      <c r="AY15" s="102" t="s">
        <v>0</v>
      </c>
      <c r="AZ15" s="102" t="s">
        <v>0</v>
      </c>
      <c r="BA15" s="102" t="s">
        <v>0</v>
      </c>
      <c r="BB15" s="102" t="s">
        <v>0</v>
      </c>
      <c r="BD15" s="102" t="s">
        <v>0</v>
      </c>
      <c r="BE15" s="102" t="s">
        <v>0</v>
      </c>
      <c r="BF15" s="102" t="s">
        <v>0</v>
      </c>
      <c r="BG15" s="102" t="s">
        <v>0</v>
      </c>
      <c r="BH15" s="102" t="s">
        <v>0</v>
      </c>
      <c r="BI15" s="102" t="s">
        <v>0</v>
      </c>
      <c r="BJ15" s="102" t="s">
        <v>0</v>
      </c>
      <c r="BK15" s="102" t="s">
        <v>0</v>
      </c>
      <c r="BL15" s="102" t="s">
        <v>0</v>
      </c>
      <c r="BM15" s="102" t="s">
        <v>0</v>
      </c>
      <c r="BN15" s="102" t="s">
        <v>0</v>
      </c>
      <c r="BP15" s="102" t="s">
        <v>0</v>
      </c>
      <c r="BQ15" s="102" t="s">
        <v>0</v>
      </c>
      <c r="BR15" s="102" t="s">
        <v>0</v>
      </c>
      <c r="BS15" s="102" t="s">
        <v>0</v>
      </c>
      <c r="BT15" s="102" t="s">
        <v>0</v>
      </c>
      <c r="BU15" s="102" t="s">
        <v>0</v>
      </c>
      <c r="BV15" s="102" t="s">
        <v>0</v>
      </c>
      <c r="BW15" s="102" t="s">
        <v>0</v>
      </c>
      <c r="BX15" s="102" t="s">
        <v>0</v>
      </c>
      <c r="BY15" s="102" t="s">
        <v>0</v>
      </c>
      <c r="CA15" s="102" t="s">
        <v>0</v>
      </c>
      <c r="CB15" s="102" t="s">
        <v>0</v>
      </c>
      <c r="CC15" s="102" t="s">
        <v>0</v>
      </c>
      <c r="CD15" s="102" t="s">
        <v>0</v>
      </c>
      <c r="CE15" s="102" t="s">
        <v>0</v>
      </c>
      <c r="CF15" s="102" t="s">
        <v>0</v>
      </c>
      <c r="CG15" s="102" t="s">
        <v>0</v>
      </c>
      <c r="CH15" s="102" t="s">
        <v>0</v>
      </c>
      <c r="CI15" s="102" t="s">
        <v>0</v>
      </c>
      <c r="CJ15" s="102" t="s">
        <v>0</v>
      </c>
      <c r="CL15" s="102" t="s">
        <v>0</v>
      </c>
      <c r="CN15" s="102" t="s">
        <v>0</v>
      </c>
      <c r="CO15" s="102" t="s">
        <v>0</v>
      </c>
      <c r="CP15" s="102" t="s">
        <v>0</v>
      </c>
      <c r="CR15" s="102" t="s">
        <v>0</v>
      </c>
      <c r="CS15" s="102">
        <v>138105</v>
      </c>
    </row>
    <row r="16" spans="1:126">
      <c r="A16" s="78">
        <v>1957</v>
      </c>
      <c r="B16" s="102" t="s">
        <v>0</v>
      </c>
      <c r="C16" s="102" t="s">
        <v>0</v>
      </c>
      <c r="D16" s="102" t="s">
        <v>0</v>
      </c>
      <c r="E16" s="102" t="s">
        <v>0</v>
      </c>
      <c r="F16" s="102" t="s">
        <v>0</v>
      </c>
      <c r="G16" s="102" t="s">
        <v>0</v>
      </c>
      <c r="H16" s="102" t="s">
        <v>0</v>
      </c>
      <c r="I16" s="102" t="s">
        <v>0</v>
      </c>
      <c r="J16" s="102" t="s">
        <v>0</v>
      </c>
      <c r="K16" s="102" t="s">
        <v>0</v>
      </c>
      <c r="L16" s="102" t="s">
        <v>0</v>
      </c>
      <c r="M16" s="102" t="s">
        <v>0</v>
      </c>
      <c r="N16" s="102" t="s">
        <v>0</v>
      </c>
      <c r="O16" s="102" t="s">
        <v>0</v>
      </c>
      <c r="P16" s="102" t="s">
        <v>0</v>
      </c>
      <c r="Q16" s="102" t="s">
        <v>0</v>
      </c>
      <c r="R16" s="102">
        <v>31518</v>
      </c>
      <c r="T16" s="102">
        <v>7479</v>
      </c>
      <c r="U16" s="102" t="s">
        <v>0</v>
      </c>
      <c r="V16" s="102" t="s">
        <v>0</v>
      </c>
      <c r="W16" s="102">
        <v>8695</v>
      </c>
      <c r="Y16" s="102" t="s">
        <v>0</v>
      </c>
      <c r="Z16" s="102" t="s">
        <v>0</v>
      </c>
      <c r="AA16" s="102">
        <v>11045</v>
      </c>
      <c r="AC16" s="102" t="s">
        <v>0</v>
      </c>
      <c r="AD16" s="102" t="s">
        <v>0</v>
      </c>
      <c r="AE16" s="102" t="s">
        <v>0</v>
      </c>
      <c r="AF16" s="102">
        <v>7125</v>
      </c>
      <c r="AH16" s="102" t="s">
        <v>0</v>
      </c>
      <c r="AI16" s="102" t="s">
        <v>0</v>
      </c>
      <c r="AJ16" s="102" t="s">
        <v>0</v>
      </c>
      <c r="AK16" s="102" t="s">
        <v>0</v>
      </c>
      <c r="AL16" s="102" t="s">
        <v>0</v>
      </c>
      <c r="AM16" s="102" t="s">
        <v>0</v>
      </c>
      <c r="AO16" s="102" t="s">
        <v>0</v>
      </c>
      <c r="AP16" s="102" t="s">
        <v>0</v>
      </c>
      <c r="AQ16" s="102" t="s">
        <v>0</v>
      </c>
      <c r="AR16" s="102" t="s">
        <v>0</v>
      </c>
      <c r="AS16" s="102" t="s">
        <v>0</v>
      </c>
      <c r="AU16" s="102" t="s">
        <v>0</v>
      </c>
      <c r="AV16" s="102" t="s">
        <v>0</v>
      </c>
      <c r="AW16" s="102" t="s">
        <v>0</v>
      </c>
      <c r="AX16" s="102" t="s">
        <v>0</v>
      </c>
      <c r="AY16" s="102" t="s">
        <v>0</v>
      </c>
      <c r="AZ16" s="102" t="s">
        <v>0</v>
      </c>
      <c r="BA16" s="102" t="s">
        <v>0</v>
      </c>
      <c r="BB16" s="102" t="s">
        <v>0</v>
      </c>
      <c r="BD16" s="102" t="s">
        <v>0</v>
      </c>
      <c r="BE16" s="102" t="s">
        <v>0</v>
      </c>
      <c r="BF16" s="102" t="s">
        <v>0</v>
      </c>
      <c r="BG16" s="102" t="s">
        <v>0</v>
      </c>
      <c r="BH16" s="102" t="s">
        <v>0</v>
      </c>
      <c r="BI16" s="102" t="s">
        <v>0</v>
      </c>
      <c r="BJ16" s="102" t="s">
        <v>0</v>
      </c>
      <c r="BK16" s="102" t="s">
        <v>0</v>
      </c>
      <c r="BL16" s="102" t="s">
        <v>0</v>
      </c>
      <c r="BM16" s="102" t="s">
        <v>0</v>
      </c>
      <c r="BN16" s="102" t="s">
        <v>0</v>
      </c>
      <c r="BP16" s="102" t="s">
        <v>0</v>
      </c>
      <c r="BQ16" s="102" t="s">
        <v>0</v>
      </c>
      <c r="BR16" s="102" t="s">
        <v>0</v>
      </c>
      <c r="BS16" s="102" t="s">
        <v>0</v>
      </c>
      <c r="BT16" s="102" t="s">
        <v>0</v>
      </c>
      <c r="BU16" s="102" t="s">
        <v>0</v>
      </c>
      <c r="BV16" s="102" t="s">
        <v>0</v>
      </c>
      <c r="BW16" s="102" t="s">
        <v>0</v>
      </c>
      <c r="BX16" s="102" t="s">
        <v>0</v>
      </c>
      <c r="BY16" s="102" t="s">
        <v>0</v>
      </c>
      <c r="CA16" s="102" t="s">
        <v>0</v>
      </c>
      <c r="CB16" s="102" t="s">
        <v>0</v>
      </c>
      <c r="CC16" s="102" t="s">
        <v>0</v>
      </c>
      <c r="CD16" s="102" t="s">
        <v>0</v>
      </c>
      <c r="CE16" s="102" t="s">
        <v>0</v>
      </c>
      <c r="CF16" s="102" t="s">
        <v>0</v>
      </c>
      <c r="CG16" s="102" t="s">
        <v>0</v>
      </c>
      <c r="CH16" s="102" t="s">
        <v>0</v>
      </c>
      <c r="CI16" s="102" t="s">
        <v>0</v>
      </c>
      <c r="CJ16" s="102" t="s">
        <v>0</v>
      </c>
      <c r="CL16" s="102" t="s">
        <v>0</v>
      </c>
      <c r="CN16" s="102" t="s">
        <v>0</v>
      </c>
      <c r="CO16" s="102" t="s">
        <v>0</v>
      </c>
      <c r="CP16" s="102" t="s">
        <v>0</v>
      </c>
      <c r="CR16" s="102" t="s">
        <v>0</v>
      </c>
      <c r="CS16" s="102">
        <v>141004</v>
      </c>
    </row>
    <row r="17" spans="1:97">
      <c r="A17" s="78">
        <v>1958</v>
      </c>
      <c r="B17" s="102" t="s">
        <v>0</v>
      </c>
      <c r="C17" s="102" t="s">
        <v>0</v>
      </c>
      <c r="D17" s="102" t="s">
        <v>0</v>
      </c>
      <c r="E17" s="102" t="s">
        <v>0</v>
      </c>
      <c r="F17" s="102" t="s">
        <v>0</v>
      </c>
      <c r="G17" s="102" t="s">
        <v>0</v>
      </c>
      <c r="H17" s="102" t="s">
        <v>0</v>
      </c>
      <c r="I17" s="102" t="s">
        <v>0</v>
      </c>
      <c r="J17" s="102" t="s">
        <v>0</v>
      </c>
      <c r="K17" s="102" t="s">
        <v>0</v>
      </c>
      <c r="L17" s="102" t="s">
        <v>0</v>
      </c>
      <c r="M17" s="102" t="s">
        <v>0</v>
      </c>
      <c r="N17" s="102" t="s">
        <v>0</v>
      </c>
      <c r="O17" s="102" t="s">
        <v>0</v>
      </c>
      <c r="P17" s="102" t="s">
        <v>0</v>
      </c>
      <c r="Q17" s="102" t="s">
        <v>0</v>
      </c>
      <c r="R17" s="102">
        <v>31898</v>
      </c>
      <c r="T17" s="102">
        <v>7299</v>
      </c>
      <c r="U17" s="102" t="s">
        <v>0</v>
      </c>
      <c r="V17" s="102" t="s">
        <v>0</v>
      </c>
      <c r="W17" s="102">
        <v>8637</v>
      </c>
      <c r="Y17" s="102" t="s">
        <v>0</v>
      </c>
      <c r="Z17" s="102" t="s">
        <v>0</v>
      </c>
      <c r="AA17" s="102">
        <v>11438</v>
      </c>
      <c r="AC17" s="102" t="s">
        <v>0</v>
      </c>
      <c r="AD17" s="102" t="s">
        <v>0</v>
      </c>
      <c r="AE17" s="102" t="s">
        <v>0</v>
      </c>
      <c r="AF17" s="102">
        <v>7154</v>
      </c>
      <c r="AH17" s="102" t="s">
        <v>0</v>
      </c>
      <c r="AI17" s="102" t="s">
        <v>0</v>
      </c>
      <c r="AJ17" s="102" t="s">
        <v>0</v>
      </c>
      <c r="AK17" s="102" t="s">
        <v>0</v>
      </c>
      <c r="AL17" s="102" t="s">
        <v>0</v>
      </c>
      <c r="AM17" s="102" t="s">
        <v>0</v>
      </c>
      <c r="AO17" s="102" t="s">
        <v>0</v>
      </c>
      <c r="AP17" s="102" t="s">
        <v>0</v>
      </c>
      <c r="AQ17" s="102" t="s">
        <v>0</v>
      </c>
      <c r="AR17" s="102" t="s">
        <v>0</v>
      </c>
      <c r="AS17" s="102" t="s">
        <v>0</v>
      </c>
      <c r="AU17" s="102" t="s">
        <v>0</v>
      </c>
      <c r="AV17" s="102" t="s">
        <v>0</v>
      </c>
      <c r="AW17" s="102" t="s">
        <v>0</v>
      </c>
      <c r="AX17" s="102" t="s">
        <v>0</v>
      </c>
      <c r="AY17" s="102" t="s">
        <v>0</v>
      </c>
      <c r="AZ17" s="102" t="s">
        <v>0</v>
      </c>
      <c r="BA17" s="102" t="s">
        <v>0</v>
      </c>
      <c r="BB17" s="102" t="s">
        <v>0</v>
      </c>
      <c r="BD17" s="102" t="s">
        <v>0</v>
      </c>
      <c r="BE17" s="102" t="s">
        <v>0</v>
      </c>
      <c r="BF17" s="102" t="s">
        <v>0</v>
      </c>
      <c r="BG17" s="102" t="s">
        <v>0</v>
      </c>
      <c r="BH17" s="102" t="s">
        <v>0</v>
      </c>
      <c r="BI17" s="102" t="s">
        <v>0</v>
      </c>
      <c r="BJ17" s="102" t="s">
        <v>0</v>
      </c>
      <c r="BK17" s="102" t="s">
        <v>0</v>
      </c>
      <c r="BL17" s="102" t="s">
        <v>0</v>
      </c>
      <c r="BM17" s="102" t="s">
        <v>0</v>
      </c>
      <c r="BN17" s="102" t="s">
        <v>0</v>
      </c>
      <c r="BP17" s="102" t="s">
        <v>0</v>
      </c>
      <c r="BQ17" s="102" t="s">
        <v>0</v>
      </c>
      <c r="BR17" s="102" t="s">
        <v>0</v>
      </c>
      <c r="BS17" s="102" t="s">
        <v>0</v>
      </c>
      <c r="BT17" s="102" t="s">
        <v>0</v>
      </c>
      <c r="BU17" s="102" t="s">
        <v>0</v>
      </c>
      <c r="BV17" s="102" t="s">
        <v>0</v>
      </c>
      <c r="BW17" s="102" t="s">
        <v>0</v>
      </c>
      <c r="BX17" s="102" t="s">
        <v>0</v>
      </c>
      <c r="BY17" s="102" t="s">
        <v>0</v>
      </c>
      <c r="CA17" s="102" t="s">
        <v>0</v>
      </c>
      <c r="CB17" s="102" t="s">
        <v>0</v>
      </c>
      <c r="CC17" s="102" t="s">
        <v>0</v>
      </c>
      <c r="CD17" s="102" t="s">
        <v>0</v>
      </c>
      <c r="CE17" s="102" t="s">
        <v>0</v>
      </c>
      <c r="CF17" s="102" t="s">
        <v>0</v>
      </c>
      <c r="CG17" s="102" t="s">
        <v>0</v>
      </c>
      <c r="CH17" s="102" t="s">
        <v>0</v>
      </c>
      <c r="CI17" s="102" t="s">
        <v>0</v>
      </c>
      <c r="CJ17" s="102" t="s">
        <v>0</v>
      </c>
      <c r="CL17" s="102" t="s">
        <v>0</v>
      </c>
      <c r="CN17" s="102" t="s">
        <v>0</v>
      </c>
      <c r="CO17" s="102" t="s">
        <v>0</v>
      </c>
      <c r="CP17" s="102" t="s">
        <v>0</v>
      </c>
      <c r="CR17" s="102" t="s">
        <v>0</v>
      </c>
      <c r="CS17" s="102">
        <v>144614</v>
      </c>
    </row>
    <row r="18" spans="1:97">
      <c r="A18" s="78">
        <v>1959</v>
      </c>
      <c r="B18" s="102" t="s">
        <v>0</v>
      </c>
      <c r="C18" s="102" t="s">
        <v>0</v>
      </c>
      <c r="D18" s="102" t="s">
        <v>0</v>
      </c>
      <c r="E18" s="102" t="s">
        <v>0</v>
      </c>
      <c r="F18" s="102" t="s">
        <v>0</v>
      </c>
      <c r="G18" s="102" t="s">
        <v>0</v>
      </c>
      <c r="H18" s="102" t="s">
        <v>0</v>
      </c>
      <c r="I18" s="102" t="s">
        <v>0</v>
      </c>
      <c r="J18" s="102" t="s">
        <v>0</v>
      </c>
      <c r="K18" s="102" t="s">
        <v>0</v>
      </c>
      <c r="L18" s="102" t="s">
        <v>0</v>
      </c>
      <c r="M18" s="102" t="s">
        <v>0</v>
      </c>
      <c r="N18" s="102" t="s">
        <v>0</v>
      </c>
      <c r="O18" s="102" t="s">
        <v>0</v>
      </c>
      <c r="P18" s="102" t="s">
        <v>0</v>
      </c>
      <c r="Q18" s="102" t="s">
        <v>0</v>
      </c>
      <c r="R18" s="102">
        <v>32508</v>
      </c>
      <c r="T18" s="102">
        <v>7753</v>
      </c>
      <c r="U18" s="102" t="s">
        <v>0</v>
      </c>
      <c r="V18" s="102" t="s">
        <v>0</v>
      </c>
      <c r="W18" s="102">
        <v>9216</v>
      </c>
      <c r="Y18" s="102" t="s">
        <v>0</v>
      </c>
      <c r="Z18" s="102" t="s">
        <v>0</v>
      </c>
      <c r="AA18" s="102">
        <v>11748</v>
      </c>
      <c r="AC18" s="102" t="s">
        <v>0</v>
      </c>
      <c r="AD18" s="102" t="s">
        <v>0</v>
      </c>
      <c r="AE18" s="102" t="s">
        <v>0</v>
      </c>
      <c r="AF18" s="102">
        <v>7542</v>
      </c>
      <c r="AH18" s="102" t="s">
        <v>0</v>
      </c>
      <c r="AI18" s="102" t="s">
        <v>0</v>
      </c>
      <c r="AJ18" s="102" t="s">
        <v>0</v>
      </c>
      <c r="AK18" s="102" t="s">
        <v>0</v>
      </c>
      <c r="AL18" s="102" t="s">
        <v>0</v>
      </c>
      <c r="AM18" s="102" t="s">
        <v>0</v>
      </c>
      <c r="AO18" s="102" t="s">
        <v>0</v>
      </c>
      <c r="AP18" s="102" t="s">
        <v>0</v>
      </c>
      <c r="AQ18" s="102" t="s">
        <v>0</v>
      </c>
      <c r="AR18" s="102" t="s">
        <v>0</v>
      </c>
      <c r="AS18" s="102" t="s">
        <v>0</v>
      </c>
      <c r="AU18" s="102" t="s">
        <v>0</v>
      </c>
      <c r="AV18" s="102" t="s">
        <v>0</v>
      </c>
      <c r="AW18" s="102" t="s">
        <v>0</v>
      </c>
      <c r="AX18" s="102" t="s">
        <v>0</v>
      </c>
      <c r="AY18" s="102" t="s">
        <v>0</v>
      </c>
      <c r="AZ18" s="102" t="s">
        <v>0</v>
      </c>
      <c r="BA18" s="102" t="s">
        <v>0</v>
      </c>
      <c r="BB18" s="102" t="s">
        <v>0</v>
      </c>
      <c r="BD18" s="102" t="s">
        <v>0</v>
      </c>
      <c r="BE18" s="102" t="s">
        <v>0</v>
      </c>
      <c r="BF18" s="102" t="s">
        <v>0</v>
      </c>
      <c r="BG18" s="102" t="s">
        <v>0</v>
      </c>
      <c r="BH18" s="102" t="s">
        <v>0</v>
      </c>
      <c r="BI18" s="102" t="s">
        <v>0</v>
      </c>
      <c r="BJ18" s="102" t="s">
        <v>0</v>
      </c>
      <c r="BK18" s="102" t="s">
        <v>0</v>
      </c>
      <c r="BL18" s="102" t="s">
        <v>0</v>
      </c>
      <c r="BM18" s="102" t="s">
        <v>0</v>
      </c>
      <c r="BN18" s="102" t="s">
        <v>0</v>
      </c>
      <c r="BP18" s="102" t="s">
        <v>0</v>
      </c>
      <c r="BQ18" s="102" t="s">
        <v>0</v>
      </c>
      <c r="BR18" s="102" t="s">
        <v>0</v>
      </c>
      <c r="BS18" s="102" t="s">
        <v>0</v>
      </c>
      <c r="BT18" s="102" t="s">
        <v>0</v>
      </c>
      <c r="BU18" s="102" t="s">
        <v>0</v>
      </c>
      <c r="BV18" s="102" t="s">
        <v>0</v>
      </c>
      <c r="BW18" s="102" t="s">
        <v>0</v>
      </c>
      <c r="BX18" s="102" t="s">
        <v>0</v>
      </c>
      <c r="BY18" s="102" t="s">
        <v>0</v>
      </c>
      <c r="CA18" s="102" t="s">
        <v>0</v>
      </c>
      <c r="CB18" s="102" t="s">
        <v>0</v>
      </c>
      <c r="CC18" s="102" t="s">
        <v>0</v>
      </c>
      <c r="CD18" s="102" t="s">
        <v>0</v>
      </c>
      <c r="CE18" s="102" t="s">
        <v>0</v>
      </c>
      <c r="CF18" s="102" t="s">
        <v>0</v>
      </c>
      <c r="CG18" s="102" t="s">
        <v>0</v>
      </c>
      <c r="CH18" s="102" t="s">
        <v>0</v>
      </c>
      <c r="CI18" s="102" t="s">
        <v>0</v>
      </c>
      <c r="CJ18" s="102" t="s">
        <v>0</v>
      </c>
      <c r="CL18" s="102" t="s">
        <v>0</v>
      </c>
      <c r="CN18" s="102" t="s">
        <v>0</v>
      </c>
      <c r="CO18" s="102" t="s">
        <v>0</v>
      </c>
      <c r="CP18" s="102" t="s">
        <v>0</v>
      </c>
      <c r="CR18" s="102" t="s">
        <v>0</v>
      </c>
      <c r="CS18" s="102">
        <v>150913</v>
      </c>
    </row>
    <row r="19" spans="1:97">
      <c r="A19" s="78">
        <v>1960</v>
      </c>
      <c r="B19" s="102" t="s">
        <v>0</v>
      </c>
      <c r="C19" s="102" t="s">
        <v>0</v>
      </c>
      <c r="D19" s="102" t="s">
        <v>0</v>
      </c>
      <c r="E19" s="102" t="s">
        <v>0</v>
      </c>
      <c r="F19" s="102" t="s">
        <v>0</v>
      </c>
      <c r="G19" s="102" t="s">
        <v>0</v>
      </c>
      <c r="H19" s="102" t="s">
        <v>0</v>
      </c>
      <c r="I19" s="102" t="s">
        <v>0</v>
      </c>
      <c r="J19" s="102" t="s">
        <v>0</v>
      </c>
      <c r="K19" s="102" t="s">
        <v>0</v>
      </c>
      <c r="L19" s="102" t="s">
        <v>0</v>
      </c>
      <c r="M19" s="102" t="s">
        <v>0</v>
      </c>
      <c r="N19" s="102" t="s">
        <v>0</v>
      </c>
      <c r="O19" s="102" t="s">
        <v>0</v>
      </c>
      <c r="P19" s="102" t="s">
        <v>0</v>
      </c>
      <c r="Q19" s="102" t="s">
        <v>0</v>
      </c>
      <c r="R19" s="102">
        <v>33206</v>
      </c>
      <c r="T19" s="102">
        <v>8067</v>
      </c>
      <c r="U19" s="102" t="s">
        <v>0</v>
      </c>
      <c r="V19" s="102" t="s">
        <v>0</v>
      </c>
      <c r="W19" s="102">
        <v>9717</v>
      </c>
      <c r="Y19" s="102" t="s">
        <v>0</v>
      </c>
      <c r="Z19" s="102" t="s">
        <v>0</v>
      </c>
      <c r="AA19" s="102">
        <v>12181</v>
      </c>
      <c r="AC19" s="102" t="s">
        <v>0</v>
      </c>
      <c r="AD19" s="102" t="s">
        <v>0</v>
      </c>
      <c r="AE19" s="102" t="s">
        <v>0</v>
      </c>
      <c r="AF19" s="102">
        <v>8123</v>
      </c>
      <c r="AH19" s="102" t="s">
        <v>0</v>
      </c>
      <c r="AI19" s="102" t="s">
        <v>0</v>
      </c>
      <c r="AJ19" s="102" t="s">
        <v>0</v>
      </c>
      <c r="AK19" s="102" t="s">
        <v>0</v>
      </c>
      <c r="AL19" s="102" t="s">
        <v>0</v>
      </c>
      <c r="AM19" s="102" t="s">
        <v>0</v>
      </c>
      <c r="AO19" s="102" t="s">
        <v>0</v>
      </c>
      <c r="AP19" s="102" t="s">
        <v>0</v>
      </c>
      <c r="AQ19" s="102" t="s">
        <v>0</v>
      </c>
      <c r="AR19" s="102" t="s">
        <v>0</v>
      </c>
      <c r="AS19" s="102" t="s">
        <v>0</v>
      </c>
      <c r="AU19" s="102" t="s">
        <v>0</v>
      </c>
      <c r="AV19" s="102" t="s">
        <v>0</v>
      </c>
      <c r="AW19" s="102" t="s">
        <v>0</v>
      </c>
      <c r="AX19" s="102" t="s">
        <v>0</v>
      </c>
      <c r="AY19" s="102" t="s">
        <v>0</v>
      </c>
      <c r="AZ19" s="102" t="s">
        <v>0</v>
      </c>
      <c r="BA19" s="102" t="s">
        <v>0</v>
      </c>
      <c r="BB19" s="102" t="s">
        <v>0</v>
      </c>
      <c r="BD19" s="102" t="s">
        <v>0</v>
      </c>
      <c r="BE19" s="102" t="s">
        <v>0</v>
      </c>
      <c r="BF19" s="102" t="s">
        <v>0</v>
      </c>
      <c r="BG19" s="102" t="s">
        <v>0</v>
      </c>
      <c r="BH19" s="102" t="s">
        <v>0</v>
      </c>
      <c r="BI19" s="102" t="s">
        <v>0</v>
      </c>
      <c r="BJ19" s="102" t="s">
        <v>0</v>
      </c>
      <c r="BK19" s="102" t="s">
        <v>0</v>
      </c>
      <c r="BL19" s="102" t="s">
        <v>0</v>
      </c>
      <c r="BM19" s="102" t="s">
        <v>0</v>
      </c>
      <c r="BN19" s="102" t="s">
        <v>0</v>
      </c>
      <c r="BP19" s="102" t="s">
        <v>0</v>
      </c>
      <c r="BQ19" s="102" t="s">
        <v>0</v>
      </c>
      <c r="BR19" s="102" t="s">
        <v>0</v>
      </c>
      <c r="BS19" s="102" t="s">
        <v>0</v>
      </c>
      <c r="BT19" s="102" t="s">
        <v>0</v>
      </c>
      <c r="BU19" s="102" t="s">
        <v>0</v>
      </c>
      <c r="BV19" s="102" t="s">
        <v>0</v>
      </c>
      <c r="BW19" s="102" t="s">
        <v>0</v>
      </c>
      <c r="BX19" s="102" t="s">
        <v>0</v>
      </c>
      <c r="BY19" s="102" t="s">
        <v>0</v>
      </c>
      <c r="CA19" s="102" t="s">
        <v>0</v>
      </c>
      <c r="CB19" s="102" t="s">
        <v>0</v>
      </c>
      <c r="CC19" s="102" t="s">
        <v>0</v>
      </c>
      <c r="CD19" s="102" t="s">
        <v>0</v>
      </c>
      <c r="CE19" s="102" t="s">
        <v>0</v>
      </c>
      <c r="CF19" s="102" t="s">
        <v>0</v>
      </c>
      <c r="CG19" s="102" t="s">
        <v>0</v>
      </c>
      <c r="CH19" s="102" t="s">
        <v>0</v>
      </c>
      <c r="CI19" s="102" t="s">
        <v>0</v>
      </c>
      <c r="CJ19" s="102" t="s">
        <v>0</v>
      </c>
      <c r="CL19" s="102" t="s">
        <v>0</v>
      </c>
      <c r="CN19" s="102" t="s">
        <v>0</v>
      </c>
      <c r="CO19" s="102" t="s">
        <v>0</v>
      </c>
      <c r="CP19" s="102" t="s">
        <v>0</v>
      </c>
      <c r="CR19" s="102" t="s">
        <v>0</v>
      </c>
      <c r="CS19" s="102">
        <v>156735</v>
      </c>
    </row>
    <row r="20" spans="1:97">
      <c r="A20" s="78">
        <v>1961</v>
      </c>
      <c r="B20" s="102" t="s">
        <v>0</v>
      </c>
      <c r="C20" s="102" t="s">
        <v>0</v>
      </c>
      <c r="D20" s="102" t="s">
        <v>0</v>
      </c>
      <c r="E20" s="102" t="s">
        <v>0</v>
      </c>
      <c r="F20" s="102" t="s">
        <v>0</v>
      </c>
      <c r="G20" s="102" t="s">
        <v>0</v>
      </c>
      <c r="H20" s="102" t="s">
        <v>0</v>
      </c>
      <c r="I20" s="102" t="s">
        <v>0</v>
      </c>
      <c r="J20" s="102" t="s">
        <v>0</v>
      </c>
      <c r="K20" s="102" t="s">
        <v>0</v>
      </c>
      <c r="L20" s="102" t="s">
        <v>0</v>
      </c>
      <c r="M20" s="102" t="s">
        <v>0</v>
      </c>
      <c r="N20" s="102" t="s">
        <v>0</v>
      </c>
      <c r="O20" s="102" t="s">
        <v>0</v>
      </c>
      <c r="P20" s="102" t="s">
        <v>0</v>
      </c>
      <c r="Q20" s="102" t="s">
        <v>0</v>
      </c>
      <c r="R20" s="102">
        <v>33757</v>
      </c>
      <c r="T20" s="102">
        <v>8519</v>
      </c>
      <c r="U20" s="102" t="s">
        <v>0</v>
      </c>
      <c r="V20" s="102" t="s">
        <v>0</v>
      </c>
      <c r="W20" s="102">
        <v>10455</v>
      </c>
      <c r="Y20" s="102" t="s">
        <v>0</v>
      </c>
      <c r="Z20" s="102" t="s">
        <v>0</v>
      </c>
      <c r="AA20" s="102">
        <v>12352</v>
      </c>
      <c r="AC20" s="102" t="s">
        <v>0</v>
      </c>
      <c r="AD20" s="102" t="s">
        <v>0</v>
      </c>
      <c r="AE20" s="102" t="s">
        <v>0</v>
      </c>
      <c r="AF20" s="102">
        <v>8301</v>
      </c>
      <c r="AH20" s="102" t="s">
        <v>0</v>
      </c>
      <c r="AI20" s="102" t="s">
        <v>0</v>
      </c>
      <c r="AJ20" s="102" t="s">
        <v>0</v>
      </c>
      <c r="AK20" s="102" t="s">
        <v>0</v>
      </c>
      <c r="AL20" s="102" t="s">
        <v>0</v>
      </c>
      <c r="AM20" s="102" t="s">
        <v>0</v>
      </c>
      <c r="AO20" s="102" t="s">
        <v>0</v>
      </c>
      <c r="AP20" s="102" t="s">
        <v>0</v>
      </c>
      <c r="AQ20" s="102" t="s">
        <v>0</v>
      </c>
      <c r="AR20" s="102" t="s">
        <v>0</v>
      </c>
      <c r="AS20" s="102" t="s">
        <v>0</v>
      </c>
      <c r="AU20" s="102" t="s">
        <v>0</v>
      </c>
      <c r="AV20" s="102" t="s">
        <v>0</v>
      </c>
      <c r="AW20" s="102" t="s">
        <v>0</v>
      </c>
      <c r="AX20" s="102" t="s">
        <v>0</v>
      </c>
      <c r="AY20" s="102" t="s">
        <v>0</v>
      </c>
      <c r="AZ20" s="102" t="s">
        <v>0</v>
      </c>
      <c r="BA20" s="102" t="s">
        <v>0</v>
      </c>
      <c r="BB20" s="102" t="s">
        <v>0</v>
      </c>
      <c r="BD20" s="102" t="s">
        <v>0</v>
      </c>
      <c r="BE20" s="102" t="s">
        <v>0</v>
      </c>
      <c r="BF20" s="102" t="s">
        <v>0</v>
      </c>
      <c r="BG20" s="102" t="s">
        <v>0</v>
      </c>
      <c r="BH20" s="102" t="s">
        <v>0</v>
      </c>
      <c r="BI20" s="102" t="s">
        <v>0</v>
      </c>
      <c r="BJ20" s="102" t="s">
        <v>0</v>
      </c>
      <c r="BK20" s="102" t="s">
        <v>0</v>
      </c>
      <c r="BL20" s="102" t="s">
        <v>0</v>
      </c>
      <c r="BM20" s="102" t="s">
        <v>0</v>
      </c>
      <c r="BN20" s="102" t="s">
        <v>0</v>
      </c>
      <c r="BP20" s="102" t="s">
        <v>0</v>
      </c>
      <c r="BQ20" s="102" t="s">
        <v>0</v>
      </c>
      <c r="BR20" s="102" t="s">
        <v>0</v>
      </c>
      <c r="BS20" s="102" t="s">
        <v>0</v>
      </c>
      <c r="BT20" s="102" t="s">
        <v>0</v>
      </c>
      <c r="BU20" s="102" t="s">
        <v>0</v>
      </c>
      <c r="BV20" s="102" t="s">
        <v>0</v>
      </c>
      <c r="BW20" s="102" t="s">
        <v>0</v>
      </c>
      <c r="BX20" s="102" t="s">
        <v>0</v>
      </c>
      <c r="BY20" s="102" t="s">
        <v>0</v>
      </c>
      <c r="CA20" s="102" t="s">
        <v>0</v>
      </c>
      <c r="CB20" s="102" t="s">
        <v>0</v>
      </c>
      <c r="CC20" s="102" t="s">
        <v>0</v>
      </c>
      <c r="CD20" s="102" t="s">
        <v>0</v>
      </c>
      <c r="CE20" s="102" t="s">
        <v>0</v>
      </c>
      <c r="CF20" s="102" t="s">
        <v>0</v>
      </c>
      <c r="CG20" s="102" t="s">
        <v>0</v>
      </c>
      <c r="CH20" s="102" t="s">
        <v>0</v>
      </c>
      <c r="CI20" s="102" t="s">
        <v>0</v>
      </c>
      <c r="CJ20" s="102" t="s">
        <v>0</v>
      </c>
      <c r="CL20" s="102" t="s">
        <v>0</v>
      </c>
      <c r="CN20" s="102" t="s">
        <v>0</v>
      </c>
      <c r="CO20" s="102" t="s">
        <v>0</v>
      </c>
      <c r="CP20" s="102" t="s">
        <v>0</v>
      </c>
      <c r="CR20" s="102" t="s">
        <v>0</v>
      </c>
      <c r="CS20" s="102">
        <v>160199</v>
      </c>
    </row>
    <row r="21" spans="1:97">
      <c r="A21" s="78">
        <v>1962</v>
      </c>
      <c r="B21" s="102" t="s">
        <v>0</v>
      </c>
      <c r="C21" s="102" t="s">
        <v>0</v>
      </c>
      <c r="D21" s="102" t="s">
        <v>0</v>
      </c>
      <c r="E21" s="102" t="s">
        <v>0</v>
      </c>
      <c r="F21" s="102" t="s">
        <v>0</v>
      </c>
      <c r="G21" s="102" t="s">
        <v>0</v>
      </c>
      <c r="H21" s="102" t="s">
        <v>0</v>
      </c>
      <c r="I21" s="102" t="s">
        <v>0</v>
      </c>
      <c r="J21" s="102" t="s">
        <v>0</v>
      </c>
      <c r="K21" s="102" t="s">
        <v>0</v>
      </c>
      <c r="L21" s="102" t="s">
        <v>0</v>
      </c>
      <c r="M21" s="102" t="s">
        <v>0</v>
      </c>
      <c r="N21" s="102" t="s">
        <v>0</v>
      </c>
      <c r="O21" s="102" t="s">
        <v>0</v>
      </c>
      <c r="P21" s="102" t="s">
        <v>0</v>
      </c>
      <c r="Q21" s="102" t="s">
        <v>0</v>
      </c>
      <c r="R21" s="102">
        <v>34095</v>
      </c>
      <c r="T21" s="102">
        <v>8495</v>
      </c>
      <c r="U21" s="102" t="s">
        <v>0</v>
      </c>
      <c r="V21" s="102" t="s">
        <v>0</v>
      </c>
      <c r="W21" s="102">
        <v>10543</v>
      </c>
      <c r="Y21" s="102" t="s">
        <v>0</v>
      </c>
      <c r="Z21" s="102" t="s">
        <v>0</v>
      </c>
      <c r="AA21" s="102">
        <v>12006</v>
      </c>
      <c r="AC21" s="102" t="s">
        <v>0</v>
      </c>
      <c r="AD21" s="102" t="s">
        <v>0</v>
      </c>
      <c r="AE21" s="102" t="s">
        <v>0</v>
      </c>
      <c r="AF21" s="102">
        <v>8264</v>
      </c>
      <c r="AH21" s="102" t="s">
        <v>0</v>
      </c>
      <c r="AI21" s="102" t="s">
        <v>0</v>
      </c>
      <c r="AJ21" s="102" t="s">
        <v>0</v>
      </c>
      <c r="AK21" s="102" t="s">
        <v>0</v>
      </c>
      <c r="AL21" s="102" t="s">
        <v>0</v>
      </c>
      <c r="AM21" s="102" t="s">
        <v>0</v>
      </c>
      <c r="AO21" s="102" t="s">
        <v>0</v>
      </c>
      <c r="AP21" s="102" t="s">
        <v>0</v>
      </c>
      <c r="AQ21" s="102" t="s">
        <v>0</v>
      </c>
      <c r="AR21" s="102" t="s">
        <v>0</v>
      </c>
      <c r="AS21" s="102" t="s">
        <v>0</v>
      </c>
      <c r="AU21" s="102" t="s">
        <v>0</v>
      </c>
      <c r="AV21" s="102" t="s">
        <v>0</v>
      </c>
      <c r="AW21" s="102" t="s">
        <v>0</v>
      </c>
      <c r="AX21" s="102" t="s">
        <v>0</v>
      </c>
      <c r="AY21" s="102" t="s">
        <v>0</v>
      </c>
      <c r="AZ21" s="102" t="s">
        <v>0</v>
      </c>
      <c r="BA21" s="102" t="s">
        <v>0</v>
      </c>
      <c r="BB21" s="102" t="s">
        <v>0</v>
      </c>
      <c r="BD21" s="102" t="s">
        <v>0</v>
      </c>
      <c r="BE21" s="102" t="s">
        <v>0</v>
      </c>
      <c r="BF21" s="102" t="s">
        <v>0</v>
      </c>
      <c r="BG21" s="102" t="s">
        <v>0</v>
      </c>
      <c r="BH21" s="102" t="s">
        <v>0</v>
      </c>
      <c r="BI21" s="102" t="s">
        <v>0</v>
      </c>
      <c r="BJ21" s="102" t="s">
        <v>0</v>
      </c>
      <c r="BK21" s="102" t="s">
        <v>0</v>
      </c>
      <c r="BL21" s="102" t="s">
        <v>0</v>
      </c>
      <c r="BM21" s="102" t="s">
        <v>0</v>
      </c>
      <c r="BN21" s="102" t="s">
        <v>0</v>
      </c>
      <c r="BP21" s="102" t="s">
        <v>0</v>
      </c>
      <c r="BQ21" s="102" t="s">
        <v>0</v>
      </c>
      <c r="BR21" s="102" t="s">
        <v>0</v>
      </c>
      <c r="BS21" s="102" t="s">
        <v>0</v>
      </c>
      <c r="BT21" s="102" t="s">
        <v>0</v>
      </c>
      <c r="BU21" s="102" t="s">
        <v>0</v>
      </c>
      <c r="BV21" s="102" t="s">
        <v>0</v>
      </c>
      <c r="BW21" s="102" t="s">
        <v>0</v>
      </c>
      <c r="BX21" s="102" t="s">
        <v>0</v>
      </c>
      <c r="BY21" s="102" t="s">
        <v>0</v>
      </c>
      <c r="CA21" s="102" t="s">
        <v>0</v>
      </c>
      <c r="CB21" s="102" t="s">
        <v>0</v>
      </c>
      <c r="CC21" s="102" t="s">
        <v>0</v>
      </c>
      <c r="CD21" s="102" t="s">
        <v>0</v>
      </c>
      <c r="CE21" s="102" t="s">
        <v>0</v>
      </c>
      <c r="CF21" s="102" t="s">
        <v>0</v>
      </c>
      <c r="CG21" s="102" t="s">
        <v>0</v>
      </c>
      <c r="CH21" s="102" t="s">
        <v>0</v>
      </c>
      <c r="CI21" s="102" t="s">
        <v>0</v>
      </c>
      <c r="CJ21" s="102" t="s">
        <v>0</v>
      </c>
      <c r="CL21" s="102" t="s">
        <v>0</v>
      </c>
      <c r="CN21" s="102" t="s">
        <v>0</v>
      </c>
      <c r="CO21" s="102" t="s">
        <v>0</v>
      </c>
      <c r="CP21" s="102" t="s">
        <v>0</v>
      </c>
      <c r="CR21" s="102" t="s">
        <v>0</v>
      </c>
      <c r="CS21" s="102">
        <v>163925</v>
      </c>
    </row>
    <row r="22" spans="1:97">
      <c r="A22" s="78">
        <v>1963</v>
      </c>
      <c r="B22" s="102">
        <v>5477</v>
      </c>
      <c r="C22" s="102" t="s">
        <v>0</v>
      </c>
      <c r="D22" s="102" t="s">
        <v>0</v>
      </c>
      <c r="E22" s="102" t="s">
        <v>0</v>
      </c>
      <c r="F22" s="102">
        <v>9742</v>
      </c>
      <c r="G22" s="102">
        <v>1533</v>
      </c>
      <c r="H22" s="102">
        <v>5280</v>
      </c>
      <c r="I22" s="102">
        <v>1213</v>
      </c>
      <c r="J22" s="102">
        <v>1867</v>
      </c>
      <c r="K22" s="102">
        <v>1212</v>
      </c>
      <c r="L22" s="102">
        <v>1969</v>
      </c>
      <c r="M22" s="102">
        <v>854</v>
      </c>
      <c r="N22" s="102">
        <v>2848</v>
      </c>
      <c r="O22" s="102">
        <v>1311</v>
      </c>
      <c r="P22" s="102">
        <v>542</v>
      </c>
      <c r="Q22" s="102">
        <v>936</v>
      </c>
      <c r="R22" s="102">
        <v>34274</v>
      </c>
      <c r="T22" s="102">
        <v>8749</v>
      </c>
      <c r="U22" s="102">
        <v>2208</v>
      </c>
      <c r="V22" s="102">
        <v>1045</v>
      </c>
      <c r="W22" s="102">
        <v>11091</v>
      </c>
      <c r="Y22" s="102" t="s">
        <v>0</v>
      </c>
      <c r="Z22" s="102" t="s">
        <v>0</v>
      </c>
      <c r="AA22" s="102">
        <v>12430</v>
      </c>
      <c r="AC22" s="102">
        <v>2822</v>
      </c>
      <c r="AD22" s="102">
        <v>4008</v>
      </c>
      <c r="AE22" s="102">
        <v>1882</v>
      </c>
      <c r="AF22" s="102">
        <v>8630</v>
      </c>
      <c r="AH22" s="102">
        <v>9286</v>
      </c>
      <c r="AI22" s="102">
        <v>11354</v>
      </c>
      <c r="AJ22" s="102">
        <v>3065</v>
      </c>
      <c r="AK22" s="102">
        <v>1264</v>
      </c>
      <c r="AL22" s="102">
        <v>3280</v>
      </c>
      <c r="AM22" s="102">
        <v>27180</v>
      </c>
      <c r="AO22" s="102">
        <v>4175</v>
      </c>
      <c r="AP22" s="102">
        <v>1098</v>
      </c>
      <c r="AQ22" s="102">
        <v>4285</v>
      </c>
      <c r="AR22" s="102">
        <v>749</v>
      </c>
      <c r="AS22" s="102">
        <v>9786</v>
      </c>
      <c r="AU22" s="102">
        <v>2115</v>
      </c>
      <c r="AV22" s="102">
        <v>1386</v>
      </c>
      <c r="AW22" s="102">
        <v>1258</v>
      </c>
      <c r="AX22" s="102">
        <v>956</v>
      </c>
      <c r="AY22" s="102">
        <v>1666</v>
      </c>
      <c r="AZ22" s="102">
        <v>1400</v>
      </c>
      <c r="BA22" s="102">
        <v>4322</v>
      </c>
      <c r="BB22" s="102">
        <v>11707</v>
      </c>
      <c r="BD22" s="102">
        <v>5529</v>
      </c>
      <c r="BE22" s="102">
        <v>2652</v>
      </c>
      <c r="BF22" s="102">
        <v>596</v>
      </c>
      <c r="BG22" s="102">
        <v>2974</v>
      </c>
      <c r="BH22" s="102">
        <v>1879</v>
      </c>
      <c r="BI22" s="102">
        <v>5078</v>
      </c>
      <c r="BJ22" s="102">
        <v>242</v>
      </c>
      <c r="BK22" s="102">
        <v>942</v>
      </c>
      <c r="BL22" s="102">
        <v>1155</v>
      </c>
      <c r="BM22" s="102">
        <v>615</v>
      </c>
      <c r="BN22" s="102">
        <v>19347</v>
      </c>
      <c r="BP22" s="102">
        <v>345</v>
      </c>
      <c r="BQ22" s="102">
        <v>657</v>
      </c>
      <c r="BR22" s="102">
        <v>576</v>
      </c>
      <c r="BS22" s="102">
        <v>1666</v>
      </c>
      <c r="BT22" s="102">
        <v>1515</v>
      </c>
      <c r="BU22" s="102">
        <v>3047</v>
      </c>
      <c r="BV22" s="102">
        <v>941</v>
      </c>
      <c r="BW22" s="102">
        <v>4170</v>
      </c>
      <c r="BX22" s="102">
        <v>1695</v>
      </c>
      <c r="BY22" s="102">
        <v>10639</v>
      </c>
      <c r="CA22" s="102">
        <v>776</v>
      </c>
      <c r="CB22" s="102">
        <v>917</v>
      </c>
      <c r="CC22" s="102">
        <v>1628</v>
      </c>
      <c r="CD22" s="102">
        <v>1881</v>
      </c>
      <c r="CE22" s="102">
        <v>907</v>
      </c>
      <c r="CF22" s="102">
        <v>1264</v>
      </c>
      <c r="CG22" s="102">
        <v>16971</v>
      </c>
      <c r="CH22" s="102">
        <v>1987</v>
      </c>
      <c r="CI22" s="102">
        <v>908</v>
      </c>
      <c r="CJ22" s="102">
        <v>25666</v>
      </c>
      <c r="CL22" s="102">
        <v>168992</v>
      </c>
      <c r="CN22" s="102">
        <v>-2825</v>
      </c>
      <c r="CO22" s="102">
        <v>3223</v>
      </c>
      <c r="CP22" s="102">
        <v>169092</v>
      </c>
      <c r="CR22" s="102">
        <v>1795</v>
      </c>
      <c r="CS22" s="102">
        <v>170874</v>
      </c>
    </row>
    <row r="23" spans="1:97">
      <c r="A23" s="78">
        <v>1964</v>
      </c>
      <c r="B23" s="102">
        <v>5412</v>
      </c>
      <c r="C23" s="102" t="s">
        <v>0</v>
      </c>
      <c r="D23" s="102" t="s">
        <v>0</v>
      </c>
      <c r="E23" s="102" t="s">
        <v>0</v>
      </c>
      <c r="F23" s="102">
        <v>9622</v>
      </c>
      <c r="G23" s="102">
        <v>1645</v>
      </c>
      <c r="H23" s="102">
        <v>5403</v>
      </c>
      <c r="I23" s="102">
        <v>1237</v>
      </c>
      <c r="J23" s="102">
        <v>1952</v>
      </c>
      <c r="K23" s="102">
        <v>1286</v>
      </c>
      <c r="L23" s="102">
        <v>2075</v>
      </c>
      <c r="M23" s="102">
        <v>819</v>
      </c>
      <c r="N23" s="102">
        <v>2818</v>
      </c>
      <c r="O23" s="102">
        <v>1299</v>
      </c>
      <c r="P23" s="102">
        <v>625</v>
      </c>
      <c r="Q23" s="102">
        <v>967</v>
      </c>
      <c r="R23" s="102">
        <v>34695</v>
      </c>
      <c r="T23" s="102">
        <v>9151</v>
      </c>
      <c r="U23" s="102">
        <v>2385</v>
      </c>
      <c r="V23" s="102">
        <v>1178</v>
      </c>
      <c r="W23" s="102">
        <v>11815</v>
      </c>
      <c r="Y23" s="102" t="s">
        <v>0</v>
      </c>
      <c r="Z23" s="102" t="s">
        <v>0</v>
      </c>
      <c r="AA23" s="102">
        <v>12276</v>
      </c>
      <c r="AC23" s="102">
        <v>2942</v>
      </c>
      <c r="AD23" s="102">
        <v>4182</v>
      </c>
      <c r="AE23" s="102">
        <v>1951</v>
      </c>
      <c r="AF23" s="102">
        <v>8993</v>
      </c>
      <c r="AH23" s="102">
        <v>9650</v>
      </c>
      <c r="AI23" s="102">
        <v>11342</v>
      </c>
      <c r="AJ23" s="102">
        <v>3124</v>
      </c>
      <c r="AK23" s="102">
        <v>1310</v>
      </c>
      <c r="AL23" s="102">
        <v>3235</v>
      </c>
      <c r="AM23" s="102">
        <v>27632</v>
      </c>
      <c r="AO23" s="102">
        <v>4151</v>
      </c>
      <c r="AP23" s="102">
        <v>1127</v>
      </c>
      <c r="AQ23" s="102">
        <v>3879</v>
      </c>
      <c r="AR23" s="102">
        <v>674</v>
      </c>
      <c r="AS23" s="102">
        <v>9362</v>
      </c>
      <c r="AU23" s="102">
        <v>2291</v>
      </c>
      <c r="AV23" s="102">
        <v>1496</v>
      </c>
      <c r="AW23" s="102">
        <v>1249</v>
      </c>
      <c r="AX23" s="102">
        <v>1005</v>
      </c>
      <c r="AY23" s="102">
        <v>1819</v>
      </c>
      <c r="AZ23" s="102">
        <v>1417</v>
      </c>
      <c r="BA23" s="102">
        <v>4220</v>
      </c>
      <c r="BB23" s="102">
        <v>12125</v>
      </c>
      <c r="BD23" s="102">
        <v>6361</v>
      </c>
      <c r="BE23" s="102">
        <v>3237</v>
      </c>
      <c r="BF23" s="102">
        <v>641</v>
      </c>
      <c r="BG23" s="102">
        <v>3235</v>
      </c>
      <c r="BH23" s="102">
        <v>1924</v>
      </c>
      <c r="BI23" s="102">
        <v>4953</v>
      </c>
      <c r="BJ23" s="102">
        <v>314</v>
      </c>
      <c r="BK23" s="102">
        <v>960</v>
      </c>
      <c r="BL23" s="102">
        <v>1166</v>
      </c>
      <c r="BM23" s="102">
        <v>678</v>
      </c>
      <c r="BN23" s="102">
        <v>21227</v>
      </c>
      <c r="BP23" s="102">
        <v>342</v>
      </c>
      <c r="BQ23" s="102">
        <v>717</v>
      </c>
      <c r="BR23" s="102">
        <v>642</v>
      </c>
      <c r="BS23" s="102">
        <v>1709</v>
      </c>
      <c r="BT23" s="102">
        <v>1605</v>
      </c>
      <c r="BU23" s="102">
        <v>3059</v>
      </c>
      <c r="BV23" s="102">
        <v>929</v>
      </c>
      <c r="BW23" s="102">
        <v>4120</v>
      </c>
      <c r="BX23" s="102">
        <v>1713</v>
      </c>
      <c r="BY23" s="102">
        <v>10909</v>
      </c>
      <c r="CA23" s="102">
        <v>843</v>
      </c>
      <c r="CB23" s="102">
        <v>968</v>
      </c>
      <c r="CC23" s="102">
        <v>1699</v>
      </c>
      <c r="CD23" s="102">
        <v>1929</v>
      </c>
      <c r="CE23" s="102">
        <v>960</v>
      </c>
      <c r="CF23" s="102">
        <v>1318</v>
      </c>
      <c r="CG23" s="102">
        <v>17230</v>
      </c>
      <c r="CH23" s="102">
        <v>2109</v>
      </c>
      <c r="CI23" s="102">
        <v>995</v>
      </c>
      <c r="CJ23" s="102">
        <v>26559</v>
      </c>
      <c r="CL23" s="102">
        <v>173949</v>
      </c>
      <c r="CN23" s="102">
        <v>-2745</v>
      </c>
      <c r="CO23" s="102">
        <v>3410</v>
      </c>
      <c r="CP23" s="102">
        <v>174262</v>
      </c>
      <c r="CR23" s="102">
        <v>1792</v>
      </c>
      <c r="CS23" s="102">
        <v>176044</v>
      </c>
    </row>
    <row r="24" spans="1:97">
      <c r="A24" s="78">
        <v>1965</v>
      </c>
      <c r="B24" s="102">
        <v>5382</v>
      </c>
      <c r="C24" s="102" t="s">
        <v>0</v>
      </c>
      <c r="D24" s="102" t="s">
        <v>0</v>
      </c>
      <c r="E24" s="102" t="s">
        <v>0</v>
      </c>
      <c r="F24" s="102">
        <v>9555</v>
      </c>
      <c r="G24" s="102">
        <v>1742</v>
      </c>
      <c r="H24" s="102">
        <v>5408</v>
      </c>
      <c r="I24" s="102">
        <v>1216</v>
      </c>
      <c r="J24" s="102">
        <v>1944</v>
      </c>
      <c r="K24" s="102">
        <v>1316</v>
      </c>
      <c r="L24" s="102">
        <v>2038</v>
      </c>
      <c r="M24" s="102">
        <v>825</v>
      </c>
      <c r="N24" s="102">
        <v>2899</v>
      </c>
      <c r="O24" s="102">
        <v>1268</v>
      </c>
      <c r="P24" s="102">
        <v>622</v>
      </c>
      <c r="Q24" s="102">
        <v>954</v>
      </c>
      <c r="R24" s="102">
        <v>34673</v>
      </c>
      <c r="T24" s="102">
        <v>9226</v>
      </c>
      <c r="U24" s="102">
        <v>2292</v>
      </c>
      <c r="V24" s="102">
        <v>1152</v>
      </c>
      <c r="W24" s="102">
        <v>11714</v>
      </c>
      <c r="Y24" s="102" t="s">
        <v>0</v>
      </c>
      <c r="Z24" s="102" t="s">
        <v>0</v>
      </c>
      <c r="AA24" s="102">
        <v>11701</v>
      </c>
      <c r="AC24" s="102">
        <v>3057</v>
      </c>
      <c r="AD24" s="102">
        <v>4345</v>
      </c>
      <c r="AE24" s="102">
        <v>2011</v>
      </c>
      <c r="AF24" s="102">
        <v>9330</v>
      </c>
      <c r="AH24" s="102">
        <v>10193</v>
      </c>
      <c r="AI24" s="102">
        <v>11325</v>
      </c>
      <c r="AJ24" s="102">
        <v>3203</v>
      </c>
      <c r="AK24" s="102">
        <v>1389</v>
      </c>
      <c r="AL24" s="102">
        <v>3187</v>
      </c>
      <c r="AM24" s="102">
        <v>28314</v>
      </c>
      <c r="AO24" s="102">
        <v>4390</v>
      </c>
      <c r="AP24" s="102">
        <v>1246</v>
      </c>
      <c r="AQ24" s="102">
        <v>3827</v>
      </c>
      <c r="AR24" s="102">
        <v>692</v>
      </c>
      <c r="AS24" s="102">
        <v>9697</v>
      </c>
      <c r="AU24" s="102">
        <v>2381</v>
      </c>
      <c r="AV24" s="102">
        <v>1561</v>
      </c>
      <c r="AW24" s="102">
        <v>1228</v>
      </c>
      <c r="AX24" s="102">
        <v>1013</v>
      </c>
      <c r="AY24" s="102">
        <v>1924</v>
      </c>
      <c r="AZ24" s="102">
        <v>1411</v>
      </c>
      <c r="BA24" s="102">
        <v>4184</v>
      </c>
      <c r="BB24" s="102">
        <v>12319</v>
      </c>
      <c r="BD24" s="102">
        <v>6150</v>
      </c>
      <c r="BE24" s="102">
        <v>3729</v>
      </c>
      <c r="BF24" s="102">
        <v>696</v>
      </c>
      <c r="BG24" s="102">
        <v>3442</v>
      </c>
      <c r="BH24" s="102">
        <v>1850</v>
      </c>
      <c r="BI24" s="102">
        <v>4912</v>
      </c>
      <c r="BJ24" s="102">
        <v>369</v>
      </c>
      <c r="BK24" s="102">
        <v>976</v>
      </c>
      <c r="BL24" s="102">
        <v>1166</v>
      </c>
      <c r="BM24" s="102">
        <v>774</v>
      </c>
      <c r="BN24" s="102">
        <v>21950</v>
      </c>
      <c r="BP24" s="102">
        <v>337</v>
      </c>
      <c r="BQ24" s="102">
        <v>767</v>
      </c>
      <c r="BR24" s="102">
        <v>697</v>
      </c>
      <c r="BS24" s="102">
        <v>1762</v>
      </c>
      <c r="BT24" s="102">
        <v>1551</v>
      </c>
      <c r="BU24" s="102">
        <v>3017</v>
      </c>
      <c r="BV24" s="102">
        <v>919</v>
      </c>
      <c r="BW24" s="102">
        <v>4104</v>
      </c>
      <c r="BX24" s="102">
        <v>1694</v>
      </c>
      <c r="BY24" s="102">
        <v>11030</v>
      </c>
      <c r="CA24" s="102">
        <v>848</v>
      </c>
      <c r="CB24" s="102">
        <v>776</v>
      </c>
      <c r="CC24" s="102">
        <v>1696</v>
      </c>
      <c r="CD24" s="102">
        <v>1964</v>
      </c>
      <c r="CE24" s="102">
        <v>1011</v>
      </c>
      <c r="CF24" s="102">
        <v>1395</v>
      </c>
      <c r="CG24" s="102">
        <v>17255</v>
      </c>
      <c r="CH24" s="102">
        <v>2198</v>
      </c>
      <c r="CI24" s="102">
        <v>1031</v>
      </c>
      <c r="CJ24" s="102">
        <v>26732</v>
      </c>
      <c r="CL24" s="102">
        <v>175889</v>
      </c>
      <c r="CN24" s="102">
        <v>-2632</v>
      </c>
      <c r="CO24" s="102">
        <v>3560</v>
      </c>
      <c r="CP24" s="102">
        <v>176420</v>
      </c>
      <c r="CR24" s="102">
        <v>2101</v>
      </c>
      <c r="CS24" s="102">
        <v>178493</v>
      </c>
    </row>
    <row r="25" spans="1:97">
      <c r="A25" s="78">
        <v>1966</v>
      </c>
      <c r="B25" s="102">
        <v>5257</v>
      </c>
      <c r="C25" s="102" t="s">
        <v>0</v>
      </c>
      <c r="D25" s="102" t="s">
        <v>0</v>
      </c>
      <c r="E25" s="102" t="s">
        <v>0</v>
      </c>
      <c r="F25" s="102">
        <v>9764</v>
      </c>
      <c r="G25" s="102">
        <v>1435</v>
      </c>
      <c r="H25" s="102">
        <v>5549</v>
      </c>
      <c r="I25" s="102">
        <v>1236</v>
      </c>
      <c r="J25" s="102">
        <v>2004</v>
      </c>
      <c r="K25" s="102">
        <v>1335</v>
      </c>
      <c r="L25" s="102">
        <v>2131</v>
      </c>
      <c r="M25" s="102">
        <v>812</v>
      </c>
      <c r="N25" s="102">
        <v>2975</v>
      </c>
      <c r="O25" s="102">
        <v>1306</v>
      </c>
      <c r="P25" s="102">
        <v>656</v>
      </c>
      <c r="Q25" s="102">
        <v>993</v>
      </c>
      <c r="R25" s="102">
        <v>35054</v>
      </c>
      <c r="T25" s="102">
        <v>9522</v>
      </c>
      <c r="U25" s="102">
        <v>2378</v>
      </c>
      <c r="V25" s="102">
        <v>1243</v>
      </c>
      <c r="W25" s="102">
        <v>12179</v>
      </c>
      <c r="Y25" s="102" t="s">
        <v>0</v>
      </c>
      <c r="Z25" s="102" t="s">
        <v>0</v>
      </c>
      <c r="AA25" s="102">
        <v>12034</v>
      </c>
      <c r="AC25" s="102">
        <v>3061</v>
      </c>
      <c r="AD25" s="102">
        <v>4358</v>
      </c>
      <c r="AE25" s="102">
        <v>1983</v>
      </c>
      <c r="AF25" s="102">
        <v>9325</v>
      </c>
      <c r="AH25" s="102">
        <v>10515</v>
      </c>
      <c r="AI25" s="102">
        <v>11577</v>
      </c>
      <c r="AJ25" s="102">
        <v>3250</v>
      </c>
      <c r="AK25" s="102">
        <v>1507</v>
      </c>
      <c r="AL25" s="102">
        <v>3137</v>
      </c>
      <c r="AM25" s="102">
        <v>29001</v>
      </c>
      <c r="AO25" s="102">
        <v>4513</v>
      </c>
      <c r="AP25" s="102">
        <v>1386</v>
      </c>
      <c r="AQ25" s="102">
        <v>3648</v>
      </c>
      <c r="AR25" s="102">
        <v>674</v>
      </c>
      <c r="AS25" s="102">
        <v>9811</v>
      </c>
      <c r="AU25" s="102">
        <v>2337</v>
      </c>
      <c r="AV25" s="102">
        <v>1526</v>
      </c>
      <c r="AW25" s="102">
        <v>1191</v>
      </c>
      <c r="AX25" s="102">
        <v>1025</v>
      </c>
      <c r="AY25" s="102">
        <v>2043</v>
      </c>
      <c r="AZ25" s="102">
        <v>1419</v>
      </c>
      <c r="BA25" s="102">
        <v>4167</v>
      </c>
      <c r="BB25" s="102">
        <v>12293</v>
      </c>
      <c r="BD25" s="102">
        <v>6133</v>
      </c>
      <c r="BE25" s="102">
        <v>4177</v>
      </c>
      <c r="BF25" s="102">
        <v>769</v>
      </c>
      <c r="BG25" s="102">
        <v>3798</v>
      </c>
      <c r="BH25" s="102">
        <v>1833</v>
      </c>
      <c r="BI25" s="102">
        <v>4768</v>
      </c>
      <c r="BJ25" s="102">
        <v>454</v>
      </c>
      <c r="BK25" s="102">
        <v>1009</v>
      </c>
      <c r="BL25" s="102">
        <v>1155</v>
      </c>
      <c r="BM25" s="102">
        <v>807</v>
      </c>
      <c r="BN25" s="102">
        <v>22927</v>
      </c>
      <c r="BP25" s="102">
        <v>327</v>
      </c>
      <c r="BQ25" s="102">
        <v>805</v>
      </c>
      <c r="BR25" s="102">
        <v>701</v>
      </c>
      <c r="BS25" s="102">
        <v>1839</v>
      </c>
      <c r="BT25" s="102">
        <v>1701</v>
      </c>
      <c r="BU25" s="102">
        <v>2913</v>
      </c>
      <c r="BV25" s="102">
        <v>976</v>
      </c>
      <c r="BW25" s="102">
        <v>4181</v>
      </c>
      <c r="BX25" s="102">
        <v>1726</v>
      </c>
      <c r="BY25" s="102">
        <v>11269</v>
      </c>
      <c r="CA25" s="102">
        <v>866</v>
      </c>
      <c r="CB25" s="102">
        <v>727</v>
      </c>
      <c r="CC25" s="102">
        <v>1746</v>
      </c>
      <c r="CD25" s="102">
        <v>1995</v>
      </c>
      <c r="CE25" s="102">
        <v>1018</v>
      </c>
      <c r="CF25" s="102">
        <v>1424</v>
      </c>
      <c r="CG25" s="102">
        <v>17019</v>
      </c>
      <c r="CH25" s="102">
        <v>2317</v>
      </c>
      <c r="CI25" s="102">
        <v>1101</v>
      </c>
      <c r="CJ25" s="102">
        <v>26898</v>
      </c>
      <c r="CL25" s="102">
        <v>179007</v>
      </c>
      <c r="CN25" s="102">
        <v>-2793</v>
      </c>
      <c r="CO25" s="102">
        <v>3651</v>
      </c>
      <c r="CP25" s="102">
        <v>179485</v>
      </c>
      <c r="CR25" s="102">
        <v>2091</v>
      </c>
      <c r="CS25" s="102">
        <v>181550</v>
      </c>
    </row>
    <row r="26" spans="1:97">
      <c r="A26" s="78">
        <v>1967</v>
      </c>
      <c r="B26" s="102">
        <v>5262</v>
      </c>
      <c r="C26" s="102" t="s">
        <v>0</v>
      </c>
      <c r="D26" s="102" t="s">
        <v>0</v>
      </c>
      <c r="E26" s="102" t="s">
        <v>0</v>
      </c>
      <c r="F26" s="102">
        <v>9779</v>
      </c>
      <c r="G26" s="102">
        <v>1490</v>
      </c>
      <c r="H26" s="102">
        <v>5788</v>
      </c>
      <c r="I26" s="102">
        <v>1265</v>
      </c>
      <c r="J26" s="102">
        <v>1923</v>
      </c>
      <c r="K26" s="102">
        <v>1440</v>
      </c>
      <c r="L26" s="102">
        <v>2146</v>
      </c>
      <c r="M26" s="102">
        <v>811</v>
      </c>
      <c r="N26" s="102">
        <v>2993</v>
      </c>
      <c r="O26" s="102">
        <v>1343</v>
      </c>
      <c r="P26" s="102">
        <v>690</v>
      </c>
      <c r="Q26" s="102">
        <v>1102</v>
      </c>
      <c r="R26" s="102">
        <v>35631</v>
      </c>
      <c r="T26" s="102">
        <v>9835</v>
      </c>
      <c r="U26" s="102">
        <v>2418</v>
      </c>
      <c r="V26" s="102">
        <v>1397</v>
      </c>
      <c r="W26" s="102">
        <v>12678</v>
      </c>
      <c r="Y26" s="102" t="s">
        <v>0</v>
      </c>
      <c r="Z26" s="102" t="s">
        <v>0</v>
      </c>
      <c r="AA26" s="102">
        <v>12099</v>
      </c>
      <c r="AC26" s="102">
        <v>3068</v>
      </c>
      <c r="AD26" s="102">
        <v>4470</v>
      </c>
      <c r="AE26" s="102">
        <v>1993</v>
      </c>
      <c r="AF26" s="102">
        <v>9471</v>
      </c>
      <c r="AH26" s="102">
        <v>10900</v>
      </c>
      <c r="AI26" s="102">
        <v>11834</v>
      </c>
      <c r="AJ26" s="102">
        <v>3326</v>
      </c>
      <c r="AK26" s="102">
        <v>1659</v>
      </c>
      <c r="AL26" s="102">
        <v>3138</v>
      </c>
      <c r="AM26" s="102">
        <v>29886</v>
      </c>
      <c r="AO26" s="102">
        <v>4667</v>
      </c>
      <c r="AP26" s="102">
        <v>1512</v>
      </c>
      <c r="AQ26" s="102">
        <v>3377</v>
      </c>
      <c r="AR26" s="102">
        <v>674</v>
      </c>
      <c r="AS26" s="102">
        <v>9860</v>
      </c>
      <c r="AU26" s="102">
        <v>2344</v>
      </c>
      <c r="AV26" s="102">
        <v>1539</v>
      </c>
      <c r="AW26" s="102">
        <v>1266</v>
      </c>
      <c r="AX26" s="102">
        <v>1072</v>
      </c>
      <c r="AY26" s="102">
        <v>2076</v>
      </c>
      <c r="AZ26" s="102">
        <v>1447</v>
      </c>
      <c r="BA26" s="102">
        <v>4086</v>
      </c>
      <c r="BB26" s="102">
        <v>12488</v>
      </c>
      <c r="BD26" s="102">
        <v>6727</v>
      </c>
      <c r="BE26" s="102">
        <v>4406</v>
      </c>
      <c r="BF26" s="102">
        <v>839</v>
      </c>
      <c r="BG26" s="102">
        <v>4309</v>
      </c>
      <c r="BH26" s="102">
        <v>1822</v>
      </c>
      <c r="BI26" s="102">
        <v>4619</v>
      </c>
      <c r="BJ26" s="102">
        <v>480</v>
      </c>
      <c r="BK26" s="102">
        <v>1072</v>
      </c>
      <c r="BL26" s="102">
        <v>1103</v>
      </c>
      <c r="BM26" s="102">
        <v>901</v>
      </c>
      <c r="BN26" s="102">
        <v>24362</v>
      </c>
      <c r="BP26" s="102">
        <v>364</v>
      </c>
      <c r="BQ26" s="102">
        <v>877</v>
      </c>
      <c r="BR26" s="102">
        <v>752</v>
      </c>
      <c r="BS26" s="102">
        <v>1963</v>
      </c>
      <c r="BT26" s="102">
        <v>2149</v>
      </c>
      <c r="BU26" s="102">
        <v>2816</v>
      </c>
      <c r="BV26" s="102">
        <v>987</v>
      </c>
      <c r="BW26" s="102">
        <v>4152</v>
      </c>
      <c r="BX26" s="102">
        <v>1745</v>
      </c>
      <c r="BY26" s="102">
        <v>11975</v>
      </c>
      <c r="CA26" s="102">
        <v>905</v>
      </c>
      <c r="CB26" s="102">
        <v>755</v>
      </c>
      <c r="CC26" s="102">
        <v>1827</v>
      </c>
      <c r="CD26" s="102">
        <v>1929</v>
      </c>
      <c r="CE26" s="102">
        <v>1063</v>
      </c>
      <c r="CF26" s="102">
        <v>1415</v>
      </c>
      <c r="CG26" s="102">
        <v>16495</v>
      </c>
      <c r="CH26" s="102">
        <v>2454</v>
      </c>
      <c r="CI26" s="102">
        <v>1318</v>
      </c>
      <c r="CJ26" s="102">
        <v>27159</v>
      </c>
      <c r="CL26" s="102">
        <v>183856</v>
      </c>
      <c r="CN26" s="102">
        <v>-2898</v>
      </c>
      <c r="CO26" s="102">
        <v>3223</v>
      </c>
      <c r="CP26" s="102">
        <v>183840</v>
      </c>
      <c r="CR26" s="102">
        <v>2174</v>
      </c>
      <c r="CS26" s="102">
        <v>185985</v>
      </c>
    </row>
    <row r="27" spans="1:97">
      <c r="A27" s="78">
        <v>1968</v>
      </c>
      <c r="B27" s="102">
        <v>5250</v>
      </c>
      <c r="C27" s="102" t="s">
        <v>0</v>
      </c>
      <c r="D27" s="102" t="s">
        <v>0</v>
      </c>
      <c r="E27" s="102" t="s">
        <v>0</v>
      </c>
      <c r="F27" s="102">
        <v>9797</v>
      </c>
      <c r="G27" s="102">
        <v>1484</v>
      </c>
      <c r="H27" s="102">
        <v>5807</v>
      </c>
      <c r="I27" s="102">
        <v>1269</v>
      </c>
      <c r="J27" s="102">
        <v>2022</v>
      </c>
      <c r="K27" s="102">
        <v>1402</v>
      </c>
      <c r="L27" s="102">
        <v>2202</v>
      </c>
      <c r="M27" s="102">
        <v>780</v>
      </c>
      <c r="N27" s="102">
        <v>2974</v>
      </c>
      <c r="O27" s="102">
        <v>1382</v>
      </c>
      <c r="P27" s="102">
        <v>694</v>
      </c>
      <c r="Q27" s="102">
        <v>1133</v>
      </c>
      <c r="R27" s="102">
        <v>35817</v>
      </c>
      <c r="T27" s="102">
        <v>10156</v>
      </c>
      <c r="U27" s="102">
        <v>2588</v>
      </c>
      <c r="V27" s="102">
        <v>1547</v>
      </c>
      <c r="W27" s="102">
        <v>13353</v>
      </c>
      <c r="Y27" s="102" t="s">
        <v>0</v>
      </c>
      <c r="Z27" s="102" t="s">
        <v>0</v>
      </c>
      <c r="AA27" s="102">
        <v>12155</v>
      </c>
      <c r="AC27" s="102">
        <v>3243</v>
      </c>
      <c r="AD27" s="102">
        <v>4749</v>
      </c>
      <c r="AE27" s="102">
        <v>2047</v>
      </c>
      <c r="AF27" s="102">
        <v>9991</v>
      </c>
      <c r="AH27" s="102">
        <v>11352</v>
      </c>
      <c r="AI27" s="102">
        <v>12078</v>
      </c>
      <c r="AJ27" s="102">
        <v>3426</v>
      </c>
      <c r="AK27" s="102">
        <v>1926</v>
      </c>
      <c r="AL27" s="102">
        <v>3149</v>
      </c>
      <c r="AM27" s="102">
        <v>31027</v>
      </c>
      <c r="AO27" s="102">
        <v>4890</v>
      </c>
      <c r="AP27" s="102">
        <v>1680</v>
      </c>
      <c r="AQ27" s="102">
        <v>3198</v>
      </c>
      <c r="AR27" s="102">
        <v>712</v>
      </c>
      <c r="AS27" s="102">
        <v>10144</v>
      </c>
      <c r="AU27" s="102">
        <v>2515</v>
      </c>
      <c r="AV27" s="102">
        <v>1665</v>
      </c>
      <c r="AW27" s="102">
        <v>1320</v>
      </c>
      <c r="AX27" s="102">
        <v>1180</v>
      </c>
      <c r="AY27" s="102">
        <v>2165</v>
      </c>
      <c r="AZ27" s="102">
        <v>1451</v>
      </c>
      <c r="BA27" s="102">
        <v>3933</v>
      </c>
      <c r="BB27" s="102">
        <v>12997</v>
      </c>
      <c r="BD27" s="102">
        <v>7167</v>
      </c>
      <c r="BE27" s="102">
        <v>4891</v>
      </c>
      <c r="BF27" s="102">
        <v>870</v>
      </c>
      <c r="BG27" s="102">
        <v>4640</v>
      </c>
      <c r="BH27" s="102">
        <v>1789</v>
      </c>
      <c r="BI27" s="102">
        <v>4488</v>
      </c>
      <c r="BJ27" s="102">
        <v>515</v>
      </c>
      <c r="BK27" s="102">
        <v>1060</v>
      </c>
      <c r="BL27" s="102">
        <v>1062</v>
      </c>
      <c r="BM27" s="102">
        <v>975</v>
      </c>
      <c r="BN27" s="102">
        <v>25626</v>
      </c>
      <c r="BP27" s="102">
        <v>396</v>
      </c>
      <c r="BQ27" s="102">
        <v>912</v>
      </c>
      <c r="BR27" s="102">
        <v>786</v>
      </c>
      <c r="BS27" s="102">
        <v>2022</v>
      </c>
      <c r="BT27" s="102">
        <v>2639</v>
      </c>
      <c r="BU27" s="102">
        <v>2852</v>
      </c>
      <c r="BV27" s="102">
        <v>882</v>
      </c>
      <c r="BW27" s="102">
        <v>4028</v>
      </c>
      <c r="BX27" s="102">
        <v>1758</v>
      </c>
      <c r="BY27" s="102">
        <v>12505</v>
      </c>
      <c r="CA27" s="102">
        <v>954</v>
      </c>
      <c r="CB27" s="102">
        <v>845</v>
      </c>
      <c r="CC27" s="102">
        <v>1921</v>
      </c>
      <c r="CD27" s="102">
        <v>1923</v>
      </c>
      <c r="CE27" s="102">
        <v>1080</v>
      </c>
      <c r="CF27" s="102">
        <v>1383</v>
      </c>
      <c r="CG27" s="102">
        <v>16525</v>
      </c>
      <c r="CH27" s="102">
        <v>2643</v>
      </c>
      <c r="CI27" s="102">
        <v>1443</v>
      </c>
      <c r="CJ27" s="102">
        <v>27854</v>
      </c>
      <c r="CL27" s="102">
        <v>189773</v>
      </c>
      <c r="CN27" s="102">
        <v>-3260</v>
      </c>
      <c r="CO27" s="102">
        <v>2720</v>
      </c>
      <c r="CP27" s="102">
        <v>188992</v>
      </c>
      <c r="CR27" s="102">
        <v>2248</v>
      </c>
      <c r="CS27" s="102">
        <v>191209</v>
      </c>
    </row>
    <row r="28" spans="1:97">
      <c r="A28" s="78">
        <v>1969</v>
      </c>
      <c r="B28" s="102">
        <v>5267</v>
      </c>
      <c r="C28" s="102" t="s">
        <v>0</v>
      </c>
      <c r="D28" s="102" t="s">
        <v>0</v>
      </c>
      <c r="E28" s="102" t="s">
        <v>0</v>
      </c>
      <c r="F28" s="102">
        <v>9736</v>
      </c>
      <c r="G28" s="102">
        <v>1437</v>
      </c>
      <c r="H28" s="102">
        <v>5945</v>
      </c>
      <c r="I28" s="102">
        <v>1289</v>
      </c>
      <c r="J28" s="102">
        <v>2039</v>
      </c>
      <c r="K28" s="102">
        <v>1399</v>
      </c>
      <c r="L28" s="102">
        <v>2221</v>
      </c>
      <c r="M28" s="102">
        <v>774</v>
      </c>
      <c r="N28" s="102">
        <v>2861</v>
      </c>
      <c r="O28" s="102">
        <v>1387</v>
      </c>
      <c r="P28" s="102">
        <v>734</v>
      </c>
      <c r="Q28" s="102">
        <v>1183</v>
      </c>
      <c r="R28" s="102">
        <v>35919</v>
      </c>
      <c r="T28" s="102">
        <v>10763</v>
      </c>
      <c r="U28" s="102">
        <v>2465</v>
      </c>
      <c r="V28" s="102">
        <v>1514</v>
      </c>
      <c r="W28" s="102">
        <v>13611</v>
      </c>
      <c r="Y28" s="102" t="s">
        <v>0</v>
      </c>
      <c r="Z28" s="102" t="s">
        <v>0</v>
      </c>
      <c r="AA28" s="102">
        <v>12083</v>
      </c>
      <c r="AC28" s="102">
        <v>3275</v>
      </c>
      <c r="AD28" s="102">
        <v>4834</v>
      </c>
      <c r="AE28" s="102">
        <v>2084</v>
      </c>
      <c r="AF28" s="102">
        <v>10147</v>
      </c>
      <c r="AH28" s="102">
        <v>11952</v>
      </c>
      <c r="AI28" s="102">
        <v>12064</v>
      </c>
      <c r="AJ28" s="102">
        <v>3516</v>
      </c>
      <c r="AK28" s="102">
        <v>1906</v>
      </c>
      <c r="AL28" s="102">
        <v>3044</v>
      </c>
      <c r="AM28" s="102">
        <v>31614</v>
      </c>
      <c r="AO28" s="102">
        <v>5134</v>
      </c>
      <c r="AP28" s="102">
        <v>1874</v>
      </c>
      <c r="AQ28" s="102">
        <v>3055</v>
      </c>
      <c r="AR28" s="102">
        <v>748</v>
      </c>
      <c r="AS28" s="102">
        <v>10513</v>
      </c>
      <c r="AU28" s="102">
        <v>2434</v>
      </c>
      <c r="AV28" s="102">
        <v>1614</v>
      </c>
      <c r="AW28" s="102">
        <v>1253</v>
      </c>
      <c r="AX28" s="102">
        <v>1151</v>
      </c>
      <c r="AY28" s="102">
        <v>2125</v>
      </c>
      <c r="AZ28" s="102">
        <v>1453</v>
      </c>
      <c r="BA28" s="102">
        <v>3785</v>
      </c>
      <c r="BB28" s="102">
        <v>12605</v>
      </c>
      <c r="BD28" s="102">
        <v>6410</v>
      </c>
      <c r="BE28" s="102">
        <v>5114</v>
      </c>
      <c r="BF28" s="102">
        <v>880</v>
      </c>
      <c r="BG28" s="102">
        <v>4766</v>
      </c>
      <c r="BH28" s="102">
        <v>1886</v>
      </c>
      <c r="BI28" s="102">
        <v>4399</v>
      </c>
      <c r="BJ28" s="102">
        <v>601</v>
      </c>
      <c r="BK28" s="102">
        <v>1137</v>
      </c>
      <c r="BL28" s="102">
        <v>1041</v>
      </c>
      <c r="BM28" s="102">
        <v>1085</v>
      </c>
      <c r="BN28" s="102">
        <v>25609</v>
      </c>
      <c r="BP28" s="102">
        <v>391</v>
      </c>
      <c r="BQ28" s="102">
        <v>927</v>
      </c>
      <c r="BR28" s="102">
        <v>802</v>
      </c>
      <c r="BS28" s="102">
        <v>2072</v>
      </c>
      <c r="BT28" s="102">
        <v>2772</v>
      </c>
      <c r="BU28" s="102">
        <v>2874</v>
      </c>
      <c r="BV28" s="102">
        <v>894</v>
      </c>
      <c r="BW28" s="102">
        <v>3963</v>
      </c>
      <c r="BX28" s="102">
        <v>1767</v>
      </c>
      <c r="BY28" s="102">
        <v>12663</v>
      </c>
      <c r="CA28" s="102">
        <v>970</v>
      </c>
      <c r="CB28" s="102">
        <v>967</v>
      </c>
      <c r="CC28" s="102">
        <v>1964</v>
      </c>
      <c r="CD28" s="102">
        <v>1914</v>
      </c>
      <c r="CE28" s="102">
        <v>1092</v>
      </c>
      <c r="CF28" s="102">
        <v>1311</v>
      </c>
      <c r="CG28" s="102">
        <v>16529</v>
      </c>
      <c r="CH28" s="102">
        <v>2758</v>
      </c>
      <c r="CI28" s="102">
        <v>1502</v>
      </c>
      <c r="CJ28" s="102">
        <v>28205</v>
      </c>
      <c r="CL28" s="102">
        <v>191078</v>
      </c>
      <c r="CN28" s="102">
        <v>-3784</v>
      </c>
      <c r="CO28" s="102">
        <v>2842</v>
      </c>
      <c r="CP28" s="102">
        <v>190001</v>
      </c>
      <c r="CR28" s="102">
        <v>2404</v>
      </c>
      <c r="CS28" s="102">
        <v>192366</v>
      </c>
    </row>
    <row r="29" spans="1:97">
      <c r="A29" s="78">
        <v>1970</v>
      </c>
      <c r="B29" s="102">
        <v>5333</v>
      </c>
      <c r="C29" s="102" t="s">
        <v>0</v>
      </c>
      <c r="D29" s="102" t="s">
        <v>0</v>
      </c>
      <c r="E29" s="102" t="s">
        <v>0</v>
      </c>
      <c r="F29" s="102">
        <v>9859</v>
      </c>
      <c r="G29" s="102">
        <v>1397</v>
      </c>
      <c r="H29" s="102">
        <v>5898</v>
      </c>
      <c r="I29" s="102">
        <v>1324</v>
      </c>
      <c r="J29" s="102">
        <v>2048</v>
      </c>
      <c r="K29" s="102">
        <v>1424</v>
      </c>
      <c r="L29" s="102">
        <v>2207</v>
      </c>
      <c r="M29" s="102">
        <v>814</v>
      </c>
      <c r="N29" s="102">
        <v>2905</v>
      </c>
      <c r="O29" s="102">
        <v>1473</v>
      </c>
      <c r="P29" s="102">
        <v>674</v>
      </c>
      <c r="Q29" s="102">
        <v>1294</v>
      </c>
      <c r="R29" s="102">
        <v>36280</v>
      </c>
      <c r="T29" s="102">
        <v>11143</v>
      </c>
      <c r="U29" s="102">
        <v>2889</v>
      </c>
      <c r="V29" s="102">
        <v>1589</v>
      </c>
      <c r="W29" s="102">
        <v>14572</v>
      </c>
      <c r="Y29" s="102" t="s">
        <v>0</v>
      </c>
      <c r="Z29" s="102" t="s">
        <v>0</v>
      </c>
      <c r="AA29" s="102">
        <v>12203</v>
      </c>
      <c r="AC29" s="102">
        <v>3430</v>
      </c>
      <c r="AD29" s="102">
        <v>5034</v>
      </c>
      <c r="AE29" s="102">
        <v>2175</v>
      </c>
      <c r="AF29" s="102">
        <v>10587</v>
      </c>
      <c r="AH29" s="102">
        <v>12748</v>
      </c>
      <c r="AI29" s="102">
        <v>11826</v>
      </c>
      <c r="AJ29" s="102">
        <v>3598</v>
      </c>
      <c r="AK29" s="102">
        <v>1876</v>
      </c>
      <c r="AL29" s="102">
        <v>3138</v>
      </c>
      <c r="AM29" s="102">
        <v>32300</v>
      </c>
      <c r="AO29" s="102">
        <v>5321</v>
      </c>
      <c r="AP29" s="102">
        <v>2006</v>
      </c>
      <c r="AQ29" s="102">
        <v>2727</v>
      </c>
      <c r="AR29" s="102">
        <v>804</v>
      </c>
      <c r="AS29" s="102">
        <v>10589</v>
      </c>
      <c r="AU29" s="102">
        <v>2439</v>
      </c>
      <c r="AV29" s="102">
        <v>1626</v>
      </c>
      <c r="AW29" s="102">
        <v>1341</v>
      </c>
      <c r="AX29" s="102">
        <v>1097</v>
      </c>
      <c r="AY29" s="102">
        <v>2177</v>
      </c>
      <c r="AZ29" s="102">
        <v>1448</v>
      </c>
      <c r="BA29" s="102">
        <v>3616</v>
      </c>
      <c r="BB29" s="102">
        <v>12622</v>
      </c>
      <c r="BD29" s="102">
        <v>7317</v>
      </c>
      <c r="BE29" s="102">
        <v>5341</v>
      </c>
      <c r="BF29" s="102">
        <v>932</v>
      </c>
      <c r="BG29" s="102">
        <v>4946</v>
      </c>
      <c r="BH29" s="102">
        <v>1962</v>
      </c>
      <c r="BI29" s="102">
        <v>4123</v>
      </c>
      <c r="BJ29" s="102">
        <v>694</v>
      </c>
      <c r="BK29" s="102">
        <v>1160</v>
      </c>
      <c r="BL29" s="102">
        <v>1020</v>
      </c>
      <c r="BM29" s="102">
        <v>1283</v>
      </c>
      <c r="BN29" s="102">
        <v>27233</v>
      </c>
      <c r="BP29" s="102">
        <v>440</v>
      </c>
      <c r="BQ29" s="102">
        <v>928</v>
      </c>
      <c r="BR29" s="102">
        <v>866</v>
      </c>
      <c r="BS29" s="102">
        <v>2199</v>
      </c>
      <c r="BT29" s="102">
        <v>2989</v>
      </c>
      <c r="BU29" s="102">
        <v>2776</v>
      </c>
      <c r="BV29" s="102">
        <v>894</v>
      </c>
      <c r="BW29" s="102">
        <v>3857</v>
      </c>
      <c r="BX29" s="102">
        <v>1821</v>
      </c>
      <c r="BY29" s="102">
        <v>13129</v>
      </c>
      <c r="CA29" s="102">
        <v>1007</v>
      </c>
      <c r="CB29" s="102">
        <v>972</v>
      </c>
      <c r="CC29" s="102">
        <v>2040</v>
      </c>
      <c r="CD29" s="102">
        <v>1895</v>
      </c>
      <c r="CE29" s="102">
        <v>1101</v>
      </c>
      <c r="CF29" s="102">
        <v>1286</v>
      </c>
      <c r="CG29" s="102">
        <v>16934</v>
      </c>
      <c r="CH29" s="102">
        <v>2948</v>
      </c>
      <c r="CI29" s="102">
        <v>1683</v>
      </c>
      <c r="CJ29" s="102">
        <v>29144</v>
      </c>
      <c r="CL29" s="102">
        <v>196733</v>
      </c>
      <c r="CN29" s="102">
        <v>-4171</v>
      </c>
      <c r="CO29" s="102">
        <v>2845</v>
      </c>
      <c r="CP29" s="102">
        <v>195337</v>
      </c>
      <c r="CR29" s="102">
        <v>2583</v>
      </c>
      <c r="CS29" s="102">
        <v>197873</v>
      </c>
    </row>
    <row r="30" spans="1:97">
      <c r="A30" s="78">
        <v>1971</v>
      </c>
      <c r="B30" s="102">
        <v>5193</v>
      </c>
      <c r="C30" s="102" t="s">
        <v>0</v>
      </c>
      <c r="D30" s="102" t="s">
        <v>0</v>
      </c>
      <c r="E30" s="102" t="s">
        <v>0</v>
      </c>
      <c r="F30" s="102">
        <v>9881</v>
      </c>
      <c r="G30" s="102">
        <v>1365</v>
      </c>
      <c r="H30" s="102">
        <v>6017</v>
      </c>
      <c r="I30" s="102">
        <v>1297</v>
      </c>
      <c r="J30" s="102">
        <v>2133</v>
      </c>
      <c r="K30" s="102">
        <v>1433</v>
      </c>
      <c r="L30" s="102">
        <v>2226</v>
      </c>
      <c r="M30" s="102">
        <v>776</v>
      </c>
      <c r="N30" s="102">
        <v>3020</v>
      </c>
      <c r="O30" s="102">
        <v>1420</v>
      </c>
      <c r="P30" s="102">
        <v>686</v>
      </c>
      <c r="Q30" s="102">
        <v>1217</v>
      </c>
      <c r="R30" s="102">
        <v>36312</v>
      </c>
      <c r="T30" s="102">
        <v>11668</v>
      </c>
      <c r="U30" s="102">
        <v>3064</v>
      </c>
      <c r="V30" s="102">
        <v>1833</v>
      </c>
      <c r="W30" s="102">
        <v>15535</v>
      </c>
      <c r="Y30" s="102" t="s">
        <v>0</v>
      </c>
      <c r="Z30" s="102" t="s">
        <v>0</v>
      </c>
      <c r="AA30" s="102">
        <v>11801</v>
      </c>
      <c r="AC30" s="102">
        <v>3456</v>
      </c>
      <c r="AD30" s="102">
        <v>5150</v>
      </c>
      <c r="AE30" s="102">
        <v>2204</v>
      </c>
      <c r="AF30" s="102">
        <v>10771</v>
      </c>
      <c r="AH30" s="102">
        <v>13201</v>
      </c>
      <c r="AI30" s="102">
        <v>11909</v>
      </c>
      <c r="AJ30" s="102">
        <v>3673</v>
      </c>
      <c r="AK30" s="102">
        <v>1914</v>
      </c>
      <c r="AL30" s="102">
        <v>3223</v>
      </c>
      <c r="AM30" s="102">
        <v>33016</v>
      </c>
      <c r="AO30" s="102">
        <v>5469</v>
      </c>
      <c r="AP30" s="102">
        <v>2129</v>
      </c>
      <c r="AQ30" s="102">
        <v>2306</v>
      </c>
      <c r="AR30" s="102">
        <v>794</v>
      </c>
      <c r="AS30" s="102">
        <v>10479</v>
      </c>
      <c r="AU30" s="102">
        <v>2566</v>
      </c>
      <c r="AV30" s="102">
        <v>1707</v>
      </c>
      <c r="AW30" s="102">
        <v>1477</v>
      </c>
      <c r="AX30" s="102">
        <v>1142</v>
      </c>
      <c r="AY30" s="102">
        <v>2270</v>
      </c>
      <c r="AZ30" s="102">
        <v>1454</v>
      </c>
      <c r="BA30" s="102">
        <v>3509</v>
      </c>
      <c r="BB30" s="102">
        <v>13114</v>
      </c>
      <c r="BD30" s="102">
        <v>9663</v>
      </c>
      <c r="BE30" s="102">
        <v>5529</v>
      </c>
      <c r="BF30" s="102">
        <v>968</v>
      </c>
      <c r="BG30" s="102">
        <v>5263</v>
      </c>
      <c r="BH30" s="102">
        <v>1925</v>
      </c>
      <c r="BI30" s="102">
        <v>3951</v>
      </c>
      <c r="BJ30" s="102">
        <v>756</v>
      </c>
      <c r="BK30" s="102">
        <v>1228</v>
      </c>
      <c r="BL30" s="102">
        <v>793</v>
      </c>
      <c r="BM30" s="102">
        <v>1415</v>
      </c>
      <c r="BN30" s="102">
        <v>30048</v>
      </c>
      <c r="BP30" s="102">
        <v>514</v>
      </c>
      <c r="BQ30" s="102">
        <v>997</v>
      </c>
      <c r="BR30" s="102">
        <v>890</v>
      </c>
      <c r="BS30" s="102">
        <v>2288</v>
      </c>
      <c r="BT30" s="102">
        <v>3348</v>
      </c>
      <c r="BU30" s="102">
        <v>2778</v>
      </c>
      <c r="BV30" s="102">
        <v>940</v>
      </c>
      <c r="BW30" s="102">
        <v>3788</v>
      </c>
      <c r="BX30" s="102">
        <v>1842</v>
      </c>
      <c r="BY30" s="102">
        <v>13886</v>
      </c>
      <c r="CA30" s="102">
        <v>1028</v>
      </c>
      <c r="CB30" s="102">
        <v>1055</v>
      </c>
      <c r="CC30" s="102">
        <v>2179</v>
      </c>
      <c r="CD30" s="102">
        <v>1881</v>
      </c>
      <c r="CE30" s="102">
        <v>1155</v>
      </c>
      <c r="CF30" s="102">
        <v>1300</v>
      </c>
      <c r="CG30" s="102">
        <v>16630</v>
      </c>
      <c r="CH30" s="102">
        <v>3101</v>
      </c>
      <c r="CI30" s="102">
        <v>1936</v>
      </c>
      <c r="CJ30" s="102">
        <v>29852</v>
      </c>
      <c r="CL30" s="102">
        <v>202924</v>
      </c>
      <c r="CN30" s="102">
        <v>-4219</v>
      </c>
      <c r="CO30" s="102">
        <v>3066</v>
      </c>
      <c r="CP30" s="102">
        <v>201668</v>
      </c>
      <c r="CR30" s="102">
        <v>2511</v>
      </c>
      <c r="CS30" s="102">
        <v>204139</v>
      </c>
    </row>
    <row r="31" spans="1:97">
      <c r="A31" s="78">
        <v>1972</v>
      </c>
      <c r="B31" s="102">
        <v>5138</v>
      </c>
      <c r="C31" s="102" t="s">
        <v>0</v>
      </c>
      <c r="D31" s="102" t="s">
        <v>0</v>
      </c>
      <c r="E31" s="102" t="s">
        <v>0</v>
      </c>
      <c r="F31" s="102">
        <v>9612</v>
      </c>
      <c r="G31" s="102">
        <v>1344</v>
      </c>
      <c r="H31" s="102">
        <v>6160</v>
      </c>
      <c r="I31" s="102">
        <v>1271</v>
      </c>
      <c r="J31" s="102">
        <v>2018</v>
      </c>
      <c r="K31" s="102">
        <v>1433</v>
      </c>
      <c r="L31" s="102">
        <v>2307</v>
      </c>
      <c r="M31" s="102">
        <v>757</v>
      </c>
      <c r="N31" s="102">
        <v>3183</v>
      </c>
      <c r="O31" s="102">
        <v>1426</v>
      </c>
      <c r="P31" s="102">
        <v>728</v>
      </c>
      <c r="Q31" s="102">
        <v>1211</v>
      </c>
      <c r="R31" s="102">
        <v>36248</v>
      </c>
      <c r="T31" s="102">
        <v>12039</v>
      </c>
      <c r="U31" s="102">
        <v>3491</v>
      </c>
      <c r="V31" s="102">
        <v>2085</v>
      </c>
      <c r="W31" s="102">
        <v>16728</v>
      </c>
      <c r="Y31" s="102" t="s">
        <v>0</v>
      </c>
      <c r="Z31" s="102" t="s">
        <v>0</v>
      </c>
      <c r="AA31" s="102">
        <v>12530</v>
      </c>
      <c r="AC31" s="102">
        <v>3751</v>
      </c>
      <c r="AD31" s="102">
        <v>5374</v>
      </c>
      <c r="AE31" s="102">
        <v>2292</v>
      </c>
      <c r="AF31" s="102">
        <v>11359</v>
      </c>
      <c r="AH31" s="102">
        <v>13979</v>
      </c>
      <c r="AI31" s="102">
        <v>11676</v>
      </c>
      <c r="AJ31" s="102">
        <v>3753</v>
      </c>
      <c r="AK31" s="102">
        <v>2092</v>
      </c>
      <c r="AL31" s="102">
        <v>3353</v>
      </c>
      <c r="AM31" s="102">
        <v>33982</v>
      </c>
      <c r="AO31" s="102">
        <v>5821</v>
      </c>
      <c r="AP31" s="102">
        <v>2359</v>
      </c>
      <c r="AQ31" s="102">
        <v>1969</v>
      </c>
      <c r="AR31" s="102">
        <v>906</v>
      </c>
      <c r="AS31" s="102">
        <v>10867</v>
      </c>
      <c r="AU31" s="102">
        <v>3000</v>
      </c>
      <c r="AV31" s="102">
        <v>1895</v>
      </c>
      <c r="AW31" s="102">
        <v>1934</v>
      </c>
      <c r="AX31" s="102">
        <v>1272</v>
      </c>
      <c r="AY31" s="102">
        <v>2439</v>
      </c>
      <c r="AZ31" s="102">
        <v>1465</v>
      </c>
      <c r="BA31" s="102">
        <v>3509</v>
      </c>
      <c r="BB31" s="102">
        <v>14752</v>
      </c>
      <c r="BD31" s="102">
        <v>11574</v>
      </c>
      <c r="BE31" s="102">
        <v>6166</v>
      </c>
      <c r="BF31" s="102">
        <v>1023</v>
      </c>
      <c r="BG31" s="102">
        <v>5424</v>
      </c>
      <c r="BH31" s="102">
        <v>1877</v>
      </c>
      <c r="BI31" s="102">
        <v>3958</v>
      </c>
      <c r="BJ31" s="102">
        <v>980</v>
      </c>
      <c r="BK31" s="102">
        <v>1288</v>
      </c>
      <c r="BL31" s="102">
        <v>856</v>
      </c>
      <c r="BM31" s="102">
        <v>1610</v>
      </c>
      <c r="BN31" s="102">
        <v>33463</v>
      </c>
      <c r="BP31" s="102">
        <v>679</v>
      </c>
      <c r="BQ31" s="102">
        <v>1127</v>
      </c>
      <c r="BR31" s="102">
        <v>1057</v>
      </c>
      <c r="BS31" s="102">
        <v>2505</v>
      </c>
      <c r="BT31" s="102">
        <v>3460</v>
      </c>
      <c r="BU31" s="102">
        <v>2792</v>
      </c>
      <c r="BV31" s="102">
        <v>1034</v>
      </c>
      <c r="BW31" s="102">
        <v>3832</v>
      </c>
      <c r="BX31" s="102">
        <v>1801</v>
      </c>
      <c r="BY31" s="102">
        <v>15300</v>
      </c>
      <c r="CA31" s="102">
        <v>1066</v>
      </c>
      <c r="CB31" s="102">
        <v>1131</v>
      </c>
      <c r="CC31" s="102">
        <v>2376</v>
      </c>
      <c r="CD31" s="102">
        <v>1910</v>
      </c>
      <c r="CE31" s="102">
        <v>1419</v>
      </c>
      <c r="CF31" s="102">
        <v>1610</v>
      </c>
      <c r="CG31" s="102">
        <v>17594</v>
      </c>
      <c r="CH31" s="102">
        <v>3325</v>
      </c>
      <c r="CI31" s="102">
        <v>2122</v>
      </c>
      <c r="CJ31" s="102">
        <v>32322</v>
      </c>
      <c r="CL31" s="102">
        <v>215693</v>
      </c>
      <c r="CN31" s="102">
        <v>-4492</v>
      </c>
      <c r="CO31" s="102">
        <v>3337</v>
      </c>
      <c r="CP31" s="102">
        <v>214424</v>
      </c>
      <c r="CR31" s="102">
        <v>2350</v>
      </c>
      <c r="CS31" s="102">
        <v>216752</v>
      </c>
    </row>
    <row r="32" spans="1:97">
      <c r="A32" s="78">
        <v>1973</v>
      </c>
      <c r="B32" s="102">
        <v>5541</v>
      </c>
      <c r="C32" s="102">
        <v>2102</v>
      </c>
      <c r="D32" s="102">
        <v>2061</v>
      </c>
      <c r="E32" s="102">
        <v>1342</v>
      </c>
      <c r="F32" s="102">
        <v>9381</v>
      </c>
      <c r="G32" s="102">
        <v>1314</v>
      </c>
      <c r="H32" s="102">
        <v>6472</v>
      </c>
      <c r="I32" s="102">
        <v>1302</v>
      </c>
      <c r="J32" s="102">
        <v>2021</v>
      </c>
      <c r="K32" s="102">
        <v>1478</v>
      </c>
      <c r="L32" s="102">
        <v>2289</v>
      </c>
      <c r="M32" s="102">
        <v>691</v>
      </c>
      <c r="N32" s="102">
        <v>2998</v>
      </c>
      <c r="O32" s="102">
        <v>1368</v>
      </c>
      <c r="P32" s="102">
        <v>1212</v>
      </c>
      <c r="Q32" s="102">
        <v>1262</v>
      </c>
      <c r="R32" s="102">
        <v>37120</v>
      </c>
      <c r="T32" s="102">
        <v>12740</v>
      </c>
      <c r="U32" s="102">
        <v>4324</v>
      </c>
      <c r="V32" s="102">
        <v>2523</v>
      </c>
      <c r="W32" s="102">
        <v>18967</v>
      </c>
      <c r="Y32" s="102" t="s">
        <v>0</v>
      </c>
      <c r="Z32" s="102" t="s">
        <v>0</v>
      </c>
      <c r="AA32" s="102">
        <v>13261</v>
      </c>
      <c r="AC32" s="102">
        <v>3999</v>
      </c>
      <c r="AD32" s="102">
        <v>5593</v>
      </c>
      <c r="AE32" s="102">
        <v>2358</v>
      </c>
      <c r="AF32" s="102">
        <v>11879</v>
      </c>
      <c r="AH32" s="102">
        <v>14668</v>
      </c>
      <c r="AI32" s="102">
        <v>11556</v>
      </c>
      <c r="AJ32" s="102">
        <v>3903</v>
      </c>
      <c r="AK32" s="102">
        <v>2274</v>
      </c>
      <c r="AL32" s="102">
        <v>3241</v>
      </c>
      <c r="AM32" s="102">
        <v>34944</v>
      </c>
      <c r="AO32" s="102">
        <v>6033</v>
      </c>
      <c r="AP32" s="102">
        <v>2468</v>
      </c>
      <c r="AQ32" s="102">
        <v>1866</v>
      </c>
      <c r="AR32" s="102">
        <v>985</v>
      </c>
      <c r="AS32" s="102">
        <v>11165</v>
      </c>
      <c r="AU32" s="102">
        <v>3168</v>
      </c>
      <c r="AV32" s="102">
        <v>1899</v>
      </c>
      <c r="AW32" s="102">
        <v>2354</v>
      </c>
      <c r="AX32" s="102">
        <v>1355</v>
      </c>
      <c r="AY32" s="102">
        <v>2426</v>
      </c>
      <c r="AZ32" s="102">
        <v>1493</v>
      </c>
      <c r="BA32" s="102">
        <v>3446</v>
      </c>
      <c r="BB32" s="102">
        <v>15645</v>
      </c>
      <c r="BD32" s="102">
        <v>11072</v>
      </c>
      <c r="BE32" s="102">
        <v>6656</v>
      </c>
      <c r="BF32" s="102">
        <v>1081</v>
      </c>
      <c r="BG32" s="102">
        <v>6499</v>
      </c>
      <c r="BH32" s="102">
        <v>1946</v>
      </c>
      <c r="BI32" s="102">
        <v>4014</v>
      </c>
      <c r="BJ32" s="102">
        <v>1164</v>
      </c>
      <c r="BK32" s="102">
        <v>1298</v>
      </c>
      <c r="BL32" s="102">
        <v>855</v>
      </c>
      <c r="BM32" s="102">
        <v>1841</v>
      </c>
      <c r="BN32" s="102">
        <v>35230</v>
      </c>
      <c r="BP32" s="102">
        <v>837</v>
      </c>
      <c r="BQ32" s="102">
        <v>1372</v>
      </c>
      <c r="BR32" s="102">
        <v>1316</v>
      </c>
      <c r="BS32" s="102">
        <v>2703</v>
      </c>
      <c r="BT32" s="102">
        <v>3596</v>
      </c>
      <c r="BU32" s="102">
        <v>2774</v>
      </c>
      <c r="BV32" s="102">
        <v>1132</v>
      </c>
      <c r="BW32" s="102">
        <v>3809</v>
      </c>
      <c r="BX32" s="102">
        <v>1869</v>
      </c>
      <c r="BY32" s="102">
        <v>17011</v>
      </c>
      <c r="CA32" s="102">
        <v>1150</v>
      </c>
      <c r="CB32" s="102">
        <v>1214</v>
      </c>
      <c r="CC32" s="102">
        <v>2698</v>
      </c>
      <c r="CD32" s="102">
        <v>1909</v>
      </c>
      <c r="CE32" s="102">
        <v>1688</v>
      </c>
      <c r="CF32" s="102">
        <v>1946</v>
      </c>
      <c r="CG32" s="102">
        <v>17673</v>
      </c>
      <c r="CH32" s="102">
        <v>3651</v>
      </c>
      <c r="CI32" s="102">
        <v>2183</v>
      </c>
      <c r="CJ32" s="102">
        <v>34262</v>
      </c>
      <c r="CL32" s="102">
        <v>227814</v>
      </c>
      <c r="CN32" s="102">
        <v>-5006</v>
      </c>
      <c r="CO32" s="102">
        <v>3497</v>
      </c>
      <c r="CP32" s="102">
        <v>226248</v>
      </c>
      <c r="CR32" s="102">
        <v>2383</v>
      </c>
      <c r="CS32" s="102">
        <v>228615</v>
      </c>
    </row>
    <row r="33" spans="1:97">
      <c r="A33" s="78">
        <v>1974</v>
      </c>
      <c r="B33" s="102">
        <v>5361</v>
      </c>
      <c r="C33" s="102">
        <v>2065</v>
      </c>
      <c r="D33" s="102">
        <v>1943</v>
      </c>
      <c r="E33" s="102">
        <v>1325</v>
      </c>
      <c r="F33" s="102">
        <v>9414</v>
      </c>
      <c r="G33" s="102">
        <v>1163</v>
      </c>
      <c r="H33" s="102">
        <v>6377</v>
      </c>
      <c r="I33" s="102">
        <v>1292</v>
      </c>
      <c r="J33" s="102">
        <v>1959</v>
      </c>
      <c r="K33" s="102">
        <v>1456</v>
      </c>
      <c r="L33" s="102">
        <v>2206</v>
      </c>
      <c r="M33" s="102">
        <v>657</v>
      </c>
      <c r="N33" s="102">
        <v>2926</v>
      </c>
      <c r="O33" s="102">
        <v>1439</v>
      </c>
      <c r="P33" s="102">
        <v>1210</v>
      </c>
      <c r="Q33" s="102">
        <v>1230</v>
      </c>
      <c r="R33" s="102">
        <v>36470</v>
      </c>
      <c r="T33" s="102">
        <v>12742</v>
      </c>
      <c r="U33" s="102">
        <v>4624</v>
      </c>
      <c r="V33" s="102">
        <v>2595</v>
      </c>
      <c r="W33" s="102">
        <v>19430</v>
      </c>
      <c r="Y33" s="102" t="s">
        <v>0</v>
      </c>
      <c r="Z33" s="102" t="s">
        <v>0</v>
      </c>
      <c r="AA33" s="102">
        <v>13072</v>
      </c>
      <c r="AC33" s="102">
        <v>3908</v>
      </c>
      <c r="AD33" s="102">
        <v>5525</v>
      </c>
      <c r="AE33" s="102">
        <v>2376</v>
      </c>
      <c r="AF33" s="102">
        <v>11733</v>
      </c>
      <c r="AH33" s="102">
        <v>15108</v>
      </c>
      <c r="AI33" s="102">
        <v>11565</v>
      </c>
      <c r="AJ33" s="102">
        <v>3997</v>
      </c>
      <c r="AK33" s="102">
        <v>2290</v>
      </c>
      <c r="AL33" s="102">
        <v>3043</v>
      </c>
      <c r="AM33" s="102">
        <v>35381</v>
      </c>
      <c r="AO33" s="102">
        <v>6046</v>
      </c>
      <c r="AP33" s="102">
        <v>2685</v>
      </c>
      <c r="AQ33" s="102">
        <v>1957</v>
      </c>
      <c r="AR33" s="102">
        <v>867</v>
      </c>
      <c r="AS33" s="102">
        <v>11365</v>
      </c>
      <c r="AU33" s="102">
        <v>2995</v>
      </c>
      <c r="AV33" s="102">
        <v>1698</v>
      </c>
      <c r="AW33" s="102">
        <v>2277</v>
      </c>
      <c r="AX33" s="102">
        <v>1365</v>
      </c>
      <c r="AY33" s="102">
        <v>2287</v>
      </c>
      <c r="AZ33" s="102">
        <v>1487</v>
      </c>
      <c r="BA33" s="102">
        <v>3292</v>
      </c>
      <c r="BB33" s="102">
        <v>14945</v>
      </c>
      <c r="BD33" s="102">
        <v>8446</v>
      </c>
      <c r="BE33" s="102">
        <v>6452</v>
      </c>
      <c r="BF33" s="102">
        <v>1075</v>
      </c>
      <c r="BG33" s="102">
        <v>6541</v>
      </c>
      <c r="BH33" s="102">
        <v>1946</v>
      </c>
      <c r="BI33" s="102">
        <v>3966</v>
      </c>
      <c r="BJ33" s="102">
        <v>1120</v>
      </c>
      <c r="BK33" s="102">
        <v>1258</v>
      </c>
      <c r="BL33" s="102">
        <v>827</v>
      </c>
      <c r="BM33" s="102">
        <v>1958</v>
      </c>
      <c r="BN33" s="102">
        <v>32669</v>
      </c>
      <c r="BP33" s="102">
        <v>870</v>
      </c>
      <c r="BQ33" s="102">
        <v>1567</v>
      </c>
      <c r="BR33" s="102">
        <v>1502</v>
      </c>
      <c r="BS33" s="102">
        <v>2879</v>
      </c>
      <c r="BT33" s="102">
        <v>3378</v>
      </c>
      <c r="BU33" s="102">
        <v>2908</v>
      </c>
      <c r="BV33" s="102">
        <v>1180</v>
      </c>
      <c r="BW33" s="102">
        <v>3669</v>
      </c>
      <c r="BX33" s="102">
        <v>1819</v>
      </c>
      <c r="BY33" s="102">
        <v>17601</v>
      </c>
      <c r="CA33" s="102">
        <v>1154</v>
      </c>
      <c r="CB33" s="102">
        <v>1198</v>
      </c>
      <c r="CC33" s="102">
        <v>2726</v>
      </c>
      <c r="CD33" s="102">
        <v>1865</v>
      </c>
      <c r="CE33" s="102">
        <v>1786</v>
      </c>
      <c r="CF33" s="102">
        <v>2084</v>
      </c>
      <c r="CG33" s="102">
        <v>17334</v>
      </c>
      <c r="CH33" s="102">
        <v>3521</v>
      </c>
      <c r="CI33" s="102">
        <v>2591</v>
      </c>
      <c r="CJ33" s="102">
        <v>34515</v>
      </c>
      <c r="CL33" s="102">
        <v>225119</v>
      </c>
      <c r="CN33" s="102">
        <v>-5430</v>
      </c>
      <c r="CO33" s="102">
        <v>3071</v>
      </c>
      <c r="CP33" s="102">
        <v>222781</v>
      </c>
      <c r="CR33" s="102">
        <v>2547</v>
      </c>
      <c r="CS33" s="102">
        <v>225317</v>
      </c>
    </row>
    <row r="34" spans="1:97">
      <c r="A34" s="78">
        <v>1975</v>
      </c>
      <c r="B34" s="102">
        <v>5293</v>
      </c>
      <c r="C34" s="102">
        <v>2093</v>
      </c>
      <c r="D34" s="102">
        <v>1854</v>
      </c>
      <c r="E34" s="102">
        <v>1323</v>
      </c>
      <c r="F34" s="102">
        <v>9679</v>
      </c>
      <c r="G34" s="102">
        <v>1287</v>
      </c>
      <c r="H34" s="102">
        <v>6380</v>
      </c>
      <c r="I34" s="102">
        <v>1287</v>
      </c>
      <c r="J34" s="102">
        <v>1910</v>
      </c>
      <c r="K34" s="102">
        <v>1386</v>
      </c>
      <c r="L34" s="102">
        <v>2252</v>
      </c>
      <c r="M34" s="102">
        <v>571</v>
      </c>
      <c r="N34" s="102">
        <v>2642</v>
      </c>
      <c r="O34" s="102">
        <v>1407</v>
      </c>
      <c r="P34" s="102">
        <v>1331</v>
      </c>
      <c r="Q34" s="102">
        <v>1259</v>
      </c>
      <c r="R34" s="102">
        <v>36480</v>
      </c>
      <c r="T34" s="102">
        <v>13147</v>
      </c>
      <c r="U34" s="102">
        <v>4408</v>
      </c>
      <c r="V34" s="102">
        <v>2421</v>
      </c>
      <c r="W34" s="102">
        <v>19259</v>
      </c>
      <c r="Y34" s="102" t="s">
        <v>0</v>
      </c>
      <c r="Z34" s="102" t="s">
        <v>0</v>
      </c>
      <c r="AA34" s="102">
        <v>12591</v>
      </c>
      <c r="AC34" s="102">
        <v>3849</v>
      </c>
      <c r="AD34" s="102">
        <v>5677</v>
      </c>
      <c r="AE34" s="102">
        <v>2432</v>
      </c>
      <c r="AF34" s="102">
        <v>11895</v>
      </c>
      <c r="AH34" s="102">
        <v>15432</v>
      </c>
      <c r="AI34" s="102">
        <v>11738</v>
      </c>
      <c r="AJ34" s="102">
        <v>4069</v>
      </c>
      <c r="AK34" s="102">
        <v>2005</v>
      </c>
      <c r="AL34" s="102">
        <v>2941</v>
      </c>
      <c r="AM34" s="102">
        <v>35473</v>
      </c>
      <c r="AO34" s="102">
        <v>5869</v>
      </c>
      <c r="AP34" s="102">
        <v>2900</v>
      </c>
      <c r="AQ34" s="102">
        <v>1649</v>
      </c>
      <c r="AR34" s="102">
        <v>837</v>
      </c>
      <c r="AS34" s="102">
        <v>11095</v>
      </c>
      <c r="AU34" s="102">
        <v>3166</v>
      </c>
      <c r="AV34" s="102">
        <v>1711</v>
      </c>
      <c r="AW34" s="102">
        <v>2047</v>
      </c>
      <c r="AX34" s="102">
        <v>1407</v>
      </c>
      <c r="AY34" s="102">
        <v>2036</v>
      </c>
      <c r="AZ34" s="102">
        <v>1436</v>
      </c>
      <c r="BA34" s="102">
        <v>3050</v>
      </c>
      <c r="BB34" s="102">
        <v>14481</v>
      </c>
      <c r="BD34" s="102">
        <v>8961</v>
      </c>
      <c r="BE34" s="102">
        <v>6322</v>
      </c>
      <c r="BF34" s="102">
        <v>1096</v>
      </c>
      <c r="BG34" s="102">
        <v>6569</v>
      </c>
      <c r="BH34" s="102">
        <v>1872</v>
      </c>
      <c r="BI34" s="102">
        <v>3834</v>
      </c>
      <c r="BJ34" s="102">
        <v>1219</v>
      </c>
      <c r="BK34" s="102">
        <v>1177</v>
      </c>
      <c r="BL34" s="102">
        <v>710</v>
      </c>
      <c r="BM34" s="102">
        <v>2033</v>
      </c>
      <c r="BN34" s="102">
        <v>32928</v>
      </c>
      <c r="BP34" s="102">
        <v>869</v>
      </c>
      <c r="BQ34" s="102">
        <v>1690</v>
      </c>
      <c r="BR34" s="102">
        <v>1511</v>
      </c>
      <c r="BS34" s="102">
        <v>2875</v>
      </c>
      <c r="BT34" s="102">
        <v>3069</v>
      </c>
      <c r="BU34" s="102">
        <v>3244</v>
      </c>
      <c r="BV34" s="102">
        <v>1117</v>
      </c>
      <c r="BW34" s="102">
        <v>3527</v>
      </c>
      <c r="BX34" s="102">
        <v>1810</v>
      </c>
      <c r="BY34" s="102">
        <v>17604</v>
      </c>
      <c r="CA34" s="102">
        <v>1097</v>
      </c>
      <c r="CB34" s="102">
        <v>1063</v>
      </c>
      <c r="CC34" s="102">
        <v>2552</v>
      </c>
      <c r="CD34" s="102">
        <v>1782</v>
      </c>
      <c r="CE34" s="102">
        <v>1734</v>
      </c>
      <c r="CF34" s="102">
        <v>2053</v>
      </c>
      <c r="CG34" s="102">
        <v>17891</v>
      </c>
      <c r="CH34" s="102">
        <v>3390</v>
      </c>
      <c r="CI34" s="102">
        <v>3076</v>
      </c>
      <c r="CJ34" s="102">
        <v>34804</v>
      </c>
      <c r="CL34" s="102">
        <v>224639</v>
      </c>
      <c r="CN34" s="102">
        <v>-6158</v>
      </c>
      <c r="CO34" s="102">
        <v>3305</v>
      </c>
      <c r="CP34" s="102">
        <v>221964</v>
      </c>
      <c r="CR34" s="102">
        <v>2624</v>
      </c>
      <c r="CS34" s="102">
        <v>224580</v>
      </c>
    </row>
    <row r="35" spans="1:97">
      <c r="A35" s="78">
        <v>1976</v>
      </c>
      <c r="B35" s="102">
        <v>5334</v>
      </c>
      <c r="C35" s="102">
        <v>2098</v>
      </c>
      <c r="D35" s="102">
        <v>1804</v>
      </c>
      <c r="E35" s="102">
        <v>1420</v>
      </c>
      <c r="F35" s="102">
        <v>9730</v>
      </c>
      <c r="G35" s="102">
        <v>1287</v>
      </c>
      <c r="H35" s="102">
        <v>6361</v>
      </c>
      <c r="I35" s="102">
        <v>1268</v>
      </c>
      <c r="J35" s="102">
        <v>2011</v>
      </c>
      <c r="K35" s="102">
        <v>1243</v>
      </c>
      <c r="L35" s="102">
        <v>2253</v>
      </c>
      <c r="M35" s="102">
        <v>617</v>
      </c>
      <c r="N35" s="102">
        <v>2821</v>
      </c>
      <c r="O35" s="102">
        <v>1428</v>
      </c>
      <c r="P35" s="102">
        <v>1450</v>
      </c>
      <c r="Q35" s="102">
        <v>1248</v>
      </c>
      <c r="R35" s="102">
        <v>36866</v>
      </c>
      <c r="T35" s="102">
        <v>13280</v>
      </c>
      <c r="U35" s="102">
        <v>4308</v>
      </c>
      <c r="V35" s="102">
        <v>2576</v>
      </c>
      <c r="W35" s="102">
        <v>19457</v>
      </c>
      <c r="Y35" s="102" t="s">
        <v>0</v>
      </c>
      <c r="Z35" s="102" t="s">
        <v>0</v>
      </c>
      <c r="AA35" s="102">
        <v>12268</v>
      </c>
      <c r="AC35" s="102">
        <v>3748</v>
      </c>
      <c r="AD35" s="102">
        <v>5772</v>
      </c>
      <c r="AE35" s="102">
        <v>2508</v>
      </c>
      <c r="AF35" s="102">
        <v>11966</v>
      </c>
      <c r="AH35" s="102">
        <v>15789</v>
      </c>
      <c r="AI35" s="102">
        <v>11893</v>
      </c>
      <c r="AJ35" s="102">
        <v>4149</v>
      </c>
      <c r="AK35" s="102">
        <v>2030</v>
      </c>
      <c r="AL35" s="102">
        <v>2602</v>
      </c>
      <c r="AM35" s="102">
        <v>35793</v>
      </c>
      <c r="AO35" s="102">
        <v>5747</v>
      </c>
      <c r="AP35" s="102">
        <v>3077</v>
      </c>
      <c r="AQ35" s="102">
        <v>1465</v>
      </c>
      <c r="AR35" s="102">
        <v>853</v>
      </c>
      <c r="AS35" s="102">
        <v>11000</v>
      </c>
      <c r="AU35" s="102">
        <v>3372</v>
      </c>
      <c r="AV35" s="102">
        <v>1703</v>
      </c>
      <c r="AW35" s="102">
        <v>2123</v>
      </c>
      <c r="AX35" s="102">
        <v>1508</v>
      </c>
      <c r="AY35" s="102">
        <v>1973</v>
      </c>
      <c r="AZ35" s="102">
        <v>1378</v>
      </c>
      <c r="BA35" s="102">
        <v>2794</v>
      </c>
      <c r="BB35" s="102">
        <v>14639</v>
      </c>
      <c r="BD35" s="102">
        <v>9265</v>
      </c>
      <c r="BE35" s="102">
        <v>6713</v>
      </c>
      <c r="BF35" s="102">
        <v>1106</v>
      </c>
      <c r="BG35" s="102">
        <v>6812</v>
      </c>
      <c r="BH35" s="102">
        <v>1742</v>
      </c>
      <c r="BI35" s="102">
        <v>3638</v>
      </c>
      <c r="BJ35" s="102">
        <v>1266</v>
      </c>
      <c r="BK35" s="102">
        <v>1157</v>
      </c>
      <c r="BL35" s="102">
        <v>606</v>
      </c>
      <c r="BM35" s="102">
        <v>2279</v>
      </c>
      <c r="BN35" s="102">
        <v>33903</v>
      </c>
      <c r="BP35" s="102">
        <v>972</v>
      </c>
      <c r="BQ35" s="102">
        <v>1873</v>
      </c>
      <c r="BR35" s="102">
        <v>1501</v>
      </c>
      <c r="BS35" s="102">
        <v>2844</v>
      </c>
      <c r="BT35" s="102">
        <v>2982</v>
      </c>
      <c r="BU35" s="102">
        <v>3407</v>
      </c>
      <c r="BV35" s="102">
        <v>1117</v>
      </c>
      <c r="BW35" s="102">
        <v>3387</v>
      </c>
      <c r="BX35" s="102">
        <v>1992</v>
      </c>
      <c r="BY35" s="102">
        <v>18168</v>
      </c>
      <c r="CA35" s="102">
        <v>1089</v>
      </c>
      <c r="CB35" s="102">
        <v>1098</v>
      </c>
      <c r="CC35" s="102">
        <v>2462</v>
      </c>
      <c r="CD35" s="102">
        <v>1732</v>
      </c>
      <c r="CE35" s="102">
        <v>1785</v>
      </c>
      <c r="CF35" s="102">
        <v>2155</v>
      </c>
      <c r="CG35" s="102">
        <v>18100</v>
      </c>
      <c r="CH35" s="102">
        <v>3183</v>
      </c>
      <c r="CI35" s="102">
        <v>3071</v>
      </c>
      <c r="CJ35" s="102">
        <v>34795</v>
      </c>
      <c r="CL35" s="102">
        <v>227138</v>
      </c>
      <c r="CN35" s="102">
        <v>-7557</v>
      </c>
      <c r="CO35" s="102">
        <v>2961</v>
      </c>
      <c r="CP35" s="102">
        <v>222968</v>
      </c>
      <c r="CR35" s="102">
        <v>2704</v>
      </c>
      <c r="CS35" s="102">
        <v>225666</v>
      </c>
    </row>
    <row r="36" spans="1:97">
      <c r="A36" s="78">
        <v>1977</v>
      </c>
      <c r="B36" s="102">
        <v>5299</v>
      </c>
      <c r="C36" s="102">
        <v>2073</v>
      </c>
      <c r="D36" s="102">
        <v>1776</v>
      </c>
      <c r="E36" s="102">
        <v>1437</v>
      </c>
      <c r="F36" s="102">
        <v>10108</v>
      </c>
      <c r="G36" s="102">
        <v>1178</v>
      </c>
      <c r="H36" s="102">
        <v>6158</v>
      </c>
      <c r="I36" s="102">
        <v>1264</v>
      </c>
      <c r="J36" s="102">
        <v>1861</v>
      </c>
      <c r="K36" s="102">
        <v>1308</v>
      </c>
      <c r="L36" s="102">
        <v>2250</v>
      </c>
      <c r="M36" s="102">
        <v>608</v>
      </c>
      <c r="N36" s="102">
        <v>2836</v>
      </c>
      <c r="O36" s="102">
        <v>1225</v>
      </c>
      <c r="P36" s="102">
        <v>1395</v>
      </c>
      <c r="Q36" s="102">
        <v>1140</v>
      </c>
      <c r="R36" s="102">
        <v>36547</v>
      </c>
      <c r="T36" s="102">
        <v>12911</v>
      </c>
      <c r="U36" s="102">
        <v>4500</v>
      </c>
      <c r="V36" s="102">
        <v>2683</v>
      </c>
      <c r="W36" s="102">
        <v>19539</v>
      </c>
      <c r="Y36" s="102" t="s">
        <v>0</v>
      </c>
      <c r="Z36" s="102" t="s">
        <v>0</v>
      </c>
      <c r="AA36" s="102">
        <v>11763</v>
      </c>
      <c r="AC36" s="102">
        <v>3697</v>
      </c>
      <c r="AD36" s="102">
        <v>5979</v>
      </c>
      <c r="AE36" s="102">
        <v>2500</v>
      </c>
      <c r="AF36" s="102">
        <v>12144</v>
      </c>
      <c r="AH36" s="102">
        <v>16175</v>
      </c>
      <c r="AI36" s="102">
        <v>12009</v>
      </c>
      <c r="AJ36" s="102">
        <v>4237</v>
      </c>
      <c r="AK36" s="102">
        <v>2158</v>
      </c>
      <c r="AL36" s="102">
        <v>2387</v>
      </c>
      <c r="AM36" s="102">
        <v>36375</v>
      </c>
      <c r="AO36" s="102">
        <v>5811</v>
      </c>
      <c r="AP36" s="102">
        <v>3230</v>
      </c>
      <c r="AQ36" s="102">
        <v>1487</v>
      </c>
      <c r="AR36" s="102">
        <v>884</v>
      </c>
      <c r="AS36" s="102">
        <v>11269</v>
      </c>
      <c r="AU36" s="102">
        <v>3150</v>
      </c>
      <c r="AV36" s="102">
        <v>1538</v>
      </c>
      <c r="AW36" s="102">
        <v>2012</v>
      </c>
      <c r="AX36" s="102">
        <v>1451</v>
      </c>
      <c r="AY36" s="102">
        <v>2010</v>
      </c>
      <c r="AZ36" s="102">
        <v>1362</v>
      </c>
      <c r="BA36" s="102">
        <v>2582</v>
      </c>
      <c r="BB36" s="102">
        <v>13890</v>
      </c>
      <c r="BD36" s="102">
        <v>8217</v>
      </c>
      <c r="BE36" s="102">
        <v>6778</v>
      </c>
      <c r="BF36" s="102">
        <v>1108</v>
      </c>
      <c r="BG36" s="102">
        <v>6977</v>
      </c>
      <c r="BH36" s="102">
        <v>1852</v>
      </c>
      <c r="BI36" s="102">
        <v>3503</v>
      </c>
      <c r="BJ36" s="102">
        <v>1317</v>
      </c>
      <c r="BK36" s="102">
        <v>1169</v>
      </c>
      <c r="BL36" s="102">
        <v>587</v>
      </c>
      <c r="BM36" s="102">
        <v>2459</v>
      </c>
      <c r="BN36" s="102">
        <v>33486</v>
      </c>
      <c r="BP36" s="102">
        <v>1002</v>
      </c>
      <c r="BQ36" s="102">
        <v>1914</v>
      </c>
      <c r="BR36" s="102">
        <v>1538</v>
      </c>
      <c r="BS36" s="102">
        <v>2753</v>
      </c>
      <c r="BT36" s="102">
        <v>2917</v>
      </c>
      <c r="BU36" s="102">
        <v>3741</v>
      </c>
      <c r="BV36" s="102">
        <v>1116</v>
      </c>
      <c r="BW36" s="102">
        <v>3366</v>
      </c>
      <c r="BX36" s="102">
        <v>2371</v>
      </c>
      <c r="BY36" s="102">
        <v>18607</v>
      </c>
      <c r="CA36" s="102">
        <v>1057</v>
      </c>
      <c r="CB36" s="102">
        <v>1156</v>
      </c>
      <c r="CC36" s="102">
        <v>2391</v>
      </c>
      <c r="CD36" s="102">
        <v>1742</v>
      </c>
      <c r="CE36" s="102">
        <v>1872</v>
      </c>
      <c r="CF36" s="102">
        <v>2316</v>
      </c>
      <c r="CG36" s="102">
        <v>18556</v>
      </c>
      <c r="CH36" s="102">
        <v>3094</v>
      </c>
      <c r="CI36" s="102">
        <v>3384</v>
      </c>
      <c r="CJ36" s="102">
        <v>35676</v>
      </c>
      <c r="CL36" s="102">
        <v>227349</v>
      </c>
      <c r="CN36" s="102">
        <v>-8607</v>
      </c>
      <c r="CO36" s="102">
        <v>2866</v>
      </c>
      <c r="CP36" s="102">
        <v>222237</v>
      </c>
      <c r="CR36" s="102">
        <v>2662</v>
      </c>
      <c r="CS36" s="102">
        <v>224892</v>
      </c>
    </row>
    <row r="37" spans="1:97">
      <c r="A37" s="78">
        <v>1978</v>
      </c>
      <c r="B37" s="102">
        <v>5263</v>
      </c>
      <c r="C37" s="102">
        <v>2042</v>
      </c>
      <c r="D37" s="102">
        <v>1748</v>
      </c>
      <c r="E37" s="102">
        <v>1463</v>
      </c>
      <c r="F37" s="102">
        <v>10245</v>
      </c>
      <c r="G37" s="102">
        <v>1197</v>
      </c>
      <c r="H37" s="102">
        <v>6085</v>
      </c>
      <c r="I37" s="102">
        <v>1289</v>
      </c>
      <c r="J37" s="102">
        <v>1896</v>
      </c>
      <c r="K37" s="102">
        <v>1448</v>
      </c>
      <c r="L37" s="102">
        <v>2353</v>
      </c>
      <c r="M37" s="102">
        <v>599</v>
      </c>
      <c r="N37" s="102">
        <v>2953</v>
      </c>
      <c r="O37" s="102">
        <v>1264</v>
      </c>
      <c r="P37" s="102">
        <v>1488</v>
      </c>
      <c r="Q37" s="102">
        <v>1139</v>
      </c>
      <c r="R37" s="102">
        <v>37217</v>
      </c>
      <c r="T37" s="102">
        <v>13103</v>
      </c>
      <c r="U37" s="102">
        <v>4850</v>
      </c>
      <c r="V37" s="102">
        <v>2932</v>
      </c>
      <c r="W37" s="102">
        <v>20456</v>
      </c>
      <c r="Y37" s="102">
        <v>10330</v>
      </c>
      <c r="Z37" s="102">
        <v>1353</v>
      </c>
      <c r="AA37" s="102">
        <v>11675</v>
      </c>
      <c r="AC37" s="102">
        <v>3858</v>
      </c>
      <c r="AD37" s="102">
        <v>6657</v>
      </c>
      <c r="AE37" s="102">
        <v>2774</v>
      </c>
      <c r="AF37" s="102">
        <v>13274</v>
      </c>
      <c r="AH37" s="102">
        <v>16587</v>
      </c>
      <c r="AI37" s="102">
        <v>12078</v>
      </c>
      <c r="AJ37" s="102">
        <v>4319</v>
      </c>
      <c r="AK37" s="102">
        <v>2479</v>
      </c>
      <c r="AL37" s="102">
        <v>2076</v>
      </c>
      <c r="AM37" s="102">
        <v>37102</v>
      </c>
      <c r="AO37" s="102">
        <v>5860</v>
      </c>
      <c r="AP37" s="102">
        <v>3509</v>
      </c>
      <c r="AQ37" s="102">
        <v>1361</v>
      </c>
      <c r="AR37" s="102">
        <v>871</v>
      </c>
      <c r="AS37" s="102">
        <v>11471</v>
      </c>
      <c r="AU37" s="102">
        <v>3254</v>
      </c>
      <c r="AV37" s="102">
        <v>1681</v>
      </c>
      <c r="AW37" s="102">
        <v>2247</v>
      </c>
      <c r="AX37" s="102">
        <v>1586</v>
      </c>
      <c r="AY37" s="102">
        <v>2335</v>
      </c>
      <c r="AZ37" s="102">
        <v>1354</v>
      </c>
      <c r="BA37" s="102">
        <v>2608</v>
      </c>
      <c r="BB37" s="102">
        <v>14891</v>
      </c>
      <c r="BD37" s="102">
        <v>10241</v>
      </c>
      <c r="BE37" s="102">
        <v>6986</v>
      </c>
      <c r="BF37" s="102">
        <v>1163</v>
      </c>
      <c r="BG37" s="102">
        <v>7376</v>
      </c>
      <c r="BH37" s="102">
        <v>1943</v>
      </c>
      <c r="BI37" s="102">
        <v>3277</v>
      </c>
      <c r="BJ37" s="102">
        <v>1573</v>
      </c>
      <c r="BK37" s="102">
        <v>1206</v>
      </c>
      <c r="BL37" s="102">
        <v>557</v>
      </c>
      <c r="BM37" s="102">
        <v>2784</v>
      </c>
      <c r="BN37" s="102">
        <v>36654</v>
      </c>
      <c r="BP37" s="102">
        <v>1108</v>
      </c>
      <c r="BQ37" s="102">
        <v>2004</v>
      </c>
      <c r="BR37" s="102">
        <v>1580</v>
      </c>
      <c r="BS37" s="102">
        <v>3133</v>
      </c>
      <c r="BT37" s="102">
        <v>3034</v>
      </c>
      <c r="BU37" s="102">
        <v>3912</v>
      </c>
      <c r="BV37" s="102">
        <v>1137</v>
      </c>
      <c r="BW37" s="102">
        <v>3122</v>
      </c>
      <c r="BX37" s="102">
        <v>2636</v>
      </c>
      <c r="BY37" s="102">
        <v>19696</v>
      </c>
      <c r="CA37" s="102">
        <v>1128</v>
      </c>
      <c r="CB37" s="102">
        <v>1183</v>
      </c>
      <c r="CC37" s="102">
        <v>2495</v>
      </c>
      <c r="CD37" s="102">
        <v>1739</v>
      </c>
      <c r="CE37" s="102">
        <v>2037</v>
      </c>
      <c r="CF37" s="102">
        <v>2465</v>
      </c>
      <c r="CG37" s="102">
        <v>18395</v>
      </c>
      <c r="CH37" s="102">
        <v>3283</v>
      </c>
      <c r="CI37" s="102">
        <v>3849</v>
      </c>
      <c r="CJ37" s="102">
        <v>36864</v>
      </c>
      <c r="CL37" s="102">
        <v>237945</v>
      </c>
      <c r="CN37" s="102">
        <v>-8075</v>
      </c>
      <c r="CO37" s="102">
        <v>3553</v>
      </c>
      <c r="CP37" s="102">
        <v>233921</v>
      </c>
      <c r="CR37" s="102">
        <v>2990</v>
      </c>
      <c r="CS37" s="102">
        <v>236909</v>
      </c>
    </row>
    <row r="38" spans="1:97">
      <c r="A38" s="78">
        <v>1979</v>
      </c>
      <c r="B38" s="102">
        <v>5336</v>
      </c>
      <c r="C38" s="102">
        <v>2027</v>
      </c>
      <c r="D38" s="102">
        <v>1818</v>
      </c>
      <c r="E38" s="102">
        <v>1480</v>
      </c>
      <c r="F38" s="102">
        <v>10569</v>
      </c>
      <c r="G38" s="102">
        <v>1241</v>
      </c>
      <c r="H38" s="102">
        <v>6106</v>
      </c>
      <c r="I38" s="102">
        <v>1281</v>
      </c>
      <c r="J38" s="102">
        <v>2006</v>
      </c>
      <c r="K38" s="102">
        <v>1496</v>
      </c>
      <c r="L38" s="102">
        <v>2426</v>
      </c>
      <c r="M38" s="102">
        <v>583</v>
      </c>
      <c r="N38" s="102">
        <v>2831</v>
      </c>
      <c r="O38" s="102">
        <v>1390</v>
      </c>
      <c r="P38" s="102">
        <v>1625</v>
      </c>
      <c r="Q38" s="102">
        <v>1167</v>
      </c>
      <c r="R38" s="102">
        <v>38046</v>
      </c>
      <c r="T38" s="102">
        <v>13198</v>
      </c>
      <c r="U38" s="102">
        <v>5355</v>
      </c>
      <c r="V38" s="102">
        <v>3159</v>
      </c>
      <c r="W38" s="102">
        <v>21383</v>
      </c>
      <c r="Y38" s="102">
        <v>10348</v>
      </c>
      <c r="Z38" s="102">
        <v>1293</v>
      </c>
      <c r="AA38" s="102">
        <v>11625</v>
      </c>
      <c r="AC38" s="102">
        <v>3965</v>
      </c>
      <c r="AD38" s="102">
        <v>7318</v>
      </c>
      <c r="AE38" s="102">
        <v>2952</v>
      </c>
      <c r="AF38" s="102">
        <v>14220</v>
      </c>
      <c r="AH38" s="102">
        <v>17048</v>
      </c>
      <c r="AI38" s="102">
        <v>12120</v>
      </c>
      <c r="AJ38" s="102">
        <v>4398</v>
      </c>
      <c r="AK38" s="102">
        <v>2675</v>
      </c>
      <c r="AL38" s="102">
        <v>2202</v>
      </c>
      <c r="AM38" s="102">
        <v>38076</v>
      </c>
      <c r="AO38" s="102">
        <v>6079</v>
      </c>
      <c r="AP38" s="102">
        <v>3919</v>
      </c>
      <c r="AQ38" s="102">
        <v>1372</v>
      </c>
      <c r="AR38" s="102">
        <v>856</v>
      </c>
      <c r="AS38" s="102">
        <v>12033</v>
      </c>
      <c r="AU38" s="102">
        <v>3661</v>
      </c>
      <c r="AV38" s="102">
        <v>1805</v>
      </c>
      <c r="AW38" s="102">
        <v>2539</v>
      </c>
      <c r="AX38" s="102">
        <v>1530</v>
      </c>
      <c r="AY38" s="102">
        <v>2282</v>
      </c>
      <c r="AZ38" s="102">
        <v>1366</v>
      </c>
      <c r="BA38" s="102">
        <v>2595</v>
      </c>
      <c r="BB38" s="102">
        <v>15680</v>
      </c>
      <c r="BD38" s="102">
        <v>11601</v>
      </c>
      <c r="BE38" s="102">
        <v>7079</v>
      </c>
      <c r="BF38" s="102">
        <v>1185</v>
      </c>
      <c r="BG38" s="102">
        <v>7480</v>
      </c>
      <c r="BH38" s="102">
        <v>1975</v>
      </c>
      <c r="BI38" s="102">
        <v>3232</v>
      </c>
      <c r="BJ38" s="102">
        <v>1879</v>
      </c>
      <c r="BK38" s="102">
        <v>1298</v>
      </c>
      <c r="BL38" s="102">
        <v>555</v>
      </c>
      <c r="BM38" s="102">
        <v>3204</v>
      </c>
      <c r="BN38" s="102">
        <v>39120</v>
      </c>
      <c r="BP38" s="102">
        <v>1277</v>
      </c>
      <c r="BQ38" s="102">
        <v>2093</v>
      </c>
      <c r="BR38" s="102">
        <v>1764</v>
      </c>
      <c r="BS38" s="102">
        <v>3364</v>
      </c>
      <c r="BT38" s="102">
        <v>2982</v>
      </c>
      <c r="BU38" s="102">
        <v>3874</v>
      </c>
      <c r="BV38" s="102">
        <v>1186</v>
      </c>
      <c r="BW38" s="102">
        <v>3152</v>
      </c>
      <c r="BX38" s="102">
        <v>2638</v>
      </c>
      <c r="BY38" s="102">
        <v>20604</v>
      </c>
      <c r="CA38" s="102">
        <v>1207</v>
      </c>
      <c r="CB38" s="102">
        <v>1221</v>
      </c>
      <c r="CC38" s="102">
        <v>2636</v>
      </c>
      <c r="CD38" s="102">
        <v>1755</v>
      </c>
      <c r="CE38" s="102">
        <v>1927</v>
      </c>
      <c r="CF38" s="102">
        <v>2455</v>
      </c>
      <c r="CG38" s="102">
        <v>18371</v>
      </c>
      <c r="CH38" s="102">
        <v>3531</v>
      </c>
      <c r="CI38" s="102">
        <v>3919</v>
      </c>
      <c r="CJ38" s="102">
        <v>37267</v>
      </c>
      <c r="CL38" s="102">
        <v>247112</v>
      </c>
      <c r="CN38" s="102">
        <v>-7797</v>
      </c>
      <c r="CO38" s="102">
        <v>4472</v>
      </c>
      <c r="CP38" s="102">
        <v>244104</v>
      </c>
      <c r="CR38" s="102">
        <v>3109</v>
      </c>
      <c r="CS38" s="102">
        <v>247212</v>
      </c>
    </row>
    <row r="39" spans="1:97">
      <c r="A39" s="78">
        <v>1980</v>
      </c>
      <c r="B39" s="102">
        <v>5322</v>
      </c>
      <c r="C39" s="102">
        <v>2030</v>
      </c>
      <c r="D39" s="102">
        <v>1747</v>
      </c>
      <c r="E39" s="102">
        <v>1542</v>
      </c>
      <c r="F39" s="102">
        <v>10576</v>
      </c>
      <c r="G39" s="102">
        <v>1367</v>
      </c>
      <c r="H39" s="102">
        <v>6014</v>
      </c>
      <c r="I39" s="102">
        <v>1266</v>
      </c>
      <c r="J39" s="102">
        <v>2144</v>
      </c>
      <c r="K39" s="102">
        <v>1514</v>
      </c>
      <c r="L39" s="102">
        <v>2514</v>
      </c>
      <c r="M39" s="102">
        <v>565</v>
      </c>
      <c r="N39" s="102">
        <v>2687</v>
      </c>
      <c r="O39" s="102">
        <v>1406</v>
      </c>
      <c r="P39" s="102">
        <v>1626</v>
      </c>
      <c r="Q39" s="102">
        <v>1134</v>
      </c>
      <c r="R39" s="102">
        <v>38095</v>
      </c>
      <c r="T39" s="102">
        <v>12564</v>
      </c>
      <c r="U39" s="102">
        <v>5041</v>
      </c>
      <c r="V39" s="102">
        <v>3177</v>
      </c>
      <c r="W39" s="102">
        <v>20503</v>
      </c>
      <c r="Y39" s="102">
        <v>10069</v>
      </c>
      <c r="Z39" s="102">
        <v>1247</v>
      </c>
      <c r="AA39" s="102">
        <v>11299</v>
      </c>
      <c r="AC39" s="102">
        <v>3728</v>
      </c>
      <c r="AD39" s="102">
        <v>7521</v>
      </c>
      <c r="AE39" s="102">
        <v>2817</v>
      </c>
      <c r="AF39" s="102">
        <v>14064</v>
      </c>
      <c r="AH39" s="102">
        <v>17479</v>
      </c>
      <c r="AI39" s="102">
        <v>12054</v>
      </c>
      <c r="AJ39" s="102">
        <v>4463</v>
      </c>
      <c r="AK39" s="102">
        <v>2764</v>
      </c>
      <c r="AL39" s="102">
        <v>2376</v>
      </c>
      <c r="AM39" s="102">
        <v>38846</v>
      </c>
      <c r="AO39" s="102">
        <v>5982</v>
      </c>
      <c r="AP39" s="102">
        <v>3998</v>
      </c>
      <c r="AQ39" s="102">
        <v>1163</v>
      </c>
      <c r="AR39" s="102">
        <v>669</v>
      </c>
      <c r="AS39" s="102">
        <v>11548</v>
      </c>
      <c r="AU39" s="102">
        <v>3422</v>
      </c>
      <c r="AV39" s="102">
        <v>1618</v>
      </c>
      <c r="AW39" s="102">
        <v>2521</v>
      </c>
      <c r="AX39" s="102">
        <v>1452</v>
      </c>
      <c r="AY39" s="102">
        <v>2065</v>
      </c>
      <c r="AZ39" s="102">
        <v>1412</v>
      </c>
      <c r="BA39" s="102">
        <v>2727</v>
      </c>
      <c r="BB39" s="102">
        <v>15081</v>
      </c>
      <c r="BD39" s="102">
        <v>10978</v>
      </c>
      <c r="BE39" s="102">
        <v>7267</v>
      </c>
      <c r="BF39" s="102">
        <v>1263</v>
      </c>
      <c r="BG39" s="102">
        <v>7487</v>
      </c>
      <c r="BH39" s="102">
        <v>1926</v>
      </c>
      <c r="BI39" s="102">
        <v>2976</v>
      </c>
      <c r="BJ39" s="102">
        <v>2148</v>
      </c>
      <c r="BK39" s="102">
        <v>1406</v>
      </c>
      <c r="BL39" s="102">
        <v>554</v>
      </c>
      <c r="BM39" s="102">
        <v>3370</v>
      </c>
      <c r="BN39" s="102">
        <v>39158</v>
      </c>
      <c r="BP39" s="102">
        <v>1283</v>
      </c>
      <c r="BQ39" s="102">
        <v>2149</v>
      </c>
      <c r="BR39" s="102">
        <v>1819</v>
      </c>
      <c r="BS39" s="102">
        <v>3554</v>
      </c>
      <c r="BT39" s="102">
        <v>3001</v>
      </c>
      <c r="BU39" s="102">
        <v>3916</v>
      </c>
      <c r="BV39" s="102">
        <v>1265</v>
      </c>
      <c r="BW39" s="102">
        <v>3117</v>
      </c>
      <c r="BX39" s="102">
        <v>2790</v>
      </c>
      <c r="BY39" s="102">
        <v>21130</v>
      </c>
      <c r="CA39" s="102">
        <v>1269</v>
      </c>
      <c r="CB39" s="102">
        <v>1326</v>
      </c>
      <c r="CC39" s="102">
        <v>2552</v>
      </c>
      <c r="CD39" s="102">
        <v>1734</v>
      </c>
      <c r="CE39" s="102">
        <v>1405</v>
      </c>
      <c r="CF39" s="102">
        <v>2425</v>
      </c>
      <c r="CG39" s="102">
        <v>18438</v>
      </c>
      <c r="CH39" s="102">
        <v>3607</v>
      </c>
      <c r="CI39" s="102">
        <v>3962</v>
      </c>
      <c r="CJ39" s="102">
        <v>36642</v>
      </c>
      <c r="CL39" s="102">
        <v>245527</v>
      </c>
      <c r="CN39" s="102">
        <v>-7068</v>
      </c>
      <c r="CO39" s="102">
        <v>5599</v>
      </c>
      <c r="CP39" s="102">
        <v>244102</v>
      </c>
      <c r="CR39" s="102">
        <v>3085</v>
      </c>
      <c r="CS39" s="102">
        <v>247185</v>
      </c>
    </row>
    <row r="40" spans="1:97">
      <c r="A40" s="78">
        <v>1981</v>
      </c>
      <c r="B40" s="102">
        <v>5352</v>
      </c>
      <c r="C40" s="102">
        <v>2034</v>
      </c>
      <c r="D40" s="102">
        <v>1760</v>
      </c>
      <c r="E40" s="102">
        <v>1553</v>
      </c>
      <c r="F40" s="102">
        <v>10282</v>
      </c>
      <c r="G40" s="102">
        <v>1398</v>
      </c>
      <c r="H40" s="102">
        <v>5870</v>
      </c>
      <c r="I40" s="102">
        <v>1223</v>
      </c>
      <c r="J40" s="102">
        <v>2099</v>
      </c>
      <c r="K40" s="102">
        <v>1577</v>
      </c>
      <c r="L40" s="102">
        <v>2556</v>
      </c>
      <c r="M40" s="102">
        <v>559</v>
      </c>
      <c r="N40" s="102">
        <v>2798</v>
      </c>
      <c r="O40" s="102">
        <v>1378</v>
      </c>
      <c r="P40" s="102">
        <v>1644</v>
      </c>
      <c r="Q40" s="102">
        <v>1151</v>
      </c>
      <c r="R40" s="102">
        <v>37849</v>
      </c>
      <c r="T40" s="102">
        <v>11809</v>
      </c>
      <c r="U40" s="102">
        <v>4745</v>
      </c>
      <c r="V40" s="102">
        <v>3404</v>
      </c>
      <c r="W40" s="102">
        <v>19799</v>
      </c>
      <c r="Y40" s="102">
        <v>9215</v>
      </c>
      <c r="Z40" s="102">
        <v>1265</v>
      </c>
      <c r="AA40" s="102">
        <v>10481</v>
      </c>
      <c r="AC40" s="102">
        <v>3656</v>
      </c>
      <c r="AD40" s="102">
        <v>7571</v>
      </c>
      <c r="AE40" s="102">
        <v>2696</v>
      </c>
      <c r="AF40" s="102">
        <v>13934</v>
      </c>
      <c r="AH40" s="102">
        <v>17992</v>
      </c>
      <c r="AI40" s="102">
        <v>11870</v>
      </c>
      <c r="AJ40" s="102">
        <v>4480</v>
      </c>
      <c r="AK40" s="102">
        <v>2852</v>
      </c>
      <c r="AL40" s="102">
        <v>2359</v>
      </c>
      <c r="AM40" s="102">
        <v>39319</v>
      </c>
      <c r="AO40" s="102">
        <v>5881</v>
      </c>
      <c r="AP40" s="102">
        <v>4190</v>
      </c>
      <c r="AQ40" s="102">
        <v>1146</v>
      </c>
      <c r="AR40" s="102">
        <v>604</v>
      </c>
      <c r="AS40" s="102">
        <v>11507</v>
      </c>
      <c r="AU40" s="102">
        <v>3371</v>
      </c>
      <c r="AV40" s="102">
        <v>1572</v>
      </c>
      <c r="AW40" s="102">
        <v>2532</v>
      </c>
      <c r="AX40" s="102">
        <v>1452</v>
      </c>
      <c r="AY40" s="102">
        <v>2089</v>
      </c>
      <c r="AZ40" s="102">
        <v>1454</v>
      </c>
      <c r="BA40" s="102">
        <v>2755</v>
      </c>
      <c r="BB40" s="102">
        <v>15074</v>
      </c>
      <c r="BD40" s="102">
        <v>11167</v>
      </c>
      <c r="BE40" s="102">
        <v>7364</v>
      </c>
      <c r="BF40" s="102">
        <v>1225</v>
      </c>
      <c r="BG40" s="102">
        <v>7682</v>
      </c>
      <c r="BH40" s="102">
        <v>1881</v>
      </c>
      <c r="BI40" s="102">
        <v>2775</v>
      </c>
      <c r="BJ40" s="102">
        <v>2342</v>
      </c>
      <c r="BK40" s="102">
        <v>1423</v>
      </c>
      <c r="BL40" s="102">
        <v>574</v>
      </c>
      <c r="BM40" s="102">
        <v>3407</v>
      </c>
      <c r="BN40" s="102">
        <v>39729</v>
      </c>
      <c r="BP40" s="102">
        <v>1442</v>
      </c>
      <c r="BQ40" s="102">
        <v>2274</v>
      </c>
      <c r="BR40" s="102">
        <v>1774</v>
      </c>
      <c r="BS40" s="102">
        <v>3377</v>
      </c>
      <c r="BT40" s="102">
        <v>2835</v>
      </c>
      <c r="BU40" s="102">
        <v>3681</v>
      </c>
      <c r="BV40" s="102">
        <v>1246</v>
      </c>
      <c r="BW40" s="102">
        <v>3319</v>
      </c>
      <c r="BX40" s="102">
        <v>2954</v>
      </c>
      <c r="BY40" s="102">
        <v>21303</v>
      </c>
      <c r="CA40" s="102">
        <v>1250</v>
      </c>
      <c r="CB40" s="102">
        <v>1477</v>
      </c>
      <c r="CC40" s="102">
        <v>2684</v>
      </c>
      <c r="CD40" s="102">
        <v>1681</v>
      </c>
      <c r="CE40" s="102">
        <v>1474</v>
      </c>
      <c r="CF40" s="102">
        <v>2315</v>
      </c>
      <c r="CG40" s="102">
        <v>17421</v>
      </c>
      <c r="CH40" s="102">
        <v>3808</v>
      </c>
      <c r="CI40" s="102">
        <v>4005</v>
      </c>
      <c r="CJ40" s="102">
        <v>36173</v>
      </c>
      <c r="CL40" s="102">
        <v>244616</v>
      </c>
      <c r="CN40" s="102">
        <v>-6396</v>
      </c>
      <c r="CO40" s="102">
        <v>5931</v>
      </c>
      <c r="CP40" s="102">
        <v>244054</v>
      </c>
      <c r="CR40" s="102">
        <v>3347</v>
      </c>
      <c r="CS40" s="102">
        <v>247402</v>
      </c>
    </row>
    <row r="41" spans="1:97">
      <c r="A41" s="78">
        <v>1982</v>
      </c>
      <c r="B41" s="102">
        <v>5346</v>
      </c>
      <c r="C41" s="102">
        <v>2014</v>
      </c>
      <c r="D41" s="102">
        <v>1806</v>
      </c>
      <c r="E41" s="102">
        <v>1518</v>
      </c>
      <c r="F41" s="102">
        <v>10427</v>
      </c>
      <c r="G41" s="102">
        <v>1399</v>
      </c>
      <c r="H41" s="102">
        <v>5776</v>
      </c>
      <c r="I41" s="102">
        <v>1176</v>
      </c>
      <c r="J41" s="102">
        <v>1988</v>
      </c>
      <c r="K41" s="102">
        <v>1610</v>
      </c>
      <c r="L41" s="102">
        <v>2486</v>
      </c>
      <c r="M41" s="102">
        <v>519</v>
      </c>
      <c r="N41" s="102">
        <v>2970</v>
      </c>
      <c r="O41" s="102">
        <v>1362</v>
      </c>
      <c r="P41" s="102">
        <v>1745</v>
      </c>
      <c r="Q41" s="102">
        <v>1151</v>
      </c>
      <c r="R41" s="102">
        <v>37942</v>
      </c>
      <c r="T41" s="102">
        <v>11395</v>
      </c>
      <c r="U41" s="102">
        <v>4500</v>
      </c>
      <c r="V41" s="102">
        <v>3511</v>
      </c>
      <c r="W41" s="102">
        <v>19297</v>
      </c>
      <c r="Y41" s="102">
        <v>8459</v>
      </c>
      <c r="Z41" s="102">
        <v>1210</v>
      </c>
      <c r="AA41" s="102">
        <v>9676</v>
      </c>
      <c r="AC41" s="102">
        <v>3858</v>
      </c>
      <c r="AD41" s="102">
        <v>7692</v>
      </c>
      <c r="AE41" s="102">
        <v>2898</v>
      </c>
      <c r="AF41" s="102">
        <v>14447</v>
      </c>
      <c r="AH41" s="102">
        <v>18633</v>
      </c>
      <c r="AI41" s="102">
        <v>11587</v>
      </c>
      <c r="AJ41" s="102">
        <v>4541</v>
      </c>
      <c r="AK41" s="102">
        <v>2844</v>
      </c>
      <c r="AL41" s="102">
        <v>2461</v>
      </c>
      <c r="AM41" s="102">
        <v>39945</v>
      </c>
      <c r="AO41" s="102">
        <v>5743</v>
      </c>
      <c r="AP41" s="102">
        <v>4200</v>
      </c>
      <c r="AQ41" s="102">
        <v>1126</v>
      </c>
      <c r="AR41" s="102">
        <v>548</v>
      </c>
      <c r="AS41" s="102">
        <v>11284</v>
      </c>
      <c r="AU41" s="102">
        <v>3408</v>
      </c>
      <c r="AV41" s="102">
        <v>1559</v>
      </c>
      <c r="AW41" s="102">
        <v>2707</v>
      </c>
      <c r="AX41" s="102">
        <v>1463</v>
      </c>
      <c r="AY41" s="102">
        <v>2029</v>
      </c>
      <c r="AZ41" s="102">
        <v>1483</v>
      </c>
      <c r="BA41" s="102">
        <v>2668</v>
      </c>
      <c r="BB41" s="102">
        <v>15231</v>
      </c>
      <c r="BD41" s="102">
        <v>11545</v>
      </c>
      <c r="BE41" s="102">
        <v>7646</v>
      </c>
      <c r="BF41" s="102">
        <v>1312</v>
      </c>
      <c r="BG41" s="102">
        <v>7729</v>
      </c>
      <c r="BH41" s="102">
        <v>1762</v>
      </c>
      <c r="BI41" s="102">
        <v>2659</v>
      </c>
      <c r="BJ41" s="102">
        <v>2433</v>
      </c>
      <c r="BK41" s="102">
        <v>1306</v>
      </c>
      <c r="BL41" s="102">
        <v>595</v>
      </c>
      <c r="BM41" s="102">
        <v>3395</v>
      </c>
      <c r="BN41" s="102">
        <v>40361</v>
      </c>
      <c r="BP41" s="102">
        <v>1708</v>
      </c>
      <c r="BQ41" s="102">
        <v>2416</v>
      </c>
      <c r="BR41" s="102">
        <v>1852</v>
      </c>
      <c r="BS41" s="102">
        <v>3543</v>
      </c>
      <c r="BT41" s="102">
        <v>2802</v>
      </c>
      <c r="BU41" s="102">
        <v>3368</v>
      </c>
      <c r="BV41" s="102">
        <v>1159</v>
      </c>
      <c r="BW41" s="102">
        <v>3178</v>
      </c>
      <c r="BX41" s="102">
        <v>2730</v>
      </c>
      <c r="BY41" s="102">
        <v>21767</v>
      </c>
      <c r="CA41" s="102">
        <v>1300</v>
      </c>
      <c r="CB41" s="102">
        <v>1654</v>
      </c>
      <c r="CC41" s="102">
        <v>2842</v>
      </c>
      <c r="CD41" s="102">
        <v>1611</v>
      </c>
      <c r="CE41" s="102">
        <v>1616</v>
      </c>
      <c r="CF41" s="102">
        <v>2401</v>
      </c>
      <c r="CG41" s="102">
        <v>17026</v>
      </c>
      <c r="CH41" s="102">
        <v>4146</v>
      </c>
      <c r="CI41" s="102">
        <v>4322</v>
      </c>
      <c r="CJ41" s="102">
        <v>37122</v>
      </c>
      <c r="CL41" s="102">
        <v>246825</v>
      </c>
      <c r="CN41" s="102">
        <v>-6335</v>
      </c>
      <c r="CO41" s="102">
        <v>5917</v>
      </c>
      <c r="CP41" s="102">
        <v>246305</v>
      </c>
      <c r="CR41" s="102">
        <v>3544</v>
      </c>
      <c r="CS41" s="102">
        <v>249852</v>
      </c>
    </row>
    <row r="42" spans="1:97">
      <c r="A42" s="78">
        <v>1983</v>
      </c>
      <c r="B42" s="102">
        <v>5380</v>
      </c>
      <c r="C42" s="102">
        <v>2010</v>
      </c>
      <c r="D42" s="102">
        <v>1823</v>
      </c>
      <c r="E42" s="102">
        <v>1542</v>
      </c>
      <c r="F42" s="102">
        <v>9943</v>
      </c>
      <c r="G42" s="102">
        <v>1444</v>
      </c>
      <c r="H42" s="102">
        <v>5863</v>
      </c>
      <c r="I42" s="102">
        <v>1185</v>
      </c>
      <c r="J42" s="102">
        <v>2097</v>
      </c>
      <c r="K42" s="102">
        <v>1732</v>
      </c>
      <c r="L42" s="102">
        <v>2749</v>
      </c>
      <c r="M42" s="102">
        <v>495</v>
      </c>
      <c r="N42" s="102">
        <v>3026</v>
      </c>
      <c r="O42" s="102">
        <v>1415</v>
      </c>
      <c r="P42" s="102">
        <v>2003</v>
      </c>
      <c r="Q42" s="102">
        <v>1232</v>
      </c>
      <c r="R42" s="102">
        <v>38582</v>
      </c>
      <c r="T42" s="102">
        <v>11603</v>
      </c>
      <c r="U42" s="102">
        <v>4622</v>
      </c>
      <c r="V42" s="102">
        <v>3851</v>
      </c>
      <c r="W42" s="102">
        <v>20036</v>
      </c>
      <c r="Y42" s="102">
        <v>8400</v>
      </c>
      <c r="Z42" s="102">
        <v>1165</v>
      </c>
      <c r="AA42" s="102">
        <v>9566</v>
      </c>
      <c r="AC42" s="102">
        <v>4163</v>
      </c>
      <c r="AD42" s="102">
        <v>8185</v>
      </c>
      <c r="AE42" s="102">
        <v>3096</v>
      </c>
      <c r="AF42" s="102">
        <v>15441</v>
      </c>
      <c r="AH42" s="102">
        <v>19417</v>
      </c>
      <c r="AI42" s="102">
        <v>11488</v>
      </c>
      <c r="AJ42" s="102">
        <v>4588</v>
      </c>
      <c r="AK42" s="102">
        <v>3142</v>
      </c>
      <c r="AL42" s="102">
        <v>2570</v>
      </c>
      <c r="AM42" s="102">
        <v>41161</v>
      </c>
      <c r="AO42" s="102">
        <v>5756</v>
      </c>
      <c r="AP42" s="102">
        <v>4285</v>
      </c>
      <c r="AQ42" s="102">
        <v>1050</v>
      </c>
      <c r="AR42" s="102">
        <v>436</v>
      </c>
      <c r="AS42" s="102">
        <v>11150</v>
      </c>
      <c r="AU42" s="102">
        <v>3509</v>
      </c>
      <c r="AV42" s="102">
        <v>1669</v>
      </c>
      <c r="AW42" s="102">
        <v>3094</v>
      </c>
      <c r="AX42" s="102">
        <v>1532</v>
      </c>
      <c r="AY42" s="102">
        <v>2074</v>
      </c>
      <c r="AZ42" s="102">
        <v>1507</v>
      </c>
      <c r="BA42" s="102">
        <v>2735</v>
      </c>
      <c r="BB42" s="102">
        <v>16106</v>
      </c>
      <c r="BD42" s="102">
        <v>14251</v>
      </c>
      <c r="BE42" s="102">
        <v>7784</v>
      </c>
      <c r="BF42" s="102">
        <v>1408</v>
      </c>
      <c r="BG42" s="102">
        <v>7985</v>
      </c>
      <c r="BH42" s="102">
        <v>1963</v>
      </c>
      <c r="BI42" s="102">
        <v>2646</v>
      </c>
      <c r="BJ42" s="102">
        <v>2394</v>
      </c>
      <c r="BK42" s="102">
        <v>1420</v>
      </c>
      <c r="BL42" s="102">
        <v>593</v>
      </c>
      <c r="BM42" s="102">
        <v>3641</v>
      </c>
      <c r="BN42" s="102">
        <v>43968</v>
      </c>
      <c r="BP42" s="102">
        <v>2077</v>
      </c>
      <c r="BQ42" s="102">
        <v>2789</v>
      </c>
      <c r="BR42" s="102">
        <v>2011</v>
      </c>
      <c r="BS42" s="102">
        <v>3596</v>
      </c>
      <c r="BT42" s="102">
        <v>2763</v>
      </c>
      <c r="BU42" s="102">
        <v>3349</v>
      </c>
      <c r="BV42" s="102">
        <v>1080</v>
      </c>
      <c r="BW42" s="102">
        <v>3073</v>
      </c>
      <c r="BX42" s="102">
        <v>2567</v>
      </c>
      <c r="BY42" s="102">
        <v>22938</v>
      </c>
      <c r="CA42" s="102">
        <v>1388</v>
      </c>
      <c r="CB42" s="102">
        <v>1804</v>
      </c>
      <c r="CC42" s="102">
        <v>2964</v>
      </c>
      <c r="CD42" s="102">
        <v>1683</v>
      </c>
      <c r="CE42" s="102">
        <v>1502</v>
      </c>
      <c r="CF42" s="102">
        <v>2451</v>
      </c>
      <c r="CG42" s="102">
        <v>18104</v>
      </c>
      <c r="CH42" s="102">
        <v>4697</v>
      </c>
      <c r="CI42" s="102">
        <v>5056</v>
      </c>
      <c r="CJ42" s="102">
        <v>39714</v>
      </c>
      <c r="CL42" s="102">
        <v>258660</v>
      </c>
      <c r="CN42" s="102">
        <v>-7329</v>
      </c>
      <c r="CO42" s="102">
        <v>6023</v>
      </c>
      <c r="CP42" s="102">
        <v>257367</v>
      </c>
      <c r="CR42" s="102">
        <v>3830</v>
      </c>
      <c r="CS42" s="102">
        <v>261200</v>
      </c>
    </row>
    <row r="43" spans="1:97">
      <c r="A43" s="78">
        <v>1984</v>
      </c>
      <c r="B43" s="102">
        <v>5397</v>
      </c>
      <c r="C43" s="102">
        <v>2027</v>
      </c>
      <c r="D43" s="102">
        <v>1787</v>
      </c>
      <c r="E43" s="102">
        <v>1578</v>
      </c>
      <c r="F43" s="102">
        <v>9589</v>
      </c>
      <c r="G43" s="102">
        <v>1414</v>
      </c>
      <c r="H43" s="102">
        <v>5747</v>
      </c>
      <c r="I43" s="102">
        <v>1129</v>
      </c>
      <c r="J43" s="102">
        <v>1978</v>
      </c>
      <c r="K43" s="102">
        <v>1726</v>
      </c>
      <c r="L43" s="102">
        <v>2699</v>
      </c>
      <c r="M43" s="102">
        <v>462</v>
      </c>
      <c r="N43" s="102">
        <v>3144</v>
      </c>
      <c r="O43" s="102">
        <v>1336</v>
      </c>
      <c r="P43" s="102">
        <v>2084</v>
      </c>
      <c r="Q43" s="102">
        <v>1225</v>
      </c>
      <c r="R43" s="102">
        <v>37925</v>
      </c>
      <c r="T43" s="102">
        <v>11651</v>
      </c>
      <c r="U43" s="102">
        <v>4679</v>
      </c>
      <c r="V43" s="102">
        <v>4134</v>
      </c>
      <c r="W43" s="102">
        <v>20439</v>
      </c>
      <c r="Y43" s="102">
        <v>8113</v>
      </c>
      <c r="Z43" s="102">
        <v>1124</v>
      </c>
      <c r="AA43" s="102">
        <v>9238</v>
      </c>
      <c r="AC43" s="102">
        <v>4568</v>
      </c>
      <c r="AD43" s="102">
        <v>8453</v>
      </c>
      <c r="AE43" s="102">
        <v>3250</v>
      </c>
      <c r="AF43" s="102">
        <v>16261</v>
      </c>
      <c r="AH43" s="102">
        <v>19802</v>
      </c>
      <c r="AI43" s="102">
        <v>11473</v>
      </c>
      <c r="AJ43" s="102">
        <v>4647</v>
      </c>
      <c r="AK43" s="102">
        <v>3307</v>
      </c>
      <c r="AL43" s="102">
        <v>2649</v>
      </c>
      <c r="AM43" s="102">
        <v>41847</v>
      </c>
      <c r="AO43" s="102">
        <v>5857</v>
      </c>
      <c r="AP43" s="102">
        <v>4309</v>
      </c>
      <c r="AQ43" s="102">
        <v>874</v>
      </c>
      <c r="AR43" s="102">
        <v>432</v>
      </c>
      <c r="AS43" s="102">
        <v>11079</v>
      </c>
      <c r="AU43" s="102">
        <v>3358</v>
      </c>
      <c r="AV43" s="102">
        <v>1680</v>
      </c>
      <c r="AW43" s="102">
        <v>3270</v>
      </c>
      <c r="AX43" s="102">
        <v>1514</v>
      </c>
      <c r="AY43" s="102">
        <v>2191</v>
      </c>
      <c r="AZ43" s="102">
        <v>1548</v>
      </c>
      <c r="BA43" s="102">
        <v>2883</v>
      </c>
      <c r="BB43" s="102">
        <v>16424</v>
      </c>
      <c r="BD43" s="102">
        <v>13453</v>
      </c>
      <c r="BE43" s="102">
        <v>8200</v>
      </c>
      <c r="BF43" s="102">
        <v>1451</v>
      </c>
      <c r="BG43" s="102">
        <v>8577</v>
      </c>
      <c r="BH43" s="102">
        <v>2033</v>
      </c>
      <c r="BI43" s="102">
        <v>2636</v>
      </c>
      <c r="BJ43" s="102">
        <v>2601</v>
      </c>
      <c r="BK43" s="102">
        <v>1509</v>
      </c>
      <c r="BL43" s="102">
        <v>616</v>
      </c>
      <c r="BM43" s="102">
        <v>3847</v>
      </c>
      <c r="BN43" s="102">
        <v>45026</v>
      </c>
      <c r="BP43" s="102">
        <v>2396</v>
      </c>
      <c r="BQ43" s="102">
        <v>2878</v>
      </c>
      <c r="BR43" s="102">
        <v>2218</v>
      </c>
      <c r="BS43" s="102">
        <v>3689</v>
      </c>
      <c r="BT43" s="102">
        <v>2828</v>
      </c>
      <c r="BU43" s="102">
        <v>3507</v>
      </c>
      <c r="BV43" s="102">
        <v>983</v>
      </c>
      <c r="BW43" s="102">
        <v>3138</v>
      </c>
      <c r="BX43" s="102">
        <v>2546</v>
      </c>
      <c r="BY43" s="102">
        <v>23948</v>
      </c>
      <c r="CA43" s="102">
        <v>1567</v>
      </c>
      <c r="CB43" s="102">
        <v>1778</v>
      </c>
      <c r="CC43" s="102">
        <v>3179</v>
      </c>
      <c r="CD43" s="102">
        <v>1776</v>
      </c>
      <c r="CE43" s="102">
        <v>1612</v>
      </c>
      <c r="CF43" s="102">
        <v>2457</v>
      </c>
      <c r="CG43" s="102">
        <v>18958</v>
      </c>
      <c r="CH43" s="102">
        <v>5189</v>
      </c>
      <c r="CI43" s="102">
        <v>5260</v>
      </c>
      <c r="CJ43" s="102">
        <v>41830</v>
      </c>
      <c r="CL43" s="102">
        <v>263923</v>
      </c>
      <c r="CN43" s="102">
        <v>-7877</v>
      </c>
      <c r="CO43" s="102">
        <v>6038</v>
      </c>
      <c r="CP43" s="102">
        <v>262135</v>
      </c>
      <c r="CR43" s="102">
        <v>4349</v>
      </c>
      <c r="CS43" s="102">
        <v>266486</v>
      </c>
    </row>
    <row r="44" spans="1:97">
      <c r="A44" s="78">
        <v>1985</v>
      </c>
      <c r="B44" s="102">
        <v>5416</v>
      </c>
      <c r="C44" s="102">
        <v>2074</v>
      </c>
      <c r="D44" s="102">
        <v>1780</v>
      </c>
      <c r="E44" s="102">
        <v>1560</v>
      </c>
      <c r="F44" s="102">
        <v>9720</v>
      </c>
      <c r="G44" s="102">
        <v>1441</v>
      </c>
      <c r="H44" s="102">
        <v>5685</v>
      </c>
      <c r="I44" s="102">
        <v>1118</v>
      </c>
      <c r="J44" s="102">
        <v>1943</v>
      </c>
      <c r="K44" s="102">
        <v>1882</v>
      </c>
      <c r="L44" s="102">
        <v>2819</v>
      </c>
      <c r="M44" s="102">
        <v>427</v>
      </c>
      <c r="N44" s="102">
        <v>3213</v>
      </c>
      <c r="O44" s="102">
        <v>1313</v>
      </c>
      <c r="P44" s="102">
        <v>2199</v>
      </c>
      <c r="Q44" s="102">
        <v>1263</v>
      </c>
      <c r="R44" s="102">
        <v>38402</v>
      </c>
      <c r="T44" s="102">
        <v>11609</v>
      </c>
      <c r="U44" s="102">
        <v>4922</v>
      </c>
      <c r="V44" s="102">
        <v>4296</v>
      </c>
      <c r="W44" s="102">
        <v>20822</v>
      </c>
      <c r="Y44" s="102">
        <v>7923</v>
      </c>
      <c r="Z44" s="102">
        <v>1067</v>
      </c>
      <c r="AA44" s="102">
        <v>8990</v>
      </c>
      <c r="AC44" s="102">
        <v>4949</v>
      </c>
      <c r="AD44" s="102">
        <v>9255</v>
      </c>
      <c r="AE44" s="102">
        <v>3415</v>
      </c>
      <c r="AF44" s="102">
        <v>17615</v>
      </c>
      <c r="AH44" s="102">
        <v>20170</v>
      </c>
      <c r="AI44" s="102">
        <v>11512</v>
      </c>
      <c r="AJ44" s="102">
        <v>4707</v>
      </c>
      <c r="AK44" s="102">
        <v>3592</v>
      </c>
      <c r="AL44" s="102">
        <v>3126</v>
      </c>
      <c r="AM44" s="102">
        <v>43092</v>
      </c>
      <c r="AO44" s="102">
        <v>6107</v>
      </c>
      <c r="AP44" s="102">
        <v>4563</v>
      </c>
      <c r="AQ44" s="102">
        <v>1118</v>
      </c>
      <c r="AR44" s="102">
        <v>480</v>
      </c>
      <c r="AS44" s="102">
        <v>11875</v>
      </c>
      <c r="AU44" s="102">
        <v>3430</v>
      </c>
      <c r="AV44" s="102">
        <v>1715</v>
      </c>
      <c r="AW44" s="102">
        <v>3442</v>
      </c>
      <c r="AX44" s="102">
        <v>1634</v>
      </c>
      <c r="AY44" s="102">
        <v>2381</v>
      </c>
      <c r="AZ44" s="102">
        <v>1588</v>
      </c>
      <c r="BA44" s="102">
        <v>3078</v>
      </c>
      <c r="BB44" s="102">
        <v>17245</v>
      </c>
      <c r="BD44" s="102">
        <v>14162</v>
      </c>
      <c r="BE44" s="102">
        <v>8317</v>
      </c>
      <c r="BF44" s="102">
        <v>1526</v>
      </c>
      <c r="BG44" s="102">
        <v>9570</v>
      </c>
      <c r="BH44" s="102">
        <v>2061</v>
      </c>
      <c r="BI44" s="102">
        <v>2709</v>
      </c>
      <c r="BJ44" s="102">
        <v>2713</v>
      </c>
      <c r="BK44" s="102">
        <v>1666</v>
      </c>
      <c r="BL44" s="102">
        <v>595</v>
      </c>
      <c r="BM44" s="102">
        <v>4061</v>
      </c>
      <c r="BN44" s="102">
        <v>47389</v>
      </c>
      <c r="BP44" s="102">
        <v>2542</v>
      </c>
      <c r="BQ44" s="102">
        <v>2908</v>
      </c>
      <c r="BR44" s="102">
        <v>2411</v>
      </c>
      <c r="BS44" s="102">
        <v>3959</v>
      </c>
      <c r="BT44" s="102">
        <v>2858</v>
      </c>
      <c r="BU44" s="102">
        <v>3674</v>
      </c>
      <c r="BV44" s="102">
        <v>1035</v>
      </c>
      <c r="BW44" s="102">
        <v>3127</v>
      </c>
      <c r="BX44" s="102">
        <v>2570</v>
      </c>
      <c r="BY44" s="102">
        <v>24896</v>
      </c>
      <c r="CA44" s="102">
        <v>1621</v>
      </c>
      <c r="CB44" s="102">
        <v>1910</v>
      </c>
      <c r="CC44" s="102">
        <v>3249</v>
      </c>
      <c r="CD44" s="102">
        <v>1869</v>
      </c>
      <c r="CE44" s="102">
        <v>1620</v>
      </c>
      <c r="CF44" s="102">
        <v>2489</v>
      </c>
      <c r="CG44" s="102">
        <v>19768</v>
      </c>
      <c r="CH44" s="102">
        <v>5510</v>
      </c>
      <c r="CI44" s="102">
        <v>5757</v>
      </c>
      <c r="CJ44" s="102">
        <v>43825</v>
      </c>
      <c r="CL44" s="102">
        <v>274170</v>
      </c>
      <c r="CN44" s="102">
        <v>-8640</v>
      </c>
      <c r="CO44" s="102">
        <v>6157</v>
      </c>
      <c r="CP44" s="102">
        <v>271783</v>
      </c>
      <c r="CR44" s="102">
        <v>4959</v>
      </c>
      <c r="CS44" s="102">
        <v>276742</v>
      </c>
    </row>
    <row r="45" spans="1:97">
      <c r="A45" s="78">
        <v>1986</v>
      </c>
      <c r="B45" s="102">
        <v>5630</v>
      </c>
      <c r="C45" s="102">
        <v>2119</v>
      </c>
      <c r="D45" s="102">
        <v>1781</v>
      </c>
      <c r="E45" s="102">
        <v>1730</v>
      </c>
      <c r="F45" s="102">
        <v>9814</v>
      </c>
      <c r="G45" s="102">
        <v>1492</v>
      </c>
      <c r="H45" s="102">
        <v>5659</v>
      </c>
      <c r="I45" s="102">
        <v>1134</v>
      </c>
      <c r="J45" s="102">
        <v>2182</v>
      </c>
      <c r="K45" s="102">
        <v>1729</v>
      </c>
      <c r="L45" s="102">
        <v>3117</v>
      </c>
      <c r="M45" s="102">
        <v>404</v>
      </c>
      <c r="N45" s="102">
        <v>3148</v>
      </c>
      <c r="O45" s="102">
        <v>1326</v>
      </c>
      <c r="P45" s="102">
        <v>2592</v>
      </c>
      <c r="Q45" s="102">
        <v>1383</v>
      </c>
      <c r="R45" s="102">
        <v>39610</v>
      </c>
      <c r="T45" s="102">
        <v>11595</v>
      </c>
      <c r="U45" s="102">
        <v>4902</v>
      </c>
      <c r="V45" s="102">
        <v>4391</v>
      </c>
      <c r="W45" s="102">
        <v>20888</v>
      </c>
      <c r="Y45" s="102">
        <v>7700</v>
      </c>
      <c r="Z45" s="102">
        <v>1071</v>
      </c>
      <c r="AA45" s="102">
        <v>8771</v>
      </c>
      <c r="AC45" s="102">
        <v>5518</v>
      </c>
      <c r="AD45" s="102">
        <v>10100</v>
      </c>
      <c r="AE45" s="102">
        <v>3551</v>
      </c>
      <c r="AF45" s="102">
        <v>19169</v>
      </c>
      <c r="AH45" s="102">
        <v>20667</v>
      </c>
      <c r="AI45" s="102">
        <v>11470</v>
      </c>
      <c r="AJ45" s="102">
        <v>4759</v>
      </c>
      <c r="AK45" s="102">
        <v>4176</v>
      </c>
      <c r="AL45" s="102">
        <v>3667</v>
      </c>
      <c r="AM45" s="102">
        <v>44739</v>
      </c>
      <c r="AO45" s="102">
        <v>6301</v>
      </c>
      <c r="AP45" s="102">
        <v>4852</v>
      </c>
      <c r="AQ45" s="102">
        <v>966</v>
      </c>
      <c r="AR45" s="102">
        <v>471</v>
      </c>
      <c r="AS45" s="102">
        <v>12590</v>
      </c>
      <c r="AU45" s="102">
        <v>3689</v>
      </c>
      <c r="AV45" s="102">
        <v>1884</v>
      </c>
      <c r="AW45" s="102">
        <v>3845</v>
      </c>
      <c r="AX45" s="102">
        <v>1804</v>
      </c>
      <c r="AY45" s="102">
        <v>2634</v>
      </c>
      <c r="AZ45" s="102">
        <v>1664</v>
      </c>
      <c r="BA45" s="102">
        <v>3268</v>
      </c>
      <c r="BB45" s="102">
        <v>18788</v>
      </c>
      <c r="BD45" s="102">
        <v>15552</v>
      </c>
      <c r="BE45" s="102">
        <v>8830</v>
      </c>
      <c r="BF45" s="102">
        <v>1570</v>
      </c>
      <c r="BG45" s="102">
        <v>10635</v>
      </c>
      <c r="BH45" s="102">
        <v>2198</v>
      </c>
      <c r="BI45" s="102">
        <v>2635</v>
      </c>
      <c r="BJ45" s="102">
        <v>3131</v>
      </c>
      <c r="BK45" s="102">
        <v>1929</v>
      </c>
      <c r="BL45" s="102">
        <v>634</v>
      </c>
      <c r="BM45" s="102">
        <v>4389</v>
      </c>
      <c r="BN45" s="102">
        <v>51503</v>
      </c>
      <c r="BP45" s="102">
        <v>2957</v>
      </c>
      <c r="BQ45" s="102">
        <v>3145</v>
      </c>
      <c r="BR45" s="102">
        <v>2506</v>
      </c>
      <c r="BS45" s="102">
        <v>4279</v>
      </c>
      <c r="BT45" s="102">
        <v>2924</v>
      </c>
      <c r="BU45" s="102">
        <v>3830</v>
      </c>
      <c r="BV45" s="102">
        <v>1139</v>
      </c>
      <c r="BW45" s="102">
        <v>3197</v>
      </c>
      <c r="BX45" s="102">
        <v>2573</v>
      </c>
      <c r="BY45" s="102">
        <v>26550</v>
      </c>
      <c r="CA45" s="102">
        <v>1746</v>
      </c>
      <c r="CB45" s="102">
        <v>2055</v>
      </c>
      <c r="CC45" s="102">
        <v>3572</v>
      </c>
      <c r="CD45" s="102">
        <v>1951</v>
      </c>
      <c r="CE45" s="102">
        <v>1703</v>
      </c>
      <c r="CF45" s="102">
        <v>2615</v>
      </c>
      <c r="CG45" s="102">
        <v>21682</v>
      </c>
      <c r="CH45" s="102">
        <v>6549</v>
      </c>
      <c r="CI45" s="102">
        <v>6783</v>
      </c>
      <c r="CJ45" s="102">
        <v>48656</v>
      </c>
      <c r="CL45" s="102">
        <v>291264</v>
      </c>
      <c r="CN45" s="102">
        <v>-8333</v>
      </c>
      <c r="CO45" s="102">
        <v>7022</v>
      </c>
      <c r="CP45" s="102">
        <v>289953</v>
      </c>
      <c r="CR45" s="102">
        <v>5669</v>
      </c>
      <c r="CS45" s="102">
        <v>295622</v>
      </c>
    </row>
    <row r="46" spans="1:97">
      <c r="A46" s="78">
        <v>1987</v>
      </c>
      <c r="B46" s="102">
        <v>5678</v>
      </c>
      <c r="C46" s="102">
        <v>2074</v>
      </c>
      <c r="D46" s="102">
        <v>1806</v>
      </c>
      <c r="E46" s="102">
        <v>1798</v>
      </c>
      <c r="F46" s="102">
        <v>10063</v>
      </c>
      <c r="G46" s="102">
        <v>1419</v>
      </c>
      <c r="H46" s="102">
        <v>5682</v>
      </c>
      <c r="I46" s="102">
        <v>1134</v>
      </c>
      <c r="J46" s="102">
        <v>2368</v>
      </c>
      <c r="K46" s="102">
        <v>1838</v>
      </c>
      <c r="L46" s="102">
        <v>3161</v>
      </c>
      <c r="M46" s="102">
        <v>390</v>
      </c>
      <c r="N46" s="102">
        <v>3258</v>
      </c>
      <c r="O46" s="102">
        <v>1315</v>
      </c>
      <c r="P46" s="102">
        <v>2869</v>
      </c>
      <c r="Q46" s="102">
        <v>1446</v>
      </c>
      <c r="R46" s="102">
        <v>40621</v>
      </c>
      <c r="T46" s="102">
        <v>11822</v>
      </c>
      <c r="U46" s="102">
        <v>4976</v>
      </c>
      <c r="V46" s="102">
        <v>4467</v>
      </c>
      <c r="W46" s="102">
        <v>21265</v>
      </c>
      <c r="Y46" s="102">
        <v>7648</v>
      </c>
      <c r="Z46" s="102">
        <v>1058</v>
      </c>
      <c r="AA46" s="102">
        <v>8706</v>
      </c>
      <c r="AC46" s="102">
        <v>5771</v>
      </c>
      <c r="AD46" s="102">
        <v>10811</v>
      </c>
      <c r="AE46" s="102">
        <v>3622</v>
      </c>
      <c r="AF46" s="102">
        <v>20204</v>
      </c>
      <c r="AH46" s="102">
        <v>21182</v>
      </c>
      <c r="AI46" s="102">
        <v>11408</v>
      </c>
      <c r="AJ46" s="102">
        <v>4817</v>
      </c>
      <c r="AK46" s="102">
        <v>4571</v>
      </c>
      <c r="AL46" s="102">
        <v>3888</v>
      </c>
      <c r="AM46" s="102">
        <v>45866</v>
      </c>
      <c r="AO46" s="102">
        <v>6365</v>
      </c>
      <c r="AP46" s="102">
        <v>4979</v>
      </c>
      <c r="AQ46" s="102">
        <v>884</v>
      </c>
      <c r="AR46" s="102">
        <v>445</v>
      </c>
      <c r="AS46" s="102">
        <v>12673</v>
      </c>
      <c r="AU46" s="102">
        <v>4017</v>
      </c>
      <c r="AV46" s="102">
        <v>2026</v>
      </c>
      <c r="AW46" s="102">
        <v>4304</v>
      </c>
      <c r="AX46" s="102">
        <v>1935</v>
      </c>
      <c r="AY46" s="102">
        <v>2743</v>
      </c>
      <c r="AZ46" s="102">
        <v>1718</v>
      </c>
      <c r="BA46" s="102">
        <v>3587</v>
      </c>
      <c r="BB46" s="102">
        <v>20330</v>
      </c>
      <c r="BD46" s="102">
        <v>16525</v>
      </c>
      <c r="BE46" s="102">
        <v>9198</v>
      </c>
      <c r="BF46" s="102">
        <v>1615</v>
      </c>
      <c r="BG46" s="102">
        <v>11561</v>
      </c>
      <c r="BH46" s="102">
        <v>2242</v>
      </c>
      <c r="BI46" s="102">
        <v>2580</v>
      </c>
      <c r="BJ46" s="102">
        <v>3699</v>
      </c>
      <c r="BK46" s="102">
        <v>2203</v>
      </c>
      <c r="BL46" s="102">
        <v>654</v>
      </c>
      <c r="BM46" s="102">
        <v>4656</v>
      </c>
      <c r="BN46" s="102">
        <v>54933</v>
      </c>
      <c r="BP46" s="102">
        <v>3525</v>
      </c>
      <c r="BQ46" s="102">
        <v>3093</v>
      </c>
      <c r="BR46" s="102">
        <v>2660</v>
      </c>
      <c r="BS46" s="102">
        <v>4922</v>
      </c>
      <c r="BT46" s="102">
        <v>3092</v>
      </c>
      <c r="BU46" s="102">
        <v>4126</v>
      </c>
      <c r="BV46" s="102">
        <v>1221</v>
      </c>
      <c r="BW46" s="102">
        <v>3271</v>
      </c>
      <c r="BX46" s="102">
        <v>2597</v>
      </c>
      <c r="BY46" s="102">
        <v>28507</v>
      </c>
      <c r="CA46" s="102">
        <v>1758</v>
      </c>
      <c r="CB46" s="102">
        <v>2273</v>
      </c>
      <c r="CC46" s="102">
        <v>3898</v>
      </c>
      <c r="CD46" s="102">
        <v>2033</v>
      </c>
      <c r="CE46" s="102">
        <v>1862</v>
      </c>
      <c r="CF46" s="102">
        <v>2931</v>
      </c>
      <c r="CG46" s="102">
        <v>22422</v>
      </c>
      <c r="CH46" s="102">
        <v>7036</v>
      </c>
      <c r="CI46" s="102">
        <v>8440</v>
      </c>
      <c r="CJ46" s="102">
        <v>52653</v>
      </c>
      <c r="CL46" s="102">
        <v>305758</v>
      </c>
      <c r="CN46" s="102">
        <v>-8789</v>
      </c>
      <c r="CO46" s="102">
        <v>8065</v>
      </c>
      <c r="CP46" s="102">
        <v>305034</v>
      </c>
      <c r="CR46" s="102">
        <v>6200</v>
      </c>
      <c r="CS46" s="102">
        <v>311234</v>
      </c>
    </row>
    <row r="47" spans="1:97">
      <c r="A47" s="78">
        <v>1988</v>
      </c>
      <c r="B47" s="102">
        <v>5864</v>
      </c>
      <c r="C47" s="102">
        <v>2102</v>
      </c>
      <c r="D47" s="102">
        <v>1883</v>
      </c>
      <c r="E47" s="102">
        <v>1879</v>
      </c>
      <c r="F47" s="102">
        <v>10226</v>
      </c>
      <c r="G47" s="102">
        <v>1555</v>
      </c>
      <c r="H47" s="102">
        <v>5669</v>
      </c>
      <c r="I47" s="102">
        <v>1124</v>
      </c>
      <c r="J47" s="102">
        <v>2456</v>
      </c>
      <c r="K47" s="102">
        <v>1844</v>
      </c>
      <c r="L47" s="102">
        <v>3382</v>
      </c>
      <c r="M47" s="102">
        <v>373</v>
      </c>
      <c r="N47" s="102">
        <v>3399</v>
      </c>
      <c r="O47" s="102">
        <v>1324</v>
      </c>
      <c r="P47" s="102">
        <v>2856</v>
      </c>
      <c r="Q47" s="102">
        <v>1470</v>
      </c>
      <c r="R47" s="102">
        <v>41542</v>
      </c>
      <c r="T47" s="102">
        <v>11960</v>
      </c>
      <c r="U47" s="102">
        <v>5248</v>
      </c>
      <c r="V47" s="102">
        <v>4452</v>
      </c>
      <c r="W47" s="102">
        <v>21660</v>
      </c>
      <c r="Y47" s="102">
        <v>7690</v>
      </c>
      <c r="Z47" s="102">
        <v>1039</v>
      </c>
      <c r="AA47" s="102">
        <v>8729</v>
      </c>
      <c r="AC47" s="102">
        <v>5834</v>
      </c>
      <c r="AD47" s="102">
        <v>11400</v>
      </c>
      <c r="AE47" s="102">
        <v>3546</v>
      </c>
      <c r="AF47" s="102">
        <v>20780</v>
      </c>
      <c r="AH47" s="102">
        <v>21981</v>
      </c>
      <c r="AI47" s="102">
        <v>11078</v>
      </c>
      <c r="AJ47" s="102">
        <v>4900</v>
      </c>
      <c r="AK47" s="102">
        <v>5079</v>
      </c>
      <c r="AL47" s="102">
        <v>4410</v>
      </c>
      <c r="AM47" s="102">
        <v>47448</v>
      </c>
      <c r="AO47" s="102">
        <v>6278</v>
      </c>
      <c r="AP47" s="102">
        <v>5090</v>
      </c>
      <c r="AQ47" s="102">
        <v>835</v>
      </c>
      <c r="AR47" s="102">
        <v>432</v>
      </c>
      <c r="AS47" s="102">
        <v>12635</v>
      </c>
      <c r="AU47" s="102">
        <v>4555</v>
      </c>
      <c r="AV47" s="102">
        <v>2303</v>
      </c>
      <c r="AW47" s="102">
        <v>4590</v>
      </c>
      <c r="AX47" s="102">
        <v>2106</v>
      </c>
      <c r="AY47" s="102">
        <v>2880</v>
      </c>
      <c r="AZ47" s="102">
        <v>1776</v>
      </c>
      <c r="BA47" s="102">
        <v>3840</v>
      </c>
      <c r="BB47" s="102">
        <v>22050</v>
      </c>
      <c r="BD47" s="102">
        <v>19410</v>
      </c>
      <c r="BE47" s="102">
        <v>9847</v>
      </c>
      <c r="BF47" s="102">
        <v>1691</v>
      </c>
      <c r="BG47" s="102">
        <v>12194</v>
      </c>
      <c r="BH47" s="102">
        <v>2305</v>
      </c>
      <c r="BI47" s="102">
        <v>2555</v>
      </c>
      <c r="BJ47" s="102">
        <v>4166</v>
      </c>
      <c r="BK47" s="102">
        <v>2360</v>
      </c>
      <c r="BL47" s="102">
        <v>623</v>
      </c>
      <c r="BM47" s="102">
        <v>5095</v>
      </c>
      <c r="BN47" s="102">
        <v>60246</v>
      </c>
      <c r="BP47" s="102">
        <v>4195</v>
      </c>
      <c r="BQ47" s="102">
        <v>3197</v>
      </c>
      <c r="BR47" s="102">
        <v>2838</v>
      </c>
      <c r="BS47" s="102">
        <v>5460</v>
      </c>
      <c r="BT47" s="102">
        <v>3121</v>
      </c>
      <c r="BU47" s="102">
        <v>4586</v>
      </c>
      <c r="BV47" s="102">
        <v>1315</v>
      </c>
      <c r="BW47" s="102">
        <v>3219</v>
      </c>
      <c r="BX47" s="102">
        <v>2626</v>
      </c>
      <c r="BY47" s="102">
        <v>30557</v>
      </c>
      <c r="CA47" s="102">
        <v>1851</v>
      </c>
      <c r="CB47" s="102">
        <v>2454</v>
      </c>
      <c r="CC47" s="102">
        <v>4368</v>
      </c>
      <c r="CD47" s="102">
        <v>2054</v>
      </c>
      <c r="CE47" s="102">
        <v>2106</v>
      </c>
      <c r="CF47" s="102">
        <v>3310</v>
      </c>
      <c r="CG47" s="102">
        <v>27303</v>
      </c>
      <c r="CH47" s="102">
        <v>8017</v>
      </c>
      <c r="CI47" s="102">
        <v>9670</v>
      </c>
      <c r="CJ47" s="102">
        <v>61133</v>
      </c>
      <c r="CL47" s="102">
        <v>326780</v>
      </c>
      <c r="CN47" s="102">
        <v>-8354</v>
      </c>
      <c r="CO47" s="102">
        <v>9042</v>
      </c>
      <c r="CP47" s="102">
        <v>327468</v>
      </c>
      <c r="CR47" s="102">
        <v>7123</v>
      </c>
      <c r="CS47" s="102">
        <v>334591</v>
      </c>
    </row>
    <row r="48" spans="1:97">
      <c r="A48" s="78">
        <v>1989</v>
      </c>
      <c r="B48" s="102">
        <v>5889</v>
      </c>
      <c r="C48" s="102">
        <v>2054</v>
      </c>
      <c r="D48" s="102">
        <v>1879</v>
      </c>
      <c r="E48" s="102">
        <v>1956</v>
      </c>
      <c r="F48" s="102">
        <v>10344</v>
      </c>
      <c r="G48" s="102">
        <v>1679</v>
      </c>
      <c r="H48" s="102">
        <v>5595</v>
      </c>
      <c r="I48" s="102">
        <v>1094</v>
      </c>
      <c r="J48" s="102">
        <v>2622</v>
      </c>
      <c r="K48" s="102">
        <v>1848</v>
      </c>
      <c r="L48" s="102">
        <v>3490</v>
      </c>
      <c r="M48" s="102">
        <v>343</v>
      </c>
      <c r="N48" s="102">
        <v>3454</v>
      </c>
      <c r="O48" s="102">
        <v>1290</v>
      </c>
      <c r="P48" s="102">
        <v>3098</v>
      </c>
      <c r="Q48" s="102">
        <v>1501</v>
      </c>
      <c r="R48" s="102">
        <v>42247</v>
      </c>
      <c r="T48" s="102">
        <v>11956</v>
      </c>
      <c r="U48" s="102">
        <v>5066</v>
      </c>
      <c r="V48" s="102">
        <v>4484</v>
      </c>
      <c r="W48" s="102">
        <v>21506</v>
      </c>
      <c r="Y48" s="102">
        <v>7716</v>
      </c>
      <c r="Z48" s="102">
        <v>1014</v>
      </c>
      <c r="AA48" s="102">
        <v>8730</v>
      </c>
      <c r="AC48" s="102">
        <v>5699</v>
      </c>
      <c r="AD48" s="102">
        <v>11397</v>
      </c>
      <c r="AE48" s="102">
        <v>3566</v>
      </c>
      <c r="AF48" s="102">
        <v>20662</v>
      </c>
      <c r="AH48" s="102">
        <v>22647</v>
      </c>
      <c r="AI48" s="102">
        <v>10880</v>
      </c>
      <c r="AJ48" s="102">
        <v>4901</v>
      </c>
      <c r="AK48" s="102">
        <v>5076</v>
      </c>
      <c r="AL48" s="102">
        <v>4600</v>
      </c>
      <c r="AM48" s="102">
        <v>48104</v>
      </c>
      <c r="AO48" s="102">
        <v>6350</v>
      </c>
      <c r="AP48" s="102">
        <v>4746</v>
      </c>
      <c r="AQ48" s="102">
        <v>774</v>
      </c>
      <c r="AR48" s="102">
        <v>426</v>
      </c>
      <c r="AS48" s="102">
        <v>12296</v>
      </c>
      <c r="AU48" s="102">
        <v>4607</v>
      </c>
      <c r="AV48" s="102">
        <v>2141</v>
      </c>
      <c r="AW48" s="102">
        <v>4546</v>
      </c>
      <c r="AX48" s="102">
        <v>2118</v>
      </c>
      <c r="AY48" s="102">
        <v>3061</v>
      </c>
      <c r="AZ48" s="102">
        <v>1912</v>
      </c>
      <c r="BA48" s="102">
        <v>4041</v>
      </c>
      <c r="BB48" s="102">
        <v>22426</v>
      </c>
      <c r="BD48" s="102">
        <v>21031</v>
      </c>
      <c r="BE48" s="102">
        <v>10039</v>
      </c>
      <c r="BF48" s="102">
        <v>1792</v>
      </c>
      <c r="BG48" s="102">
        <v>12573</v>
      </c>
      <c r="BH48" s="102">
        <v>2176</v>
      </c>
      <c r="BI48" s="102">
        <v>2546</v>
      </c>
      <c r="BJ48" s="102">
        <v>4476</v>
      </c>
      <c r="BK48" s="102">
        <v>2443</v>
      </c>
      <c r="BL48" s="102">
        <v>681</v>
      </c>
      <c r="BM48" s="102">
        <v>5363</v>
      </c>
      <c r="BN48" s="102">
        <v>63120</v>
      </c>
      <c r="BP48" s="102">
        <v>4544</v>
      </c>
      <c r="BQ48" s="102">
        <v>3271</v>
      </c>
      <c r="BR48" s="102">
        <v>3100</v>
      </c>
      <c r="BS48" s="102">
        <v>6127</v>
      </c>
      <c r="BT48" s="102">
        <v>3166</v>
      </c>
      <c r="BU48" s="102">
        <v>4765</v>
      </c>
      <c r="BV48" s="102">
        <v>1318</v>
      </c>
      <c r="BW48" s="102">
        <v>3222</v>
      </c>
      <c r="BX48" s="102">
        <v>2889</v>
      </c>
      <c r="BY48" s="102">
        <v>32402</v>
      </c>
      <c r="CA48" s="102">
        <v>1929</v>
      </c>
      <c r="CB48" s="102">
        <v>2573</v>
      </c>
      <c r="CC48" s="102">
        <v>4607</v>
      </c>
      <c r="CD48" s="102">
        <v>2017</v>
      </c>
      <c r="CE48" s="102">
        <v>2367</v>
      </c>
      <c r="CF48" s="102">
        <v>3649</v>
      </c>
      <c r="CG48" s="102">
        <v>29514</v>
      </c>
      <c r="CH48" s="102">
        <v>8423</v>
      </c>
      <c r="CI48" s="102">
        <v>10932</v>
      </c>
      <c r="CJ48" s="102">
        <v>66011</v>
      </c>
      <c r="CL48" s="102">
        <v>337504</v>
      </c>
      <c r="CN48" s="102">
        <v>-8711</v>
      </c>
      <c r="CO48" s="102">
        <v>9302</v>
      </c>
      <c r="CP48" s="102">
        <v>338095</v>
      </c>
      <c r="CR48" s="102">
        <v>7311</v>
      </c>
      <c r="CS48" s="102">
        <v>345406</v>
      </c>
    </row>
    <row r="49" spans="1:97">
      <c r="A49" s="78">
        <v>1990</v>
      </c>
      <c r="B49" s="102">
        <v>5871</v>
      </c>
      <c r="C49" s="102">
        <v>1966</v>
      </c>
      <c r="D49" s="102">
        <v>1886</v>
      </c>
      <c r="E49" s="102">
        <v>2019</v>
      </c>
      <c r="F49" s="102">
        <v>9832</v>
      </c>
      <c r="G49" s="102">
        <v>1594</v>
      </c>
      <c r="H49" s="102">
        <v>5505</v>
      </c>
      <c r="I49" s="102">
        <v>1036</v>
      </c>
      <c r="J49" s="102">
        <v>2711</v>
      </c>
      <c r="K49" s="102">
        <v>1885</v>
      </c>
      <c r="L49" s="102">
        <v>3497</v>
      </c>
      <c r="M49" s="102">
        <v>319</v>
      </c>
      <c r="N49" s="102">
        <v>3573</v>
      </c>
      <c r="O49" s="102">
        <v>1239</v>
      </c>
      <c r="P49" s="102">
        <v>3198</v>
      </c>
      <c r="Q49" s="102">
        <v>1557</v>
      </c>
      <c r="R49" s="102">
        <v>41817</v>
      </c>
      <c r="T49" s="102">
        <v>11904</v>
      </c>
      <c r="U49" s="102">
        <v>4985</v>
      </c>
      <c r="V49" s="102">
        <v>4470</v>
      </c>
      <c r="W49" s="102">
        <v>21359</v>
      </c>
      <c r="Y49" s="102">
        <v>7703</v>
      </c>
      <c r="Z49" s="102">
        <v>946</v>
      </c>
      <c r="AA49" s="102">
        <v>8649</v>
      </c>
      <c r="AC49" s="102">
        <v>5635</v>
      </c>
      <c r="AD49" s="102">
        <v>11610</v>
      </c>
      <c r="AE49" s="102">
        <v>3631</v>
      </c>
      <c r="AF49" s="102">
        <v>20876</v>
      </c>
      <c r="AH49" s="102">
        <v>23257</v>
      </c>
      <c r="AI49" s="102">
        <v>10748</v>
      </c>
      <c r="AJ49" s="102">
        <v>4911</v>
      </c>
      <c r="AK49" s="102">
        <v>4759</v>
      </c>
      <c r="AL49" s="102">
        <v>4640</v>
      </c>
      <c r="AM49" s="102">
        <v>48315</v>
      </c>
      <c r="AO49" s="102">
        <v>6278</v>
      </c>
      <c r="AP49" s="102">
        <v>4864</v>
      </c>
      <c r="AQ49" s="102">
        <v>660</v>
      </c>
      <c r="AR49" s="102">
        <v>448</v>
      </c>
      <c r="AS49" s="102">
        <v>12250</v>
      </c>
      <c r="AU49" s="102">
        <v>4476</v>
      </c>
      <c r="AV49" s="102">
        <v>1946</v>
      </c>
      <c r="AW49" s="102">
        <v>4491</v>
      </c>
      <c r="AX49" s="102">
        <v>2105</v>
      </c>
      <c r="AY49" s="102">
        <v>3211</v>
      </c>
      <c r="AZ49" s="102">
        <v>1961</v>
      </c>
      <c r="BA49" s="102">
        <v>3927</v>
      </c>
      <c r="BB49" s="102">
        <v>22117</v>
      </c>
      <c r="BD49" s="102">
        <v>19034</v>
      </c>
      <c r="BE49" s="102">
        <v>10172</v>
      </c>
      <c r="BF49" s="102">
        <v>1837</v>
      </c>
      <c r="BG49" s="102">
        <v>13137</v>
      </c>
      <c r="BH49" s="102">
        <v>2242</v>
      </c>
      <c r="BI49" s="102">
        <v>2464</v>
      </c>
      <c r="BJ49" s="102">
        <v>4543</v>
      </c>
      <c r="BK49" s="102">
        <v>2533</v>
      </c>
      <c r="BL49" s="102">
        <v>719</v>
      </c>
      <c r="BM49" s="102">
        <v>5568</v>
      </c>
      <c r="BN49" s="102">
        <v>62249</v>
      </c>
      <c r="BP49" s="102">
        <v>4729</v>
      </c>
      <c r="BQ49" s="102">
        <v>3204</v>
      </c>
      <c r="BR49" s="102">
        <v>3443</v>
      </c>
      <c r="BS49" s="102">
        <v>6510</v>
      </c>
      <c r="BT49" s="102">
        <v>3116</v>
      </c>
      <c r="BU49" s="102">
        <v>4890</v>
      </c>
      <c r="BV49" s="102">
        <v>1422</v>
      </c>
      <c r="BW49" s="102">
        <v>3286</v>
      </c>
      <c r="BX49" s="102">
        <v>3221</v>
      </c>
      <c r="BY49" s="102">
        <v>33821</v>
      </c>
      <c r="CA49" s="102">
        <v>1919</v>
      </c>
      <c r="CB49" s="102">
        <v>2757</v>
      </c>
      <c r="CC49" s="102">
        <v>4594</v>
      </c>
      <c r="CD49" s="102">
        <v>2014</v>
      </c>
      <c r="CE49" s="102">
        <v>2385</v>
      </c>
      <c r="CF49" s="102">
        <v>3971</v>
      </c>
      <c r="CG49" s="102">
        <v>29823</v>
      </c>
      <c r="CH49" s="102">
        <v>9262</v>
      </c>
      <c r="CI49" s="102">
        <v>11337</v>
      </c>
      <c r="CJ49" s="102">
        <v>68062</v>
      </c>
      <c r="CL49" s="102">
        <v>339515</v>
      </c>
      <c r="CN49" s="102">
        <v>-8878</v>
      </c>
      <c r="CO49" s="102">
        <v>9052</v>
      </c>
      <c r="CP49" s="102">
        <v>339689</v>
      </c>
      <c r="CR49" s="102">
        <v>7838</v>
      </c>
      <c r="CS49" s="102">
        <v>347527</v>
      </c>
    </row>
    <row r="50" spans="1:97">
      <c r="A50" s="78">
        <v>1991</v>
      </c>
      <c r="B50" s="102">
        <v>5772</v>
      </c>
      <c r="C50" s="102">
        <v>1833</v>
      </c>
      <c r="D50" s="102">
        <v>1805</v>
      </c>
      <c r="E50" s="102">
        <v>2134</v>
      </c>
      <c r="F50" s="102">
        <v>9814</v>
      </c>
      <c r="G50" s="102">
        <v>1570</v>
      </c>
      <c r="H50" s="102">
        <v>5536</v>
      </c>
      <c r="I50" s="102">
        <v>1005</v>
      </c>
      <c r="J50" s="102">
        <v>2641</v>
      </c>
      <c r="K50" s="102">
        <v>1917</v>
      </c>
      <c r="L50" s="102">
        <v>3704</v>
      </c>
      <c r="M50" s="102">
        <v>309</v>
      </c>
      <c r="N50" s="102">
        <v>3579</v>
      </c>
      <c r="O50" s="102">
        <v>1257</v>
      </c>
      <c r="P50" s="102">
        <v>3223</v>
      </c>
      <c r="Q50" s="102">
        <v>1542</v>
      </c>
      <c r="R50" s="102">
        <v>41869</v>
      </c>
      <c r="T50" s="102">
        <v>11438</v>
      </c>
      <c r="U50" s="102">
        <v>4678</v>
      </c>
      <c r="V50" s="102">
        <v>4451</v>
      </c>
      <c r="W50" s="102">
        <v>20567</v>
      </c>
      <c r="Y50" s="102">
        <v>7533</v>
      </c>
      <c r="Z50" s="102">
        <v>904</v>
      </c>
      <c r="AA50" s="102">
        <v>8437</v>
      </c>
      <c r="AC50" s="102">
        <v>5556</v>
      </c>
      <c r="AD50" s="102">
        <v>11831</v>
      </c>
      <c r="AE50" s="102">
        <v>3430</v>
      </c>
      <c r="AF50" s="102">
        <v>20817</v>
      </c>
      <c r="AH50" s="102">
        <v>23402</v>
      </c>
      <c r="AI50" s="102">
        <v>10970</v>
      </c>
      <c r="AJ50" s="102">
        <v>4953</v>
      </c>
      <c r="AK50" s="102">
        <v>4548</v>
      </c>
      <c r="AL50" s="102">
        <v>4504</v>
      </c>
      <c r="AM50" s="102">
        <v>48377</v>
      </c>
      <c r="AO50" s="102">
        <v>6566</v>
      </c>
      <c r="AP50" s="102">
        <v>5413</v>
      </c>
      <c r="AQ50" s="102">
        <v>696</v>
      </c>
      <c r="AR50" s="102">
        <v>500</v>
      </c>
      <c r="AS50" s="102">
        <v>13175</v>
      </c>
      <c r="AU50" s="102">
        <v>4295</v>
      </c>
      <c r="AV50" s="102">
        <v>1775</v>
      </c>
      <c r="AW50" s="102">
        <v>4519</v>
      </c>
      <c r="AX50" s="102">
        <v>2243</v>
      </c>
      <c r="AY50" s="102">
        <v>3022</v>
      </c>
      <c r="AZ50" s="102">
        <v>1835</v>
      </c>
      <c r="BA50" s="102">
        <v>4015</v>
      </c>
      <c r="BB50" s="102">
        <v>21704</v>
      </c>
      <c r="BD50" s="102">
        <v>15782</v>
      </c>
      <c r="BE50" s="102">
        <v>9976</v>
      </c>
      <c r="BF50" s="102">
        <v>1891</v>
      </c>
      <c r="BG50" s="102">
        <v>12910</v>
      </c>
      <c r="BH50" s="102">
        <v>2112</v>
      </c>
      <c r="BI50" s="102">
        <v>2326</v>
      </c>
      <c r="BJ50" s="102">
        <v>4486</v>
      </c>
      <c r="BK50" s="102">
        <v>2455</v>
      </c>
      <c r="BL50" s="102">
        <v>703</v>
      </c>
      <c r="BM50" s="102">
        <v>5582</v>
      </c>
      <c r="BN50" s="102">
        <v>58223</v>
      </c>
      <c r="BP50" s="102">
        <v>4836</v>
      </c>
      <c r="BQ50" s="102">
        <v>3117</v>
      </c>
      <c r="BR50" s="102">
        <v>3238</v>
      </c>
      <c r="BS50" s="102">
        <v>6291</v>
      </c>
      <c r="BT50" s="102">
        <v>2933</v>
      </c>
      <c r="BU50" s="102">
        <v>4716</v>
      </c>
      <c r="BV50" s="102">
        <v>1403</v>
      </c>
      <c r="BW50" s="102">
        <v>3091</v>
      </c>
      <c r="BX50" s="102">
        <v>3675</v>
      </c>
      <c r="BY50" s="102">
        <v>33300</v>
      </c>
      <c r="CA50" s="102">
        <v>2101</v>
      </c>
      <c r="CB50" s="102">
        <v>2881</v>
      </c>
      <c r="CC50" s="102">
        <v>4592</v>
      </c>
      <c r="CD50" s="102">
        <v>1922</v>
      </c>
      <c r="CE50" s="102">
        <v>2388</v>
      </c>
      <c r="CF50" s="102">
        <v>3798</v>
      </c>
      <c r="CG50" s="102">
        <v>27592</v>
      </c>
      <c r="CH50" s="102">
        <v>9561</v>
      </c>
      <c r="CI50" s="102">
        <v>10218</v>
      </c>
      <c r="CJ50" s="102">
        <v>65053</v>
      </c>
      <c r="CL50" s="102">
        <v>331522</v>
      </c>
      <c r="CN50" s="102">
        <v>-7639</v>
      </c>
      <c r="CO50" s="102">
        <v>8798</v>
      </c>
      <c r="CP50" s="102">
        <v>332681</v>
      </c>
      <c r="CR50" s="102">
        <v>7356</v>
      </c>
      <c r="CS50" s="102">
        <v>340037</v>
      </c>
    </row>
    <row r="51" spans="1:97">
      <c r="A51" s="78">
        <v>1992</v>
      </c>
      <c r="B51" s="102">
        <v>5689</v>
      </c>
      <c r="C51" s="102">
        <v>1812</v>
      </c>
      <c r="D51" s="102">
        <v>1838</v>
      </c>
      <c r="E51" s="102">
        <v>2039</v>
      </c>
      <c r="F51" s="102">
        <v>9745</v>
      </c>
      <c r="G51" s="102">
        <v>1554</v>
      </c>
      <c r="H51" s="102">
        <v>5586</v>
      </c>
      <c r="I51" s="102">
        <v>1008</v>
      </c>
      <c r="J51" s="102">
        <v>2806</v>
      </c>
      <c r="K51" s="102">
        <v>2054</v>
      </c>
      <c r="L51" s="102">
        <v>4033</v>
      </c>
      <c r="M51" s="102">
        <v>285</v>
      </c>
      <c r="N51" s="102">
        <v>3559</v>
      </c>
      <c r="O51" s="102">
        <v>1178</v>
      </c>
      <c r="P51" s="102">
        <v>3243</v>
      </c>
      <c r="Q51" s="102">
        <v>1644</v>
      </c>
      <c r="R51" s="102">
        <v>42384</v>
      </c>
      <c r="T51" s="102">
        <v>10724</v>
      </c>
      <c r="U51" s="102">
        <v>4351</v>
      </c>
      <c r="V51" s="102">
        <v>4632</v>
      </c>
      <c r="W51" s="102">
        <v>19707</v>
      </c>
      <c r="Y51" s="102">
        <v>7128</v>
      </c>
      <c r="Z51" s="102">
        <v>841</v>
      </c>
      <c r="AA51" s="102">
        <v>7969</v>
      </c>
      <c r="AC51" s="102">
        <v>5734</v>
      </c>
      <c r="AD51" s="102">
        <v>12172</v>
      </c>
      <c r="AE51" s="102">
        <v>3549</v>
      </c>
      <c r="AF51" s="102">
        <v>21455</v>
      </c>
      <c r="AH51" s="102">
        <v>23315</v>
      </c>
      <c r="AI51" s="102">
        <v>11367</v>
      </c>
      <c r="AJ51" s="102">
        <v>4966</v>
      </c>
      <c r="AK51" s="102">
        <v>4608</v>
      </c>
      <c r="AL51" s="102">
        <v>4503</v>
      </c>
      <c r="AM51" s="102">
        <v>48759</v>
      </c>
      <c r="AO51" s="102">
        <v>6626</v>
      </c>
      <c r="AP51" s="102">
        <v>5309</v>
      </c>
      <c r="AQ51" s="102">
        <v>538</v>
      </c>
      <c r="AR51" s="102">
        <v>486</v>
      </c>
      <c r="AS51" s="102">
        <v>12959</v>
      </c>
      <c r="AU51" s="102">
        <v>4467</v>
      </c>
      <c r="AV51" s="102">
        <v>1670</v>
      </c>
      <c r="AW51" s="102">
        <v>4582</v>
      </c>
      <c r="AX51" s="102">
        <v>2560</v>
      </c>
      <c r="AY51" s="102">
        <v>2864</v>
      </c>
      <c r="AZ51" s="102">
        <v>1819</v>
      </c>
      <c r="BA51" s="102">
        <v>4097</v>
      </c>
      <c r="BB51" s="102">
        <v>22059</v>
      </c>
      <c r="BD51" s="102">
        <v>14767</v>
      </c>
      <c r="BE51" s="102">
        <v>9930</v>
      </c>
      <c r="BF51" s="102">
        <v>1829</v>
      </c>
      <c r="BG51" s="102">
        <v>12994</v>
      </c>
      <c r="BH51" s="102">
        <v>2078</v>
      </c>
      <c r="BI51" s="102">
        <v>2253</v>
      </c>
      <c r="BJ51" s="102">
        <v>5047</v>
      </c>
      <c r="BK51" s="102">
        <v>2489</v>
      </c>
      <c r="BL51" s="102">
        <v>708</v>
      </c>
      <c r="BM51" s="102">
        <v>5637</v>
      </c>
      <c r="BN51" s="102">
        <v>57732</v>
      </c>
      <c r="BP51" s="102">
        <v>5324</v>
      </c>
      <c r="BQ51" s="102">
        <v>2991</v>
      </c>
      <c r="BR51" s="102">
        <v>3398</v>
      </c>
      <c r="BS51" s="102">
        <v>6400</v>
      </c>
      <c r="BT51" s="102">
        <v>2914</v>
      </c>
      <c r="BU51" s="102">
        <v>4426</v>
      </c>
      <c r="BV51" s="102">
        <v>1439</v>
      </c>
      <c r="BW51" s="102">
        <v>2964</v>
      </c>
      <c r="BX51" s="102">
        <v>3967</v>
      </c>
      <c r="BY51" s="102">
        <v>33823</v>
      </c>
      <c r="CA51" s="102">
        <v>2342</v>
      </c>
      <c r="CB51" s="102">
        <v>2715</v>
      </c>
      <c r="CC51" s="102">
        <v>4500</v>
      </c>
      <c r="CD51" s="102">
        <v>1871</v>
      </c>
      <c r="CE51" s="102">
        <v>2184</v>
      </c>
      <c r="CF51" s="102">
        <v>3661</v>
      </c>
      <c r="CG51" s="102">
        <v>27652</v>
      </c>
      <c r="CH51" s="102">
        <v>9113</v>
      </c>
      <c r="CI51" s="102">
        <v>10154</v>
      </c>
      <c r="CJ51" s="102">
        <v>64192</v>
      </c>
      <c r="CL51" s="102">
        <v>331039</v>
      </c>
      <c r="CN51" s="102">
        <v>-8082</v>
      </c>
      <c r="CO51" s="102">
        <v>9692</v>
      </c>
      <c r="CP51" s="102">
        <v>332649</v>
      </c>
      <c r="CR51" s="102">
        <v>7003</v>
      </c>
      <c r="CS51" s="102">
        <v>339652</v>
      </c>
    </row>
    <row r="52" spans="1:97">
      <c r="A52" s="78">
        <v>1993</v>
      </c>
      <c r="B52" s="102">
        <v>5675</v>
      </c>
      <c r="C52" s="102">
        <v>1755</v>
      </c>
      <c r="D52" s="102">
        <v>1831</v>
      </c>
      <c r="E52" s="102">
        <v>2089</v>
      </c>
      <c r="F52" s="102">
        <v>10172</v>
      </c>
      <c r="G52" s="102">
        <v>1633</v>
      </c>
      <c r="H52" s="102">
        <v>5440</v>
      </c>
      <c r="I52" s="102">
        <v>971</v>
      </c>
      <c r="J52" s="102">
        <v>2917</v>
      </c>
      <c r="K52" s="102">
        <v>2077</v>
      </c>
      <c r="L52" s="102">
        <v>4167</v>
      </c>
      <c r="M52" s="102">
        <v>276</v>
      </c>
      <c r="N52" s="102">
        <v>3548</v>
      </c>
      <c r="O52" s="102">
        <v>1157</v>
      </c>
      <c r="P52" s="102">
        <v>3269</v>
      </c>
      <c r="Q52" s="102">
        <v>1499</v>
      </c>
      <c r="R52" s="102">
        <v>42801</v>
      </c>
      <c r="T52" s="102">
        <v>10375</v>
      </c>
      <c r="U52" s="102">
        <v>4423</v>
      </c>
      <c r="V52" s="102">
        <v>4846</v>
      </c>
      <c r="W52" s="102">
        <v>19644</v>
      </c>
      <c r="Y52" s="102">
        <v>6783</v>
      </c>
      <c r="Z52" s="102">
        <v>779</v>
      </c>
      <c r="AA52" s="102">
        <v>7562</v>
      </c>
      <c r="AC52" s="102">
        <v>6034</v>
      </c>
      <c r="AD52" s="102">
        <v>12902</v>
      </c>
      <c r="AE52" s="102">
        <v>3729</v>
      </c>
      <c r="AF52" s="102">
        <v>22665</v>
      </c>
      <c r="AH52" s="102">
        <v>23407</v>
      </c>
      <c r="AI52" s="102">
        <v>11795</v>
      </c>
      <c r="AJ52" s="102">
        <v>5017</v>
      </c>
      <c r="AK52" s="102">
        <v>4832</v>
      </c>
      <c r="AL52" s="102">
        <v>4755</v>
      </c>
      <c r="AM52" s="102">
        <v>49806</v>
      </c>
      <c r="AO52" s="102">
        <v>6789</v>
      </c>
      <c r="AP52" s="102">
        <v>5540</v>
      </c>
      <c r="AQ52" s="102">
        <v>516</v>
      </c>
      <c r="AR52" s="102">
        <v>516</v>
      </c>
      <c r="AS52" s="102">
        <v>13361</v>
      </c>
      <c r="AU52" s="102">
        <v>4998</v>
      </c>
      <c r="AV52" s="102">
        <v>1682</v>
      </c>
      <c r="AW52" s="102">
        <v>4893</v>
      </c>
      <c r="AX52" s="102">
        <v>2740</v>
      </c>
      <c r="AY52" s="102">
        <v>2897</v>
      </c>
      <c r="AZ52" s="102">
        <v>1818</v>
      </c>
      <c r="BA52" s="102">
        <v>4294</v>
      </c>
      <c r="BB52" s="102">
        <v>23322</v>
      </c>
      <c r="BD52" s="102">
        <v>16140</v>
      </c>
      <c r="BE52" s="102">
        <v>9660</v>
      </c>
      <c r="BF52" s="102">
        <v>1890</v>
      </c>
      <c r="BG52" s="102">
        <v>14149</v>
      </c>
      <c r="BH52" s="102">
        <v>2021</v>
      </c>
      <c r="BI52" s="102">
        <v>2274</v>
      </c>
      <c r="BJ52" s="102">
        <v>5208</v>
      </c>
      <c r="BK52" s="102">
        <v>2552</v>
      </c>
      <c r="BL52" s="102">
        <v>761</v>
      </c>
      <c r="BM52" s="102">
        <v>5955</v>
      </c>
      <c r="BN52" s="102">
        <v>60610</v>
      </c>
      <c r="BP52" s="102">
        <v>5742</v>
      </c>
      <c r="BQ52" s="102">
        <v>3036</v>
      </c>
      <c r="BR52" s="102">
        <v>3612</v>
      </c>
      <c r="BS52" s="102">
        <v>6825</v>
      </c>
      <c r="BT52" s="102">
        <v>3089</v>
      </c>
      <c r="BU52" s="102">
        <v>4506</v>
      </c>
      <c r="BV52" s="102">
        <v>1519</v>
      </c>
      <c r="BW52" s="102">
        <v>2972</v>
      </c>
      <c r="BX52" s="102">
        <v>4053</v>
      </c>
      <c r="BY52" s="102">
        <v>35354</v>
      </c>
      <c r="CA52" s="102">
        <v>2496</v>
      </c>
      <c r="CB52" s="102">
        <v>2524</v>
      </c>
      <c r="CC52" s="102">
        <v>4723</v>
      </c>
      <c r="CD52" s="102">
        <v>1829</v>
      </c>
      <c r="CE52" s="102">
        <v>2080</v>
      </c>
      <c r="CF52" s="102">
        <v>3711</v>
      </c>
      <c r="CG52" s="102">
        <v>28342</v>
      </c>
      <c r="CH52" s="102">
        <v>9520</v>
      </c>
      <c r="CI52" s="102">
        <v>10327</v>
      </c>
      <c r="CJ52" s="102">
        <v>65552</v>
      </c>
      <c r="CL52" s="102">
        <v>340677</v>
      </c>
      <c r="CN52" s="102">
        <v>-8939</v>
      </c>
      <c r="CO52" s="102">
        <v>9550</v>
      </c>
      <c r="CP52" s="102">
        <v>341288</v>
      </c>
      <c r="CR52" s="102">
        <v>6876</v>
      </c>
      <c r="CS52" s="102">
        <v>348164</v>
      </c>
    </row>
    <row r="53" spans="1:97">
      <c r="A53" s="78">
        <v>1994</v>
      </c>
      <c r="B53" s="102">
        <v>5882</v>
      </c>
      <c r="C53" s="102">
        <v>1818</v>
      </c>
      <c r="D53" s="102">
        <v>1819</v>
      </c>
      <c r="E53" s="102">
        <v>2245</v>
      </c>
      <c r="F53" s="102">
        <v>10409</v>
      </c>
      <c r="G53" s="102">
        <v>1783</v>
      </c>
      <c r="H53" s="102">
        <v>5215</v>
      </c>
      <c r="I53" s="102">
        <v>950</v>
      </c>
      <c r="J53" s="102">
        <v>2989</v>
      </c>
      <c r="K53" s="102">
        <v>1994</v>
      </c>
      <c r="L53" s="102">
        <v>4118</v>
      </c>
      <c r="M53" s="102">
        <v>258</v>
      </c>
      <c r="N53" s="102">
        <v>3685</v>
      </c>
      <c r="O53" s="102">
        <v>1112</v>
      </c>
      <c r="P53" s="102">
        <v>3532</v>
      </c>
      <c r="Q53" s="102">
        <v>1531</v>
      </c>
      <c r="R53" s="102">
        <v>43458</v>
      </c>
      <c r="T53" s="102">
        <v>10675</v>
      </c>
      <c r="U53" s="102">
        <v>4620</v>
      </c>
      <c r="V53" s="102">
        <v>4969</v>
      </c>
      <c r="W53" s="102">
        <v>20264</v>
      </c>
      <c r="Y53" s="102">
        <v>6738</v>
      </c>
      <c r="Z53" s="102">
        <v>693</v>
      </c>
      <c r="AA53" s="102">
        <v>7431</v>
      </c>
      <c r="AC53" s="102">
        <v>6180</v>
      </c>
      <c r="AD53" s="102">
        <v>13655</v>
      </c>
      <c r="AE53" s="102">
        <v>4019</v>
      </c>
      <c r="AF53" s="102">
        <v>23854</v>
      </c>
      <c r="AH53" s="102">
        <v>23727</v>
      </c>
      <c r="AI53" s="102">
        <v>11945</v>
      </c>
      <c r="AJ53" s="102">
        <v>5131</v>
      </c>
      <c r="AK53" s="102">
        <v>5086</v>
      </c>
      <c r="AL53" s="102">
        <v>4554</v>
      </c>
      <c r="AM53" s="102">
        <v>50443</v>
      </c>
      <c r="AO53" s="102">
        <v>6814</v>
      </c>
      <c r="AP53" s="102">
        <v>5315</v>
      </c>
      <c r="AQ53" s="102">
        <v>470</v>
      </c>
      <c r="AR53" s="102">
        <v>516</v>
      </c>
      <c r="AS53" s="102">
        <v>13115</v>
      </c>
      <c r="AU53" s="102">
        <v>5404</v>
      </c>
      <c r="AV53" s="102">
        <v>1782</v>
      </c>
      <c r="AW53" s="102">
        <v>5293</v>
      </c>
      <c r="AX53" s="102">
        <v>2723</v>
      </c>
      <c r="AY53" s="102">
        <v>2978</v>
      </c>
      <c r="AZ53" s="102">
        <v>1762</v>
      </c>
      <c r="BA53" s="102">
        <v>4500</v>
      </c>
      <c r="BB53" s="102">
        <v>24442</v>
      </c>
      <c r="BD53" s="102">
        <v>17259</v>
      </c>
      <c r="BE53" s="102">
        <v>9605</v>
      </c>
      <c r="BF53" s="102">
        <v>1939</v>
      </c>
      <c r="BG53" s="102">
        <v>13984</v>
      </c>
      <c r="BH53" s="102">
        <v>2007</v>
      </c>
      <c r="BI53" s="102">
        <v>2189</v>
      </c>
      <c r="BJ53" s="102">
        <v>5753</v>
      </c>
      <c r="BK53" s="102">
        <v>2443</v>
      </c>
      <c r="BL53" s="102">
        <v>803</v>
      </c>
      <c r="BM53" s="102">
        <v>6889</v>
      </c>
      <c r="BN53" s="102">
        <v>62871</v>
      </c>
      <c r="BP53" s="102">
        <v>6418</v>
      </c>
      <c r="BQ53" s="102">
        <v>3127</v>
      </c>
      <c r="BR53" s="102">
        <v>3881</v>
      </c>
      <c r="BS53" s="102">
        <v>7244</v>
      </c>
      <c r="BT53" s="102">
        <v>3292</v>
      </c>
      <c r="BU53" s="102">
        <v>4492</v>
      </c>
      <c r="BV53" s="102">
        <v>1471</v>
      </c>
      <c r="BW53" s="102">
        <v>3109</v>
      </c>
      <c r="BX53" s="102">
        <v>4295</v>
      </c>
      <c r="BY53" s="102">
        <v>37329</v>
      </c>
      <c r="CA53" s="102">
        <v>2601</v>
      </c>
      <c r="CB53" s="102">
        <v>2514</v>
      </c>
      <c r="CC53" s="102">
        <v>4839</v>
      </c>
      <c r="CD53" s="102">
        <v>1753</v>
      </c>
      <c r="CE53" s="102">
        <v>1917</v>
      </c>
      <c r="CF53" s="102">
        <v>3738</v>
      </c>
      <c r="CG53" s="102">
        <v>28386</v>
      </c>
      <c r="CH53" s="102">
        <v>9014</v>
      </c>
      <c r="CI53" s="102">
        <v>11017</v>
      </c>
      <c r="CJ53" s="102">
        <v>65779</v>
      </c>
      <c r="CL53" s="102">
        <v>348986</v>
      </c>
      <c r="CN53" s="102">
        <v>-9094</v>
      </c>
      <c r="CO53" s="102">
        <v>10975</v>
      </c>
      <c r="CP53" s="102">
        <v>350867</v>
      </c>
      <c r="CR53" s="102">
        <v>6978</v>
      </c>
      <c r="CS53" s="102">
        <v>357845</v>
      </c>
    </row>
    <row r="54" spans="1:97">
      <c r="A54" s="78">
        <v>1995</v>
      </c>
      <c r="B54" s="102">
        <v>6043</v>
      </c>
      <c r="C54" s="102">
        <v>1812</v>
      </c>
      <c r="D54" s="102">
        <v>1840</v>
      </c>
      <c r="E54" s="102">
        <v>2391</v>
      </c>
      <c r="F54" s="102">
        <v>10397</v>
      </c>
      <c r="G54" s="102">
        <v>1818</v>
      </c>
      <c r="H54" s="102">
        <v>5021</v>
      </c>
      <c r="I54" s="102">
        <v>925</v>
      </c>
      <c r="J54" s="102">
        <v>2974</v>
      </c>
      <c r="K54" s="102">
        <v>1980</v>
      </c>
      <c r="L54" s="102">
        <v>4264</v>
      </c>
      <c r="M54" s="102">
        <v>240</v>
      </c>
      <c r="N54" s="102">
        <v>3687</v>
      </c>
      <c r="O54" s="102">
        <v>1058</v>
      </c>
      <c r="P54" s="102">
        <v>3591</v>
      </c>
      <c r="Q54" s="102">
        <v>1583</v>
      </c>
      <c r="R54" s="102">
        <v>43581</v>
      </c>
      <c r="T54" s="102">
        <v>10429</v>
      </c>
      <c r="U54" s="102">
        <v>4034</v>
      </c>
      <c r="V54" s="102">
        <v>5362</v>
      </c>
      <c r="W54" s="102">
        <v>19825</v>
      </c>
      <c r="Y54" s="102">
        <v>6592</v>
      </c>
      <c r="Z54" s="102">
        <v>627</v>
      </c>
      <c r="AA54" s="102">
        <v>7219</v>
      </c>
      <c r="AC54" s="102">
        <v>6391</v>
      </c>
      <c r="AD54" s="102">
        <v>14442</v>
      </c>
      <c r="AE54" s="102">
        <v>4019</v>
      </c>
      <c r="AF54" s="102">
        <v>24852</v>
      </c>
      <c r="AH54" s="102">
        <v>24328</v>
      </c>
      <c r="AI54" s="102">
        <v>11876</v>
      </c>
      <c r="AJ54" s="102">
        <v>5199</v>
      </c>
      <c r="AK54" s="102">
        <v>5114</v>
      </c>
      <c r="AL54" s="102">
        <v>4333</v>
      </c>
      <c r="AM54" s="102">
        <v>50850</v>
      </c>
      <c r="AO54" s="102">
        <v>6823</v>
      </c>
      <c r="AP54" s="102">
        <v>5247</v>
      </c>
      <c r="AQ54" s="102">
        <v>377</v>
      </c>
      <c r="AR54" s="102">
        <v>520</v>
      </c>
      <c r="AS54" s="102">
        <v>12967</v>
      </c>
      <c r="AU54" s="102">
        <v>5225</v>
      </c>
      <c r="AV54" s="102">
        <v>1687</v>
      </c>
      <c r="AW54" s="102">
        <v>5849</v>
      </c>
      <c r="AX54" s="102">
        <v>2610</v>
      </c>
      <c r="AY54" s="102">
        <v>2982</v>
      </c>
      <c r="AZ54" s="102">
        <v>1723</v>
      </c>
      <c r="BA54" s="102">
        <v>4589</v>
      </c>
      <c r="BB54" s="102">
        <v>24665</v>
      </c>
      <c r="BD54" s="102">
        <v>17582</v>
      </c>
      <c r="BE54" s="102">
        <v>9231</v>
      </c>
      <c r="BF54" s="102">
        <v>1933</v>
      </c>
      <c r="BG54" s="102">
        <v>13773</v>
      </c>
      <c r="BH54" s="102">
        <v>2052</v>
      </c>
      <c r="BI54" s="102">
        <v>2235</v>
      </c>
      <c r="BJ54" s="102">
        <v>6101</v>
      </c>
      <c r="BK54" s="102">
        <v>2438</v>
      </c>
      <c r="BL54" s="102">
        <v>789</v>
      </c>
      <c r="BM54" s="102">
        <v>7739</v>
      </c>
      <c r="BN54" s="102">
        <v>63873</v>
      </c>
      <c r="BP54" s="102">
        <v>7321</v>
      </c>
      <c r="BQ54" s="102">
        <v>3166</v>
      </c>
      <c r="BR54" s="102">
        <v>4145</v>
      </c>
      <c r="BS54" s="102">
        <v>7482</v>
      </c>
      <c r="BT54" s="102">
        <v>4965</v>
      </c>
      <c r="BU54" s="102">
        <v>4364</v>
      </c>
      <c r="BV54" s="102">
        <v>1422</v>
      </c>
      <c r="BW54" s="102">
        <v>3051</v>
      </c>
      <c r="BX54" s="102">
        <v>4511</v>
      </c>
      <c r="BY54" s="102">
        <v>40427</v>
      </c>
      <c r="CA54" s="102">
        <v>2670</v>
      </c>
      <c r="CB54" s="102">
        <v>2549</v>
      </c>
      <c r="CC54" s="102">
        <v>4877</v>
      </c>
      <c r="CD54" s="102">
        <v>1719</v>
      </c>
      <c r="CE54" s="102">
        <v>1968</v>
      </c>
      <c r="CF54" s="102">
        <v>3661</v>
      </c>
      <c r="CG54" s="102">
        <v>29126</v>
      </c>
      <c r="CH54" s="102">
        <v>9022</v>
      </c>
      <c r="CI54" s="102">
        <v>12010</v>
      </c>
      <c r="CJ54" s="102">
        <v>67602</v>
      </c>
      <c r="CL54" s="102">
        <v>355861</v>
      </c>
      <c r="CN54" s="102">
        <v>-10506</v>
      </c>
      <c r="CO54" s="102">
        <v>11279</v>
      </c>
      <c r="CP54" s="102">
        <v>356634</v>
      </c>
      <c r="CR54" s="102">
        <v>7412</v>
      </c>
      <c r="CS54" s="102">
        <v>364046</v>
      </c>
    </row>
    <row r="55" spans="1:97">
      <c r="A55" s="78">
        <v>1996</v>
      </c>
      <c r="B55" s="102">
        <v>6413</v>
      </c>
      <c r="C55" s="102">
        <v>1853</v>
      </c>
      <c r="D55" s="102">
        <v>1951</v>
      </c>
      <c r="E55" s="102">
        <v>2609</v>
      </c>
      <c r="F55" s="102">
        <v>10361</v>
      </c>
      <c r="G55" s="102">
        <v>1982</v>
      </c>
      <c r="H55" s="102">
        <v>4946</v>
      </c>
      <c r="I55" s="102">
        <v>954</v>
      </c>
      <c r="J55" s="102">
        <v>3065</v>
      </c>
      <c r="K55" s="102">
        <v>2266</v>
      </c>
      <c r="L55" s="102">
        <v>4492</v>
      </c>
      <c r="M55" s="102">
        <v>264</v>
      </c>
      <c r="N55" s="102">
        <v>3774</v>
      </c>
      <c r="O55" s="102">
        <v>1091</v>
      </c>
      <c r="P55" s="102">
        <v>3915</v>
      </c>
      <c r="Q55" s="102">
        <v>1563</v>
      </c>
      <c r="R55" s="102">
        <v>45086</v>
      </c>
      <c r="T55" s="102">
        <v>10601</v>
      </c>
      <c r="U55" s="102">
        <v>4183</v>
      </c>
      <c r="V55" s="102">
        <v>5771</v>
      </c>
      <c r="W55" s="102">
        <v>20555</v>
      </c>
      <c r="Y55" s="102">
        <v>6450</v>
      </c>
      <c r="Z55" s="102">
        <v>564</v>
      </c>
      <c r="AA55" s="102">
        <v>7014</v>
      </c>
      <c r="AC55" s="102">
        <v>6820</v>
      </c>
      <c r="AD55" s="102">
        <v>15617</v>
      </c>
      <c r="AE55" s="102">
        <v>4138</v>
      </c>
      <c r="AF55" s="102">
        <v>26575</v>
      </c>
      <c r="AH55" s="102">
        <v>24597</v>
      </c>
      <c r="AI55" s="102">
        <v>12010</v>
      </c>
      <c r="AJ55" s="102">
        <v>5185</v>
      </c>
      <c r="AK55" s="102">
        <v>5390</v>
      </c>
      <c r="AL55" s="102">
        <v>4051</v>
      </c>
      <c r="AM55" s="102">
        <v>51233</v>
      </c>
      <c r="AO55" s="102">
        <v>6998</v>
      </c>
      <c r="AP55" s="102">
        <v>5784</v>
      </c>
      <c r="AQ55" s="102">
        <v>339</v>
      </c>
      <c r="AR55" s="102">
        <v>614</v>
      </c>
      <c r="AS55" s="102">
        <v>13735</v>
      </c>
      <c r="AU55" s="102">
        <v>5528</v>
      </c>
      <c r="AV55" s="102">
        <v>1710</v>
      </c>
      <c r="AW55" s="102">
        <v>6370</v>
      </c>
      <c r="AX55" s="102">
        <v>2743</v>
      </c>
      <c r="AY55" s="102">
        <v>3149</v>
      </c>
      <c r="AZ55" s="102">
        <v>1712</v>
      </c>
      <c r="BA55" s="102">
        <v>4628</v>
      </c>
      <c r="BB55" s="102">
        <v>25840</v>
      </c>
      <c r="BD55" s="102">
        <v>18769</v>
      </c>
      <c r="BE55" s="102">
        <v>9387</v>
      </c>
      <c r="BF55" s="102">
        <v>1969</v>
      </c>
      <c r="BG55" s="102">
        <v>13652</v>
      </c>
      <c r="BH55" s="102">
        <v>2176</v>
      </c>
      <c r="BI55" s="102">
        <v>2280</v>
      </c>
      <c r="BJ55" s="102">
        <v>6178</v>
      </c>
      <c r="BK55" s="102">
        <v>2783</v>
      </c>
      <c r="BL55" s="102">
        <v>731</v>
      </c>
      <c r="BM55" s="102">
        <v>8227</v>
      </c>
      <c r="BN55" s="102">
        <v>66152</v>
      </c>
      <c r="BP55" s="102">
        <v>8250</v>
      </c>
      <c r="BQ55" s="102">
        <v>3009</v>
      </c>
      <c r="BR55" s="102">
        <v>4397</v>
      </c>
      <c r="BS55" s="102">
        <v>7715</v>
      </c>
      <c r="BT55" s="102">
        <v>4759</v>
      </c>
      <c r="BU55" s="102">
        <v>4360</v>
      </c>
      <c r="BV55" s="102">
        <v>1277</v>
      </c>
      <c r="BW55" s="102">
        <v>2897</v>
      </c>
      <c r="BX55" s="102">
        <v>4607</v>
      </c>
      <c r="BY55" s="102">
        <v>41271</v>
      </c>
      <c r="CA55" s="102">
        <v>2677</v>
      </c>
      <c r="CB55" s="102">
        <v>2542</v>
      </c>
      <c r="CC55" s="102">
        <v>4979</v>
      </c>
      <c r="CD55" s="102">
        <v>1762</v>
      </c>
      <c r="CE55" s="102">
        <v>2080</v>
      </c>
      <c r="CF55" s="102">
        <v>3732</v>
      </c>
      <c r="CG55" s="102">
        <v>30703</v>
      </c>
      <c r="CH55" s="102">
        <v>9668</v>
      </c>
      <c r="CI55" s="102">
        <v>13078</v>
      </c>
      <c r="CJ55" s="102">
        <v>71221</v>
      </c>
      <c r="CL55" s="102">
        <v>368682</v>
      </c>
      <c r="CN55" s="102">
        <v>-10463</v>
      </c>
      <c r="CO55" s="102">
        <v>11377</v>
      </c>
      <c r="CP55" s="102">
        <v>369596</v>
      </c>
      <c r="CR55" s="102">
        <v>7570</v>
      </c>
      <c r="CS55" s="102">
        <v>377166</v>
      </c>
    </row>
    <row r="56" spans="1:97">
      <c r="A56" s="78">
        <v>1997</v>
      </c>
      <c r="B56" s="102">
        <v>6467</v>
      </c>
      <c r="C56" s="102">
        <v>1881</v>
      </c>
      <c r="D56" s="102">
        <v>1931</v>
      </c>
      <c r="E56" s="102">
        <v>2655</v>
      </c>
      <c r="F56" s="102">
        <v>10675</v>
      </c>
      <c r="G56" s="102">
        <v>1937</v>
      </c>
      <c r="H56" s="102">
        <v>4924</v>
      </c>
      <c r="I56" s="102">
        <v>887</v>
      </c>
      <c r="J56" s="102">
        <v>3221</v>
      </c>
      <c r="K56" s="102">
        <v>2397</v>
      </c>
      <c r="L56" s="102">
        <v>4851</v>
      </c>
      <c r="M56" s="102">
        <v>231</v>
      </c>
      <c r="N56" s="102">
        <v>3825</v>
      </c>
      <c r="O56" s="102">
        <v>1008</v>
      </c>
      <c r="P56" s="102">
        <v>4006</v>
      </c>
      <c r="Q56" s="102">
        <v>1634</v>
      </c>
      <c r="R56" s="102">
        <v>46063</v>
      </c>
      <c r="T56" s="102">
        <v>10838</v>
      </c>
      <c r="U56" s="102">
        <v>4252</v>
      </c>
      <c r="V56" s="102">
        <v>5872</v>
      </c>
      <c r="W56" s="102">
        <v>20962</v>
      </c>
      <c r="Y56" s="102">
        <v>6538</v>
      </c>
      <c r="Z56" s="102">
        <v>549</v>
      </c>
      <c r="AA56" s="102">
        <v>7087</v>
      </c>
      <c r="AC56" s="102">
        <v>7262</v>
      </c>
      <c r="AD56" s="102">
        <v>16331</v>
      </c>
      <c r="AE56" s="102">
        <v>4545</v>
      </c>
      <c r="AF56" s="102">
        <v>28138</v>
      </c>
      <c r="AH56" s="102">
        <v>25039</v>
      </c>
      <c r="AI56" s="102">
        <v>11962</v>
      </c>
      <c r="AJ56" s="102">
        <v>5232</v>
      </c>
      <c r="AK56" s="102">
        <v>5774</v>
      </c>
      <c r="AL56" s="102">
        <v>4063</v>
      </c>
      <c r="AM56" s="102">
        <v>52070</v>
      </c>
      <c r="AO56" s="102">
        <v>6943</v>
      </c>
      <c r="AP56" s="102">
        <v>5205</v>
      </c>
      <c r="AQ56" s="102">
        <v>332</v>
      </c>
      <c r="AR56" s="102">
        <v>588</v>
      </c>
      <c r="AS56" s="102">
        <v>13068</v>
      </c>
      <c r="AU56" s="102">
        <v>6014</v>
      </c>
      <c r="AV56" s="102">
        <v>1798</v>
      </c>
      <c r="AW56" s="102">
        <v>7254</v>
      </c>
      <c r="AX56" s="102">
        <v>3035</v>
      </c>
      <c r="AY56" s="102">
        <v>3406</v>
      </c>
      <c r="AZ56" s="102">
        <v>1841</v>
      </c>
      <c r="BA56" s="102">
        <v>4743</v>
      </c>
      <c r="BB56" s="102">
        <v>28091</v>
      </c>
      <c r="BD56" s="102">
        <v>20310</v>
      </c>
      <c r="BE56" s="102">
        <v>9305</v>
      </c>
      <c r="BF56" s="102">
        <v>2018</v>
      </c>
      <c r="BG56" s="102">
        <v>14014</v>
      </c>
      <c r="BH56" s="102">
        <v>2301</v>
      </c>
      <c r="BI56" s="102">
        <v>2315</v>
      </c>
      <c r="BJ56" s="102">
        <v>6275</v>
      </c>
      <c r="BK56" s="102">
        <v>3031</v>
      </c>
      <c r="BL56" s="102">
        <v>726</v>
      </c>
      <c r="BM56" s="102">
        <v>8619</v>
      </c>
      <c r="BN56" s="102">
        <v>68914</v>
      </c>
      <c r="BP56" s="102">
        <v>9589</v>
      </c>
      <c r="BQ56" s="102">
        <v>3095</v>
      </c>
      <c r="BR56" s="102">
        <v>4645</v>
      </c>
      <c r="BS56" s="102">
        <v>8444</v>
      </c>
      <c r="BT56" s="102">
        <v>4972</v>
      </c>
      <c r="BU56" s="102">
        <v>4374</v>
      </c>
      <c r="BV56" s="102">
        <v>1357</v>
      </c>
      <c r="BW56" s="102">
        <v>2892</v>
      </c>
      <c r="BX56" s="102">
        <v>4713</v>
      </c>
      <c r="BY56" s="102">
        <v>44081</v>
      </c>
      <c r="CA56" s="102">
        <v>2857</v>
      </c>
      <c r="CB56" s="102">
        <v>2470</v>
      </c>
      <c r="CC56" s="102">
        <v>5555</v>
      </c>
      <c r="CD56" s="102">
        <v>1828</v>
      </c>
      <c r="CE56" s="102">
        <v>2174</v>
      </c>
      <c r="CF56" s="102">
        <v>3922</v>
      </c>
      <c r="CG56" s="102">
        <v>32804</v>
      </c>
      <c r="CH56" s="102">
        <v>10030</v>
      </c>
      <c r="CI56" s="102">
        <v>13551</v>
      </c>
      <c r="CJ56" s="102">
        <v>75191</v>
      </c>
      <c r="CL56" s="102">
        <v>383665</v>
      </c>
      <c r="CN56" s="102">
        <v>-10356</v>
      </c>
      <c r="CO56" s="102">
        <v>13410</v>
      </c>
      <c r="CP56" s="102">
        <v>386719</v>
      </c>
      <c r="CR56" s="102">
        <v>7826</v>
      </c>
      <c r="CS56" s="102">
        <v>394545</v>
      </c>
    </row>
    <row r="57" spans="1:97">
      <c r="A57" s="78">
        <v>1998</v>
      </c>
    </row>
    <row r="58" spans="1:97">
      <c r="A58" s="78">
        <v>1999</v>
      </c>
    </row>
    <row r="59" spans="1:97">
      <c r="A59" s="78">
        <v>2000</v>
      </c>
    </row>
    <row r="60" spans="1:97">
      <c r="A60" s="78">
        <v>2001</v>
      </c>
    </row>
    <row r="61" spans="1:97">
      <c r="A61" s="78">
        <v>2002</v>
      </c>
    </row>
    <row r="62" spans="1:97">
      <c r="A62" s="78">
        <v>2003</v>
      </c>
    </row>
    <row r="63" spans="1:97">
      <c r="A63" s="78">
        <v>2004</v>
      </c>
    </row>
    <row r="64" spans="1:97">
      <c r="A64" s="78">
        <v>2005</v>
      </c>
    </row>
    <row r="65" spans="1:97">
      <c r="A65" s="78">
        <v>2006</v>
      </c>
    </row>
    <row r="66" spans="1:97">
      <c r="A66" s="78">
        <v>2007</v>
      </c>
    </row>
    <row r="67" spans="1:97">
      <c r="A67" s="78">
        <v>2008</v>
      </c>
    </row>
    <row r="68" spans="1:97">
      <c r="A68" s="78">
        <v>2009</v>
      </c>
    </row>
    <row r="69" spans="1:97">
      <c r="A69" s="78">
        <v>2010</v>
      </c>
    </row>
    <row r="70" spans="1:97">
      <c r="A70" s="78">
        <v>2011</v>
      </c>
    </row>
    <row r="71" spans="1:97">
      <c r="A71" s="78">
        <v>2012</v>
      </c>
    </row>
    <row r="72" spans="1:97">
      <c r="A72" s="78">
        <v>2013</v>
      </c>
    </row>
    <row r="73" spans="1:97">
      <c r="A73" s="78">
        <v>2014</v>
      </c>
      <c r="B73" s="102" t="s">
        <v>1639</v>
      </c>
      <c r="C73" s="102" t="s">
        <v>1636</v>
      </c>
      <c r="D73" s="102" t="s">
        <v>1637</v>
      </c>
      <c r="E73" s="102" t="s">
        <v>1638</v>
      </c>
      <c r="F73" s="102" t="s">
        <v>1640</v>
      </c>
      <c r="G73" s="102" t="s">
        <v>1641</v>
      </c>
      <c r="H73" s="102" t="s">
        <v>1642</v>
      </c>
      <c r="I73" s="102" t="s">
        <v>1643</v>
      </c>
      <c r="J73" s="102" t="s">
        <v>1644</v>
      </c>
      <c r="K73" s="102" t="s">
        <v>1645</v>
      </c>
      <c r="L73" s="102" t="s">
        <v>1646</v>
      </c>
      <c r="M73" s="102" t="s">
        <v>1647</v>
      </c>
      <c r="N73" s="102" t="s">
        <v>1648</v>
      </c>
      <c r="O73" s="102" t="s">
        <v>1649</v>
      </c>
      <c r="P73" s="102" t="s">
        <v>1650</v>
      </c>
      <c r="Q73" s="102" t="s">
        <v>1651</v>
      </c>
      <c r="R73" s="102" t="s">
        <v>1477</v>
      </c>
      <c r="T73" s="102" t="s">
        <v>1479</v>
      </c>
      <c r="U73" s="102" t="s">
        <v>1652</v>
      </c>
      <c r="V73" s="102" t="s">
        <v>1653</v>
      </c>
      <c r="W73" s="102" t="s">
        <v>1654</v>
      </c>
      <c r="Y73" s="102" t="s">
        <v>1655</v>
      </c>
      <c r="Z73" s="102" t="s">
        <v>1656</v>
      </c>
      <c r="AA73" s="102" t="s">
        <v>1481</v>
      </c>
      <c r="AC73" s="102" t="s">
        <v>1657</v>
      </c>
      <c r="AD73" s="102" t="s">
        <v>1658</v>
      </c>
      <c r="AE73" s="102" t="s">
        <v>1484</v>
      </c>
      <c r="AF73" s="102" t="s">
        <v>1482</v>
      </c>
      <c r="AH73" s="102" t="s">
        <v>1659</v>
      </c>
      <c r="AI73" s="102" t="s">
        <v>1660</v>
      </c>
      <c r="AJ73" s="102" t="s">
        <v>1661</v>
      </c>
      <c r="AK73" s="102" t="s">
        <v>1662</v>
      </c>
      <c r="AL73" s="102" t="s">
        <v>1663</v>
      </c>
      <c r="AM73" s="102" t="s">
        <v>1664</v>
      </c>
      <c r="AO73" s="102" t="s">
        <v>1665</v>
      </c>
      <c r="AP73" s="102" t="s">
        <v>1666</v>
      </c>
      <c r="AQ73" s="102" t="s">
        <v>1667</v>
      </c>
      <c r="AR73" s="102" t="s">
        <v>1668</v>
      </c>
      <c r="AS73" s="102" t="s">
        <v>1669</v>
      </c>
      <c r="AU73" s="102" t="s">
        <v>1670</v>
      </c>
      <c r="AV73" s="102" t="s">
        <v>1671</v>
      </c>
      <c r="AW73" s="102" t="s">
        <v>1672</v>
      </c>
      <c r="AX73" s="102" t="s">
        <v>1673</v>
      </c>
      <c r="AY73" s="102" t="s">
        <v>1674</v>
      </c>
      <c r="AZ73" s="102" t="s">
        <v>1675</v>
      </c>
      <c r="BA73" s="102" t="s">
        <v>1676</v>
      </c>
      <c r="BB73" s="102" t="s">
        <v>1677</v>
      </c>
      <c r="BD73" s="102" t="s">
        <v>1473</v>
      </c>
      <c r="BE73" s="102" t="s">
        <v>1678</v>
      </c>
      <c r="BF73" s="102" t="s">
        <v>1679</v>
      </c>
      <c r="BG73" s="102" t="s">
        <v>1680</v>
      </c>
      <c r="BH73" s="102" t="s">
        <v>1681</v>
      </c>
      <c r="BI73" s="102" t="s">
        <v>1682</v>
      </c>
      <c r="BJ73" s="102" t="s">
        <v>1683</v>
      </c>
      <c r="BK73" s="102" t="s">
        <v>1684</v>
      </c>
      <c r="BL73" s="102" t="s">
        <v>1685</v>
      </c>
      <c r="BM73" s="102" t="s">
        <v>1686</v>
      </c>
      <c r="BN73" s="102" t="s">
        <v>1687</v>
      </c>
      <c r="BP73" s="102" t="s">
        <v>1688</v>
      </c>
      <c r="BQ73" s="102" t="s">
        <v>1689</v>
      </c>
      <c r="BR73" s="102" t="s">
        <v>1690</v>
      </c>
      <c r="BS73" s="102" t="s">
        <v>1691</v>
      </c>
      <c r="BT73" s="102" t="s">
        <v>1692</v>
      </c>
      <c r="BU73" s="102" t="s">
        <v>1693</v>
      </c>
      <c r="BV73" s="102" t="s">
        <v>1694</v>
      </c>
      <c r="BW73" s="102" t="s">
        <v>1695</v>
      </c>
      <c r="BX73" s="102" t="s">
        <v>1696</v>
      </c>
      <c r="BY73" s="102" t="s">
        <v>1697</v>
      </c>
      <c r="CA73" s="102" t="s">
        <v>1698</v>
      </c>
      <c r="CB73" s="102" t="s">
        <v>1699</v>
      </c>
      <c r="CC73" s="102" t="s">
        <v>1700</v>
      </c>
      <c r="CD73" s="102" t="s">
        <v>1701</v>
      </c>
      <c r="CE73" s="102" t="s">
        <v>1702</v>
      </c>
      <c r="CF73" s="102" t="s">
        <v>1703</v>
      </c>
      <c r="CG73" s="102" t="s">
        <v>1488</v>
      </c>
      <c r="CH73" s="102" t="s">
        <v>1704</v>
      </c>
      <c r="CI73" s="102" t="s">
        <v>1705</v>
      </c>
      <c r="CJ73" s="102" t="s">
        <v>1706</v>
      </c>
      <c r="CL73" s="102" t="s">
        <v>1707</v>
      </c>
      <c r="CN73" s="102" t="s">
        <v>1708</v>
      </c>
      <c r="CO73" s="102" t="s">
        <v>1709</v>
      </c>
      <c r="CP73" s="102" t="s">
        <v>1710</v>
      </c>
      <c r="CR73" s="102" t="s">
        <v>1711</v>
      </c>
      <c r="CS73" s="102" t="s">
        <v>366</v>
      </c>
    </row>
    <row r="74" spans="1:97">
      <c r="A74" s="78" t="s">
        <v>0</v>
      </c>
      <c r="B74" s="102" t="s">
        <v>534</v>
      </c>
      <c r="C74" s="102" t="s">
        <v>534</v>
      </c>
      <c r="D74" s="102" t="s">
        <v>534</v>
      </c>
      <c r="E74" s="102" t="s">
        <v>534</v>
      </c>
      <c r="F74" s="102" t="s">
        <v>534</v>
      </c>
      <c r="G74" s="102" t="s">
        <v>534</v>
      </c>
      <c r="H74" s="102" t="s">
        <v>534</v>
      </c>
      <c r="I74" s="102" t="s">
        <v>534</v>
      </c>
      <c r="J74" s="102" t="s">
        <v>534</v>
      </c>
      <c r="K74" s="102" t="s">
        <v>534</v>
      </c>
      <c r="L74" s="102" t="s">
        <v>534</v>
      </c>
      <c r="M74" s="102" t="s">
        <v>534</v>
      </c>
      <c r="N74" s="102" t="s">
        <v>534</v>
      </c>
      <c r="O74" s="102" t="s">
        <v>534</v>
      </c>
      <c r="P74" s="102" t="s">
        <v>534</v>
      </c>
      <c r="Q74" s="102" t="s">
        <v>534</v>
      </c>
      <c r="R74" s="102" t="s">
        <v>534</v>
      </c>
      <c r="T74" s="102" t="s">
        <v>534</v>
      </c>
      <c r="U74" s="102" t="s">
        <v>534</v>
      </c>
      <c r="V74" s="102" t="s">
        <v>534</v>
      </c>
      <c r="W74" s="102" t="s">
        <v>534</v>
      </c>
      <c r="Y74" s="102" t="s">
        <v>534</v>
      </c>
      <c r="Z74" s="102" t="s">
        <v>534</v>
      </c>
      <c r="AA74" s="102" t="s">
        <v>534</v>
      </c>
      <c r="AC74" s="102" t="s">
        <v>534</v>
      </c>
      <c r="AD74" s="102" t="s">
        <v>534</v>
      </c>
      <c r="AE74" s="102" t="s">
        <v>534</v>
      </c>
      <c r="AF74" s="102" t="s">
        <v>534</v>
      </c>
      <c r="AH74" s="102" t="s">
        <v>534</v>
      </c>
      <c r="AI74" s="102" t="s">
        <v>534</v>
      </c>
      <c r="AJ74" s="102" t="s">
        <v>534</v>
      </c>
      <c r="AK74" s="102" t="s">
        <v>534</v>
      </c>
      <c r="AL74" s="102" t="s">
        <v>534</v>
      </c>
      <c r="AM74" s="102" t="s">
        <v>534</v>
      </c>
      <c r="AO74" s="102" t="s">
        <v>534</v>
      </c>
      <c r="AP74" s="102" t="s">
        <v>534</v>
      </c>
      <c r="AQ74" s="102" t="s">
        <v>534</v>
      </c>
      <c r="AR74" s="102" t="s">
        <v>534</v>
      </c>
      <c r="AS74" s="102" t="s">
        <v>534</v>
      </c>
      <c r="AU74" s="102" t="s">
        <v>534</v>
      </c>
      <c r="AV74" s="102" t="s">
        <v>534</v>
      </c>
      <c r="AW74" s="102" t="s">
        <v>534</v>
      </c>
      <c r="AX74" s="102" t="s">
        <v>534</v>
      </c>
      <c r="AY74" s="102" t="s">
        <v>534</v>
      </c>
      <c r="AZ74" s="102" t="s">
        <v>534</v>
      </c>
      <c r="BA74" s="102" t="s">
        <v>534</v>
      </c>
      <c r="BB74" s="102" t="s">
        <v>534</v>
      </c>
      <c r="BD74" s="102" t="s">
        <v>534</v>
      </c>
      <c r="BE74" s="102" t="s">
        <v>534</v>
      </c>
      <c r="BF74" s="102" t="s">
        <v>534</v>
      </c>
      <c r="BG74" s="102" t="s">
        <v>534</v>
      </c>
      <c r="BH74" s="102" t="s">
        <v>534</v>
      </c>
      <c r="BI74" s="102" t="s">
        <v>534</v>
      </c>
      <c r="BJ74" s="102" t="s">
        <v>534</v>
      </c>
      <c r="BK74" s="102" t="s">
        <v>534</v>
      </c>
      <c r="BL74" s="102" t="s">
        <v>534</v>
      </c>
      <c r="BM74" s="102" t="s">
        <v>534</v>
      </c>
      <c r="BN74" s="102" t="s">
        <v>534</v>
      </c>
      <c r="BP74" s="102" t="s">
        <v>534</v>
      </c>
      <c r="BQ74" s="102" t="s">
        <v>534</v>
      </c>
      <c r="BR74" s="102" t="s">
        <v>534</v>
      </c>
      <c r="BS74" s="102" t="s">
        <v>534</v>
      </c>
      <c r="BT74" s="102" t="s">
        <v>534</v>
      </c>
      <c r="BU74" s="102" t="s">
        <v>534</v>
      </c>
      <c r="BV74" s="102" t="s">
        <v>534</v>
      </c>
      <c r="BW74" s="102" t="s">
        <v>534</v>
      </c>
      <c r="BX74" s="102" t="s">
        <v>534</v>
      </c>
      <c r="BY74" s="102" t="s">
        <v>534</v>
      </c>
      <c r="CA74" s="102" t="s">
        <v>534</v>
      </c>
      <c r="CB74" s="102" t="s">
        <v>534</v>
      </c>
      <c r="CC74" s="102" t="s">
        <v>534</v>
      </c>
      <c r="CD74" s="102" t="s">
        <v>534</v>
      </c>
      <c r="CE74" s="102" t="s">
        <v>534</v>
      </c>
      <c r="CF74" s="102" t="s">
        <v>534</v>
      </c>
      <c r="CG74" s="102" t="s">
        <v>534</v>
      </c>
      <c r="CH74" s="102" t="s">
        <v>534</v>
      </c>
      <c r="CI74" s="102" t="s">
        <v>534</v>
      </c>
      <c r="CJ74" s="102" t="s">
        <v>534</v>
      </c>
      <c r="CL74" s="102" t="s">
        <v>534</v>
      </c>
      <c r="CN74" s="102" t="s">
        <v>534</v>
      </c>
      <c r="CO74" s="102" t="s">
        <v>534</v>
      </c>
      <c r="CP74" s="102" t="s">
        <v>534</v>
      </c>
      <c r="CR74" s="102" t="s">
        <v>534</v>
      </c>
      <c r="CS74" s="102" t="s">
        <v>534</v>
      </c>
    </row>
    <row r="75" spans="1:97">
      <c r="A75" s="78" t="s">
        <v>0</v>
      </c>
      <c r="B75" s="102" t="s">
        <v>535</v>
      </c>
      <c r="C75" s="102" t="s">
        <v>535</v>
      </c>
      <c r="D75" s="102" t="s">
        <v>535</v>
      </c>
      <c r="E75" s="102" t="s">
        <v>1712</v>
      </c>
      <c r="F75" s="102" t="s">
        <v>535</v>
      </c>
      <c r="G75" s="102" t="s">
        <v>535</v>
      </c>
      <c r="H75" s="102" t="s">
        <v>535</v>
      </c>
      <c r="I75" s="102" t="s">
        <v>535</v>
      </c>
      <c r="J75" s="102" t="s">
        <v>535</v>
      </c>
      <c r="K75" s="102" t="s">
        <v>535</v>
      </c>
      <c r="L75" s="102" t="s">
        <v>535</v>
      </c>
      <c r="M75" s="102" t="s">
        <v>535</v>
      </c>
      <c r="N75" s="102" t="s">
        <v>535</v>
      </c>
      <c r="O75" s="102" t="s">
        <v>535</v>
      </c>
      <c r="P75" s="102" t="s">
        <v>535</v>
      </c>
      <c r="Q75" s="102" t="s">
        <v>535</v>
      </c>
      <c r="R75" s="102" t="s">
        <v>535</v>
      </c>
      <c r="T75" s="102" t="s">
        <v>535</v>
      </c>
      <c r="U75" s="102" t="s">
        <v>535</v>
      </c>
      <c r="V75" s="102" t="s">
        <v>535</v>
      </c>
      <c r="W75" s="102" t="s">
        <v>535</v>
      </c>
      <c r="Y75" s="102" t="s">
        <v>535</v>
      </c>
      <c r="Z75" s="102" t="s">
        <v>535</v>
      </c>
      <c r="AA75" s="102" t="s">
        <v>535</v>
      </c>
      <c r="AC75" s="102" t="s">
        <v>535</v>
      </c>
      <c r="AD75" s="102" t="s">
        <v>535</v>
      </c>
      <c r="AE75" s="102" t="s">
        <v>535</v>
      </c>
      <c r="AF75" s="102" t="s">
        <v>535</v>
      </c>
      <c r="AH75" s="102" t="s">
        <v>535</v>
      </c>
      <c r="AI75" s="102" t="s">
        <v>535</v>
      </c>
      <c r="AJ75" s="102" t="s">
        <v>535</v>
      </c>
      <c r="AK75" s="102" t="s">
        <v>535</v>
      </c>
      <c r="AL75" s="102" t="s">
        <v>535</v>
      </c>
      <c r="AM75" s="102" t="s">
        <v>535</v>
      </c>
      <c r="AO75" s="102" t="s">
        <v>535</v>
      </c>
      <c r="AP75" s="102" t="s">
        <v>535</v>
      </c>
      <c r="AQ75" s="102" t="s">
        <v>535</v>
      </c>
      <c r="AR75" s="102" t="s">
        <v>535</v>
      </c>
      <c r="AS75" s="102" t="s">
        <v>535</v>
      </c>
      <c r="AU75" s="102" t="s">
        <v>535</v>
      </c>
      <c r="AV75" s="102" t="s">
        <v>535</v>
      </c>
      <c r="AW75" s="102" t="s">
        <v>535</v>
      </c>
      <c r="AX75" s="102" t="s">
        <v>535</v>
      </c>
      <c r="AY75" s="102" t="s">
        <v>535</v>
      </c>
      <c r="AZ75" s="102" t="s">
        <v>535</v>
      </c>
      <c r="BA75" s="102" t="s">
        <v>535</v>
      </c>
      <c r="BB75" s="102" t="s">
        <v>535</v>
      </c>
      <c r="BD75" s="102" t="s">
        <v>535</v>
      </c>
      <c r="BE75" s="102" t="s">
        <v>535</v>
      </c>
      <c r="BF75" s="102" t="s">
        <v>535</v>
      </c>
      <c r="BG75" s="102" t="s">
        <v>535</v>
      </c>
      <c r="BH75" s="102" t="s">
        <v>535</v>
      </c>
      <c r="BI75" s="102" t="s">
        <v>535</v>
      </c>
      <c r="BJ75" s="102" t="s">
        <v>535</v>
      </c>
      <c r="BK75" s="102" t="s">
        <v>535</v>
      </c>
      <c r="BL75" s="102" t="s">
        <v>535</v>
      </c>
      <c r="BM75" s="102" t="s">
        <v>535</v>
      </c>
      <c r="BN75" s="102" t="s">
        <v>535</v>
      </c>
      <c r="BP75" s="102" t="s">
        <v>535</v>
      </c>
      <c r="BQ75" s="102" t="s">
        <v>535</v>
      </c>
      <c r="BR75" s="102" t="s">
        <v>535</v>
      </c>
      <c r="BS75" s="102" t="s">
        <v>535</v>
      </c>
      <c r="BT75" s="102" t="s">
        <v>535</v>
      </c>
      <c r="BU75" s="102" t="s">
        <v>535</v>
      </c>
      <c r="BV75" s="102" t="s">
        <v>535</v>
      </c>
      <c r="BW75" s="102" t="s">
        <v>535</v>
      </c>
      <c r="BX75" s="102" t="s">
        <v>535</v>
      </c>
      <c r="BY75" s="102" t="s">
        <v>535</v>
      </c>
      <c r="CA75" s="102" t="s">
        <v>535</v>
      </c>
      <c r="CB75" s="102" t="s">
        <v>535</v>
      </c>
      <c r="CC75" s="102" t="s">
        <v>535</v>
      </c>
      <c r="CD75" s="102" t="s">
        <v>535</v>
      </c>
      <c r="CE75" s="102" t="s">
        <v>535</v>
      </c>
      <c r="CF75" s="102" t="s">
        <v>535</v>
      </c>
      <c r="CG75" s="102" t="s">
        <v>535</v>
      </c>
      <c r="CH75" s="102" t="s">
        <v>535</v>
      </c>
      <c r="CI75" s="102" t="s">
        <v>535</v>
      </c>
      <c r="CJ75" s="102" t="s">
        <v>535</v>
      </c>
      <c r="CL75" s="102" t="s">
        <v>535</v>
      </c>
      <c r="CN75" s="102" t="s">
        <v>535</v>
      </c>
      <c r="CO75" s="102" t="s">
        <v>535</v>
      </c>
      <c r="CP75" s="102" t="s">
        <v>535</v>
      </c>
      <c r="CR75" s="102" t="s">
        <v>535</v>
      </c>
      <c r="CS75" s="102" t="s">
        <v>535</v>
      </c>
    </row>
    <row r="76" spans="1:97">
      <c r="A76" s="78" t="s">
        <v>0</v>
      </c>
    </row>
    <row r="77" spans="1:97">
      <c r="A77" s="78" t="s">
        <v>1</v>
      </c>
      <c r="B77" s="102" t="s">
        <v>0</v>
      </c>
      <c r="C77" s="102" t="s">
        <v>0</v>
      </c>
      <c r="D77" s="102" t="s">
        <v>0</v>
      </c>
      <c r="E77" s="102" t="s">
        <v>0</v>
      </c>
      <c r="F77" s="102" t="s">
        <v>0</v>
      </c>
      <c r="G77" s="102" t="s">
        <v>0</v>
      </c>
      <c r="H77" s="102" t="s">
        <v>0</v>
      </c>
      <c r="I77" s="102" t="s">
        <v>0</v>
      </c>
      <c r="J77" s="102" t="s">
        <v>0</v>
      </c>
      <c r="K77" s="102" t="s">
        <v>0</v>
      </c>
      <c r="L77" s="102" t="s">
        <v>0</v>
      </c>
      <c r="M77" s="102" t="s">
        <v>0</v>
      </c>
      <c r="N77" s="102" t="s">
        <v>0</v>
      </c>
      <c r="O77" s="102" t="s">
        <v>0</v>
      </c>
      <c r="P77" s="102" t="s">
        <v>0</v>
      </c>
      <c r="Q77" s="102" t="s">
        <v>0</v>
      </c>
      <c r="R77" s="102">
        <v>7395</v>
      </c>
      <c r="T77" s="102">
        <v>1481</v>
      </c>
      <c r="U77" s="102" t="s">
        <v>0</v>
      </c>
      <c r="V77" s="102" t="s">
        <v>0</v>
      </c>
      <c r="W77" s="102">
        <v>1578</v>
      </c>
      <c r="Y77" s="102" t="s">
        <v>0</v>
      </c>
      <c r="Z77" s="102" t="s">
        <v>0</v>
      </c>
      <c r="AA77" s="102">
        <v>2470</v>
      </c>
      <c r="AC77" s="102" t="s">
        <v>0</v>
      </c>
      <c r="AD77" s="102" t="s">
        <v>0</v>
      </c>
      <c r="AE77" s="102" t="s">
        <v>0</v>
      </c>
      <c r="AF77" s="102">
        <v>1355</v>
      </c>
      <c r="AH77" s="102" t="s">
        <v>0</v>
      </c>
      <c r="AI77" s="102" t="s">
        <v>0</v>
      </c>
      <c r="AJ77" s="102" t="s">
        <v>0</v>
      </c>
      <c r="AK77" s="102" t="s">
        <v>0</v>
      </c>
      <c r="AL77" s="102" t="s">
        <v>0</v>
      </c>
      <c r="AM77" s="102" t="s">
        <v>0</v>
      </c>
      <c r="AO77" s="102" t="s">
        <v>0</v>
      </c>
      <c r="AP77" s="102" t="s">
        <v>0</v>
      </c>
      <c r="AQ77" s="102" t="s">
        <v>0</v>
      </c>
      <c r="AR77" s="102" t="s">
        <v>0</v>
      </c>
      <c r="AS77" s="102" t="s">
        <v>0</v>
      </c>
      <c r="AU77" s="102" t="s">
        <v>0</v>
      </c>
      <c r="AV77" s="102" t="s">
        <v>0</v>
      </c>
      <c r="AW77" s="102" t="s">
        <v>0</v>
      </c>
      <c r="AX77" s="102" t="s">
        <v>0</v>
      </c>
      <c r="AY77" s="102" t="s">
        <v>0</v>
      </c>
      <c r="AZ77" s="102" t="s">
        <v>0</v>
      </c>
      <c r="BA77" s="102" t="s">
        <v>0</v>
      </c>
      <c r="BB77" s="102" t="s">
        <v>0</v>
      </c>
      <c r="BD77" s="102" t="s">
        <v>0</v>
      </c>
      <c r="BE77" s="102" t="s">
        <v>0</v>
      </c>
      <c r="BF77" s="102" t="s">
        <v>0</v>
      </c>
      <c r="BG77" s="102" t="s">
        <v>0</v>
      </c>
      <c r="BH77" s="102" t="s">
        <v>0</v>
      </c>
      <c r="BI77" s="102" t="s">
        <v>0</v>
      </c>
      <c r="BJ77" s="102" t="s">
        <v>0</v>
      </c>
      <c r="BK77" s="102" t="s">
        <v>0</v>
      </c>
      <c r="BL77" s="102" t="s">
        <v>0</v>
      </c>
      <c r="BM77" s="102" t="s">
        <v>0</v>
      </c>
      <c r="BN77" s="102" t="s">
        <v>0</v>
      </c>
      <c r="BP77" s="102" t="s">
        <v>0</v>
      </c>
      <c r="BQ77" s="102" t="s">
        <v>0</v>
      </c>
      <c r="BR77" s="102" t="s">
        <v>0</v>
      </c>
      <c r="BS77" s="102" t="s">
        <v>0</v>
      </c>
      <c r="BT77" s="102" t="s">
        <v>0</v>
      </c>
      <c r="BU77" s="102" t="s">
        <v>0</v>
      </c>
      <c r="BV77" s="102" t="s">
        <v>0</v>
      </c>
      <c r="BW77" s="102" t="s">
        <v>0</v>
      </c>
      <c r="BX77" s="102" t="s">
        <v>0</v>
      </c>
      <c r="BY77" s="102" t="s">
        <v>0</v>
      </c>
      <c r="CA77" s="102" t="s">
        <v>0</v>
      </c>
      <c r="CB77" s="102" t="s">
        <v>0</v>
      </c>
      <c r="CC77" s="102" t="s">
        <v>0</v>
      </c>
      <c r="CD77" s="102" t="s">
        <v>0</v>
      </c>
      <c r="CE77" s="102" t="s">
        <v>0</v>
      </c>
      <c r="CF77" s="102" t="s">
        <v>0</v>
      </c>
      <c r="CG77" s="102" t="s">
        <v>0</v>
      </c>
      <c r="CH77" s="102" t="s">
        <v>0</v>
      </c>
      <c r="CI77" s="102" t="s">
        <v>0</v>
      </c>
      <c r="CJ77" s="102" t="s">
        <v>0</v>
      </c>
      <c r="CL77" s="102" t="s">
        <v>0</v>
      </c>
      <c r="CN77" s="102" t="s">
        <v>0</v>
      </c>
      <c r="CO77" s="102" t="s">
        <v>0</v>
      </c>
      <c r="CP77" s="102" t="s">
        <v>0</v>
      </c>
      <c r="CR77" s="102" t="s">
        <v>0</v>
      </c>
      <c r="CS77" s="102">
        <v>32058</v>
      </c>
    </row>
    <row r="78" spans="1:97">
      <c r="A78" s="78" t="s">
        <v>2</v>
      </c>
      <c r="B78" s="102" t="s">
        <v>0</v>
      </c>
      <c r="C78" s="102" t="s">
        <v>0</v>
      </c>
      <c r="D78" s="102" t="s">
        <v>0</v>
      </c>
      <c r="E78" s="102" t="s">
        <v>0</v>
      </c>
      <c r="F78" s="102" t="s">
        <v>0</v>
      </c>
      <c r="G78" s="102" t="s">
        <v>0</v>
      </c>
      <c r="H78" s="102" t="s">
        <v>0</v>
      </c>
      <c r="I78" s="102" t="s">
        <v>0</v>
      </c>
      <c r="J78" s="102" t="s">
        <v>0</v>
      </c>
      <c r="K78" s="102" t="s">
        <v>0</v>
      </c>
      <c r="L78" s="102" t="s">
        <v>0</v>
      </c>
      <c r="M78" s="102" t="s">
        <v>0</v>
      </c>
      <c r="N78" s="102" t="s">
        <v>0</v>
      </c>
      <c r="O78" s="102" t="s">
        <v>0</v>
      </c>
      <c r="P78" s="102" t="s">
        <v>0</v>
      </c>
      <c r="Q78" s="102" t="s">
        <v>0</v>
      </c>
      <c r="R78" s="102">
        <v>7785</v>
      </c>
      <c r="T78" s="102">
        <v>1880</v>
      </c>
      <c r="U78" s="102" t="s">
        <v>0</v>
      </c>
      <c r="V78" s="102" t="s">
        <v>0</v>
      </c>
      <c r="W78" s="102">
        <v>2038</v>
      </c>
      <c r="Y78" s="102" t="s">
        <v>0</v>
      </c>
      <c r="Z78" s="102" t="s">
        <v>0</v>
      </c>
      <c r="AA78" s="102">
        <v>2592</v>
      </c>
      <c r="AC78" s="102" t="s">
        <v>0</v>
      </c>
      <c r="AD78" s="102" t="s">
        <v>0</v>
      </c>
      <c r="AE78" s="102" t="s">
        <v>0</v>
      </c>
      <c r="AF78" s="102">
        <v>1717</v>
      </c>
      <c r="AH78" s="102" t="s">
        <v>0</v>
      </c>
      <c r="AI78" s="102" t="s">
        <v>0</v>
      </c>
      <c r="AJ78" s="102" t="s">
        <v>0</v>
      </c>
      <c r="AK78" s="102" t="s">
        <v>0</v>
      </c>
      <c r="AL78" s="102" t="s">
        <v>0</v>
      </c>
      <c r="AM78" s="102" t="s">
        <v>0</v>
      </c>
      <c r="AO78" s="102" t="s">
        <v>0</v>
      </c>
      <c r="AP78" s="102" t="s">
        <v>0</v>
      </c>
      <c r="AQ78" s="102" t="s">
        <v>0</v>
      </c>
      <c r="AR78" s="102" t="s">
        <v>0</v>
      </c>
      <c r="AS78" s="102" t="s">
        <v>0</v>
      </c>
      <c r="AU78" s="102" t="s">
        <v>0</v>
      </c>
      <c r="AV78" s="102" t="s">
        <v>0</v>
      </c>
      <c r="AW78" s="102" t="s">
        <v>0</v>
      </c>
      <c r="AX78" s="102" t="s">
        <v>0</v>
      </c>
      <c r="AY78" s="102" t="s">
        <v>0</v>
      </c>
      <c r="AZ78" s="102" t="s">
        <v>0</v>
      </c>
      <c r="BA78" s="102" t="s">
        <v>0</v>
      </c>
      <c r="BB78" s="102" t="s">
        <v>0</v>
      </c>
      <c r="BD78" s="102" t="s">
        <v>0</v>
      </c>
      <c r="BE78" s="102" t="s">
        <v>0</v>
      </c>
      <c r="BF78" s="102" t="s">
        <v>0</v>
      </c>
      <c r="BG78" s="102" t="s">
        <v>0</v>
      </c>
      <c r="BH78" s="102" t="s">
        <v>0</v>
      </c>
      <c r="BI78" s="102" t="s">
        <v>0</v>
      </c>
      <c r="BJ78" s="102" t="s">
        <v>0</v>
      </c>
      <c r="BK78" s="102" t="s">
        <v>0</v>
      </c>
      <c r="BL78" s="102" t="s">
        <v>0</v>
      </c>
      <c r="BM78" s="102" t="s">
        <v>0</v>
      </c>
      <c r="BN78" s="102" t="s">
        <v>0</v>
      </c>
      <c r="BP78" s="102" t="s">
        <v>0</v>
      </c>
      <c r="BQ78" s="102" t="s">
        <v>0</v>
      </c>
      <c r="BR78" s="102" t="s">
        <v>0</v>
      </c>
      <c r="BS78" s="102" t="s">
        <v>0</v>
      </c>
      <c r="BT78" s="102" t="s">
        <v>0</v>
      </c>
      <c r="BU78" s="102" t="s">
        <v>0</v>
      </c>
      <c r="BV78" s="102" t="s">
        <v>0</v>
      </c>
      <c r="BW78" s="102" t="s">
        <v>0</v>
      </c>
      <c r="BX78" s="102" t="s">
        <v>0</v>
      </c>
      <c r="BY78" s="102" t="s">
        <v>0</v>
      </c>
      <c r="CA78" s="102" t="s">
        <v>0</v>
      </c>
      <c r="CB78" s="102" t="s">
        <v>0</v>
      </c>
      <c r="CC78" s="102" t="s">
        <v>0</v>
      </c>
      <c r="CD78" s="102" t="s">
        <v>0</v>
      </c>
      <c r="CE78" s="102" t="s">
        <v>0</v>
      </c>
      <c r="CF78" s="102" t="s">
        <v>0</v>
      </c>
      <c r="CG78" s="102" t="s">
        <v>0</v>
      </c>
      <c r="CH78" s="102" t="s">
        <v>0</v>
      </c>
      <c r="CI78" s="102" t="s">
        <v>0</v>
      </c>
      <c r="CJ78" s="102" t="s">
        <v>0</v>
      </c>
      <c r="CL78" s="102" t="s">
        <v>0</v>
      </c>
      <c r="CN78" s="102" t="s">
        <v>0</v>
      </c>
      <c r="CO78" s="102" t="s">
        <v>0</v>
      </c>
      <c r="CP78" s="102" t="s">
        <v>0</v>
      </c>
      <c r="CR78" s="102" t="s">
        <v>0</v>
      </c>
      <c r="CS78" s="102">
        <v>34034</v>
      </c>
    </row>
    <row r="79" spans="1:97">
      <c r="A79" s="78" t="s">
        <v>3</v>
      </c>
      <c r="B79" s="102" t="s">
        <v>0</v>
      </c>
      <c r="C79" s="102" t="s">
        <v>0</v>
      </c>
      <c r="D79" s="102" t="s">
        <v>0</v>
      </c>
      <c r="E79" s="102" t="s">
        <v>0</v>
      </c>
      <c r="F79" s="102" t="s">
        <v>0</v>
      </c>
      <c r="G79" s="102" t="s">
        <v>0</v>
      </c>
      <c r="H79" s="102" t="s">
        <v>0</v>
      </c>
      <c r="I79" s="102" t="s">
        <v>0</v>
      </c>
      <c r="J79" s="102" t="s">
        <v>0</v>
      </c>
      <c r="K79" s="102" t="s">
        <v>0</v>
      </c>
      <c r="L79" s="102" t="s">
        <v>0</v>
      </c>
      <c r="M79" s="102" t="s">
        <v>0</v>
      </c>
      <c r="N79" s="102" t="s">
        <v>0</v>
      </c>
      <c r="O79" s="102" t="s">
        <v>0</v>
      </c>
      <c r="P79" s="102" t="s">
        <v>0</v>
      </c>
      <c r="Q79" s="102" t="s">
        <v>0</v>
      </c>
      <c r="R79" s="102">
        <v>7538</v>
      </c>
      <c r="T79" s="102">
        <v>2161</v>
      </c>
      <c r="U79" s="102" t="s">
        <v>0</v>
      </c>
      <c r="V79" s="102" t="s">
        <v>0</v>
      </c>
      <c r="W79" s="102">
        <v>2290</v>
      </c>
      <c r="Y79" s="102" t="s">
        <v>0</v>
      </c>
      <c r="Z79" s="102" t="s">
        <v>0</v>
      </c>
      <c r="AA79" s="102">
        <v>2858</v>
      </c>
      <c r="AC79" s="102" t="s">
        <v>0</v>
      </c>
      <c r="AD79" s="102" t="s">
        <v>0</v>
      </c>
      <c r="AE79" s="102" t="s">
        <v>0</v>
      </c>
      <c r="AF79" s="102">
        <v>1551</v>
      </c>
      <c r="AH79" s="102" t="s">
        <v>0</v>
      </c>
      <c r="AI79" s="102" t="s">
        <v>0</v>
      </c>
      <c r="AJ79" s="102" t="s">
        <v>0</v>
      </c>
      <c r="AK79" s="102" t="s">
        <v>0</v>
      </c>
      <c r="AL79" s="102" t="s">
        <v>0</v>
      </c>
      <c r="AM79" s="102" t="s">
        <v>0</v>
      </c>
      <c r="AO79" s="102" t="s">
        <v>0</v>
      </c>
      <c r="AP79" s="102" t="s">
        <v>0</v>
      </c>
      <c r="AQ79" s="102" t="s">
        <v>0</v>
      </c>
      <c r="AR79" s="102" t="s">
        <v>0</v>
      </c>
      <c r="AS79" s="102" t="s">
        <v>0</v>
      </c>
      <c r="AU79" s="102" t="s">
        <v>0</v>
      </c>
      <c r="AV79" s="102" t="s">
        <v>0</v>
      </c>
      <c r="AW79" s="102" t="s">
        <v>0</v>
      </c>
      <c r="AX79" s="102" t="s">
        <v>0</v>
      </c>
      <c r="AY79" s="102" t="s">
        <v>0</v>
      </c>
      <c r="AZ79" s="102" t="s">
        <v>0</v>
      </c>
      <c r="BA79" s="102" t="s">
        <v>0</v>
      </c>
      <c r="BB79" s="102" t="s">
        <v>0</v>
      </c>
      <c r="BD79" s="102" t="s">
        <v>0</v>
      </c>
      <c r="BE79" s="102" t="s">
        <v>0</v>
      </c>
      <c r="BF79" s="102" t="s">
        <v>0</v>
      </c>
      <c r="BG79" s="102" t="s">
        <v>0</v>
      </c>
      <c r="BH79" s="102" t="s">
        <v>0</v>
      </c>
      <c r="BI79" s="102" t="s">
        <v>0</v>
      </c>
      <c r="BJ79" s="102" t="s">
        <v>0</v>
      </c>
      <c r="BK79" s="102" t="s">
        <v>0</v>
      </c>
      <c r="BL79" s="102" t="s">
        <v>0</v>
      </c>
      <c r="BM79" s="102" t="s">
        <v>0</v>
      </c>
      <c r="BN79" s="102" t="s">
        <v>0</v>
      </c>
      <c r="BP79" s="102" t="s">
        <v>0</v>
      </c>
      <c r="BQ79" s="102" t="s">
        <v>0</v>
      </c>
      <c r="BR79" s="102" t="s">
        <v>0</v>
      </c>
      <c r="BS79" s="102" t="s">
        <v>0</v>
      </c>
      <c r="BT79" s="102" t="s">
        <v>0</v>
      </c>
      <c r="BU79" s="102" t="s">
        <v>0</v>
      </c>
      <c r="BV79" s="102" t="s">
        <v>0</v>
      </c>
      <c r="BW79" s="102" t="s">
        <v>0</v>
      </c>
      <c r="BX79" s="102" t="s">
        <v>0</v>
      </c>
      <c r="BY79" s="102" t="s">
        <v>0</v>
      </c>
      <c r="CA79" s="102" t="s">
        <v>0</v>
      </c>
      <c r="CB79" s="102" t="s">
        <v>0</v>
      </c>
      <c r="CC79" s="102" t="s">
        <v>0</v>
      </c>
      <c r="CD79" s="102" t="s">
        <v>0</v>
      </c>
      <c r="CE79" s="102" t="s">
        <v>0</v>
      </c>
      <c r="CF79" s="102" t="s">
        <v>0</v>
      </c>
      <c r="CG79" s="102" t="s">
        <v>0</v>
      </c>
      <c r="CH79" s="102" t="s">
        <v>0</v>
      </c>
      <c r="CI79" s="102" t="s">
        <v>0</v>
      </c>
      <c r="CJ79" s="102" t="s">
        <v>0</v>
      </c>
      <c r="CL79" s="102" t="s">
        <v>0</v>
      </c>
      <c r="CN79" s="102" t="s">
        <v>0</v>
      </c>
      <c r="CO79" s="102" t="s">
        <v>0</v>
      </c>
      <c r="CP79" s="102" t="s">
        <v>0</v>
      </c>
      <c r="CR79" s="102" t="s">
        <v>0</v>
      </c>
      <c r="CS79" s="102">
        <v>34878</v>
      </c>
    </row>
    <row r="80" spans="1:97">
      <c r="A80" s="78" t="s">
        <v>4</v>
      </c>
      <c r="B80" s="102" t="s">
        <v>0</v>
      </c>
      <c r="C80" s="102" t="s">
        <v>0</v>
      </c>
      <c r="D80" s="102" t="s">
        <v>0</v>
      </c>
      <c r="E80" s="102" t="s">
        <v>0</v>
      </c>
      <c r="F80" s="102" t="s">
        <v>0</v>
      </c>
      <c r="G80" s="102" t="s">
        <v>0</v>
      </c>
      <c r="H80" s="102" t="s">
        <v>0</v>
      </c>
      <c r="I80" s="102" t="s">
        <v>0</v>
      </c>
      <c r="J80" s="102" t="s">
        <v>0</v>
      </c>
      <c r="K80" s="102" t="s">
        <v>0</v>
      </c>
      <c r="L80" s="102" t="s">
        <v>0</v>
      </c>
      <c r="M80" s="102" t="s">
        <v>0</v>
      </c>
      <c r="N80" s="102" t="s">
        <v>0</v>
      </c>
      <c r="O80" s="102" t="s">
        <v>0</v>
      </c>
      <c r="P80" s="102" t="s">
        <v>0</v>
      </c>
      <c r="Q80" s="102" t="s">
        <v>0</v>
      </c>
      <c r="R80" s="102">
        <v>7840</v>
      </c>
      <c r="T80" s="102">
        <v>1826</v>
      </c>
      <c r="U80" s="102" t="s">
        <v>0</v>
      </c>
      <c r="V80" s="102" t="s">
        <v>0</v>
      </c>
      <c r="W80" s="102">
        <v>2453</v>
      </c>
      <c r="Y80" s="102" t="s">
        <v>0</v>
      </c>
      <c r="Z80" s="102" t="s">
        <v>0</v>
      </c>
      <c r="AA80" s="102">
        <v>2813</v>
      </c>
      <c r="AC80" s="102" t="s">
        <v>0</v>
      </c>
      <c r="AD80" s="102" t="s">
        <v>0</v>
      </c>
      <c r="AE80" s="102" t="s">
        <v>0</v>
      </c>
      <c r="AF80" s="102">
        <v>2047</v>
      </c>
      <c r="AH80" s="102" t="s">
        <v>0</v>
      </c>
      <c r="AI80" s="102" t="s">
        <v>0</v>
      </c>
      <c r="AJ80" s="102" t="s">
        <v>0</v>
      </c>
      <c r="AK80" s="102" t="s">
        <v>0</v>
      </c>
      <c r="AL80" s="102" t="s">
        <v>0</v>
      </c>
      <c r="AM80" s="102" t="s">
        <v>0</v>
      </c>
      <c r="AO80" s="102" t="s">
        <v>0</v>
      </c>
      <c r="AP80" s="102" t="s">
        <v>0</v>
      </c>
      <c r="AQ80" s="102" t="s">
        <v>0</v>
      </c>
      <c r="AR80" s="102" t="s">
        <v>0</v>
      </c>
      <c r="AS80" s="102" t="s">
        <v>0</v>
      </c>
      <c r="AU80" s="102" t="s">
        <v>0</v>
      </c>
      <c r="AV80" s="102" t="s">
        <v>0</v>
      </c>
      <c r="AW80" s="102" t="s">
        <v>0</v>
      </c>
      <c r="AX80" s="102" t="s">
        <v>0</v>
      </c>
      <c r="AY80" s="102" t="s">
        <v>0</v>
      </c>
      <c r="AZ80" s="102" t="s">
        <v>0</v>
      </c>
      <c r="BA80" s="102" t="s">
        <v>0</v>
      </c>
      <c r="BB80" s="102" t="s">
        <v>0</v>
      </c>
      <c r="BD80" s="102" t="s">
        <v>0</v>
      </c>
      <c r="BE80" s="102" t="s">
        <v>0</v>
      </c>
      <c r="BF80" s="102" t="s">
        <v>0</v>
      </c>
      <c r="BG80" s="102" t="s">
        <v>0</v>
      </c>
      <c r="BH80" s="102" t="s">
        <v>0</v>
      </c>
      <c r="BI80" s="102" t="s">
        <v>0</v>
      </c>
      <c r="BJ80" s="102" t="s">
        <v>0</v>
      </c>
      <c r="BK80" s="102" t="s">
        <v>0</v>
      </c>
      <c r="BL80" s="102" t="s">
        <v>0</v>
      </c>
      <c r="BM80" s="102" t="s">
        <v>0</v>
      </c>
      <c r="BN80" s="102" t="s">
        <v>0</v>
      </c>
      <c r="BP80" s="102" t="s">
        <v>0</v>
      </c>
      <c r="BQ80" s="102" t="s">
        <v>0</v>
      </c>
      <c r="BR80" s="102" t="s">
        <v>0</v>
      </c>
      <c r="BS80" s="102" t="s">
        <v>0</v>
      </c>
      <c r="BT80" s="102" t="s">
        <v>0</v>
      </c>
      <c r="BU80" s="102" t="s">
        <v>0</v>
      </c>
      <c r="BV80" s="102" t="s">
        <v>0</v>
      </c>
      <c r="BW80" s="102" t="s">
        <v>0</v>
      </c>
      <c r="BX80" s="102" t="s">
        <v>0</v>
      </c>
      <c r="BY80" s="102" t="s">
        <v>0</v>
      </c>
      <c r="CA80" s="102" t="s">
        <v>0</v>
      </c>
      <c r="CB80" s="102" t="s">
        <v>0</v>
      </c>
      <c r="CC80" s="102" t="s">
        <v>0</v>
      </c>
      <c r="CD80" s="102" t="s">
        <v>0</v>
      </c>
      <c r="CE80" s="102" t="s">
        <v>0</v>
      </c>
      <c r="CF80" s="102" t="s">
        <v>0</v>
      </c>
      <c r="CG80" s="102" t="s">
        <v>0</v>
      </c>
      <c r="CH80" s="102" t="s">
        <v>0</v>
      </c>
      <c r="CI80" s="102" t="s">
        <v>0</v>
      </c>
      <c r="CJ80" s="102" t="s">
        <v>0</v>
      </c>
      <c r="CL80" s="102" t="s">
        <v>0</v>
      </c>
      <c r="CN80" s="102" t="s">
        <v>0</v>
      </c>
      <c r="CO80" s="102" t="s">
        <v>0</v>
      </c>
      <c r="CP80" s="102" t="s">
        <v>0</v>
      </c>
      <c r="CR80" s="102" t="s">
        <v>0</v>
      </c>
      <c r="CS80" s="102">
        <v>36166</v>
      </c>
    </row>
    <row r="81" spans="1:97">
      <c r="A81" s="78" t="s">
        <v>5</v>
      </c>
      <c r="B81" s="102" t="s">
        <v>0</v>
      </c>
      <c r="C81" s="102" t="s">
        <v>0</v>
      </c>
      <c r="D81" s="102" t="s">
        <v>0</v>
      </c>
      <c r="E81" s="102" t="s">
        <v>0</v>
      </c>
      <c r="F81" s="102" t="s">
        <v>0</v>
      </c>
      <c r="G81" s="102" t="s">
        <v>0</v>
      </c>
      <c r="H81" s="102" t="s">
        <v>0</v>
      </c>
      <c r="I81" s="102" t="s">
        <v>0</v>
      </c>
      <c r="J81" s="102" t="s">
        <v>0</v>
      </c>
      <c r="K81" s="102" t="s">
        <v>0</v>
      </c>
      <c r="L81" s="102" t="s">
        <v>0</v>
      </c>
      <c r="M81" s="102" t="s">
        <v>0</v>
      </c>
      <c r="N81" s="102" t="s">
        <v>0</v>
      </c>
      <c r="O81" s="102" t="s">
        <v>0</v>
      </c>
      <c r="P81" s="102" t="s">
        <v>0</v>
      </c>
      <c r="Q81" s="102" t="s">
        <v>0</v>
      </c>
      <c r="R81" s="102">
        <v>7610</v>
      </c>
      <c r="T81" s="102">
        <v>1545</v>
      </c>
      <c r="U81" s="102" t="s">
        <v>0</v>
      </c>
      <c r="V81" s="102" t="s">
        <v>0</v>
      </c>
      <c r="W81" s="102">
        <v>1684</v>
      </c>
      <c r="Y81" s="102" t="s">
        <v>0</v>
      </c>
      <c r="Z81" s="102" t="s">
        <v>0</v>
      </c>
      <c r="AA81" s="102">
        <v>2560</v>
      </c>
      <c r="AC81" s="102" t="s">
        <v>0</v>
      </c>
      <c r="AD81" s="102" t="s">
        <v>0</v>
      </c>
      <c r="AE81" s="102" t="s">
        <v>0</v>
      </c>
      <c r="AF81" s="102">
        <v>1419</v>
      </c>
      <c r="AH81" s="102" t="s">
        <v>0</v>
      </c>
      <c r="AI81" s="102" t="s">
        <v>0</v>
      </c>
      <c r="AJ81" s="102" t="s">
        <v>0</v>
      </c>
      <c r="AK81" s="102" t="s">
        <v>0</v>
      </c>
      <c r="AL81" s="102" t="s">
        <v>0</v>
      </c>
      <c r="AM81" s="102" t="s">
        <v>0</v>
      </c>
      <c r="AO81" s="102" t="s">
        <v>0</v>
      </c>
      <c r="AP81" s="102" t="s">
        <v>0</v>
      </c>
      <c r="AQ81" s="102" t="s">
        <v>0</v>
      </c>
      <c r="AR81" s="102" t="s">
        <v>0</v>
      </c>
      <c r="AS81" s="102" t="s">
        <v>0</v>
      </c>
      <c r="AU81" s="102" t="s">
        <v>0</v>
      </c>
      <c r="AV81" s="102" t="s">
        <v>0</v>
      </c>
      <c r="AW81" s="102" t="s">
        <v>0</v>
      </c>
      <c r="AX81" s="102" t="s">
        <v>0</v>
      </c>
      <c r="AY81" s="102" t="s">
        <v>0</v>
      </c>
      <c r="AZ81" s="102" t="s">
        <v>0</v>
      </c>
      <c r="BA81" s="102" t="s">
        <v>0</v>
      </c>
      <c r="BB81" s="102" t="s">
        <v>0</v>
      </c>
      <c r="BD81" s="102" t="s">
        <v>0</v>
      </c>
      <c r="BE81" s="102" t="s">
        <v>0</v>
      </c>
      <c r="BF81" s="102" t="s">
        <v>0</v>
      </c>
      <c r="BG81" s="102" t="s">
        <v>0</v>
      </c>
      <c r="BH81" s="102" t="s">
        <v>0</v>
      </c>
      <c r="BI81" s="102" t="s">
        <v>0</v>
      </c>
      <c r="BJ81" s="102" t="s">
        <v>0</v>
      </c>
      <c r="BK81" s="102" t="s">
        <v>0</v>
      </c>
      <c r="BL81" s="102" t="s">
        <v>0</v>
      </c>
      <c r="BM81" s="102" t="s">
        <v>0</v>
      </c>
      <c r="BN81" s="102" t="s">
        <v>0</v>
      </c>
      <c r="BP81" s="102" t="s">
        <v>0</v>
      </c>
      <c r="BQ81" s="102" t="s">
        <v>0</v>
      </c>
      <c r="BR81" s="102" t="s">
        <v>0</v>
      </c>
      <c r="BS81" s="102" t="s">
        <v>0</v>
      </c>
      <c r="BT81" s="102" t="s">
        <v>0</v>
      </c>
      <c r="BU81" s="102" t="s">
        <v>0</v>
      </c>
      <c r="BV81" s="102" t="s">
        <v>0</v>
      </c>
      <c r="BW81" s="102" t="s">
        <v>0</v>
      </c>
      <c r="BX81" s="102" t="s">
        <v>0</v>
      </c>
      <c r="BY81" s="102" t="s">
        <v>0</v>
      </c>
      <c r="CA81" s="102" t="s">
        <v>0</v>
      </c>
      <c r="CB81" s="102" t="s">
        <v>0</v>
      </c>
      <c r="CC81" s="102" t="s">
        <v>0</v>
      </c>
      <c r="CD81" s="102" t="s">
        <v>0</v>
      </c>
      <c r="CE81" s="102" t="s">
        <v>0</v>
      </c>
      <c r="CF81" s="102" t="s">
        <v>0</v>
      </c>
      <c r="CG81" s="102" t="s">
        <v>0</v>
      </c>
      <c r="CH81" s="102" t="s">
        <v>0</v>
      </c>
      <c r="CI81" s="102" t="s">
        <v>0</v>
      </c>
      <c r="CJ81" s="102" t="s">
        <v>0</v>
      </c>
      <c r="CL81" s="102" t="s">
        <v>0</v>
      </c>
      <c r="CN81" s="102" t="s">
        <v>0</v>
      </c>
      <c r="CO81" s="102" t="s">
        <v>0</v>
      </c>
      <c r="CP81" s="102" t="s">
        <v>0</v>
      </c>
      <c r="CR81" s="102" t="s">
        <v>0</v>
      </c>
      <c r="CS81" s="102">
        <v>32614</v>
      </c>
    </row>
    <row r="82" spans="1:97">
      <c r="A82" s="78" t="s">
        <v>6</v>
      </c>
      <c r="B82" s="102" t="s">
        <v>0</v>
      </c>
      <c r="C82" s="102" t="s">
        <v>0</v>
      </c>
      <c r="D82" s="102" t="s">
        <v>0</v>
      </c>
      <c r="E82" s="102" t="s">
        <v>0</v>
      </c>
      <c r="F82" s="102" t="s">
        <v>0</v>
      </c>
      <c r="G82" s="102" t="s">
        <v>0</v>
      </c>
      <c r="H82" s="102" t="s">
        <v>0</v>
      </c>
      <c r="I82" s="102" t="s">
        <v>0</v>
      </c>
      <c r="J82" s="102" t="s">
        <v>0</v>
      </c>
      <c r="K82" s="102" t="s">
        <v>0</v>
      </c>
      <c r="L82" s="102" t="s">
        <v>0</v>
      </c>
      <c r="M82" s="102" t="s">
        <v>0</v>
      </c>
      <c r="N82" s="102" t="s">
        <v>0</v>
      </c>
      <c r="O82" s="102" t="s">
        <v>0</v>
      </c>
      <c r="P82" s="102" t="s">
        <v>0</v>
      </c>
      <c r="Q82" s="102" t="s">
        <v>0</v>
      </c>
      <c r="R82" s="102">
        <v>7863</v>
      </c>
      <c r="T82" s="102">
        <v>1956</v>
      </c>
      <c r="U82" s="102" t="s">
        <v>0</v>
      </c>
      <c r="V82" s="102" t="s">
        <v>0</v>
      </c>
      <c r="W82" s="102">
        <v>2101</v>
      </c>
      <c r="Y82" s="102" t="s">
        <v>0</v>
      </c>
      <c r="Z82" s="102" t="s">
        <v>0</v>
      </c>
      <c r="AA82" s="102">
        <v>2615</v>
      </c>
      <c r="AC82" s="102" t="s">
        <v>0</v>
      </c>
      <c r="AD82" s="102" t="s">
        <v>0</v>
      </c>
      <c r="AE82" s="102" t="s">
        <v>0</v>
      </c>
      <c r="AF82" s="102">
        <v>1747</v>
      </c>
      <c r="AH82" s="102" t="s">
        <v>0</v>
      </c>
      <c r="AI82" s="102" t="s">
        <v>0</v>
      </c>
      <c r="AJ82" s="102" t="s">
        <v>0</v>
      </c>
      <c r="AK82" s="102" t="s">
        <v>0</v>
      </c>
      <c r="AL82" s="102" t="s">
        <v>0</v>
      </c>
      <c r="AM82" s="102" t="s">
        <v>0</v>
      </c>
      <c r="AO82" s="102" t="s">
        <v>0</v>
      </c>
      <c r="AP82" s="102" t="s">
        <v>0</v>
      </c>
      <c r="AQ82" s="102" t="s">
        <v>0</v>
      </c>
      <c r="AR82" s="102" t="s">
        <v>0</v>
      </c>
      <c r="AS82" s="102" t="s">
        <v>0</v>
      </c>
      <c r="AU82" s="102" t="s">
        <v>0</v>
      </c>
      <c r="AV82" s="102" t="s">
        <v>0</v>
      </c>
      <c r="AW82" s="102" t="s">
        <v>0</v>
      </c>
      <c r="AX82" s="102" t="s">
        <v>0</v>
      </c>
      <c r="AY82" s="102" t="s">
        <v>0</v>
      </c>
      <c r="AZ82" s="102" t="s">
        <v>0</v>
      </c>
      <c r="BA82" s="102" t="s">
        <v>0</v>
      </c>
      <c r="BB82" s="102" t="s">
        <v>0</v>
      </c>
      <c r="BD82" s="102" t="s">
        <v>0</v>
      </c>
      <c r="BE82" s="102" t="s">
        <v>0</v>
      </c>
      <c r="BF82" s="102" t="s">
        <v>0</v>
      </c>
      <c r="BG82" s="102" t="s">
        <v>0</v>
      </c>
      <c r="BH82" s="102" t="s">
        <v>0</v>
      </c>
      <c r="BI82" s="102" t="s">
        <v>0</v>
      </c>
      <c r="BJ82" s="102" t="s">
        <v>0</v>
      </c>
      <c r="BK82" s="102" t="s">
        <v>0</v>
      </c>
      <c r="BL82" s="102" t="s">
        <v>0</v>
      </c>
      <c r="BM82" s="102" t="s">
        <v>0</v>
      </c>
      <c r="BN82" s="102" t="s">
        <v>0</v>
      </c>
      <c r="BP82" s="102" t="s">
        <v>0</v>
      </c>
      <c r="BQ82" s="102" t="s">
        <v>0</v>
      </c>
      <c r="BR82" s="102" t="s">
        <v>0</v>
      </c>
      <c r="BS82" s="102" t="s">
        <v>0</v>
      </c>
      <c r="BT82" s="102" t="s">
        <v>0</v>
      </c>
      <c r="BU82" s="102" t="s">
        <v>0</v>
      </c>
      <c r="BV82" s="102" t="s">
        <v>0</v>
      </c>
      <c r="BW82" s="102" t="s">
        <v>0</v>
      </c>
      <c r="BX82" s="102" t="s">
        <v>0</v>
      </c>
      <c r="BY82" s="102" t="s">
        <v>0</v>
      </c>
      <c r="CA82" s="102" t="s">
        <v>0</v>
      </c>
      <c r="CB82" s="102" t="s">
        <v>0</v>
      </c>
      <c r="CC82" s="102" t="s">
        <v>0</v>
      </c>
      <c r="CD82" s="102" t="s">
        <v>0</v>
      </c>
      <c r="CE82" s="102" t="s">
        <v>0</v>
      </c>
      <c r="CF82" s="102" t="s">
        <v>0</v>
      </c>
      <c r="CG82" s="102" t="s">
        <v>0</v>
      </c>
      <c r="CH82" s="102" t="s">
        <v>0</v>
      </c>
      <c r="CI82" s="102" t="s">
        <v>0</v>
      </c>
      <c r="CJ82" s="102" t="s">
        <v>0</v>
      </c>
      <c r="CL82" s="102" t="s">
        <v>0</v>
      </c>
      <c r="CN82" s="102" t="s">
        <v>0</v>
      </c>
      <c r="CO82" s="102" t="s">
        <v>0</v>
      </c>
      <c r="CP82" s="102" t="s">
        <v>0</v>
      </c>
      <c r="CR82" s="102" t="s">
        <v>0</v>
      </c>
      <c r="CS82" s="102">
        <v>34360</v>
      </c>
    </row>
    <row r="83" spans="1:97">
      <c r="A83" s="78" t="s">
        <v>7</v>
      </c>
      <c r="B83" s="102" t="s">
        <v>0</v>
      </c>
      <c r="C83" s="102" t="s">
        <v>0</v>
      </c>
      <c r="D83" s="102" t="s">
        <v>0</v>
      </c>
      <c r="E83" s="102" t="s">
        <v>0</v>
      </c>
      <c r="F83" s="102" t="s">
        <v>0</v>
      </c>
      <c r="G83" s="102" t="s">
        <v>0</v>
      </c>
      <c r="H83" s="102" t="s">
        <v>0</v>
      </c>
      <c r="I83" s="102" t="s">
        <v>0</v>
      </c>
      <c r="J83" s="102" t="s">
        <v>0</v>
      </c>
      <c r="K83" s="102" t="s">
        <v>0</v>
      </c>
      <c r="L83" s="102" t="s">
        <v>0</v>
      </c>
      <c r="M83" s="102" t="s">
        <v>0</v>
      </c>
      <c r="N83" s="102" t="s">
        <v>0</v>
      </c>
      <c r="O83" s="102" t="s">
        <v>0</v>
      </c>
      <c r="P83" s="102" t="s">
        <v>0</v>
      </c>
      <c r="Q83" s="102" t="s">
        <v>0</v>
      </c>
      <c r="R83" s="102">
        <v>7501</v>
      </c>
      <c r="T83" s="102">
        <v>2007</v>
      </c>
      <c r="U83" s="102" t="s">
        <v>0</v>
      </c>
      <c r="V83" s="102" t="s">
        <v>0</v>
      </c>
      <c r="W83" s="102">
        <v>2198</v>
      </c>
      <c r="Y83" s="102" t="s">
        <v>0</v>
      </c>
      <c r="Z83" s="102" t="s">
        <v>0</v>
      </c>
      <c r="AA83" s="102">
        <v>2836</v>
      </c>
      <c r="AC83" s="102" t="s">
        <v>0</v>
      </c>
      <c r="AD83" s="102" t="s">
        <v>0</v>
      </c>
      <c r="AE83" s="102" t="s">
        <v>0</v>
      </c>
      <c r="AF83" s="102">
        <v>1649</v>
      </c>
      <c r="AH83" s="102" t="s">
        <v>0</v>
      </c>
      <c r="AI83" s="102" t="s">
        <v>0</v>
      </c>
      <c r="AJ83" s="102" t="s">
        <v>0</v>
      </c>
      <c r="AK83" s="102" t="s">
        <v>0</v>
      </c>
      <c r="AL83" s="102" t="s">
        <v>0</v>
      </c>
      <c r="AM83" s="102" t="s">
        <v>0</v>
      </c>
      <c r="AO83" s="102" t="s">
        <v>0</v>
      </c>
      <c r="AP83" s="102" t="s">
        <v>0</v>
      </c>
      <c r="AQ83" s="102" t="s">
        <v>0</v>
      </c>
      <c r="AR83" s="102" t="s">
        <v>0</v>
      </c>
      <c r="AS83" s="102" t="s">
        <v>0</v>
      </c>
      <c r="AU83" s="102" t="s">
        <v>0</v>
      </c>
      <c r="AV83" s="102" t="s">
        <v>0</v>
      </c>
      <c r="AW83" s="102" t="s">
        <v>0</v>
      </c>
      <c r="AX83" s="102" t="s">
        <v>0</v>
      </c>
      <c r="AY83" s="102" t="s">
        <v>0</v>
      </c>
      <c r="AZ83" s="102" t="s">
        <v>0</v>
      </c>
      <c r="BA83" s="102" t="s">
        <v>0</v>
      </c>
      <c r="BB83" s="102" t="s">
        <v>0</v>
      </c>
      <c r="BD83" s="102" t="s">
        <v>0</v>
      </c>
      <c r="BE83" s="102" t="s">
        <v>0</v>
      </c>
      <c r="BF83" s="102" t="s">
        <v>0</v>
      </c>
      <c r="BG83" s="102" t="s">
        <v>0</v>
      </c>
      <c r="BH83" s="102" t="s">
        <v>0</v>
      </c>
      <c r="BI83" s="102" t="s">
        <v>0</v>
      </c>
      <c r="BJ83" s="102" t="s">
        <v>0</v>
      </c>
      <c r="BK83" s="102" t="s">
        <v>0</v>
      </c>
      <c r="BL83" s="102" t="s">
        <v>0</v>
      </c>
      <c r="BM83" s="102" t="s">
        <v>0</v>
      </c>
      <c r="BN83" s="102" t="s">
        <v>0</v>
      </c>
      <c r="BP83" s="102" t="s">
        <v>0</v>
      </c>
      <c r="BQ83" s="102" t="s">
        <v>0</v>
      </c>
      <c r="BR83" s="102" t="s">
        <v>0</v>
      </c>
      <c r="BS83" s="102" t="s">
        <v>0</v>
      </c>
      <c r="BT83" s="102" t="s">
        <v>0</v>
      </c>
      <c r="BU83" s="102" t="s">
        <v>0</v>
      </c>
      <c r="BV83" s="102" t="s">
        <v>0</v>
      </c>
      <c r="BW83" s="102" t="s">
        <v>0</v>
      </c>
      <c r="BX83" s="102" t="s">
        <v>0</v>
      </c>
      <c r="BY83" s="102" t="s">
        <v>0</v>
      </c>
      <c r="CA83" s="102" t="s">
        <v>0</v>
      </c>
      <c r="CB83" s="102" t="s">
        <v>0</v>
      </c>
      <c r="CC83" s="102" t="s">
        <v>0</v>
      </c>
      <c r="CD83" s="102" t="s">
        <v>0</v>
      </c>
      <c r="CE83" s="102" t="s">
        <v>0</v>
      </c>
      <c r="CF83" s="102" t="s">
        <v>0</v>
      </c>
      <c r="CG83" s="102" t="s">
        <v>0</v>
      </c>
      <c r="CH83" s="102" t="s">
        <v>0</v>
      </c>
      <c r="CI83" s="102" t="s">
        <v>0</v>
      </c>
      <c r="CJ83" s="102" t="s">
        <v>0</v>
      </c>
      <c r="CL83" s="102" t="s">
        <v>0</v>
      </c>
      <c r="CN83" s="102" t="s">
        <v>0</v>
      </c>
      <c r="CO83" s="102" t="s">
        <v>0</v>
      </c>
      <c r="CP83" s="102" t="s">
        <v>0</v>
      </c>
      <c r="CR83" s="102" t="s">
        <v>0</v>
      </c>
      <c r="CS83" s="102">
        <v>34666</v>
      </c>
    </row>
    <row r="84" spans="1:97">
      <c r="A84" s="78" t="s">
        <v>8</v>
      </c>
      <c r="B84" s="102" t="s">
        <v>0</v>
      </c>
      <c r="C84" s="102" t="s">
        <v>0</v>
      </c>
      <c r="D84" s="102" t="s">
        <v>0</v>
      </c>
      <c r="E84" s="102" t="s">
        <v>0</v>
      </c>
      <c r="F84" s="102" t="s">
        <v>0</v>
      </c>
      <c r="G84" s="102" t="s">
        <v>0</v>
      </c>
      <c r="H84" s="102" t="s">
        <v>0</v>
      </c>
      <c r="I84" s="102" t="s">
        <v>0</v>
      </c>
      <c r="J84" s="102" t="s">
        <v>0</v>
      </c>
      <c r="K84" s="102" t="s">
        <v>0</v>
      </c>
      <c r="L84" s="102" t="s">
        <v>0</v>
      </c>
      <c r="M84" s="102" t="s">
        <v>0</v>
      </c>
      <c r="N84" s="102" t="s">
        <v>0</v>
      </c>
      <c r="O84" s="102" t="s">
        <v>0</v>
      </c>
      <c r="P84" s="102" t="s">
        <v>0</v>
      </c>
      <c r="Q84" s="102" t="s">
        <v>0</v>
      </c>
      <c r="R84" s="102">
        <v>8077</v>
      </c>
      <c r="T84" s="102">
        <v>1880</v>
      </c>
      <c r="U84" s="102" t="s">
        <v>0</v>
      </c>
      <c r="V84" s="102" t="s">
        <v>0</v>
      </c>
      <c r="W84" s="102">
        <v>2570</v>
      </c>
      <c r="Y84" s="102" t="s">
        <v>0</v>
      </c>
      <c r="Z84" s="102" t="s">
        <v>0</v>
      </c>
      <c r="AA84" s="102">
        <v>2781</v>
      </c>
      <c r="AC84" s="102" t="s">
        <v>0</v>
      </c>
      <c r="AD84" s="102" t="s">
        <v>0</v>
      </c>
      <c r="AE84" s="102" t="s">
        <v>0</v>
      </c>
      <c r="AF84" s="102">
        <v>2120</v>
      </c>
      <c r="AH84" s="102" t="s">
        <v>0</v>
      </c>
      <c r="AI84" s="102" t="s">
        <v>0</v>
      </c>
      <c r="AJ84" s="102" t="s">
        <v>0</v>
      </c>
      <c r="AK84" s="102" t="s">
        <v>0</v>
      </c>
      <c r="AL84" s="102" t="s">
        <v>0</v>
      </c>
      <c r="AM84" s="102" t="s">
        <v>0</v>
      </c>
      <c r="AO84" s="102" t="s">
        <v>0</v>
      </c>
      <c r="AP84" s="102" t="s">
        <v>0</v>
      </c>
      <c r="AQ84" s="102" t="s">
        <v>0</v>
      </c>
      <c r="AR84" s="102" t="s">
        <v>0</v>
      </c>
      <c r="AS84" s="102" t="s">
        <v>0</v>
      </c>
      <c r="AU84" s="102" t="s">
        <v>0</v>
      </c>
      <c r="AV84" s="102" t="s">
        <v>0</v>
      </c>
      <c r="AW84" s="102" t="s">
        <v>0</v>
      </c>
      <c r="AX84" s="102" t="s">
        <v>0</v>
      </c>
      <c r="AY84" s="102" t="s">
        <v>0</v>
      </c>
      <c r="AZ84" s="102" t="s">
        <v>0</v>
      </c>
      <c r="BA84" s="102" t="s">
        <v>0</v>
      </c>
      <c r="BB84" s="102" t="s">
        <v>0</v>
      </c>
      <c r="BD84" s="102" t="s">
        <v>0</v>
      </c>
      <c r="BE84" s="102" t="s">
        <v>0</v>
      </c>
      <c r="BF84" s="102" t="s">
        <v>0</v>
      </c>
      <c r="BG84" s="102" t="s">
        <v>0</v>
      </c>
      <c r="BH84" s="102" t="s">
        <v>0</v>
      </c>
      <c r="BI84" s="102" t="s">
        <v>0</v>
      </c>
      <c r="BJ84" s="102" t="s">
        <v>0</v>
      </c>
      <c r="BK84" s="102" t="s">
        <v>0</v>
      </c>
      <c r="BL84" s="102" t="s">
        <v>0</v>
      </c>
      <c r="BM84" s="102" t="s">
        <v>0</v>
      </c>
      <c r="BN84" s="102" t="s">
        <v>0</v>
      </c>
      <c r="BP84" s="102" t="s">
        <v>0</v>
      </c>
      <c r="BQ84" s="102" t="s">
        <v>0</v>
      </c>
      <c r="BR84" s="102" t="s">
        <v>0</v>
      </c>
      <c r="BS84" s="102" t="s">
        <v>0</v>
      </c>
      <c r="BT84" s="102" t="s">
        <v>0</v>
      </c>
      <c r="BU84" s="102" t="s">
        <v>0</v>
      </c>
      <c r="BV84" s="102" t="s">
        <v>0</v>
      </c>
      <c r="BW84" s="102" t="s">
        <v>0</v>
      </c>
      <c r="BX84" s="102" t="s">
        <v>0</v>
      </c>
      <c r="BY84" s="102" t="s">
        <v>0</v>
      </c>
      <c r="CA84" s="102" t="s">
        <v>0</v>
      </c>
      <c r="CB84" s="102" t="s">
        <v>0</v>
      </c>
      <c r="CC84" s="102" t="s">
        <v>0</v>
      </c>
      <c r="CD84" s="102" t="s">
        <v>0</v>
      </c>
      <c r="CE84" s="102" t="s">
        <v>0</v>
      </c>
      <c r="CF84" s="102" t="s">
        <v>0</v>
      </c>
      <c r="CG84" s="102" t="s">
        <v>0</v>
      </c>
      <c r="CH84" s="102" t="s">
        <v>0</v>
      </c>
      <c r="CI84" s="102" t="s">
        <v>0</v>
      </c>
      <c r="CJ84" s="102" t="s">
        <v>0</v>
      </c>
      <c r="CL84" s="102" t="s">
        <v>0</v>
      </c>
      <c r="CN84" s="102" t="s">
        <v>0</v>
      </c>
      <c r="CO84" s="102" t="s">
        <v>0</v>
      </c>
      <c r="CP84" s="102" t="s">
        <v>0</v>
      </c>
      <c r="CR84" s="102" t="s">
        <v>0</v>
      </c>
      <c r="CS84" s="102">
        <v>36465</v>
      </c>
    </row>
    <row r="85" spans="1:97">
      <c r="A85" s="78" t="s">
        <v>9</v>
      </c>
      <c r="B85" s="102" t="s">
        <v>0</v>
      </c>
      <c r="C85" s="102" t="s">
        <v>0</v>
      </c>
      <c r="D85" s="102" t="s">
        <v>0</v>
      </c>
      <c r="E85" s="102" t="s">
        <v>0</v>
      </c>
      <c r="F85" s="102" t="s">
        <v>0</v>
      </c>
      <c r="G85" s="102" t="s">
        <v>0</v>
      </c>
      <c r="H85" s="102" t="s">
        <v>0</v>
      </c>
      <c r="I85" s="102" t="s">
        <v>0</v>
      </c>
      <c r="J85" s="102" t="s">
        <v>0</v>
      </c>
      <c r="K85" s="102" t="s">
        <v>0</v>
      </c>
      <c r="L85" s="102" t="s">
        <v>0</v>
      </c>
      <c r="M85" s="102" t="s">
        <v>0</v>
      </c>
      <c r="N85" s="102" t="s">
        <v>0</v>
      </c>
      <c r="O85" s="102" t="s">
        <v>0</v>
      </c>
      <c r="P85" s="102" t="s">
        <v>0</v>
      </c>
      <c r="Q85" s="102" t="s">
        <v>0</v>
      </c>
      <c r="R85" s="102">
        <v>7571</v>
      </c>
      <c r="T85" s="102">
        <v>1585</v>
      </c>
      <c r="U85" s="102" t="s">
        <v>0</v>
      </c>
      <c r="V85" s="102" t="s">
        <v>0</v>
      </c>
      <c r="W85" s="102">
        <v>1724</v>
      </c>
      <c r="Y85" s="102" t="s">
        <v>0</v>
      </c>
      <c r="Z85" s="102" t="s">
        <v>0</v>
      </c>
      <c r="AA85" s="102">
        <v>2610</v>
      </c>
      <c r="AC85" s="102" t="s">
        <v>0</v>
      </c>
      <c r="AD85" s="102" t="s">
        <v>0</v>
      </c>
      <c r="AE85" s="102" t="s">
        <v>0</v>
      </c>
      <c r="AF85" s="102">
        <v>1482</v>
      </c>
      <c r="AH85" s="102" t="s">
        <v>0</v>
      </c>
      <c r="AI85" s="102" t="s">
        <v>0</v>
      </c>
      <c r="AJ85" s="102" t="s">
        <v>0</v>
      </c>
      <c r="AK85" s="102" t="s">
        <v>0</v>
      </c>
      <c r="AL85" s="102" t="s">
        <v>0</v>
      </c>
      <c r="AM85" s="102" t="s">
        <v>0</v>
      </c>
      <c r="AO85" s="102" t="s">
        <v>0</v>
      </c>
      <c r="AP85" s="102" t="s">
        <v>0</v>
      </c>
      <c r="AQ85" s="102" t="s">
        <v>0</v>
      </c>
      <c r="AR85" s="102" t="s">
        <v>0</v>
      </c>
      <c r="AS85" s="102" t="s">
        <v>0</v>
      </c>
      <c r="AU85" s="102" t="s">
        <v>0</v>
      </c>
      <c r="AV85" s="102" t="s">
        <v>0</v>
      </c>
      <c r="AW85" s="102" t="s">
        <v>0</v>
      </c>
      <c r="AX85" s="102" t="s">
        <v>0</v>
      </c>
      <c r="AY85" s="102" t="s">
        <v>0</v>
      </c>
      <c r="AZ85" s="102" t="s">
        <v>0</v>
      </c>
      <c r="BA85" s="102" t="s">
        <v>0</v>
      </c>
      <c r="BB85" s="102" t="s">
        <v>0</v>
      </c>
      <c r="BD85" s="102" t="s">
        <v>0</v>
      </c>
      <c r="BE85" s="102" t="s">
        <v>0</v>
      </c>
      <c r="BF85" s="102" t="s">
        <v>0</v>
      </c>
      <c r="BG85" s="102" t="s">
        <v>0</v>
      </c>
      <c r="BH85" s="102" t="s">
        <v>0</v>
      </c>
      <c r="BI85" s="102" t="s">
        <v>0</v>
      </c>
      <c r="BJ85" s="102" t="s">
        <v>0</v>
      </c>
      <c r="BK85" s="102" t="s">
        <v>0</v>
      </c>
      <c r="BL85" s="102" t="s">
        <v>0</v>
      </c>
      <c r="BM85" s="102" t="s">
        <v>0</v>
      </c>
      <c r="BN85" s="102" t="s">
        <v>0</v>
      </c>
      <c r="BP85" s="102" t="s">
        <v>0</v>
      </c>
      <c r="BQ85" s="102" t="s">
        <v>0</v>
      </c>
      <c r="BR85" s="102" t="s">
        <v>0</v>
      </c>
      <c r="BS85" s="102" t="s">
        <v>0</v>
      </c>
      <c r="BT85" s="102" t="s">
        <v>0</v>
      </c>
      <c r="BU85" s="102" t="s">
        <v>0</v>
      </c>
      <c r="BV85" s="102" t="s">
        <v>0</v>
      </c>
      <c r="BW85" s="102" t="s">
        <v>0</v>
      </c>
      <c r="BX85" s="102" t="s">
        <v>0</v>
      </c>
      <c r="BY85" s="102" t="s">
        <v>0</v>
      </c>
      <c r="CA85" s="102" t="s">
        <v>0</v>
      </c>
      <c r="CB85" s="102" t="s">
        <v>0</v>
      </c>
      <c r="CC85" s="102" t="s">
        <v>0</v>
      </c>
      <c r="CD85" s="102" t="s">
        <v>0</v>
      </c>
      <c r="CE85" s="102" t="s">
        <v>0</v>
      </c>
      <c r="CF85" s="102" t="s">
        <v>0</v>
      </c>
      <c r="CG85" s="102" t="s">
        <v>0</v>
      </c>
      <c r="CH85" s="102" t="s">
        <v>0</v>
      </c>
      <c r="CI85" s="102" t="s">
        <v>0</v>
      </c>
      <c r="CJ85" s="102" t="s">
        <v>0</v>
      </c>
      <c r="CL85" s="102" t="s">
        <v>0</v>
      </c>
      <c r="CN85" s="102" t="s">
        <v>0</v>
      </c>
      <c r="CO85" s="102" t="s">
        <v>0</v>
      </c>
      <c r="CP85" s="102" t="s">
        <v>0</v>
      </c>
      <c r="CR85" s="102" t="s">
        <v>0</v>
      </c>
      <c r="CS85" s="102">
        <v>32767</v>
      </c>
    </row>
    <row r="86" spans="1:97">
      <c r="A86" s="78" t="s">
        <v>10</v>
      </c>
      <c r="B86" s="102" t="s">
        <v>0</v>
      </c>
      <c r="C86" s="102" t="s">
        <v>0</v>
      </c>
      <c r="D86" s="102" t="s">
        <v>0</v>
      </c>
      <c r="E86" s="102" t="s">
        <v>0</v>
      </c>
      <c r="F86" s="102" t="s">
        <v>0</v>
      </c>
      <c r="G86" s="102" t="s">
        <v>0</v>
      </c>
      <c r="H86" s="102" t="s">
        <v>0</v>
      </c>
      <c r="I86" s="102" t="s">
        <v>0</v>
      </c>
      <c r="J86" s="102" t="s">
        <v>0</v>
      </c>
      <c r="K86" s="102" t="s">
        <v>0</v>
      </c>
      <c r="L86" s="102" t="s">
        <v>0</v>
      </c>
      <c r="M86" s="102" t="s">
        <v>0</v>
      </c>
      <c r="N86" s="102" t="s">
        <v>0</v>
      </c>
      <c r="O86" s="102" t="s">
        <v>0</v>
      </c>
      <c r="P86" s="102" t="s">
        <v>0</v>
      </c>
      <c r="Q86" s="102" t="s">
        <v>0</v>
      </c>
      <c r="R86" s="102">
        <v>7911</v>
      </c>
      <c r="T86" s="102">
        <v>1993</v>
      </c>
      <c r="U86" s="102" t="s">
        <v>0</v>
      </c>
      <c r="V86" s="102" t="s">
        <v>0</v>
      </c>
      <c r="W86" s="102">
        <v>2129</v>
      </c>
      <c r="Y86" s="102" t="s">
        <v>0</v>
      </c>
      <c r="Z86" s="102" t="s">
        <v>0</v>
      </c>
      <c r="AA86" s="102">
        <v>2751</v>
      </c>
      <c r="AC86" s="102" t="s">
        <v>0</v>
      </c>
      <c r="AD86" s="102" t="s">
        <v>0</v>
      </c>
      <c r="AE86" s="102" t="s">
        <v>0</v>
      </c>
      <c r="AF86" s="102">
        <v>1830</v>
      </c>
      <c r="AH86" s="102" t="s">
        <v>0</v>
      </c>
      <c r="AI86" s="102" t="s">
        <v>0</v>
      </c>
      <c r="AJ86" s="102" t="s">
        <v>0</v>
      </c>
      <c r="AK86" s="102" t="s">
        <v>0</v>
      </c>
      <c r="AL86" s="102" t="s">
        <v>0</v>
      </c>
      <c r="AM86" s="102" t="s">
        <v>0</v>
      </c>
      <c r="AO86" s="102" t="s">
        <v>0</v>
      </c>
      <c r="AP86" s="102" t="s">
        <v>0</v>
      </c>
      <c r="AQ86" s="102" t="s">
        <v>0</v>
      </c>
      <c r="AR86" s="102" t="s">
        <v>0</v>
      </c>
      <c r="AS86" s="102" t="s">
        <v>0</v>
      </c>
      <c r="AU86" s="102" t="s">
        <v>0</v>
      </c>
      <c r="AV86" s="102" t="s">
        <v>0</v>
      </c>
      <c r="AW86" s="102" t="s">
        <v>0</v>
      </c>
      <c r="AX86" s="102" t="s">
        <v>0</v>
      </c>
      <c r="AY86" s="102" t="s">
        <v>0</v>
      </c>
      <c r="AZ86" s="102" t="s">
        <v>0</v>
      </c>
      <c r="BA86" s="102" t="s">
        <v>0</v>
      </c>
      <c r="BB86" s="102" t="s">
        <v>0</v>
      </c>
      <c r="BD86" s="102" t="s">
        <v>0</v>
      </c>
      <c r="BE86" s="102" t="s">
        <v>0</v>
      </c>
      <c r="BF86" s="102" t="s">
        <v>0</v>
      </c>
      <c r="BG86" s="102" t="s">
        <v>0</v>
      </c>
      <c r="BH86" s="102" t="s">
        <v>0</v>
      </c>
      <c r="BI86" s="102" t="s">
        <v>0</v>
      </c>
      <c r="BJ86" s="102" t="s">
        <v>0</v>
      </c>
      <c r="BK86" s="102" t="s">
        <v>0</v>
      </c>
      <c r="BL86" s="102" t="s">
        <v>0</v>
      </c>
      <c r="BM86" s="102" t="s">
        <v>0</v>
      </c>
      <c r="BN86" s="102" t="s">
        <v>0</v>
      </c>
      <c r="BP86" s="102" t="s">
        <v>0</v>
      </c>
      <c r="BQ86" s="102" t="s">
        <v>0</v>
      </c>
      <c r="BR86" s="102" t="s">
        <v>0</v>
      </c>
      <c r="BS86" s="102" t="s">
        <v>0</v>
      </c>
      <c r="BT86" s="102" t="s">
        <v>0</v>
      </c>
      <c r="BU86" s="102" t="s">
        <v>0</v>
      </c>
      <c r="BV86" s="102" t="s">
        <v>0</v>
      </c>
      <c r="BW86" s="102" t="s">
        <v>0</v>
      </c>
      <c r="BX86" s="102" t="s">
        <v>0</v>
      </c>
      <c r="BY86" s="102" t="s">
        <v>0</v>
      </c>
      <c r="CA86" s="102" t="s">
        <v>0</v>
      </c>
      <c r="CB86" s="102" t="s">
        <v>0</v>
      </c>
      <c r="CC86" s="102" t="s">
        <v>0</v>
      </c>
      <c r="CD86" s="102" t="s">
        <v>0</v>
      </c>
      <c r="CE86" s="102" t="s">
        <v>0</v>
      </c>
      <c r="CF86" s="102" t="s">
        <v>0</v>
      </c>
      <c r="CG86" s="102" t="s">
        <v>0</v>
      </c>
      <c r="CH86" s="102" t="s">
        <v>0</v>
      </c>
      <c r="CI86" s="102" t="s">
        <v>0</v>
      </c>
      <c r="CJ86" s="102" t="s">
        <v>0</v>
      </c>
      <c r="CL86" s="102" t="s">
        <v>0</v>
      </c>
      <c r="CN86" s="102" t="s">
        <v>0</v>
      </c>
      <c r="CO86" s="102" t="s">
        <v>0</v>
      </c>
      <c r="CP86" s="102" t="s">
        <v>0</v>
      </c>
      <c r="CR86" s="102" t="s">
        <v>0</v>
      </c>
      <c r="CS86" s="102">
        <v>35241</v>
      </c>
    </row>
    <row r="87" spans="1:97">
      <c r="A87" s="78" t="s">
        <v>11</v>
      </c>
      <c r="B87" s="102" t="s">
        <v>0</v>
      </c>
      <c r="C87" s="102" t="s">
        <v>0</v>
      </c>
      <c r="D87" s="102" t="s">
        <v>0</v>
      </c>
      <c r="E87" s="102" t="s">
        <v>0</v>
      </c>
      <c r="F87" s="102" t="s">
        <v>0</v>
      </c>
      <c r="G87" s="102" t="s">
        <v>0</v>
      </c>
      <c r="H87" s="102" t="s">
        <v>0</v>
      </c>
      <c r="I87" s="102" t="s">
        <v>0</v>
      </c>
      <c r="J87" s="102" t="s">
        <v>0</v>
      </c>
      <c r="K87" s="102" t="s">
        <v>0</v>
      </c>
      <c r="L87" s="102" t="s">
        <v>0</v>
      </c>
      <c r="M87" s="102" t="s">
        <v>0</v>
      </c>
      <c r="N87" s="102" t="s">
        <v>0</v>
      </c>
      <c r="O87" s="102" t="s">
        <v>0</v>
      </c>
      <c r="P87" s="102" t="s">
        <v>0</v>
      </c>
      <c r="Q87" s="102" t="s">
        <v>0</v>
      </c>
      <c r="R87" s="102">
        <v>7713</v>
      </c>
      <c r="T87" s="102">
        <v>2047</v>
      </c>
      <c r="U87" s="102" t="s">
        <v>0</v>
      </c>
      <c r="V87" s="102" t="s">
        <v>0</v>
      </c>
      <c r="W87" s="102">
        <v>2255</v>
      </c>
      <c r="Y87" s="102" t="s">
        <v>0</v>
      </c>
      <c r="Z87" s="102" t="s">
        <v>0</v>
      </c>
      <c r="AA87" s="102">
        <v>2869</v>
      </c>
      <c r="AC87" s="102" t="s">
        <v>0</v>
      </c>
      <c r="AD87" s="102" t="s">
        <v>0</v>
      </c>
      <c r="AE87" s="102" t="s">
        <v>0</v>
      </c>
      <c r="AF87" s="102">
        <v>1678</v>
      </c>
      <c r="AH87" s="102" t="s">
        <v>0</v>
      </c>
      <c r="AI87" s="102" t="s">
        <v>0</v>
      </c>
      <c r="AJ87" s="102" t="s">
        <v>0</v>
      </c>
      <c r="AK87" s="102" t="s">
        <v>0</v>
      </c>
      <c r="AL87" s="102" t="s">
        <v>0</v>
      </c>
      <c r="AM87" s="102" t="s">
        <v>0</v>
      </c>
      <c r="AO87" s="102" t="s">
        <v>0</v>
      </c>
      <c r="AP87" s="102" t="s">
        <v>0</v>
      </c>
      <c r="AQ87" s="102" t="s">
        <v>0</v>
      </c>
      <c r="AR87" s="102" t="s">
        <v>0</v>
      </c>
      <c r="AS87" s="102" t="s">
        <v>0</v>
      </c>
      <c r="AU87" s="102" t="s">
        <v>0</v>
      </c>
      <c r="AV87" s="102" t="s">
        <v>0</v>
      </c>
      <c r="AW87" s="102" t="s">
        <v>0</v>
      </c>
      <c r="AX87" s="102" t="s">
        <v>0</v>
      </c>
      <c r="AY87" s="102" t="s">
        <v>0</v>
      </c>
      <c r="AZ87" s="102" t="s">
        <v>0</v>
      </c>
      <c r="BA87" s="102" t="s">
        <v>0</v>
      </c>
      <c r="BB87" s="102" t="s">
        <v>0</v>
      </c>
      <c r="BD87" s="102" t="s">
        <v>0</v>
      </c>
      <c r="BE87" s="102" t="s">
        <v>0</v>
      </c>
      <c r="BF87" s="102" t="s">
        <v>0</v>
      </c>
      <c r="BG87" s="102" t="s">
        <v>0</v>
      </c>
      <c r="BH87" s="102" t="s">
        <v>0</v>
      </c>
      <c r="BI87" s="102" t="s">
        <v>0</v>
      </c>
      <c r="BJ87" s="102" t="s">
        <v>0</v>
      </c>
      <c r="BK87" s="102" t="s">
        <v>0</v>
      </c>
      <c r="BL87" s="102" t="s">
        <v>0</v>
      </c>
      <c r="BM87" s="102" t="s">
        <v>0</v>
      </c>
      <c r="BN87" s="102" t="s">
        <v>0</v>
      </c>
      <c r="BP87" s="102" t="s">
        <v>0</v>
      </c>
      <c r="BQ87" s="102" t="s">
        <v>0</v>
      </c>
      <c r="BR87" s="102" t="s">
        <v>0</v>
      </c>
      <c r="BS87" s="102" t="s">
        <v>0</v>
      </c>
      <c r="BT87" s="102" t="s">
        <v>0</v>
      </c>
      <c r="BU87" s="102" t="s">
        <v>0</v>
      </c>
      <c r="BV87" s="102" t="s">
        <v>0</v>
      </c>
      <c r="BW87" s="102" t="s">
        <v>0</v>
      </c>
      <c r="BX87" s="102" t="s">
        <v>0</v>
      </c>
      <c r="BY87" s="102" t="s">
        <v>0</v>
      </c>
      <c r="CA87" s="102" t="s">
        <v>0</v>
      </c>
      <c r="CB87" s="102" t="s">
        <v>0</v>
      </c>
      <c r="CC87" s="102" t="s">
        <v>0</v>
      </c>
      <c r="CD87" s="102" t="s">
        <v>0</v>
      </c>
      <c r="CE87" s="102" t="s">
        <v>0</v>
      </c>
      <c r="CF87" s="102" t="s">
        <v>0</v>
      </c>
      <c r="CG87" s="102" t="s">
        <v>0</v>
      </c>
      <c r="CH87" s="102" t="s">
        <v>0</v>
      </c>
      <c r="CI87" s="102" t="s">
        <v>0</v>
      </c>
      <c r="CJ87" s="102" t="s">
        <v>0</v>
      </c>
      <c r="CL87" s="102" t="s">
        <v>0</v>
      </c>
      <c r="CN87" s="102" t="s">
        <v>0</v>
      </c>
      <c r="CO87" s="102" t="s">
        <v>0</v>
      </c>
      <c r="CP87" s="102" t="s">
        <v>0</v>
      </c>
      <c r="CR87" s="102" t="s">
        <v>0</v>
      </c>
      <c r="CS87" s="102">
        <v>35598</v>
      </c>
    </row>
    <row r="88" spans="1:97">
      <c r="A88" s="78" t="s">
        <v>12</v>
      </c>
      <c r="B88" s="102" t="s">
        <v>0</v>
      </c>
      <c r="C88" s="102" t="s">
        <v>0</v>
      </c>
      <c r="D88" s="102" t="s">
        <v>0</v>
      </c>
      <c r="E88" s="102" t="s">
        <v>0</v>
      </c>
      <c r="F88" s="102" t="s">
        <v>0</v>
      </c>
      <c r="G88" s="102" t="s">
        <v>0</v>
      </c>
      <c r="H88" s="102" t="s">
        <v>0</v>
      </c>
      <c r="I88" s="102" t="s">
        <v>0</v>
      </c>
      <c r="J88" s="102" t="s">
        <v>0</v>
      </c>
      <c r="K88" s="102" t="s">
        <v>0</v>
      </c>
      <c r="L88" s="102" t="s">
        <v>0</v>
      </c>
      <c r="M88" s="102" t="s">
        <v>0</v>
      </c>
      <c r="N88" s="102" t="s">
        <v>0</v>
      </c>
      <c r="O88" s="102" t="s">
        <v>0</v>
      </c>
      <c r="P88" s="102" t="s">
        <v>0</v>
      </c>
      <c r="Q88" s="102" t="s">
        <v>0</v>
      </c>
      <c r="R88" s="102">
        <v>8323</v>
      </c>
      <c r="T88" s="102">
        <v>1854</v>
      </c>
      <c r="U88" s="102" t="s">
        <v>0</v>
      </c>
      <c r="V88" s="102" t="s">
        <v>0</v>
      </c>
      <c r="W88" s="102">
        <v>2587</v>
      </c>
      <c r="Y88" s="102" t="s">
        <v>0</v>
      </c>
      <c r="Z88" s="102" t="s">
        <v>0</v>
      </c>
      <c r="AA88" s="102">
        <v>2815</v>
      </c>
      <c r="AC88" s="102" t="s">
        <v>0</v>
      </c>
      <c r="AD88" s="102" t="s">
        <v>0</v>
      </c>
      <c r="AE88" s="102" t="s">
        <v>0</v>
      </c>
      <c r="AF88" s="102">
        <v>2135</v>
      </c>
      <c r="AH88" s="102" t="s">
        <v>0</v>
      </c>
      <c r="AI88" s="102" t="s">
        <v>0</v>
      </c>
      <c r="AJ88" s="102" t="s">
        <v>0</v>
      </c>
      <c r="AK88" s="102" t="s">
        <v>0</v>
      </c>
      <c r="AL88" s="102" t="s">
        <v>0</v>
      </c>
      <c r="AM88" s="102" t="s">
        <v>0</v>
      </c>
      <c r="AO88" s="102" t="s">
        <v>0</v>
      </c>
      <c r="AP88" s="102" t="s">
        <v>0</v>
      </c>
      <c r="AQ88" s="102" t="s">
        <v>0</v>
      </c>
      <c r="AR88" s="102" t="s">
        <v>0</v>
      </c>
      <c r="AS88" s="102" t="s">
        <v>0</v>
      </c>
      <c r="AU88" s="102" t="s">
        <v>0</v>
      </c>
      <c r="AV88" s="102" t="s">
        <v>0</v>
      </c>
      <c r="AW88" s="102" t="s">
        <v>0</v>
      </c>
      <c r="AX88" s="102" t="s">
        <v>0</v>
      </c>
      <c r="AY88" s="102" t="s">
        <v>0</v>
      </c>
      <c r="AZ88" s="102" t="s">
        <v>0</v>
      </c>
      <c r="BA88" s="102" t="s">
        <v>0</v>
      </c>
      <c r="BB88" s="102" t="s">
        <v>0</v>
      </c>
      <c r="BD88" s="102" t="s">
        <v>0</v>
      </c>
      <c r="BE88" s="102" t="s">
        <v>0</v>
      </c>
      <c r="BF88" s="102" t="s">
        <v>0</v>
      </c>
      <c r="BG88" s="102" t="s">
        <v>0</v>
      </c>
      <c r="BH88" s="102" t="s">
        <v>0</v>
      </c>
      <c r="BI88" s="102" t="s">
        <v>0</v>
      </c>
      <c r="BJ88" s="102" t="s">
        <v>0</v>
      </c>
      <c r="BK88" s="102" t="s">
        <v>0</v>
      </c>
      <c r="BL88" s="102" t="s">
        <v>0</v>
      </c>
      <c r="BM88" s="102" t="s">
        <v>0</v>
      </c>
      <c r="BN88" s="102" t="s">
        <v>0</v>
      </c>
      <c r="BP88" s="102" t="s">
        <v>0</v>
      </c>
      <c r="BQ88" s="102" t="s">
        <v>0</v>
      </c>
      <c r="BR88" s="102" t="s">
        <v>0</v>
      </c>
      <c r="BS88" s="102" t="s">
        <v>0</v>
      </c>
      <c r="BT88" s="102" t="s">
        <v>0</v>
      </c>
      <c r="BU88" s="102" t="s">
        <v>0</v>
      </c>
      <c r="BV88" s="102" t="s">
        <v>0</v>
      </c>
      <c r="BW88" s="102" t="s">
        <v>0</v>
      </c>
      <c r="BX88" s="102" t="s">
        <v>0</v>
      </c>
      <c r="BY88" s="102" t="s">
        <v>0</v>
      </c>
      <c r="CA88" s="102" t="s">
        <v>0</v>
      </c>
      <c r="CB88" s="102" t="s">
        <v>0</v>
      </c>
      <c r="CC88" s="102" t="s">
        <v>0</v>
      </c>
      <c r="CD88" s="102" t="s">
        <v>0</v>
      </c>
      <c r="CE88" s="102" t="s">
        <v>0</v>
      </c>
      <c r="CF88" s="102" t="s">
        <v>0</v>
      </c>
      <c r="CG88" s="102" t="s">
        <v>0</v>
      </c>
      <c r="CH88" s="102" t="s">
        <v>0</v>
      </c>
      <c r="CI88" s="102" t="s">
        <v>0</v>
      </c>
      <c r="CJ88" s="102" t="s">
        <v>0</v>
      </c>
      <c r="CL88" s="102" t="s">
        <v>0</v>
      </c>
      <c r="CN88" s="102" t="s">
        <v>0</v>
      </c>
      <c r="CO88" s="102" t="s">
        <v>0</v>
      </c>
      <c r="CP88" s="102" t="s">
        <v>0</v>
      </c>
      <c r="CR88" s="102" t="s">
        <v>0</v>
      </c>
      <c r="CS88" s="102">
        <v>37398</v>
      </c>
    </row>
    <row r="89" spans="1:97">
      <c r="A89" s="78" t="s">
        <v>13</v>
      </c>
      <c r="B89" s="102" t="s">
        <v>0</v>
      </c>
      <c r="C89" s="102" t="s">
        <v>0</v>
      </c>
      <c r="D89" s="102" t="s">
        <v>0</v>
      </c>
      <c r="E89" s="102" t="s">
        <v>0</v>
      </c>
      <c r="F89" s="102" t="s">
        <v>0</v>
      </c>
      <c r="G89" s="102" t="s">
        <v>0</v>
      </c>
      <c r="H89" s="102" t="s">
        <v>0</v>
      </c>
      <c r="I89" s="102" t="s">
        <v>0</v>
      </c>
      <c r="J89" s="102" t="s">
        <v>0</v>
      </c>
      <c r="K89" s="102" t="s">
        <v>0</v>
      </c>
      <c r="L89" s="102" t="s">
        <v>0</v>
      </c>
      <c r="M89" s="102" t="s">
        <v>0</v>
      </c>
      <c r="N89" s="102" t="s">
        <v>0</v>
      </c>
      <c r="O89" s="102" t="s">
        <v>0</v>
      </c>
      <c r="P89" s="102" t="s">
        <v>0</v>
      </c>
      <c r="Q89" s="102" t="s">
        <v>0</v>
      </c>
      <c r="R89" s="102">
        <v>7769</v>
      </c>
      <c r="T89" s="102">
        <v>1566</v>
      </c>
      <c r="U89" s="102" t="s">
        <v>0</v>
      </c>
      <c r="V89" s="102" t="s">
        <v>0</v>
      </c>
      <c r="W89" s="102">
        <v>1750</v>
      </c>
      <c r="Y89" s="102" t="s">
        <v>0</v>
      </c>
      <c r="Z89" s="102" t="s">
        <v>0</v>
      </c>
      <c r="AA89" s="102">
        <v>2688</v>
      </c>
      <c r="AC89" s="102" t="s">
        <v>0</v>
      </c>
      <c r="AD89" s="102" t="s">
        <v>0</v>
      </c>
      <c r="AE89" s="102" t="s">
        <v>0</v>
      </c>
      <c r="AF89" s="102">
        <v>1484</v>
      </c>
      <c r="AH89" s="102" t="s">
        <v>0</v>
      </c>
      <c r="AI89" s="102" t="s">
        <v>0</v>
      </c>
      <c r="AJ89" s="102" t="s">
        <v>0</v>
      </c>
      <c r="AK89" s="102" t="s">
        <v>0</v>
      </c>
      <c r="AL89" s="102" t="s">
        <v>0</v>
      </c>
      <c r="AM89" s="102" t="s">
        <v>0</v>
      </c>
      <c r="AO89" s="102" t="s">
        <v>0</v>
      </c>
      <c r="AP89" s="102" t="s">
        <v>0</v>
      </c>
      <c r="AQ89" s="102" t="s">
        <v>0</v>
      </c>
      <c r="AR89" s="102" t="s">
        <v>0</v>
      </c>
      <c r="AS89" s="102" t="s">
        <v>0</v>
      </c>
      <c r="AU89" s="102" t="s">
        <v>0</v>
      </c>
      <c r="AV89" s="102" t="s">
        <v>0</v>
      </c>
      <c r="AW89" s="102" t="s">
        <v>0</v>
      </c>
      <c r="AX89" s="102" t="s">
        <v>0</v>
      </c>
      <c r="AY89" s="102" t="s">
        <v>0</v>
      </c>
      <c r="AZ89" s="102" t="s">
        <v>0</v>
      </c>
      <c r="BA89" s="102" t="s">
        <v>0</v>
      </c>
      <c r="BB89" s="102" t="s">
        <v>0</v>
      </c>
      <c r="BD89" s="102" t="s">
        <v>0</v>
      </c>
      <c r="BE89" s="102" t="s">
        <v>0</v>
      </c>
      <c r="BF89" s="102" t="s">
        <v>0</v>
      </c>
      <c r="BG89" s="102" t="s">
        <v>0</v>
      </c>
      <c r="BH89" s="102" t="s">
        <v>0</v>
      </c>
      <c r="BI89" s="102" t="s">
        <v>0</v>
      </c>
      <c r="BJ89" s="102" t="s">
        <v>0</v>
      </c>
      <c r="BK89" s="102" t="s">
        <v>0</v>
      </c>
      <c r="BL89" s="102" t="s">
        <v>0</v>
      </c>
      <c r="BM89" s="102" t="s">
        <v>0</v>
      </c>
      <c r="BN89" s="102" t="s">
        <v>0</v>
      </c>
      <c r="BP89" s="102" t="s">
        <v>0</v>
      </c>
      <c r="BQ89" s="102" t="s">
        <v>0</v>
      </c>
      <c r="BR89" s="102" t="s">
        <v>0</v>
      </c>
      <c r="BS89" s="102" t="s">
        <v>0</v>
      </c>
      <c r="BT89" s="102" t="s">
        <v>0</v>
      </c>
      <c r="BU89" s="102" t="s">
        <v>0</v>
      </c>
      <c r="BV89" s="102" t="s">
        <v>0</v>
      </c>
      <c r="BW89" s="102" t="s">
        <v>0</v>
      </c>
      <c r="BX89" s="102" t="s">
        <v>0</v>
      </c>
      <c r="BY89" s="102" t="s">
        <v>0</v>
      </c>
      <c r="CA89" s="102" t="s">
        <v>0</v>
      </c>
      <c r="CB89" s="102" t="s">
        <v>0</v>
      </c>
      <c r="CC89" s="102" t="s">
        <v>0</v>
      </c>
      <c r="CD89" s="102" t="s">
        <v>0</v>
      </c>
      <c r="CE89" s="102" t="s">
        <v>0</v>
      </c>
      <c r="CF89" s="102" t="s">
        <v>0</v>
      </c>
      <c r="CG89" s="102" t="s">
        <v>0</v>
      </c>
      <c r="CH89" s="102" t="s">
        <v>0</v>
      </c>
      <c r="CI89" s="102" t="s">
        <v>0</v>
      </c>
      <c r="CJ89" s="102" t="s">
        <v>0</v>
      </c>
      <c r="CL89" s="102" t="s">
        <v>0</v>
      </c>
      <c r="CN89" s="102" t="s">
        <v>0</v>
      </c>
      <c r="CO89" s="102" t="s">
        <v>0</v>
      </c>
      <c r="CP89" s="102" t="s">
        <v>0</v>
      </c>
      <c r="CR89" s="102" t="s">
        <v>0</v>
      </c>
      <c r="CS89" s="102">
        <v>33964</v>
      </c>
    </row>
    <row r="90" spans="1:97">
      <c r="A90" s="78" t="s">
        <v>14</v>
      </c>
      <c r="B90" s="102" t="s">
        <v>0</v>
      </c>
      <c r="C90" s="102" t="s">
        <v>0</v>
      </c>
      <c r="D90" s="102" t="s">
        <v>0</v>
      </c>
      <c r="E90" s="102" t="s">
        <v>0</v>
      </c>
      <c r="F90" s="102" t="s">
        <v>0</v>
      </c>
      <c r="G90" s="102" t="s">
        <v>0</v>
      </c>
      <c r="H90" s="102" t="s">
        <v>0</v>
      </c>
      <c r="I90" s="102" t="s">
        <v>0</v>
      </c>
      <c r="J90" s="102" t="s">
        <v>0</v>
      </c>
      <c r="K90" s="102" t="s">
        <v>0</v>
      </c>
      <c r="L90" s="102" t="s">
        <v>0</v>
      </c>
      <c r="M90" s="102" t="s">
        <v>0</v>
      </c>
      <c r="N90" s="102" t="s">
        <v>0</v>
      </c>
      <c r="O90" s="102" t="s">
        <v>0</v>
      </c>
      <c r="P90" s="102" t="s">
        <v>0</v>
      </c>
      <c r="Q90" s="102" t="s">
        <v>0</v>
      </c>
      <c r="R90" s="102">
        <v>7996</v>
      </c>
      <c r="T90" s="102">
        <v>1890</v>
      </c>
      <c r="U90" s="102" t="s">
        <v>0</v>
      </c>
      <c r="V90" s="102" t="s">
        <v>0</v>
      </c>
      <c r="W90" s="102">
        <v>2069</v>
      </c>
      <c r="Y90" s="102" t="s">
        <v>0</v>
      </c>
      <c r="Z90" s="102" t="s">
        <v>0</v>
      </c>
      <c r="AA90" s="102">
        <v>2844</v>
      </c>
      <c r="AC90" s="102" t="s">
        <v>0</v>
      </c>
      <c r="AD90" s="102" t="s">
        <v>0</v>
      </c>
      <c r="AE90" s="102" t="s">
        <v>0</v>
      </c>
      <c r="AF90" s="102">
        <v>1796</v>
      </c>
      <c r="AH90" s="102" t="s">
        <v>0</v>
      </c>
      <c r="AI90" s="102" t="s">
        <v>0</v>
      </c>
      <c r="AJ90" s="102" t="s">
        <v>0</v>
      </c>
      <c r="AK90" s="102" t="s">
        <v>0</v>
      </c>
      <c r="AL90" s="102" t="s">
        <v>0</v>
      </c>
      <c r="AM90" s="102" t="s">
        <v>0</v>
      </c>
      <c r="AO90" s="102" t="s">
        <v>0</v>
      </c>
      <c r="AP90" s="102" t="s">
        <v>0</v>
      </c>
      <c r="AQ90" s="102" t="s">
        <v>0</v>
      </c>
      <c r="AR90" s="102" t="s">
        <v>0</v>
      </c>
      <c r="AS90" s="102" t="s">
        <v>0</v>
      </c>
      <c r="AU90" s="102" t="s">
        <v>0</v>
      </c>
      <c r="AV90" s="102" t="s">
        <v>0</v>
      </c>
      <c r="AW90" s="102" t="s">
        <v>0</v>
      </c>
      <c r="AX90" s="102" t="s">
        <v>0</v>
      </c>
      <c r="AY90" s="102" t="s">
        <v>0</v>
      </c>
      <c r="AZ90" s="102" t="s">
        <v>0</v>
      </c>
      <c r="BA90" s="102" t="s">
        <v>0</v>
      </c>
      <c r="BB90" s="102" t="s">
        <v>0</v>
      </c>
      <c r="BD90" s="102" t="s">
        <v>0</v>
      </c>
      <c r="BE90" s="102" t="s">
        <v>0</v>
      </c>
      <c r="BF90" s="102" t="s">
        <v>0</v>
      </c>
      <c r="BG90" s="102" t="s">
        <v>0</v>
      </c>
      <c r="BH90" s="102" t="s">
        <v>0</v>
      </c>
      <c r="BI90" s="102" t="s">
        <v>0</v>
      </c>
      <c r="BJ90" s="102" t="s">
        <v>0</v>
      </c>
      <c r="BK90" s="102" t="s">
        <v>0</v>
      </c>
      <c r="BL90" s="102" t="s">
        <v>0</v>
      </c>
      <c r="BM90" s="102" t="s">
        <v>0</v>
      </c>
      <c r="BN90" s="102" t="s">
        <v>0</v>
      </c>
      <c r="BP90" s="102" t="s">
        <v>0</v>
      </c>
      <c r="BQ90" s="102" t="s">
        <v>0</v>
      </c>
      <c r="BR90" s="102" t="s">
        <v>0</v>
      </c>
      <c r="BS90" s="102" t="s">
        <v>0</v>
      </c>
      <c r="BT90" s="102" t="s">
        <v>0</v>
      </c>
      <c r="BU90" s="102" t="s">
        <v>0</v>
      </c>
      <c r="BV90" s="102" t="s">
        <v>0</v>
      </c>
      <c r="BW90" s="102" t="s">
        <v>0</v>
      </c>
      <c r="BX90" s="102" t="s">
        <v>0</v>
      </c>
      <c r="BY90" s="102" t="s">
        <v>0</v>
      </c>
      <c r="CA90" s="102" t="s">
        <v>0</v>
      </c>
      <c r="CB90" s="102" t="s">
        <v>0</v>
      </c>
      <c r="CC90" s="102" t="s">
        <v>0</v>
      </c>
      <c r="CD90" s="102" t="s">
        <v>0</v>
      </c>
      <c r="CE90" s="102" t="s">
        <v>0</v>
      </c>
      <c r="CF90" s="102" t="s">
        <v>0</v>
      </c>
      <c r="CG90" s="102" t="s">
        <v>0</v>
      </c>
      <c r="CH90" s="102" t="s">
        <v>0</v>
      </c>
      <c r="CI90" s="102" t="s">
        <v>0</v>
      </c>
      <c r="CJ90" s="102" t="s">
        <v>0</v>
      </c>
      <c r="CL90" s="102" t="s">
        <v>0</v>
      </c>
      <c r="CN90" s="102" t="s">
        <v>0</v>
      </c>
      <c r="CO90" s="102" t="s">
        <v>0</v>
      </c>
      <c r="CP90" s="102" t="s">
        <v>0</v>
      </c>
      <c r="CR90" s="102" t="s">
        <v>0</v>
      </c>
      <c r="CS90" s="102">
        <v>35816</v>
      </c>
    </row>
    <row r="91" spans="1:97">
      <c r="A91" s="78" t="s">
        <v>15</v>
      </c>
      <c r="B91" s="102" t="s">
        <v>0</v>
      </c>
      <c r="C91" s="102" t="s">
        <v>0</v>
      </c>
      <c r="D91" s="102" t="s">
        <v>0</v>
      </c>
      <c r="E91" s="102" t="s">
        <v>0</v>
      </c>
      <c r="F91" s="102" t="s">
        <v>0</v>
      </c>
      <c r="G91" s="102" t="s">
        <v>0</v>
      </c>
      <c r="H91" s="102" t="s">
        <v>0</v>
      </c>
      <c r="I91" s="102" t="s">
        <v>0</v>
      </c>
      <c r="J91" s="102" t="s">
        <v>0</v>
      </c>
      <c r="K91" s="102" t="s">
        <v>0</v>
      </c>
      <c r="L91" s="102" t="s">
        <v>0</v>
      </c>
      <c r="M91" s="102" t="s">
        <v>0</v>
      </c>
      <c r="N91" s="102" t="s">
        <v>0</v>
      </c>
      <c r="O91" s="102" t="s">
        <v>0</v>
      </c>
      <c r="P91" s="102" t="s">
        <v>0</v>
      </c>
      <c r="Q91" s="102" t="s">
        <v>0</v>
      </c>
      <c r="R91" s="102">
        <v>7835</v>
      </c>
      <c r="T91" s="102">
        <v>2013</v>
      </c>
      <c r="U91" s="102" t="s">
        <v>0</v>
      </c>
      <c r="V91" s="102" t="s">
        <v>0</v>
      </c>
      <c r="W91" s="102">
        <v>2251</v>
      </c>
      <c r="Y91" s="102" t="s">
        <v>0</v>
      </c>
      <c r="Z91" s="102" t="s">
        <v>0</v>
      </c>
      <c r="AA91" s="102">
        <v>2998</v>
      </c>
      <c r="AC91" s="102" t="s">
        <v>0</v>
      </c>
      <c r="AD91" s="102" t="s">
        <v>0</v>
      </c>
      <c r="AE91" s="102" t="s">
        <v>0</v>
      </c>
      <c r="AF91" s="102">
        <v>1669</v>
      </c>
      <c r="AH91" s="102" t="s">
        <v>0</v>
      </c>
      <c r="AI91" s="102" t="s">
        <v>0</v>
      </c>
      <c r="AJ91" s="102" t="s">
        <v>0</v>
      </c>
      <c r="AK91" s="102" t="s">
        <v>0</v>
      </c>
      <c r="AL91" s="102" t="s">
        <v>0</v>
      </c>
      <c r="AM91" s="102" t="s">
        <v>0</v>
      </c>
      <c r="AO91" s="102" t="s">
        <v>0</v>
      </c>
      <c r="AP91" s="102" t="s">
        <v>0</v>
      </c>
      <c r="AQ91" s="102" t="s">
        <v>0</v>
      </c>
      <c r="AR91" s="102" t="s">
        <v>0</v>
      </c>
      <c r="AS91" s="102" t="s">
        <v>0</v>
      </c>
      <c r="AU91" s="102" t="s">
        <v>0</v>
      </c>
      <c r="AV91" s="102" t="s">
        <v>0</v>
      </c>
      <c r="AW91" s="102" t="s">
        <v>0</v>
      </c>
      <c r="AX91" s="102" t="s">
        <v>0</v>
      </c>
      <c r="AY91" s="102" t="s">
        <v>0</v>
      </c>
      <c r="AZ91" s="102" t="s">
        <v>0</v>
      </c>
      <c r="BA91" s="102" t="s">
        <v>0</v>
      </c>
      <c r="BB91" s="102" t="s">
        <v>0</v>
      </c>
      <c r="BD91" s="102" t="s">
        <v>0</v>
      </c>
      <c r="BE91" s="102" t="s">
        <v>0</v>
      </c>
      <c r="BF91" s="102" t="s">
        <v>0</v>
      </c>
      <c r="BG91" s="102" t="s">
        <v>0</v>
      </c>
      <c r="BH91" s="102" t="s">
        <v>0</v>
      </c>
      <c r="BI91" s="102" t="s">
        <v>0</v>
      </c>
      <c r="BJ91" s="102" t="s">
        <v>0</v>
      </c>
      <c r="BK91" s="102" t="s">
        <v>0</v>
      </c>
      <c r="BL91" s="102" t="s">
        <v>0</v>
      </c>
      <c r="BM91" s="102" t="s">
        <v>0</v>
      </c>
      <c r="BN91" s="102" t="s">
        <v>0</v>
      </c>
      <c r="BP91" s="102" t="s">
        <v>0</v>
      </c>
      <c r="BQ91" s="102" t="s">
        <v>0</v>
      </c>
      <c r="BR91" s="102" t="s">
        <v>0</v>
      </c>
      <c r="BS91" s="102" t="s">
        <v>0</v>
      </c>
      <c r="BT91" s="102" t="s">
        <v>0</v>
      </c>
      <c r="BU91" s="102" t="s">
        <v>0</v>
      </c>
      <c r="BV91" s="102" t="s">
        <v>0</v>
      </c>
      <c r="BW91" s="102" t="s">
        <v>0</v>
      </c>
      <c r="BX91" s="102" t="s">
        <v>0</v>
      </c>
      <c r="BY91" s="102" t="s">
        <v>0</v>
      </c>
      <c r="CA91" s="102" t="s">
        <v>0</v>
      </c>
      <c r="CB91" s="102" t="s">
        <v>0</v>
      </c>
      <c r="CC91" s="102" t="s">
        <v>0</v>
      </c>
      <c r="CD91" s="102" t="s">
        <v>0</v>
      </c>
      <c r="CE91" s="102" t="s">
        <v>0</v>
      </c>
      <c r="CF91" s="102" t="s">
        <v>0</v>
      </c>
      <c r="CG91" s="102" t="s">
        <v>0</v>
      </c>
      <c r="CH91" s="102" t="s">
        <v>0</v>
      </c>
      <c r="CI91" s="102" t="s">
        <v>0</v>
      </c>
      <c r="CJ91" s="102" t="s">
        <v>0</v>
      </c>
      <c r="CL91" s="102" t="s">
        <v>0</v>
      </c>
      <c r="CN91" s="102" t="s">
        <v>0</v>
      </c>
      <c r="CO91" s="102" t="s">
        <v>0</v>
      </c>
      <c r="CP91" s="102" t="s">
        <v>0</v>
      </c>
      <c r="CR91" s="102" t="s">
        <v>0</v>
      </c>
      <c r="CS91" s="102">
        <v>36324</v>
      </c>
    </row>
    <row r="92" spans="1:97">
      <c r="A92" s="78" t="s">
        <v>16</v>
      </c>
      <c r="B92" s="102" t="s">
        <v>0</v>
      </c>
      <c r="C92" s="102" t="s">
        <v>0</v>
      </c>
      <c r="D92" s="102" t="s">
        <v>0</v>
      </c>
      <c r="E92" s="102" t="s">
        <v>0</v>
      </c>
      <c r="F92" s="102" t="s">
        <v>0</v>
      </c>
      <c r="G92" s="102" t="s">
        <v>0</v>
      </c>
      <c r="H92" s="102" t="s">
        <v>0</v>
      </c>
      <c r="I92" s="102" t="s">
        <v>0</v>
      </c>
      <c r="J92" s="102" t="s">
        <v>0</v>
      </c>
      <c r="K92" s="102" t="s">
        <v>0</v>
      </c>
      <c r="L92" s="102" t="s">
        <v>0</v>
      </c>
      <c r="M92" s="102" t="s">
        <v>0</v>
      </c>
      <c r="N92" s="102" t="s">
        <v>0</v>
      </c>
      <c r="O92" s="102" t="s">
        <v>0</v>
      </c>
      <c r="P92" s="102" t="s">
        <v>0</v>
      </c>
      <c r="Q92" s="102" t="s">
        <v>0</v>
      </c>
      <c r="R92" s="102">
        <v>8298</v>
      </c>
      <c r="T92" s="102">
        <v>1830</v>
      </c>
      <c r="U92" s="102" t="s">
        <v>0</v>
      </c>
      <c r="V92" s="102" t="s">
        <v>0</v>
      </c>
      <c r="W92" s="102">
        <v>2567</v>
      </c>
      <c r="Y92" s="102" t="s">
        <v>0</v>
      </c>
      <c r="Z92" s="102" t="s">
        <v>0</v>
      </c>
      <c r="AA92" s="102">
        <v>2908</v>
      </c>
      <c r="AC92" s="102" t="s">
        <v>0</v>
      </c>
      <c r="AD92" s="102" t="s">
        <v>0</v>
      </c>
      <c r="AE92" s="102" t="s">
        <v>0</v>
      </c>
      <c r="AF92" s="102">
        <v>2205</v>
      </c>
      <c r="AH92" s="102" t="s">
        <v>0</v>
      </c>
      <c r="AI92" s="102" t="s">
        <v>0</v>
      </c>
      <c r="AJ92" s="102" t="s">
        <v>0</v>
      </c>
      <c r="AK92" s="102" t="s">
        <v>0</v>
      </c>
      <c r="AL92" s="102" t="s">
        <v>0</v>
      </c>
      <c r="AM92" s="102" t="s">
        <v>0</v>
      </c>
      <c r="AO92" s="102" t="s">
        <v>0</v>
      </c>
      <c r="AP92" s="102" t="s">
        <v>0</v>
      </c>
      <c r="AQ92" s="102" t="s">
        <v>0</v>
      </c>
      <c r="AR92" s="102" t="s">
        <v>0</v>
      </c>
      <c r="AS92" s="102" t="s">
        <v>0</v>
      </c>
      <c r="AU92" s="102" t="s">
        <v>0</v>
      </c>
      <c r="AV92" s="102" t="s">
        <v>0</v>
      </c>
      <c r="AW92" s="102" t="s">
        <v>0</v>
      </c>
      <c r="AX92" s="102" t="s">
        <v>0</v>
      </c>
      <c r="AY92" s="102" t="s">
        <v>0</v>
      </c>
      <c r="AZ92" s="102" t="s">
        <v>0</v>
      </c>
      <c r="BA92" s="102" t="s">
        <v>0</v>
      </c>
      <c r="BB92" s="102" t="s">
        <v>0</v>
      </c>
      <c r="BD92" s="102" t="s">
        <v>0</v>
      </c>
      <c r="BE92" s="102" t="s">
        <v>0</v>
      </c>
      <c r="BF92" s="102" t="s">
        <v>0</v>
      </c>
      <c r="BG92" s="102" t="s">
        <v>0</v>
      </c>
      <c r="BH92" s="102" t="s">
        <v>0</v>
      </c>
      <c r="BI92" s="102" t="s">
        <v>0</v>
      </c>
      <c r="BJ92" s="102" t="s">
        <v>0</v>
      </c>
      <c r="BK92" s="102" t="s">
        <v>0</v>
      </c>
      <c r="BL92" s="102" t="s">
        <v>0</v>
      </c>
      <c r="BM92" s="102" t="s">
        <v>0</v>
      </c>
      <c r="BN92" s="102" t="s">
        <v>0</v>
      </c>
      <c r="BP92" s="102" t="s">
        <v>0</v>
      </c>
      <c r="BQ92" s="102" t="s">
        <v>0</v>
      </c>
      <c r="BR92" s="102" t="s">
        <v>0</v>
      </c>
      <c r="BS92" s="102" t="s">
        <v>0</v>
      </c>
      <c r="BT92" s="102" t="s">
        <v>0</v>
      </c>
      <c r="BU92" s="102" t="s">
        <v>0</v>
      </c>
      <c r="BV92" s="102" t="s">
        <v>0</v>
      </c>
      <c r="BW92" s="102" t="s">
        <v>0</v>
      </c>
      <c r="BX92" s="102" t="s">
        <v>0</v>
      </c>
      <c r="BY92" s="102" t="s">
        <v>0</v>
      </c>
      <c r="CA92" s="102" t="s">
        <v>0</v>
      </c>
      <c r="CB92" s="102" t="s">
        <v>0</v>
      </c>
      <c r="CC92" s="102" t="s">
        <v>0</v>
      </c>
      <c r="CD92" s="102" t="s">
        <v>0</v>
      </c>
      <c r="CE92" s="102" t="s">
        <v>0</v>
      </c>
      <c r="CF92" s="102" t="s">
        <v>0</v>
      </c>
      <c r="CG92" s="102" t="s">
        <v>0</v>
      </c>
      <c r="CH92" s="102" t="s">
        <v>0</v>
      </c>
      <c r="CI92" s="102" t="s">
        <v>0</v>
      </c>
      <c r="CJ92" s="102" t="s">
        <v>0</v>
      </c>
      <c r="CL92" s="102" t="s">
        <v>0</v>
      </c>
      <c r="CN92" s="102" t="s">
        <v>0</v>
      </c>
      <c r="CO92" s="102" t="s">
        <v>0</v>
      </c>
      <c r="CP92" s="102" t="s">
        <v>0</v>
      </c>
      <c r="CR92" s="102" t="s">
        <v>0</v>
      </c>
      <c r="CS92" s="102">
        <v>38510</v>
      </c>
    </row>
    <row r="93" spans="1:97">
      <c r="A93" s="78" t="s">
        <v>17</v>
      </c>
      <c r="B93" s="102" t="s">
        <v>0</v>
      </c>
      <c r="C93" s="102" t="s">
        <v>0</v>
      </c>
      <c r="D93" s="102" t="s">
        <v>0</v>
      </c>
      <c r="E93" s="102" t="s">
        <v>0</v>
      </c>
      <c r="F93" s="102" t="s">
        <v>0</v>
      </c>
      <c r="G93" s="102" t="s">
        <v>0</v>
      </c>
      <c r="H93" s="102" t="s">
        <v>0</v>
      </c>
      <c r="I93" s="102" t="s">
        <v>0</v>
      </c>
      <c r="J93" s="102" t="s">
        <v>0</v>
      </c>
      <c r="K93" s="102" t="s">
        <v>0</v>
      </c>
      <c r="L93" s="102" t="s">
        <v>0</v>
      </c>
      <c r="M93" s="102" t="s">
        <v>0</v>
      </c>
      <c r="N93" s="102" t="s">
        <v>0</v>
      </c>
      <c r="O93" s="102" t="s">
        <v>0</v>
      </c>
      <c r="P93" s="102" t="s">
        <v>0</v>
      </c>
      <c r="Q93" s="102" t="s">
        <v>0</v>
      </c>
      <c r="R93" s="102">
        <v>7872</v>
      </c>
      <c r="T93" s="102">
        <v>1490</v>
      </c>
      <c r="U93" s="102" t="s">
        <v>0</v>
      </c>
      <c r="V93" s="102" t="s">
        <v>0</v>
      </c>
      <c r="W93" s="102">
        <v>1683</v>
      </c>
      <c r="Y93" s="102" t="s">
        <v>0</v>
      </c>
      <c r="Z93" s="102" t="s">
        <v>0</v>
      </c>
      <c r="AA93" s="102">
        <v>2692</v>
      </c>
      <c r="AC93" s="102" t="s">
        <v>0</v>
      </c>
      <c r="AD93" s="102" t="s">
        <v>0</v>
      </c>
      <c r="AE93" s="102" t="s">
        <v>0</v>
      </c>
      <c r="AF93" s="102">
        <v>1531</v>
      </c>
      <c r="AH93" s="102" t="s">
        <v>0</v>
      </c>
      <c r="AI93" s="102" t="s">
        <v>0</v>
      </c>
      <c r="AJ93" s="102" t="s">
        <v>0</v>
      </c>
      <c r="AK93" s="102" t="s">
        <v>0</v>
      </c>
      <c r="AL93" s="102" t="s">
        <v>0</v>
      </c>
      <c r="AM93" s="102" t="s">
        <v>0</v>
      </c>
      <c r="AO93" s="102" t="s">
        <v>0</v>
      </c>
      <c r="AP93" s="102" t="s">
        <v>0</v>
      </c>
      <c r="AQ93" s="102" t="s">
        <v>0</v>
      </c>
      <c r="AR93" s="102" t="s">
        <v>0</v>
      </c>
      <c r="AS93" s="102" t="s">
        <v>0</v>
      </c>
      <c r="AU93" s="102" t="s">
        <v>0</v>
      </c>
      <c r="AV93" s="102" t="s">
        <v>0</v>
      </c>
      <c r="AW93" s="102" t="s">
        <v>0</v>
      </c>
      <c r="AX93" s="102" t="s">
        <v>0</v>
      </c>
      <c r="AY93" s="102" t="s">
        <v>0</v>
      </c>
      <c r="AZ93" s="102" t="s">
        <v>0</v>
      </c>
      <c r="BA93" s="102" t="s">
        <v>0</v>
      </c>
      <c r="BB93" s="102" t="s">
        <v>0</v>
      </c>
      <c r="BD93" s="102" t="s">
        <v>0</v>
      </c>
      <c r="BE93" s="102" t="s">
        <v>0</v>
      </c>
      <c r="BF93" s="102" t="s">
        <v>0</v>
      </c>
      <c r="BG93" s="102" t="s">
        <v>0</v>
      </c>
      <c r="BH93" s="102" t="s">
        <v>0</v>
      </c>
      <c r="BI93" s="102" t="s">
        <v>0</v>
      </c>
      <c r="BJ93" s="102" t="s">
        <v>0</v>
      </c>
      <c r="BK93" s="102" t="s">
        <v>0</v>
      </c>
      <c r="BL93" s="102" t="s">
        <v>0</v>
      </c>
      <c r="BM93" s="102" t="s">
        <v>0</v>
      </c>
      <c r="BN93" s="102" t="s">
        <v>0</v>
      </c>
      <c r="BP93" s="102" t="s">
        <v>0</v>
      </c>
      <c r="BQ93" s="102" t="s">
        <v>0</v>
      </c>
      <c r="BR93" s="102" t="s">
        <v>0</v>
      </c>
      <c r="BS93" s="102" t="s">
        <v>0</v>
      </c>
      <c r="BT93" s="102" t="s">
        <v>0</v>
      </c>
      <c r="BU93" s="102" t="s">
        <v>0</v>
      </c>
      <c r="BV93" s="102" t="s">
        <v>0</v>
      </c>
      <c r="BW93" s="102" t="s">
        <v>0</v>
      </c>
      <c r="BX93" s="102" t="s">
        <v>0</v>
      </c>
      <c r="BY93" s="102" t="s">
        <v>0</v>
      </c>
      <c r="CA93" s="102" t="s">
        <v>0</v>
      </c>
      <c r="CB93" s="102" t="s">
        <v>0</v>
      </c>
      <c r="CC93" s="102" t="s">
        <v>0</v>
      </c>
      <c r="CD93" s="102" t="s">
        <v>0</v>
      </c>
      <c r="CE93" s="102" t="s">
        <v>0</v>
      </c>
      <c r="CF93" s="102" t="s">
        <v>0</v>
      </c>
      <c r="CG93" s="102" t="s">
        <v>0</v>
      </c>
      <c r="CH93" s="102" t="s">
        <v>0</v>
      </c>
      <c r="CI93" s="102" t="s">
        <v>0</v>
      </c>
      <c r="CJ93" s="102" t="s">
        <v>0</v>
      </c>
      <c r="CL93" s="102" t="s">
        <v>0</v>
      </c>
      <c r="CN93" s="102" t="s">
        <v>0</v>
      </c>
      <c r="CO93" s="102" t="s">
        <v>0</v>
      </c>
      <c r="CP93" s="102" t="s">
        <v>0</v>
      </c>
      <c r="CR93" s="102" t="s">
        <v>0</v>
      </c>
      <c r="CS93" s="102">
        <v>34901</v>
      </c>
    </row>
    <row r="94" spans="1:97">
      <c r="A94" s="78" t="s">
        <v>18</v>
      </c>
      <c r="B94" s="102" t="s">
        <v>0</v>
      </c>
      <c r="C94" s="102" t="s">
        <v>0</v>
      </c>
      <c r="D94" s="102" t="s">
        <v>0</v>
      </c>
      <c r="E94" s="102" t="s">
        <v>0</v>
      </c>
      <c r="F94" s="102" t="s">
        <v>0</v>
      </c>
      <c r="G94" s="102" t="s">
        <v>0</v>
      </c>
      <c r="H94" s="102" t="s">
        <v>0</v>
      </c>
      <c r="I94" s="102" t="s">
        <v>0</v>
      </c>
      <c r="J94" s="102" t="s">
        <v>0</v>
      </c>
      <c r="K94" s="102" t="s">
        <v>0</v>
      </c>
      <c r="L94" s="102" t="s">
        <v>0</v>
      </c>
      <c r="M94" s="102" t="s">
        <v>0</v>
      </c>
      <c r="N94" s="102" t="s">
        <v>0</v>
      </c>
      <c r="O94" s="102" t="s">
        <v>0</v>
      </c>
      <c r="P94" s="102" t="s">
        <v>0</v>
      </c>
      <c r="Q94" s="102" t="s">
        <v>0</v>
      </c>
      <c r="R94" s="102">
        <v>8216</v>
      </c>
      <c r="T94" s="102">
        <v>2062</v>
      </c>
      <c r="U94" s="102" t="s">
        <v>0</v>
      </c>
      <c r="V94" s="102" t="s">
        <v>0</v>
      </c>
      <c r="W94" s="102">
        <v>2225</v>
      </c>
      <c r="Y94" s="102" t="s">
        <v>0</v>
      </c>
      <c r="Z94" s="102" t="s">
        <v>0</v>
      </c>
      <c r="AA94" s="102">
        <v>2931</v>
      </c>
      <c r="AC94" s="102" t="s">
        <v>0</v>
      </c>
      <c r="AD94" s="102" t="s">
        <v>0</v>
      </c>
      <c r="AE94" s="102" t="s">
        <v>0</v>
      </c>
      <c r="AF94" s="102">
        <v>1926</v>
      </c>
      <c r="AH94" s="102" t="s">
        <v>0</v>
      </c>
      <c r="AI94" s="102" t="s">
        <v>0</v>
      </c>
      <c r="AJ94" s="102" t="s">
        <v>0</v>
      </c>
      <c r="AK94" s="102" t="s">
        <v>0</v>
      </c>
      <c r="AL94" s="102" t="s">
        <v>0</v>
      </c>
      <c r="AM94" s="102" t="s">
        <v>0</v>
      </c>
      <c r="AO94" s="102" t="s">
        <v>0</v>
      </c>
      <c r="AP94" s="102" t="s">
        <v>0</v>
      </c>
      <c r="AQ94" s="102" t="s">
        <v>0</v>
      </c>
      <c r="AR94" s="102" t="s">
        <v>0</v>
      </c>
      <c r="AS94" s="102" t="s">
        <v>0</v>
      </c>
      <c r="AU94" s="102" t="s">
        <v>0</v>
      </c>
      <c r="AV94" s="102" t="s">
        <v>0</v>
      </c>
      <c r="AW94" s="102" t="s">
        <v>0</v>
      </c>
      <c r="AX94" s="102" t="s">
        <v>0</v>
      </c>
      <c r="AY94" s="102" t="s">
        <v>0</v>
      </c>
      <c r="AZ94" s="102" t="s">
        <v>0</v>
      </c>
      <c r="BA94" s="102" t="s">
        <v>0</v>
      </c>
      <c r="BB94" s="102" t="s">
        <v>0</v>
      </c>
      <c r="BD94" s="102" t="s">
        <v>0</v>
      </c>
      <c r="BE94" s="102" t="s">
        <v>0</v>
      </c>
      <c r="BF94" s="102" t="s">
        <v>0</v>
      </c>
      <c r="BG94" s="102" t="s">
        <v>0</v>
      </c>
      <c r="BH94" s="102" t="s">
        <v>0</v>
      </c>
      <c r="BI94" s="102" t="s">
        <v>0</v>
      </c>
      <c r="BJ94" s="102" t="s">
        <v>0</v>
      </c>
      <c r="BK94" s="102" t="s">
        <v>0</v>
      </c>
      <c r="BL94" s="102" t="s">
        <v>0</v>
      </c>
      <c r="BM94" s="102" t="s">
        <v>0</v>
      </c>
      <c r="BN94" s="102" t="s">
        <v>0</v>
      </c>
      <c r="BP94" s="102" t="s">
        <v>0</v>
      </c>
      <c r="BQ94" s="102" t="s">
        <v>0</v>
      </c>
      <c r="BR94" s="102" t="s">
        <v>0</v>
      </c>
      <c r="BS94" s="102" t="s">
        <v>0</v>
      </c>
      <c r="BT94" s="102" t="s">
        <v>0</v>
      </c>
      <c r="BU94" s="102" t="s">
        <v>0</v>
      </c>
      <c r="BV94" s="102" t="s">
        <v>0</v>
      </c>
      <c r="BW94" s="102" t="s">
        <v>0</v>
      </c>
      <c r="BX94" s="102" t="s">
        <v>0</v>
      </c>
      <c r="BY94" s="102" t="s">
        <v>0</v>
      </c>
      <c r="CA94" s="102" t="s">
        <v>0</v>
      </c>
      <c r="CB94" s="102" t="s">
        <v>0</v>
      </c>
      <c r="CC94" s="102" t="s">
        <v>0</v>
      </c>
      <c r="CD94" s="102" t="s">
        <v>0</v>
      </c>
      <c r="CE94" s="102" t="s">
        <v>0</v>
      </c>
      <c r="CF94" s="102" t="s">
        <v>0</v>
      </c>
      <c r="CG94" s="102" t="s">
        <v>0</v>
      </c>
      <c r="CH94" s="102" t="s">
        <v>0</v>
      </c>
      <c r="CI94" s="102" t="s">
        <v>0</v>
      </c>
      <c r="CJ94" s="102" t="s">
        <v>0</v>
      </c>
      <c r="CL94" s="102" t="s">
        <v>0</v>
      </c>
      <c r="CN94" s="102" t="s">
        <v>0</v>
      </c>
      <c r="CO94" s="102" t="s">
        <v>0</v>
      </c>
      <c r="CP94" s="102" t="s">
        <v>0</v>
      </c>
      <c r="CR94" s="102" t="s">
        <v>0</v>
      </c>
      <c r="CS94" s="102">
        <v>37756</v>
      </c>
    </row>
    <row r="95" spans="1:97">
      <c r="A95" s="78" t="s">
        <v>19</v>
      </c>
      <c r="B95" s="102" t="s">
        <v>0</v>
      </c>
      <c r="C95" s="102" t="s">
        <v>0</v>
      </c>
      <c r="D95" s="102" t="s">
        <v>0</v>
      </c>
      <c r="E95" s="102" t="s">
        <v>0</v>
      </c>
      <c r="F95" s="102" t="s">
        <v>0</v>
      </c>
      <c r="G95" s="102" t="s">
        <v>0</v>
      </c>
      <c r="H95" s="102" t="s">
        <v>0</v>
      </c>
      <c r="I95" s="102" t="s">
        <v>0</v>
      </c>
      <c r="J95" s="102" t="s">
        <v>0</v>
      </c>
      <c r="K95" s="102" t="s">
        <v>0</v>
      </c>
      <c r="L95" s="102" t="s">
        <v>0</v>
      </c>
      <c r="M95" s="102" t="s">
        <v>0</v>
      </c>
      <c r="N95" s="102" t="s">
        <v>0</v>
      </c>
      <c r="O95" s="102" t="s">
        <v>0</v>
      </c>
      <c r="P95" s="102" t="s">
        <v>0</v>
      </c>
      <c r="Q95" s="102" t="s">
        <v>0</v>
      </c>
      <c r="R95" s="102">
        <v>7974</v>
      </c>
      <c r="T95" s="102">
        <v>2235</v>
      </c>
      <c r="U95" s="102" t="s">
        <v>0</v>
      </c>
      <c r="V95" s="102" t="s">
        <v>0</v>
      </c>
      <c r="W95" s="102">
        <v>2433</v>
      </c>
      <c r="Y95" s="102" t="s">
        <v>0</v>
      </c>
      <c r="Z95" s="102" t="s">
        <v>0</v>
      </c>
      <c r="AA95" s="102">
        <v>3118</v>
      </c>
      <c r="AC95" s="102" t="s">
        <v>0</v>
      </c>
      <c r="AD95" s="102" t="s">
        <v>0</v>
      </c>
      <c r="AE95" s="102" t="s">
        <v>0</v>
      </c>
      <c r="AF95" s="102">
        <v>1718</v>
      </c>
      <c r="AH95" s="102" t="s">
        <v>0</v>
      </c>
      <c r="AI95" s="102" t="s">
        <v>0</v>
      </c>
      <c r="AJ95" s="102" t="s">
        <v>0</v>
      </c>
      <c r="AK95" s="102" t="s">
        <v>0</v>
      </c>
      <c r="AL95" s="102" t="s">
        <v>0</v>
      </c>
      <c r="AM95" s="102" t="s">
        <v>0</v>
      </c>
      <c r="AO95" s="102" t="s">
        <v>0</v>
      </c>
      <c r="AP95" s="102" t="s">
        <v>0</v>
      </c>
      <c r="AQ95" s="102" t="s">
        <v>0</v>
      </c>
      <c r="AR95" s="102" t="s">
        <v>0</v>
      </c>
      <c r="AS95" s="102" t="s">
        <v>0</v>
      </c>
      <c r="AU95" s="102" t="s">
        <v>0</v>
      </c>
      <c r="AV95" s="102" t="s">
        <v>0</v>
      </c>
      <c r="AW95" s="102" t="s">
        <v>0</v>
      </c>
      <c r="AX95" s="102" t="s">
        <v>0</v>
      </c>
      <c r="AY95" s="102" t="s">
        <v>0</v>
      </c>
      <c r="AZ95" s="102" t="s">
        <v>0</v>
      </c>
      <c r="BA95" s="102" t="s">
        <v>0</v>
      </c>
      <c r="BB95" s="102" t="s">
        <v>0</v>
      </c>
      <c r="BD95" s="102" t="s">
        <v>0</v>
      </c>
      <c r="BE95" s="102" t="s">
        <v>0</v>
      </c>
      <c r="BF95" s="102" t="s">
        <v>0</v>
      </c>
      <c r="BG95" s="102" t="s">
        <v>0</v>
      </c>
      <c r="BH95" s="102" t="s">
        <v>0</v>
      </c>
      <c r="BI95" s="102" t="s">
        <v>0</v>
      </c>
      <c r="BJ95" s="102" t="s">
        <v>0</v>
      </c>
      <c r="BK95" s="102" t="s">
        <v>0</v>
      </c>
      <c r="BL95" s="102" t="s">
        <v>0</v>
      </c>
      <c r="BM95" s="102" t="s">
        <v>0</v>
      </c>
      <c r="BN95" s="102" t="s">
        <v>0</v>
      </c>
      <c r="BP95" s="102" t="s">
        <v>0</v>
      </c>
      <c r="BQ95" s="102" t="s">
        <v>0</v>
      </c>
      <c r="BR95" s="102" t="s">
        <v>0</v>
      </c>
      <c r="BS95" s="102" t="s">
        <v>0</v>
      </c>
      <c r="BT95" s="102" t="s">
        <v>0</v>
      </c>
      <c r="BU95" s="102" t="s">
        <v>0</v>
      </c>
      <c r="BV95" s="102" t="s">
        <v>0</v>
      </c>
      <c r="BW95" s="102" t="s">
        <v>0</v>
      </c>
      <c r="BX95" s="102" t="s">
        <v>0</v>
      </c>
      <c r="BY95" s="102" t="s">
        <v>0</v>
      </c>
      <c r="CA95" s="102" t="s">
        <v>0</v>
      </c>
      <c r="CB95" s="102" t="s">
        <v>0</v>
      </c>
      <c r="CC95" s="102" t="s">
        <v>0</v>
      </c>
      <c r="CD95" s="102" t="s">
        <v>0</v>
      </c>
      <c r="CE95" s="102" t="s">
        <v>0</v>
      </c>
      <c r="CF95" s="102" t="s">
        <v>0</v>
      </c>
      <c r="CG95" s="102" t="s">
        <v>0</v>
      </c>
      <c r="CH95" s="102" t="s">
        <v>0</v>
      </c>
      <c r="CI95" s="102" t="s">
        <v>0</v>
      </c>
      <c r="CJ95" s="102" t="s">
        <v>0</v>
      </c>
      <c r="CL95" s="102" t="s">
        <v>0</v>
      </c>
      <c r="CN95" s="102" t="s">
        <v>0</v>
      </c>
      <c r="CO95" s="102" t="s">
        <v>0</v>
      </c>
      <c r="CP95" s="102" t="s">
        <v>0</v>
      </c>
      <c r="CR95" s="102" t="s">
        <v>0</v>
      </c>
      <c r="CS95" s="102">
        <v>37927</v>
      </c>
    </row>
    <row r="96" spans="1:97">
      <c r="A96" s="78" t="s">
        <v>20</v>
      </c>
      <c r="B96" s="102" t="s">
        <v>0</v>
      </c>
      <c r="C96" s="102" t="s">
        <v>0</v>
      </c>
      <c r="D96" s="102" t="s">
        <v>0</v>
      </c>
      <c r="E96" s="102" t="s">
        <v>0</v>
      </c>
      <c r="F96" s="102" t="s">
        <v>0</v>
      </c>
      <c r="G96" s="102" t="s">
        <v>0</v>
      </c>
      <c r="H96" s="102" t="s">
        <v>0</v>
      </c>
      <c r="I96" s="102" t="s">
        <v>0</v>
      </c>
      <c r="J96" s="102" t="s">
        <v>0</v>
      </c>
      <c r="K96" s="102" t="s">
        <v>0</v>
      </c>
      <c r="L96" s="102" t="s">
        <v>0</v>
      </c>
      <c r="M96" s="102" t="s">
        <v>0</v>
      </c>
      <c r="N96" s="102" t="s">
        <v>0</v>
      </c>
      <c r="O96" s="102" t="s">
        <v>0</v>
      </c>
      <c r="P96" s="102" t="s">
        <v>0</v>
      </c>
      <c r="Q96" s="102" t="s">
        <v>0</v>
      </c>
      <c r="R96" s="102">
        <v>8446</v>
      </c>
      <c r="T96" s="102">
        <v>1966</v>
      </c>
      <c r="U96" s="102" t="s">
        <v>0</v>
      </c>
      <c r="V96" s="102" t="s">
        <v>0</v>
      </c>
      <c r="W96" s="102">
        <v>2875</v>
      </c>
      <c r="Y96" s="102" t="s">
        <v>0</v>
      </c>
      <c r="Z96" s="102" t="s">
        <v>0</v>
      </c>
      <c r="AA96" s="102">
        <v>3007</v>
      </c>
      <c r="AC96" s="102" t="s">
        <v>0</v>
      </c>
      <c r="AD96" s="102" t="s">
        <v>0</v>
      </c>
      <c r="AE96" s="102" t="s">
        <v>0</v>
      </c>
      <c r="AF96" s="102">
        <v>2367</v>
      </c>
      <c r="AH96" s="102" t="s">
        <v>0</v>
      </c>
      <c r="AI96" s="102" t="s">
        <v>0</v>
      </c>
      <c r="AJ96" s="102" t="s">
        <v>0</v>
      </c>
      <c r="AK96" s="102" t="s">
        <v>0</v>
      </c>
      <c r="AL96" s="102" t="s">
        <v>0</v>
      </c>
      <c r="AM96" s="102" t="s">
        <v>0</v>
      </c>
      <c r="AO96" s="102" t="s">
        <v>0</v>
      </c>
      <c r="AP96" s="102" t="s">
        <v>0</v>
      </c>
      <c r="AQ96" s="102" t="s">
        <v>0</v>
      </c>
      <c r="AR96" s="102" t="s">
        <v>0</v>
      </c>
      <c r="AS96" s="102" t="s">
        <v>0</v>
      </c>
      <c r="AU96" s="102" t="s">
        <v>0</v>
      </c>
      <c r="AV96" s="102" t="s">
        <v>0</v>
      </c>
      <c r="AW96" s="102" t="s">
        <v>0</v>
      </c>
      <c r="AX96" s="102" t="s">
        <v>0</v>
      </c>
      <c r="AY96" s="102" t="s">
        <v>0</v>
      </c>
      <c r="AZ96" s="102" t="s">
        <v>0</v>
      </c>
      <c r="BA96" s="102" t="s">
        <v>0</v>
      </c>
      <c r="BB96" s="102" t="s">
        <v>0</v>
      </c>
      <c r="BD96" s="102" t="s">
        <v>0</v>
      </c>
      <c r="BE96" s="102" t="s">
        <v>0</v>
      </c>
      <c r="BF96" s="102" t="s">
        <v>0</v>
      </c>
      <c r="BG96" s="102" t="s">
        <v>0</v>
      </c>
      <c r="BH96" s="102" t="s">
        <v>0</v>
      </c>
      <c r="BI96" s="102" t="s">
        <v>0</v>
      </c>
      <c r="BJ96" s="102" t="s">
        <v>0</v>
      </c>
      <c r="BK96" s="102" t="s">
        <v>0</v>
      </c>
      <c r="BL96" s="102" t="s">
        <v>0</v>
      </c>
      <c r="BM96" s="102" t="s">
        <v>0</v>
      </c>
      <c r="BN96" s="102" t="s">
        <v>0</v>
      </c>
      <c r="BP96" s="102" t="s">
        <v>0</v>
      </c>
      <c r="BQ96" s="102" t="s">
        <v>0</v>
      </c>
      <c r="BR96" s="102" t="s">
        <v>0</v>
      </c>
      <c r="BS96" s="102" t="s">
        <v>0</v>
      </c>
      <c r="BT96" s="102" t="s">
        <v>0</v>
      </c>
      <c r="BU96" s="102" t="s">
        <v>0</v>
      </c>
      <c r="BV96" s="102" t="s">
        <v>0</v>
      </c>
      <c r="BW96" s="102" t="s">
        <v>0</v>
      </c>
      <c r="BX96" s="102" t="s">
        <v>0</v>
      </c>
      <c r="BY96" s="102" t="s">
        <v>0</v>
      </c>
      <c r="CA96" s="102" t="s">
        <v>0</v>
      </c>
      <c r="CB96" s="102" t="s">
        <v>0</v>
      </c>
      <c r="CC96" s="102" t="s">
        <v>0</v>
      </c>
      <c r="CD96" s="102" t="s">
        <v>0</v>
      </c>
      <c r="CE96" s="102" t="s">
        <v>0</v>
      </c>
      <c r="CF96" s="102" t="s">
        <v>0</v>
      </c>
      <c r="CG96" s="102" t="s">
        <v>0</v>
      </c>
      <c r="CH96" s="102" t="s">
        <v>0</v>
      </c>
      <c r="CI96" s="102" t="s">
        <v>0</v>
      </c>
      <c r="CJ96" s="102" t="s">
        <v>0</v>
      </c>
      <c r="CL96" s="102" t="s">
        <v>0</v>
      </c>
      <c r="CN96" s="102" t="s">
        <v>0</v>
      </c>
      <c r="CO96" s="102" t="s">
        <v>0</v>
      </c>
      <c r="CP96" s="102" t="s">
        <v>0</v>
      </c>
      <c r="CR96" s="102" t="s">
        <v>0</v>
      </c>
      <c r="CS96" s="102">
        <v>40329</v>
      </c>
    </row>
    <row r="97" spans="1:97">
      <c r="A97" s="78" t="s">
        <v>21</v>
      </c>
      <c r="B97" s="102" t="s">
        <v>0</v>
      </c>
      <c r="C97" s="102" t="s">
        <v>0</v>
      </c>
      <c r="D97" s="102" t="s">
        <v>0</v>
      </c>
      <c r="E97" s="102" t="s">
        <v>0</v>
      </c>
      <c r="F97" s="102" t="s">
        <v>0</v>
      </c>
      <c r="G97" s="102" t="s">
        <v>0</v>
      </c>
      <c r="H97" s="102" t="s">
        <v>0</v>
      </c>
      <c r="I97" s="102" t="s">
        <v>0</v>
      </c>
      <c r="J97" s="102" t="s">
        <v>0</v>
      </c>
      <c r="K97" s="102" t="s">
        <v>0</v>
      </c>
      <c r="L97" s="102" t="s">
        <v>0</v>
      </c>
      <c r="M97" s="102" t="s">
        <v>0</v>
      </c>
      <c r="N97" s="102" t="s">
        <v>0</v>
      </c>
      <c r="O97" s="102" t="s">
        <v>0</v>
      </c>
      <c r="P97" s="102" t="s">
        <v>0</v>
      </c>
      <c r="Q97" s="102" t="s">
        <v>0</v>
      </c>
      <c r="R97" s="102">
        <v>8136</v>
      </c>
      <c r="T97" s="102">
        <v>1698</v>
      </c>
      <c r="U97" s="102" t="s">
        <v>0</v>
      </c>
      <c r="V97" s="102" t="s">
        <v>0</v>
      </c>
      <c r="W97" s="102">
        <v>1830</v>
      </c>
      <c r="Y97" s="102" t="s">
        <v>0</v>
      </c>
      <c r="Z97" s="102" t="s">
        <v>0</v>
      </c>
      <c r="AA97" s="102">
        <v>2877</v>
      </c>
      <c r="AC97" s="102" t="s">
        <v>0</v>
      </c>
      <c r="AD97" s="102" t="s">
        <v>0</v>
      </c>
      <c r="AE97" s="102" t="s">
        <v>0</v>
      </c>
      <c r="AF97" s="102">
        <v>1614</v>
      </c>
      <c r="AH97" s="102" t="s">
        <v>0</v>
      </c>
      <c r="AI97" s="102" t="s">
        <v>0</v>
      </c>
      <c r="AJ97" s="102" t="s">
        <v>0</v>
      </c>
      <c r="AK97" s="102" t="s">
        <v>0</v>
      </c>
      <c r="AL97" s="102" t="s">
        <v>0</v>
      </c>
      <c r="AM97" s="102" t="s">
        <v>0</v>
      </c>
      <c r="AO97" s="102" t="s">
        <v>0</v>
      </c>
      <c r="AP97" s="102" t="s">
        <v>0</v>
      </c>
      <c r="AQ97" s="102" t="s">
        <v>0</v>
      </c>
      <c r="AR97" s="102" t="s">
        <v>0</v>
      </c>
      <c r="AS97" s="102" t="s">
        <v>0</v>
      </c>
      <c r="AU97" s="102" t="s">
        <v>0</v>
      </c>
      <c r="AV97" s="102" t="s">
        <v>0</v>
      </c>
      <c r="AW97" s="102" t="s">
        <v>0</v>
      </c>
      <c r="AX97" s="102" t="s">
        <v>0</v>
      </c>
      <c r="AY97" s="102" t="s">
        <v>0</v>
      </c>
      <c r="AZ97" s="102" t="s">
        <v>0</v>
      </c>
      <c r="BA97" s="102" t="s">
        <v>0</v>
      </c>
      <c r="BB97" s="102" t="s">
        <v>0</v>
      </c>
      <c r="BD97" s="102" t="s">
        <v>0</v>
      </c>
      <c r="BE97" s="102" t="s">
        <v>0</v>
      </c>
      <c r="BF97" s="102" t="s">
        <v>0</v>
      </c>
      <c r="BG97" s="102" t="s">
        <v>0</v>
      </c>
      <c r="BH97" s="102" t="s">
        <v>0</v>
      </c>
      <c r="BI97" s="102" t="s">
        <v>0</v>
      </c>
      <c r="BJ97" s="102" t="s">
        <v>0</v>
      </c>
      <c r="BK97" s="102" t="s">
        <v>0</v>
      </c>
      <c r="BL97" s="102" t="s">
        <v>0</v>
      </c>
      <c r="BM97" s="102" t="s">
        <v>0</v>
      </c>
      <c r="BN97" s="102" t="s">
        <v>0</v>
      </c>
      <c r="BP97" s="102" t="s">
        <v>0</v>
      </c>
      <c r="BQ97" s="102" t="s">
        <v>0</v>
      </c>
      <c r="BR97" s="102" t="s">
        <v>0</v>
      </c>
      <c r="BS97" s="102" t="s">
        <v>0</v>
      </c>
      <c r="BT97" s="102" t="s">
        <v>0</v>
      </c>
      <c r="BU97" s="102" t="s">
        <v>0</v>
      </c>
      <c r="BV97" s="102" t="s">
        <v>0</v>
      </c>
      <c r="BW97" s="102" t="s">
        <v>0</v>
      </c>
      <c r="BX97" s="102" t="s">
        <v>0</v>
      </c>
      <c r="BY97" s="102" t="s">
        <v>0</v>
      </c>
      <c r="CA97" s="102" t="s">
        <v>0</v>
      </c>
      <c r="CB97" s="102" t="s">
        <v>0</v>
      </c>
      <c r="CC97" s="102" t="s">
        <v>0</v>
      </c>
      <c r="CD97" s="102" t="s">
        <v>0</v>
      </c>
      <c r="CE97" s="102" t="s">
        <v>0</v>
      </c>
      <c r="CF97" s="102" t="s">
        <v>0</v>
      </c>
      <c r="CG97" s="102" t="s">
        <v>0</v>
      </c>
      <c r="CH97" s="102" t="s">
        <v>0</v>
      </c>
      <c r="CI97" s="102" t="s">
        <v>0</v>
      </c>
      <c r="CJ97" s="102" t="s">
        <v>0</v>
      </c>
      <c r="CL97" s="102" t="s">
        <v>0</v>
      </c>
      <c r="CN97" s="102" t="s">
        <v>0</v>
      </c>
      <c r="CO97" s="102" t="s">
        <v>0</v>
      </c>
      <c r="CP97" s="102" t="s">
        <v>0</v>
      </c>
      <c r="CR97" s="102" t="s">
        <v>0</v>
      </c>
      <c r="CS97" s="102">
        <v>37043</v>
      </c>
    </row>
    <row r="98" spans="1:97">
      <c r="A98" s="78" t="s">
        <v>22</v>
      </c>
      <c r="B98" s="102" t="s">
        <v>0</v>
      </c>
      <c r="C98" s="102" t="s">
        <v>0</v>
      </c>
      <c r="D98" s="102" t="s">
        <v>0</v>
      </c>
      <c r="E98" s="102" t="s">
        <v>0</v>
      </c>
      <c r="F98" s="102" t="s">
        <v>0</v>
      </c>
      <c r="G98" s="102" t="s">
        <v>0</v>
      </c>
      <c r="H98" s="102" t="s">
        <v>0</v>
      </c>
      <c r="I98" s="102" t="s">
        <v>0</v>
      </c>
      <c r="J98" s="102" t="s">
        <v>0</v>
      </c>
      <c r="K98" s="102" t="s">
        <v>0</v>
      </c>
      <c r="L98" s="102" t="s">
        <v>0</v>
      </c>
      <c r="M98" s="102" t="s">
        <v>0</v>
      </c>
      <c r="N98" s="102" t="s">
        <v>0</v>
      </c>
      <c r="O98" s="102" t="s">
        <v>0</v>
      </c>
      <c r="P98" s="102" t="s">
        <v>0</v>
      </c>
      <c r="Q98" s="102" t="s">
        <v>0</v>
      </c>
      <c r="R98" s="102">
        <v>8387</v>
      </c>
      <c r="T98" s="102">
        <v>2145</v>
      </c>
      <c r="U98" s="102" t="s">
        <v>0</v>
      </c>
      <c r="V98" s="102" t="s">
        <v>0</v>
      </c>
      <c r="W98" s="102">
        <v>2429</v>
      </c>
      <c r="Y98" s="102" t="s">
        <v>0</v>
      </c>
      <c r="Z98" s="102" t="s">
        <v>0</v>
      </c>
      <c r="AA98" s="102">
        <v>3049</v>
      </c>
      <c r="AC98" s="102" t="s">
        <v>0</v>
      </c>
      <c r="AD98" s="102" t="s">
        <v>0</v>
      </c>
      <c r="AE98" s="102" t="s">
        <v>0</v>
      </c>
      <c r="AF98" s="102">
        <v>2097</v>
      </c>
      <c r="AH98" s="102" t="s">
        <v>0</v>
      </c>
      <c r="AI98" s="102" t="s">
        <v>0</v>
      </c>
      <c r="AJ98" s="102" t="s">
        <v>0</v>
      </c>
      <c r="AK98" s="102" t="s">
        <v>0</v>
      </c>
      <c r="AL98" s="102" t="s">
        <v>0</v>
      </c>
      <c r="AM98" s="102" t="s">
        <v>0</v>
      </c>
      <c r="AO98" s="102" t="s">
        <v>0</v>
      </c>
      <c r="AP98" s="102" t="s">
        <v>0</v>
      </c>
      <c r="AQ98" s="102" t="s">
        <v>0</v>
      </c>
      <c r="AR98" s="102" t="s">
        <v>0</v>
      </c>
      <c r="AS98" s="102" t="s">
        <v>0</v>
      </c>
      <c r="AU98" s="102" t="s">
        <v>0</v>
      </c>
      <c r="AV98" s="102" t="s">
        <v>0</v>
      </c>
      <c r="AW98" s="102" t="s">
        <v>0</v>
      </c>
      <c r="AX98" s="102" t="s">
        <v>0</v>
      </c>
      <c r="AY98" s="102" t="s">
        <v>0</v>
      </c>
      <c r="AZ98" s="102" t="s">
        <v>0</v>
      </c>
      <c r="BA98" s="102" t="s">
        <v>0</v>
      </c>
      <c r="BB98" s="102" t="s">
        <v>0</v>
      </c>
      <c r="BD98" s="102" t="s">
        <v>0</v>
      </c>
      <c r="BE98" s="102" t="s">
        <v>0</v>
      </c>
      <c r="BF98" s="102" t="s">
        <v>0</v>
      </c>
      <c r="BG98" s="102" t="s">
        <v>0</v>
      </c>
      <c r="BH98" s="102" t="s">
        <v>0</v>
      </c>
      <c r="BI98" s="102" t="s">
        <v>0</v>
      </c>
      <c r="BJ98" s="102" t="s">
        <v>0</v>
      </c>
      <c r="BK98" s="102" t="s">
        <v>0</v>
      </c>
      <c r="BL98" s="102" t="s">
        <v>0</v>
      </c>
      <c r="BM98" s="102" t="s">
        <v>0</v>
      </c>
      <c r="BN98" s="102" t="s">
        <v>0</v>
      </c>
      <c r="BP98" s="102" t="s">
        <v>0</v>
      </c>
      <c r="BQ98" s="102" t="s">
        <v>0</v>
      </c>
      <c r="BR98" s="102" t="s">
        <v>0</v>
      </c>
      <c r="BS98" s="102" t="s">
        <v>0</v>
      </c>
      <c r="BT98" s="102" t="s">
        <v>0</v>
      </c>
      <c r="BU98" s="102" t="s">
        <v>0</v>
      </c>
      <c r="BV98" s="102" t="s">
        <v>0</v>
      </c>
      <c r="BW98" s="102" t="s">
        <v>0</v>
      </c>
      <c r="BX98" s="102" t="s">
        <v>0</v>
      </c>
      <c r="BY98" s="102" t="s">
        <v>0</v>
      </c>
      <c r="CA98" s="102" t="s">
        <v>0</v>
      </c>
      <c r="CB98" s="102" t="s">
        <v>0</v>
      </c>
      <c r="CC98" s="102" t="s">
        <v>0</v>
      </c>
      <c r="CD98" s="102" t="s">
        <v>0</v>
      </c>
      <c r="CE98" s="102" t="s">
        <v>0</v>
      </c>
      <c r="CF98" s="102" t="s">
        <v>0</v>
      </c>
      <c r="CG98" s="102" t="s">
        <v>0</v>
      </c>
      <c r="CH98" s="102" t="s">
        <v>0</v>
      </c>
      <c r="CI98" s="102" t="s">
        <v>0</v>
      </c>
      <c r="CJ98" s="102" t="s">
        <v>0</v>
      </c>
      <c r="CL98" s="102" t="s">
        <v>0</v>
      </c>
      <c r="CN98" s="102" t="s">
        <v>0</v>
      </c>
      <c r="CO98" s="102" t="s">
        <v>0</v>
      </c>
      <c r="CP98" s="102" t="s">
        <v>0</v>
      </c>
      <c r="CR98" s="102" t="s">
        <v>0</v>
      </c>
      <c r="CS98" s="102">
        <v>39429</v>
      </c>
    </row>
    <row r="99" spans="1:97">
      <c r="A99" s="78" t="s">
        <v>23</v>
      </c>
      <c r="B99" s="102" t="s">
        <v>0</v>
      </c>
      <c r="C99" s="102" t="s">
        <v>0</v>
      </c>
      <c r="D99" s="102" t="s">
        <v>0</v>
      </c>
      <c r="E99" s="102" t="s">
        <v>0</v>
      </c>
      <c r="F99" s="102" t="s">
        <v>0</v>
      </c>
      <c r="G99" s="102" t="s">
        <v>0</v>
      </c>
      <c r="H99" s="102" t="s">
        <v>0</v>
      </c>
      <c r="I99" s="102" t="s">
        <v>0</v>
      </c>
      <c r="J99" s="102" t="s">
        <v>0</v>
      </c>
      <c r="K99" s="102" t="s">
        <v>0</v>
      </c>
      <c r="L99" s="102" t="s">
        <v>0</v>
      </c>
      <c r="M99" s="102" t="s">
        <v>0</v>
      </c>
      <c r="N99" s="102" t="s">
        <v>0</v>
      </c>
      <c r="O99" s="102" t="s">
        <v>0</v>
      </c>
      <c r="P99" s="102" t="s">
        <v>0</v>
      </c>
      <c r="Q99" s="102" t="s">
        <v>0</v>
      </c>
      <c r="R99" s="102">
        <v>8136</v>
      </c>
      <c r="T99" s="102">
        <v>2195</v>
      </c>
      <c r="U99" s="102" t="s">
        <v>0</v>
      </c>
      <c r="V99" s="102" t="s">
        <v>0</v>
      </c>
      <c r="W99" s="102">
        <v>2512</v>
      </c>
      <c r="Y99" s="102" t="s">
        <v>0</v>
      </c>
      <c r="Z99" s="102" t="s">
        <v>0</v>
      </c>
      <c r="AA99" s="102">
        <v>3191</v>
      </c>
      <c r="AC99" s="102" t="s">
        <v>0</v>
      </c>
      <c r="AD99" s="102" t="s">
        <v>0</v>
      </c>
      <c r="AE99" s="102" t="s">
        <v>0</v>
      </c>
      <c r="AF99" s="102">
        <v>1898</v>
      </c>
      <c r="AH99" s="102" t="s">
        <v>0</v>
      </c>
      <c r="AI99" s="102" t="s">
        <v>0</v>
      </c>
      <c r="AJ99" s="102" t="s">
        <v>0</v>
      </c>
      <c r="AK99" s="102" t="s">
        <v>0</v>
      </c>
      <c r="AL99" s="102" t="s">
        <v>0</v>
      </c>
      <c r="AM99" s="102" t="s">
        <v>0</v>
      </c>
      <c r="AO99" s="102" t="s">
        <v>0</v>
      </c>
      <c r="AP99" s="102" t="s">
        <v>0</v>
      </c>
      <c r="AQ99" s="102" t="s">
        <v>0</v>
      </c>
      <c r="AR99" s="102" t="s">
        <v>0</v>
      </c>
      <c r="AS99" s="102" t="s">
        <v>0</v>
      </c>
      <c r="AU99" s="102" t="s">
        <v>0</v>
      </c>
      <c r="AV99" s="102" t="s">
        <v>0</v>
      </c>
      <c r="AW99" s="102" t="s">
        <v>0</v>
      </c>
      <c r="AX99" s="102" t="s">
        <v>0</v>
      </c>
      <c r="AY99" s="102" t="s">
        <v>0</v>
      </c>
      <c r="AZ99" s="102" t="s">
        <v>0</v>
      </c>
      <c r="BA99" s="102" t="s">
        <v>0</v>
      </c>
      <c r="BB99" s="102" t="s">
        <v>0</v>
      </c>
      <c r="BD99" s="102" t="s">
        <v>0</v>
      </c>
      <c r="BE99" s="102" t="s">
        <v>0</v>
      </c>
      <c r="BF99" s="102" t="s">
        <v>0</v>
      </c>
      <c r="BG99" s="102" t="s">
        <v>0</v>
      </c>
      <c r="BH99" s="102" t="s">
        <v>0</v>
      </c>
      <c r="BI99" s="102" t="s">
        <v>0</v>
      </c>
      <c r="BJ99" s="102" t="s">
        <v>0</v>
      </c>
      <c r="BK99" s="102" t="s">
        <v>0</v>
      </c>
      <c r="BL99" s="102" t="s">
        <v>0</v>
      </c>
      <c r="BM99" s="102" t="s">
        <v>0</v>
      </c>
      <c r="BN99" s="102" t="s">
        <v>0</v>
      </c>
      <c r="BP99" s="102" t="s">
        <v>0</v>
      </c>
      <c r="BQ99" s="102" t="s">
        <v>0</v>
      </c>
      <c r="BR99" s="102" t="s">
        <v>0</v>
      </c>
      <c r="BS99" s="102" t="s">
        <v>0</v>
      </c>
      <c r="BT99" s="102" t="s">
        <v>0</v>
      </c>
      <c r="BU99" s="102" t="s">
        <v>0</v>
      </c>
      <c r="BV99" s="102" t="s">
        <v>0</v>
      </c>
      <c r="BW99" s="102" t="s">
        <v>0</v>
      </c>
      <c r="BX99" s="102" t="s">
        <v>0</v>
      </c>
      <c r="BY99" s="102" t="s">
        <v>0</v>
      </c>
      <c r="CA99" s="102" t="s">
        <v>0</v>
      </c>
      <c r="CB99" s="102" t="s">
        <v>0</v>
      </c>
      <c r="CC99" s="102" t="s">
        <v>0</v>
      </c>
      <c r="CD99" s="102" t="s">
        <v>0</v>
      </c>
      <c r="CE99" s="102" t="s">
        <v>0</v>
      </c>
      <c r="CF99" s="102" t="s">
        <v>0</v>
      </c>
      <c r="CG99" s="102" t="s">
        <v>0</v>
      </c>
      <c r="CH99" s="102" t="s">
        <v>0</v>
      </c>
      <c r="CI99" s="102" t="s">
        <v>0</v>
      </c>
      <c r="CJ99" s="102" t="s">
        <v>0</v>
      </c>
      <c r="CL99" s="102" t="s">
        <v>0</v>
      </c>
      <c r="CN99" s="102" t="s">
        <v>0</v>
      </c>
      <c r="CO99" s="102" t="s">
        <v>0</v>
      </c>
      <c r="CP99" s="102" t="s">
        <v>0</v>
      </c>
      <c r="CR99" s="102" t="s">
        <v>0</v>
      </c>
      <c r="CS99" s="102">
        <v>39365</v>
      </c>
    </row>
    <row r="100" spans="1:97">
      <c r="A100" s="78" t="s">
        <v>24</v>
      </c>
      <c r="B100" s="102" t="s">
        <v>0</v>
      </c>
      <c r="C100" s="102" t="s">
        <v>0</v>
      </c>
      <c r="D100" s="102" t="s">
        <v>0</v>
      </c>
      <c r="E100" s="102" t="s">
        <v>0</v>
      </c>
      <c r="F100" s="102" t="s">
        <v>0</v>
      </c>
      <c r="G100" s="102" t="s">
        <v>0</v>
      </c>
      <c r="H100" s="102" t="s">
        <v>0</v>
      </c>
      <c r="I100" s="102" t="s">
        <v>0</v>
      </c>
      <c r="J100" s="102" t="s">
        <v>0</v>
      </c>
      <c r="K100" s="102" t="s">
        <v>0</v>
      </c>
      <c r="L100" s="102" t="s">
        <v>0</v>
      </c>
      <c r="M100" s="102" t="s">
        <v>0</v>
      </c>
      <c r="N100" s="102" t="s">
        <v>0</v>
      </c>
      <c r="O100" s="102" t="s">
        <v>0</v>
      </c>
      <c r="P100" s="102" t="s">
        <v>0</v>
      </c>
      <c r="Q100" s="102" t="s">
        <v>0</v>
      </c>
      <c r="R100" s="102">
        <v>8547</v>
      </c>
      <c r="T100" s="102">
        <v>2029</v>
      </c>
      <c r="U100" s="102" t="s">
        <v>0</v>
      </c>
      <c r="V100" s="102" t="s">
        <v>0</v>
      </c>
      <c r="W100" s="102">
        <v>2946</v>
      </c>
      <c r="Y100" s="102" t="s">
        <v>0</v>
      </c>
      <c r="Z100" s="102" t="s">
        <v>0</v>
      </c>
      <c r="AA100" s="102">
        <v>3064</v>
      </c>
      <c r="AC100" s="102" t="s">
        <v>0</v>
      </c>
      <c r="AD100" s="102" t="s">
        <v>0</v>
      </c>
      <c r="AE100" s="102" t="s">
        <v>0</v>
      </c>
      <c r="AF100" s="102">
        <v>2514</v>
      </c>
      <c r="AH100" s="102" t="s">
        <v>0</v>
      </c>
      <c r="AI100" s="102" t="s">
        <v>0</v>
      </c>
      <c r="AJ100" s="102" t="s">
        <v>0</v>
      </c>
      <c r="AK100" s="102" t="s">
        <v>0</v>
      </c>
      <c r="AL100" s="102" t="s">
        <v>0</v>
      </c>
      <c r="AM100" s="102" t="s">
        <v>0</v>
      </c>
      <c r="AO100" s="102" t="s">
        <v>0</v>
      </c>
      <c r="AP100" s="102" t="s">
        <v>0</v>
      </c>
      <c r="AQ100" s="102" t="s">
        <v>0</v>
      </c>
      <c r="AR100" s="102" t="s">
        <v>0</v>
      </c>
      <c r="AS100" s="102" t="s">
        <v>0</v>
      </c>
      <c r="AU100" s="102" t="s">
        <v>0</v>
      </c>
      <c r="AV100" s="102" t="s">
        <v>0</v>
      </c>
      <c r="AW100" s="102" t="s">
        <v>0</v>
      </c>
      <c r="AX100" s="102" t="s">
        <v>0</v>
      </c>
      <c r="AY100" s="102" t="s">
        <v>0</v>
      </c>
      <c r="AZ100" s="102" t="s">
        <v>0</v>
      </c>
      <c r="BA100" s="102" t="s">
        <v>0</v>
      </c>
      <c r="BB100" s="102" t="s">
        <v>0</v>
      </c>
      <c r="BD100" s="102" t="s">
        <v>0</v>
      </c>
      <c r="BE100" s="102" t="s">
        <v>0</v>
      </c>
      <c r="BF100" s="102" t="s">
        <v>0</v>
      </c>
      <c r="BG100" s="102" t="s">
        <v>0</v>
      </c>
      <c r="BH100" s="102" t="s">
        <v>0</v>
      </c>
      <c r="BI100" s="102" t="s">
        <v>0</v>
      </c>
      <c r="BJ100" s="102" t="s">
        <v>0</v>
      </c>
      <c r="BK100" s="102" t="s">
        <v>0</v>
      </c>
      <c r="BL100" s="102" t="s">
        <v>0</v>
      </c>
      <c r="BM100" s="102" t="s">
        <v>0</v>
      </c>
      <c r="BN100" s="102" t="s">
        <v>0</v>
      </c>
      <c r="BP100" s="102" t="s">
        <v>0</v>
      </c>
      <c r="BQ100" s="102" t="s">
        <v>0</v>
      </c>
      <c r="BR100" s="102" t="s">
        <v>0</v>
      </c>
      <c r="BS100" s="102" t="s">
        <v>0</v>
      </c>
      <c r="BT100" s="102" t="s">
        <v>0</v>
      </c>
      <c r="BU100" s="102" t="s">
        <v>0</v>
      </c>
      <c r="BV100" s="102" t="s">
        <v>0</v>
      </c>
      <c r="BW100" s="102" t="s">
        <v>0</v>
      </c>
      <c r="BX100" s="102" t="s">
        <v>0</v>
      </c>
      <c r="BY100" s="102" t="s">
        <v>0</v>
      </c>
      <c r="CA100" s="102" t="s">
        <v>0</v>
      </c>
      <c r="CB100" s="102" t="s">
        <v>0</v>
      </c>
      <c r="CC100" s="102" t="s">
        <v>0</v>
      </c>
      <c r="CD100" s="102" t="s">
        <v>0</v>
      </c>
      <c r="CE100" s="102" t="s">
        <v>0</v>
      </c>
      <c r="CF100" s="102" t="s">
        <v>0</v>
      </c>
      <c r="CG100" s="102" t="s">
        <v>0</v>
      </c>
      <c r="CH100" s="102" t="s">
        <v>0</v>
      </c>
      <c r="CI100" s="102" t="s">
        <v>0</v>
      </c>
      <c r="CJ100" s="102" t="s">
        <v>0</v>
      </c>
      <c r="CL100" s="102" t="s">
        <v>0</v>
      </c>
      <c r="CN100" s="102" t="s">
        <v>0</v>
      </c>
      <c r="CO100" s="102" t="s">
        <v>0</v>
      </c>
      <c r="CP100" s="102" t="s">
        <v>0</v>
      </c>
      <c r="CR100" s="102" t="s">
        <v>0</v>
      </c>
      <c r="CS100" s="102">
        <v>40898</v>
      </c>
    </row>
    <row r="101" spans="1:97">
      <c r="A101" s="78" t="s">
        <v>25</v>
      </c>
      <c r="B101" s="102" t="s">
        <v>0</v>
      </c>
      <c r="C101" s="102" t="s">
        <v>0</v>
      </c>
      <c r="D101" s="102" t="s">
        <v>0</v>
      </c>
      <c r="E101" s="102" t="s">
        <v>0</v>
      </c>
      <c r="F101" s="102" t="s">
        <v>0</v>
      </c>
      <c r="G101" s="102" t="s">
        <v>0</v>
      </c>
      <c r="H101" s="102" t="s">
        <v>0</v>
      </c>
      <c r="I101" s="102" t="s">
        <v>0</v>
      </c>
      <c r="J101" s="102" t="s">
        <v>0</v>
      </c>
      <c r="K101" s="102" t="s">
        <v>0</v>
      </c>
      <c r="L101" s="102" t="s">
        <v>0</v>
      </c>
      <c r="M101" s="102" t="s">
        <v>0</v>
      </c>
      <c r="N101" s="102" t="s">
        <v>0</v>
      </c>
      <c r="O101" s="102" t="s">
        <v>0</v>
      </c>
      <c r="P101" s="102" t="s">
        <v>0</v>
      </c>
      <c r="Q101" s="102" t="s">
        <v>0</v>
      </c>
      <c r="R101" s="102">
        <v>8269</v>
      </c>
      <c r="T101" s="102">
        <v>1731</v>
      </c>
      <c r="U101" s="102" t="s">
        <v>0</v>
      </c>
      <c r="V101" s="102" t="s">
        <v>0</v>
      </c>
      <c r="W101" s="102">
        <v>1997</v>
      </c>
      <c r="Y101" s="102" t="s">
        <v>0</v>
      </c>
      <c r="Z101" s="102" t="s">
        <v>0</v>
      </c>
      <c r="AA101" s="102">
        <v>2940</v>
      </c>
      <c r="AC101" s="102" t="s">
        <v>0</v>
      </c>
      <c r="AD101" s="102" t="s">
        <v>0</v>
      </c>
      <c r="AE101" s="102" t="s">
        <v>0</v>
      </c>
      <c r="AF101" s="102">
        <v>1733</v>
      </c>
      <c r="AH101" s="102" t="s">
        <v>0</v>
      </c>
      <c r="AI101" s="102" t="s">
        <v>0</v>
      </c>
      <c r="AJ101" s="102" t="s">
        <v>0</v>
      </c>
      <c r="AK101" s="102" t="s">
        <v>0</v>
      </c>
      <c r="AL101" s="102" t="s">
        <v>0</v>
      </c>
      <c r="AM101" s="102" t="s">
        <v>0</v>
      </c>
      <c r="AO101" s="102" t="s">
        <v>0</v>
      </c>
      <c r="AP101" s="102" t="s">
        <v>0</v>
      </c>
      <c r="AQ101" s="102" t="s">
        <v>0</v>
      </c>
      <c r="AR101" s="102" t="s">
        <v>0</v>
      </c>
      <c r="AS101" s="102" t="s">
        <v>0</v>
      </c>
      <c r="AU101" s="102" t="s">
        <v>0</v>
      </c>
      <c r="AV101" s="102" t="s">
        <v>0</v>
      </c>
      <c r="AW101" s="102" t="s">
        <v>0</v>
      </c>
      <c r="AX101" s="102" t="s">
        <v>0</v>
      </c>
      <c r="AY101" s="102" t="s">
        <v>0</v>
      </c>
      <c r="AZ101" s="102" t="s">
        <v>0</v>
      </c>
      <c r="BA101" s="102" t="s">
        <v>0</v>
      </c>
      <c r="BB101" s="102" t="s">
        <v>0</v>
      </c>
      <c r="BD101" s="102" t="s">
        <v>0</v>
      </c>
      <c r="BE101" s="102" t="s">
        <v>0</v>
      </c>
      <c r="BF101" s="102" t="s">
        <v>0</v>
      </c>
      <c r="BG101" s="102" t="s">
        <v>0</v>
      </c>
      <c r="BH101" s="102" t="s">
        <v>0</v>
      </c>
      <c r="BI101" s="102" t="s">
        <v>0</v>
      </c>
      <c r="BJ101" s="102" t="s">
        <v>0</v>
      </c>
      <c r="BK101" s="102" t="s">
        <v>0</v>
      </c>
      <c r="BL101" s="102" t="s">
        <v>0</v>
      </c>
      <c r="BM101" s="102" t="s">
        <v>0</v>
      </c>
      <c r="BN101" s="102" t="s">
        <v>0</v>
      </c>
      <c r="BP101" s="102" t="s">
        <v>0</v>
      </c>
      <c r="BQ101" s="102" t="s">
        <v>0</v>
      </c>
      <c r="BR101" s="102" t="s">
        <v>0</v>
      </c>
      <c r="BS101" s="102" t="s">
        <v>0</v>
      </c>
      <c r="BT101" s="102" t="s">
        <v>0</v>
      </c>
      <c r="BU101" s="102" t="s">
        <v>0</v>
      </c>
      <c r="BV101" s="102" t="s">
        <v>0</v>
      </c>
      <c r="BW101" s="102" t="s">
        <v>0</v>
      </c>
      <c r="BX101" s="102" t="s">
        <v>0</v>
      </c>
      <c r="BY101" s="102" t="s">
        <v>0</v>
      </c>
      <c r="CA101" s="102" t="s">
        <v>0</v>
      </c>
      <c r="CB101" s="102" t="s">
        <v>0</v>
      </c>
      <c r="CC101" s="102" t="s">
        <v>0</v>
      </c>
      <c r="CD101" s="102" t="s">
        <v>0</v>
      </c>
      <c r="CE101" s="102" t="s">
        <v>0</v>
      </c>
      <c r="CF101" s="102" t="s">
        <v>0</v>
      </c>
      <c r="CG101" s="102" t="s">
        <v>0</v>
      </c>
      <c r="CH101" s="102" t="s">
        <v>0</v>
      </c>
      <c r="CI101" s="102" t="s">
        <v>0</v>
      </c>
      <c r="CJ101" s="102" t="s">
        <v>0</v>
      </c>
      <c r="CL101" s="102" t="s">
        <v>0</v>
      </c>
      <c r="CN101" s="102" t="s">
        <v>0</v>
      </c>
      <c r="CO101" s="102" t="s">
        <v>0</v>
      </c>
      <c r="CP101" s="102" t="s">
        <v>0</v>
      </c>
      <c r="CR101" s="102" t="s">
        <v>0</v>
      </c>
      <c r="CS101" s="102">
        <v>37850</v>
      </c>
    </row>
    <row r="102" spans="1:97">
      <c r="A102" s="78" t="s">
        <v>26</v>
      </c>
      <c r="B102" s="102" t="s">
        <v>0</v>
      </c>
      <c r="C102" s="102" t="s">
        <v>0</v>
      </c>
      <c r="D102" s="102" t="s">
        <v>0</v>
      </c>
      <c r="E102" s="102" t="s">
        <v>0</v>
      </c>
      <c r="F102" s="102" t="s">
        <v>0</v>
      </c>
      <c r="G102" s="102" t="s">
        <v>0</v>
      </c>
      <c r="H102" s="102" t="s">
        <v>0</v>
      </c>
      <c r="I102" s="102" t="s">
        <v>0</v>
      </c>
      <c r="J102" s="102" t="s">
        <v>0</v>
      </c>
      <c r="K102" s="102" t="s">
        <v>0</v>
      </c>
      <c r="L102" s="102" t="s">
        <v>0</v>
      </c>
      <c r="M102" s="102" t="s">
        <v>0</v>
      </c>
      <c r="N102" s="102" t="s">
        <v>0</v>
      </c>
      <c r="O102" s="102" t="s">
        <v>0</v>
      </c>
      <c r="P102" s="102" t="s">
        <v>0</v>
      </c>
      <c r="Q102" s="102" t="s">
        <v>0</v>
      </c>
      <c r="R102" s="102">
        <v>8481</v>
      </c>
      <c r="T102" s="102">
        <v>2244</v>
      </c>
      <c r="U102" s="102" t="s">
        <v>0</v>
      </c>
      <c r="V102" s="102" t="s">
        <v>0</v>
      </c>
      <c r="W102" s="102">
        <v>2620</v>
      </c>
      <c r="Y102" s="102" t="s">
        <v>0</v>
      </c>
      <c r="Z102" s="102" t="s">
        <v>0</v>
      </c>
      <c r="AA102" s="102">
        <v>3198</v>
      </c>
      <c r="AC102" s="102" t="s">
        <v>0</v>
      </c>
      <c r="AD102" s="102" t="s">
        <v>0</v>
      </c>
      <c r="AE102" s="102" t="s">
        <v>0</v>
      </c>
      <c r="AF102" s="102">
        <v>2064</v>
      </c>
      <c r="AH102" s="102" t="s">
        <v>0</v>
      </c>
      <c r="AI102" s="102" t="s">
        <v>0</v>
      </c>
      <c r="AJ102" s="102" t="s">
        <v>0</v>
      </c>
      <c r="AK102" s="102" t="s">
        <v>0</v>
      </c>
      <c r="AL102" s="102" t="s">
        <v>0</v>
      </c>
      <c r="AM102" s="102" t="s">
        <v>0</v>
      </c>
      <c r="AO102" s="102" t="s">
        <v>0</v>
      </c>
      <c r="AP102" s="102" t="s">
        <v>0</v>
      </c>
      <c r="AQ102" s="102" t="s">
        <v>0</v>
      </c>
      <c r="AR102" s="102" t="s">
        <v>0</v>
      </c>
      <c r="AS102" s="102" t="s">
        <v>0</v>
      </c>
      <c r="AU102" s="102" t="s">
        <v>0</v>
      </c>
      <c r="AV102" s="102" t="s">
        <v>0</v>
      </c>
      <c r="AW102" s="102" t="s">
        <v>0</v>
      </c>
      <c r="AX102" s="102" t="s">
        <v>0</v>
      </c>
      <c r="AY102" s="102" t="s">
        <v>0</v>
      </c>
      <c r="AZ102" s="102" t="s">
        <v>0</v>
      </c>
      <c r="BA102" s="102" t="s">
        <v>0</v>
      </c>
      <c r="BB102" s="102" t="s">
        <v>0</v>
      </c>
      <c r="BD102" s="102" t="s">
        <v>0</v>
      </c>
      <c r="BE102" s="102" t="s">
        <v>0</v>
      </c>
      <c r="BF102" s="102" t="s">
        <v>0</v>
      </c>
      <c r="BG102" s="102" t="s">
        <v>0</v>
      </c>
      <c r="BH102" s="102" t="s">
        <v>0</v>
      </c>
      <c r="BI102" s="102" t="s">
        <v>0</v>
      </c>
      <c r="BJ102" s="102" t="s">
        <v>0</v>
      </c>
      <c r="BK102" s="102" t="s">
        <v>0</v>
      </c>
      <c r="BL102" s="102" t="s">
        <v>0</v>
      </c>
      <c r="BM102" s="102" t="s">
        <v>0</v>
      </c>
      <c r="BN102" s="102" t="s">
        <v>0</v>
      </c>
      <c r="BP102" s="102" t="s">
        <v>0</v>
      </c>
      <c r="BQ102" s="102" t="s">
        <v>0</v>
      </c>
      <c r="BR102" s="102" t="s">
        <v>0</v>
      </c>
      <c r="BS102" s="102" t="s">
        <v>0</v>
      </c>
      <c r="BT102" s="102" t="s">
        <v>0</v>
      </c>
      <c r="BU102" s="102" t="s">
        <v>0</v>
      </c>
      <c r="BV102" s="102" t="s">
        <v>0</v>
      </c>
      <c r="BW102" s="102" t="s">
        <v>0</v>
      </c>
      <c r="BX102" s="102" t="s">
        <v>0</v>
      </c>
      <c r="BY102" s="102" t="s">
        <v>0</v>
      </c>
      <c r="CA102" s="102" t="s">
        <v>0</v>
      </c>
      <c r="CB102" s="102" t="s">
        <v>0</v>
      </c>
      <c r="CC102" s="102" t="s">
        <v>0</v>
      </c>
      <c r="CD102" s="102" t="s">
        <v>0</v>
      </c>
      <c r="CE102" s="102" t="s">
        <v>0</v>
      </c>
      <c r="CF102" s="102" t="s">
        <v>0</v>
      </c>
      <c r="CG102" s="102" t="s">
        <v>0</v>
      </c>
      <c r="CH102" s="102" t="s">
        <v>0</v>
      </c>
      <c r="CI102" s="102" t="s">
        <v>0</v>
      </c>
      <c r="CJ102" s="102" t="s">
        <v>0</v>
      </c>
      <c r="CL102" s="102" t="s">
        <v>0</v>
      </c>
      <c r="CN102" s="102" t="s">
        <v>0</v>
      </c>
      <c r="CO102" s="102" t="s">
        <v>0</v>
      </c>
      <c r="CP102" s="102" t="s">
        <v>0</v>
      </c>
      <c r="CR102" s="102" t="s">
        <v>0</v>
      </c>
      <c r="CS102" s="102">
        <v>40292</v>
      </c>
    </row>
    <row r="103" spans="1:97">
      <c r="A103" s="78" t="s">
        <v>27</v>
      </c>
      <c r="B103" s="102" t="s">
        <v>0</v>
      </c>
      <c r="C103" s="102" t="s">
        <v>0</v>
      </c>
      <c r="D103" s="102" t="s">
        <v>0</v>
      </c>
      <c r="E103" s="102" t="s">
        <v>0</v>
      </c>
      <c r="F103" s="102" t="s">
        <v>0</v>
      </c>
      <c r="G103" s="102" t="s">
        <v>0</v>
      </c>
      <c r="H103" s="102" t="s">
        <v>0</v>
      </c>
      <c r="I103" s="102" t="s">
        <v>0</v>
      </c>
      <c r="J103" s="102" t="s">
        <v>0</v>
      </c>
      <c r="K103" s="102" t="s">
        <v>0</v>
      </c>
      <c r="L103" s="102" t="s">
        <v>0</v>
      </c>
      <c r="M103" s="102" t="s">
        <v>0</v>
      </c>
      <c r="N103" s="102" t="s">
        <v>0</v>
      </c>
      <c r="O103" s="102" t="s">
        <v>0</v>
      </c>
      <c r="P103" s="102" t="s">
        <v>0</v>
      </c>
      <c r="Q103" s="102" t="s">
        <v>0</v>
      </c>
      <c r="R103" s="102">
        <v>8319</v>
      </c>
      <c r="T103" s="102">
        <v>2392</v>
      </c>
      <c r="U103" s="102" t="s">
        <v>0</v>
      </c>
      <c r="V103" s="102" t="s">
        <v>0</v>
      </c>
      <c r="W103" s="102">
        <v>2745</v>
      </c>
      <c r="Y103" s="102" t="s">
        <v>0</v>
      </c>
      <c r="Z103" s="102" t="s">
        <v>0</v>
      </c>
      <c r="AA103" s="102">
        <v>3168</v>
      </c>
      <c r="AC103" s="102" t="s">
        <v>0</v>
      </c>
      <c r="AD103" s="102" t="s">
        <v>0</v>
      </c>
      <c r="AE103" s="102" t="s">
        <v>0</v>
      </c>
      <c r="AF103" s="102">
        <v>1939</v>
      </c>
      <c r="AH103" s="102" t="s">
        <v>0</v>
      </c>
      <c r="AI103" s="102" t="s">
        <v>0</v>
      </c>
      <c r="AJ103" s="102" t="s">
        <v>0</v>
      </c>
      <c r="AK103" s="102" t="s">
        <v>0</v>
      </c>
      <c r="AL103" s="102" t="s">
        <v>0</v>
      </c>
      <c r="AM103" s="102" t="s">
        <v>0</v>
      </c>
      <c r="AO103" s="102" t="s">
        <v>0</v>
      </c>
      <c r="AP103" s="102" t="s">
        <v>0</v>
      </c>
      <c r="AQ103" s="102" t="s">
        <v>0</v>
      </c>
      <c r="AR103" s="102" t="s">
        <v>0</v>
      </c>
      <c r="AS103" s="102" t="s">
        <v>0</v>
      </c>
      <c r="AU103" s="102" t="s">
        <v>0</v>
      </c>
      <c r="AV103" s="102" t="s">
        <v>0</v>
      </c>
      <c r="AW103" s="102" t="s">
        <v>0</v>
      </c>
      <c r="AX103" s="102" t="s">
        <v>0</v>
      </c>
      <c r="AY103" s="102" t="s">
        <v>0</v>
      </c>
      <c r="AZ103" s="102" t="s">
        <v>0</v>
      </c>
      <c r="BA103" s="102" t="s">
        <v>0</v>
      </c>
      <c r="BB103" s="102" t="s">
        <v>0</v>
      </c>
      <c r="BD103" s="102" t="s">
        <v>0</v>
      </c>
      <c r="BE103" s="102" t="s">
        <v>0</v>
      </c>
      <c r="BF103" s="102" t="s">
        <v>0</v>
      </c>
      <c r="BG103" s="102" t="s">
        <v>0</v>
      </c>
      <c r="BH103" s="102" t="s">
        <v>0</v>
      </c>
      <c r="BI103" s="102" t="s">
        <v>0</v>
      </c>
      <c r="BJ103" s="102" t="s">
        <v>0</v>
      </c>
      <c r="BK103" s="102" t="s">
        <v>0</v>
      </c>
      <c r="BL103" s="102" t="s">
        <v>0</v>
      </c>
      <c r="BM103" s="102" t="s">
        <v>0</v>
      </c>
      <c r="BN103" s="102" t="s">
        <v>0</v>
      </c>
      <c r="BP103" s="102" t="s">
        <v>0</v>
      </c>
      <c r="BQ103" s="102" t="s">
        <v>0</v>
      </c>
      <c r="BR103" s="102" t="s">
        <v>0</v>
      </c>
      <c r="BS103" s="102" t="s">
        <v>0</v>
      </c>
      <c r="BT103" s="102" t="s">
        <v>0</v>
      </c>
      <c r="BU103" s="102" t="s">
        <v>0</v>
      </c>
      <c r="BV103" s="102" t="s">
        <v>0</v>
      </c>
      <c r="BW103" s="102" t="s">
        <v>0</v>
      </c>
      <c r="BX103" s="102" t="s">
        <v>0</v>
      </c>
      <c r="BY103" s="102" t="s">
        <v>0</v>
      </c>
      <c r="CA103" s="102" t="s">
        <v>0</v>
      </c>
      <c r="CB103" s="102" t="s">
        <v>0</v>
      </c>
      <c r="CC103" s="102" t="s">
        <v>0</v>
      </c>
      <c r="CD103" s="102" t="s">
        <v>0</v>
      </c>
      <c r="CE103" s="102" t="s">
        <v>0</v>
      </c>
      <c r="CF103" s="102" t="s">
        <v>0</v>
      </c>
      <c r="CG103" s="102" t="s">
        <v>0</v>
      </c>
      <c r="CH103" s="102" t="s">
        <v>0</v>
      </c>
      <c r="CI103" s="102" t="s">
        <v>0</v>
      </c>
      <c r="CJ103" s="102" t="s">
        <v>0</v>
      </c>
      <c r="CL103" s="102" t="s">
        <v>0</v>
      </c>
      <c r="CN103" s="102" t="s">
        <v>0</v>
      </c>
      <c r="CO103" s="102" t="s">
        <v>0</v>
      </c>
      <c r="CP103" s="102" t="s">
        <v>0</v>
      </c>
      <c r="CR103" s="102" t="s">
        <v>0</v>
      </c>
      <c r="CS103" s="102">
        <v>40352</v>
      </c>
    </row>
    <row r="104" spans="1:97">
      <c r="A104" s="78" t="s">
        <v>28</v>
      </c>
      <c r="B104" s="102" t="s">
        <v>0</v>
      </c>
      <c r="C104" s="102" t="s">
        <v>0</v>
      </c>
      <c r="D104" s="102" t="s">
        <v>0</v>
      </c>
      <c r="E104" s="102" t="s">
        <v>0</v>
      </c>
      <c r="F104" s="102" t="s">
        <v>0</v>
      </c>
      <c r="G104" s="102" t="s">
        <v>0</v>
      </c>
      <c r="H104" s="102" t="s">
        <v>0</v>
      </c>
      <c r="I104" s="102" t="s">
        <v>0</v>
      </c>
      <c r="J104" s="102" t="s">
        <v>0</v>
      </c>
      <c r="K104" s="102" t="s">
        <v>0</v>
      </c>
      <c r="L104" s="102" t="s">
        <v>0</v>
      </c>
      <c r="M104" s="102" t="s">
        <v>0</v>
      </c>
      <c r="N104" s="102" t="s">
        <v>0</v>
      </c>
      <c r="O104" s="102" t="s">
        <v>0</v>
      </c>
      <c r="P104" s="102" t="s">
        <v>0</v>
      </c>
      <c r="Q104" s="102" t="s">
        <v>0</v>
      </c>
      <c r="R104" s="102">
        <v>8688</v>
      </c>
      <c r="T104" s="102">
        <v>2152</v>
      </c>
      <c r="U104" s="102" t="s">
        <v>0</v>
      </c>
      <c r="V104" s="102" t="s">
        <v>0</v>
      </c>
      <c r="W104" s="102">
        <v>3093</v>
      </c>
      <c r="Y104" s="102" t="s">
        <v>0</v>
      </c>
      <c r="Z104" s="102" t="s">
        <v>0</v>
      </c>
      <c r="AA104" s="102">
        <v>3046</v>
      </c>
      <c r="AC104" s="102" t="s">
        <v>0</v>
      </c>
      <c r="AD104" s="102" t="s">
        <v>0</v>
      </c>
      <c r="AE104" s="102" t="s">
        <v>0</v>
      </c>
      <c r="AF104" s="102">
        <v>2565</v>
      </c>
      <c r="AH104" s="102" t="s">
        <v>0</v>
      </c>
      <c r="AI104" s="102" t="s">
        <v>0</v>
      </c>
      <c r="AJ104" s="102" t="s">
        <v>0</v>
      </c>
      <c r="AK104" s="102" t="s">
        <v>0</v>
      </c>
      <c r="AL104" s="102" t="s">
        <v>0</v>
      </c>
      <c r="AM104" s="102" t="s">
        <v>0</v>
      </c>
      <c r="AO104" s="102" t="s">
        <v>0</v>
      </c>
      <c r="AP104" s="102" t="s">
        <v>0</v>
      </c>
      <c r="AQ104" s="102" t="s">
        <v>0</v>
      </c>
      <c r="AR104" s="102" t="s">
        <v>0</v>
      </c>
      <c r="AS104" s="102" t="s">
        <v>0</v>
      </c>
      <c r="AU104" s="102" t="s">
        <v>0</v>
      </c>
      <c r="AV104" s="102" t="s">
        <v>0</v>
      </c>
      <c r="AW104" s="102" t="s">
        <v>0</v>
      </c>
      <c r="AX104" s="102" t="s">
        <v>0</v>
      </c>
      <c r="AY104" s="102" t="s">
        <v>0</v>
      </c>
      <c r="AZ104" s="102" t="s">
        <v>0</v>
      </c>
      <c r="BA104" s="102" t="s">
        <v>0</v>
      </c>
      <c r="BB104" s="102" t="s">
        <v>0</v>
      </c>
      <c r="BD104" s="102" t="s">
        <v>0</v>
      </c>
      <c r="BE104" s="102" t="s">
        <v>0</v>
      </c>
      <c r="BF104" s="102" t="s">
        <v>0</v>
      </c>
      <c r="BG104" s="102" t="s">
        <v>0</v>
      </c>
      <c r="BH104" s="102" t="s">
        <v>0</v>
      </c>
      <c r="BI104" s="102" t="s">
        <v>0</v>
      </c>
      <c r="BJ104" s="102" t="s">
        <v>0</v>
      </c>
      <c r="BK104" s="102" t="s">
        <v>0</v>
      </c>
      <c r="BL104" s="102" t="s">
        <v>0</v>
      </c>
      <c r="BM104" s="102" t="s">
        <v>0</v>
      </c>
      <c r="BN104" s="102" t="s">
        <v>0</v>
      </c>
      <c r="BP104" s="102" t="s">
        <v>0</v>
      </c>
      <c r="BQ104" s="102" t="s">
        <v>0</v>
      </c>
      <c r="BR104" s="102" t="s">
        <v>0</v>
      </c>
      <c r="BS104" s="102" t="s">
        <v>0</v>
      </c>
      <c r="BT104" s="102" t="s">
        <v>0</v>
      </c>
      <c r="BU104" s="102" t="s">
        <v>0</v>
      </c>
      <c r="BV104" s="102" t="s">
        <v>0</v>
      </c>
      <c r="BW104" s="102" t="s">
        <v>0</v>
      </c>
      <c r="BX104" s="102" t="s">
        <v>0</v>
      </c>
      <c r="BY104" s="102" t="s">
        <v>0</v>
      </c>
      <c r="CA104" s="102" t="s">
        <v>0</v>
      </c>
      <c r="CB104" s="102" t="s">
        <v>0</v>
      </c>
      <c r="CC104" s="102" t="s">
        <v>0</v>
      </c>
      <c r="CD104" s="102" t="s">
        <v>0</v>
      </c>
      <c r="CE104" s="102" t="s">
        <v>0</v>
      </c>
      <c r="CF104" s="102" t="s">
        <v>0</v>
      </c>
      <c r="CG104" s="102" t="s">
        <v>0</v>
      </c>
      <c r="CH104" s="102" t="s">
        <v>0</v>
      </c>
      <c r="CI104" s="102" t="s">
        <v>0</v>
      </c>
      <c r="CJ104" s="102" t="s">
        <v>0</v>
      </c>
      <c r="CL104" s="102" t="s">
        <v>0</v>
      </c>
      <c r="CN104" s="102" t="s">
        <v>0</v>
      </c>
      <c r="CO104" s="102" t="s">
        <v>0</v>
      </c>
      <c r="CP104" s="102" t="s">
        <v>0</v>
      </c>
      <c r="CR104" s="102" t="s">
        <v>0</v>
      </c>
      <c r="CS104" s="102">
        <v>41705</v>
      </c>
    </row>
    <row r="105" spans="1:97">
      <c r="A105" s="78" t="s">
        <v>29</v>
      </c>
      <c r="B105" s="102" t="s">
        <v>0</v>
      </c>
      <c r="C105" s="102" t="s">
        <v>0</v>
      </c>
      <c r="D105" s="102" t="s">
        <v>0</v>
      </c>
      <c r="E105" s="102" t="s">
        <v>0</v>
      </c>
      <c r="F105" s="102" t="s">
        <v>0</v>
      </c>
      <c r="G105" s="102" t="s">
        <v>0</v>
      </c>
      <c r="H105" s="102" t="s">
        <v>0</v>
      </c>
      <c r="I105" s="102" t="s">
        <v>0</v>
      </c>
      <c r="J105" s="102" t="s">
        <v>0</v>
      </c>
      <c r="K105" s="102" t="s">
        <v>0</v>
      </c>
      <c r="L105" s="102" t="s">
        <v>0</v>
      </c>
      <c r="M105" s="102" t="s">
        <v>0</v>
      </c>
      <c r="N105" s="102" t="s">
        <v>0</v>
      </c>
      <c r="O105" s="102" t="s">
        <v>0</v>
      </c>
      <c r="P105" s="102" t="s">
        <v>0</v>
      </c>
      <c r="Q105" s="102" t="s">
        <v>0</v>
      </c>
      <c r="R105" s="102">
        <v>8416</v>
      </c>
      <c r="T105" s="102">
        <v>1797</v>
      </c>
      <c r="U105" s="102" t="s">
        <v>0</v>
      </c>
      <c r="V105" s="102" t="s">
        <v>0</v>
      </c>
      <c r="W105" s="102">
        <v>1947</v>
      </c>
      <c r="Y105" s="102" t="s">
        <v>0</v>
      </c>
      <c r="Z105" s="102" t="s">
        <v>0</v>
      </c>
      <c r="AA105" s="102">
        <v>2844</v>
      </c>
      <c r="AC105" s="102" t="s">
        <v>0</v>
      </c>
      <c r="AD105" s="102" t="s">
        <v>0</v>
      </c>
      <c r="AE105" s="102" t="s">
        <v>0</v>
      </c>
      <c r="AF105" s="102">
        <v>1660</v>
      </c>
      <c r="AH105" s="102" t="s">
        <v>0</v>
      </c>
      <c r="AI105" s="102" t="s">
        <v>0</v>
      </c>
      <c r="AJ105" s="102" t="s">
        <v>0</v>
      </c>
      <c r="AK105" s="102" t="s">
        <v>0</v>
      </c>
      <c r="AL105" s="102" t="s">
        <v>0</v>
      </c>
      <c r="AM105" s="102" t="s">
        <v>0</v>
      </c>
      <c r="AO105" s="102" t="s">
        <v>0</v>
      </c>
      <c r="AP105" s="102" t="s">
        <v>0</v>
      </c>
      <c r="AQ105" s="102" t="s">
        <v>0</v>
      </c>
      <c r="AR105" s="102" t="s">
        <v>0</v>
      </c>
      <c r="AS105" s="102" t="s">
        <v>0</v>
      </c>
      <c r="AU105" s="102" t="s">
        <v>0</v>
      </c>
      <c r="AV105" s="102" t="s">
        <v>0</v>
      </c>
      <c r="AW105" s="102" t="s">
        <v>0</v>
      </c>
      <c r="AX105" s="102" t="s">
        <v>0</v>
      </c>
      <c r="AY105" s="102" t="s">
        <v>0</v>
      </c>
      <c r="AZ105" s="102" t="s">
        <v>0</v>
      </c>
      <c r="BA105" s="102" t="s">
        <v>0</v>
      </c>
      <c r="BB105" s="102" t="s">
        <v>0</v>
      </c>
      <c r="BD105" s="102" t="s">
        <v>0</v>
      </c>
      <c r="BE105" s="102" t="s">
        <v>0</v>
      </c>
      <c r="BF105" s="102" t="s">
        <v>0</v>
      </c>
      <c r="BG105" s="102" t="s">
        <v>0</v>
      </c>
      <c r="BH105" s="102" t="s">
        <v>0</v>
      </c>
      <c r="BI105" s="102" t="s">
        <v>0</v>
      </c>
      <c r="BJ105" s="102" t="s">
        <v>0</v>
      </c>
      <c r="BK105" s="102" t="s">
        <v>0</v>
      </c>
      <c r="BL105" s="102" t="s">
        <v>0</v>
      </c>
      <c r="BM105" s="102" t="s">
        <v>0</v>
      </c>
      <c r="BN105" s="102" t="s">
        <v>0</v>
      </c>
      <c r="BP105" s="102" t="s">
        <v>0</v>
      </c>
      <c r="BQ105" s="102" t="s">
        <v>0</v>
      </c>
      <c r="BR105" s="102" t="s">
        <v>0</v>
      </c>
      <c r="BS105" s="102" t="s">
        <v>0</v>
      </c>
      <c r="BT105" s="102" t="s">
        <v>0</v>
      </c>
      <c r="BU105" s="102" t="s">
        <v>0</v>
      </c>
      <c r="BV105" s="102" t="s">
        <v>0</v>
      </c>
      <c r="BW105" s="102" t="s">
        <v>0</v>
      </c>
      <c r="BX105" s="102" t="s">
        <v>0</v>
      </c>
      <c r="BY105" s="102" t="s">
        <v>0</v>
      </c>
      <c r="CA105" s="102" t="s">
        <v>0</v>
      </c>
      <c r="CB105" s="102" t="s">
        <v>0</v>
      </c>
      <c r="CC105" s="102" t="s">
        <v>0</v>
      </c>
      <c r="CD105" s="102" t="s">
        <v>0</v>
      </c>
      <c r="CE105" s="102" t="s">
        <v>0</v>
      </c>
      <c r="CF105" s="102" t="s">
        <v>0</v>
      </c>
      <c r="CG105" s="102" t="s">
        <v>0</v>
      </c>
      <c r="CH105" s="102" t="s">
        <v>0</v>
      </c>
      <c r="CI105" s="102" t="s">
        <v>0</v>
      </c>
      <c r="CJ105" s="102" t="s">
        <v>0</v>
      </c>
      <c r="CL105" s="102" t="s">
        <v>0</v>
      </c>
      <c r="CN105" s="102" t="s">
        <v>0</v>
      </c>
      <c r="CO105" s="102" t="s">
        <v>0</v>
      </c>
      <c r="CP105" s="102" t="s">
        <v>0</v>
      </c>
      <c r="CR105" s="102" t="s">
        <v>0</v>
      </c>
      <c r="CS105" s="102">
        <v>38438</v>
      </c>
    </row>
    <row r="106" spans="1:97">
      <c r="A106" s="78" t="s">
        <v>30</v>
      </c>
      <c r="B106" s="102" t="s">
        <v>0</v>
      </c>
      <c r="C106" s="102" t="s">
        <v>0</v>
      </c>
      <c r="D106" s="102" t="s">
        <v>0</v>
      </c>
      <c r="E106" s="102" t="s">
        <v>0</v>
      </c>
      <c r="F106" s="102" t="s">
        <v>0</v>
      </c>
      <c r="G106" s="102" t="s">
        <v>0</v>
      </c>
      <c r="H106" s="102" t="s">
        <v>0</v>
      </c>
      <c r="I106" s="102" t="s">
        <v>0</v>
      </c>
      <c r="J106" s="102" t="s">
        <v>0</v>
      </c>
      <c r="K106" s="102" t="s">
        <v>0</v>
      </c>
      <c r="L106" s="102" t="s">
        <v>0</v>
      </c>
      <c r="M106" s="102" t="s">
        <v>0</v>
      </c>
      <c r="N106" s="102" t="s">
        <v>0</v>
      </c>
      <c r="O106" s="102" t="s">
        <v>0</v>
      </c>
      <c r="P106" s="102" t="s">
        <v>0</v>
      </c>
      <c r="Q106" s="102" t="s">
        <v>0</v>
      </c>
      <c r="R106" s="102">
        <v>8548</v>
      </c>
      <c r="T106" s="102">
        <v>2196</v>
      </c>
      <c r="U106" s="102" t="s">
        <v>0</v>
      </c>
      <c r="V106" s="102" t="s">
        <v>0</v>
      </c>
      <c r="W106" s="102">
        <v>2646</v>
      </c>
      <c r="Y106" s="102" t="s">
        <v>0</v>
      </c>
      <c r="Z106" s="102" t="s">
        <v>0</v>
      </c>
      <c r="AA106" s="102">
        <v>2994</v>
      </c>
      <c r="AC106" s="102" t="s">
        <v>0</v>
      </c>
      <c r="AD106" s="102" t="s">
        <v>0</v>
      </c>
      <c r="AE106" s="102" t="s">
        <v>0</v>
      </c>
      <c r="AF106" s="102">
        <v>2072</v>
      </c>
      <c r="AH106" s="102" t="s">
        <v>0</v>
      </c>
      <c r="AI106" s="102" t="s">
        <v>0</v>
      </c>
      <c r="AJ106" s="102" t="s">
        <v>0</v>
      </c>
      <c r="AK106" s="102" t="s">
        <v>0</v>
      </c>
      <c r="AL106" s="102" t="s">
        <v>0</v>
      </c>
      <c r="AM106" s="102" t="s">
        <v>0</v>
      </c>
      <c r="AO106" s="102" t="s">
        <v>0</v>
      </c>
      <c r="AP106" s="102" t="s">
        <v>0</v>
      </c>
      <c r="AQ106" s="102" t="s">
        <v>0</v>
      </c>
      <c r="AR106" s="102" t="s">
        <v>0</v>
      </c>
      <c r="AS106" s="102" t="s">
        <v>0</v>
      </c>
      <c r="AU106" s="102" t="s">
        <v>0</v>
      </c>
      <c r="AV106" s="102" t="s">
        <v>0</v>
      </c>
      <c r="AW106" s="102" t="s">
        <v>0</v>
      </c>
      <c r="AX106" s="102" t="s">
        <v>0</v>
      </c>
      <c r="AY106" s="102" t="s">
        <v>0</v>
      </c>
      <c r="AZ106" s="102" t="s">
        <v>0</v>
      </c>
      <c r="BA106" s="102" t="s">
        <v>0</v>
      </c>
      <c r="BB106" s="102" t="s">
        <v>0</v>
      </c>
      <c r="BD106" s="102" t="s">
        <v>0</v>
      </c>
      <c r="BE106" s="102" t="s">
        <v>0</v>
      </c>
      <c r="BF106" s="102" t="s">
        <v>0</v>
      </c>
      <c r="BG106" s="102" t="s">
        <v>0</v>
      </c>
      <c r="BH106" s="102" t="s">
        <v>0</v>
      </c>
      <c r="BI106" s="102" t="s">
        <v>0</v>
      </c>
      <c r="BJ106" s="102" t="s">
        <v>0</v>
      </c>
      <c r="BK106" s="102" t="s">
        <v>0</v>
      </c>
      <c r="BL106" s="102" t="s">
        <v>0</v>
      </c>
      <c r="BM106" s="102" t="s">
        <v>0</v>
      </c>
      <c r="BN106" s="102" t="s">
        <v>0</v>
      </c>
      <c r="BP106" s="102" t="s">
        <v>0</v>
      </c>
      <c r="BQ106" s="102" t="s">
        <v>0</v>
      </c>
      <c r="BR106" s="102" t="s">
        <v>0</v>
      </c>
      <c r="BS106" s="102" t="s">
        <v>0</v>
      </c>
      <c r="BT106" s="102" t="s">
        <v>0</v>
      </c>
      <c r="BU106" s="102" t="s">
        <v>0</v>
      </c>
      <c r="BV106" s="102" t="s">
        <v>0</v>
      </c>
      <c r="BW106" s="102" t="s">
        <v>0</v>
      </c>
      <c r="BX106" s="102" t="s">
        <v>0</v>
      </c>
      <c r="BY106" s="102" t="s">
        <v>0</v>
      </c>
      <c r="CA106" s="102" t="s">
        <v>0</v>
      </c>
      <c r="CB106" s="102" t="s">
        <v>0</v>
      </c>
      <c r="CC106" s="102" t="s">
        <v>0</v>
      </c>
      <c r="CD106" s="102" t="s">
        <v>0</v>
      </c>
      <c r="CE106" s="102" t="s">
        <v>0</v>
      </c>
      <c r="CF106" s="102" t="s">
        <v>0</v>
      </c>
      <c r="CG106" s="102" t="s">
        <v>0</v>
      </c>
      <c r="CH106" s="102" t="s">
        <v>0</v>
      </c>
      <c r="CI106" s="102" t="s">
        <v>0</v>
      </c>
      <c r="CJ106" s="102" t="s">
        <v>0</v>
      </c>
      <c r="CL106" s="102" t="s">
        <v>0</v>
      </c>
      <c r="CN106" s="102" t="s">
        <v>0</v>
      </c>
      <c r="CO106" s="102" t="s">
        <v>0</v>
      </c>
      <c r="CP106" s="102" t="s">
        <v>0</v>
      </c>
      <c r="CR106" s="102" t="s">
        <v>0</v>
      </c>
      <c r="CS106" s="102">
        <v>41410</v>
      </c>
    </row>
    <row r="107" spans="1:97">
      <c r="A107" s="78" t="s">
        <v>31</v>
      </c>
      <c r="B107" s="102" t="s">
        <v>0</v>
      </c>
      <c r="C107" s="102" t="s">
        <v>0</v>
      </c>
      <c r="D107" s="102" t="s">
        <v>0</v>
      </c>
      <c r="E107" s="102" t="s">
        <v>0</v>
      </c>
      <c r="F107" s="102" t="s">
        <v>0</v>
      </c>
      <c r="G107" s="102" t="s">
        <v>0</v>
      </c>
      <c r="H107" s="102" t="s">
        <v>0</v>
      </c>
      <c r="I107" s="102" t="s">
        <v>0</v>
      </c>
      <c r="J107" s="102" t="s">
        <v>0</v>
      </c>
      <c r="K107" s="102" t="s">
        <v>0</v>
      </c>
      <c r="L107" s="102" t="s">
        <v>0</v>
      </c>
      <c r="M107" s="102" t="s">
        <v>0</v>
      </c>
      <c r="N107" s="102" t="s">
        <v>0</v>
      </c>
      <c r="O107" s="102" t="s">
        <v>0</v>
      </c>
      <c r="P107" s="102" t="s">
        <v>0</v>
      </c>
      <c r="Q107" s="102" t="s">
        <v>0</v>
      </c>
      <c r="R107" s="102">
        <v>8260</v>
      </c>
      <c r="T107" s="102">
        <v>2367</v>
      </c>
      <c r="U107" s="102" t="s">
        <v>0</v>
      </c>
      <c r="V107" s="102" t="s">
        <v>0</v>
      </c>
      <c r="W107" s="102">
        <v>2745</v>
      </c>
      <c r="Y107" s="102" t="s">
        <v>0</v>
      </c>
      <c r="Z107" s="102" t="s">
        <v>0</v>
      </c>
      <c r="AA107" s="102">
        <v>3143</v>
      </c>
      <c r="AC107" s="102" t="s">
        <v>0</v>
      </c>
      <c r="AD107" s="102" t="s">
        <v>0</v>
      </c>
      <c r="AE107" s="102" t="s">
        <v>0</v>
      </c>
      <c r="AF107" s="102">
        <v>1967</v>
      </c>
      <c r="AH107" s="102" t="s">
        <v>0</v>
      </c>
      <c r="AI107" s="102" t="s">
        <v>0</v>
      </c>
      <c r="AJ107" s="102" t="s">
        <v>0</v>
      </c>
      <c r="AK107" s="102" t="s">
        <v>0</v>
      </c>
      <c r="AL107" s="102" t="s">
        <v>0</v>
      </c>
      <c r="AM107" s="102" t="s">
        <v>0</v>
      </c>
      <c r="AO107" s="102" t="s">
        <v>0</v>
      </c>
      <c r="AP107" s="102" t="s">
        <v>0</v>
      </c>
      <c r="AQ107" s="102" t="s">
        <v>0</v>
      </c>
      <c r="AR107" s="102" t="s">
        <v>0</v>
      </c>
      <c r="AS107" s="102" t="s">
        <v>0</v>
      </c>
      <c r="AU107" s="102" t="s">
        <v>0</v>
      </c>
      <c r="AV107" s="102" t="s">
        <v>0</v>
      </c>
      <c r="AW107" s="102" t="s">
        <v>0</v>
      </c>
      <c r="AX107" s="102" t="s">
        <v>0</v>
      </c>
      <c r="AY107" s="102" t="s">
        <v>0</v>
      </c>
      <c r="AZ107" s="102" t="s">
        <v>0</v>
      </c>
      <c r="BA107" s="102" t="s">
        <v>0</v>
      </c>
      <c r="BB107" s="102" t="s">
        <v>0</v>
      </c>
      <c r="BD107" s="102" t="s">
        <v>0</v>
      </c>
      <c r="BE107" s="102" t="s">
        <v>0</v>
      </c>
      <c r="BF107" s="102" t="s">
        <v>0</v>
      </c>
      <c r="BG107" s="102" t="s">
        <v>0</v>
      </c>
      <c r="BH107" s="102" t="s">
        <v>0</v>
      </c>
      <c r="BI107" s="102" t="s">
        <v>0</v>
      </c>
      <c r="BJ107" s="102" t="s">
        <v>0</v>
      </c>
      <c r="BK107" s="102" t="s">
        <v>0</v>
      </c>
      <c r="BL107" s="102" t="s">
        <v>0</v>
      </c>
      <c r="BM107" s="102" t="s">
        <v>0</v>
      </c>
      <c r="BN107" s="102" t="s">
        <v>0</v>
      </c>
      <c r="BP107" s="102" t="s">
        <v>0</v>
      </c>
      <c r="BQ107" s="102" t="s">
        <v>0</v>
      </c>
      <c r="BR107" s="102" t="s">
        <v>0</v>
      </c>
      <c r="BS107" s="102" t="s">
        <v>0</v>
      </c>
      <c r="BT107" s="102" t="s">
        <v>0</v>
      </c>
      <c r="BU107" s="102" t="s">
        <v>0</v>
      </c>
      <c r="BV107" s="102" t="s">
        <v>0</v>
      </c>
      <c r="BW107" s="102" t="s">
        <v>0</v>
      </c>
      <c r="BX107" s="102" t="s">
        <v>0</v>
      </c>
      <c r="BY107" s="102" t="s">
        <v>0</v>
      </c>
      <c r="CA107" s="102" t="s">
        <v>0</v>
      </c>
      <c r="CB107" s="102" t="s">
        <v>0</v>
      </c>
      <c r="CC107" s="102" t="s">
        <v>0</v>
      </c>
      <c r="CD107" s="102" t="s">
        <v>0</v>
      </c>
      <c r="CE107" s="102" t="s">
        <v>0</v>
      </c>
      <c r="CF107" s="102" t="s">
        <v>0</v>
      </c>
      <c r="CG107" s="102" t="s">
        <v>0</v>
      </c>
      <c r="CH107" s="102" t="s">
        <v>0</v>
      </c>
      <c r="CI107" s="102" t="s">
        <v>0</v>
      </c>
      <c r="CJ107" s="102" t="s">
        <v>0</v>
      </c>
      <c r="CL107" s="102" t="s">
        <v>0</v>
      </c>
      <c r="CN107" s="102" t="s">
        <v>0</v>
      </c>
      <c r="CO107" s="102" t="s">
        <v>0</v>
      </c>
      <c r="CP107" s="102" t="s">
        <v>0</v>
      </c>
      <c r="CR107" s="102" t="s">
        <v>0</v>
      </c>
      <c r="CS107" s="102">
        <v>41143</v>
      </c>
    </row>
    <row r="108" spans="1:97">
      <c r="A108" s="78" t="s">
        <v>32</v>
      </c>
      <c r="B108" s="102" t="s">
        <v>0</v>
      </c>
      <c r="C108" s="102" t="s">
        <v>0</v>
      </c>
      <c r="D108" s="102" t="s">
        <v>0</v>
      </c>
      <c r="E108" s="102" t="s">
        <v>0</v>
      </c>
      <c r="F108" s="102" t="s">
        <v>0</v>
      </c>
      <c r="G108" s="102" t="s">
        <v>0</v>
      </c>
      <c r="H108" s="102" t="s">
        <v>0</v>
      </c>
      <c r="I108" s="102" t="s">
        <v>0</v>
      </c>
      <c r="J108" s="102" t="s">
        <v>0</v>
      </c>
      <c r="K108" s="102" t="s">
        <v>0</v>
      </c>
      <c r="L108" s="102" t="s">
        <v>0</v>
      </c>
      <c r="M108" s="102" t="s">
        <v>0</v>
      </c>
      <c r="N108" s="102" t="s">
        <v>0</v>
      </c>
      <c r="O108" s="102" t="s">
        <v>0</v>
      </c>
      <c r="P108" s="102" t="s">
        <v>0</v>
      </c>
      <c r="Q108" s="102" t="s">
        <v>0</v>
      </c>
      <c r="R108" s="102">
        <v>8871</v>
      </c>
      <c r="T108" s="102">
        <v>2135</v>
      </c>
      <c r="U108" s="102" t="s">
        <v>0</v>
      </c>
      <c r="V108" s="102" t="s">
        <v>0</v>
      </c>
      <c r="W108" s="102">
        <v>3205</v>
      </c>
      <c r="Y108" s="102" t="s">
        <v>0</v>
      </c>
      <c r="Z108" s="102" t="s">
        <v>0</v>
      </c>
      <c r="AA108" s="102">
        <v>3025</v>
      </c>
      <c r="AC108" s="102" t="s">
        <v>0</v>
      </c>
      <c r="AD108" s="102" t="s">
        <v>0</v>
      </c>
      <c r="AE108" s="102" t="s">
        <v>0</v>
      </c>
      <c r="AF108" s="102">
        <v>2565</v>
      </c>
      <c r="AH108" s="102" t="s">
        <v>0</v>
      </c>
      <c r="AI108" s="102" t="s">
        <v>0</v>
      </c>
      <c r="AJ108" s="102" t="s">
        <v>0</v>
      </c>
      <c r="AK108" s="102" t="s">
        <v>0</v>
      </c>
      <c r="AL108" s="102" t="s">
        <v>0</v>
      </c>
      <c r="AM108" s="102" t="s">
        <v>0</v>
      </c>
      <c r="AO108" s="102" t="s">
        <v>0</v>
      </c>
      <c r="AP108" s="102" t="s">
        <v>0</v>
      </c>
      <c r="AQ108" s="102" t="s">
        <v>0</v>
      </c>
      <c r="AR108" s="102" t="s">
        <v>0</v>
      </c>
      <c r="AS108" s="102" t="s">
        <v>0</v>
      </c>
      <c r="AU108" s="102" t="s">
        <v>0</v>
      </c>
      <c r="AV108" s="102" t="s">
        <v>0</v>
      </c>
      <c r="AW108" s="102" t="s">
        <v>0</v>
      </c>
      <c r="AX108" s="102" t="s">
        <v>0</v>
      </c>
      <c r="AY108" s="102" t="s">
        <v>0</v>
      </c>
      <c r="AZ108" s="102" t="s">
        <v>0</v>
      </c>
      <c r="BA108" s="102" t="s">
        <v>0</v>
      </c>
      <c r="BB108" s="102" t="s">
        <v>0</v>
      </c>
      <c r="BD108" s="102" t="s">
        <v>0</v>
      </c>
      <c r="BE108" s="102" t="s">
        <v>0</v>
      </c>
      <c r="BF108" s="102" t="s">
        <v>0</v>
      </c>
      <c r="BG108" s="102" t="s">
        <v>0</v>
      </c>
      <c r="BH108" s="102" t="s">
        <v>0</v>
      </c>
      <c r="BI108" s="102" t="s">
        <v>0</v>
      </c>
      <c r="BJ108" s="102" t="s">
        <v>0</v>
      </c>
      <c r="BK108" s="102" t="s">
        <v>0</v>
      </c>
      <c r="BL108" s="102" t="s">
        <v>0</v>
      </c>
      <c r="BM108" s="102" t="s">
        <v>0</v>
      </c>
      <c r="BN108" s="102" t="s">
        <v>0</v>
      </c>
      <c r="BP108" s="102" t="s">
        <v>0</v>
      </c>
      <c r="BQ108" s="102" t="s">
        <v>0</v>
      </c>
      <c r="BR108" s="102" t="s">
        <v>0</v>
      </c>
      <c r="BS108" s="102" t="s">
        <v>0</v>
      </c>
      <c r="BT108" s="102" t="s">
        <v>0</v>
      </c>
      <c r="BU108" s="102" t="s">
        <v>0</v>
      </c>
      <c r="BV108" s="102" t="s">
        <v>0</v>
      </c>
      <c r="BW108" s="102" t="s">
        <v>0</v>
      </c>
      <c r="BX108" s="102" t="s">
        <v>0</v>
      </c>
      <c r="BY108" s="102" t="s">
        <v>0</v>
      </c>
      <c r="CA108" s="102" t="s">
        <v>0</v>
      </c>
      <c r="CB108" s="102" t="s">
        <v>0</v>
      </c>
      <c r="CC108" s="102" t="s">
        <v>0</v>
      </c>
      <c r="CD108" s="102" t="s">
        <v>0</v>
      </c>
      <c r="CE108" s="102" t="s">
        <v>0</v>
      </c>
      <c r="CF108" s="102" t="s">
        <v>0</v>
      </c>
      <c r="CG108" s="102" t="s">
        <v>0</v>
      </c>
      <c r="CH108" s="102" t="s">
        <v>0</v>
      </c>
      <c r="CI108" s="102" t="s">
        <v>0</v>
      </c>
      <c r="CJ108" s="102" t="s">
        <v>0</v>
      </c>
      <c r="CL108" s="102" t="s">
        <v>0</v>
      </c>
      <c r="CN108" s="102" t="s">
        <v>0</v>
      </c>
      <c r="CO108" s="102" t="s">
        <v>0</v>
      </c>
      <c r="CP108" s="102" t="s">
        <v>0</v>
      </c>
      <c r="CR108" s="102" t="s">
        <v>0</v>
      </c>
      <c r="CS108" s="102">
        <v>42934</v>
      </c>
    </row>
    <row r="109" spans="1:97">
      <c r="A109" s="78" t="s">
        <v>33</v>
      </c>
      <c r="B109" s="102">
        <v>1352</v>
      </c>
      <c r="C109" s="102" t="s">
        <v>0</v>
      </c>
      <c r="D109" s="102" t="s">
        <v>0</v>
      </c>
      <c r="E109" s="102" t="s">
        <v>0</v>
      </c>
      <c r="F109" s="102">
        <v>2436</v>
      </c>
      <c r="G109" s="102">
        <v>337</v>
      </c>
      <c r="H109" s="102">
        <v>1308</v>
      </c>
      <c r="I109" s="102">
        <v>294</v>
      </c>
      <c r="J109" s="102">
        <v>395</v>
      </c>
      <c r="K109" s="102">
        <v>309</v>
      </c>
      <c r="L109" s="102">
        <v>429</v>
      </c>
      <c r="M109" s="102">
        <v>215</v>
      </c>
      <c r="N109" s="102">
        <v>726</v>
      </c>
      <c r="O109" s="102">
        <v>325</v>
      </c>
      <c r="P109" s="102">
        <v>137</v>
      </c>
      <c r="Q109" s="102">
        <v>211</v>
      </c>
      <c r="R109" s="102">
        <v>8339</v>
      </c>
      <c r="T109" s="102">
        <v>1710</v>
      </c>
      <c r="U109" s="102">
        <v>293</v>
      </c>
      <c r="V109" s="102">
        <v>162</v>
      </c>
      <c r="W109" s="102">
        <v>1926</v>
      </c>
      <c r="Y109" s="102" t="s">
        <v>0</v>
      </c>
      <c r="Z109" s="102" t="s">
        <v>0</v>
      </c>
      <c r="AA109" s="102">
        <v>2874</v>
      </c>
      <c r="AC109" s="102">
        <v>582</v>
      </c>
      <c r="AD109" s="102">
        <v>786</v>
      </c>
      <c r="AE109" s="102">
        <v>326</v>
      </c>
      <c r="AF109" s="102">
        <v>1682</v>
      </c>
      <c r="AH109" s="102">
        <v>2282</v>
      </c>
      <c r="AI109" s="102">
        <v>2838</v>
      </c>
      <c r="AJ109" s="102">
        <v>762</v>
      </c>
      <c r="AK109" s="102">
        <v>262</v>
      </c>
      <c r="AL109" s="102">
        <v>808</v>
      </c>
      <c r="AM109" s="102">
        <v>6674</v>
      </c>
      <c r="AO109" s="102">
        <v>1340</v>
      </c>
      <c r="AP109" s="102">
        <v>326</v>
      </c>
      <c r="AQ109" s="102">
        <v>1491</v>
      </c>
      <c r="AR109" s="102">
        <v>343</v>
      </c>
      <c r="AS109" s="102">
        <v>3294</v>
      </c>
      <c r="AU109" s="102">
        <v>441</v>
      </c>
      <c r="AV109" s="102">
        <v>292</v>
      </c>
      <c r="AW109" s="102">
        <v>286</v>
      </c>
      <c r="AX109" s="102">
        <v>254</v>
      </c>
      <c r="AY109" s="102">
        <v>307</v>
      </c>
      <c r="AZ109" s="102">
        <v>343</v>
      </c>
      <c r="BA109" s="102">
        <v>1064</v>
      </c>
      <c r="BB109" s="102">
        <v>2655</v>
      </c>
      <c r="BD109" s="102">
        <v>1348</v>
      </c>
      <c r="BE109" s="102">
        <v>484</v>
      </c>
      <c r="BF109" s="102">
        <v>228</v>
      </c>
      <c r="BG109" s="102">
        <v>718</v>
      </c>
      <c r="BH109" s="102">
        <v>390</v>
      </c>
      <c r="BI109" s="102">
        <v>1167</v>
      </c>
      <c r="BJ109" s="102">
        <v>29</v>
      </c>
      <c r="BK109" s="102">
        <v>162</v>
      </c>
      <c r="BL109" s="102">
        <v>261</v>
      </c>
      <c r="BM109" s="102">
        <v>148</v>
      </c>
      <c r="BN109" s="102">
        <v>4450</v>
      </c>
      <c r="BP109" s="102">
        <v>80</v>
      </c>
      <c r="BQ109" s="102">
        <v>171</v>
      </c>
      <c r="BR109" s="102">
        <v>99</v>
      </c>
      <c r="BS109" s="102">
        <v>395</v>
      </c>
      <c r="BT109" s="102">
        <v>232</v>
      </c>
      <c r="BU109" s="102">
        <v>709</v>
      </c>
      <c r="BV109" s="102">
        <v>199</v>
      </c>
      <c r="BW109" s="102">
        <v>1041</v>
      </c>
      <c r="BX109" s="102">
        <v>416</v>
      </c>
      <c r="BY109" s="102">
        <v>2429</v>
      </c>
      <c r="CA109" s="102">
        <v>166</v>
      </c>
      <c r="CB109" s="102">
        <v>231</v>
      </c>
      <c r="CC109" s="102">
        <v>345</v>
      </c>
      <c r="CD109" s="102">
        <v>403</v>
      </c>
      <c r="CE109" s="102">
        <v>165</v>
      </c>
      <c r="CF109" s="102">
        <v>230</v>
      </c>
      <c r="CG109" s="102">
        <v>3739</v>
      </c>
      <c r="CH109" s="102">
        <v>502</v>
      </c>
      <c r="CI109" s="102">
        <v>212</v>
      </c>
      <c r="CJ109" s="102">
        <v>5634</v>
      </c>
      <c r="CL109" s="102">
        <v>39224</v>
      </c>
      <c r="CN109" s="102">
        <v>-475</v>
      </c>
      <c r="CO109" s="102">
        <v>447</v>
      </c>
      <c r="CP109" s="102">
        <v>39111</v>
      </c>
      <c r="CR109" s="102">
        <v>453</v>
      </c>
      <c r="CS109" s="102">
        <v>39559</v>
      </c>
    </row>
    <row r="110" spans="1:97">
      <c r="A110" s="78" t="s">
        <v>34</v>
      </c>
      <c r="B110" s="102">
        <v>1371</v>
      </c>
      <c r="C110" s="102" t="s">
        <v>0</v>
      </c>
      <c r="D110" s="102" t="s">
        <v>0</v>
      </c>
      <c r="E110" s="102" t="s">
        <v>0</v>
      </c>
      <c r="F110" s="102">
        <v>2373</v>
      </c>
      <c r="G110" s="102">
        <v>385</v>
      </c>
      <c r="H110" s="102">
        <v>1313</v>
      </c>
      <c r="I110" s="102">
        <v>300</v>
      </c>
      <c r="J110" s="102">
        <v>461</v>
      </c>
      <c r="K110" s="102">
        <v>314</v>
      </c>
      <c r="L110" s="102">
        <v>574</v>
      </c>
      <c r="M110" s="102">
        <v>215</v>
      </c>
      <c r="N110" s="102">
        <v>669</v>
      </c>
      <c r="O110" s="102">
        <v>332</v>
      </c>
      <c r="P110" s="102">
        <v>136</v>
      </c>
      <c r="Q110" s="102">
        <v>253</v>
      </c>
      <c r="R110" s="102">
        <v>8587</v>
      </c>
      <c r="T110" s="102">
        <v>2302</v>
      </c>
      <c r="U110" s="102">
        <v>510</v>
      </c>
      <c r="V110" s="102">
        <v>266</v>
      </c>
      <c r="W110" s="102">
        <v>2811</v>
      </c>
      <c r="Y110" s="102" t="s">
        <v>0</v>
      </c>
      <c r="Z110" s="102" t="s">
        <v>0</v>
      </c>
      <c r="AA110" s="102">
        <v>3159</v>
      </c>
      <c r="AC110" s="102">
        <v>673</v>
      </c>
      <c r="AD110" s="102">
        <v>968</v>
      </c>
      <c r="AE110" s="102">
        <v>494</v>
      </c>
      <c r="AF110" s="102">
        <v>2109</v>
      </c>
      <c r="AH110" s="102">
        <v>2302</v>
      </c>
      <c r="AI110" s="102">
        <v>2856</v>
      </c>
      <c r="AJ110" s="102">
        <v>766</v>
      </c>
      <c r="AK110" s="102">
        <v>402</v>
      </c>
      <c r="AL110" s="102">
        <v>821</v>
      </c>
      <c r="AM110" s="102">
        <v>6904</v>
      </c>
      <c r="AO110" s="102">
        <v>1116</v>
      </c>
      <c r="AP110" s="102">
        <v>292</v>
      </c>
      <c r="AQ110" s="102">
        <v>839</v>
      </c>
      <c r="AR110" s="102">
        <v>101</v>
      </c>
      <c r="AS110" s="102">
        <v>2248</v>
      </c>
      <c r="AU110" s="102">
        <v>515</v>
      </c>
      <c r="AV110" s="102">
        <v>334</v>
      </c>
      <c r="AW110" s="102">
        <v>293</v>
      </c>
      <c r="AX110" s="102">
        <v>200</v>
      </c>
      <c r="AY110" s="102">
        <v>438</v>
      </c>
      <c r="AZ110" s="102">
        <v>357</v>
      </c>
      <c r="BA110" s="102">
        <v>1091</v>
      </c>
      <c r="BB110" s="102">
        <v>2846</v>
      </c>
      <c r="BD110" s="102">
        <v>1792</v>
      </c>
      <c r="BE110" s="102">
        <v>683</v>
      </c>
      <c r="BF110" s="102">
        <v>136</v>
      </c>
      <c r="BG110" s="102">
        <v>726</v>
      </c>
      <c r="BH110" s="102">
        <v>491</v>
      </c>
      <c r="BI110" s="102">
        <v>1304</v>
      </c>
      <c r="BJ110" s="102">
        <v>62</v>
      </c>
      <c r="BK110" s="102">
        <v>251</v>
      </c>
      <c r="BL110" s="102">
        <v>259</v>
      </c>
      <c r="BM110" s="102">
        <v>151</v>
      </c>
      <c r="BN110" s="102">
        <v>5248</v>
      </c>
      <c r="BP110" s="102">
        <v>80</v>
      </c>
      <c r="BQ110" s="102">
        <v>151</v>
      </c>
      <c r="BR110" s="102">
        <v>121</v>
      </c>
      <c r="BS110" s="102">
        <v>443</v>
      </c>
      <c r="BT110" s="102">
        <v>435</v>
      </c>
      <c r="BU110" s="102">
        <v>739</v>
      </c>
      <c r="BV110" s="102">
        <v>232</v>
      </c>
      <c r="BW110" s="102">
        <v>1029</v>
      </c>
      <c r="BX110" s="102">
        <v>416</v>
      </c>
      <c r="BY110" s="102">
        <v>2626</v>
      </c>
      <c r="CA110" s="102">
        <v>190</v>
      </c>
      <c r="CB110" s="102">
        <v>237</v>
      </c>
      <c r="CC110" s="102">
        <v>393</v>
      </c>
      <c r="CD110" s="102">
        <v>469</v>
      </c>
      <c r="CE110" s="102">
        <v>194</v>
      </c>
      <c r="CF110" s="102">
        <v>269</v>
      </c>
      <c r="CG110" s="102">
        <v>4432</v>
      </c>
      <c r="CH110" s="102">
        <v>495</v>
      </c>
      <c r="CI110" s="102">
        <v>260</v>
      </c>
      <c r="CJ110" s="102">
        <v>6496</v>
      </c>
      <c r="CL110" s="102">
        <v>42498</v>
      </c>
      <c r="CN110" s="102">
        <v>-692</v>
      </c>
      <c r="CO110" s="102">
        <v>793</v>
      </c>
      <c r="CP110" s="102">
        <v>42521</v>
      </c>
      <c r="CR110" s="102">
        <v>449</v>
      </c>
      <c r="CS110" s="102">
        <v>42967</v>
      </c>
    </row>
    <row r="111" spans="1:97">
      <c r="A111" s="78" t="s">
        <v>35</v>
      </c>
      <c r="B111" s="102">
        <v>1346</v>
      </c>
      <c r="C111" s="102" t="s">
        <v>0</v>
      </c>
      <c r="D111" s="102" t="s">
        <v>0</v>
      </c>
      <c r="E111" s="102" t="s">
        <v>0</v>
      </c>
      <c r="F111" s="102">
        <v>2330</v>
      </c>
      <c r="G111" s="102">
        <v>434</v>
      </c>
      <c r="H111" s="102">
        <v>1313</v>
      </c>
      <c r="I111" s="102">
        <v>300</v>
      </c>
      <c r="J111" s="102">
        <v>522</v>
      </c>
      <c r="K111" s="102">
        <v>312</v>
      </c>
      <c r="L111" s="102">
        <v>518</v>
      </c>
      <c r="M111" s="102">
        <v>212</v>
      </c>
      <c r="N111" s="102">
        <v>685</v>
      </c>
      <c r="O111" s="102">
        <v>314</v>
      </c>
      <c r="P111" s="102">
        <v>133</v>
      </c>
      <c r="Q111" s="102">
        <v>259</v>
      </c>
      <c r="R111" s="102">
        <v>8553</v>
      </c>
      <c r="T111" s="102">
        <v>2468</v>
      </c>
      <c r="U111" s="102">
        <v>533</v>
      </c>
      <c r="V111" s="102">
        <v>260</v>
      </c>
      <c r="W111" s="102">
        <v>2961</v>
      </c>
      <c r="Y111" s="102" t="s">
        <v>0</v>
      </c>
      <c r="Z111" s="102" t="s">
        <v>0</v>
      </c>
      <c r="AA111" s="102">
        <v>3234</v>
      </c>
      <c r="AC111" s="102">
        <v>679</v>
      </c>
      <c r="AD111" s="102">
        <v>961</v>
      </c>
      <c r="AE111" s="102">
        <v>469</v>
      </c>
      <c r="AF111" s="102">
        <v>2086</v>
      </c>
      <c r="AH111" s="102">
        <v>2341</v>
      </c>
      <c r="AI111" s="102">
        <v>2836</v>
      </c>
      <c r="AJ111" s="102">
        <v>767</v>
      </c>
      <c r="AK111" s="102">
        <v>321</v>
      </c>
      <c r="AL111" s="102">
        <v>843</v>
      </c>
      <c r="AM111" s="102">
        <v>6834</v>
      </c>
      <c r="AO111" s="102">
        <v>811</v>
      </c>
      <c r="AP111" s="102">
        <v>221</v>
      </c>
      <c r="AQ111" s="102">
        <v>801</v>
      </c>
      <c r="AR111" s="102">
        <v>83</v>
      </c>
      <c r="AS111" s="102">
        <v>1833</v>
      </c>
      <c r="AU111" s="102">
        <v>535</v>
      </c>
      <c r="AV111" s="102">
        <v>349</v>
      </c>
      <c r="AW111" s="102">
        <v>310</v>
      </c>
      <c r="AX111" s="102">
        <v>251</v>
      </c>
      <c r="AY111" s="102">
        <v>439</v>
      </c>
      <c r="AZ111" s="102">
        <v>357</v>
      </c>
      <c r="BA111" s="102">
        <v>1079</v>
      </c>
      <c r="BB111" s="102">
        <v>2968</v>
      </c>
      <c r="BD111" s="102">
        <v>1421</v>
      </c>
      <c r="BE111" s="102">
        <v>814</v>
      </c>
      <c r="BF111" s="102">
        <v>106</v>
      </c>
      <c r="BG111" s="102">
        <v>774</v>
      </c>
      <c r="BH111" s="102">
        <v>562</v>
      </c>
      <c r="BI111" s="102">
        <v>1414</v>
      </c>
      <c r="BJ111" s="102">
        <v>114</v>
      </c>
      <c r="BK111" s="102">
        <v>336</v>
      </c>
      <c r="BL111" s="102">
        <v>281</v>
      </c>
      <c r="BM111" s="102">
        <v>158</v>
      </c>
      <c r="BN111" s="102">
        <v>5339</v>
      </c>
      <c r="BP111" s="102">
        <v>85</v>
      </c>
      <c r="BQ111" s="102">
        <v>150</v>
      </c>
      <c r="BR111" s="102">
        <v>137</v>
      </c>
      <c r="BS111" s="102">
        <v>395</v>
      </c>
      <c r="BT111" s="102">
        <v>406</v>
      </c>
      <c r="BU111" s="102">
        <v>845</v>
      </c>
      <c r="BV111" s="102">
        <v>256</v>
      </c>
      <c r="BW111" s="102">
        <v>1063</v>
      </c>
      <c r="BX111" s="102">
        <v>425</v>
      </c>
      <c r="BY111" s="102">
        <v>2676</v>
      </c>
      <c r="CA111" s="102">
        <v>197</v>
      </c>
      <c r="CB111" s="102">
        <v>197</v>
      </c>
      <c r="CC111" s="102">
        <v>411</v>
      </c>
      <c r="CD111" s="102">
        <v>477</v>
      </c>
      <c r="CE111" s="102">
        <v>234</v>
      </c>
      <c r="CF111" s="102">
        <v>321</v>
      </c>
      <c r="CG111" s="102">
        <v>5038</v>
      </c>
      <c r="CH111" s="102">
        <v>499</v>
      </c>
      <c r="CI111" s="102">
        <v>182</v>
      </c>
      <c r="CJ111" s="102">
        <v>6978</v>
      </c>
      <c r="CL111" s="102">
        <v>42902</v>
      </c>
      <c r="CN111" s="102">
        <v>-1063</v>
      </c>
      <c r="CO111" s="102">
        <v>1475</v>
      </c>
      <c r="CP111" s="102">
        <v>43263</v>
      </c>
      <c r="CR111" s="102">
        <v>447</v>
      </c>
      <c r="CS111" s="102">
        <v>43707</v>
      </c>
    </row>
    <row r="112" spans="1:97">
      <c r="A112" s="78" t="s">
        <v>36</v>
      </c>
      <c r="B112" s="102">
        <v>1408</v>
      </c>
      <c r="C112" s="102" t="s">
        <v>0</v>
      </c>
      <c r="D112" s="102" t="s">
        <v>0</v>
      </c>
      <c r="E112" s="102" t="s">
        <v>0</v>
      </c>
      <c r="F112" s="102">
        <v>2603</v>
      </c>
      <c r="G112" s="102">
        <v>377</v>
      </c>
      <c r="H112" s="102">
        <v>1346</v>
      </c>
      <c r="I112" s="102">
        <v>319</v>
      </c>
      <c r="J112" s="102">
        <v>489</v>
      </c>
      <c r="K112" s="102">
        <v>277</v>
      </c>
      <c r="L112" s="102">
        <v>448</v>
      </c>
      <c r="M112" s="102">
        <v>212</v>
      </c>
      <c r="N112" s="102">
        <v>768</v>
      </c>
      <c r="O112" s="102">
        <v>340</v>
      </c>
      <c r="P112" s="102">
        <v>136</v>
      </c>
      <c r="Q112" s="102">
        <v>213</v>
      </c>
      <c r="R112" s="102">
        <v>8795</v>
      </c>
      <c r="T112" s="102">
        <v>2269</v>
      </c>
      <c r="U112" s="102">
        <v>872</v>
      </c>
      <c r="V112" s="102">
        <v>357</v>
      </c>
      <c r="W112" s="102">
        <v>3393</v>
      </c>
      <c r="Y112" s="102" t="s">
        <v>0</v>
      </c>
      <c r="Z112" s="102" t="s">
        <v>0</v>
      </c>
      <c r="AA112" s="102">
        <v>3163</v>
      </c>
      <c r="AC112" s="102">
        <v>888</v>
      </c>
      <c r="AD112" s="102">
        <v>1293</v>
      </c>
      <c r="AE112" s="102">
        <v>593</v>
      </c>
      <c r="AF112" s="102">
        <v>2753</v>
      </c>
      <c r="AH112" s="102">
        <v>2361</v>
      </c>
      <c r="AI112" s="102">
        <v>2824</v>
      </c>
      <c r="AJ112" s="102">
        <v>770</v>
      </c>
      <c r="AK112" s="102">
        <v>279</v>
      </c>
      <c r="AL112" s="102">
        <v>808</v>
      </c>
      <c r="AM112" s="102">
        <v>6768</v>
      </c>
      <c r="AO112" s="102">
        <v>908</v>
      </c>
      <c r="AP112" s="102">
        <v>259</v>
      </c>
      <c r="AQ112" s="102">
        <v>1154</v>
      </c>
      <c r="AR112" s="102">
        <v>222</v>
      </c>
      <c r="AS112" s="102">
        <v>2411</v>
      </c>
      <c r="AU112" s="102">
        <v>624</v>
      </c>
      <c r="AV112" s="102">
        <v>411</v>
      </c>
      <c r="AW112" s="102">
        <v>369</v>
      </c>
      <c r="AX112" s="102">
        <v>251</v>
      </c>
      <c r="AY112" s="102">
        <v>482</v>
      </c>
      <c r="AZ112" s="102">
        <v>343</v>
      </c>
      <c r="BA112" s="102">
        <v>1088</v>
      </c>
      <c r="BB112" s="102">
        <v>3238</v>
      </c>
      <c r="BD112" s="102">
        <v>968</v>
      </c>
      <c r="BE112" s="102">
        <v>671</v>
      </c>
      <c r="BF112" s="102">
        <v>126</v>
      </c>
      <c r="BG112" s="102">
        <v>756</v>
      </c>
      <c r="BH112" s="102">
        <v>436</v>
      </c>
      <c r="BI112" s="102">
        <v>1193</v>
      </c>
      <c r="BJ112" s="102">
        <v>37</v>
      </c>
      <c r="BK112" s="102">
        <v>193</v>
      </c>
      <c r="BL112" s="102">
        <v>354</v>
      </c>
      <c r="BM112" s="102">
        <v>158</v>
      </c>
      <c r="BN112" s="102">
        <v>4310</v>
      </c>
      <c r="BP112" s="102">
        <v>100</v>
      </c>
      <c r="BQ112" s="102">
        <v>185</v>
      </c>
      <c r="BR112" s="102">
        <v>219</v>
      </c>
      <c r="BS112" s="102">
        <v>433</v>
      </c>
      <c r="BT112" s="102">
        <v>442</v>
      </c>
      <c r="BU112" s="102">
        <v>754</v>
      </c>
      <c r="BV112" s="102">
        <v>254</v>
      </c>
      <c r="BW112" s="102">
        <v>1037</v>
      </c>
      <c r="BX112" s="102">
        <v>438</v>
      </c>
      <c r="BY112" s="102">
        <v>2908</v>
      </c>
      <c r="CA112" s="102">
        <v>223</v>
      </c>
      <c r="CB112" s="102">
        <v>252</v>
      </c>
      <c r="CC112" s="102">
        <v>479</v>
      </c>
      <c r="CD112" s="102">
        <v>532</v>
      </c>
      <c r="CE112" s="102">
        <v>314</v>
      </c>
      <c r="CF112" s="102">
        <v>444</v>
      </c>
      <c r="CG112" s="102">
        <v>3762</v>
      </c>
      <c r="CH112" s="102">
        <v>491</v>
      </c>
      <c r="CI112" s="102">
        <v>254</v>
      </c>
      <c r="CJ112" s="102">
        <v>6558</v>
      </c>
      <c r="CL112" s="102">
        <v>44368</v>
      </c>
      <c r="CN112" s="102">
        <v>-595</v>
      </c>
      <c r="CO112" s="102">
        <v>508</v>
      </c>
      <c r="CP112" s="102">
        <v>44197</v>
      </c>
      <c r="CR112" s="102">
        <v>446</v>
      </c>
      <c r="CS112" s="102">
        <v>44641</v>
      </c>
    </row>
    <row r="113" spans="1:97">
      <c r="A113" s="78" t="s">
        <v>37</v>
      </c>
      <c r="B113" s="102">
        <v>1346</v>
      </c>
      <c r="C113" s="102" t="s">
        <v>0</v>
      </c>
      <c r="D113" s="102" t="s">
        <v>0</v>
      </c>
      <c r="E113" s="102" t="s">
        <v>0</v>
      </c>
      <c r="F113" s="102">
        <v>2474</v>
      </c>
      <c r="G113" s="102">
        <v>392</v>
      </c>
      <c r="H113" s="102">
        <v>1351</v>
      </c>
      <c r="I113" s="102">
        <v>309</v>
      </c>
      <c r="J113" s="102">
        <v>468</v>
      </c>
      <c r="K113" s="102">
        <v>320</v>
      </c>
      <c r="L113" s="102">
        <v>466</v>
      </c>
      <c r="M113" s="102">
        <v>199</v>
      </c>
      <c r="N113" s="102">
        <v>732</v>
      </c>
      <c r="O113" s="102">
        <v>325</v>
      </c>
      <c r="P113" s="102">
        <v>159</v>
      </c>
      <c r="Q113" s="102">
        <v>213</v>
      </c>
      <c r="R113" s="102">
        <v>8630</v>
      </c>
      <c r="T113" s="102">
        <v>1990</v>
      </c>
      <c r="U113" s="102">
        <v>335</v>
      </c>
      <c r="V113" s="102">
        <v>213</v>
      </c>
      <c r="W113" s="102">
        <v>2265</v>
      </c>
      <c r="Y113" s="102" t="s">
        <v>0</v>
      </c>
      <c r="Z113" s="102" t="s">
        <v>0</v>
      </c>
      <c r="AA113" s="102">
        <v>2900</v>
      </c>
      <c r="AC113" s="102">
        <v>612</v>
      </c>
      <c r="AD113" s="102">
        <v>841</v>
      </c>
      <c r="AE113" s="102">
        <v>370</v>
      </c>
      <c r="AF113" s="102">
        <v>1808</v>
      </c>
      <c r="AH113" s="102">
        <v>2361</v>
      </c>
      <c r="AI113" s="102">
        <v>2836</v>
      </c>
      <c r="AJ113" s="102">
        <v>774</v>
      </c>
      <c r="AK113" s="102">
        <v>279</v>
      </c>
      <c r="AL113" s="102">
        <v>798</v>
      </c>
      <c r="AM113" s="102">
        <v>6779</v>
      </c>
      <c r="AO113" s="102">
        <v>1269</v>
      </c>
      <c r="AP113" s="102">
        <v>326</v>
      </c>
      <c r="AQ113" s="102">
        <v>1230</v>
      </c>
      <c r="AR113" s="102">
        <v>258</v>
      </c>
      <c r="AS113" s="102">
        <v>2919</v>
      </c>
      <c r="AU113" s="102">
        <v>515</v>
      </c>
      <c r="AV113" s="102">
        <v>338</v>
      </c>
      <c r="AW113" s="102">
        <v>304</v>
      </c>
      <c r="AX113" s="102">
        <v>277</v>
      </c>
      <c r="AY113" s="102">
        <v>382</v>
      </c>
      <c r="AZ113" s="102">
        <v>350</v>
      </c>
      <c r="BA113" s="102">
        <v>1058</v>
      </c>
      <c r="BB113" s="102">
        <v>2897</v>
      </c>
      <c r="BD113" s="102">
        <v>1719</v>
      </c>
      <c r="BE113" s="102">
        <v>665</v>
      </c>
      <c r="BF113" s="102">
        <v>212</v>
      </c>
      <c r="BG113" s="102">
        <v>778</v>
      </c>
      <c r="BH113" s="102">
        <v>406</v>
      </c>
      <c r="BI113" s="102">
        <v>1157</v>
      </c>
      <c r="BJ113" s="102">
        <v>44</v>
      </c>
      <c r="BK113" s="102">
        <v>155</v>
      </c>
      <c r="BL113" s="102">
        <v>281</v>
      </c>
      <c r="BM113" s="102">
        <v>158</v>
      </c>
      <c r="BN113" s="102">
        <v>5070</v>
      </c>
      <c r="BP113" s="102">
        <v>83</v>
      </c>
      <c r="BQ113" s="102">
        <v>178</v>
      </c>
      <c r="BR113" s="102">
        <v>114</v>
      </c>
      <c r="BS113" s="102">
        <v>393</v>
      </c>
      <c r="BT113" s="102">
        <v>411</v>
      </c>
      <c r="BU113" s="102">
        <v>726</v>
      </c>
      <c r="BV113" s="102">
        <v>185</v>
      </c>
      <c r="BW113" s="102">
        <v>1042</v>
      </c>
      <c r="BX113" s="102">
        <v>425</v>
      </c>
      <c r="BY113" s="102">
        <v>2592</v>
      </c>
      <c r="CA113" s="102">
        <v>180</v>
      </c>
      <c r="CB113" s="102">
        <v>250</v>
      </c>
      <c r="CC113" s="102">
        <v>343</v>
      </c>
      <c r="CD113" s="102">
        <v>423</v>
      </c>
      <c r="CE113" s="102">
        <v>178</v>
      </c>
      <c r="CF113" s="102">
        <v>247</v>
      </c>
      <c r="CG113" s="102">
        <v>3801</v>
      </c>
      <c r="CH113" s="102">
        <v>527</v>
      </c>
      <c r="CI113" s="102">
        <v>230</v>
      </c>
      <c r="CJ113" s="102">
        <v>5829</v>
      </c>
      <c r="CL113" s="102">
        <v>41107</v>
      </c>
      <c r="CN113" s="102">
        <v>-442</v>
      </c>
      <c r="CO113" s="102">
        <v>508</v>
      </c>
      <c r="CP113" s="102">
        <v>41067</v>
      </c>
      <c r="CR113" s="102">
        <v>436</v>
      </c>
      <c r="CS113" s="102">
        <v>41500</v>
      </c>
    </row>
    <row r="114" spans="1:97">
      <c r="A114" s="78" t="s">
        <v>38</v>
      </c>
      <c r="B114" s="102">
        <v>1364</v>
      </c>
      <c r="C114" s="102" t="s">
        <v>0</v>
      </c>
      <c r="D114" s="102" t="s">
        <v>0</v>
      </c>
      <c r="E114" s="102" t="s">
        <v>0</v>
      </c>
      <c r="F114" s="102">
        <v>2300</v>
      </c>
      <c r="G114" s="102">
        <v>413</v>
      </c>
      <c r="H114" s="102">
        <v>1352</v>
      </c>
      <c r="I114" s="102">
        <v>309</v>
      </c>
      <c r="J114" s="102">
        <v>506</v>
      </c>
      <c r="K114" s="102">
        <v>323</v>
      </c>
      <c r="L114" s="102">
        <v>610</v>
      </c>
      <c r="M114" s="102">
        <v>199</v>
      </c>
      <c r="N114" s="102">
        <v>673</v>
      </c>
      <c r="O114" s="102">
        <v>320</v>
      </c>
      <c r="P114" s="102">
        <v>158</v>
      </c>
      <c r="Q114" s="102">
        <v>253</v>
      </c>
      <c r="R114" s="102">
        <v>8685</v>
      </c>
      <c r="T114" s="102">
        <v>2269</v>
      </c>
      <c r="U114" s="102">
        <v>549</v>
      </c>
      <c r="V114" s="102">
        <v>272</v>
      </c>
      <c r="W114" s="102">
        <v>2846</v>
      </c>
      <c r="Y114" s="102" t="s">
        <v>0</v>
      </c>
      <c r="Z114" s="102" t="s">
        <v>0</v>
      </c>
      <c r="AA114" s="102">
        <v>3075</v>
      </c>
      <c r="AC114" s="102">
        <v>716</v>
      </c>
      <c r="AD114" s="102">
        <v>1007</v>
      </c>
      <c r="AE114" s="102">
        <v>509</v>
      </c>
      <c r="AF114" s="102">
        <v>2203</v>
      </c>
      <c r="AH114" s="102">
        <v>2391</v>
      </c>
      <c r="AI114" s="102">
        <v>2836</v>
      </c>
      <c r="AJ114" s="102">
        <v>778</v>
      </c>
      <c r="AK114" s="102">
        <v>427</v>
      </c>
      <c r="AL114" s="102">
        <v>808</v>
      </c>
      <c r="AM114" s="102">
        <v>7013</v>
      </c>
      <c r="AO114" s="102">
        <v>1124</v>
      </c>
      <c r="AP114" s="102">
        <v>311</v>
      </c>
      <c r="AQ114" s="102">
        <v>868</v>
      </c>
      <c r="AR114" s="102">
        <v>111</v>
      </c>
      <c r="AS114" s="102">
        <v>2315</v>
      </c>
      <c r="AU114" s="102">
        <v>540</v>
      </c>
      <c r="AV114" s="102">
        <v>353</v>
      </c>
      <c r="AW114" s="102">
        <v>290</v>
      </c>
      <c r="AX114" s="102">
        <v>215</v>
      </c>
      <c r="AY114" s="102">
        <v>471</v>
      </c>
      <c r="AZ114" s="102">
        <v>361</v>
      </c>
      <c r="BA114" s="102">
        <v>1049</v>
      </c>
      <c r="BB114" s="102">
        <v>2911</v>
      </c>
      <c r="BD114" s="102">
        <v>2003</v>
      </c>
      <c r="BE114" s="102">
        <v>839</v>
      </c>
      <c r="BF114" s="102">
        <v>164</v>
      </c>
      <c r="BG114" s="102">
        <v>794</v>
      </c>
      <c r="BH114" s="102">
        <v>507</v>
      </c>
      <c r="BI114" s="102">
        <v>1249</v>
      </c>
      <c r="BJ114" s="102">
        <v>73</v>
      </c>
      <c r="BK114" s="102">
        <v>269</v>
      </c>
      <c r="BL114" s="102">
        <v>261</v>
      </c>
      <c r="BM114" s="102">
        <v>167</v>
      </c>
      <c r="BN114" s="102">
        <v>5747</v>
      </c>
      <c r="BP114" s="102">
        <v>79</v>
      </c>
      <c r="BQ114" s="102">
        <v>169</v>
      </c>
      <c r="BR114" s="102">
        <v>137</v>
      </c>
      <c r="BS114" s="102">
        <v>456</v>
      </c>
      <c r="BT114" s="102">
        <v>412</v>
      </c>
      <c r="BU114" s="102">
        <v>764</v>
      </c>
      <c r="BV114" s="102">
        <v>210</v>
      </c>
      <c r="BW114" s="102">
        <v>1039</v>
      </c>
      <c r="BX114" s="102">
        <v>438</v>
      </c>
      <c r="BY114" s="102">
        <v>2692</v>
      </c>
      <c r="CA114" s="102">
        <v>204</v>
      </c>
      <c r="CB114" s="102">
        <v>242</v>
      </c>
      <c r="CC114" s="102">
        <v>404</v>
      </c>
      <c r="CD114" s="102">
        <v>487</v>
      </c>
      <c r="CE114" s="102">
        <v>200</v>
      </c>
      <c r="CF114" s="102">
        <v>278</v>
      </c>
      <c r="CG114" s="102">
        <v>4511</v>
      </c>
      <c r="CH114" s="102">
        <v>520</v>
      </c>
      <c r="CI114" s="102">
        <v>274</v>
      </c>
      <c r="CJ114" s="102">
        <v>6681</v>
      </c>
      <c r="CL114" s="102">
        <v>43647</v>
      </c>
      <c r="CN114" s="102">
        <v>-724</v>
      </c>
      <c r="CO114" s="102">
        <v>839</v>
      </c>
      <c r="CP114" s="102">
        <v>43683</v>
      </c>
      <c r="CR114" s="102">
        <v>441</v>
      </c>
      <c r="CS114" s="102">
        <v>44122</v>
      </c>
    </row>
    <row r="115" spans="1:97">
      <c r="A115" s="78" t="s">
        <v>39</v>
      </c>
      <c r="B115" s="102">
        <v>1313</v>
      </c>
      <c r="C115" s="102" t="s">
        <v>0</v>
      </c>
      <c r="D115" s="102" t="s">
        <v>0</v>
      </c>
      <c r="E115" s="102" t="s">
        <v>0</v>
      </c>
      <c r="F115" s="102">
        <v>2250</v>
      </c>
      <c r="G115" s="102">
        <v>426</v>
      </c>
      <c r="H115" s="102">
        <v>1331</v>
      </c>
      <c r="I115" s="102">
        <v>300</v>
      </c>
      <c r="J115" s="102">
        <v>489</v>
      </c>
      <c r="K115" s="102">
        <v>320</v>
      </c>
      <c r="L115" s="102">
        <v>533</v>
      </c>
      <c r="M115" s="102">
        <v>206</v>
      </c>
      <c r="N115" s="102">
        <v>651</v>
      </c>
      <c r="O115" s="102">
        <v>314</v>
      </c>
      <c r="P115" s="102">
        <v>150</v>
      </c>
      <c r="Q115" s="102">
        <v>280</v>
      </c>
      <c r="R115" s="102">
        <v>8452</v>
      </c>
      <c r="T115" s="102">
        <v>2524</v>
      </c>
      <c r="U115" s="102">
        <v>546</v>
      </c>
      <c r="V115" s="102">
        <v>298</v>
      </c>
      <c r="W115" s="102">
        <v>3073</v>
      </c>
      <c r="Y115" s="102" t="s">
        <v>0</v>
      </c>
      <c r="Z115" s="102" t="s">
        <v>0</v>
      </c>
      <c r="AA115" s="102">
        <v>3190</v>
      </c>
      <c r="AC115" s="102">
        <v>691</v>
      </c>
      <c r="AD115" s="102">
        <v>1007</v>
      </c>
      <c r="AE115" s="102">
        <v>479</v>
      </c>
      <c r="AF115" s="102">
        <v>2158</v>
      </c>
      <c r="AH115" s="102">
        <v>2429</v>
      </c>
      <c r="AI115" s="102">
        <v>2846</v>
      </c>
      <c r="AJ115" s="102">
        <v>782</v>
      </c>
      <c r="AK115" s="102">
        <v>325</v>
      </c>
      <c r="AL115" s="102">
        <v>843</v>
      </c>
      <c r="AM115" s="102">
        <v>6953</v>
      </c>
      <c r="AO115" s="102">
        <v>818</v>
      </c>
      <c r="AP115" s="102">
        <v>226</v>
      </c>
      <c r="AQ115" s="102">
        <v>718</v>
      </c>
      <c r="AR115" s="102">
        <v>83</v>
      </c>
      <c r="AS115" s="102">
        <v>1768</v>
      </c>
      <c r="AU115" s="102">
        <v>566</v>
      </c>
      <c r="AV115" s="102">
        <v>368</v>
      </c>
      <c r="AW115" s="102">
        <v>300</v>
      </c>
      <c r="AX115" s="102">
        <v>251</v>
      </c>
      <c r="AY115" s="102">
        <v>471</v>
      </c>
      <c r="AZ115" s="102">
        <v>349</v>
      </c>
      <c r="BA115" s="102">
        <v>1044</v>
      </c>
      <c r="BB115" s="102">
        <v>3002</v>
      </c>
      <c r="BD115" s="102">
        <v>1556</v>
      </c>
      <c r="BE115" s="102">
        <v>963</v>
      </c>
      <c r="BF115" s="102">
        <v>131</v>
      </c>
      <c r="BG115" s="102">
        <v>852</v>
      </c>
      <c r="BH115" s="102">
        <v>568</v>
      </c>
      <c r="BI115" s="102">
        <v>1369</v>
      </c>
      <c r="BJ115" s="102">
        <v>144</v>
      </c>
      <c r="BK115" s="102">
        <v>345</v>
      </c>
      <c r="BL115" s="102">
        <v>259</v>
      </c>
      <c r="BM115" s="102">
        <v>179</v>
      </c>
      <c r="BN115" s="102">
        <v>5778</v>
      </c>
      <c r="BP115" s="102">
        <v>82</v>
      </c>
      <c r="BQ115" s="102">
        <v>171</v>
      </c>
      <c r="BR115" s="102">
        <v>153</v>
      </c>
      <c r="BS115" s="102">
        <v>416</v>
      </c>
      <c r="BT115" s="102">
        <v>376</v>
      </c>
      <c r="BU115" s="102">
        <v>826</v>
      </c>
      <c r="BV115" s="102">
        <v>256</v>
      </c>
      <c r="BW115" s="102">
        <v>1032</v>
      </c>
      <c r="BX115" s="102">
        <v>425</v>
      </c>
      <c r="BY115" s="102">
        <v>2702</v>
      </c>
      <c r="CA115" s="102">
        <v>218</v>
      </c>
      <c r="CB115" s="102">
        <v>204</v>
      </c>
      <c r="CC115" s="102">
        <v>444</v>
      </c>
      <c r="CD115" s="102">
        <v>477</v>
      </c>
      <c r="CE115" s="102">
        <v>245</v>
      </c>
      <c r="CF115" s="102">
        <v>331</v>
      </c>
      <c r="CG115" s="102">
        <v>5118</v>
      </c>
      <c r="CH115" s="102">
        <v>536</v>
      </c>
      <c r="CI115" s="102">
        <v>203</v>
      </c>
      <c r="CJ115" s="102">
        <v>7223</v>
      </c>
      <c r="CL115" s="102">
        <v>43700</v>
      </c>
      <c r="CN115" s="102">
        <v>-1008</v>
      </c>
      <c r="CO115" s="102">
        <v>1528</v>
      </c>
      <c r="CP115" s="102">
        <v>44149</v>
      </c>
      <c r="CR115" s="102">
        <v>450</v>
      </c>
      <c r="CS115" s="102">
        <v>44597</v>
      </c>
    </row>
    <row r="116" spans="1:97">
      <c r="A116" s="78" t="s">
        <v>40</v>
      </c>
      <c r="B116" s="102">
        <v>1389</v>
      </c>
      <c r="C116" s="102" t="s">
        <v>0</v>
      </c>
      <c r="D116" s="102" t="s">
        <v>0</v>
      </c>
      <c r="E116" s="102" t="s">
        <v>0</v>
      </c>
      <c r="F116" s="102">
        <v>2598</v>
      </c>
      <c r="G116" s="102">
        <v>414</v>
      </c>
      <c r="H116" s="102">
        <v>1369</v>
      </c>
      <c r="I116" s="102">
        <v>319</v>
      </c>
      <c r="J116" s="102">
        <v>489</v>
      </c>
      <c r="K116" s="102">
        <v>323</v>
      </c>
      <c r="L116" s="102">
        <v>466</v>
      </c>
      <c r="M116" s="102">
        <v>215</v>
      </c>
      <c r="N116" s="102">
        <v>762</v>
      </c>
      <c r="O116" s="102">
        <v>340</v>
      </c>
      <c r="P116" s="102">
        <v>158</v>
      </c>
      <c r="Q116" s="102">
        <v>221</v>
      </c>
      <c r="R116" s="102">
        <v>8928</v>
      </c>
      <c r="T116" s="102">
        <v>2368</v>
      </c>
      <c r="U116" s="102">
        <v>955</v>
      </c>
      <c r="V116" s="102">
        <v>395</v>
      </c>
      <c r="W116" s="102">
        <v>3631</v>
      </c>
      <c r="Y116" s="102" t="s">
        <v>0</v>
      </c>
      <c r="Z116" s="102" t="s">
        <v>0</v>
      </c>
      <c r="AA116" s="102">
        <v>3111</v>
      </c>
      <c r="AC116" s="102">
        <v>923</v>
      </c>
      <c r="AD116" s="102">
        <v>1327</v>
      </c>
      <c r="AE116" s="102">
        <v>593</v>
      </c>
      <c r="AF116" s="102">
        <v>2824</v>
      </c>
      <c r="AH116" s="102">
        <v>2469</v>
      </c>
      <c r="AI116" s="102">
        <v>2824</v>
      </c>
      <c r="AJ116" s="102">
        <v>790</v>
      </c>
      <c r="AK116" s="102">
        <v>279</v>
      </c>
      <c r="AL116" s="102">
        <v>786</v>
      </c>
      <c r="AM116" s="102">
        <v>6887</v>
      </c>
      <c r="AO116" s="102">
        <v>940</v>
      </c>
      <c r="AP116" s="102">
        <v>264</v>
      </c>
      <c r="AQ116" s="102">
        <v>1063</v>
      </c>
      <c r="AR116" s="102">
        <v>222</v>
      </c>
      <c r="AS116" s="102">
        <v>2360</v>
      </c>
      <c r="AU116" s="102">
        <v>670</v>
      </c>
      <c r="AV116" s="102">
        <v>437</v>
      </c>
      <c r="AW116" s="102">
        <v>355</v>
      </c>
      <c r="AX116" s="102">
        <v>262</v>
      </c>
      <c r="AY116" s="102">
        <v>495</v>
      </c>
      <c r="AZ116" s="102">
        <v>357</v>
      </c>
      <c r="BA116" s="102">
        <v>1069</v>
      </c>
      <c r="BB116" s="102">
        <v>3315</v>
      </c>
      <c r="BD116" s="102">
        <v>1083</v>
      </c>
      <c r="BE116" s="102">
        <v>770</v>
      </c>
      <c r="BF116" s="102">
        <v>134</v>
      </c>
      <c r="BG116" s="102">
        <v>811</v>
      </c>
      <c r="BH116" s="102">
        <v>443</v>
      </c>
      <c r="BI116" s="102">
        <v>1178</v>
      </c>
      <c r="BJ116" s="102">
        <v>53</v>
      </c>
      <c r="BK116" s="102">
        <v>191</v>
      </c>
      <c r="BL116" s="102">
        <v>365</v>
      </c>
      <c r="BM116" s="102">
        <v>174</v>
      </c>
      <c r="BN116" s="102">
        <v>4632</v>
      </c>
      <c r="BP116" s="102">
        <v>98</v>
      </c>
      <c r="BQ116" s="102">
        <v>199</v>
      </c>
      <c r="BR116" s="102">
        <v>238</v>
      </c>
      <c r="BS116" s="102">
        <v>444</v>
      </c>
      <c r="BT116" s="102">
        <v>406</v>
      </c>
      <c r="BU116" s="102">
        <v>743</v>
      </c>
      <c r="BV116" s="102">
        <v>278</v>
      </c>
      <c r="BW116" s="102">
        <v>1007</v>
      </c>
      <c r="BX116" s="102">
        <v>425</v>
      </c>
      <c r="BY116" s="102">
        <v>2923</v>
      </c>
      <c r="CA116" s="102">
        <v>241</v>
      </c>
      <c r="CB116" s="102">
        <v>272</v>
      </c>
      <c r="CC116" s="102">
        <v>508</v>
      </c>
      <c r="CD116" s="102">
        <v>542</v>
      </c>
      <c r="CE116" s="102">
        <v>337</v>
      </c>
      <c r="CF116" s="102">
        <v>462</v>
      </c>
      <c r="CG116" s="102">
        <v>3800</v>
      </c>
      <c r="CH116" s="102">
        <v>526</v>
      </c>
      <c r="CI116" s="102">
        <v>288</v>
      </c>
      <c r="CJ116" s="102">
        <v>6826</v>
      </c>
      <c r="CL116" s="102">
        <v>45495</v>
      </c>
      <c r="CN116" s="102">
        <v>-571</v>
      </c>
      <c r="CO116" s="102">
        <v>535</v>
      </c>
      <c r="CP116" s="102">
        <v>45363</v>
      </c>
      <c r="CR116" s="102">
        <v>465</v>
      </c>
      <c r="CS116" s="102">
        <v>45825</v>
      </c>
    </row>
    <row r="117" spans="1:97">
      <c r="A117" s="78" t="s">
        <v>41</v>
      </c>
      <c r="B117" s="102">
        <v>1313</v>
      </c>
      <c r="C117" s="102" t="s">
        <v>0</v>
      </c>
      <c r="D117" s="102" t="s">
        <v>0</v>
      </c>
      <c r="E117" s="102" t="s">
        <v>0</v>
      </c>
      <c r="F117" s="102">
        <v>2379</v>
      </c>
      <c r="G117" s="102">
        <v>434</v>
      </c>
      <c r="H117" s="102">
        <v>1343</v>
      </c>
      <c r="I117" s="102">
        <v>304</v>
      </c>
      <c r="J117" s="102">
        <v>434</v>
      </c>
      <c r="K117" s="102">
        <v>303</v>
      </c>
      <c r="L117" s="102">
        <v>453</v>
      </c>
      <c r="M117" s="102">
        <v>199</v>
      </c>
      <c r="N117" s="102">
        <v>732</v>
      </c>
      <c r="O117" s="102">
        <v>320</v>
      </c>
      <c r="P117" s="102">
        <v>158</v>
      </c>
      <c r="Q117" s="102">
        <v>213</v>
      </c>
      <c r="R117" s="102">
        <v>8450</v>
      </c>
      <c r="T117" s="102">
        <v>1966</v>
      </c>
      <c r="U117" s="102">
        <v>360</v>
      </c>
      <c r="V117" s="102">
        <v>206</v>
      </c>
      <c r="W117" s="102">
        <v>2271</v>
      </c>
      <c r="Y117" s="102" t="s">
        <v>0</v>
      </c>
      <c r="Z117" s="102" t="s">
        <v>0</v>
      </c>
      <c r="AA117" s="102">
        <v>2840</v>
      </c>
      <c r="AC117" s="102">
        <v>643</v>
      </c>
      <c r="AD117" s="102">
        <v>892</v>
      </c>
      <c r="AE117" s="102">
        <v>393</v>
      </c>
      <c r="AF117" s="102">
        <v>1912</v>
      </c>
      <c r="AH117" s="102">
        <v>2509</v>
      </c>
      <c r="AI117" s="102">
        <v>2817</v>
      </c>
      <c r="AJ117" s="102">
        <v>794</v>
      </c>
      <c r="AK117" s="102">
        <v>294</v>
      </c>
      <c r="AL117" s="102">
        <v>786</v>
      </c>
      <c r="AM117" s="102">
        <v>6943</v>
      </c>
      <c r="AO117" s="102">
        <v>1348</v>
      </c>
      <c r="AP117" s="102">
        <v>369</v>
      </c>
      <c r="AQ117" s="102">
        <v>1213</v>
      </c>
      <c r="AR117" s="102">
        <v>268</v>
      </c>
      <c r="AS117" s="102">
        <v>3038</v>
      </c>
      <c r="AU117" s="102">
        <v>554</v>
      </c>
      <c r="AV117" s="102">
        <v>364</v>
      </c>
      <c r="AW117" s="102">
        <v>307</v>
      </c>
      <c r="AX117" s="102">
        <v>277</v>
      </c>
      <c r="AY117" s="102">
        <v>401</v>
      </c>
      <c r="AZ117" s="102">
        <v>353</v>
      </c>
      <c r="BA117" s="102">
        <v>1058</v>
      </c>
      <c r="BB117" s="102">
        <v>2985</v>
      </c>
      <c r="BD117" s="102">
        <v>1975</v>
      </c>
      <c r="BE117" s="102">
        <v>745</v>
      </c>
      <c r="BF117" s="102">
        <v>228</v>
      </c>
      <c r="BG117" s="102">
        <v>834</v>
      </c>
      <c r="BH117" s="102">
        <v>379</v>
      </c>
      <c r="BI117" s="102">
        <v>1112</v>
      </c>
      <c r="BJ117" s="102">
        <v>48</v>
      </c>
      <c r="BK117" s="102">
        <v>155</v>
      </c>
      <c r="BL117" s="102">
        <v>281</v>
      </c>
      <c r="BM117" s="102">
        <v>179</v>
      </c>
      <c r="BN117" s="102">
        <v>5454</v>
      </c>
      <c r="BP117" s="102">
        <v>85</v>
      </c>
      <c r="BQ117" s="102">
        <v>192</v>
      </c>
      <c r="BR117" s="102">
        <v>121</v>
      </c>
      <c r="BS117" s="102">
        <v>415</v>
      </c>
      <c r="BT117" s="102">
        <v>376</v>
      </c>
      <c r="BU117" s="102">
        <v>707</v>
      </c>
      <c r="BV117" s="102">
        <v>199</v>
      </c>
      <c r="BW117" s="102">
        <v>1010</v>
      </c>
      <c r="BX117" s="102">
        <v>425</v>
      </c>
      <c r="BY117" s="102">
        <v>2616</v>
      </c>
      <c r="CA117" s="102">
        <v>186</v>
      </c>
      <c r="CB117" s="102">
        <v>241</v>
      </c>
      <c r="CC117" s="102">
        <v>353</v>
      </c>
      <c r="CD117" s="102">
        <v>423</v>
      </c>
      <c r="CE117" s="102">
        <v>187</v>
      </c>
      <c r="CF117" s="102">
        <v>259</v>
      </c>
      <c r="CG117" s="102">
        <v>3813</v>
      </c>
      <c r="CH117" s="102">
        <v>547</v>
      </c>
      <c r="CI117" s="102">
        <v>230</v>
      </c>
      <c r="CJ117" s="102">
        <v>5900</v>
      </c>
      <c r="CL117" s="102">
        <v>41818</v>
      </c>
      <c r="CN117" s="102">
        <v>-412</v>
      </c>
      <c r="CO117" s="102">
        <v>514</v>
      </c>
      <c r="CP117" s="102">
        <v>41804</v>
      </c>
      <c r="CR117" s="102">
        <v>509</v>
      </c>
      <c r="CS117" s="102">
        <v>42306</v>
      </c>
    </row>
    <row r="118" spans="1:97">
      <c r="A118" s="78" t="s">
        <v>42</v>
      </c>
      <c r="B118" s="102">
        <v>1359</v>
      </c>
      <c r="C118" s="102" t="s">
        <v>0</v>
      </c>
      <c r="D118" s="102" t="s">
        <v>0</v>
      </c>
      <c r="E118" s="102" t="s">
        <v>0</v>
      </c>
      <c r="F118" s="102">
        <v>2311</v>
      </c>
      <c r="G118" s="102">
        <v>440</v>
      </c>
      <c r="H118" s="102">
        <v>1351</v>
      </c>
      <c r="I118" s="102">
        <v>295</v>
      </c>
      <c r="J118" s="102">
        <v>489</v>
      </c>
      <c r="K118" s="102">
        <v>320</v>
      </c>
      <c r="L118" s="102">
        <v>601</v>
      </c>
      <c r="M118" s="102">
        <v>199</v>
      </c>
      <c r="N118" s="102">
        <v>674</v>
      </c>
      <c r="O118" s="102">
        <v>314</v>
      </c>
      <c r="P118" s="102">
        <v>156</v>
      </c>
      <c r="Q118" s="102">
        <v>249</v>
      </c>
      <c r="R118" s="102">
        <v>8653</v>
      </c>
      <c r="T118" s="102">
        <v>2401</v>
      </c>
      <c r="U118" s="102">
        <v>497</v>
      </c>
      <c r="V118" s="102">
        <v>256</v>
      </c>
      <c r="W118" s="102">
        <v>2857</v>
      </c>
      <c r="Y118" s="102" t="s">
        <v>0</v>
      </c>
      <c r="Z118" s="102" t="s">
        <v>0</v>
      </c>
      <c r="AA118" s="102">
        <v>2835</v>
      </c>
      <c r="AC118" s="102">
        <v>737</v>
      </c>
      <c r="AD118" s="102">
        <v>1052</v>
      </c>
      <c r="AE118" s="102">
        <v>522</v>
      </c>
      <c r="AF118" s="102">
        <v>2285</v>
      </c>
      <c r="AH118" s="102">
        <v>2529</v>
      </c>
      <c r="AI118" s="102">
        <v>2825</v>
      </c>
      <c r="AJ118" s="102">
        <v>798</v>
      </c>
      <c r="AK118" s="102">
        <v>449</v>
      </c>
      <c r="AL118" s="102">
        <v>795</v>
      </c>
      <c r="AM118" s="102">
        <v>7183</v>
      </c>
      <c r="AO118" s="102">
        <v>1157</v>
      </c>
      <c r="AP118" s="102">
        <v>330</v>
      </c>
      <c r="AQ118" s="102">
        <v>868</v>
      </c>
      <c r="AR118" s="102">
        <v>101</v>
      </c>
      <c r="AS118" s="102">
        <v>2362</v>
      </c>
      <c r="AU118" s="102">
        <v>565</v>
      </c>
      <c r="AV118" s="102">
        <v>375</v>
      </c>
      <c r="AW118" s="102">
        <v>290</v>
      </c>
      <c r="AX118" s="102">
        <v>211</v>
      </c>
      <c r="AY118" s="102">
        <v>495</v>
      </c>
      <c r="AZ118" s="102">
        <v>344</v>
      </c>
      <c r="BA118" s="102">
        <v>1048</v>
      </c>
      <c r="BB118" s="102">
        <v>2958</v>
      </c>
      <c r="BD118" s="102">
        <v>1847</v>
      </c>
      <c r="BE118" s="102">
        <v>988</v>
      </c>
      <c r="BF118" s="102">
        <v>181</v>
      </c>
      <c r="BG118" s="102">
        <v>838</v>
      </c>
      <c r="BH118" s="102">
        <v>491</v>
      </c>
      <c r="BI118" s="102">
        <v>1220</v>
      </c>
      <c r="BJ118" s="102">
        <v>96</v>
      </c>
      <c r="BK118" s="102">
        <v>269</v>
      </c>
      <c r="BL118" s="102">
        <v>281</v>
      </c>
      <c r="BM118" s="102">
        <v>189</v>
      </c>
      <c r="BN118" s="102">
        <v>5866</v>
      </c>
      <c r="BP118" s="102">
        <v>79</v>
      </c>
      <c r="BQ118" s="102">
        <v>174</v>
      </c>
      <c r="BR118" s="102">
        <v>145</v>
      </c>
      <c r="BS118" s="102">
        <v>465</v>
      </c>
      <c r="BT118" s="102">
        <v>389</v>
      </c>
      <c r="BU118" s="102">
        <v>734</v>
      </c>
      <c r="BV118" s="102">
        <v>221</v>
      </c>
      <c r="BW118" s="102">
        <v>1034</v>
      </c>
      <c r="BX118" s="102">
        <v>416</v>
      </c>
      <c r="BY118" s="102">
        <v>2683</v>
      </c>
      <c r="CA118" s="102">
        <v>199</v>
      </c>
      <c r="CB118" s="102">
        <v>183</v>
      </c>
      <c r="CC118" s="102">
        <v>404</v>
      </c>
      <c r="CD118" s="102">
        <v>492</v>
      </c>
      <c r="CE118" s="102">
        <v>210</v>
      </c>
      <c r="CF118" s="102">
        <v>289</v>
      </c>
      <c r="CG118" s="102">
        <v>4510</v>
      </c>
      <c r="CH118" s="102">
        <v>536</v>
      </c>
      <c r="CI118" s="102">
        <v>291</v>
      </c>
      <c r="CJ118" s="102">
        <v>6689</v>
      </c>
      <c r="CL118" s="102">
        <v>43879</v>
      </c>
      <c r="CN118" s="102">
        <v>-684</v>
      </c>
      <c r="CO118" s="102">
        <v>907</v>
      </c>
      <c r="CP118" s="102">
        <v>44008</v>
      </c>
      <c r="CR118" s="102">
        <v>523</v>
      </c>
      <c r="CS118" s="102">
        <v>44524</v>
      </c>
    </row>
    <row r="119" spans="1:97">
      <c r="A119" s="78" t="s">
        <v>43</v>
      </c>
      <c r="B119" s="102">
        <v>1339</v>
      </c>
      <c r="C119" s="102" t="s">
        <v>0</v>
      </c>
      <c r="D119" s="102" t="s">
        <v>0</v>
      </c>
      <c r="E119" s="102" t="s">
        <v>0</v>
      </c>
      <c r="F119" s="102">
        <v>2262</v>
      </c>
      <c r="G119" s="102">
        <v>434</v>
      </c>
      <c r="H119" s="102">
        <v>1338</v>
      </c>
      <c r="I119" s="102">
        <v>295</v>
      </c>
      <c r="J119" s="102">
        <v>515</v>
      </c>
      <c r="K119" s="102">
        <v>357</v>
      </c>
      <c r="L119" s="102">
        <v>513</v>
      </c>
      <c r="M119" s="102">
        <v>206</v>
      </c>
      <c r="N119" s="102">
        <v>685</v>
      </c>
      <c r="O119" s="102">
        <v>302</v>
      </c>
      <c r="P119" s="102">
        <v>150</v>
      </c>
      <c r="Q119" s="102">
        <v>274</v>
      </c>
      <c r="R119" s="102">
        <v>8552</v>
      </c>
      <c r="T119" s="102">
        <v>2524</v>
      </c>
      <c r="U119" s="102">
        <v>510</v>
      </c>
      <c r="V119" s="102">
        <v>310</v>
      </c>
      <c r="W119" s="102">
        <v>3041</v>
      </c>
      <c r="Y119" s="102" t="s">
        <v>0</v>
      </c>
      <c r="Z119" s="102" t="s">
        <v>0</v>
      </c>
      <c r="AA119" s="102">
        <v>3053</v>
      </c>
      <c r="AC119" s="102">
        <v>731</v>
      </c>
      <c r="AD119" s="102">
        <v>1039</v>
      </c>
      <c r="AE119" s="102">
        <v>494</v>
      </c>
      <c r="AF119" s="102">
        <v>2241</v>
      </c>
      <c r="AH119" s="102">
        <v>2559</v>
      </c>
      <c r="AI119" s="102">
        <v>2846</v>
      </c>
      <c r="AJ119" s="102">
        <v>802</v>
      </c>
      <c r="AK119" s="102">
        <v>346</v>
      </c>
      <c r="AL119" s="102">
        <v>820</v>
      </c>
      <c r="AM119" s="102">
        <v>7116</v>
      </c>
      <c r="AO119" s="102">
        <v>874</v>
      </c>
      <c r="AP119" s="102">
        <v>252</v>
      </c>
      <c r="AQ119" s="102">
        <v>766</v>
      </c>
      <c r="AR119" s="102">
        <v>92</v>
      </c>
      <c r="AS119" s="102">
        <v>1904</v>
      </c>
      <c r="AU119" s="102">
        <v>586</v>
      </c>
      <c r="AV119" s="102">
        <v>380</v>
      </c>
      <c r="AW119" s="102">
        <v>300</v>
      </c>
      <c r="AX119" s="102">
        <v>259</v>
      </c>
      <c r="AY119" s="102">
        <v>495</v>
      </c>
      <c r="AZ119" s="102">
        <v>356</v>
      </c>
      <c r="BA119" s="102">
        <v>1044</v>
      </c>
      <c r="BB119" s="102">
        <v>3070</v>
      </c>
      <c r="BD119" s="102">
        <v>1441</v>
      </c>
      <c r="BE119" s="102">
        <v>1088</v>
      </c>
      <c r="BF119" s="102">
        <v>146</v>
      </c>
      <c r="BG119" s="102">
        <v>903</v>
      </c>
      <c r="BH119" s="102">
        <v>543</v>
      </c>
      <c r="BI119" s="102">
        <v>1378</v>
      </c>
      <c r="BJ119" s="102">
        <v>166</v>
      </c>
      <c r="BK119" s="102">
        <v>361</v>
      </c>
      <c r="BL119" s="102">
        <v>272</v>
      </c>
      <c r="BM119" s="102">
        <v>200</v>
      </c>
      <c r="BN119" s="102">
        <v>5940</v>
      </c>
      <c r="BP119" s="102">
        <v>82</v>
      </c>
      <c r="BQ119" s="102">
        <v>178</v>
      </c>
      <c r="BR119" s="102">
        <v>164</v>
      </c>
      <c r="BS119" s="102">
        <v>419</v>
      </c>
      <c r="BT119" s="102">
        <v>389</v>
      </c>
      <c r="BU119" s="102">
        <v>861</v>
      </c>
      <c r="BV119" s="102">
        <v>232</v>
      </c>
      <c r="BW119" s="102">
        <v>1044</v>
      </c>
      <c r="BX119" s="102">
        <v>425</v>
      </c>
      <c r="BY119" s="102">
        <v>2753</v>
      </c>
      <c r="CA119" s="102">
        <v>214</v>
      </c>
      <c r="CB119" s="102">
        <v>147</v>
      </c>
      <c r="CC119" s="102">
        <v>431</v>
      </c>
      <c r="CD119" s="102">
        <v>487</v>
      </c>
      <c r="CE119" s="102">
        <v>256</v>
      </c>
      <c r="CF119" s="102">
        <v>355</v>
      </c>
      <c r="CG119" s="102">
        <v>5115</v>
      </c>
      <c r="CH119" s="102">
        <v>552</v>
      </c>
      <c r="CI119" s="102">
        <v>210</v>
      </c>
      <c r="CJ119" s="102">
        <v>7220</v>
      </c>
      <c r="CL119" s="102">
        <v>44334</v>
      </c>
      <c r="CN119" s="102">
        <v>-998</v>
      </c>
      <c r="CO119" s="102">
        <v>1564</v>
      </c>
      <c r="CP119" s="102">
        <v>44821</v>
      </c>
      <c r="CR119" s="102">
        <v>532</v>
      </c>
      <c r="CS119" s="102">
        <v>45346</v>
      </c>
    </row>
    <row r="120" spans="1:97">
      <c r="A120" s="78" t="s">
        <v>44</v>
      </c>
      <c r="B120" s="102">
        <v>1371</v>
      </c>
      <c r="C120" s="102" t="s">
        <v>0</v>
      </c>
      <c r="D120" s="102" t="s">
        <v>0</v>
      </c>
      <c r="E120" s="102" t="s">
        <v>0</v>
      </c>
      <c r="F120" s="102">
        <v>2603</v>
      </c>
      <c r="G120" s="102">
        <v>434</v>
      </c>
      <c r="H120" s="102">
        <v>1376</v>
      </c>
      <c r="I120" s="102">
        <v>322</v>
      </c>
      <c r="J120" s="102">
        <v>506</v>
      </c>
      <c r="K120" s="102">
        <v>336</v>
      </c>
      <c r="L120" s="102">
        <v>471</v>
      </c>
      <c r="M120" s="102">
        <v>221</v>
      </c>
      <c r="N120" s="102">
        <v>808</v>
      </c>
      <c r="O120" s="102">
        <v>332</v>
      </c>
      <c r="P120" s="102">
        <v>158</v>
      </c>
      <c r="Q120" s="102">
        <v>218</v>
      </c>
      <c r="R120" s="102">
        <v>9018</v>
      </c>
      <c r="T120" s="102">
        <v>2335</v>
      </c>
      <c r="U120" s="102">
        <v>925</v>
      </c>
      <c r="V120" s="102">
        <v>380</v>
      </c>
      <c r="W120" s="102">
        <v>3545</v>
      </c>
      <c r="Y120" s="102" t="s">
        <v>0</v>
      </c>
      <c r="Z120" s="102" t="s">
        <v>0</v>
      </c>
      <c r="AA120" s="102">
        <v>2973</v>
      </c>
      <c r="AC120" s="102">
        <v>946</v>
      </c>
      <c r="AD120" s="102">
        <v>1362</v>
      </c>
      <c r="AE120" s="102">
        <v>602</v>
      </c>
      <c r="AF120" s="102">
        <v>2892</v>
      </c>
      <c r="AH120" s="102">
        <v>2596</v>
      </c>
      <c r="AI120" s="102">
        <v>2837</v>
      </c>
      <c r="AJ120" s="102">
        <v>809</v>
      </c>
      <c r="AK120" s="102">
        <v>300</v>
      </c>
      <c r="AL120" s="102">
        <v>786</v>
      </c>
      <c r="AM120" s="102">
        <v>7072</v>
      </c>
      <c r="AO120" s="102">
        <v>1011</v>
      </c>
      <c r="AP120" s="102">
        <v>295</v>
      </c>
      <c r="AQ120" s="102">
        <v>980</v>
      </c>
      <c r="AR120" s="102">
        <v>231</v>
      </c>
      <c r="AS120" s="102">
        <v>2393</v>
      </c>
      <c r="AU120" s="102">
        <v>676</v>
      </c>
      <c r="AV120" s="102">
        <v>442</v>
      </c>
      <c r="AW120" s="102">
        <v>331</v>
      </c>
      <c r="AX120" s="102">
        <v>266</v>
      </c>
      <c r="AY120" s="102">
        <v>533</v>
      </c>
      <c r="AZ120" s="102">
        <v>358</v>
      </c>
      <c r="BA120" s="102">
        <v>1034</v>
      </c>
      <c r="BB120" s="102">
        <v>3306</v>
      </c>
      <c r="BD120" s="102">
        <v>887</v>
      </c>
      <c r="BE120" s="102">
        <v>908</v>
      </c>
      <c r="BF120" s="102">
        <v>141</v>
      </c>
      <c r="BG120" s="102">
        <v>867</v>
      </c>
      <c r="BH120" s="102">
        <v>437</v>
      </c>
      <c r="BI120" s="102">
        <v>1202</v>
      </c>
      <c r="BJ120" s="102">
        <v>59</v>
      </c>
      <c r="BK120" s="102">
        <v>191</v>
      </c>
      <c r="BL120" s="102">
        <v>332</v>
      </c>
      <c r="BM120" s="102">
        <v>206</v>
      </c>
      <c r="BN120" s="102">
        <v>4690</v>
      </c>
      <c r="BP120" s="102">
        <v>91</v>
      </c>
      <c r="BQ120" s="102">
        <v>223</v>
      </c>
      <c r="BR120" s="102">
        <v>267</v>
      </c>
      <c r="BS120" s="102">
        <v>463</v>
      </c>
      <c r="BT120" s="102">
        <v>397</v>
      </c>
      <c r="BU120" s="102">
        <v>715</v>
      </c>
      <c r="BV120" s="102">
        <v>267</v>
      </c>
      <c r="BW120" s="102">
        <v>1016</v>
      </c>
      <c r="BX120" s="102">
        <v>428</v>
      </c>
      <c r="BY120" s="102">
        <v>2978</v>
      </c>
      <c r="CA120" s="102">
        <v>249</v>
      </c>
      <c r="CB120" s="102">
        <v>205</v>
      </c>
      <c r="CC120" s="102">
        <v>508</v>
      </c>
      <c r="CD120" s="102">
        <v>562</v>
      </c>
      <c r="CE120" s="102">
        <v>358</v>
      </c>
      <c r="CF120" s="102">
        <v>492</v>
      </c>
      <c r="CG120" s="102">
        <v>3817</v>
      </c>
      <c r="CH120" s="102">
        <v>563</v>
      </c>
      <c r="CI120" s="102">
        <v>300</v>
      </c>
      <c r="CJ120" s="102">
        <v>6923</v>
      </c>
      <c r="CL120" s="102">
        <v>45858</v>
      </c>
      <c r="CN120" s="102">
        <v>-538</v>
      </c>
      <c r="CO120" s="102">
        <v>575</v>
      </c>
      <c r="CP120" s="102">
        <v>45787</v>
      </c>
      <c r="CR120" s="102">
        <v>537</v>
      </c>
      <c r="CS120" s="102">
        <v>46317</v>
      </c>
    </row>
    <row r="121" spans="1:97">
      <c r="A121" s="78" t="s">
        <v>45</v>
      </c>
      <c r="B121" s="102">
        <v>1289</v>
      </c>
      <c r="D121" s="102" t="s">
        <v>0</v>
      </c>
      <c r="E121" s="102" t="s">
        <v>0</v>
      </c>
      <c r="F121" s="102">
        <v>2441</v>
      </c>
      <c r="G121" s="102">
        <v>365</v>
      </c>
      <c r="H121" s="102">
        <v>1381</v>
      </c>
      <c r="I121" s="102">
        <v>309</v>
      </c>
      <c r="J121" s="102">
        <v>477</v>
      </c>
      <c r="K121" s="102">
        <v>329</v>
      </c>
      <c r="L121" s="102">
        <v>476</v>
      </c>
      <c r="M121" s="102">
        <v>199</v>
      </c>
      <c r="N121" s="102">
        <v>762</v>
      </c>
      <c r="O121" s="102">
        <v>332</v>
      </c>
      <c r="P121" s="102">
        <v>167</v>
      </c>
      <c r="Q121" s="102">
        <v>228</v>
      </c>
      <c r="R121" s="102">
        <v>8643</v>
      </c>
      <c r="T121" s="102">
        <v>1999</v>
      </c>
      <c r="U121" s="102">
        <v>364</v>
      </c>
      <c r="V121" s="102">
        <v>244</v>
      </c>
      <c r="W121" s="102">
        <v>2353</v>
      </c>
      <c r="Y121" s="102" t="s">
        <v>0</v>
      </c>
      <c r="Z121" s="102" t="s">
        <v>0</v>
      </c>
      <c r="AA121" s="102">
        <v>2903</v>
      </c>
      <c r="AC121" s="102">
        <v>661</v>
      </c>
      <c r="AD121" s="102">
        <v>924</v>
      </c>
      <c r="AE121" s="102">
        <v>403</v>
      </c>
      <c r="AF121" s="102">
        <v>1974</v>
      </c>
      <c r="AH121" s="102">
        <v>2587</v>
      </c>
      <c r="AI121" s="102">
        <v>2870</v>
      </c>
      <c r="AJ121" s="102">
        <v>813</v>
      </c>
      <c r="AK121" s="102">
        <v>320</v>
      </c>
      <c r="AL121" s="102">
        <v>773</v>
      </c>
      <c r="AM121" s="102">
        <v>7115</v>
      </c>
      <c r="AO121" s="102">
        <v>1405</v>
      </c>
      <c r="AP121" s="102">
        <v>425</v>
      </c>
      <c r="AQ121" s="102">
        <v>1155</v>
      </c>
      <c r="AR121" s="102">
        <v>249</v>
      </c>
      <c r="AS121" s="102">
        <v>3094</v>
      </c>
      <c r="AU121" s="102">
        <v>586</v>
      </c>
      <c r="AV121" s="102">
        <v>380</v>
      </c>
      <c r="AW121" s="102">
        <v>298</v>
      </c>
      <c r="AX121" s="102">
        <v>282</v>
      </c>
      <c r="AY121" s="102">
        <v>452</v>
      </c>
      <c r="AZ121" s="102">
        <v>353</v>
      </c>
      <c r="BA121" s="102">
        <v>1056</v>
      </c>
      <c r="BB121" s="102">
        <v>3067</v>
      </c>
      <c r="BD121" s="102">
        <v>1889</v>
      </c>
      <c r="BE121" s="102">
        <v>858</v>
      </c>
      <c r="BF121" s="102">
        <v>242</v>
      </c>
      <c r="BG121" s="102">
        <v>920</v>
      </c>
      <c r="BH121" s="102">
        <v>383</v>
      </c>
      <c r="BI121" s="102">
        <v>1094</v>
      </c>
      <c r="BJ121" s="102">
        <v>59</v>
      </c>
      <c r="BK121" s="102">
        <v>154</v>
      </c>
      <c r="BL121" s="102">
        <v>270</v>
      </c>
      <c r="BM121" s="102">
        <v>195</v>
      </c>
      <c r="BN121" s="102">
        <v>5609</v>
      </c>
      <c r="BP121" s="102">
        <v>80</v>
      </c>
      <c r="BQ121" s="102">
        <v>208</v>
      </c>
      <c r="BR121" s="102">
        <v>137</v>
      </c>
      <c r="BS121" s="102">
        <v>434</v>
      </c>
      <c r="BT121" s="102">
        <v>389</v>
      </c>
      <c r="BU121" s="102">
        <v>690</v>
      </c>
      <c r="BV121" s="102">
        <v>199</v>
      </c>
      <c r="BW121" s="102">
        <v>1041</v>
      </c>
      <c r="BX121" s="102">
        <v>425</v>
      </c>
      <c r="BY121" s="102">
        <v>2681</v>
      </c>
      <c r="CA121" s="102">
        <v>186</v>
      </c>
      <c r="CB121" s="102">
        <v>183</v>
      </c>
      <c r="CC121" s="102">
        <v>366</v>
      </c>
      <c r="CD121" s="102">
        <v>441</v>
      </c>
      <c r="CE121" s="102">
        <v>192</v>
      </c>
      <c r="CF121" s="102">
        <v>271</v>
      </c>
      <c r="CG121" s="102">
        <v>3748</v>
      </c>
      <c r="CH121" s="102">
        <v>576</v>
      </c>
      <c r="CI121" s="102">
        <v>260</v>
      </c>
      <c r="CJ121" s="102">
        <v>5922</v>
      </c>
      <c r="CL121" s="102">
        <v>42793</v>
      </c>
      <c r="CN121" s="102">
        <v>-412</v>
      </c>
      <c r="CO121" s="102">
        <v>523</v>
      </c>
      <c r="CP121" s="102">
        <v>42784</v>
      </c>
      <c r="CR121" s="102">
        <v>520</v>
      </c>
      <c r="CS121" s="102">
        <v>43296</v>
      </c>
    </row>
    <row r="122" spans="1:97">
      <c r="A122" s="78" t="s">
        <v>46</v>
      </c>
      <c r="B122" s="102">
        <v>1334</v>
      </c>
      <c r="C122" s="102" t="s">
        <v>0</v>
      </c>
      <c r="D122" s="102" t="s">
        <v>0</v>
      </c>
      <c r="E122" s="102" t="s">
        <v>0</v>
      </c>
      <c r="F122" s="102">
        <v>2352</v>
      </c>
      <c r="G122" s="102">
        <v>370</v>
      </c>
      <c r="H122" s="102">
        <v>1381</v>
      </c>
      <c r="I122" s="102">
        <v>305</v>
      </c>
      <c r="J122" s="102">
        <v>500</v>
      </c>
      <c r="K122" s="102">
        <v>346</v>
      </c>
      <c r="L122" s="102">
        <v>605</v>
      </c>
      <c r="M122" s="102">
        <v>199</v>
      </c>
      <c r="N122" s="102">
        <v>697</v>
      </c>
      <c r="O122" s="102">
        <v>314</v>
      </c>
      <c r="P122" s="102">
        <v>163</v>
      </c>
      <c r="Q122" s="102">
        <v>264</v>
      </c>
      <c r="R122" s="102">
        <v>8745</v>
      </c>
      <c r="T122" s="102">
        <v>2468</v>
      </c>
      <c r="U122" s="102">
        <v>582</v>
      </c>
      <c r="V122" s="102">
        <v>286</v>
      </c>
      <c r="W122" s="102">
        <v>3063</v>
      </c>
      <c r="Y122" s="102" t="s">
        <v>0</v>
      </c>
      <c r="Z122" s="102" t="s">
        <v>0</v>
      </c>
      <c r="AA122" s="102">
        <v>3073</v>
      </c>
      <c r="AC122" s="102">
        <v>749</v>
      </c>
      <c r="AD122" s="102">
        <v>1059</v>
      </c>
      <c r="AE122" s="102">
        <v>517</v>
      </c>
      <c r="AF122" s="102">
        <v>2298</v>
      </c>
      <c r="AH122" s="102">
        <v>2628</v>
      </c>
      <c r="AI122" s="102">
        <v>2888</v>
      </c>
      <c r="AJ122" s="102">
        <v>806</v>
      </c>
      <c r="AK122" s="102">
        <v>485</v>
      </c>
      <c r="AL122" s="102">
        <v>783</v>
      </c>
      <c r="AM122" s="102">
        <v>7371</v>
      </c>
      <c r="AO122" s="102">
        <v>1189</v>
      </c>
      <c r="AP122" s="102">
        <v>373</v>
      </c>
      <c r="AQ122" s="102">
        <v>824</v>
      </c>
      <c r="AR122" s="102">
        <v>120</v>
      </c>
      <c r="AS122" s="102">
        <v>2421</v>
      </c>
      <c r="AU122" s="102">
        <v>570</v>
      </c>
      <c r="AV122" s="102">
        <v>371</v>
      </c>
      <c r="AW122" s="102">
        <v>276</v>
      </c>
      <c r="AX122" s="102">
        <v>211</v>
      </c>
      <c r="AY122" s="102">
        <v>526</v>
      </c>
      <c r="AZ122" s="102">
        <v>357</v>
      </c>
      <c r="BA122" s="102">
        <v>1057</v>
      </c>
      <c r="BB122" s="102">
        <v>2979</v>
      </c>
      <c r="BD122" s="102">
        <v>2174</v>
      </c>
      <c r="BE122" s="102">
        <v>1119</v>
      </c>
      <c r="BF122" s="102">
        <v>214</v>
      </c>
      <c r="BG122" s="102">
        <v>922</v>
      </c>
      <c r="BH122" s="102">
        <v>483</v>
      </c>
      <c r="BI122" s="102">
        <v>1220</v>
      </c>
      <c r="BJ122" s="102">
        <v>122</v>
      </c>
      <c r="BK122" s="102">
        <v>269</v>
      </c>
      <c r="BL122" s="102">
        <v>281</v>
      </c>
      <c r="BM122" s="102">
        <v>200</v>
      </c>
      <c r="BN122" s="102">
        <v>6496</v>
      </c>
      <c r="BP122" s="102">
        <v>77</v>
      </c>
      <c r="BQ122" s="102">
        <v>186</v>
      </c>
      <c r="BR122" s="102">
        <v>157</v>
      </c>
      <c r="BS122" s="102">
        <v>486</v>
      </c>
      <c r="BT122" s="102">
        <v>406</v>
      </c>
      <c r="BU122" s="102">
        <v>733</v>
      </c>
      <c r="BV122" s="102">
        <v>221</v>
      </c>
      <c r="BW122" s="102">
        <v>1041</v>
      </c>
      <c r="BX122" s="102">
        <v>425</v>
      </c>
      <c r="BY122" s="102">
        <v>2753</v>
      </c>
      <c r="CA122" s="102">
        <v>218</v>
      </c>
      <c r="CB122" s="102">
        <v>189</v>
      </c>
      <c r="CC122" s="102">
        <v>438</v>
      </c>
      <c r="CD122" s="102">
        <v>503</v>
      </c>
      <c r="CE122" s="102">
        <v>214</v>
      </c>
      <c r="CF122" s="102">
        <v>303</v>
      </c>
      <c r="CG122" s="102">
        <v>4448</v>
      </c>
      <c r="CH122" s="102">
        <v>578</v>
      </c>
      <c r="CI122" s="102">
        <v>310</v>
      </c>
      <c r="CJ122" s="102">
        <v>6825</v>
      </c>
      <c r="CL122" s="102">
        <v>45432</v>
      </c>
      <c r="CN122" s="102">
        <v>-732</v>
      </c>
      <c r="CO122" s="102">
        <v>942</v>
      </c>
      <c r="CP122" s="102">
        <v>45549</v>
      </c>
      <c r="CR122" s="102">
        <v>521</v>
      </c>
      <c r="CS122" s="102">
        <v>46064</v>
      </c>
    </row>
    <row r="123" spans="1:97">
      <c r="A123" s="78" t="s">
        <v>47</v>
      </c>
      <c r="B123" s="102">
        <v>1295</v>
      </c>
      <c r="C123" s="102" t="s">
        <v>0</v>
      </c>
      <c r="D123" s="102" t="s">
        <v>0</v>
      </c>
      <c r="E123" s="102" t="s">
        <v>0</v>
      </c>
      <c r="F123" s="102">
        <v>2322</v>
      </c>
      <c r="G123" s="102">
        <v>343</v>
      </c>
      <c r="H123" s="102">
        <v>1382</v>
      </c>
      <c r="I123" s="102">
        <v>300</v>
      </c>
      <c r="J123" s="102">
        <v>533</v>
      </c>
      <c r="K123" s="102">
        <v>340</v>
      </c>
      <c r="L123" s="102">
        <v>556</v>
      </c>
      <c r="M123" s="102">
        <v>199</v>
      </c>
      <c r="N123" s="102">
        <v>720</v>
      </c>
      <c r="O123" s="102">
        <v>320</v>
      </c>
      <c r="P123" s="102">
        <v>159</v>
      </c>
      <c r="Q123" s="102">
        <v>280</v>
      </c>
      <c r="R123" s="102">
        <v>8661</v>
      </c>
      <c r="T123" s="102">
        <v>2647</v>
      </c>
      <c r="U123" s="102">
        <v>544</v>
      </c>
      <c r="V123" s="102">
        <v>314</v>
      </c>
      <c r="W123" s="102">
        <v>3186</v>
      </c>
      <c r="Y123" s="102" t="s">
        <v>0</v>
      </c>
      <c r="Z123" s="102" t="s">
        <v>0</v>
      </c>
      <c r="AA123" s="102">
        <v>3073</v>
      </c>
      <c r="AC123" s="102">
        <v>728</v>
      </c>
      <c r="AD123" s="102">
        <v>1025</v>
      </c>
      <c r="AE123" s="102">
        <v>479</v>
      </c>
      <c r="AF123" s="102">
        <v>2210</v>
      </c>
      <c r="AH123" s="102">
        <v>2635</v>
      </c>
      <c r="AI123" s="102">
        <v>2910</v>
      </c>
      <c r="AJ123" s="102">
        <v>814</v>
      </c>
      <c r="AK123" s="102">
        <v>376</v>
      </c>
      <c r="AL123" s="102">
        <v>808</v>
      </c>
      <c r="AM123" s="102">
        <v>7287</v>
      </c>
      <c r="AO123" s="102">
        <v>883</v>
      </c>
      <c r="AP123" s="102">
        <v>270</v>
      </c>
      <c r="AQ123" s="102">
        <v>636</v>
      </c>
      <c r="AR123" s="102">
        <v>83</v>
      </c>
      <c r="AS123" s="102">
        <v>1807</v>
      </c>
      <c r="AU123" s="102">
        <v>565</v>
      </c>
      <c r="AV123" s="102">
        <v>371</v>
      </c>
      <c r="AW123" s="102">
        <v>276</v>
      </c>
      <c r="AX123" s="102">
        <v>266</v>
      </c>
      <c r="AY123" s="102">
        <v>507</v>
      </c>
      <c r="AZ123" s="102">
        <v>358</v>
      </c>
      <c r="BA123" s="102">
        <v>1029</v>
      </c>
      <c r="BB123" s="102">
        <v>3015</v>
      </c>
      <c r="BD123" s="102">
        <v>1340</v>
      </c>
      <c r="BE123" s="102">
        <v>1175</v>
      </c>
      <c r="BF123" s="102">
        <v>162</v>
      </c>
      <c r="BG123" s="102">
        <v>999</v>
      </c>
      <c r="BH123" s="102">
        <v>540</v>
      </c>
      <c r="BI123" s="102">
        <v>1231</v>
      </c>
      <c r="BJ123" s="102">
        <v>203</v>
      </c>
      <c r="BK123" s="102">
        <v>371</v>
      </c>
      <c r="BL123" s="102">
        <v>272</v>
      </c>
      <c r="BM123" s="102">
        <v>206</v>
      </c>
      <c r="BN123" s="102">
        <v>6019</v>
      </c>
      <c r="BP123" s="102">
        <v>77</v>
      </c>
      <c r="BQ123" s="102">
        <v>188</v>
      </c>
      <c r="BR123" s="102">
        <v>164</v>
      </c>
      <c r="BS123" s="102">
        <v>441</v>
      </c>
      <c r="BT123" s="102">
        <v>412</v>
      </c>
      <c r="BU123" s="102">
        <v>805</v>
      </c>
      <c r="BV123" s="102">
        <v>300</v>
      </c>
      <c r="BW123" s="102">
        <v>1062</v>
      </c>
      <c r="BX123" s="102">
        <v>438</v>
      </c>
      <c r="BY123" s="102">
        <v>2806</v>
      </c>
      <c r="CA123" s="102">
        <v>222</v>
      </c>
      <c r="CB123" s="102">
        <v>147</v>
      </c>
      <c r="CC123" s="102">
        <v>440</v>
      </c>
      <c r="CD123" s="102">
        <v>497</v>
      </c>
      <c r="CE123" s="102">
        <v>260</v>
      </c>
      <c r="CF123" s="102">
        <v>369</v>
      </c>
      <c r="CG123" s="102">
        <v>5055</v>
      </c>
      <c r="CH123" s="102">
        <v>581</v>
      </c>
      <c r="CI123" s="102">
        <v>219</v>
      </c>
      <c r="CJ123" s="102">
        <v>7272</v>
      </c>
      <c r="CL123" s="102">
        <v>44726</v>
      </c>
      <c r="CN123" s="102">
        <v>-1078</v>
      </c>
      <c r="CO123" s="102">
        <v>1611</v>
      </c>
      <c r="CP123" s="102">
        <v>45193</v>
      </c>
      <c r="CR123" s="102">
        <v>523</v>
      </c>
      <c r="CS123" s="102">
        <v>45710</v>
      </c>
    </row>
    <row r="124" spans="1:97">
      <c r="A124" s="78" t="s">
        <v>48</v>
      </c>
      <c r="B124" s="102">
        <v>1339</v>
      </c>
      <c r="C124" s="102" t="s">
        <v>0</v>
      </c>
      <c r="D124" s="102" t="s">
        <v>0</v>
      </c>
      <c r="E124" s="102" t="s">
        <v>0</v>
      </c>
      <c r="F124" s="102">
        <v>2649</v>
      </c>
      <c r="G124" s="102">
        <v>357</v>
      </c>
      <c r="H124" s="102">
        <v>1405</v>
      </c>
      <c r="I124" s="102">
        <v>322</v>
      </c>
      <c r="J124" s="102">
        <v>494</v>
      </c>
      <c r="K124" s="102">
        <v>320</v>
      </c>
      <c r="L124" s="102">
        <v>494</v>
      </c>
      <c r="M124" s="102">
        <v>215</v>
      </c>
      <c r="N124" s="102">
        <v>796</v>
      </c>
      <c r="O124" s="102">
        <v>340</v>
      </c>
      <c r="P124" s="102">
        <v>167</v>
      </c>
      <c r="Q124" s="102">
        <v>221</v>
      </c>
      <c r="R124" s="102">
        <v>9005</v>
      </c>
      <c r="T124" s="102">
        <v>2408</v>
      </c>
      <c r="U124" s="102">
        <v>888</v>
      </c>
      <c r="V124" s="102">
        <v>399</v>
      </c>
      <c r="W124" s="102">
        <v>3577</v>
      </c>
      <c r="Y124" s="102" t="s">
        <v>0</v>
      </c>
      <c r="Z124" s="102" t="s">
        <v>0</v>
      </c>
      <c r="AA124" s="102">
        <v>2985</v>
      </c>
      <c r="AC124" s="102">
        <v>923</v>
      </c>
      <c r="AD124" s="102">
        <v>1350</v>
      </c>
      <c r="AE124" s="102">
        <v>584</v>
      </c>
      <c r="AF124" s="102">
        <v>2843</v>
      </c>
      <c r="AH124" s="102">
        <v>2665</v>
      </c>
      <c r="AI124" s="102">
        <v>2909</v>
      </c>
      <c r="AJ124" s="102">
        <v>817</v>
      </c>
      <c r="AK124" s="102">
        <v>326</v>
      </c>
      <c r="AL124" s="102">
        <v>773</v>
      </c>
      <c r="AM124" s="102">
        <v>7228</v>
      </c>
      <c r="AO124" s="102">
        <v>1036</v>
      </c>
      <c r="AP124" s="102">
        <v>318</v>
      </c>
      <c r="AQ124" s="102">
        <v>1033</v>
      </c>
      <c r="AR124" s="102">
        <v>222</v>
      </c>
      <c r="AS124" s="102">
        <v>2489</v>
      </c>
      <c r="AU124" s="102">
        <v>616</v>
      </c>
      <c r="AV124" s="102">
        <v>404</v>
      </c>
      <c r="AW124" s="102">
        <v>341</v>
      </c>
      <c r="AX124" s="102">
        <v>266</v>
      </c>
      <c r="AY124" s="102">
        <v>558</v>
      </c>
      <c r="AZ124" s="102">
        <v>351</v>
      </c>
      <c r="BA124" s="102">
        <v>1025</v>
      </c>
      <c r="BB124" s="102">
        <v>3232</v>
      </c>
      <c r="BD124" s="102">
        <v>730</v>
      </c>
      <c r="BE124" s="102">
        <v>1025</v>
      </c>
      <c r="BF124" s="102">
        <v>151</v>
      </c>
      <c r="BG124" s="102">
        <v>957</v>
      </c>
      <c r="BH124" s="102">
        <v>427</v>
      </c>
      <c r="BI124" s="102">
        <v>1223</v>
      </c>
      <c r="BJ124" s="102">
        <v>70</v>
      </c>
      <c r="BK124" s="102">
        <v>215</v>
      </c>
      <c r="BL124" s="102">
        <v>332</v>
      </c>
      <c r="BM124" s="102">
        <v>206</v>
      </c>
      <c r="BN124" s="102">
        <v>4803</v>
      </c>
      <c r="BP124" s="102">
        <v>93</v>
      </c>
      <c r="BQ124" s="102">
        <v>223</v>
      </c>
      <c r="BR124" s="102">
        <v>243</v>
      </c>
      <c r="BS124" s="102">
        <v>478</v>
      </c>
      <c r="BT124" s="102">
        <v>494</v>
      </c>
      <c r="BU124" s="102">
        <v>685</v>
      </c>
      <c r="BV124" s="102">
        <v>256</v>
      </c>
      <c r="BW124" s="102">
        <v>1037</v>
      </c>
      <c r="BX124" s="102">
        <v>438</v>
      </c>
      <c r="BY124" s="102">
        <v>3029</v>
      </c>
      <c r="CA124" s="102">
        <v>240</v>
      </c>
      <c r="CB124" s="102">
        <v>208</v>
      </c>
      <c r="CC124" s="102">
        <v>502</v>
      </c>
      <c r="CD124" s="102">
        <v>554</v>
      </c>
      <c r="CE124" s="102">
        <v>352</v>
      </c>
      <c r="CF124" s="102">
        <v>481</v>
      </c>
      <c r="CG124" s="102">
        <v>3768</v>
      </c>
      <c r="CH124" s="102">
        <v>582</v>
      </c>
      <c r="CI124" s="102">
        <v>312</v>
      </c>
      <c r="CJ124" s="102">
        <v>6879</v>
      </c>
      <c r="CL124" s="102">
        <v>46056</v>
      </c>
      <c r="CN124" s="102">
        <v>-571</v>
      </c>
      <c r="CO124" s="102">
        <v>575</v>
      </c>
      <c r="CP124" s="102">
        <v>45959</v>
      </c>
      <c r="CR124" s="102">
        <v>527</v>
      </c>
      <c r="CS124" s="102">
        <v>46480</v>
      </c>
    </row>
    <row r="125" spans="1:97">
      <c r="A125" s="78" t="s">
        <v>49</v>
      </c>
      <c r="B125" s="102">
        <v>1270</v>
      </c>
      <c r="C125" s="102" t="s">
        <v>0</v>
      </c>
      <c r="D125" s="102" t="s">
        <v>0</v>
      </c>
      <c r="E125" s="102" t="s">
        <v>0</v>
      </c>
      <c r="F125" s="102">
        <v>2395</v>
      </c>
      <c r="G125" s="102">
        <v>350</v>
      </c>
      <c r="H125" s="102">
        <v>1431</v>
      </c>
      <c r="I125" s="102">
        <v>319</v>
      </c>
      <c r="J125" s="102">
        <v>468</v>
      </c>
      <c r="K125" s="102">
        <v>336</v>
      </c>
      <c r="L125" s="102">
        <v>486</v>
      </c>
      <c r="M125" s="102">
        <v>206</v>
      </c>
      <c r="N125" s="102">
        <v>756</v>
      </c>
      <c r="O125" s="102">
        <v>345</v>
      </c>
      <c r="P125" s="102">
        <v>175</v>
      </c>
      <c r="Q125" s="102">
        <v>243</v>
      </c>
      <c r="R125" s="102">
        <v>8673</v>
      </c>
      <c r="T125" s="102">
        <v>2163</v>
      </c>
      <c r="U125" s="102">
        <v>353</v>
      </c>
      <c r="V125" s="102">
        <v>239</v>
      </c>
      <c r="W125" s="102">
        <v>2458</v>
      </c>
      <c r="Y125" s="102" t="s">
        <v>0</v>
      </c>
      <c r="Z125" s="102" t="s">
        <v>0</v>
      </c>
      <c r="AA125" s="102">
        <v>2895</v>
      </c>
      <c r="AC125" s="102">
        <v>653</v>
      </c>
      <c r="AD125" s="102">
        <v>927</v>
      </c>
      <c r="AE125" s="102">
        <v>403</v>
      </c>
      <c r="AF125" s="102">
        <v>1971</v>
      </c>
      <c r="AH125" s="102">
        <v>2676</v>
      </c>
      <c r="AI125" s="102">
        <v>2933</v>
      </c>
      <c r="AJ125" s="102">
        <v>822</v>
      </c>
      <c r="AK125" s="102">
        <v>346</v>
      </c>
      <c r="AL125" s="102">
        <v>761</v>
      </c>
      <c r="AM125" s="102">
        <v>7284</v>
      </c>
      <c r="AO125" s="102">
        <v>1422</v>
      </c>
      <c r="AP125" s="102">
        <v>464</v>
      </c>
      <c r="AQ125" s="102">
        <v>1025</v>
      </c>
      <c r="AR125" s="102">
        <v>240</v>
      </c>
      <c r="AS125" s="102">
        <v>3032</v>
      </c>
      <c r="AU125" s="102">
        <v>535</v>
      </c>
      <c r="AV125" s="102">
        <v>349</v>
      </c>
      <c r="AW125" s="102">
        <v>287</v>
      </c>
      <c r="AX125" s="102">
        <v>274</v>
      </c>
      <c r="AY125" s="102">
        <v>433</v>
      </c>
      <c r="AZ125" s="102">
        <v>350</v>
      </c>
      <c r="BA125" s="102">
        <v>1011</v>
      </c>
      <c r="BB125" s="102">
        <v>2912</v>
      </c>
      <c r="BD125" s="102">
        <v>1630</v>
      </c>
      <c r="BE125" s="102">
        <v>956</v>
      </c>
      <c r="BF125" s="102">
        <v>245</v>
      </c>
      <c r="BG125" s="102">
        <v>1069</v>
      </c>
      <c r="BH125" s="102">
        <v>393</v>
      </c>
      <c r="BI125" s="102">
        <v>1075</v>
      </c>
      <c r="BJ125" s="102">
        <v>59</v>
      </c>
      <c r="BK125" s="102">
        <v>169</v>
      </c>
      <c r="BL125" s="102">
        <v>261</v>
      </c>
      <c r="BM125" s="102">
        <v>216</v>
      </c>
      <c r="BN125" s="102">
        <v>5625</v>
      </c>
      <c r="BP125" s="102">
        <v>80</v>
      </c>
      <c r="BQ125" s="102">
        <v>216</v>
      </c>
      <c r="BR125" s="102">
        <v>146</v>
      </c>
      <c r="BS125" s="102">
        <v>458</v>
      </c>
      <c r="BT125" s="102">
        <v>517</v>
      </c>
      <c r="BU125" s="102">
        <v>660</v>
      </c>
      <c r="BV125" s="102">
        <v>199</v>
      </c>
      <c r="BW125" s="102">
        <v>1032</v>
      </c>
      <c r="BX125" s="102">
        <v>425</v>
      </c>
      <c r="BY125" s="102">
        <v>2796</v>
      </c>
      <c r="CA125" s="102">
        <v>193</v>
      </c>
      <c r="CB125" s="102">
        <v>188</v>
      </c>
      <c r="CC125" s="102">
        <v>370</v>
      </c>
      <c r="CD125" s="102">
        <v>411</v>
      </c>
      <c r="CE125" s="102">
        <v>192</v>
      </c>
      <c r="CF125" s="102">
        <v>267</v>
      </c>
      <c r="CG125" s="102">
        <v>3628</v>
      </c>
      <c r="CH125" s="102">
        <v>588</v>
      </c>
      <c r="CI125" s="102">
        <v>268</v>
      </c>
      <c r="CJ125" s="102">
        <v>5842</v>
      </c>
      <c r="CL125" s="102">
        <v>42903</v>
      </c>
      <c r="CN125" s="102">
        <v>-491</v>
      </c>
      <c r="CO125" s="102">
        <v>488</v>
      </c>
      <c r="CP125" s="102">
        <v>42800</v>
      </c>
      <c r="CR125" s="102">
        <v>536</v>
      </c>
      <c r="CS125" s="102">
        <v>43327</v>
      </c>
    </row>
    <row r="126" spans="1:97">
      <c r="A126" s="78" t="s">
        <v>50</v>
      </c>
      <c r="B126" s="102">
        <v>1313</v>
      </c>
      <c r="C126" s="102" t="s">
        <v>0</v>
      </c>
      <c r="D126" s="102" t="s">
        <v>0</v>
      </c>
      <c r="E126" s="102" t="s">
        <v>0</v>
      </c>
      <c r="F126" s="102">
        <v>2311</v>
      </c>
      <c r="G126" s="102">
        <v>377</v>
      </c>
      <c r="H126" s="102">
        <v>1448</v>
      </c>
      <c r="I126" s="102">
        <v>315</v>
      </c>
      <c r="J126" s="102">
        <v>484</v>
      </c>
      <c r="K126" s="102">
        <v>373</v>
      </c>
      <c r="L126" s="102">
        <v>610</v>
      </c>
      <c r="M126" s="102">
        <v>199</v>
      </c>
      <c r="N126" s="102">
        <v>709</v>
      </c>
      <c r="O126" s="102">
        <v>340</v>
      </c>
      <c r="P126" s="102">
        <v>172</v>
      </c>
      <c r="Q126" s="102">
        <v>295</v>
      </c>
      <c r="R126" s="102">
        <v>8862</v>
      </c>
      <c r="T126" s="102">
        <v>2468</v>
      </c>
      <c r="U126" s="102">
        <v>544</v>
      </c>
      <c r="V126" s="102">
        <v>315</v>
      </c>
      <c r="W126" s="102">
        <v>3049</v>
      </c>
      <c r="Y126" s="102" t="s">
        <v>0</v>
      </c>
      <c r="Z126" s="102" t="s">
        <v>0</v>
      </c>
      <c r="AA126" s="102">
        <v>3125</v>
      </c>
      <c r="AC126" s="102">
        <v>728</v>
      </c>
      <c r="AD126" s="102">
        <v>1059</v>
      </c>
      <c r="AE126" s="102">
        <v>489</v>
      </c>
      <c r="AF126" s="102">
        <v>2258</v>
      </c>
      <c r="AH126" s="102">
        <v>2706</v>
      </c>
      <c r="AI126" s="102">
        <v>2942</v>
      </c>
      <c r="AJ126" s="102">
        <v>830</v>
      </c>
      <c r="AK126" s="102">
        <v>532</v>
      </c>
      <c r="AL126" s="102">
        <v>786</v>
      </c>
      <c r="AM126" s="102">
        <v>7593</v>
      </c>
      <c r="AO126" s="102">
        <v>1052</v>
      </c>
      <c r="AP126" s="102">
        <v>421</v>
      </c>
      <c r="AQ126" s="102">
        <v>801</v>
      </c>
      <c r="AR126" s="102">
        <v>129</v>
      </c>
      <c r="AS126" s="102">
        <v>2350</v>
      </c>
      <c r="AU126" s="102">
        <v>540</v>
      </c>
      <c r="AV126" s="102">
        <v>349</v>
      </c>
      <c r="AW126" s="102">
        <v>279</v>
      </c>
      <c r="AX126" s="102">
        <v>223</v>
      </c>
      <c r="AY126" s="102">
        <v>509</v>
      </c>
      <c r="AZ126" s="102">
        <v>364</v>
      </c>
      <c r="BA126" s="102">
        <v>1024</v>
      </c>
      <c r="BB126" s="102">
        <v>2919</v>
      </c>
      <c r="BD126" s="102">
        <v>1895</v>
      </c>
      <c r="BE126" s="102">
        <v>1169</v>
      </c>
      <c r="BF126" s="102">
        <v>235</v>
      </c>
      <c r="BG126" s="102">
        <v>1055</v>
      </c>
      <c r="BH126" s="102">
        <v>485</v>
      </c>
      <c r="BI126" s="102">
        <v>1184</v>
      </c>
      <c r="BJ126" s="102">
        <v>122</v>
      </c>
      <c r="BK126" s="102">
        <v>291</v>
      </c>
      <c r="BL126" s="102">
        <v>270</v>
      </c>
      <c r="BM126" s="102">
        <v>221</v>
      </c>
      <c r="BN126" s="102">
        <v>6445</v>
      </c>
      <c r="BP126" s="102">
        <v>79</v>
      </c>
      <c r="BQ126" s="102">
        <v>202</v>
      </c>
      <c r="BR126" s="102">
        <v>161</v>
      </c>
      <c r="BS126" s="102">
        <v>521</v>
      </c>
      <c r="BT126" s="102">
        <v>554</v>
      </c>
      <c r="BU126" s="102">
        <v>690</v>
      </c>
      <c r="BV126" s="102">
        <v>232</v>
      </c>
      <c r="BW126" s="102">
        <v>1029</v>
      </c>
      <c r="BX126" s="102">
        <v>438</v>
      </c>
      <c r="BY126" s="102">
        <v>2911</v>
      </c>
      <c r="CA126" s="102">
        <v>218</v>
      </c>
      <c r="CB126" s="102">
        <v>197</v>
      </c>
      <c r="CC126" s="102">
        <v>431</v>
      </c>
      <c r="CD126" s="102">
        <v>487</v>
      </c>
      <c r="CE126" s="102">
        <v>217</v>
      </c>
      <c r="CF126" s="102">
        <v>296</v>
      </c>
      <c r="CG126" s="102">
        <v>4295</v>
      </c>
      <c r="CH126" s="102">
        <v>602</v>
      </c>
      <c r="CI126" s="102">
        <v>371</v>
      </c>
      <c r="CJ126" s="102">
        <v>6806</v>
      </c>
      <c r="CL126" s="102">
        <v>45698</v>
      </c>
      <c r="CN126" s="102">
        <v>-749</v>
      </c>
      <c r="CO126" s="102">
        <v>813</v>
      </c>
      <c r="CP126" s="102">
        <v>45683</v>
      </c>
      <c r="CR126" s="102">
        <v>541</v>
      </c>
      <c r="CS126" s="102">
        <v>46217</v>
      </c>
    </row>
    <row r="127" spans="1:97">
      <c r="A127" s="78" t="s">
        <v>51</v>
      </c>
      <c r="B127" s="102">
        <v>1320</v>
      </c>
      <c r="C127" s="102" t="s">
        <v>0</v>
      </c>
      <c r="D127" s="102" t="s">
        <v>0</v>
      </c>
      <c r="E127" s="102" t="s">
        <v>0</v>
      </c>
      <c r="F127" s="102">
        <v>2384</v>
      </c>
      <c r="G127" s="102">
        <v>378</v>
      </c>
      <c r="H127" s="102">
        <v>1473</v>
      </c>
      <c r="I127" s="102">
        <v>309</v>
      </c>
      <c r="J127" s="102">
        <v>494</v>
      </c>
      <c r="K127" s="102">
        <v>367</v>
      </c>
      <c r="L127" s="102">
        <v>561</v>
      </c>
      <c r="M127" s="102">
        <v>207</v>
      </c>
      <c r="N127" s="102">
        <v>709</v>
      </c>
      <c r="O127" s="102">
        <v>326</v>
      </c>
      <c r="P127" s="102">
        <v>168</v>
      </c>
      <c r="Q127" s="102">
        <v>326</v>
      </c>
      <c r="R127" s="102">
        <v>8926</v>
      </c>
      <c r="T127" s="102">
        <v>2763</v>
      </c>
      <c r="U127" s="102">
        <v>562</v>
      </c>
      <c r="V127" s="102">
        <v>352</v>
      </c>
      <c r="W127" s="102">
        <v>3351</v>
      </c>
      <c r="Y127" s="102" t="s">
        <v>0</v>
      </c>
      <c r="Z127" s="102" t="s">
        <v>0</v>
      </c>
      <c r="AA127" s="102">
        <v>3076</v>
      </c>
      <c r="AC127" s="102">
        <v>741</v>
      </c>
      <c r="AD127" s="102">
        <v>1062</v>
      </c>
      <c r="AE127" s="102">
        <v>489</v>
      </c>
      <c r="AF127" s="102">
        <v>2273</v>
      </c>
      <c r="AH127" s="102">
        <v>2743</v>
      </c>
      <c r="AI127" s="102">
        <v>2975</v>
      </c>
      <c r="AJ127" s="102">
        <v>833</v>
      </c>
      <c r="AK127" s="102">
        <v>413</v>
      </c>
      <c r="AL127" s="102">
        <v>808</v>
      </c>
      <c r="AM127" s="102">
        <v>7517</v>
      </c>
      <c r="AO127" s="102">
        <v>908</v>
      </c>
      <c r="AP127" s="102">
        <v>285</v>
      </c>
      <c r="AQ127" s="102">
        <v>614</v>
      </c>
      <c r="AR127" s="102">
        <v>83</v>
      </c>
      <c r="AS127" s="102">
        <v>1828</v>
      </c>
      <c r="AU127" s="102">
        <v>575</v>
      </c>
      <c r="AV127" s="102">
        <v>381</v>
      </c>
      <c r="AW127" s="102">
        <v>304</v>
      </c>
      <c r="AX127" s="102">
        <v>277</v>
      </c>
      <c r="AY127" s="102">
        <v>539</v>
      </c>
      <c r="AZ127" s="102">
        <v>363</v>
      </c>
      <c r="BA127" s="102">
        <v>1011</v>
      </c>
      <c r="BB127" s="102">
        <v>3111</v>
      </c>
      <c r="BD127" s="102">
        <v>1741</v>
      </c>
      <c r="BE127" s="102">
        <v>1219</v>
      </c>
      <c r="BF127" s="102">
        <v>184</v>
      </c>
      <c r="BG127" s="102">
        <v>1118</v>
      </c>
      <c r="BH127" s="102">
        <v>518</v>
      </c>
      <c r="BI127" s="102">
        <v>1231</v>
      </c>
      <c r="BJ127" s="102">
        <v>229</v>
      </c>
      <c r="BK127" s="102">
        <v>412</v>
      </c>
      <c r="BL127" s="102">
        <v>259</v>
      </c>
      <c r="BM127" s="102">
        <v>227</v>
      </c>
      <c r="BN127" s="102">
        <v>6669</v>
      </c>
      <c r="BP127" s="102">
        <v>89</v>
      </c>
      <c r="BQ127" s="102">
        <v>215</v>
      </c>
      <c r="BR127" s="102">
        <v>175</v>
      </c>
      <c r="BS127" s="102">
        <v>469</v>
      </c>
      <c r="BT127" s="102">
        <v>547</v>
      </c>
      <c r="BU127" s="102">
        <v>783</v>
      </c>
      <c r="BV127" s="102">
        <v>278</v>
      </c>
      <c r="BW127" s="102">
        <v>1038</v>
      </c>
      <c r="BX127" s="102">
        <v>447</v>
      </c>
      <c r="BY127" s="102">
        <v>3003</v>
      </c>
      <c r="CA127" s="102">
        <v>235</v>
      </c>
      <c r="CB127" s="102">
        <v>156</v>
      </c>
      <c r="CC127" s="102">
        <v>479</v>
      </c>
      <c r="CD127" s="102">
        <v>477</v>
      </c>
      <c r="CE127" s="102">
        <v>266</v>
      </c>
      <c r="CF127" s="102">
        <v>355</v>
      </c>
      <c r="CG127" s="102">
        <v>4902</v>
      </c>
      <c r="CH127" s="102">
        <v>627</v>
      </c>
      <c r="CI127" s="102">
        <v>274</v>
      </c>
      <c r="CJ127" s="102">
        <v>7342</v>
      </c>
      <c r="CL127" s="102">
        <v>46523</v>
      </c>
      <c r="CN127" s="102">
        <v>-1055</v>
      </c>
      <c r="CO127" s="102">
        <v>1435</v>
      </c>
      <c r="CP127" s="102">
        <v>46839</v>
      </c>
      <c r="CR127" s="102">
        <v>546</v>
      </c>
      <c r="CS127" s="102">
        <v>47378</v>
      </c>
    </row>
    <row r="128" spans="1:97">
      <c r="A128" s="78" t="s">
        <v>52</v>
      </c>
      <c r="B128" s="102">
        <v>1359</v>
      </c>
      <c r="C128" s="102" t="s">
        <v>0</v>
      </c>
      <c r="D128" s="102" t="s">
        <v>0</v>
      </c>
      <c r="E128" s="102" t="s">
        <v>0</v>
      </c>
      <c r="F128" s="102">
        <v>2689</v>
      </c>
      <c r="G128" s="102">
        <v>385</v>
      </c>
      <c r="H128" s="102">
        <v>1436</v>
      </c>
      <c r="I128" s="102">
        <v>322</v>
      </c>
      <c r="J128" s="102">
        <v>477</v>
      </c>
      <c r="K128" s="102">
        <v>364</v>
      </c>
      <c r="L128" s="102">
        <v>489</v>
      </c>
      <c r="M128" s="102">
        <v>199</v>
      </c>
      <c r="N128" s="102">
        <v>819</v>
      </c>
      <c r="O128" s="102">
        <v>332</v>
      </c>
      <c r="P128" s="102">
        <v>175</v>
      </c>
      <c r="Q128" s="102">
        <v>238</v>
      </c>
      <c r="R128" s="102">
        <v>9170</v>
      </c>
      <c r="T128" s="102">
        <v>2441</v>
      </c>
      <c r="U128" s="102">
        <v>959</v>
      </c>
      <c r="V128" s="102">
        <v>491</v>
      </c>
      <c r="W128" s="102">
        <v>3820</v>
      </c>
      <c r="Y128" s="102" t="s">
        <v>0</v>
      </c>
      <c r="Z128" s="102" t="s">
        <v>0</v>
      </c>
      <c r="AA128" s="102">
        <v>3003</v>
      </c>
      <c r="AC128" s="102">
        <v>946</v>
      </c>
      <c r="AD128" s="102">
        <v>1422</v>
      </c>
      <c r="AE128" s="102">
        <v>612</v>
      </c>
      <c r="AF128" s="102">
        <v>2969</v>
      </c>
      <c r="AH128" s="102">
        <v>2775</v>
      </c>
      <c r="AI128" s="102">
        <v>2984</v>
      </c>
      <c r="AJ128" s="102">
        <v>841</v>
      </c>
      <c r="AK128" s="102">
        <v>368</v>
      </c>
      <c r="AL128" s="102">
        <v>783</v>
      </c>
      <c r="AM128" s="102">
        <v>7492</v>
      </c>
      <c r="AO128" s="102">
        <v>1285</v>
      </c>
      <c r="AP128" s="102">
        <v>342</v>
      </c>
      <c r="AQ128" s="102">
        <v>937</v>
      </c>
      <c r="AR128" s="102">
        <v>222</v>
      </c>
      <c r="AS128" s="102">
        <v>2650</v>
      </c>
      <c r="AU128" s="102">
        <v>694</v>
      </c>
      <c r="AV128" s="102">
        <v>460</v>
      </c>
      <c r="AW128" s="102">
        <v>396</v>
      </c>
      <c r="AX128" s="102">
        <v>298</v>
      </c>
      <c r="AY128" s="102">
        <v>595</v>
      </c>
      <c r="AZ128" s="102">
        <v>370</v>
      </c>
      <c r="BA128" s="102">
        <v>1040</v>
      </c>
      <c r="BB128" s="102">
        <v>3546</v>
      </c>
      <c r="BD128" s="102">
        <v>1461</v>
      </c>
      <c r="BE128" s="102">
        <v>1062</v>
      </c>
      <c r="BF128" s="102">
        <v>175</v>
      </c>
      <c r="BG128" s="102">
        <v>1067</v>
      </c>
      <c r="BH128" s="102">
        <v>426</v>
      </c>
      <c r="BI128" s="102">
        <v>1129</v>
      </c>
      <c r="BJ128" s="102">
        <v>70</v>
      </c>
      <c r="BK128" s="102">
        <v>200</v>
      </c>
      <c r="BL128" s="102">
        <v>313</v>
      </c>
      <c r="BM128" s="102">
        <v>237</v>
      </c>
      <c r="BN128" s="102">
        <v>5623</v>
      </c>
      <c r="BP128" s="102">
        <v>116</v>
      </c>
      <c r="BQ128" s="102">
        <v>244</v>
      </c>
      <c r="BR128" s="102">
        <v>270</v>
      </c>
      <c r="BS128" s="102">
        <v>515</v>
      </c>
      <c r="BT128" s="102">
        <v>531</v>
      </c>
      <c r="BU128" s="102">
        <v>683</v>
      </c>
      <c r="BV128" s="102">
        <v>278</v>
      </c>
      <c r="BW128" s="102">
        <v>1053</v>
      </c>
      <c r="BX128" s="102">
        <v>435</v>
      </c>
      <c r="BY128" s="102">
        <v>3265</v>
      </c>
      <c r="CA128" s="102">
        <v>259</v>
      </c>
      <c r="CB128" s="102">
        <v>214</v>
      </c>
      <c r="CC128" s="102">
        <v>547</v>
      </c>
      <c r="CD128" s="102">
        <v>554</v>
      </c>
      <c r="CE128" s="102">
        <v>388</v>
      </c>
      <c r="CF128" s="102">
        <v>497</v>
      </c>
      <c r="CG128" s="102">
        <v>3670</v>
      </c>
      <c r="CH128" s="102">
        <v>637</v>
      </c>
      <c r="CI128" s="102">
        <v>405</v>
      </c>
      <c r="CJ128" s="102">
        <v>7169</v>
      </c>
      <c r="CL128" s="102">
        <v>48732</v>
      </c>
      <c r="CN128" s="102">
        <v>-603</v>
      </c>
      <c r="CO128" s="102">
        <v>487</v>
      </c>
      <c r="CP128" s="102">
        <v>48518</v>
      </c>
      <c r="CR128" s="102">
        <v>551</v>
      </c>
      <c r="CS128" s="102">
        <v>49063</v>
      </c>
    </row>
    <row r="129" spans="1:97">
      <c r="A129" s="78" t="s">
        <v>53</v>
      </c>
      <c r="B129" s="102">
        <v>1302</v>
      </c>
      <c r="C129" s="102" t="s">
        <v>0</v>
      </c>
      <c r="D129" s="102" t="s">
        <v>0</v>
      </c>
      <c r="E129" s="102" t="s">
        <v>0</v>
      </c>
      <c r="F129" s="102">
        <v>2406</v>
      </c>
      <c r="G129" s="102">
        <v>365</v>
      </c>
      <c r="H129" s="102">
        <v>1455</v>
      </c>
      <c r="I129" s="102">
        <v>322</v>
      </c>
      <c r="J129" s="102">
        <v>468</v>
      </c>
      <c r="K129" s="102">
        <v>346</v>
      </c>
      <c r="L129" s="102">
        <v>499</v>
      </c>
      <c r="M129" s="102">
        <v>199</v>
      </c>
      <c r="N129" s="102">
        <v>790</v>
      </c>
      <c r="O129" s="102">
        <v>358</v>
      </c>
      <c r="P129" s="102">
        <v>176</v>
      </c>
      <c r="Q129" s="102">
        <v>259</v>
      </c>
      <c r="R129" s="102">
        <v>8835</v>
      </c>
      <c r="T129" s="102">
        <v>2213</v>
      </c>
      <c r="U129" s="102">
        <v>430</v>
      </c>
      <c r="V129" s="102">
        <v>338</v>
      </c>
      <c r="W129" s="102">
        <v>2731</v>
      </c>
      <c r="Y129" s="102" t="s">
        <v>0</v>
      </c>
      <c r="Z129" s="102" t="s">
        <v>0</v>
      </c>
      <c r="AA129" s="102">
        <v>2998</v>
      </c>
      <c r="AC129" s="102">
        <v>701</v>
      </c>
      <c r="AD129" s="102">
        <v>980</v>
      </c>
      <c r="AE129" s="102">
        <v>408</v>
      </c>
      <c r="AF129" s="102">
        <v>2078</v>
      </c>
      <c r="AH129" s="102">
        <v>2803</v>
      </c>
      <c r="AI129" s="102">
        <v>2986</v>
      </c>
      <c r="AJ129" s="102">
        <v>849</v>
      </c>
      <c r="AK129" s="102">
        <v>413</v>
      </c>
      <c r="AL129" s="102">
        <v>642</v>
      </c>
      <c r="AM129" s="102">
        <v>7494</v>
      </c>
      <c r="AO129" s="102">
        <v>1501</v>
      </c>
      <c r="AP129" s="102">
        <v>542</v>
      </c>
      <c r="AQ129" s="102">
        <v>1056</v>
      </c>
      <c r="AR129" s="102">
        <v>287</v>
      </c>
      <c r="AS129" s="102">
        <v>3272</v>
      </c>
      <c r="AU129" s="102">
        <v>651</v>
      </c>
      <c r="AV129" s="102">
        <v>433</v>
      </c>
      <c r="AW129" s="102">
        <v>371</v>
      </c>
      <c r="AX129" s="102">
        <v>334</v>
      </c>
      <c r="AY129" s="102">
        <v>495</v>
      </c>
      <c r="AZ129" s="102">
        <v>352</v>
      </c>
      <c r="BA129" s="102">
        <v>1003</v>
      </c>
      <c r="BB129" s="102">
        <v>3367</v>
      </c>
      <c r="BD129" s="102">
        <v>2524</v>
      </c>
      <c r="BE129" s="102">
        <v>1067</v>
      </c>
      <c r="BF129" s="102">
        <v>268</v>
      </c>
      <c r="BG129" s="102">
        <v>1145</v>
      </c>
      <c r="BH129" s="102">
        <v>393</v>
      </c>
      <c r="BI129" s="102">
        <v>1029</v>
      </c>
      <c r="BJ129" s="102">
        <v>56</v>
      </c>
      <c r="BK129" s="102">
        <v>184</v>
      </c>
      <c r="BL129" s="102">
        <v>250</v>
      </c>
      <c r="BM129" s="102">
        <v>242</v>
      </c>
      <c r="BN129" s="102">
        <v>6700</v>
      </c>
      <c r="BP129" s="102">
        <v>109</v>
      </c>
      <c r="BQ129" s="102">
        <v>231</v>
      </c>
      <c r="BR129" s="102">
        <v>160</v>
      </c>
      <c r="BS129" s="102">
        <v>466</v>
      </c>
      <c r="BT129" s="102">
        <v>524</v>
      </c>
      <c r="BU129" s="102">
        <v>709</v>
      </c>
      <c r="BV129" s="102">
        <v>185</v>
      </c>
      <c r="BW129" s="102">
        <v>1060</v>
      </c>
      <c r="BX129" s="102">
        <v>438</v>
      </c>
      <c r="BY129" s="102">
        <v>3000</v>
      </c>
      <c r="CA129" s="102">
        <v>215</v>
      </c>
      <c r="CB129" s="102">
        <v>197</v>
      </c>
      <c r="CC129" s="102">
        <v>421</v>
      </c>
      <c r="CD129" s="102">
        <v>462</v>
      </c>
      <c r="CE129" s="102">
        <v>232</v>
      </c>
      <c r="CF129" s="102">
        <v>305</v>
      </c>
      <c r="CG129" s="102">
        <v>3647</v>
      </c>
      <c r="CH129" s="102">
        <v>634</v>
      </c>
      <c r="CI129" s="102">
        <v>320</v>
      </c>
      <c r="CJ129" s="102">
        <v>6242</v>
      </c>
      <c r="CL129" s="102">
        <v>46138</v>
      </c>
      <c r="CN129" s="102">
        <v>-500</v>
      </c>
      <c r="CO129" s="102">
        <v>412</v>
      </c>
      <c r="CP129" s="102">
        <v>45945</v>
      </c>
      <c r="CR129" s="102">
        <v>552</v>
      </c>
      <c r="CS129" s="102">
        <v>46489</v>
      </c>
    </row>
    <row r="130" spans="1:97">
      <c r="A130" s="78" t="s">
        <v>54</v>
      </c>
      <c r="B130" s="102">
        <v>1295</v>
      </c>
      <c r="C130" s="102" t="s">
        <v>0</v>
      </c>
      <c r="D130" s="102" t="s">
        <v>0</v>
      </c>
      <c r="E130" s="102" t="s">
        <v>0</v>
      </c>
      <c r="F130" s="102">
        <v>2363</v>
      </c>
      <c r="G130" s="102">
        <v>385</v>
      </c>
      <c r="H130" s="102">
        <v>1448</v>
      </c>
      <c r="I130" s="102">
        <v>314</v>
      </c>
      <c r="J130" s="102">
        <v>499</v>
      </c>
      <c r="K130" s="102">
        <v>353</v>
      </c>
      <c r="L130" s="102">
        <v>643</v>
      </c>
      <c r="M130" s="102">
        <v>192</v>
      </c>
      <c r="N130" s="102">
        <v>673</v>
      </c>
      <c r="O130" s="102">
        <v>340</v>
      </c>
      <c r="P130" s="102">
        <v>175</v>
      </c>
      <c r="Q130" s="102">
        <v>305</v>
      </c>
      <c r="R130" s="102">
        <v>8913</v>
      </c>
      <c r="T130" s="102">
        <v>2567</v>
      </c>
      <c r="U130" s="102">
        <v>553</v>
      </c>
      <c r="V130" s="102">
        <v>300</v>
      </c>
      <c r="W130" s="102">
        <v>3119</v>
      </c>
      <c r="Y130" s="102" t="s">
        <v>0</v>
      </c>
      <c r="Z130" s="102" t="s">
        <v>0</v>
      </c>
      <c r="AA130" s="102">
        <v>3108</v>
      </c>
      <c r="AC130" s="102">
        <v>781</v>
      </c>
      <c r="AD130" s="102">
        <v>1145</v>
      </c>
      <c r="AE130" s="102">
        <v>499</v>
      </c>
      <c r="AF130" s="102">
        <v>2412</v>
      </c>
      <c r="AH130" s="102">
        <v>2823</v>
      </c>
      <c r="AI130" s="102">
        <v>3015</v>
      </c>
      <c r="AJ130" s="102">
        <v>853</v>
      </c>
      <c r="AK130" s="102">
        <v>514</v>
      </c>
      <c r="AL130" s="102">
        <v>641</v>
      </c>
      <c r="AM130" s="102">
        <v>7673</v>
      </c>
      <c r="AO130" s="102">
        <v>1027</v>
      </c>
      <c r="AP130" s="102">
        <v>468</v>
      </c>
      <c r="AQ130" s="102">
        <v>712</v>
      </c>
      <c r="AR130" s="102">
        <v>120</v>
      </c>
      <c r="AS130" s="102">
        <v>2301</v>
      </c>
      <c r="AU130" s="102">
        <v>575</v>
      </c>
      <c r="AV130" s="102">
        <v>376</v>
      </c>
      <c r="AW130" s="102">
        <v>274</v>
      </c>
      <c r="AX130" s="102">
        <v>239</v>
      </c>
      <c r="AY130" s="102">
        <v>533</v>
      </c>
      <c r="AZ130" s="102">
        <v>363</v>
      </c>
      <c r="BA130" s="102">
        <v>1005</v>
      </c>
      <c r="BB130" s="102">
        <v>3003</v>
      </c>
      <c r="BD130" s="102">
        <v>1706</v>
      </c>
      <c r="BE130" s="102">
        <v>1255</v>
      </c>
      <c r="BF130" s="102">
        <v>228</v>
      </c>
      <c r="BG130" s="102">
        <v>1142</v>
      </c>
      <c r="BH130" s="102">
        <v>458</v>
      </c>
      <c r="BI130" s="102">
        <v>1118</v>
      </c>
      <c r="BJ130" s="102">
        <v>133</v>
      </c>
      <c r="BK130" s="102">
        <v>299</v>
      </c>
      <c r="BL130" s="102">
        <v>259</v>
      </c>
      <c r="BM130" s="102">
        <v>242</v>
      </c>
      <c r="BN130" s="102">
        <v>6395</v>
      </c>
      <c r="BP130" s="102">
        <v>80</v>
      </c>
      <c r="BQ130" s="102">
        <v>199</v>
      </c>
      <c r="BR130" s="102">
        <v>168</v>
      </c>
      <c r="BS130" s="102">
        <v>538</v>
      </c>
      <c r="BT130" s="102">
        <v>705</v>
      </c>
      <c r="BU130" s="102">
        <v>728</v>
      </c>
      <c r="BV130" s="102">
        <v>152</v>
      </c>
      <c r="BW130" s="102">
        <v>1000</v>
      </c>
      <c r="BX130" s="102">
        <v>447</v>
      </c>
      <c r="BY130" s="102">
        <v>3011</v>
      </c>
      <c r="CA130" s="102">
        <v>222</v>
      </c>
      <c r="CB130" s="102">
        <v>213</v>
      </c>
      <c r="CC130" s="102">
        <v>449</v>
      </c>
      <c r="CD130" s="102">
        <v>487</v>
      </c>
      <c r="CE130" s="102">
        <v>210</v>
      </c>
      <c r="CF130" s="102">
        <v>271</v>
      </c>
      <c r="CG130" s="102">
        <v>4319</v>
      </c>
      <c r="CH130" s="102">
        <v>654</v>
      </c>
      <c r="CI130" s="102">
        <v>399</v>
      </c>
      <c r="CJ130" s="102">
        <v>6934</v>
      </c>
      <c r="CL130" s="102">
        <v>46358</v>
      </c>
      <c r="CN130" s="102">
        <v>-820</v>
      </c>
      <c r="CO130" s="102">
        <v>697</v>
      </c>
      <c r="CP130" s="102">
        <v>46179</v>
      </c>
      <c r="CR130" s="102">
        <v>558</v>
      </c>
      <c r="CS130" s="102">
        <v>46729</v>
      </c>
    </row>
    <row r="131" spans="1:97">
      <c r="A131" s="78" t="s">
        <v>55</v>
      </c>
      <c r="B131" s="102">
        <v>1302</v>
      </c>
      <c r="C131" s="102" t="s">
        <v>0</v>
      </c>
      <c r="D131" s="102" t="s">
        <v>0</v>
      </c>
      <c r="E131" s="102" t="s">
        <v>0</v>
      </c>
      <c r="F131" s="102">
        <v>2379</v>
      </c>
      <c r="G131" s="102">
        <v>377</v>
      </c>
      <c r="H131" s="102">
        <v>1455</v>
      </c>
      <c r="I131" s="102">
        <v>309</v>
      </c>
      <c r="J131" s="102">
        <v>561</v>
      </c>
      <c r="K131" s="102">
        <v>353</v>
      </c>
      <c r="L131" s="102">
        <v>561</v>
      </c>
      <c r="M131" s="102">
        <v>190</v>
      </c>
      <c r="N131" s="102">
        <v>679</v>
      </c>
      <c r="O131" s="102">
        <v>326</v>
      </c>
      <c r="P131" s="102">
        <v>168</v>
      </c>
      <c r="Q131" s="102">
        <v>320</v>
      </c>
      <c r="R131" s="102">
        <v>8893</v>
      </c>
      <c r="T131" s="102">
        <v>2779</v>
      </c>
      <c r="U131" s="102">
        <v>558</v>
      </c>
      <c r="V131" s="102">
        <v>377</v>
      </c>
      <c r="W131" s="102">
        <v>3390</v>
      </c>
      <c r="Y131" s="102" t="s">
        <v>0</v>
      </c>
      <c r="Z131" s="102" t="s">
        <v>0</v>
      </c>
      <c r="AA131" s="102">
        <v>3094</v>
      </c>
      <c r="AC131" s="102">
        <v>767</v>
      </c>
      <c r="AD131" s="102">
        <v>1136</v>
      </c>
      <c r="AE131" s="102">
        <v>499</v>
      </c>
      <c r="AF131" s="102">
        <v>2390</v>
      </c>
      <c r="AH131" s="102">
        <v>2853</v>
      </c>
      <c r="AI131" s="102">
        <v>3030</v>
      </c>
      <c r="AJ131" s="102">
        <v>860</v>
      </c>
      <c r="AK131" s="102">
        <v>547</v>
      </c>
      <c r="AL131" s="102">
        <v>950</v>
      </c>
      <c r="AM131" s="102">
        <v>7984</v>
      </c>
      <c r="AO131" s="102">
        <v>973</v>
      </c>
      <c r="AP131" s="102">
        <v>307</v>
      </c>
      <c r="AQ131" s="102">
        <v>614</v>
      </c>
      <c r="AR131" s="102">
        <v>83</v>
      </c>
      <c r="AS131" s="102">
        <v>1915</v>
      </c>
      <c r="AU131" s="102">
        <v>595</v>
      </c>
      <c r="AV131" s="102">
        <v>394</v>
      </c>
      <c r="AW131" s="102">
        <v>307</v>
      </c>
      <c r="AX131" s="102">
        <v>302</v>
      </c>
      <c r="AY131" s="102">
        <v>547</v>
      </c>
      <c r="AZ131" s="102">
        <v>376</v>
      </c>
      <c r="BA131" s="102">
        <v>965</v>
      </c>
      <c r="BB131" s="102">
        <v>3171</v>
      </c>
      <c r="BD131" s="102">
        <v>1597</v>
      </c>
      <c r="BE131" s="102">
        <v>1407</v>
      </c>
      <c r="BF131" s="102">
        <v>193</v>
      </c>
      <c r="BG131" s="102">
        <v>1211</v>
      </c>
      <c r="BH131" s="102">
        <v>507</v>
      </c>
      <c r="BI131" s="102">
        <v>1202</v>
      </c>
      <c r="BJ131" s="102">
        <v>245</v>
      </c>
      <c r="BK131" s="102">
        <v>376</v>
      </c>
      <c r="BL131" s="102">
        <v>250</v>
      </c>
      <c r="BM131" s="102">
        <v>249</v>
      </c>
      <c r="BN131" s="102">
        <v>6813</v>
      </c>
      <c r="BP131" s="102">
        <v>92</v>
      </c>
      <c r="BQ131" s="102">
        <v>221</v>
      </c>
      <c r="BR131" s="102">
        <v>180</v>
      </c>
      <c r="BS131" s="102">
        <v>487</v>
      </c>
      <c r="BT131" s="102">
        <v>728</v>
      </c>
      <c r="BU131" s="102">
        <v>773</v>
      </c>
      <c r="BV131" s="102">
        <v>185</v>
      </c>
      <c r="BW131" s="102">
        <v>964</v>
      </c>
      <c r="BX131" s="102">
        <v>438</v>
      </c>
      <c r="BY131" s="102">
        <v>3086</v>
      </c>
      <c r="CA131" s="102">
        <v>247</v>
      </c>
      <c r="CB131" s="102">
        <v>192</v>
      </c>
      <c r="CC131" s="102">
        <v>487</v>
      </c>
      <c r="CD131" s="102">
        <v>477</v>
      </c>
      <c r="CE131" s="102">
        <v>269</v>
      </c>
      <c r="CF131" s="102">
        <v>344</v>
      </c>
      <c r="CG131" s="102">
        <v>4904</v>
      </c>
      <c r="CH131" s="102">
        <v>672</v>
      </c>
      <c r="CI131" s="102">
        <v>311</v>
      </c>
      <c r="CJ131" s="102">
        <v>7505</v>
      </c>
      <c r="CL131" s="102">
        <v>47601</v>
      </c>
      <c r="CN131" s="102">
        <v>-1271</v>
      </c>
      <c r="CO131" s="102">
        <v>1177</v>
      </c>
      <c r="CP131" s="102">
        <v>47509</v>
      </c>
      <c r="CR131" s="102">
        <v>565</v>
      </c>
      <c r="CS131" s="102">
        <v>48066</v>
      </c>
    </row>
    <row r="132" spans="1:97">
      <c r="A132" s="78" t="s">
        <v>56</v>
      </c>
      <c r="B132" s="102">
        <v>1351</v>
      </c>
      <c r="C132" s="102" t="s">
        <v>0</v>
      </c>
      <c r="D132" s="102" t="s">
        <v>0</v>
      </c>
      <c r="E132" s="102" t="s">
        <v>0</v>
      </c>
      <c r="F132" s="102">
        <v>2649</v>
      </c>
      <c r="G132" s="102">
        <v>357</v>
      </c>
      <c r="H132" s="102">
        <v>1449</v>
      </c>
      <c r="I132" s="102">
        <v>324</v>
      </c>
      <c r="J132" s="102">
        <v>494</v>
      </c>
      <c r="K132" s="102">
        <v>350</v>
      </c>
      <c r="L132" s="102">
        <v>499</v>
      </c>
      <c r="M132" s="102">
        <v>199</v>
      </c>
      <c r="N132" s="102">
        <v>832</v>
      </c>
      <c r="O132" s="102">
        <v>358</v>
      </c>
      <c r="P132" s="102">
        <v>175</v>
      </c>
      <c r="Q132" s="102">
        <v>249</v>
      </c>
      <c r="R132" s="102">
        <v>9176</v>
      </c>
      <c r="T132" s="102">
        <v>2597</v>
      </c>
      <c r="U132" s="102">
        <v>1047</v>
      </c>
      <c r="V132" s="102">
        <v>532</v>
      </c>
      <c r="W132" s="102">
        <v>4113</v>
      </c>
      <c r="Y132" s="102" t="s">
        <v>0</v>
      </c>
      <c r="Z132" s="102" t="s">
        <v>0</v>
      </c>
      <c r="AA132" s="102">
        <v>2955</v>
      </c>
      <c r="AC132" s="102">
        <v>994</v>
      </c>
      <c r="AD132" s="102">
        <v>1488</v>
      </c>
      <c r="AE132" s="102">
        <v>641</v>
      </c>
      <c r="AF132" s="102">
        <v>3111</v>
      </c>
      <c r="AH132" s="102">
        <v>2873</v>
      </c>
      <c r="AI132" s="102">
        <v>3047</v>
      </c>
      <c r="AJ132" s="102">
        <v>864</v>
      </c>
      <c r="AK132" s="102">
        <v>452</v>
      </c>
      <c r="AL132" s="102">
        <v>916</v>
      </c>
      <c r="AM132" s="102">
        <v>7876</v>
      </c>
      <c r="AO132" s="102">
        <v>1389</v>
      </c>
      <c r="AP132" s="102">
        <v>363</v>
      </c>
      <c r="AQ132" s="102">
        <v>816</v>
      </c>
      <c r="AR132" s="102">
        <v>222</v>
      </c>
      <c r="AS132" s="102">
        <v>2656</v>
      </c>
      <c r="AU132" s="102">
        <v>694</v>
      </c>
      <c r="AV132" s="102">
        <v>462</v>
      </c>
      <c r="AW132" s="102">
        <v>368</v>
      </c>
      <c r="AX132" s="102">
        <v>305</v>
      </c>
      <c r="AY132" s="102">
        <v>590</v>
      </c>
      <c r="AZ132" s="102">
        <v>360</v>
      </c>
      <c r="BA132" s="102">
        <v>960</v>
      </c>
      <c r="BB132" s="102">
        <v>3456</v>
      </c>
      <c r="BD132" s="102">
        <v>1340</v>
      </c>
      <c r="BE132" s="102">
        <v>1162</v>
      </c>
      <c r="BF132" s="102">
        <v>181</v>
      </c>
      <c r="BG132" s="102">
        <v>1142</v>
      </c>
      <c r="BH132" s="102">
        <v>431</v>
      </c>
      <c r="BI132" s="102">
        <v>1139</v>
      </c>
      <c r="BJ132" s="102">
        <v>81</v>
      </c>
      <c r="BK132" s="102">
        <v>201</v>
      </c>
      <c r="BL132" s="102">
        <v>303</v>
      </c>
      <c r="BM132" s="102">
        <v>242</v>
      </c>
      <c r="BN132" s="102">
        <v>5718</v>
      </c>
      <c r="BP132" s="102">
        <v>115</v>
      </c>
      <c r="BQ132" s="102">
        <v>261</v>
      </c>
      <c r="BR132" s="102">
        <v>278</v>
      </c>
      <c r="BS132" s="102">
        <v>531</v>
      </c>
      <c r="BT132" s="102">
        <v>682</v>
      </c>
      <c r="BU132" s="102">
        <v>642</v>
      </c>
      <c r="BV132" s="102">
        <v>360</v>
      </c>
      <c r="BW132" s="102">
        <v>1004</v>
      </c>
      <c r="BX132" s="102">
        <v>435</v>
      </c>
      <c r="BY132" s="102">
        <v>3408</v>
      </c>
      <c r="CA132" s="102">
        <v>270</v>
      </c>
      <c r="CB132" s="102">
        <v>243</v>
      </c>
      <c r="CC132" s="102">
        <v>564</v>
      </c>
      <c r="CD132" s="102">
        <v>497</v>
      </c>
      <c r="CE132" s="102">
        <v>369</v>
      </c>
      <c r="CF132" s="102">
        <v>463</v>
      </c>
      <c r="CG132" s="102">
        <v>3655</v>
      </c>
      <c r="CH132" s="102">
        <v>683</v>
      </c>
      <c r="CI132" s="102">
        <v>413</v>
      </c>
      <c r="CJ132" s="102">
        <v>7173</v>
      </c>
      <c r="CL132" s="102">
        <v>49676</v>
      </c>
      <c r="CN132" s="102">
        <v>-669</v>
      </c>
      <c r="CO132" s="102">
        <v>434</v>
      </c>
      <c r="CP132" s="102">
        <v>49359</v>
      </c>
      <c r="CR132" s="102">
        <v>573</v>
      </c>
      <c r="CS132" s="102">
        <v>49925</v>
      </c>
    </row>
    <row r="133" spans="1:97">
      <c r="A133" s="78" t="s">
        <v>57</v>
      </c>
      <c r="B133" s="102">
        <v>1282</v>
      </c>
      <c r="C133" s="102" t="s">
        <v>0</v>
      </c>
      <c r="D133" s="102" t="s">
        <v>0</v>
      </c>
      <c r="E133" s="102" t="s">
        <v>0</v>
      </c>
      <c r="F133" s="102">
        <v>2452</v>
      </c>
      <c r="G133" s="102">
        <v>358</v>
      </c>
      <c r="H133" s="102">
        <v>1464</v>
      </c>
      <c r="I133" s="102">
        <v>330</v>
      </c>
      <c r="J133" s="102">
        <v>469</v>
      </c>
      <c r="K133" s="102">
        <v>346</v>
      </c>
      <c r="L133" s="102">
        <v>500</v>
      </c>
      <c r="M133" s="102">
        <v>192</v>
      </c>
      <c r="N133" s="102">
        <v>733</v>
      </c>
      <c r="O133" s="102">
        <v>353</v>
      </c>
      <c r="P133" s="102">
        <v>185</v>
      </c>
      <c r="Q133" s="102">
        <v>269</v>
      </c>
      <c r="R133" s="102">
        <v>8836</v>
      </c>
      <c r="T133" s="102">
        <v>2269</v>
      </c>
      <c r="U133" s="102">
        <v>387</v>
      </c>
      <c r="V133" s="102">
        <v>291</v>
      </c>
      <c r="W133" s="102">
        <v>2654</v>
      </c>
      <c r="Y133" s="102" t="s">
        <v>0</v>
      </c>
      <c r="Z133" s="102" t="s">
        <v>0</v>
      </c>
      <c r="AA133" s="102">
        <v>2806</v>
      </c>
      <c r="AC133" s="102">
        <v>697</v>
      </c>
      <c r="AD133" s="102">
        <v>1007</v>
      </c>
      <c r="AE133" s="102">
        <v>403</v>
      </c>
      <c r="AF133" s="102">
        <v>2102</v>
      </c>
      <c r="AH133" s="102">
        <v>2922</v>
      </c>
      <c r="AI133" s="102">
        <v>3027</v>
      </c>
      <c r="AJ133" s="102">
        <v>873</v>
      </c>
      <c r="AK133" s="102">
        <v>402</v>
      </c>
      <c r="AL133" s="102">
        <v>619</v>
      </c>
      <c r="AM133" s="102">
        <v>7648</v>
      </c>
      <c r="AO133" s="102">
        <v>1606</v>
      </c>
      <c r="AP133" s="102">
        <v>665</v>
      </c>
      <c r="AQ133" s="102">
        <v>1048</v>
      </c>
      <c r="AR133" s="102">
        <v>305</v>
      </c>
      <c r="AS133" s="102">
        <v>3537</v>
      </c>
      <c r="AU133" s="102">
        <v>570</v>
      </c>
      <c r="AV133" s="102">
        <v>378</v>
      </c>
      <c r="AW133" s="102">
        <v>300</v>
      </c>
      <c r="AX133" s="102">
        <v>318</v>
      </c>
      <c r="AY133" s="102">
        <v>463</v>
      </c>
      <c r="AZ133" s="102">
        <v>353</v>
      </c>
      <c r="BA133" s="102">
        <v>965</v>
      </c>
      <c r="BB133" s="102">
        <v>3054</v>
      </c>
      <c r="BD133" s="102">
        <v>1659</v>
      </c>
      <c r="BE133" s="102">
        <v>1066</v>
      </c>
      <c r="BF133" s="102">
        <v>278</v>
      </c>
      <c r="BG133" s="102">
        <v>1168</v>
      </c>
      <c r="BH133" s="102">
        <v>401</v>
      </c>
      <c r="BI133" s="102">
        <v>984</v>
      </c>
      <c r="BJ133" s="102">
        <v>73</v>
      </c>
      <c r="BK133" s="102">
        <v>192</v>
      </c>
      <c r="BL133" s="102">
        <v>239</v>
      </c>
      <c r="BM133" s="102">
        <v>258</v>
      </c>
      <c r="BN133" s="102">
        <v>5931</v>
      </c>
      <c r="BP133" s="102">
        <v>92</v>
      </c>
      <c r="BQ133" s="102">
        <v>226</v>
      </c>
      <c r="BR133" s="102">
        <v>157</v>
      </c>
      <c r="BS133" s="102">
        <v>475</v>
      </c>
      <c r="BT133" s="102">
        <v>555</v>
      </c>
      <c r="BU133" s="102">
        <v>717</v>
      </c>
      <c r="BV133" s="102">
        <v>185</v>
      </c>
      <c r="BW133" s="102">
        <v>1049</v>
      </c>
      <c r="BX133" s="102">
        <v>447</v>
      </c>
      <c r="BY133" s="102">
        <v>2957</v>
      </c>
      <c r="CA133" s="102">
        <v>209</v>
      </c>
      <c r="CB133" s="102">
        <v>234</v>
      </c>
      <c r="CC133" s="102">
        <v>411</v>
      </c>
      <c r="CD133" s="102">
        <v>457</v>
      </c>
      <c r="CE133" s="102">
        <v>204</v>
      </c>
      <c r="CF133" s="102">
        <v>254</v>
      </c>
      <c r="CG133" s="102">
        <v>3655</v>
      </c>
      <c r="CH133" s="102">
        <v>682</v>
      </c>
      <c r="CI133" s="102">
        <v>360</v>
      </c>
      <c r="CJ133" s="102">
        <v>6276</v>
      </c>
      <c r="CL133" s="102">
        <v>45135</v>
      </c>
      <c r="CN133" s="102">
        <v>-571</v>
      </c>
      <c r="CO133" s="102">
        <v>412</v>
      </c>
      <c r="CP133" s="102">
        <v>44892</v>
      </c>
      <c r="CR133" s="102">
        <v>585</v>
      </c>
      <c r="CS133" s="102">
        <v>45467</v>
      </c>
    </row>
    <row r="134" spans="1:97">
      <c r="A134" s="78" t="s">
        <v>58</v>
      </c>
      <c r="B134" s="102">
        <v>1313</v>
      </c>
      <c r="C134" s="102" t="s">
        <v>0</v>
      </c>
      <c r="D134" s="102" t="s">
        <v>0</v>
      </c>
      <c r="E134" s="102" t="s">
        <v>0</v>
      </c>
      <c r="F134" s="102">
        <v>2373</v>
      </c>
      <c r="G134" s="102">
        <v>363</v>
      </c>
      <c r="H134" s="102">
        <v>1490</v>
      </c>
      <c r="I134" s="102">
        <v>316</v>
      </c>
      <c r="J134" s="102">
        <v>496</v>
      </c>
      <c r="K134" s="102">
        <v>348</v>
      </c>
      <c r="L134" s="102">
        <v>627</v>
      </c>
      <c r="M134" s="102">
        <v>184</v>
      </c>
      <c r="N134" s="102">
        <v>671</v>
      </c>
      <c r="O134" s="102">
        <v>328</v>
      </c>
      <c r="P134" s="102">
        <v>184</v>
      </c>
      <c r="Q134" s="102">
        <v>311</v>
      </c>
      <c r="R134" s="102">
        <v>8935</v>
      </c>
      <c r="T134" s="102">
        <v>2664</v>
      </c>
      <c r="U134" s="102">
        <v>497</v>
      </c>
      <c r="V134" s="102">
        <v>344</v>
      </c>
      <c r="W134" s="102">
        <v>3176</v>
      </c>
      <c r="Y134" s="102" t="s">
        <v>0</v>
      </c>
      <c r="Z134" s="102" t="s">
        <v>0</v>
      </c>
      <c r="AA134" s="102">
        <v>3147</v>
      </c>
      <c r="AC134" s="102">
        <v>799</v>
      </c>
      <c r="AD134" s="102">
        <v>1201</v>
      </c>
      <c r="AE134" s="102">
        <v>527</v>
      </c>
      <c r="AF134" s="102">
        <v>2515</v>
      </c>
      <c r="AH134" s="102">
        <v>2950</v>
      </c>
      <c r="AI134" s="102">
        <v>3037</v>
      </c>
      <c r="AJ134" s="102">
        <v>876</v>
      </c>
      <c r="AK134" s="102">
        <v>513</v>
      </c>
      <c r="AL134" s="102">
        <v>619</v>
      </c>
      <c r="AM134" s="102">
        <v>7830</v>
      </c>
      <c r="AO134" s="102">
        <v>1101</v>
      </c>
      <c r="AP134" s="102">
        <v>378</v>
      </c>
      <c r="AQ134" s="102">
        <v>705</v>
      </c>
      <c r="AR134" s="102">
        <v>129</v>
      </c>
      <c r="AS134" s="102">
        <v>2245</v>
      </c>
      <c r="AU134" s="102">
        <v>589</v>
      </c>
      <c r="AV134" s="102">
        <v>389</v>
      </c>
      <c r="AW134" s="102">
        <v>279</v>
      </c>
      <c r="AX134" s="102">
        <v>290</v>
      </c>
      <c r="AY134" s="102">
        <v>533</v>
      </c>
      <c r="AZ134" s="102">
        <v>364</v>
      </c>
      <c r="BA134" s="102">
        <v>968</v>
      </c>
      <c r="BB134" s="102">
        <v>3083</v>
      </c>
      <c r="BD134" s="102">
        <v>1997</v>
      </c>
      <c r="BE134" s="102">
        <v>1283</v>
      </c>
      <c r="BF134" s="102">
        <v>231</v>
      </c>
      <c r="BG134" s="102">
        <v>1171</v>
      </c>
      <c r="BH134" s="102">
        <v>487</v>
      </c>
      <c r="BI134" s="102">
        <v>1121</v>
      </c>
      <c r="BJ134" s="102">
        <v>152</v>
      </c>
      <c r="BK134" s="102">
        <v>323</v>
      </c>
      <c r="BL134" s="102">
        <v>250</v>
      </c>
      <c r="BM134" s="102">
        <v>268</v>
      </c>
      <c r="BN134" s="102">
        <v>6837</v>
      </c>
      <c r="BP134" s="102">
        <v>87</v>
      </c>
      <c r="BQ134" s="102">
        <v>209</v>
      </c>
      <c r="BR134" s="102">
        <v>168</v>
      </c>
      <c r="BS134" s="102">
        <v>544</v>
      </c>
      <c r="BT134" s="102">
        <v>690</v>
      </c>
      <c r="BU134" s="102">
        <v>733</v>
      </c>
      <c r="BV134" s="102">
        <v>152</v>
      </c>
      <c r="BW134" s="102">
        <v>979</v>
      </c>
      <c r="BX134" s="102">
        <v>438</v>
      </c>
      <c r="BY134" s="102">
        <v>3040</v>
      </c>
      <c r="CA134" s="102">
        <v>228</v>
      </c>
      <c r="CB134" s="102">
        <v>258</v>
      </c>
      <c r="CC134" s="102">
        <v>471</v>
      </c>
      <c r="CD134" s="102">
        <v>483</v>
      </c>
      <c r="CE134" s="102">
        <v>234</v>
      </c>
      <c r="CF134" s="102">
        <v>282</v>
      </c>
      <c r="CG134" s="102">
        <v>4325</v>
      </c>
      <c r="CH134" s="102">
        <v>682</v>
      </c>
      <c r="CI134" s="102">
        <v>411</v>
      </c>
      <c r="CJ134" s="102">
        <v>7116</v>
      </c>
      <c r="CL134" s="102">
        <v>47409</v>
      </c>
      <c r="CN134" s="102">
        <v>-983</v>
      </c>
      <c r="CO134" s="102">
        <v>692</v>
      </c>
      <c r="CP134" s="102">
        <v>47096</v>
      </c>
      <c r="CR134" s="102">
        <v>596</v>
      </c>
      <c r="CS134" s="102">
        <v>47682</v>
      </c>
    </row>
    <row r="135" spans="1:97">
      <c r="A135" s="78" t="s">
        <v>59</v>
      </c>
      <c r="B135" s="102">
        <v>1320</v>
      </c>
      <c r="C135" s="102" t="s">
        <v>0</v>
      </c>
      <c r="D135" s="102" t="s">
        <v>0</v>
      </c>
      <c r="E135" s="102" t="s">
        <v>0</v>
      </c>
      <c r="F135" s="102">
        <v>2330</v>
      </c>
      <c r="G135" s="102">
        <v>358</v>
      </c>
      <c r="H135" s="102">
        <v>1470</v>
      </c>
      <c r="I135" s="102">
        <v>310</v>
      </c>
      <c r="J135" s="102">
        <v>546</v>
      </c>
      <c r="K135" s="102">
        <v>368</v>
      </c>
      <c r="L135" s="102">
        <v>570</v>
      </c>
      <c r="M135" s="102">
        <v>199</v>
      </c>
      <c r="N135" s="102">
        <v>664</v>
      </c>
      <c r="O135" s="102">
        <v>339</v>
      </c>
      <c r="P135" s="102">
        <v>181</v>
      </c>
      <c r="Q135" s="102">
        <v>343</v>
      </c>
      <c r="R135" s="102">
        <v>8917</v>
      </c>
      <c r="T135" s="102">
        <v>3051</v>
      </c>
      <c r="U135" s="102">
        <v>553</v>
      </c>
      <c r="V135" s="102">
        <v>366</v>
      </c>
      <c r="W135" s="102">
        <v>3579</v>
      </c>
      <c r="Y135" s="102" t="s">
        <v>0</v>
      </c>
      <c r="Z135" s="102" t="s">
        <v>0</v>
      </c>
      <c r="AA135" s="102">
        <v>3105</v>
      </c>
      <c r="AC135" s="102">
        <v>785</v>
      </c>
      <c r="AD135" s="102">
        <v>1138</v>
      </c>
      <c r="AE135" s="102">
        <v>494</v>
      </c>
      <c r="AF135" s="102">
        <v>2404</v>
      </c>
      <c r="AH135" s="102">
        <v>3011</v>
      </c>
      <c r="AI135" s="102">
        <v>3016</v>
      </c>
      <c r="AJ135" s="102">
        <v>880</v>
      </c>
      <c r="AK135" s="102">
        <v>539</v>
      </c>
      <c r="AL135" s="102">
        <v>914</v>
      </c>
      <c r="AM135" s="102">
        <v>8113</v>
      </c>
      <c r="AO135" s="102">
        <v>964</v>
      </c>
      <c r="AP135" s="102">
        <v>285</v>
      </c>
      <c r="AQ135" s="102">
        <v>547</v>
      </c>
      <c r="AR135" s="102">
        <v>83</v>
      </c>
      <c r="AS135" s="102">
        <v>1814</v>
      </c>
      <c r="AU135" s="102">
        <v>595</v>
      </c>
      <c r="AV135" s="102">
        <v>394</v>
      </c>
      <c r="AW135" s="102">
        <v>298</v>
      </c>
      <c r="AX135" s="102">
        <v>266</v>
      </c>
      <c r="AY135" s="102">
        <v>533</v>
      </c>
      <c r="AZ135" s="102">
        <v>377</v>
      </c>
      <c r="BA135" s="102">
        <v>923</v>
      </c>
      <c r="BB135" s="102">
        <v>3075</v>
      </c>
      <c r="BD135" s="102">
        <v>1624</v>
      </c>
      <c r="BE135" s="102">
        <v>1422</v>
      </c>
      <c r="BF135" s="102">
        <v>187</v>
      </c>
      <c r="BG135" s="102">
        <v>1257</v>
      </c>
      <c r="BH135" s="102">
        <v>541</v>
      </c>
      <c r="BI135" s="102">
        <v>1211</v>
      </c>
      <c r="BJ135" s="102">
        <v>280</v>
      </c>
      <c r="BK135" s="102">
        <v>422</v>
      </c>
      <c r="BL135" s="102">
        <v>249</v>
      </c>
      <c r="BM135" s="102">
        <v>279</v>
      </c>
      <c r="BN135" s="102">
        <v>7054</v>
      </c>
      <c r="BP135" s="102">
        <v>93</v>
      </c>
      <c r="BQ135" s="102">
        <v>224</v>
      </c>
      <c r="BR135" s="102">
        <v>187</v>
      </c>
      <c r="BS135" s="102">
        <v>503</v>
      </c>
      <c r="BT135" s="102">
        <v>711</v>
      </c>
      <c r="BU135" s="102">
        <v>784</v>
      </c>
      <c r="BV135" s="102">
        <v>199</v>
      </c>
      <c r="BW135" s="102">
        <v>953</v>
      </c>
      <c r="BX135" s="102">
        <v>435</v>
      </c>
      <c r="BY135" s="102">
        <v>3115</v>
      </c>
      <c r="CA135" s="102">
        <v>253</v>
      </c>
      <c r="CB135" s="102">
        <v>211</v>
      </c>
      <c r="CC135" s="102">
        <v>515</v>
      </c>
      <c r="CD135" s="102">
        <v>477</v>
      </c>
      <c r="CE135" s="102">
        <v>275</v>
      </c>
      <c r="CF135" s="102">
        <v>328</v>
      </c>
      <c r="CG135" s="102">
        <v>4900</v>
      </c>
      <c r="CH135" s="102">
        <v>692</v>
      </c>
      <c r="CI135" s="102">
        <v>302</v>
      </c>
      <c r="CJ135" s="102">
        <v>7566</v>
      </c>
      <c r="CL135" s="102">
        <v>48055</v>
      </c>
      <c r="CN135" s="102">
        <v>-1473</v>
      </c>
      <c r="CO135" s="102">
        <v>1278</v>
      </c>
      <c r="CP135" s="102">
        <v>47898</v>
      </c>
      <c r="CR135" s="102">
        <v>606</v>
      </c>
      <c r="CS135" s="102">
        <v>48494</v>
      </c>
    </row>
    <row r="136" spans="1:97">
      <c r="A136" s="78" t="s">
        <v>60</v>
      </c>
      <c r="B136" s="102">
        <v>1352</v>
      </c>
      <c r="C136" s="102" t="s">
        <v>0</v>
      </c>
      <c r="D136" s="102" t="s">
        <v>0</v>
      </c>
      <c r="E136" s="102" t="s">
        <v>0</v>
      </c>
      <c r="F136" s="102">
        <v>2581</v>
      </c>
      <c r="G136" s="102">
        <v>358</v>
      </c>
      <c r="H136" s="102">
        <v>1521</v>
      </c>
      <c r="I136" s="102">
        <v>333</v>
      </c>
      <c r="J136" s="102">
        <v>528</v>
      </c>
      <c r="K136" s="102">
        <v>337</v>
      </c>
      <c r="L136" s="102">
        <v>524</v>
      </c>
      <c r="M136" s="102">
        <v>199</v>
      </c>
      <c r="N136" s="102">
        <v>793</v>
      </c>
      <c r="O136" s="102">
        <v>367</v>
      </c>
      <c r="P136" s="102">
        <v>184</v>
      </c>
      <c r="Q136" s="102">
        <v>260</v>
      </c>
      <c r="R136" s="102">
        <v>9231</v>
      </c>
      <c r="T136" s="102">
        <v>2779</v>
      </c>
      <c r="U136" s="102">
        <v>1028</v>
      </c>
      <c r="V136" s="102">
        <v>513</v>
      </c>
      <c r="W136" s="102">
        <v>4202</v>
      </c>
      <c r="Y136" s="102" t="s">
        <v>0</v>
      </c>
      <c r="Z136" s="102" t="s">
        <v>0</v>
      </c>
      <c r="AA136" s="102">
        <v>3025</v>
      </c>
      <c r="AC136" s="102">
        <v>994</v>
      </c>
      <c r="AD136" s="102">
        <v>1488</v>
      </c>
      <c r="AE136" s="102">
        <v>660</v>
      </c>
      <c r="AF136" s="102">
        <v>3126</v>
      </c>
      <c r="AH136" s="102">
        <v>3069</v>
      </c>
      <c r="AI136" s="102">
        <v>2984</v>
      </c>
      <c r="AJ136" s="102">
        <v>887</v>
      </c>
      <c r="AK136" s="102">
        <v>452</v>
      </c>
      <c r="AL136" s="102">
        <v>892</v>
      </c>
      <c r="AM136" s="102">
        <v>8023</v>
      </c>
      <c r="AO136" s="102">
        <v>1463</v>
      </c>
      <c r="AP136" s="102">
        <v>546</v>
      </c>
      <c r="AQ136" s="102">
        <v>755</v>
      </c>
      <c r="AR136" s="102">
        <v>231</v>
      </c>
      <c r="AS136" s="102">
        <v>2917</v>
      </c>
      <c r="AU136" s="102">
        <v>680</v>
      </c>
      <c r="AV136" s="102">
        <v>453</v>
      </c>
      <c r="AW136" s="102">
        <v>376</v>
      </c>
      <c r="AX136" s="102">
        <v>277</v>
      </c>
      <c r="AY136" s="102">
        <v>596</v>
      </c>
      <c r="AZ136" s="102">
        <v>359</v>
      </c>
      <c r="BA136" s="102">
        <v>929</v>
      </c>
      <c r="BB136" s="102">
        <v>3393</v>
      </c>
      <c r="BD136" s="102">
        <v>1130</v>
      </c>
      <c r="BE136" s="102">
        <v>1343</v>
      </c>
      <c r="BF136" s="102">
        <v>184</v>
      </c>
      <c r="BG136" s="102">
        <v>1170</v>
      </c>
      <c r="BH136" s="102">
        <v>457</v>
      </c>
      <c r="BI136" s="102">
        <v>1083</v>
      </c>
      <c r="BJ136" s="102">
        <v>96</v>
      </c>
      <c r="BK136" s="102">
        <v>200</v>
      </c>
      <c r="BL136" s="102">
        <v>303</v>
      </c>
      <c r="BM136" s="102">
        <v>280</v>
      </c>
      <c r="BN136" s="102">
        <v>5787</v>
      </c>
      <c r="BP136" s="102">
        <v>119</v>
      </c>
      <c r="BQ136" s="102">
        <v>268</v>
      </c>
      <c r="BR136" s="102">
        <v>290</v>
      </c>
      <c r="BS136" s="102">
        <v>550</v>
      </c>
      <c r="BT136" s="102">
        <v>816</v>
      </c>
      <c r="BU136" s="102">
        <v>640</v>
      </c>
      <c r="BV136" s="102">
        <v>358</v>
      </c>
      <c r="BW136" s="102">
        <v>982</v>
      </c>
      <c r="BX136" s="102">
        <v>447</v>
      </c>
      <c r="BY136" s="102">
        <v>3551</v>
      </c>
      <c r="CA136" s="102">
        <v>280</v>
      </c>
      <c r="CB136" s="102">
        <v>264</v>
      </c>
      <c r="CC136" s="102">
        <v>567</v>
      </c>
      <c r="CD136" s="102">
        <v>497</v>
      </c>
      <c r="CE136" s="102">
        <v>379</v>
      </c>
      <c r="CF136" s="102">
        <v>447</v>
      </c>
      <c r="CG136" s="102">
        <v>3649</v>
      </c>
      <c r="CH136" s="102">
        <v>702</v>
      </c>
      <c r="CI136" s="102">
        <v>429</v>
      </c>
      <c r="CJ136" s="102">
        <v>7247</v>
      </c>
      <c r="CL136" s="102">
        <v>50479</v>
      </c>
      <c r="CN136" s="102">
        <v>-757</v>
      </c>
      <c r="CO136" s="102">
        <v>460</v>
      </c>
      <c r="CP136" s="102">
        <v>50115</v>
      </c>
      <c r="CR136" s="102">
        <v>617</v>
      </c>
      <c r="CS136" s="102">
        <v>50723</v>
      </c>
    </row>
    <row r="137" spans="1:97">
      <c r="A137" s="78" t="s">
        <v>61</v>
      </c>
      <c r="B137" s="102">
        <v>1295</v>
      </c>
      <c r="C137" s="102" t="s">
        <v>0</v>
      </c>
      <c r="D137" s="102" t="s">
        <v>0</v>
      </c>
      <c r="E137" s="102" t="s">
        <v>0</v>
      </c>
      <c r="F137" s="102">
        <v>2463</v>
      </c>
      <c r="G137" s="102">
        <v>347</v>
      </c>
      <c r="H137" s="102">
        <v>1427</v>
      </c>
      <c r="I137" s="102">
        <v>323</v>
      </c>
      <c r="J137" s="102">
        <v>466</v>
      </c>
      <c r="K137" s="102">
        <v>345</v>
      </c>
      <c r="L137" s="102">
        <v>482</v>
      </c>
      <c r="M137" s="102">
        <v>187</v>
      </c>
      <c r="N137" s="102">
        <v>735</v>
      </c>
      <c r="O137" s="102">
        <v>370</v>
      </c>
      <c r="P137" s="102">
        <v>131</v>
      </c>
      <c r="Q137" s="102">
        <v>309</v>
      </c>
      <c r="R137" s="102">
        <v>8768</v>
      </c>
      <c r="T137" s="102">
        <v>2327</v>
      </c>
      <c r="U137" s="102">
        <v>454</v>
      </c>
      <c r="V137" s="102">
        <v>238</v>
      </c>
      <c r="W137" s="102">
        <v>2718</v>
      </c>
      <c r="Y137" s="102" t="s">
        <v>0</v>
      </c>
      <c r="Z137" s="102" t="s">
        <v>0</v>
      </c>
      <c r="AA137" s="102">
        <v>2768</v>
      </c>
      <c r="AC137" s="102">
        <v>723</v>
      </c>
      <c r="AD137" s="102">
        <v>1032</v>
      </c>
      <c r="AE137" s="102">
        <v>408</v>
      </c>
      <c r="AF137" s="102">
        <v>2157</v>
      </c>
      <c r="AH137" s="102">
        <v>3118</v>
      </c>
      <c r="AI137" s="102">
        <v>2962</v>
      </c>
      <c r="AJ137" s="102">
        <v>892</v>
      </c>
      <c r="AK137" s="102">
        <v>402</v>
      </c>
      <c r="AL137" s="102">
        <v>631</v>
      </c>
      <c r="AM137" s="102">
        <v>7811</v>
      </c>
      <c r="AO137" s="102">
        <v>1663</v>
      </c>
      <c r="AP137" s="102">
        <v>701</v>
      </c>
      <c r="AQ137" s="102">
        <v>943</v>
      </c>
      <c r="AR137" s="102">
        <v>315</v>
      </c>
      <c r="AS137" s="102">
        <v>3544</v>
      </c>
      <c r="AU137" s="102">
        <v>560</v>
      </c>
      <c r="AV137" s="102">
        <v>380</v>
      </c>
      <c r="AW137" s="102">
        <v>317</v>
      </c>
      <c r="AX137" s="102">
        <v>282</v>
      </c>
      <c r="AY137" s="102">
        <v>471</v>
      </c>
      <c r="AZ137" s="102">
        <v>364</v>
      </c>
      <c r="BA137" s="102">
        <v>928</v>
      </c>
      <c r="BB137" s="102">
        <v>3017</v>
      </c>
      <c r="BD137" s="102">
        <v>1929</v>
      </c>
      <c r="BE137" s="102">
        <v>1146</v>
      </c>
      <c r="BF137" s="102">
        <v>258</v>
      </c>
      <c r="BG137" s="102">
        <v>1213</v>
      </c>
      <c r="BH137" s="102">
        <v>414</v>
      </c>
      <c r="BI137" s="102">
        <v>955</v>
      </c>
      <c r="BJ137" s="102">
        <v>81</v>
      </c>
      <c r="BK137" s="102">
        <v>200</v>
      </c>
      <c r="BL137" s="102">
        <v>250</v>
      </c>
      <c r="BM137" s="102">
        <v>299</v>
      </c>
      <c r="BN137" s="102">
        <v>6347</v>
      </c>
      <c r="BP137" s="102">
        <v>102</v>
      </c>
      <c r="BQ137" s="102">
        <v>231</v>
      </c>
      <c r="BR137" s="102">
        <v>173</v>
      </c>
      <c r="BS137" s="102">
        <v>503</v>
      </c>
      <c r="BT137" s="102">
        <v>660</v>
      </c>
      <c r="BU137" s="102">
        <v>698</v>
      </c>
      <c r="BV137" s="102">
        <v>185</v>
      </c>
      <c r="BW137" s="102">
        <v>1012</v>
      </c>
      <c r="BX137" s="102">
        <v>447</v>
      </c>
      <c r="BY137" s="102">
        <v>3094</v>
      </c>
      <c r="CA137" s="102">
        <v>209</v>
      </c>
      <c r="CB137" s="102">
        <v>239</v>
      </c>
      <c r="CC137" s="102">
        <v>417</v>
      </c>
      <c r="CD137" s="102">
        <v>453</v>
      </c>
      <c r="CE137" s="102">
        <v>207</v>
      </c>
      <c r="CF137" s="102">
        <v>249</v>
      </c>
      <c r="CG137" s="102">
        <v>3759</v>
      </c>
      <c r="CH137" s="102">
        <v>718</v>
      </c>
      <c r="CI137" s="102">
        <v>398</v>
      </c>
      <c r="CJ137" s="102">
        <v>6466</v>
      </c>
      <c r="CL137" s="102">
        <v>45986</v>
      </c>
      <c r="CN137" s="102">
        <v>-669</v>
      </c>
      <c r="CO137" s="102">
        <v>345</v>
      </c>
      <c r="CP137" s="102">
        <v>45602</v>
      </c>
      <c r="CR137" s="102">
        <v>639</v>
      </c>
      <c r="CS137" s="102">
        <v>46228</v>
      </c>
    </row>
    <row r="138" spans="1:97">
      <c r="A138" s="78" t="s">
        <v>62</v>
      </c>
      <c r="B138" s="102">
        <v>1333</v>
      </c>
      <c r="C138" s="102" t="s">
        <v>0</v>
      </c>
      <c r="D138" s="102" t="s">
        <v>0</v>
      </c>
      <c r="E138" s="102" t="s">
        <v>0</v>
      </c>
      <c r="F138" s="102">
        <v>2390</v>
      </c>
      <c r="G138" s="102">
        <v>347</v>
      </c>
      <c r="H138" s="102">
        <v>1500</v>
      </c>
      <c r="I138" s="102">
        <v>323</v>
      </c>
      <c r="J138" s="102">
        <v>513</v>
      </c>
      <c r="K138" s="102">
        <v>351</v>
      </c>
      <c r="L138" s="102">
        <v>647</v>
      </c>
      <c r="M138" s="102">
        <v>202</v>
      </c>
      <c r="N138" s="102">
        <v>682</v>
      </c>
      <c r="O138" s="102">
        <v>370</v>
      </c>
      <c r="P138" s="102">
        <v>191</v>
      </c>
      <c r="Q138" s="102">
        <v>341</v>
      </c>
      <c r="R138" s="102">
        <v>9123</v>
      </c>
      <c r="T138" s="102">
        <v>2763</v>
      </c>
      <c r="U138" s="102">
        <v>571</v>
      </c>
      <c r="V138" s="102">
        <v>358</v>
      </c>
      <c r="W138" s="102">
        <v>3371</v>
      </c>
      <c r="Y138" s="102" t="s">
        <v>0</v>
      </c>
      <c r="Z138" s="102" t="s">
        <v>0</v>
      </c>
      <c r="AA138" s="102">
        <v>3198</v>
      </c>
      <c r="AC138" s="102">
        <v>843</v>
      </c>
      <c r="AD138" s="102">
        <v>1215</v>
      </c>
      <c r="AE138" s="102">
        <v>537</v>
      </c>
      <c r="AF138" s="102">
        <v>2578</v>
      </c>
      <c r="AH138" s="102">
        <v>3158</v>
      </c>
      <c r="AI138" s="102">
        <v>2974</v>
      </c>
      <c r="AJ138" s="102">
        <v>896</v>
      </c>
      <c r="AK138" s="102">
        <v>499</v>
      </c>
      <c r="AL138" s="102">
        <v>641</v>
      </c>
      <c r="AM138" s="102">
        <v>7996</v>
      </c>
      <c r="AO138" s="102">
        <v>1137</v>
      </c>
      <c r="AP138" s="102">
        <v>416</v>
      </c>
      <c r="AQ138" s="102">
        <v>600</v>
      </c>
      <c r="AR138" s="102">
        <v>139</v>
      </c>
      <c r="AS138" s="102">
        <v>2237</v>
      </c>
      <c r="AU138" s="102">
        <v>569</v>
      </c>
      <c r="AV138" s="102">
        <v>380</v>
      </c>
      <c r="AW138" s="102">
        <v>297</v>
      </c>
      <c r="AX138" s="102">
        <v>239</v>
      </c>
      <c r="AY138" s="102">
        <v>533</v>
      </c>
      <c r="AZ138" s="102">
        <v>360</v>
      </c>
      <c r="BA138" s="102">
        <v>926</v>
      </c>
      <c r="BB138" s="102">
        <v>2986</v>
      </c>
      <c r="BD138" s="102">
        <v>2186</v>
      </c>
      <c r="BE138" s="102">
        <v>1389</v>
      </c>
      <c r="BF138" s="102">
        <v>250</v>
      </c>
      <c r="BG138" s="102">
        <v>1213</v>
      </c>
      <c r="BH138" s="102">
        <v>495</v>
      </c>
      <c r="BI138" s="102">
        <v>1065</v>
      </c>
      <c r="BJ138" s="102">
        <v>170</v>
      </c>
      <c r="BK138" s="102">
        <v>314</v>
      </c>
      <c r="BL138" s="102">
        <v>250</v>
      </c>
      <c r="BM138" s="102">
        <v>327</v>
      </c>
      <c r="BN138" s="102">
        <v>7260</v>
      </c>
      <c r="BP138" s="102">
        <v>98</v>
      </c>
      <c r="BQ138" s="102">
        <v>207</v>
      </c>
      <c r="BR138" s="102">
        <v>192</v>
      </c>
      <c r="BS138" s="102">
        <v>580</v>
      </c>
      <c r="BT138" s="102">
        <v>719</v>
      </c>
      <c r="BU138" s="102">
        <v>708</v>
      </c>
      <c r="BV138" s="102">
        <v>152</v>
      </c>
      <c r="BW138" s="102">
        <v>957</v>
      </c>
      <c r="BX138" s="102">
        <v>447</v>
      </c>
      <c r="BY138" s="102">
        <v>3146</v>
      </c>
      <c r="CA138" s="102">
        <v>244</v>
      </c>
      <c r="CB138" s="102">
        <v>242</v>
      </c>
      <c r="CC138" s="102">
        <v>492</v>
      </c>
      <c r="CD138" s="102">
        <v>477</v>
      </c>
      <c r="CE138" s="102">
        <v>237</v>
      </c>
      <c r="CF138" s="102">
        <v>282</v>
      </c>
      <c r="CG138" s="102">
        <v>4428</v>
      </c>
      <c r="CH138" s="102">
        <v>733</v>
      </c>
      <c r="CI138" s="102">
        <v>458</v>
      </c>
      <c r="CJ138" s="102">
        <v>7360</v>
      </c>
      <c r="CL138" s="102">
        <v>48689</v>
      </c>
      <c r="CN138" s="102">
        <v>-1096</v>
      </c>
      <c r="CO138" s="102">
        <v>697</v>
      </c>
      <c r="CP138" s="102">
        <v>48288</v>
      </c>
      <c r="CR138" s="102">
        <v>646</v>
      </c>
      <c r="CS138" s="102">
        <v>48922</v>
      </c>
    </row>
    <row r="139" spans="1:97">
      <c r="A139" s="78" t="s">
        <v>63</v>
      </c>
      <c r="B139" s="102">
        <v>1302</v>
      </c>
      <c r="C139" s="102" t="s">
        <v>0</v>
      </c>
      <c r="D139" s="102" t="s">
        <v>0</v>
      </c>
      <c r="E139" s="102" t="s">
        <v>0</v>
      </c>
      <c r="F139" s="102">
        <v>2447</v>
      </c>
      <c r="G139" s="102">
        <v>342</v>
      </c>
      <c r="H139" s="102">
        <v>1461</v>
      </c>
      <c r="I139" s="102">
        <v>323</v>
      </c>
      <c r="J139" s="102">
        <v>529</v>
      </c>
      <c r="K139" s="102">
        <v>377</v>
      </c>
      <c r="L139" s="102">
        <v>563</v>
      </c>
      <c r="M139" s="102">
        <v>217</v>
      </c>
      <c r="N139" s="102">
        <v>694</v>
      </c>
      <c r="O139" s="102">
        <v>357</v>
      </c>
      <c r="P139" s="102">
        <v>194</v>
      </c>
      <c r="Q139" s="102">
        <v>356</v>
      </c>
      <c r="R139" s="102">
        <v>9087</v>
      </c>
      <c r="T139" s="102">
        <v>3134</v>
      </c>
      <c r="U139" s="102">
        <v>741</v>
      </c>
      <c r="V139" s="102">
        <v>396</v>
      </c>
      <c r="W139" s="102">
        <v>3935</v>
      </c>
      <c r="Y139" s="102" t="s">
        <v>0</v>
      </c>
      <c r="Z139" s="102" t="s">
        <v>0</v>
      </c>
      <c r="AA139" s="102">
        <v>3215</v>
      </c>
      <c r="AC139" s="102">
        <v>817</v>
      </c>
      <c r="AD139" s="102">
        <v>1187</v>
      </c>
      <c r="AE139" s="102">
        <v>532</v>
      </c>
      <c r="AF139" s="102">
        <v>2519</v>
      </c>
      <c r="AH139" s="102">
        <v>3207</v>
      </c>
      <c r="AI139" s="102">
        <v>2961</v>
      </c>
      <c r="AJ139" s="102">
        <v>903</v>
      </c>
      <c r="AK139" s="102">
        <v>531</v>
      </c>
      <c r="AL139" s="102">
        <v>950</v>
      </c>
      <c r="AM139" s="102">
        <v>8299</v>
      </c>
      <c r="AO139" s="102">
        <v>1027</v>
      </c>
      <c r="AP139" s="102">
        <v>295</v>
      </c>
      <c r="AQ139" s="102">
        <v>517</v>
      </c>
      <c r="AR139" s="102">
        <v>101</v>
      </c>
      <c r="AS139" s="102">
        <v>1869</v>
      </c>
      <c r="AU139" s="102">
        <v>610</v>
      </c>
      <c r="AV139" s="102">
        <v>400</v>
      </c>
      <c r="AW139" s="102">
        <v>328</v>
      </c>
      <c r="AX139" s="102">
        <v>285</v>
      </c>
      <c r="AY139" s="102">
        <v>564</v>
      </c>
      <c r="AZ139" s="102">
        <v>370</v>
      </c>
      <c r="BA139" s="102">
        <v>884</v>
      </c>
      <c r="BB139" s="102">
        <v>3163</v>
      </c>
      <c r="BD139" s="102">
        <v>1781</v>
      </c>
      <c r="BE139" s="102">
        <v>1494</v>
      </c>
      <c r="BF139" s="102">
        <v>215</v>
      </c>
      <c r="BG139" s="102">
        <v>1302</v>
      </c>
      <c r="BH139" s="102">
        <v>584</v>
      </c>
      <c r="BI139" s="102">
        <v>1101</v>
      </c>
      <c r="BJ139" s="102">
        <v>328</v>
      </c>
      <c r="BK139" s="102">
        <v>429</v>
      </c>
      <c r="BL139" s="102">
        <v>228</v>
      </c>
      <c r="BM139" s="102">
        <v>325</v>
      </c>
      <c r="BN139" s="102">
        <v>7453</v>
      </c>
      <c r="BP139" s="102">
        <v>108</v>
      </c>
      <c r="BQ139" s="102">
        <v>218</v>
      </c>
      <c r="BR139" s="102">
        <v>200</v>
      </c>
      <c r="BS139" s="102">
        <v>527</v>
      </c>
      <c r="BT139" s="102">
        <v>831</v>
      </c>
      <c r="BU139" s="102">
        <v>751</v>
      </c>
      <c r="BV139" s="102">
        <v>199</v>
      </c>
      <c r="BW139" s="102">
        <v>924</v>
      </c>
      <c r="BX139" s="102">
        <v>458</v>
      </c>
      <c r="BY139" s="102">
        <v>3260</v>
      </c>
      <c r="CA139" s="102">
        <v>268</v>
      </c>
      <c r="CB139" s="102">
        <v>219</v>
      </c>
      <c r="CC139" s="102">
        <v>542</v>
      </c>
      <c r="CD139" s="102">
        <v>473</v>
      </c>
      <c r="CE139" s="102">
        <v>277</v>
      </c>
      <c r="CF139" s="102">
        <v>321</v>
      </c>
      <c r="CG139" s="102">
        <v>5014</v>
      </c>
      <c r="CH139" s="102">
        <v>744</v>
      </c>
      <c r="CI139" s="102">
        <v>358</v>
      </c>
      <c r="CJ139" s="102">
        <v>7857</v>
      </c>
      <c r="CL139" s="102">
        <v>49966</v>
      </c>
      <c r="CN139" s="102">
        <v>-1586</v>
      </c>
      <c r="CO139" s="102">
        <v>1369</v>
      </c>
      <c r="CP139" s="102">
        <v>49798</v>
      </c>
      <c r="CR139" s="102">
        <v>649</v>
      </c>
      <c r="CS139" s="102">
        <v>50435</v>
      </c>
    </row>
    <row r="140" spans="1:97">
      <c r="A140" s="78" t="s">
        <v>64</v>
      </c>
      <c r="B140" s="102">
        <v>1403</v>
      </c>
      <c r="C140" s="102" t="s">
        <v>0</v>
      </c>
      <c r="D140" s="102" t="s">
        <v>0</v>
      </c>
      <c r="E140" s="102" t="s">
        <v>0</v>
      </c>
      <c r="F140" s="102">
        <v>2559</v>
      </c>
      <c r="G140" s="102">
        <v>361</v>
      </c>
      <c r="H140" s="102">
        <v>1510</v>
      </c>
      <c r="I140" s="102">
        <v>355</v>
      </c>
      <c r="J140" s="102">
        <v>540</v>
      </c>
      <c r="K140" s="102">
        <v>351</v>
      </c>
      <c r="L140" s="102">
        <v>515</v>
      </c>
      <c r="M140" s="102">
        <v>208</v>
      </c>
      <c r="N140" s="102">
        <v>794</v>
      </c>
      <c r="O140" s="102">
        <v>376</v>
      </c>
      <c r="P140" s="102">
        <v>158</v>
      </c>
      <c r="Q140" s="102">
        <v>288</v>
      </c>
      <c r="R140" s="102">
        <v>9302</v>
      </c>
      <c r="T140" s="102">
        <v>2919</v>
      </c>
      <c r="U140" s="102">
        <v>1123</v>
      </c>
      <c r="V140" s="102">
        <v>597</v>
      </c>
      <c r="W140" s="102">
        <v>4548</v>
      </c>
      <c r="Y140" s="102" t="s">
        <v>0</v>
      </c>
      <c r="Z140" s="102" t="s">
        <v>0</v>
      </c>
      <c r="AA140" s="102">
        <v>3022</v>
      </c>
      <c r="AC140" s="102">
        <v>1047</v>
      </c>
      <c r="AD140" s="102">
        <v>1600</v>
      </c>
      <c r="AE140" s="102">
        <v>698</v>
      </c>
      <c r="AF140" s="102">
        <v>3333</v>
      </c>
      <c r="AH140" s="102">
        <v>3265</v>
      </c>
      <c r="AI140" s="102">
        <v>2929</v>
      </c>
      <c r="AJ140" s="102">
        <v>907</v>
      </c>
      <c r="AK140" s="102">
        <v>444</v>
      </c>
      <c r="AL140" s="102">
        <v>916</v>
      </c>
      <c r="AM140" s="102">
        <v>8194</v>
      </c>
      <c r="AO140" s="102">
        <v>1494</v>
      </c>
      <c r="AP140" s="102">
        <v>594</v>
      </c>
      <c r="AQ140" s="102">
        <v>667</v>
      </c>
      <c r="AR140" s="102">
        <v>249</v>
      </c>
      <c r="AS140" s="102">
        <v>2939</v>
      </c>
      <c r="AU140" s="102">
        <v>700</v>
      </c>
      <c r="AV140" s="102">
        <v>466</v>
      </c>
      <c r="AW140" s="102">
        <v>399</v>
      </c>
      <c r="AX140" s="102">
        <v>291</v>
      </c>
      <c r="AY140" s="102">
        <v>609</v>
      </c>
      <c r="AZ140" s="102">
        <v>354</v>
      </c>
      <c r="BA140" s="102">
        <v>878</v>
      </c>
      <c r="BB140" s="102">
        <v>3456</v>
      </c>
      <c r="BD140" s="102">
        <v>1421</v>
      </c>
      <c r="BE140" s="102">
        <v>1312</v>
      </c>
      <c r="BF140" s="102">
        <v>209</v>
      </c>
      <c r="BG140" s="102">
        <v>1218</v>
      </c>
      <c r="BH140" s="102">
        <v>469</v>
      </c>
      <c r="BI140" s="102">
        <v>1002</v>
      </c>
      <c r="BJ140" s="102">
        <v>115</v>
      </c>
      <c r="BK140" s="102">
        <v>217</v>
      </c>
      <c r="BL140" s="102">
        <v>292</v>
      </c>
      <c r="BM140" s="102">
        <v>332</v>
      </c>
      <c r="BN140" s="102">
        <v>6173</v>
      </c>
      <c r="BP140" s="102">
        <v>132</v>
      </c>
      <c r="BQ140" s="102">
        <v>272</v>
      </c>
      <c r="BR140" s="102">
        <v>301</v>
      </c>
      <c r="BS140" s="102">
        <v>589</v>
      </c>
      <c r="BT140" s="102">
        <v>779</v>
      </c>
      <c r="BU140" s="102">
        <v>619</v>
      </c>
      <c r="BV140" s="102">
        <v>358</v>
      </c>
      <c r="BW140" s="102">
        <v>964</v>
      </c>
      <c r="BX140" s="102">
        <v>469</v>
      </c>
      <c r="BY140" s="102">
        <v>3629</v>
      </c>
      <c r="CA140" s="102">
        <v>286</v>
      </c>
      <c r="CB140" s="102">
        <v>272</v>
      </c>
      <c r="CC140" s="102">
        <v>589</v>
      </c>
      <c r="CD140" s="102">
        <v>492</v>
      </c>
      <c r="CE140" s="102">
        <v>380</v>
      </c>
      <c r="CF140" s="102">
        <v>434</v>
      </c>
      <c r="CG140" s="102">
        <v>3733</v>
      </c>
      <c r="CH140" s="102">
        <v>753</v>
      </c>
      <c r="CI140" s="102">
        <v>469</v>
      </c>
      <c r="CJ140" s="102">
        <v>7461</v>
      </c>
      <c r="CL140" s="102">
        <v>52092</v>
      </c>
      <c r="CN140" s="102">
        <v>-820</v>
      </c>
      <c r="CO140" s="102">
        <v>434</v>
      </c>
      <c r="CP140" s="102">
        <v>51649</v>
      </c>
      <c r="CR140" s="102">
        <v>649</v>
      </c>
      <c r="CS140" s="102">
        <v>52288</v>
      </c>
    </row>
    <row r="141" spans="1:97">
      <c r="A141" s="78" t="s">
        <v>65</v>
      </c>
      <c r="B141" s="102">
        <v>1302</v>
      </c>
      <c r="C141" s="102" t="s">
        <v>0</v>
      </c>
      <c r="D141" s="102" t="s">
        <v>0</v>
      </c>
      <c r="E141" s="102" t="s">
        <v>0</v>
      </c>
      <c r="F141" s="102">
        <v>2519</v>
      </c>
      <c r="G141" s="102">
        <v>344</v>
      </c>
      <c r="H141" s="102">
        <v>1408</v>
      </c>
      <c r="I141" s="102">
        <v>338</v>
      </c>
      <c r="J141" s="102">
        <v>498</v>
      </c>
      <c r="K141" s="102">
        <v>336</v>
      </c>
      <c r="L141" s="102">
        <v>486</v>
      </c>
      <c r="M141" s="102">
        <v>196</v>
      </c>
      <c r="N141" s="102">
        <v>770</v>
      </c>
      <c r="O141" s="102">
        <v>372</v>
      </c>
      <c r="P141" s="102">
        <v>127</v>
      </c>
      <c r="Q141" s="102">
        <v>274</v>
      </c>
      <c r="R141" s="102">
        <v>8856</v>
      </c>
      <c r="T141" s="102">
        <v>2531</v>
      </c>
      <c r="U141" s="102">
        <v>457</v>
      </c>
      <c r="V141" s="102">
        <v>323</v>
      </c>
      <c r="W141" s="102">
        <v>2992</v>
      </c>
      <c r="Y141" s="102" t="s">
        <v>0</v>
      </c>
      <c r="Z141" s="102" t="s">
        <v>0</v>
      </c>
      <c r="AA141" s="102">
        <v>2674</v>
      </c>
      <c r="AC141" s="102">
        <v>701</v>
      </c>
      <c r="AD141" s="102">
        <v>1059</v>
      </c>
      <c r="AE141" s="102">
        <v>421</v>
      </c>
      <c r="AF141" s="102">
        <v>2180</v>
      </c>
      <c r="AH141" s="102">
        <v>3274</v>
      </c>
      <c r="AI141" s="102">
        <v>2932</v>
      </c>
      <c r="AJ141" s="102">
        <v>911</v>
      </c>
      <c r="AK141" s="102">
        <v>409</v>
      </c>
      <c r="AL141" s="102">
        <v>655</v>
      </c>
      <c r="AM141" s="102">
        <v>7985</v>
      </c>
      <c r="AO141" s="102">
        <v>1672</v>
      </c>
      <c r="AP141" s="102">
        <v>717</v>
      </c>
      <c r="AQ141" s="102">
        <v>718</v>
      </c>
      <c r="AR141" s="102">
        <v>305</v>
      </c>
      <c r="AS141" s="102">
        <v>3353</v>
      </c>
      <c r="AU141" s="102">
        <v>565</v>
      </c>
      <c r="AV141" s="102">
        <v>376</v>
      </c>
      <c r="AW141" s="102">
        <v>324</v>
      </c>
      <c r="AX141" s="102">
        <v>285</v>
      </c>
      <c r="AY141" s="102">
        <v>476</v>
      </c>
      <c r="AZ141" s="102">
        <v>364</v>
      </c>
      <c r="BA141" s="102">
        <v>902</v>
      </c>
      <c r="BB141" s="102">
        <v>3021</v>
      </c>
      <c r="BD141" s="102">
        <v>2288</v>
      </c>
      <c r="BE141" s="102">
        <v>1224</v>
      </c>
      <c r="BF141" s="102">
        <v>255</v>
      </c>
      <c r="BG141" s="102">
        <v>1325</v>
      </c>
      <c r="BH141" s="102">
        <v>420</v>
      </c>
      <c r="BI141" s="102">
        <v>910</v>
      </c>
      <c r="BJ141" s="102">
        <v>89</v>
      </c>
      <c r="BK141" s="102">
        <v>216</v>
      </c>
      <c r="BL141" s="102">
        <v>115</v>
      </c>
      <c r="BM141" s="102">
        <v>330</v>
      </c>
      <c r="BN141" s="102">
        <v>6819</v>
      </c>
      <c r="BP141" s="102">
        <v>111</v>
      </c>
      <c r="BQ141" s="102">
        <v>230</v>
      </c>
      <c r="BR141" s="102">
        <v>161</v>
      </c>
      <c r="BS141" s="102">
        <v>513</v>
      </c>
      <c r="BT141" s="102">
        <v>779</v>
      </c>
      <c r="BU141" s="102">
        <v>690</v>
      </c>
      <c r="BV141" s="102">
        <v>199</v>
      </c>
      <c r="BW141" s="102">
        <v>989</v>
      </c>
      <c r="BX141" s="102">
        <v>469</v>
      </c>
      <c r="BY141" s="102">
        <v>3200</v>
      </c>
      <c r="CA141" s="102">
        <v>228</v>
      </c>
      <c r="CB141" s="102">
        <v>255</v>
      </c>
      <c r="CC141" s="102">
        <v>448</v>
      </c>
      <c r="CD141" s="102">
        <v>453</v>
      </c>
      <c r="CE141" s="102">
        <v>206</v>
      </c>
      <c r="CF141" s="102">
        <v>242</v>
      </c>
      <c r="CG141" s="102">
        <v>3674</v>
      </c>
      <c r="CH141" s="102">
        <v>763</v>
      </c>
      <c r="CI141" s="102">
        <v>425</v>
      </c>
      <c r="CJ141" s="102">
        <v>6565</v>
      </c>
      <c r="CL141" s="102">
        <v>46943</v>
      </c>
      <c r="CN141" s="102">
        <v>-661</v>
      </c>
      <c r="CO141" s="102">
        <v>419</v>
      </c>
      <c r="CP141" s="102">
        <v>46629</v>
      </c>
      <c r="CR141" s="102">
        <v>638</v>
      </c>
      <c r="CS141" s="102">
        <v>47254</v>
      </c>
    </row>
    <row r="142" spans="1:97">
      <c r="A142" s="78" t="s">
        <v>66</v>
      </c>
      <c r="B142" s="102">
        <v>1313</v>
      </c>
      <c r="C142" s="102" t="s">
        <v>0</v>
      </c>
      <c r="D142" s="102" t="s">
        <v>0</v>
      </c>
      <c r="E142" s="102" t="s">
        <v>0</v>
      </c>
      <c r="F142" s="102">
        <v>2418</v>
      </c>
      <c r="G142" s="102">
        <v>350</v>
      </c>
      <c r="H142" s="102">
        <v>1544</v>
      </c>
      <c r="I142" s="102">
        <v>320</v>
      </c>
      <c r="J142" s="102">
        <v>504</v>
      </c>
      <c r="K142" s="102">
        <v>353</v>
      </c>
      <c r="L142" s="102">
        <v>648</v>
      </c>
      <c r="M142" s="102">
        <v>188</v>
      </c>
      <c r="N142" s="102">
        <v>710</v>
      </c>
      <c r="O142" s="102">
        <v>352</v>
      </c>
      <c r="P142" s="102">
        <v>192</v>
      </c>
      <c r="Q142" s="102">
        <v>316</v>
      </c>
      <c r="R142" s="102">
        <v>9141</v>
      </c>
      <c r="T142" s="102">
        <v>2928</v>
      </c>
      <c r="U142" s="102">
        <v>637</v>
      </c>
      <c r="V142" s="102">
        <v>425</v>
      </c>
      <c r="W142" s="102">
        <v>3675</v>
      </c>
      <c r="Y142" s="102" t="s">
        <v>0</v>
      </c>
      <c r="Z142" s="102" t="s">
        <v>0</v>
      </c>
      <c r="AA142" s="102">
        <v>3045</v>
      </c>
      <c r="AC142" s="102">
        <v>865</v>
      </c>
      <c r="AD142" s="102">
        <v>1280</v>
      </c>
      <c r="AE142" s="102">
        <v>557</v>
      </c>
      <c r="AF142" s="102">
        <v>2690</v>
      </c>
      <c r="AH142" s="102">
        <v>3295</v>
      </c>
      <c r="AI142" s="102">
        <v>2969</v>
      </c>
      <c r="AJ142" s="102">
        <v>916</v>
      </c>
      <c r="AK142" s="102">
        <v>509</v>
      </c>
      <c r="AL142" s="102">
        <v>678</v>
      </c>
      <c r="AM142" s="102">
        <v>8189</v>
      </c>
      <c r="AO142" s="102">
        <v>1172</v>
      </c>
      <c r="AP142" s="102">
        <v>421</v>
      </c>
      <c r="AQ142" s="102">
        <v>598</v>
      </c>
      <c r="AR142" s="102">
        <v>139</v>
      </c>
      <c r="AS142" s="102">
        <v>2272</v>
      </c>
      <c r="AU142" s="102">
        <v>586</v>
      </c>
      <c r="AV142" s="102">
        <v>392</v>
      </c>
      <c r="AW142" s="102">
        <v>300</v>
      </c>
      <c r="AX142" s="102">
        <v>246</v>
      </c>
      <c r="AY142" s="102">
        <v>552</v>
      </c>
      <c r="AZ142" s="102">
        <v>360</v>
      </c>
      <c r="BA142" s="102">
        <v>886</v>
      </c>
      <c r="BB142" s="102">
        <v>3021</v>
      </c>
      <c r="BD142" s="102">
        <v>2584</v>
      </c>
      <c r="BE142" s="102">
        <v>1411</v>
      </c>
      <c r="BF142" s="102">
        <v>253</v>
      </c>
      <c r="BG142" s="102">
        <v>1310</v>
      </c>
      <c r="BH142" s="102">
        <v>490</v>
      </c>
      <c r="BI142" s="102">
        <v>1002</v>
      </c>
      <c r="BJ142" s="102">
        <v>188</v>
      </c>
      <c r="BK142" s="102">
        <v>337</v>
      </c>
      <c r="BL142" s="102">
        <v>209</v>
      </c>
      <c r="BM142" s="102">
        <v>353</v>
      </c>
      <c r="BN142" s="102">
        <v>7762</v>
      </c>
      <c r="BP142" s="102">
        <v>104</v>
      </c>
      <c r="BQ142" s="102">
        <v>237</v>
      </c>
      <c r="BR142" s="102">
        <v>192</v>
      </c>
      <c r="BS142" s="102">
        <v>603</v>
      </c>
      <c r="BT142" s="102">
        <v>831</v>
      </c>
      <c r="BU142" s="102">
        <v>701</v>
      </c>
      <c r="BV142" s="102">
        <v>163</v>
      </c>
      <c r="BW142" s="102">
        <v>939</v>
      </c>
      <c r="BX142" s="102">
        <v>447</v>
      </c>
      <c r="BY142" s="102">
        <v>3313</v>
      </c>
      <c r="CA142" s="102">
        <v>251</v>
      </c>
      <c r="CB142" s="102">
        <v>271</v>
      </c>
      <c r="CC142" s="102">
        <v>521</v>
      </c>
      <c r="CD142" s="102">
        <v>473</v>
      </c>
      <c r="CE142" s="102">
        <v>236</v>
      </c>
      <c r="CF142" s="102">
        <v>267</v>
      </c>
      <c r="CG142" s="102">
        <v>4353</v>
      </c>
      <c r="CH142" s="102">
        <v>770</v>
      </c>
      <c r="CI142" s="102">
        <v>529</v>
      </c>
      <c r="CJ142" s="102">
        <v>7508</v>
      </c>
      <c r="CL142" s="102">
        <v>50084</v>
      </c>
      <c r="CN142" s="102">
        <v>-1088</v>
      </c>
      <c r="CO142" s="102">
        <v>750</v>
      </c>
      <c r="CP142" s="102">
        <v>49732</v>
      </c>
      <c r="CR142" s="102">
        <v>632</v>
      </c>
      <c r="CS142" s="102">
        <v>50353</v>
      </c>
    </row>
    <row r="143" spans="1:97">
      <c r="A143" s="78" t="s">
        <v>67</v>
      </c>
      <c r="B143" s="102">
        <v>1270</v>
      </c>
      <c r="C143" s="102" t="s">
        <v>0</v>
      </c>
      <c r="D143" s="102" t="s">
        <v>0</v>
      </c>
      <c r="E143" s="102" t="s">
        <v>0</v>
      </c>
      <c r="F143" s="102">
        <v>2379</v>
      </c>
      <c r="G143" s="102">
        <v>321</v>
      </c>
      <c r="H143" s="102">
        <v>1514</v>
      </c>
      <c r="I143" s="102">
        <v>310</v>
      </c>
      <c r="J143" s="102">
        <v>571</v>
      </c>
      <c r="K143" s="102">
        <v>385</v>
      </c>
      <c r="L143" s="102">
        <v>556</v>
      </c>
      <c r="M143" s="102">
        <v>196</v>
      </c>
      <c r="N143" s="102">
        <v>710</v>
      </c>
      <c r="O143" s="102">
        <v>332</v>
      </c>
      <c r="P143" s="102">
        <v>196</v>
      </c>
      <c r="Q143" s="102">
        <v>353</v>
      </c>
      <c r="R143" s="102">
        <v>9025</v>
      </c>
      <c r="T143" s="102">
        <v>3207</v>
      </c>
      <c r="U143" s="102">
        <v>695</v>
      </c>
      <c r="V143" s="102">
        <v>461</v>
      </c>
      <c r="W143" s="102">
        <v>4015</v>
      </c>
      <c r="Y143" s="102" t="s">
        <v>0</v>
      </c>
      <c r="Z143" s="102" t="s">
        <v>0</v>
      </c>
      <c r="AA143" s="102">
        <v>3102</v>
      </c>
      <c r="AC143" s="102">
        <v>829</v>
      </c>
      <c r="AD143" s="102">
        <v>1204</v>
      </c>
      <c r="AE143" s="102">
        <v>532</v>
      </c>
      <c r="AF143" s="102">
        <v>2550</v>
      </c>
      <c r="AH143" s="102">
        <v>3306</v>
      </c>
      <c r="AI143" s="102">
        <v>3004</v>
      </c>
      <c r="AJ143" s="102">
        <v>919</v>
      </c>
      <c r="AK143" s="102">
        <v>517</v>
      </c>
      <c r="AL143" s="102">
        <v>1047</v>
      </c>
      <c r="AM143" s="102">
        <v>8500</v>
      </c>
      <c r="AO143" s="102">
        <v>1052</v>
      </c>
      <c r="AP143" s="102">
        <v>326</v>
      </c>
      <c r="AQ143" s="102">
        <v>406</v>
      </c>
      <c r="AR143" s="102">
        <v>101</v>
      </c>
      <c r="AS143" s="102">
        <v>1828</v>
      </c>
      <c r="AU143" s="102">
        <v>645</v>
      </c>
      <c r="AV143" s="102">
        <v>429</v>
      </c>
      <c r="AW143" s="102">
        <v>368</v>
      </c>
      <c r="AX143" s="102">
        <v>285</v>
      </c>
      <c r="AY143" s="102">
        <v>590</v>
      </c>
      <c r="AZ143" s="102">
        <v>377</v>
      </c>
      <c r="BA143" s="102">
        <v>871</v>
      </c>
      <c r="BB143" s="102">
        <v>3307</v>
      </c>
      <c r="BD143" s="102">
        <v>2741</v>
      </c>
      <c r="BE143" s="102">
        <v>1530</v>
      </c>
      <c r="BF143" s="102">
        <v>235</v>
      </c>
      <c r="BG143" s="102">
        <v>1348</v>
      </c>
      <c r="BH143" s="102">
        <v>557</v>
      </c>
      <c r="BI143" s="102">
        <v>1055</v>
      </c>
      <c r="BJ143" s="102">
        <v>339</v>
      </c>
      <c r="BK143" s="102">
        <v>429</v>
      </c>
      <c r="BL143" s="102">
        <v>199</v>
      </c>
      <c r="BM143" s="102">
        <v>364</v>
      </c>
      <c r="BN143" s="102">
        <v>8479</v>
      </c>
      <c r="BP143" s="102">
        <v>130</v>
      </c>
      <c r="BQ143" s="102">
        <v>237</v>
      </c>
      <c r="BR143" s="102">
        <v>216</v>
      </c>
      <c r="BS143" s="102">
        <v>558</v>
      </c>
      <c r="BT143" s="102">
        <v>891</v>
      </c>
      <c r="BU143" s="102">
        <v>756</v>
      </c>
      <c r="BV143" s="102">
        <v>196</v>
      </c>
      <c r="BW143" s="102">
        <v>915</v>
      </c>
      <c r="BX143" s="102">
        <v>458</v>
      </c>
      <c r="BY143" s="102">
        <v>3465</v>
      </c>
      <c r="CA143" s="102">
        <v>257</v>
      </c>
      <c r="CB143" s="102">
        <v>234</v>
      </c>
      <c r="CC143" s="102">
        <v>556</v>
      </c>
      <c r="CD143" s="102">
        <v>473</v>
      </c>
      <c r="CE143" s="102">
        <v>287</v>
      </c>
      <c r="CF143" s="102">
        <v>320</v>
      </c>
      <c r="CG143" s="102">
        <v>4934</v>
      </c>
      <c r="CH143" s="102">
        <v>779</v>
      </c>
      <c r="CI143" s="102">
        <v>437</v>
      </c>
      <c r="CJ143" s="102">
        <v>7989</v>
      </c>
      <c r="CL143" s="102">
        <v>51568</v>
      </c>
      <c r="CN143" s="102">
        <v>-1553</v>
      </c>
      <c r="CO143" s="102">
        <v>1369</v>
      </c>
      <c r="CP143" s="102">
        <v>51419</v>
      </c>
      <c r="CR143" s="102">
        <v>625</v>
      </c>
      <c r="CS143" s="102">
        <v>52035</v>
      </c>
    </row>
    <row r="144" spans="1:97">
      <c r="A144" s="78" t="s">
        <v>68</v>
      </c>
      <c r="B144" s="102">
        <v>1308</v>
      </c>
      <c r="C144" s="102" t="s">
        <v>0</v>
      </c>
      <c r="D144" s="102" t="s">
        <v>0</v>
      </c>
      <c r="E144" s="102" t="s">
        <v>0</v>
      </c>
      <c r="F144" s="102">
        <v>2565</v>
      </c>
      <c r="G144" s="102">
        <v>350</v>
      </c>
      <c r="H144" s="102">
        <v>1551</v>
      </c>
      <c r="I144" s="102">
        <v>329</v>
      </c>
      <c r="J144" s="102">
        <v>560</v>
      </c>
      <c r="K144" s="102">
        <v>359</v>
      </c>
      <c r="L144" s="102">
        <v>536</v>
      </c>
      <c r="M144" s="102">
        <v>196</v>
      </c>
      <c r="N144" s="102">
        <v>830</v>
      </c>
      <c r="O144" s="102">
        <v>364</v>
      </c>
      <c r="P144" s="102">
        <v>171</v>
      </c>
      <c r="Q144" s="102">
        <v>274</v>
      </c>
      <c r="R144" s="102">
        <v>9290</v>
      </c>
      <c r="T144" s="102">
        <v>3002</v>
      </c>
      <c r="U144" s="102">
        <v>1275</v>
      </c>
      <c r="V144" s="102">
        <v>624</v>
      </c>
      <c r="W144" s="102">
        <v>4853</v>
      </c>
      <c r="Y144" s="102" t="s">
        <v>0</v>
      </c>
      <c r="Z144" s="102" t="s">
        <v>0</v>
      </c>
      <c r="AA144" s="102">
        <v>2980</v>
      </c>
      <c r="AC144" s="102">
        <v>1061</v>
      </c>
      <c r="AD144" s="102">
        <v>1607</v>
      </c>
      <c r="AE144" s="102">
        <v>694</v>
      </c>
      <c r="AF144" s="102">
        <v>3351</v>
      </c>
      <c r="AH144" s="102">
        <v>3326</v>
      </c>
      <c r="AI144" s="102">
        <v>3004</v>
      </c>
      <c r="AJ144" s="102">
        <v>927</v>
      </c>
      <c r="AK144" s="102">
        <v>479</v>
      </c>
      <c r="AL144" s="102">
        <v>843</v>
      </c>
      <c r="AM144" s="102">
        <v>8342</v>
      </c>
      <c r="AO144" s="102">
        <v>1573</v>
      </c>
      <c r="AP144" s="102">
        <v>665</v>
      </c>
      <c r="AQ144" s="102">
        <v>584</v>
      </c>
      <c r="AR144" s="102">
        <v>249</v>
      </c>
      <c r="AS144" s="102">
        <v>3026</v>
      </c>
      <c r="AU144" s="102">
        <v>770</v>
      </c>
      <c r="AV144" s="102">
        <v>510</v>
      </c>
      <c r="AW144" s="102">
        <v>485</v>
      </c>
      <c r="AX144" s="102">
        <v>326</v>
      </c>
      <c r="AY144" s="102">
        <v>652</v>
      </c>
      <c r="AZ144" s="102">
        <v>353</v>
      </c>
      <c r="BA144" s="102">
        <v>850</v>
      </c>
      <c r="BB144" s="102">
        <v>3765</v>
      </c>
      <c r="BD144" s="102">
        <v>2050</v>
      </c>
      <c r="BE144" s="102">
        <v>1364</v>
      </c>
      <c r="BF144" s="102">
        <v>225</v>
      </c>
      <c r="BG144" s="102">
        <v>1280</v>
      </c>
      <c r="BH144" s="102">
        <v>458</v>
      </c>
      <c r="BI144" s="102">
        <v>984</v>
      </c>
      <c r="BJ144" s="102">
        <v>140</v>
      </c>
      <c r="BK144" s="102">
        <v>246</v>
      </c>
      <c r="BL144" s="102">
        <v>270</v>
      </c>
      <c r="BM144" s="102">
        <v>368</v>
      </c>
      <c r="BN144" s="102">
        <v>6988</v>
      </c>
      <c r="BP144" s="102">
        <v>169</v>
      </c>
      <c r="BQ144" s="102">
        <v>293</v>
      </c>
      <c r="BR144" s="102">
        <v>321</v>
      </c>
      <c r="BS144" s="102">
        <v>614</v>
      </c>
      <c r="BT144" s="102">
        <v>847</v>
      </c>
      <c r="BU144" s="102">
        <v>631</v>
      </c>
      <c r="BV144" s="102">
        <v>382</v>
      </c>
      <c r="BW144" s="102">
        <v>945</v>
      </c>
      <c r="BX144" s="102">
        <v>468</v>
      </c>
      <c r="BY144" s="102">
        <v>3908</v>
      </c>
      <c r="CA144" s="102">
        <v>292</v>
      </c>
      <c r="CB144" s="102">
        <v>295</v>
      </c>
      <c r="CC144" s="102">
        <v>654</v>
      </c>
      <c r="CD144" s="102">
        <v>482</v>
      </c>
      <c r="CE144" s="102">
        <v>426</v>
      </c>
      <c r="CF144" s="102">
        <v>471</v>
      </c>
      <c r="CG144" s="102">
        <v>3669</v>
      </c>
      <c r="CH144" s="102">
        <v>789</v>
      </c>
      <c r="CI144" s="102">
        <v>545</v>
      </c>
      <c r="CJ144" s="102">
        <v>7790</v>
      </c>
      <c r="CL144" s="102">
        <v>54329</v>
      </c>
      <c r="CN144" s="102">
        <v>-917</v>
      </c>
      <c r="CO144" s="102">
        <v>528</v>
      </c>
      <c r="CP144" s="102">
        <v>53888</v>
      </c>
      <c r="CR144" s="102">
        <v>616</v>
      </c>
      <c r="CS144" s="102">
        <v>54497</v>
      </c>
    </row>
    <row r="145" spans="1:97">
      <c r="A145" s="78" t="s">
        <v>69</v>
      </c>
      <c r="B145" s="102">
        <v>1270</v>
      </c>
      <c r="C145" s="102" t="s">
        <v>0</v>
      </c>
      <c r="D145" s="102" t="s">
        <v>0</v>
      </c>
      <c r="E145" s="102" t="s">
        <v>0</v>
      </c>
      <c r="F145" s="102">
        <v>2474</v>
      </c>
      <c r="G145" s="102">
        <v>344</v>
      </c>
      <c r="H145" s="102">
        <v>1544</v>
      </c>
      <c r="I145" s="102">
        <v>322</v>
      </c>
      <c r="J145" s="102">
        <v>501</v>
      </c>
      <c r="K145" s="102">
        <v>362</v>
      </c>
      <c r="L145" s="102">
        <v>533</v>
      </c>
      <c r="M145" s="102">
        <v>197</v>
      </c>
      <c r="N145" s="102">
        <v>806</v>
      </c>
      <c r="O145" s="102">
        <v>362</v>
      </c>
      <c r="P145" s="102">
        <v>146</v>
      </c>
      <c r="Q145" s="102">
        <v>276</v>
      </c>
      <c r="R145" s="102">
        <v>9028</v>
      </c>
      <c r="T145" s="102">
        <v>2607</v>
      </c>
      <c r="U145" s="102">
        <v>549</v>
      </c>
      <c r="V145" s="102">
        <v>371</v>
      </c>
      <c r="W145" s="102">
        <v>3237</v>
      </c>
      <c r="Y145" s="102" t="s">
        <v>0</v>
      </c>
      <c r="Z145" s="102" t="s">
        <v>0</v>
      </c>
      <c r="AA145" s="102">
        <v>2885</v>
      </c>
      <c r="AC145" s="102">
        <v>759</v>
      </c>
      <c r="AD145" s="102">
        <v>1106</v>
      </c>
      <c r="AE145" s="102">
        <v>461</v>
      </c>
      <c r="AF145" s="102">
        <v>2318</v>
      </c>
      <c r="AH145" s="102">
        <v>3415</v>
      </c>
      <c r="AI145" s="102">
        <v>2951</v>
      </c>
      <c r="AJ145" s="102">
        <v>931</v>
      </c>
      <c r="AK145" s="102">
        <v>460</v>
      </c>
      <c r="AL145" s="102">
        <v>655</v>
      </c>
      <c r="AM145" s="102">
        <v>8228</v>
      </c>
      <c r="AO145" s="102">
        <v>1726</v>
      </c>
      <c r="AP145" s="102">
        <v>790</v>
      </c>
      <c r="AQ145" s="102">
        <v>517</v>
      </c>
      <c r="AR145" s="102">
        <v>333</v>
      </c>
      <c r="AS145" s="102">
        <v>3331</v>
      </c>
      <c r="AU145" s="102">
        <v>665</v>
      </c>
      <c r="AV145" s="102">
        <v>425</v>
      </c>
      <c r="AW145" s="102">
        <v>416</v>
      </c>
      <c r="AX145" s="102">
        <v>328</v>
      </c>
      <c r="AY145" s="102">
        <v>528</v>
      </c>
      <c r="AZ145" s="102">
        <v>359</v>
      </c>
      <c r="BA145" s="102">
        <v>878</v>
      </c>
      <c r="BB145" s="102">
        <v>3392</v>
      </c>
      <c r="BD145" s="102">
        <v>2809</v>
      </c>
      <c r="BE145" s="102">
        <v>1313</v>
      </c>
      <c r="BF145" s="102">
        <v>263</v>
      </c>
      <c r="BG145" s="102">
        <v>1314</v>
      </c>
      <c r="BH145" s="102">
        <v>422</v>
      </c>
      <c r="BI145" s="102">
        <v>918</v>
      </c>
      <c r="BJ145" s="102">
        <v>133</v>
      </c>
      <c r="BK145" s="102">
        <v>222</v>
      </c>
      <c r="BL145" s="102">
        <v>188</v>
      </c>
      <c r="BM145" s="102">
        <v>374</v>
      </c>
      <c r="BN145" s="102">
        <v>7603</v>
      </c>
      <c r="BP145" s="102">
        <v>146</v>
      </c>
      <c r="BQ145" s="102">
        <v>257</v>
      </c>
      <c r="BR145" s="102">
        <v>188</v>
      </c>
      <c r="BS145" s="102">
        <v>574</v>
      </c>
      <c r="BT145" s="102">
        <v>831</v>
      </c>
      <c r="BU145" s="102">
        <v>696</v>
      </c>
      <c r="BV145" s="102">
        <v>210</v>
      </c>
      <c r="BW145" s="102">
        <v>1003</v>
      </c>
      <c r="BX145" s="102">
        <v>425</v>
      </c>
      <c r="BY145" s="102">
        <v>3507</v>
      </c>
      <c r="CA145" s="102">
        <v>224</v>
      </c>
      <c r="CB145" s="102">
        <v>275</v>
      </c>
      <c r="CC145" s="102">
        <v>474</v>
      </c>
      <c r="CD145" s="102">
        <v>457</v>
      </c>
      <c r="CE145" s="102">
        <v>242</v>
      </c>
      <c r="CF145" s="102">
        <v>274</v>
      </c>
      <c r="CG145" s="102">
        <v>3821</v>
      </c>
      <c r="CH145" s="102">
        <v>801</v>
      </c>
      <c r="CI145" s="102">
        <v>519</v>
      </c>
      <c r="CJ145" s="102">
        <v>7014</v>
      </c>
      <c r="CL145" s="102">
        <v>49893</v>
      </c>
      <c r="CN145" s="102">
        <v>-790</v>
      </c>
      <c r="CO145" s="102">
        <v>548</v>
      </c>
      <c r="CP145" s="102">
        <v>49586</v>
      </c>
      <c r="CR145" s="102">
        <v>595</v>
      </c>
      <c r="CS145" s="102">
        <v>50173</v>
      </c>
    </row>
    <row r="146" spans="1:97">
      <c r="A146" s="78" t="s">
        <v>70</v>
      </c>
      <c r="B146" s="102">
        <v>1277</v>
      </c>
      <c r="C146" s="102" t="s">
        <v>0</v>
      </c>
      <c r="D146" s="102" t="s">
        <v>0</v>
      </c>
      <c r="E146" s="102" t="s">
        <v>0</v>
      </c>
      <c r="F146" s="102">
        <v>2346</v>
      </c>
      <c r="G146" s="102">
        <v>337</v>
      </c>
      <c r="H146" s="102">
        <v>1526</v>
      </c>
      <c r="I146" s="102">
        <v>314</v>
      </c>
      <c r="J146" s="102">
        <v>503</v>
      </c>
      <c r="K146" s="102">
        <v>367</v>
      </c>
      <c r="L146" s="102">
        <v>656</v>
      </c>
      <c r="M146" s="102">
        <v>190</v>
      </c>
      <c r="N146" s="102">
        <v>747</v>
      </c>
      <c r="O146" s="102">
        <v>341</v>
      </c>
      <c r="P146" s="102">
        <v>193</v>
      </c>
      <c r="Q146" s="102">
        <v>329</v>
      </c>
      <c r="R146" s="102">
        <v>9067</v>
      </c>
      <c r="T146" s="102">
        <v>3058</v>
      </c>
      <c r="U146" s="102">
        <v>779</v>
      </c>
      <c r="V146" s="102">
        <v>452</v>
      </c>
      <c r="W146" s="102">
        <v>4002</v>
      </c>
      <c r="Y146" s="102" t="s">
        <v>0</v>
      </c>
      <c r="Z146" s="102" t="s">
        <v>0</v>
      </c>
      <c r="AA146" s="102">
        <v>3259</v>
      </c>
      <c r="AC146" s="102">
        <v>895</v>
      </c>
      <c r="AD146" s="102">
        <v>1263</v>
      </c>
      <c r="AE146" s="102">
        <v>561</v>
      </c>
      <c r="AF146" s="102">
        <v>2699</v>
      </c>
      <c r="AH146" s="102">
        <v>3453</v>
      </c>
      <c r="AI146" s="102">
        <v>2952</v>
      </c>
      <c r="AJ146" s="102">
        <v>936</v>
      </c>
      <c r="AK146" s="102">
        <v>536</v>
      </c>
      <c r="AL146" s="102">
        <v>795</v>
      </c>
      <c r="AM146" s="102">
        <v>8468</v>
      </c>
      <c r="AO146" s="102">
        <v>1307</v>
      </c>
      <c r="AP146" s="102">
        <v>454</v>
      </c>
      <c r="AQ146" s="102">
        <v>471</v>
      </c>
      <c r="AR146" s="102">
        <v>167</v>
      </c>
      <c r="AS146" s="102">
        <v>2337</v>
      </c>
      <c r="AU146" s="102">
        <v>700</v>
      </c>
      <c r="AV146" s="102">
        <v>441</v>
      </c>
      <c r="AW146" s="102">
        <v>413</v>
      </c>
      <c r="AX146" s="102">
        <v>270</v>
      </c>
      <c r="AY146" s="102">
        <v>583</v>
      </c>
      <c r="AZ146" s="102">
        <v>370</v>
      </c>
      <c r="BA146" s="102">
        <v>848</v>
      </c>
      <c r="BB146" s="102">
        <v>3399</v>
      </c>
      <c r="BD146" s="102">
        <v>3350</v>
      </c>
      <c r="BE146" s="102">
        <v>1575</v>
      </c>
      <c r="BF146" s="102">
        <v>276</v>
      </c>
      <c r="BG146" s="102">
        <v>1368</v>
      </c>
      <c r="BH146" s="102">
        <v>468</v>
      </c>
      <c r="BI146" s="102">
        <v>1002</v>
      </c>
      <c r="BJ146" s="102">
        <v>245</v>
      </c>
      <c r="BK146" s="102">
        <v>328</v>
      </c>
      <c r="BL146" s="102">
        <v>208</v>
      </c>
      <c r="BM146" s="102">
        <v>389</v>
      </c>
      <c r="BN146" s="102">
        <v>8874</v>
      </c>
      <c r="BP146" s="102">
        <v>143</v>
      </c>
      <c r="BQ146" s="102">
        <v>255</v>
      </c>
      <c r="BR146" s="102">
        <v>220</v>
      </c>
      <c r="BS146" s="102">
        <v>648</v>
      </c>
      <c r="BT146" s="102">
        <v>877</v>
      </c>
      <c r="BU146" s="102">
        <v>706</v>
      </c>
      <c r="BV146" s="102">
        <v>199</v>
      </c>
      <c r="BW146" s="102">
        <v>952</v>
      </c>
      <c r="BX146" s="102">
        <v>438</v>
      </c>
      <c r="BY146" s="102">
        <v>3624</v>
      </c>
      <c r="CA146" s="102">
        <v>249</v>
      </c>
      <c r="CB146" s="102">
        <v>293</v>
      </c>
      <c r="CC146" s="102">
        <v>539</v>
      </c>
      <c r="CD146" s="102">
        <v>477</v>
      </c>
      <c r="CE146" s="102">
        <v>293</v>
      </c>
      <c r="CF146" s="102">
        <v>332</v>
      </c>
      <c r="CG146" s="102">
        <v>4602</v>
      </c>
      <c r="CH146" s="102">
        <v>816</v>
      </c>
      <c r="CI146" s="102">
        <v>595</v>
      </c>
      <c r="CJ146" s="102">
        <v>8066</v>
      </c>
      <c r="CL146" s="102">
        <v>53154</v>
      </c>
      <c r="CN146" s="102">
        <v>-1071</v>
      </c>
      <c r="CO146" s="102">
        <v>772</v>
      </c>
      <c r="CP146" s="102">
        <v>52823</v>
      </c>
      <c r="CR146" s="102">
        <v>588</v>
      </c>
      <c r="CS146" s="102">
        <v>53405</v>
      </c>
    </row>
    <row r="147" spans="1:97">
      <c r="A147" s="78" t="s">
        <v>71</v>
      </c>
      <c r="B147" s="102">
        <v>1289</v>
      </c>
      <c r="C147" s="102" t="s">
        <v>0</v>
      </c>
      <c r="D147" s="102" t="s">
        <v>0</v>
      </c>
      <c r="E147" s="102" t="s">
        <v>0</v>
      </c>
      <c r="F147" s="102">
        <v>2322</v>
      </c>
      <c r="G147" s="102">
        <v>339</v>
      </c>
      <c r="H147" s="102">
        <v>1508</v>
      </c>
      <c r="I147" s="102">
        <v>304</v>
      </c>
      <c r="J147" s="102">
        <v>513</v>
      </c>
      <c r="K147" s="102">
        <v>365</v>
      </c>
      <c r="L147" s="102">
        <v>572</v>
      </c>
      <c r="M147" s="102">
        <v>181</v>
      </c>
      <c r="N147" s="102">
        <v>770</v>
      </c>
      <c r="O147" s="102">
        <v>341</v>
      </c>
      <c r="P147" s="102">
        <v>200</v>
      </c>
      <c r="Q147" s="102">
        <v>335</v>
      </c>
      <c r="R147" s="102">
        <v>8965</v>
      </c>
      <c r="T147" s="102">
        <v>3250</v>
      </c>
      <c r="U147" s="102">
        <v>802</v>
      </c>
      <c r="V147" s="102">
        <v>500</v>
      </c>
      <c r="W147" s="102">
        <v>4244</v>
      </c>
      <c r="Y147" s="102" t="s">
        <v>0</v>
      </c>
      <c r="Z147" s="102" t="s">
        <v>0</v>
      </c>
      <c r="AA147" s="102">
        <v>3234</v>
      </c>
      <c r="AC147" s="102">
        <v>918</v>
      </c>
      <c r="AD147" s="102">
        <v>1293</v>
      </c>
      <c r="AE147" s="102">
        <v>557</v>
      </c>
      <c r="AF147" s="102">
        <v>2751</v>
      </c>
      <c r="AH147" s="102">
        <v>3531</v>
      </c>
      <c r="AI147" s="102">
        <v>2898</v>
      </c>
      <c r="AJ147" s="102">
        <v>939</v>
      </c>
      <c r="AK147" s="102">
        <v>560</v>
      </c>
      <c r="AL147" s="102">
        <v>1117</v>
      </c>
      <c r="AM147" s="102">
        <v>8754</v>
      </c>
      <c r="AO147" s="102">
        <v>1141</v>
      </c>
      <c r="AP147" s="102">
        <v>388</v>
      </c>
      <c r="AQ147" s="102">
        <v>428</v>
      </c>
      <c r="AR147" s="102">
        <v>120</v>
      </c>
      <c r="AS147" s="102">
        <v>2025</v>
      </c>
      <c r="AU147" s="102">
        <v>750</v>
      </c>
      <c r="AV147" s="102">
        <v>475</v>
      </c>
      <c r="AW147" s="102">
        <v>477</v>
      </c>
      <c r="AX147" s="102">
        <v>325</v>
      </c>
      <c r="AY147" s="102">
        <v>620</v>
      </c>
      <c r="AZ147" s="102">
        <v>390</v>
      </c>
      <c r="BA147" s="102">
        <v>892</v>
      </c>
      <c r="BB147" s="102">
        <v>3724</v>
      </c>
      <c r="BD147" s="102">
        <v>2944</v>
      </c>
      <c r="BE147" s="102">
        <v>1741</v>
      </c>
      <c r="BF147" s="102">
        <v>253</v>
      </c>
      <c r="BG147" s="102">
        <v>1400</v>
      </c>
      <c r="BH147" s="102">
        <v>526</v>
      </c>
      <c r="BI147" s="102">
        <v>1083</v>
      </c>
      <c r="BJ147" s="102">
        <v>395</v>
      </c>
      <c r="BK147" s="102">
        <v>476</v>
      </c>
      <c r="BL147" s="102">
        <v>199</v>
      </c>
      <c r="BM147" s="102">
        <v>421</v>
      </c>
      <c r="BN147" s="102">
        <v>9172</v>
      </c>
      <c r="BP147" s="102">
        <v>167</v>
      </c>
      <c r="BQ147" s="102">
        <v>284</v>
      </c>
      <c r="BR147" s="102">
        <v>253</v>
      </c>
      <c r="BS147" s="102">
        <v>599</v>
      </c>
      <c r="BT147" s="102">
        <v>899</v>
      </c>
      <c r="BU147" s="102">
        <v>747</v>
      </c>
      <c r="BV147" s="102">
        <v>232</v>
      </c>
      <c r="BW147" s="102">
        <v>938</v>
      </c>
      <c r="BX147" s="102">
        <v>458</v>
      </c>
      <c r="BY147" s="102">
        <v>3805</v>
      </c>
      <c r="CA147" s="102">
        <v>273</v>
      </c>
      <c r="CB147" s="102">
        <v>253</v>
      </c>
      <c r="CC147" s="102">
        <v>616</v>
      </c>
      <c r="CD147" s="102">
        <v>477</v>
      </c>
      <c r="CE147" s="102">
        <v>356</v>
      </c>
      <c r="CF147" s="102">
        <v>404</v>
      </c>
      <c r="CG147" s="102">
        <v>5277</v>
      </c>
      <c r="CH147" s="102">
        <v>841</v>
      </c>
      <c r="CI147" s="102">
        <v>449</v>
      </c>
      <c r="CJ147" s="102">
        <v>8673</v>
      </c>
      <c r="CL147" s="102">
        <v>54673</v>
      </c>
      <c r="CN147" s="102">
        <v>-1553</v>
      </c>
      <c r="CO147" s="102">
        <v>1421</v>
      </c>
      <c r="CP147" s="102">
        <v>54559</v>
      </c>
      <c r="CR147" s="102">
        <v>584</v>
      </c>
      <c r="CS147" s="102">
        <v>55138</v>
      </c>
    </row>
    <row r="148" spans="1:97">
      <c r="A148" s="78" t="s">
        <v>72</v>
      </c>
      <c r="B148" s="102">
        <v>1302</v>
      </c>
      <c r="C148" s="102" t="s">
        <v>0</v>
      </c>
      <c r="D148" s="102" t="s">
        <v>0</v>
      </c>
      <c r="E148" s="102" t="s">
        <v>0</v>
      </c>
      <c r="F148" s="102">
        <v>2470</v>
      </c>
      <c r="G148" s="102">
        <v>324</v>
      </c>
      <c r="H148" s="102">
        <v>1582</v>
      </c>
      <c r="I148" s="102">
        <v>331</v>
      </c>
      <c r="J148" s="102">
        <v>501</v>
      </c>
      <c r="K148" s="102">
        <v>339</v>
      </c>
      <c r="L148" s="102">
        <v>546</v>
      </c>
      <c r="M148" s="102">
        <v>189</v>
      </c>
      <c r="N148" s="102">
        <v>860</v>
      </c>
      <c r="O148" s="102">
        <v>382</v>
      </c>
      <c r="P148" s="102">
        <v>189</v>
      </c>
      <c r="Q148" s="102">
        <v>271</v>
      </c>
      <c r="R148" s="102">
        <v>9188</v>
      </c>
      <c r="T148" s="102">
        <v>3124</v>
      </c>
      <c r="U148" s="102">
        <v>1361</v>
      </c>
      <c r="V148" s="102">
        <v>762</v>
      </c>
      <c r="W148" s="102">
        <v>5245</v>
      </c>
      <c r="Y148" s="102" t="s">
        <v>0</v>
      </c>
      <c r="Z148" s="102" t="s">
        <v>0</v>
      </c>
      <c r="AA148" s="102">
        <v>3152</v>
      </c>
      <c r="AC148" s="102">
        <v>1179</v>
      </c>
      <c r="AD148" s="102">
        <v>1712</v>
      </c>
      <c r="AE148" s="102">
        <v>713</v>
      </c>
      <c r="AF148" s="102">
        <v>3591</v>
      </c>
      <c r="AH148" s="102">
        <v>3580</v>
      </c>
      <c r="AI148" s="102">
        <v>2875</v>
      </c>
      <c r="AJ148" s="102">
        <v>947</v>
      </c>
      <c r="AK148" s="102">
        <v>536</v>
      </c>
      <c r="AL148" s="102">
        <v>786</v>
      </c>
      <c r="AM148" s="102">
        <v>8532</v>
      </c>
      <c r="AO148" s="102">
        <v>1647</v>
      </c>
      <c r="AP148" s="102">
        <v>727</v>
      </c>
      <c r="AQ148" s="102">
        <v>553</v>
      </c>
      <c r="AR148" s="102">
        <v>286</v>
      </c>
      <c r="AS148" s="102">
        <v>3174</v>
      </c>
      <c r="AU148" s="102">
        <v>885</v>
      </c>
      <c r="AV148" s="102">
        <v>554</v>
      </c>
      <c r="AW148" s="102">
        <v>628</v>
      </c>
      <c r="AX148" s="102">
        <v>349</v>
      </c>
      <c r="AY148" s="102">
        <v>708</v>
      </c>
      <c r="AZ148" s="102">
        <v>346</v>
      </c>
      <c r="BA148" s="102">
        <v>891</v>
      </c>
      <c r="BB148" s="102">
        <v>4237</v>
      </c>
      <c r="BD148" s="102">
        <v>2471</v>
      </c>
      <c r="BE148" s="102">
        <v>1537</v>
      </c>
      <c r="BF148" s="102">
        <v>231</v>
      </c>
      <c r="BG148" s="102">
        <v>1342</v>
      </c>
      <c r="BH148" s="102">
        <v>461</v>
      </c>
      <c r="BI148" s="102">
        <v>955</v>
      </c>
      <c r="BJ148" s="102">
        <v>207</v>
      </c>
      <c r="BK148" s="102">
        <v>262</v>
      </c>
      <c r="BL148" s="102">
        <v>261</v>
      </c>
      <c r="BM148" s="102">
        <v>426</v>
      </c>
      <c r="BN148" s="102">
        <v>7814</v>
      </c>
      <c r="BP148" s="102">
        <v>223</v>
      </c>
      <c r="BQ148" s="102">
        <v>331</v>
      </c>
      <c r="BR148" s="102">
        <v>396</v>
      </c>
      <c r="BS148" s="102">
        <v>684</v>
      </c>
      <c r="BT148" s="102">
        <v>853</v>
      </c>
      <c r="BU148" s="102">
        <v>643</v>
      </c>
      <c r="BV148" s="102">
        <v>393</v>
      </c>
      <c r="BW148" s="102">
        <v>939</v>
      </c>
      <c r="BX148" s="102">
        <v>480</v>
      </c>
      <c r="BY148" s="102">
        <v>4364</v>
      </c>
      <c r="CA148" s="102">
        <v>320</v>
      </c>
      <c r="CB148" s="102">
        <v>310</v>
      </c>
      <c r="CC148" s="102">
        <v>747</v>
      </c>
      <c r="CD148" s="102">
        <v>499</v>
      </c>
      <c r="CE148" s="102">
        <v>528</v>
      </c>
      <c r="CF148" s="102">
        <v>600</v>
      </c>
      <c r="CG148" s="102">
        <v>3894</v>
      </c>
      <c r="CH148" s="102">
        <v>867</v>
      </c>
      <c r="CI148" s="102">
        <v>559</v>
      </c>
      <c r="CJ148" s="102">
        <v>8569</v>
      </c>
      <c r="CL148" s="102">
        <v>57973</v>
      </c>
      <c r="CN148" s="102">
        <v>-1078</v>
      </c>
      <c r="CO148" s="102">
        <v>596</v>
      </c>
      <c r="CP148" s="102">
        <v>57456</v>
      </c>
      <c r="CR148" s="102">
        <v>583</v>
      </c>
      <c r="CS148" s="102">
        <v>58036</v>
      </c>
    </row>
    <row r="149" spans="1:97">
      <c r="A149" s="78" t="s">
        <v>73</v>
      </c>
      <c r="B149" s="102">
        <v>1342</v>
      </c>
      <c r="C149" s="102">
        <v>507</v>
      </c>
      <c r="D149" s="102">
        <v>490</v>
      </c>
      <c r="E149" s="102">
        <v>337</v>
      </c>
      <c r="F149" s="102">
        <v>2372</v>
      </c>
      <c r="G149" s="102">
        <v>346</v>
      </c>
      <c r="H149" s="102">
        <v>1605</v>
      </c>
      <c r="I149" s="102">
        <v>338</v>
      </c>
      <c r="J149" s="102">
        <v>454</v>
      </c>
      <c r="K149" s="102">
        <v>250</v>
      </c>
      <c r="L149" s="102">
        <v>564</v>
      </c>
      <c r="M149" s="102">
        <v>179</v>
      </c>
      <c r="N149" s="102">
        <v>709</v>
      </c>
      <c r="O149" s="102">
        <v>347</v>
      </c>
      <c r="P149" s="102">
        <v>250</v>
      </c>
      <c r="Q149" s="102">
        <v>291</v>
      </c>
      <c r="R149" s="102">
        <v>8959</v>
      </c>
      <c r="T149" s="102">
        <v>2613</v>
      </c>
      <c r="U149" s="102">
        <v>641</v>
      </c>
      <c r="V149" s="102">
        <v>450</v>
      </c>
      <c r="W149" s="102">
        <v>3501</v>
      </c>
      <c r="Y149" s="102" t="s">
        <v>0</v>
      </c>
      <c r="Z149" s="102" t="s">
        <v>0</v>
      </c>
      <c r="AA149" s="102">
        <v>2980</v>
      </c>
      <c r="AC149" s="102">
        <v>924</v>
      </c>
      <c r="AD149" s="102">
        <v>1233</v>
      </c>
      <c r="AE149" s="102">
        <v>532</v>
      </c>
      <c r="AF149" s="102">
        <v>2668</v>
      </c>
      <c r="AH149" s="102">
        <v>3625</v>
      </c>
      <c r="AI149" s="102">
        <v>2908</v>
      </c>
      <c r="AJ149" s="102">
        <v>953</v>
      </c>
      <c r="AK149" s="102">
        <v>541</v>
      </c>
      <c r="AL149" s="102">
        <v>559</v>
      </c>
      <c r="AM149" s="102">
        <v>8406</v>
      </c>
      <c r="AO149" s="102">
        <v>1805</v>
      </c>
      <c r="AP149" s="102">
        <v>836</v>
      </c>
      <c r="AQ149" s="102">
        <v>543</v>
      </c>
      <c r="AR149" s="102">
        <v>355</v>
      </c>
      <c r="AS149" s="102">
        <v>3485</v>
      </c>
      <c r="AU149" s="102">
        <v>864</v>
      </c>
      <c r="AV149" s="102">
        <v>527</v>
      </c>
      <c r="AW149" s="102">
        <v>545</v>
      </c>
      <c r="AX149" s="102">
        <v>401</v>
      </c>
      <c r="AY149" s="102">
        <v>591</v>
      </c>
      <c r="AZ149" s="102">
        <v>367</v>
      </c>
      <c r="BA149" s="102">
        <v>853</v>
      </c>
      <c r="BB149" s="102">
        <v>4039</v>
      </c>
      <c r="BD149" s="102">
        <v>3637</v>
      </c>
      <c r="BE149" s="102">
        <v>1473</v>
      </c>
      <c r="BF149" s="102">
        <v>281</v>
      </c>
      <c r="BG149" s="102">
        <v>1594</v>
      </c>
      <c r="BH149" s="102">
        <v>413</v>
      </c>
      <c r="BI149" s="102">
        <v>908</v>
      </c>
      <c r="BJ149" s="102">
        <v>179</v>
      </c>
      <c r="BK149" s="102">
        <v>234</v>
      </c>
      <c r="BL149" s="102">
        <v>205</v>
      </c>
      <c r="BM149" s="102">
        <v>447</v>
      </c>
      <c r="BN149" s="102">
        <v>8929</v>
      </c>
      <c r="BP149" s="102">
        <v>191</v>
      </c>
      <c r="BQ149" s="102">
        <v>319</v>
      </c>
      <c r="BR149" s="102">
        <v>233</v>
      </c>
      <c r="BS149" s="102">
        <v>630</v>
      </c>
      <c r="BT149" s="102">
        <v>880</v>
      </c>
      <c r="BU149" s="102">
        <v>685</v>
      </c>
      <c r="BV149" s="102">
        <v>245</v>
      </c>
      <c r="BW149" s="102">
        <v>993</v>
      </c>
      <c r="BX149" s="102">
        <v>469</v>
      </c>
      <c r="BY149" s="102">
        <v>3996</v>
      </c>
      <c r="CA149" s="102">
        <v>238</v>
      </c>
      <c r="CB149" s="102">
        <v>306</v>
      </c>
      <c r="CC149" s="102">
        <v>546</v>
      </c>
      <c r="CD149" s="102">
        <v>457</v>
      </c>
      <c r="CE149" s="102">
        <v>311</v>
      </c>
      <c r="CF149" s="102">
        <v>354</v>
      </c>
      <c r="CG149" s="102">
        <v>4035</v>
      </c>
      <c r="CH149" s="102">
        <v>896</v>
      </c>
      <c r="CI149" s="102">
        <v>550</v>
      </c>
      <c r="CJ149" s="102">
        <v>7699</v>
      </c>
      <c r="CL149" s="102">
        <v>54444</v>
      </c>
      <c r="CN149" s="102">
        <v>-807</v>
      </c>
      <c r="CO149" s="102">
        <v>567</v>
      </c>
      <c r="CP149" s="102">
        <v>54101</v>
      </c>
      <c r="CR149" s="102">
        <v>587</v>
      </c>
      <c r="CS149" s="102">
        <v>54685</v>
      </c>
    </row>
    <row r="150" spans="1:97">
      <c r="A150" s="78" t="s">
        <v>74</v>
      </c>
      <c r="B150" s="102">
        <v>1386</v>
      </c>
      <c r="C150" s="102">
        <v>526</v>
      </c>
      <c r="D150" s="102">
        <v>533</v>
      </c>
      <c r="E150" s="102">
        <v>316</v>
      </c>
      <c r="F150" s="102">
        <v>2292</v>
      </c>
      <c r="G150" s="102">
        <v>355</v>
      </c>
      <c r="H150" s="102">
        <v>1619</v>
      </c>
      <c r="I150" s="102">
        <v>310</v>
      </c>
      <c r="J150" s="102">
        <v>490</v>
      </c>
      <c r="K150" s="102">
        <v>323</v>
      </c>
      <c r="L150" s="102">
        <v>642</v>
      </c>
      <c r="M150" s="102">
        <v>157</v>
      </c>
      <c r="N150" s="102">
        <v>734</v>
      </c>
      <c r="O150" s="102">
        <v>329</v>
      </c>
      <c r="P150" s="102">
        <v>307</v>
      </c>
      <c r="Q150" s="102">
        <v>335</v>
      </c>
      <c r="R150" s="102">
        <v>9227</v>
      </c>
      <c r="T150" s="102">
        <v>3210</v>
      </c>
      <c r="U150" s="102">
        <v>969</v>
      </c>
      <c r="V150" s="102">
        <v>556</v>
      </c>
      <c r="W150" s="102">
        <v>4524</v>
      </c>
      <c r="Y150" s="102" t="s">
        <v>0</v>
      </c>
      <c r="Z150" s="102" t="s">
        <v>0</v>
      </c>
      <c r="AA150" s="102">
        <v>3463</v>
      </c>
      <c r="AC150" s="102">
        <v>934</v>
      </c>
      <c r="AD150" s="102">
        <v>1328</v>
      </c>
      <c r="AE150" s="102">
        <v>575</v>
      </c>
      <c r="AF150" s="102">
        <v>2818</v>
      </c>
      <c r="AH150" s="102">
        <v>3652</v>
      </c>
      <c r="AI150" s="102">
        <v>2885</v>
      </c>
      <c r="AJ150" s="102">
        <v>981</v>
      </c>
      <c r="AK150" s="102">
        <v>584</v>
      </c>
      <c r="AL150" s="102">
        <v>838</v>
      </c>
      <c r="AM150" s="102">
        <v>8775</v>
      </c>
      <c r="AO150" s="102">
        <v>1330</v>
      </c>
      <c r="AP150" s="102">
        <v>477</v>
      </c>
      <c r="AQ150" s="102">
        <v>427</v>
      </c>
      <c r="AR150" s="102">
        <v>186</v>
      </c>
      <c r="AS150" s="102">
        <v>2377</v>
      </c>
      <c r="AU150" s="102">
        <v>691</v>
      </c>
      <c r="AV150" s="102">
        <v>419</v>
      </c>
      <c r="AW150" s="102">
        <v>495</v>
      </c>
      <c r="AX150" s="102">
        <v>283</v>
      </c>
      <c r="AY150" s="102">
        <v>552</v>
      </c>
      <c r="AZ150" s="102">
        <v>386</v>
      </c>
      <c r="BA150" s="102">
        <v>842</v>
      </c>
      <c r="BB150" s="102">
        <v>3510</v>
      </c>
      <c r="BD150" s="102">
        <v>2878</v>
      </c>
      <c r="BE150" s="102">
        <v>1738</v>
      </c>
      <c r="BF150" s="102">
        <v>285</v>
      </c>
      <c r="BG150" s="102">
        <v>1676</v>
      </c>
      <c r="BH150" s="102">
        <v>518</v>
      </c>
      <c r="BI150" s="102">
        <v>1003</v>
      </c>
      <c r="BJ150" s="102">
        <v>297</v>
      </c>
      <c r="BK150" s="102">
        <v>342</v>
      </c>
      <c r="BL150" s="102">
        <v>208</v>
      </c>
      <c r="BM150" s="102">
        <v>459</v>
      </c>
      <c r="BN150" s="102">
        <v>9100</v>
      </c>
      <c r="BP150" s="102">
        <v>174</v>
      </c>
      <c r="BQ150" s="102">
        <v>311</v>
      </c>
      <c r="BR150" s="102">
        <v>271</v>
      </c>
      <c r="BS150" s="102">
        <v>698</v>
      </c>
      <c r="BT150" s="102">
        <v>898</v>
      </c>
      <c r="BU150" s="102">
        <v>700</v>
      </c>
      <c r="BV150" s="102">
        <v>223</v>
      </c>
      <c r="BW150" s="102">
        <v>944</v>
      </c>
      <c r="BX150" s="102">
        <v>472</v>
      </c>
      <c r="BY150" s="102">
        <v>4032</v>
      </c>
      <c r="CA150" s="102">
        <v>281</v>
      </c>
      <c r="CB150" s="102">
        <v>319</v>
      </c>
      <c r="CC150" s="102">
        <v>644</v>
      </c>
      <c r="CD150" s="102">
        <v>477</v>
      </c>
      <c r="CE150" s="102">
        <v>339</v>
      </c>
      <c r="CF150" s="102">
        <v>398</v>
      </c>
      <c r="CG150" s="102">
        <v>4789</v>
      </c>
      <c r="CH150" s="102">
        <v>915</v>
      </c>
      <c r="CI150" s="102">
        <v>543</v>
      </c>
      <c r="CJ150" s="102">
        <v>8672</v>
      </c>
      <c r="CL150" s="102">
        <v>55888</v>
      </c>
      <c r="CN150" s="102">
        <v>-1115</v>
      </c>
      <c r="CO150" s="102">
        <v>842</v>
      </c>
      <c r="CP150" s="102">
        <v>55578</v>
      </c>
      <c r="CR150" s="102">
        <v>592</v>
      </c>
      <c r="CS150" s="102">
        <v>56166</v>
      </c>
    </row>
    <row r="151" spans="1:97">
      <c r="A151" s="78" t="s">
        <v>75</v>
      </c>
      <c r="B151" s="102">
        <v>1403</v>
      </c>
      <c r="C151" s="102">
        <v>542</v>
      </c>
      <c r="D151" s="102">
        <v>520</v>
      </c>
      <c r="E151" s="102">
        <v>332</v>
      </c>
      <c r="F151" s="102">
        <v>2348</v>
      </c>
      <c r="G151" s="102">
        <v>317</v>
      </c>
      <c r="H151" s="102">
        <v>1639</v>
      </c>
      <c r="I151" s="102">
        <v>308</v>
      </c>
      <c r="J151" s="102">
        <v>584</v>
      </c>
      <c r="K151" s="102">
        <v>447</v>
      </c>
      <c r="L151" s="102">
        <v>521</v>
      </c>
      <c r="M151" s="102">
        <v>176</v>
      </c>
      <c r="N151" s="102">
        <v>707</v>
      </c>
      <c r="O151" s="102">
        <v>333</v>
      </c>
      <c r="P151" s="102">
        <v>363</v>
      </c>
      <c r="Q151" s="102">
        <v>350</v>
      </c>
      <c r="R151" s="102">
        <v>9472</v>
      </c>
      <c r="T151" s="102">
        <v>3611</v>
      </c>
      <c r="U151" s="102">
        <v>965</v>
      </c>
      <c r="V151" s="102">
        <v>646</v>
      </c>
      <c r="W151" s="102">
        <v>4966</v>
      </c>
      <c r="Y151" s="102" t="s">
        <v>0</v>
      </c>
      <c r="Z151" s="102" t="s">
        <v>0</v>
      </c>
      <c r="AA151" s="102">
        <v>3447</v>
      </c>
      <c r="AC151" s="102">
        <v>940</v>
      </c>
      <c r="AD151" s="102">
        <v>1286</v>
      </c>
      <c r="AE151" s="102">
        <v>561</v>
      </c>
      <c r="AF151" s="102">
        <v>2765</v>
      </c>
      <c r="AH151" s="102">
        <v>3683</v>
      </c>
      <c r="AI151" s="102">
        <v>2884</v>
      </c>
      <c r="AJ151" s="102">
        <v>984</v>
      </c>
      <c r="AK151" s="102">
        <v>607</v>
      </c>
      <c r="AL151" s="102">
        <v>1014</v>
      </c>
      <c r="AM151" s="102">
        <v>8995</v>
      </c>
      <c r="AO151" s="102">
        <v>1159</v>
      </c>
      <c r="AP151" s="102">
        <v>367</v>
      </c>
      <c r="AQ151" s="102">
        <v>382</v>
      </c>
      <c r="AR151" s="102">
        <v>113</v>
      </c>
      <c r="AS151" s="102">
        <v>1983</v>
      </c>
      <c r="AU151" s="102">
        <v>742</v>
      </c>
      <c r="AV151" s="102">
        <v>442</v>
      </c>
      <c r="AW151" s="102">
        <v>569</v>
      </c>
      <c r="AX151" s="102">
        <v>325</v>
      </c>
      <c r="AY151" s="102">
        <v>595</v>
      </c>
      <c r="AZ151" s="102">
        <v>388</v>
      </c>
      <c r="BA151" s="102">
        <v>877</v>
      </c>
      <c r="BB151" s="102">
        <v>3796</v>
      </c>
      <c r="BD151" s="102">
        <v>2713</v>
      </c>
      <c r="BE151" s="102">
        <v>1855</v>
      </c>
      <c r="BF151" s="102">
        <v>270</v>
      </c>
      <c r="BG151" s="102">
        <v>1609</v>
      </c>
      <c r="BH151" s="102">
        <v>564</v>
      </c>
      <c r="BI151" s="102">
        <v>1075</v>
      </c>
      <c r="BJ151" s="102">
        <v>459</v>
      </c>
      <c r="BK151" s="102">
        <v>468</v>
      </c>
      <c r="BL151" s="102">
        <v>192</v>
      </c>
      <c r="BM151" s="102">
        <v>466</v>
      </c>
      <c r="BN151" s="102">
        <v>9459</v>
      </c>
      <c r="BP151" s="102">
        <v>204</v>
      </c>
      <c r="BQ151" s="102">
        <v>343</v>
      </c>
      <c r="BR151" s="102">
        <v>313</v>
      </c>
      <c r="BS151" s="102">
        <v>648</v>
      </c>
      <c r="BT151" s="102">
        <v>953</v>
      </c>
      <c r="BU151" s="102">
        <v>758</v>
      </c>
      <c r="BV151" s="102">
        <v>245</v>
      </c>
      <c r="BW151" s="102">
        <v>933</v>
      </c>
      <c r="BX151" s="102">
        <v>464</v>
      </c>
      <c r="BY151" s="102">
        <v>4231</v>
      </c>
      <c r="CA151" s="102">
        <v>292</v>
      </c>
      <c r="CB151" s="102">
        <v>269</v>
      </c>
      <c r="CC151" s="102">
        <v>694</v>
      </c>
      <c r="CD151" s="102">
        <v>483</v>
      </c>
      <c r="CE151" s="102">
        <v>424</v>
      </c>
      <c r="CF151" s="102">
        <v>482</v>
      </c>
      <c r="CG151" s="102">
        <v>5081</v>
      </c>
      <c r="CH151" s="102">
        <v>922</v>
      </c>
      <c r="CI151" s="102">
        <v>505</v>
      </c>
      <c r="CJ151" s="102">
        <v>9119</v>
      </c>
      <c r="CL151" s="102">
        <v>57581</v>
      </c>
      <c r="CN151" s="102">
        <v>-1965</v>
      </c>
      <c r="CO151" s="102">
        <v>1499</v>
      </c>
      <c r="CP151" s="102">
        <v>57267</v>
      </c>
      <c r="CR151" s="102">
        <v>598</v>
      </c>
      <c r="CS151" s="102">
        <v>57861</v>
      </c>
    </row>
    <row r="152" spans="1:97">
      <c r="A152" s="78" t="s">
        <v>76</v>
      </c>
      <c r="B152" s="102">
        <v>1410</v>
      </c>
      <c r="C152" s="102">
        <v>527</v>
      </c>
      <c r="D152" s="102">
        <v>518</v>
      </c>
      <c r="E152" s="102">
        <v>357</v>
      </c>
      <c r="F152" s="102">
        <v>2369</v>
      </c>
      <c r="G152" s="102">
        <v>296</v>
      </c>
      <c r="H152" s="102">
        <v>1609</v>
      </c>
      <c r="I152" s="102">
        <v>346</v>
      </c>
      <c r="J152" s="102">
        <v>493</v>
      </c>
      <c r="K152" s="102">
        <v>458</v>
      </c>
      <c r="L152" s="102">
        <v>562</v>
      </c>
      <c r="M152" s="102">
        <v>179</v>
      </c>
      <c r="N152" s="102">
        <v>848</v>
      </c>
      <c r="O152" s="102">
        <v>359</v>
      </c>
      <c r="P152" s="102">
        <v>292</v>
      </c>
      <c r="Q152" s="102">
        <v>286</v>
      </c>
      <c r="R152" s="102">
        <v>9462</v>
      </c>
      <c r="T152" s="102">
        <v>3306</v>
      </c>
      <c r="U152" s="102">
        <v>1749</v>
      </c>
      <c r="V152" s="102">
        <v>871</v>
      </c>
      <c r="W152" s="102">
        <v>5976</v>
      </c>
      <c r="Y152" s="102" t="s">
        <v>0</v>
      </c>
      <c r="Z152" s="102" t="s">
        <v>0</v>
      </c>
      <c r="AA152" s="102">
        <v>3371</v>
      </c>
      <c r="AC152" s="102">
        <v>1201</v>
      </c>
      <c r="AD152" s="102">
        <v>1746</v>
      </c>
      <c r="AE152" s="102">
        <v>690</v>
      </c>
      <c r="AF152" s="102">
        <v>3628</v>
      </c>
      <c r="AH152" s="102">
        <v>3708</v>
      </c>
      <c r="AI152" s="102">
        <v>2879</v>
      </c>
      <c r="AJ152" s="102">
        <v>985</v>
      </c>
      <c r="AK152" s="102">
        <v>542</v>
      </c>
      <c r="AL152" s="102">
        <v>830</v>
      </c>
      <c r="AM152" s="102">
        <v>8768</v>
      </c>
      <c r="AO152" s="102">
        <v>1739</v>
      </c>
      <c r="AP152" s="102">
        <v>788</v>
      </c>
      <c r="AQ152" s="102">
        <v>514</v>
      </c>
      <c r="AR152" s="102">
        <v>331</v>
      </c>
      <c r="AS152" s="102">
        <v>3320</v>
      </c>
      <c r="AU152" s="102">
        <v>871</v>
      </c>
      <c r="AV152" s="102">
        <v>511</v>
      </c>
      <c r="AW152" s="102">
        <v>745</v>
      </c>
      <c r="AX152" s="102">
        <v>346</v>
      </c>
      <c r="AY152" s="102">
        <v>688</v>
      </c>
      <c r="AZ152" s="102">
        <v>352</v>
      </c>
      <c r="BA152" s="102">
        <v>874</v>
      </c>
      <c r="BB152" s="102">
        <v>4300</v>
      </c>
      <c r="BD152" s="102">
        <v>1844</v>
      </c>
      <c r="BE152" s="102">
        <v>1590</v>
      </c>
      <c r="BF152" s="102">
        <v>245</v>
      </c>
      <c r="BG152" s="102">
        <v>1620</v>
      </c>
      <c r="BH152" s="102">
        <v>451</v>
      </c>
      <c r="BI152" s="102">
        <v>1028</v>
      </c>
      <c r="BJ152" s="102">
        <v>229</v>
      </c>
      <c r="BK152" s="102">
        <v>254</v>
      </c>
      <c r="BL152" s="102">
        <v>250</v>
      </c>
      <c r="BM152" s="102">
        <v>469</v>
      </c>
      <c r="BN152" s="102">
        <v>7742</v>
      </c>
      <c r="BP152" s="102">
        <v>268</v>
      </c>
      <c r="BQ152" s="102">
        <v>399</v>
      </c>
      <c r="BR152" s="102">
        <v>499</v>
      </c>
      <c r="BS152" s="102">
        <v>727</v>
      </c>
      <c r="BT152" s="102">
        <v>865</v>
      </c>
      <c r="BU152" s="102">
        <v>631</v>
      </c>
      <c r="BV152" s="102">
        <v>419</v>
      </c>
      <c r="BW152" s="102">
        <v>939</v>
      </c>
      <c r="BX152" s="102">
        <v>464</v>
      </c>
      <c r="BY152" s="102">
        <v>4752</v>
      </c>
      <c r="CA152" s="102">
        <v>339</v>
      </c>
      <c r="CB152" s="102">
        <v>320</v>
      </c>
      <c r="CC152" s="102">
        <v>814</v>
      </c>
      <c r="CD152" s="102">
        <v>492</v>
      </c>
      <c r="CE152" s="102">
        <v>614</v>
      </c>
      <c r="CF152" s="102">
        <v>712</v>
      </c>
      <c r="CG152" s="102">
        <v>3768</v>
      </c>
      <c r="CH152" s="102">
        <v>918</v>
      </c>
      <c r="CI152" s="102">
        <v>585</v>
      </c>
      <c r="CJ152" s="102">
        <v>8772</v>
      </c>
      <c r="CL152" s="102">
        <v>59901</v>
      </c>
      <c r="CN152" s="102">
        <v>-1119</v>
      </c>
      <c r="CO152" s="102">
        <v>589</v>
      </c>
      <c r="CP152" s="102">
        <v>59302</v>
      </c>
      <c r="CR152" s="102">
        <v>606</v>
      </c>
      <c r="CS152" s="102">
        <v>59903</v>
      </c>
    </row>
    <row r="153" spans="1:97">
      <c r="A153" s="78" t="s">
        <v>77</v>
      </c>
      <c r="B153" s="102">
        <v>1296</v>
      </c>
      <c r="C153" s="102">
        <v>499</v>
      </c>
      <c r="D153" s="102">
        <v>456</v>
      </c>
      <c r="E153" s="102">
        <v>336</v>
      </c>
      <c r="F153" s="102">
        <v>2220</v>
      </c>
      <c r="G153" s="102">
        <v>290</v>
      </c>
      <c r="H153" s="102">
        <v>1540</v>
      </c>
      <c r="I153" s="102">
        <v>325</v>
      </c>
      <c r="J153" s="102">
        <v>419</v>
      </c>
      <c r="K153" s="102">
        <v>263</v>
      </c>
      <c r="L153" s="102">
        <v>530</v>
      </c>
      <c r="M153" s="102">
        <v>176</v>
      </c>
      <c r="N153" s="102">
        <v>758</v>
      </c>
      <c r="O153" s="102">
        <v>354</v>
      </c>
      <c r="P153" s="102">
        <v>257</v>
      </c>
      <c r="Q153" s="102">
        <v>284</v>
      </c>
      <c r="R153" s="102">
        <v>8629</v>
      </c>
      <c r="T153" s="102">
        <v>2879</v>
      </c>
      <c r="U153" s="102">
        <v>784</v>
      </c>
      <c r="V153" s="102">
        <v>537</v>
      </c>
      <c r="W153" s="102">
        <v>4007</v>
      </c>
      <c r="Y153" s="102" t="s">
        <v>0</v>
      </c>
      <c r="Z153" s="102" t="s">
        <v>0</v>
      </c>
      <c r="AA153" s="102">
        <v>3130</v>
      </c>
      <c r="AC153" s="102">
        <v>848</v>
      </c>
      <c r="AD153" s="102">
        <v>1164</v>
      </c>
      <c r="AE153" s="102">
        <v>485</v>
      </c>
      <c r="AF153" s="102">
        <v>2483</v>
      </c>
      <c r="AH153" s="102">
        <v>3736</v>
      </c>
      <c r="AI153" s="102">
        <v>2891</v>
      </c>
      <c r="AJ153" s="102">
        <v>993</v>
      </c>
      <c r="AK153" s="102">
        <v>519</v>
      </c>
      <c r="AL153" s="102">
        <v>503</v>
      </c>
      <c r="AM153" s="102">
        <v>8496</v>
      </c>
      <c r="AO153" s="102">
        <v>1781</v>
      </c>
      <c r="AP153" s="102">
        <v>882</v>
      </c>
      <c r="AQ153" s="102">
        <v>485</v>
      </c>
      <c r="AR153" s="102">
        <v>303</v>
      </c>
      <c r="AS153" s="102">
        <v>3403</v>
      </c>
      <c r="AU153" s="102">
        <v>724</v>
      </c>
      <c r="AV153" s="102">
        <v>419</v>
      </c>
      <c r="AW153" s="102">
        <v>558</v>
      </c>
      <c r="AX153" s="102">
        <v>388</v>
      </c>
      <c r="AY153" s="102">
        <v>531</v>
      </c>
      <c r="AZ153" s="102">
        <v>369</v>
      </c>
      <c r="BA153" s="102">
        <v>837</v>
      </c>
      <c r="BB153" s="102">
        <v>3722</v>
      </c>
      <c r="BD153" s="102">
        <v>2246</v>
      </c>
      <c r="BE153" s="102">
        <v>1387</v>
      </c>
      <c r="BF153" s="102">
        <v>266</v>
      </c>
      <c r="BG153" s="102">
        <v>1627</v>
      </c>
      <c r="BH153" s="102">
        <v>382</v>
      </c>
      <c r="BI153" s="102">
        <v>918</v>
      </c>
      <c r="BJ153" s="102">
        <v>193</v>
      </c>
      <c r="BK153" s="102">
        <v>214</v>
      </c>
      <c r="BL153" s="102">
        <v>200</v>
      </c>
      <c r="BM153" s="102">
        <v>480</v>
      </c>
      <c r="BN153" s="102">
        <v>7626</v>
      </c>
      <c r="BP153" s="102">
        <v>205</v>
      </c>
      <c r="BQ153" s="102">
        <v>373</v>
      </c>
      <c r="BR153" s="102">
        <v>304</v>
      </c>
      <c r="BS153" s="102">
        <v>704</v>
      </c>
      <c r="BT153" s="102">
        <v>843</v>
      </c>
      <c r="BU153" s="102">
        <v>697</v>
      </c>
      <c r="BV153" s="102">
        <v>251</v>
      </c>
      <c r="BW153" s="102">
        <v>944</v>
      </c>
      <c r="BX153" s="102">
        <v>464</v>
      </c>
      <c r="BY153" s="102">
        <v>4222</v>
      </c>
      <c r="CA153" s="102">
        <v>255</v>
      </c>
      <c r="CB153" s="102">
        <v>334</v>
      </c>
      <c r="CC153" s="102">
        <v>588</v>
      </c>
      <c r="CD153" s="102">
        <v>453</v>
      </c>
      <c r="CE153" s="102">
        <v>343</v>
      </c>
      <c r="CF153" s="102">
        <v>404</v>
      </c>
      <c r="CG153" s="102">
        <v>3776</v>
      </c>
      <c r="CH153" s="102">
        <v>902</v>
      </c>
      <c r="CI153" s="102">
        <v>598</v>
      </c>
      <c r="CJ153" s="102">
        <v>7719</v>
      </c>
      <c r="CL153" s="102">
        <v>52923</v>
      </c>
      <c r="CN153" s="102">
        <v>-900</v>
      </c>
      <c r="CO153" s="102">
        <v>499</v>
      </c>
      <c r="CP153" s="102">
        <v>52442</v>
      </c>
      <c r="CR153" s="102">
        <v>625</v>
      </c>
      <c r="CS153" s="102">
        <v>53065</v>
      </c>
    </row>
    <row r="154" spans="1:97">
      <c r="A154" s="78" t="s">
        <v>78</v>
      </c>
      <c r="B154" s="102">
        <v>1335</v>
      </c>
      <c r="C154" s="102">
        <v>532</v>
      </c>
      <c r="D154" s="102">
        <v>481</v>
      </c>
      <c r="E154" s="102">
        <v>315</v>
      </c>
      <c r="F154" s="102">
        <v>2332</v>
      </c>
      <c r="G154" s="102">
        <v>283</v>
      </c>
      <c r="H154" s="102">
        <v>1613</v>
      </c>
      <c r="I154" s="102">
        <v>320</v>
      </c>
      <c r="J154" s="102">
        <v>482</v>
      </c>
      <c r="K154" s="102">
        <v>351</v>
      </c>
      <c r="L154" s="102">
        <v>639</v>
      </c>
      <c r="M154" s="102">
        <v>174</v>
      </c>
      <c r="N154" s="102">
        <v>648</v>
      </c>
      <c r="O154" s="102">
        <v>333</v>
      </c>
      <c r="P154" s="102">
        <v>324</v>
      </c>
      <c r="Q154" s="102">
        <v>325</v>
      </c>
      <c r="R154" s="102">
        <v>9140</v>
      </c>
      <c r="T154" s="102">
        <v>3197</v>
      </c>
      <c r="U154" s="102">
        <v>969</v>
      </c>
      <c r="V154" s="102">
        <v>559</v>
      </c>
      <c r="W154" s="102">
        <v>4518</v>
      </c>
      <c r="Y154" s="102" t="s">
        <v>0</v>
      </c>
      <c r="Z154" s="102" t="s">
        <v>0</v>
      </c>
      <c r="AA154" s="102">
        <v>3353</v>
      </c>
      <c r="AC154" s="102">
        <v>913</v>
      </c>
      <c r="AD154" s="102">
        <v>1303</v>
      </c>
      <c r="AE154" s="102">
        <v>582</v>
      </c>
      <c r="AF154" s="102">
        <v>2776</v>
      </c>
      <c r="AH154" s="102">
        <v>3768</v>
      </c>
      <c r="AI154" s="102">
        <v>2885</v>
      </c>
      <c r="AJ154" s="102">
        <v>997</v>
      </c>
      <c r="AK154" s="102">
        <v>610</v>
      </c>
      <c r="AL154" s="102">
        <v>802</v>
      </c>
      <c r="AM154" s="102">
        <v>8914</v>
      </c>
      <c r="AO154" s="102">
        <v>1248</v>
      </c>
      <c r="AP154" s="102">
        <v>527</v>
      </c>
      <c r="AQ154" s="102">
        <v>447</v>
      </c>
      <c r="AR154" s="102">
        <v>160</v>
      </c>
      <c r="AS154" s="102">
        <v>2339</v>
      </c>
      <c r="AU154" s="102">
        <v>662</v>
      </c>
      <c r="AV154" s="102">
        <v>373</v>
      </c>
      <c r="AW154" s="102">
        <v>468</v>
      </c>
      <c r="AX154" s="102">
        <v>284</v>
      </c>
      <c r="AY154" s="102">
        <v>538</v>
      </c>
      <c r="AZ154" s="102">
        <v>381</v>
      </c>
      <c r="BA154" s="102">
        <v>797</v>
      </c>
      <c r="BB154" s="102">
        <v>3352</v>
      </c>
      <c r="BD154" s="102">
        <v>2315</v>
      </c>
      <c r="BE154" s="102">
        <v>1654</v>
      </c>
      <c r="BF154" s="102">
        <v>281</v>
      </c>
      <c r="BG154" s="102">
        <v>1724</v>
      </c>
      <c r="BH154" s="102">
        <v>514</v>
      </c>
      <c r="BI154" s="102">
        <v>1013</v>
      </c>
      <c r="BJ154" s="102">
        <v>289</v>
      </c>
      <c r="BK154" s="102">
        <v>331</v>
      </c>
      <c r="BL154" s="102">
        <v>192</v>
      </c>
      <c r="BM154" s="102">
        <v>482</v>
      </c>
      <c r="BN154" s="102">
        <v>8532</v>
      </c>
      <c r="BP154" s="102">
        <v>176</v>
      </c>
      <c r="BQ154" s="102">
        <v>355</v>
      </c>
      <c r="BR154" s="102">
        <v>316</v>
      </c>
      <c r="BS154" s="102">
        <v>748</v>
      </c>
      <c r="BT154" s="102">
        <v>801</v>
      </c>
      <c r="BU154" s="102">
        <v>764</v>
      </c>
      <c r="BV154" s="102">
        <v>229</v>
      </c>
      <c r="BW154" s="102">
        <v>910</v>
      </c>
      <c r="BX154" s="102">
        <v>455</v>
      </c>
      <c r="BY154" s="102">
        <v>4139</v>
      </c>
      <c r="CA154" s="102">
        <v>274</v>
      </c>
      <c r="CB154" s="102">
        <v>325</v>
      </c>
      <c r="CC154" s="102">
        <v>646</v>
      </c>
      <c r="CD154" s="102">
        <v>473</v>
      </c>
      <c r="CE154" s="102">
        <v>362</v>
      </c>
      <c r="CF154" s="102">
        <v>420</v>
      </c>
      <c r="CG154" s="102">
        <v>4607</v>
      </c>
      <c r="CH154" s="102">
        <v>886</v>
      </c>
      <c r="CI154" s="102">
        <v>645</v>
      </c>
      <c r="CJ154" s="102">
        <v>8639</v>
      </c>
      <c r="CL154" s="102">
        <v>55059</v>
      </c>
      <c r="CN154" s="102">
        <v>-1207</v>
      </c>
      <c r="CO154" s="102">
        <v>734</v>
      </c>
      <c r="CP154" s="102">
        <v>54566</v>
      </c>
      <c r="CR154" s="102">
        <v>634</v>
      </c>
      <c r="CS154" s="102">
        <v>55198</v>
      </c>
    </row>
    <row r="155" spans="1:97">
      <c r="A155" s="78" t="s">
        <v>79</v>
      </c>
      <c r="B155" s="102">
        <v>1345</v>
      </c>
      <c r="C155" s="102">
        <v>533</v>
      </c>
      <c r="D155" s="102">
        <v>481</v>
      </c>
      <c r="E155" s="102">
        <v>324</v>
      </c>
      <c r="F155" s="102">
        <v>2458</v>
      </c>
      <c r="G155" s="102">
        <v>303</v>
      </c>
      <c r="H155" s="102">
        <v>1619</v>
      </c>
      <c r="I155" s="102">
        <v>312</v>
      </c>
      <c r="J155" s="102">
        <v>545</v>
      </c>
      <c r="K155" s="102">
        <v>447</v>
      </c>
      <c r="L155" s="102">
        <v>480</v>
      </c>
      <c r="M155" s="102">
        <v>167</v>
      </c>
      <c r="N155" s="102">
        <v>709</v>
      </c>
      <c r="O155" s="102">
        <v>368</v>
      </c>
      <c r="P155" s="102">
        <v>324</v>
      </c>
      <c r="Q155" s="102">
        <v>325</v>
      </c>
      <c r="R155" s="102">
        <v>9352</v>
      </c>
      <c r="T155" s="102">
        <v>3396</v>
      </c>
      <c r="U155" s="102">
        <v>995</v>
      </c>
      <c r="V155" s="102">
        <v>565</v>
      </c>
      <c r="W155" s="102">
        <v>4718</v>
      </c>
      <c r="Y155" s="102" t="s">
        <v>0</v>
      </c>
      <c r="Z155" s="102" t="s">
        <v>0</v>
      </c>
      <c r="AA155" s="102">
        <v>3303</v>
      </c>
      <c r="AC155" s="102">
        <v>968</v>
      </c>
      <c r="AD155" s="102">
        <v>1316</v>
      </c>
      <c r="AE155" s="102">
        <v>601</v>
      </c>
      <c r="AF155" s="102">
        <v>2857</v>
      </c>
      <c r="AH155" s="102">
        <v>3794</v>
      </c>
      <c r="AI155" s="102">
        <v>2879</v>
      </c>
      <c r="AJ155" s="102">
        <v>1001</v>
      </c>
      <c r="AK155" s="102">
        <v>624</v>
      </c>
      <c r="AL155" s="102">
        <v>862</v>
      </c>
      <c r="AM155" s="102">
        <v>9013</v>
      </c>
      <c r="AO155" s="102">
        <v>1182</v>
      </c>
      <c r="AP155" s="102">
        <v>440</v>
      </c>
      <c r="AQ155" s="102">
        <v>449</v>
      </c>
      <c r="AR155" s="102">
        <v>113</v>
      </c>
      <c r="AS155" s="102">
        <v>2141</v>
      </c>
      <c r="AU155" s="102">
        <v>732</v>
      </c>
      <c r="AV155" s="102">
        <v>413</v>
      </c>
      <c r="AW155" s="102">
        <v>554</v>
      </c>
      <c r="AX155" s="102">
        <v>339</v>
      </c>
      <c r="AY155" s="102">
        <v>584</v>
      </c>
      <c r="AZ155" s="102">
        <v>386</v>
      </c>
      <c r="BA155" s="102">
        <v>835</v>
      </c>
      <c r="BB155" s="102">
        <v>3715</v>
      </c>
      <c r="BD155" s="102">
        <v>2209</v>
      </c>
      <c r="BE155" s="102">
        <v>1775</v>
      </c>
      <c r="BF155" s="102">
        <v>283</v>
      </c>
      <c r="BG155" s="102">
        <v>1569</v>
      </c>
      <c r="BH155" s="102">
        <v>568</v>
      </c>
      <c r="BI155" s="102">
        <v>1032</v>
      </c>
      <c r="BJ155" s="102">
        <v>421</v>
      </c>
      <c r="BK155" s="102">
        <v>450</v>
      </c>
      <c r="BL155" s="102">
        <v>188</v>
      </c>
      <c r="BM155" s="102">
        <v>493</v>
      </c>
      <c r="BN155" s="102">
        <v>8825</v>
      </c>
      <c r="BP155" s="102">
        <v>212</v>
      </c>
      <c r="BQ155" s="102">
        <v>389</v>
      </c>
      <c r="BR155" s="102">
        <v>360</v>
      </c>
      <c r="BS155" s="102">
        <v>682</v>
      </c>
      <c r="BT155" s="102">
        <v>937</v>
      </c>
      <c r="BU155" s="102">
        <v>787</v>
      </c>
      <c r="BV155" s="102">
        <v>256</v>
      </c>
      <c r="BW155" s="102">
        <v>907</v>
      </c>
      <c r="BX155" s="102">
        <v>450</v>
      </c>
      <c r="BY155" s="102">
        <v>4394</v>
      </c>
      <c r="CA155" s="102">
        <v>292</v>
      </c>
      <c r="CB155" s="102">
        <v>276</v>
      </c>
      <c r="CC155" s="102">
        <v>678</v>
      </c>
      <c r="CD155" s="102">
        <v>466</v>
      </c>
      <c r="CE155" s="102">
        <v>427</v>
      </c>
      <c r="CF155" s="102">
        <v>500</v>
      </c>
      <c r="CG155" s="102">
        <v>5160</v>
      </c>
      <c r="CH155" s="102">
        <v>872</v>
      </c>
      <c r="CI155" s="102">
        <v>627</v>
      </c>
      <c r="CJ155" s="102">
        <v>9264</v>
      </c>
      <c r="CL155" s="102">
        <v>56981</v>
      </c>
      <c r="CN155" s="102">
        <v>-2050</v>
      </c>
      <c r="CO155" s="102">
        <v>1294</v>
      </c>
      <c r="CP155" s="102">
        <v>56388</v>
      </c>
      <c r="CR155" s="102">
        <v>641</v>
      </c>
      <c r="CS155" s="102">
        <v>57026</v>
      </c>
    </row>
    <row r="156" spans="1:97">
      <c r="A156" s="78" t="s">
        <v>80</v>
      </c>
      <c r="B156" s="102">
        <v>1385</v>
      </c>
      <c r="C156" s="102">
        <v>501</v>
      </c>
      <c r="D156" s="102">
        <v>525</v>
      </c>
      <c r="E156" s="102">
        <v>350</v>
      </c>
      <c r="F156" s="102">
        <v>2404</v>
      </c>
      <c r="G156" s="102">
        <v>287</v>
      </c>
      <c r="H156" s="102">
        <v>1605</v>
      </c>
      <c r="I156" s="102">
        <v>335</v>
      </c>
      <c r="J156" s="102">
        <v>513</v>
      </c>
      <c r="K156" s="102">
        <v>395</v>
      </c>
      <c r="L156" s="102">
        <v>557</v>
      </c>
      <c r="M156" s="102">
        <v>140</v>
      </c>
      <c r="N156" s="102">
        <v>811</v>
      </c>
      <c r="O156" s="102">
        <v>384</v>
      </c>
      <c r="P156" s="102">
        <v>305</v>
      </c>
      <c r="Q156" s="102">
        <v>296</v>
      </c>
      <c r="R156" s="102">
        <v>9349</v>
      </c>
      <c r="T156" s="102">
        <v>3270</v>
      </c>
      <c r="U156" s="102">
        <v>1876</v>
      </c>
      <c r="V156" s="102">
        <v>934</v>
      </c>
      <c r="W156" s="102">
        <v>6187</v>
      </c>
      <c r="Y156" s="102" t="s">
        <v>0</v>
      </c>
      <c r="Z156" s="102" t="s">
        <v>0</v>
      </c>
      <c r="AA156" s="102">
        <v>3286</v>
      </c>
      <c r="AC156" s="102">
        <v>1179</v>
      </c>
      <c r="AD156" s="102">
        <v>1742</v>
      </c>
      <c r="AE156" s="102">
        <v>708</v>
      </c>
      <c r="AF156" s="102">
        <v>3617</v>
      </c>
      <c r="AH156" s="102">
        <v>3810</v>
      </c>
      <c r="AI156" s="102">
        <v>2910</v>
      </c>
      <c r="AJ156" s="102">
        <v>1006</v>
      </c>
      <c r="AK156" s="102">
        <v>537</v>
      </c>
      <c r="AL156" s="102">
        <v>876</v>
      </c>
      <c r="AM156" s="102">
        <v>8958</v>
      </c>
      <c r="AO156" s="102">
        <v>1835</v>
      </c>
      <c r="AP156" s="102">
        <v>836</v>
      </c>
      <c r="AQ156" s="102">
        <v>576</v>
      </c>
      <c r="AR156" s="102">
        <v>291</v>
      </c>
      <c r="AS156" s="102">
        <v>3482</v>
      </c>
      <c r="AU156" s="102">
        <v>877</v>
      </c>
      <c r="AV156" s="102">
        <v>493</v>
      </c>
      <c r="AW156" s="102">
        <v>697</v>
      </c>
      <c r="AX156" s="102">
        <v>354</v>
      </c>
      <c r="AY156" s="102">
        <v>634</v>
      </c>
      <c r="AZ156" s="102">
        <v>351</v>
      </c>
      <c r="BA156" s="102">
        <v>823</v>
      </c>
      <c r="BB156" s="102">
        <v>4156</v>
      </c>
      <c r="BD156" s="102">
        <v>1676</v>
      </c>
      <c r="BE156" s="102">
        <v>1636</v>
      </c>
      <c r="BF156" s="102">
        <v>245</v>
      </c>
      <c r="BG156" s="102">
        <v>1621</v>
      </c>
      <c r="BH156" s="102">
        <v>482</v>
      </c>
      <c r="BI156" s="102">
        <v>1003</v>
      </c>
      <c r="BJ156" s="102">
        <v>217</v>
      </c>
      <c r="BK156" s="102">
        <v>263</v>
      </c>
      <c r="BL156" s="102">
        <v>247</v>
      </c>
      <c r="BM156" s="102">
        <v>503</v>
      </c>
      <c r="BN156" s="102">
        <v>7686</v>
      </c>
      <c r="BP156" s="102">
        <v>277</v>
      </c>
      <c r="BQ156" s="102">
        <v>450</v>
      </c>
      <c r="BR156" s="102">
        <v>522</v>
      </c>
      <c r="BS156" s="102">
        <v>745</v>
      </c>
      <c r="BT156" s="102">
        <v>797</v>
      </c>
      <c r="BU156" s="102">
        <v>660</v>
      </c>
      <c r="BV156" s="102">
        <v>444</v>
      </c>
      <c r="BW156" s="102">
        <v>908</v>
      </c>
      <c r="BX156" s="102">
        <v>450</v>
      </c>
      <c r="BY156" s="102">
        <v>4846</v>
      </c>
      <c r="CA156" s="102">
        <v>333</v>
      </c>
      <c r="CB156" s="102">
        <v>263</v>
      </c>
      <c r="CC156" s="102">
        <v>814</v>
      </c>
      <c r="CD156" s="102">
        <v>473</v>
      </c>
      <c r="CE156" s="102">
        <v>654</v>
      </c>
      <c r="CF156" s="102">
        <v>760</v>
      </c>
      <c r="CG156" s="102">
        <v>3791</v>
      </c>
      <c r="CH156" s="102">
        <v>861</v>
      </c>
      <c r="CI156" s="102">
        <v>721</v>
      </c>
      <c r="CJ156" s="102">
        <v>8893</v>
      </c>
      <c r="CL156" s="102">
        <v>60156</v>
      </c>
      <c r="CN156" s="102">
        <v>-1273</v>
      </c>
      <c r="CO156" s="102">
        <v>544</v>
      </c>
      <c r="CP156" s="102">
        <v>59385</v>
      </c>
      <c r="CR156" s="102">
        <v>647</v>
      </c>
      <c r="CS156" s="102">
        <v>60028</v>
      </c>
    </row>
    <row r="157" spans="1:97">
      <c r="A157" s="78" t="s">
        <v>81</v>
      </c>
      <c r="B157" s="102">
        <v>1298</v>
      </c>
      <c r="C157" s="102">
        <v>505</v>
      </c>
      <c r="D157" s="102">
        <v>459</v>
      </c>
      <c r="E157" s="102">
        <v>329</v>
      </c>
      <c r="F157" s="102">
        <v>2409</v>
      </c>
      <c r="G157" s="102">
        <v>321</v>
      </c>
      <c r="H157" s="102">
        <v>1578</v>
      </c>
      <c r="I157" s="102">
        <v>318</v>
      </c>
      <c r="J157" s="102">
        <v>422</v>
      </c>
      <c r="K157" s="102">
        <v>249</v>
      </c>
      <c r="L157" s="102">
        <v>551</v>
      </c>
      <c r="M157" s="102">
        <v>127</v>
      </c>
      <c r="N157" s="102">
        <v>688</v>
      </c>
      <c r="O157" s="102">
        <v>363</v>
      </c>
      <c r="P157" s="102">
        <v>254</v>
      </c>
      <c r="Q157" s="102">
        <v>279</v>
      </c>
      <c r="R157" s="102">
        <v>8749</v>
      </c>
      <c r="T157" s="102">
        <v>2902</v>
      </c>
      <c r="U157" s="102">
        <v>816</v>
      </c>
      <c r="V157" s="102">
        <v>438</v>
      </c>
      <c r="W157" s="102">
        <v>3929</v>
      </c>
      <c r="Y157" s="102" t="s">
        <v>0</v>
      </c>
      <c r="Z157" s="102" t="s">
        <v>0</v>
      </c>
      <c r="AA157" s="102">
        <v>3082</v>
      </c>
      <c r="AC157" s="102">
        <v>876</v>
      </c>
      <c r="AD157" s="102">
        <v>1225</v>
      </c>
      <c r="AE157" s="102">
        <v>532</v>
      </c>
      <c r="AF157" s="102">
        <v>2615</v>
      </c>
      <c r="AH157" s="102">
        <v>3830</v>
      </c>
      <c r="AI157" s="102">
        <v>2904</v>
      </c>
      <c r="AJ157" s="102">
        <v>1011</v>
      </c>
      <c r="AK157" s="102">
        <v>444</v>
      </c>
      <c r="AL157" s="102">
        <v>503</v>
      </c>
      <c r="AM157" s="102">
        <v>8527</v>
      </c>
      <c r="AO157" s="102">
        <v>1843</v>
      </c>
      <c r="AP157" s="102">
        <v>1045</v>
      </c>
      <c r="AQ157" s="102">
        <v>547</v>
      </c>
      <c r="AR157" s="102">
        <v>273</v>
      </c>
      <c r="AS157" s="102">
        <v>3657</v>
      </c>
      <c r="AU157" s="102">
        <v>776</v>
      </c>
      <c r="AV157" s="102">
        <v>431</v>
      </c>
      <c r="AW157" s="102">
        <v>548</v>
      </c>
      <c r="AX157" s="102">
        <v>409</v>
      </c>
      <c r="AY157" s="102">
        <v>504</v>
      </c>
      <c r="AZ157" s="102">
        <v>361</v>
      </c>
      <c r="BA157" s="102">
        <v>784</v>
      </c>
      <c r="BB157" s="102">
        <v>3737</v>
      </c>
      <c r="BD157" s="102">
        <v>2413</v>
      </c>
      <c r="BE157" s="102">
        <v>1331</v>
      </c>
      <c r="BF157" s="102">
        <v>290</v>
      </c>
      <c r="BG157" s="102">
        <v>1544</v>
      </c>
      <c r="BH157" s="102">
        <v>441</v>
      </c>
      <c r="BI157" s="102">
        <v>856</v>
      </c>
      <c r="BJ157" s="102">
        <v>204</v>
      </c>
      <c r="BK157" s="102">
        <v>207</v>
      </c>
      <c r="BL157" s="102">
        <v>192</v>
      </c>
      <c r="BM157" s="102">
        <v>501</v>
      </c>
      <c r="BN157" s="102">
        <v>7698</v>
      </c>
      <c r="BP157" s="102">
        <v>225</v>
      </c>
      <c r="BQ157" s="102">
        <v>429</v>
      </c>
      <c r="BR157" s="102">
        <v>314</v>
      </c>
      <c r="BS157" s="102">
        <v>715</v>
      </c>
      <c r="BT157" s="102">
        <v>748</v>
      </c>
      <c r="BU157" s="102">
        <v>797</v>
      </c>
      <c r="BV157" s="102">
        <v>245</v>
      </c>
      <c r="BW157" s="102">
        <v>914</v>
      </c>
      <c r="BX157" s="102">
        <v>435</v>
      </c>
      <c r="BY157" s="102">
        <v>4327</v>
      </c>
      <c r="CA157" s="102">
        <v>250</v>
      </c>
      <c r="CB157" s="102">
        <v>278</v>
      </c>
      <c r="CC157" s="102">
        <v>560</v>
      </c>
      <c r="CD157" s="102">
        <v>447</v>
      </c>
      <c r="CE157" s="102">
        <v>346</v>
      </c>
      <c r="CF157" s="102">
        <v>408</v>
      </c>
      <c r="CG157" s="102">
        <v>3929</v>
      </c>
      <c r="CH157" s="102">
        <v>857</v>
      </c>
      <c r="CI157" s="102">
        <v>825</v>
      </c>
      <c r="CJ157" s="102">
        <v>7958</v>
      </c>
      <c r="CL157" s="102">
        <v>53810</v>
      </c>
      <c r="CN157" s="102">
        <v>-1079</v>
      </c>
      <c r="CO157" s="102">
        <v>528</v>
      </c>
      <c r="CP157" s="102">
        <v>53211</v>
      </c>
      <c r="CR157" s="102">
        <v>649</v>
      </c>
      <c r="CS157" s="102">
        <v>53859</v>
      </c>
    </row>
    <row r="158" spans="1:97">
      <c r="A158" s="78" t="s">
        <v>82</v>
      </c>
      <c r="B158" s="102">
        <v>1311</v>
      </c>
      <c r="C158" s="102">
        <v>527</v>
      </c>
      <c r="D158" s="102">
        <v>462</v>
      </c>
      <c r="E158" s="102">
        <v>315</v>
      </c>
      <c r="F158" s="102">
        <v>2315</v>
      </c>
      <c r="G158" s="102">
        <v>324</v>
      </c>
      <c r="H158" s="102">
        <v>1613</v>
      </c>
      <c r="I158" s="102">
        <v>318</v>
      </c>
      <c r="J158" s="102">
        <v>456</v>
      </c>
      <c r="K158" s="102">
        <v>323</v>
      </c>
      <c r="L158" s="102">
        <v>662</v>
      </c>
      <c r="M158" s="102">
        <v>127</v>
      </c>
      <c r="N158" s="102">
        <v>593</v>
      </c>
      <c r="O158" s="102">
        <v>338</v>
      </c>
      <c r="P158" s="102">
        <v>337</v>
      </c>
      <c r="Q158" s="102">
        <v>338</v>
      </c>
      <c r="R158" s="102">
        <v>9018</v>
      </c>
      <c r="T158" s="102">
        <v>3164</v>
      </c>
      <c r="U158" s="102">
        <v>1011</v>
      </c>
      <c r="V158" s="102">
        <v>583</v>
      </c>
      <c r="W158" s="102">
        <v>4576</v>
      </c>
      <c r="Y158" s="102" t="s">
        <v>0</v>
      </c>
      <c r="Z158" s="102" t="s">
        <v>0</v>
      </c>
      <c r="AA158" s="102">
        <v>3233</v>
      </c>
      <c r="AC158" s="102">
        <v>932</v>
      </c>
      <c r="AD158" s="102">
        <v>1382</v>
      </c>
      <c r="AE158" s="102">
        <v>607</v>
      </c>
      <c r="AF158" s="102">
        <v>2903</v>
      </c>
      <c r="AH158" s="102">
        <v>3849</v>
      </c>
      <c r="AI158" s="102">
        <v>2927</v>
      </c>
      <c r="AJ158" s="102">
        <v>1014</v>
      </c>
      <c r="AK158" s="102">
        <v>531</v>
      </c>
      <c r="AL158" s="102">
        <v>743</v>
      </c>
      <c r="AM158" s="102">
        <v>8894</v>
      </c>
      <c r="AO158" s="102">
        <v>1248</v>
      </c>
      <c r="AP158" s="102">
        <v>577</v>
      </c>
      <c r="AQ158" s="102">
        <v>392</v>
      </c>
      <c r="AR158" s="102">
        <v>174</v>
      </c>
      <c r="AS158" s="102">
        <v>2353</v>
      </c>
      <c r="AU158" s="102">
        <v>734</v>
      </c>
      <c r="AV158" s="102">
        <v>400</v>
      </c>
      <c r="AW158" s="102">
        <v>493</v>
      </c>
      <c r="AX158" s="102">
        <v>287</v>
      </c>
      <c r="AY158" s="102">
        <v>491</v>
      </c>
      <c r="AZ158" s="102">
        <v>367</v>
      </c>
      <c r="BA158" s="102">
        <v>748</v>
      </c>
      <c r="BB158" s="102">
        <v>3408</v>
      </c>
      <c r="BD158" s="102">
        <v>2545</v>
      </c>
      <c r="BE158" s="102">
        <v>1600</v>
      </c>
      <c r="BF158" s="102">
        <v>290</v>
      </c>
      <c r="BG158" s="102">
        <v>1771</v>
      </c>
      <c r="BH158" s="102">
        <v>501</v>
      </c>
      <c r="BI158" s="102">
        <v>976</v>
      </c>
      <c r="BJ158" s="102">
        <v>278</v>
      </c>
      <c r="BK158" s="102">
        <v>299</v>
      </c>
      <c r="BL158" s="102">
        <v>166</v>
      </c>
      <c r="BM158" s="102">
        <v>503</v>
      </c>
      <c r="BN158" s="102">
        <v>8642</v>
      </c>
      <c r="BP158" s="102">
        <v>207</v>
      </c>
      <c r="BQ158" s="102">
        <v>386</v>
      </c>
      <c r="BR158" s="102">
        <v>327</v>
      </c>
      <c r="BS158" s="102">
        <v>747</v>
      </c>
      <c r="BT158" s="102">
        <v>777</v>
      </c>
      <c r="BU158" s="102">
        <v>844</v>
      </c>
      <c r="BV158" s="102">
        <v>204</v>
      </c>
      <c r="BW158" s="102">
        <v>863</v>
      </c>
      <c r="BX158" s="102">
        <v>460</v>
      </c>
      <c r="BY158" s="102">
        <v>4271</v>
      </c>
      <c r="CA158" s="102">
        <v>266</v>
      </c>
      <c r="CB158" s="102">
        <v>304</v>
      </c>
      <c r="CC158" s="102">
        <v>623</v>
      </c>
      <c r="CD158" s="102">
        <v>441</v>
      </c>
      <c r="CE158" s="102">
        <v>379</v>
      </c>
      <c r="CF158" s="102">
        <v>452</v>
      </c>
      <c r="CG158" s="102">
        <v>4666</v>
      </c>
      <c r="CH158" s="102">
        <v>854</v>
      </c>
      <c r="CI158" s="102">
        <v>805</v>
      </c>
      <c r="CJ158" s="102">
        <v>8799</v>
      </c>
      <c r="CL158" s="102">
        <v>55521</v>
      </c>
      <c r="CN158" s="102">
        <v>-1311</v>
      </c>
      <c r="CO158" s="102">
        <v>803</v>
      </c>
      <c r="CP158" s="102">
        <v>55015</v>
      </c>
      <c r="CR158" s="102">
        <v>654</v>
      </c>
      <c r="CS158" s="102">
        <v>55667</v>
      </c>
    </row>
    <row r="159" spans="1:97">
      <c r="A159" s="78" t="s">
        <v>83</v>
      </c>
      <c r="B159" s="102">
        <v>1319</v>
      </c>
      <c r="C159" s="102">
        <v>534</v>
      </c>
      <c r="D159" s="102">
        <v>449</v>
      </c>
      <c r="E159" s="102">
        <v>332</v>
      </c>
      <c r="F159" s="102">
        <v>2415</v>
      </c>
      <c r="G159" s="102">
        <v>332</v>
      </c>
      <c r="H159" s="102">
        <v>1623</v>
      </c>
      <c r="I159" s="102">
        <v>308</v>
      </c>
      <c r="J159" s="102">
        <v>533</v>
      </c>
      <c r="K159" s="102">
        <v>399</v>
      </c>
      <c r="L159" s="102">
        <v>480</v>
      </c>
      <c r="M159" s="102">
        <v>154</v>
      </c>
      <c r="N159" s="102">
        <v>639</v>
      </c>
      <c r="O159" s="102">
        <v>338</v>
      </c>
      <c r="P159" s="102">
        <v>425</v>
      </c>
      <c r="Q159" s="102">
        <v>373</v>
      </c>
      <c r="R159" s="102">
        <v>9316</v>
      </c>
      <c r="T159" s="102">
        <v>3642</v>
      </c>
      <c r="U159" s="102">
        <v>959</v>
      </c>
      <c r="V159" s="102">
        <v>558</v>
      </c>
      <c r="W159" s="102">
        <v>4864</v>
      </c>
      <c r="Y159" s="102" t="s">
        <v>0</v>
      </c>
      <c r="Z159" s="102" t="s">
        <v>0</v>
      </c>
      <c r="AA159" s="102">
        <v>3126</v>
      </c>
      <c r="AC159" s="102">
        <v>912</v>
      </c>
      <c r="AD159" s="102">
        <v>1328</v>
      </c>
      <c r="AE159" s="102">
        <v>604</v>
      </c>
      <c r="AF159" s="102">
        <v>2821</v>
      </c>
      <c r="AH159" s="102">
        <v>3862</v>
      </c>
      <c r="AI159" s="102">
        <v>2941</v>
      </c>
      <c r="AJ159" s="102">
        <v>1020</v>
      </c>
      <c r="AK159" s="102">
        <v>542</v>
      </c>
      <c r="AL159" s="102">
        <v>920</v>
      </c>
      <c r="AM159" s="102">
        <v>9100</v>
      </c>
      <c r="AO159" s="102">
        <v>1078</v>
      </c>
      <c r="AP159" s="102">
        <v>387</v>
      </c>
      <c r="AQ159" s="102">
        <v>332</v>
      </c>
      <c r="AR159" s="102">
        <v>113</v>
      </c>
      <c r="AS159" s="102">
        <v>1877</v>
      </c>
      <c r="AU159" s="102">
        <v>759</v>
      </c>
      <c r="AV159" s="102">
        <v>410</v>
      </c>
      <c r="AW159" s="102">
        <v>432</v>
      </c>
      <c r="AX159" s="102">
        <v>346</v>
      </c>
      <c r="AY159" s="102">
        <v>467</v>
      </c>
      <c r="AZ159" s="102">
        <v>373</v>
      </c>
      <c r="BA159" s="102">
        <v>745</v>
      </c>
      <c r="BB159" s="102">
        <v>3423</v>
      </c>
      <c r="BD159" s="102">
        <v>2504</v>
      </c>
      <c r="BE159" s="102">
        <v>1747</v>
      </c>
      <c r="BF159" s="102">
        <v>268</v>
      </c>
      <c r="BG159" s="102">
        <v>1641</v>
      </c>
      <c r="BH159" s="102">
        <v>516</v>
      </c>
      <c r="BI159" s="102">
        <v>1032</v>
      </c>
      <c r="BJ159" s="102">
        <v>491</v>
      </c>
      <c r="BK159" s="102">
        <v>434</v>
      </c>
      <c r="BL159" s="102">
        <v>159</v>
      </c>
      <c r="BM159" s="102">
        <v>507</v>
      </c>
      <c r="BN159" s="102">
        <v>9138</v>
      </c>
      <c r="BP159" s="102">
        <v>186</v>
      </c>
      <c r="BQ159" s="102">
        <v>395</v>
      </c>
      <c r="BR159" s="102">
        <v>354</v>
      </c>
      <c r="BS159" s="102">
        <v>678</v>
      </c>
      <c r="BT159" s="102">
        <v>791</v>
      </c>
      <c r="BU159" s="102">
        <v>892</v>
      </c>
      <c r="BV159" s="102">
        <v>240</v>
      </c>
      <c r="BW159" s="102">
        <v>888</v>
      </c>
      <c r="BX159" s="102">
        <v>446</v>
      </c>
      <c r="BY159" s="102">
        <v>4241</v>
      </c>
      <c r="CA159" s="102">
        <v>270</v>
      </c>
      <c r="CB159" s="102">
        <v>238</v>
      </c>
      <c r="CC159" s="102">
        <v>623</v>
      </c>
      <c r="CD159" s="102">
        <v>453</v>
      </c>
      <c r="CE159" s="102">
        <v>404</v>
      </c>
      <c r="CF159" s="102">
        <v>477</v>
      </c>
      <c r="CG159" s="102">
        <v>5471</v>
      </c>
      <c r="CH159" s="102">
        <v>845</v>
      </c>
      <c r="CI159" s="102">
        <v>701</v>
      </c>
      <c r="CJ159" s="102">
        <v>9395</v>
      </c>
      <c r="CL159" s="102">
        <v>56607</v>
      </c>
      <c r="CN159" s="102">
        <v>-2435</v>
      </c>
      <c r="CO159" s="102">
        <v>1389</v>
      </c>
      <c r="CP159" s="102">
        <v>55806</v>
      </c>
      <c r="CR159" s="102">
        <v>658</v>
      </c>
      <c r="CS159" s="102">
        <v>56462</v>
      </c>
    </row>
    <row r="160" spans="1:97">
      <c r="A160" s="78" t="s">
        <v>84</v>
      </c>
      <c r="B160" s="102">
        <v>1365</v>
      </c>
      <c r="C160" s="102">
        <v>527</v>
      </c>
      <c r="D160" s="102">
        <v>484</v>
      </c>
      <c r="E160" s="102">
        <v>347</v>
      </c>
      <c r="F160" s="102">
        <v>2540</v>
      </c>
      <c r="G160" s="102">
        <v>310</v>
      </c>
      <c r="H160" s="102">
        <v>1566</v>
      </c>
      <c r="I160" s="102">
        <v>343</v>
      </c>
      <c r="J160" s="102">
        <v>499</v>
      </c>
      <c r="K160" s="102">
        <v>415</v>
      </c>
      <c r="L160" s="102">
        <v>559</v>
      </c>
      <c r="M160" s="102">
        <v>163</v>
      </c>
      <c r="N160" s="102">
        <v>722</v>
      </c>
      <c r="O160" s="102">
        <v>368</v>
      </c>
      <c r="P160" s="102">
        <v>315</v>
      </c>
      <c r="Q160" s="102">
        <v>269</v>
      </c>
      <c r="R160" s="102">
        <v>9397</v>
      </c>
      <c r="T160" s="102">
        <v>3439</v>
      </c>
      <c r="U160" s="102">
        <v>1622</v>
      </c>
      <c r="V160" s="102">
        <v>842</v>
      </c>
      <c r="W160" s="102">
        <v>5890</v>
      </c>
      <c r="Y160" s="102" t="s">
        <v>0</v>
      </c>
      <c r="Z160" s="102" t="s">
        <v>0</v>
      </c>
      <c r="AA160" s="102">
        <v>3150</v>
      </c>
      <c r="AC160" s="102">
        <v>1129</v>
      </c>
      <c r="AD160" s="102">
        <v>1742</v>
      </c>
      <c r="AE160" s="102">
        <v>689</v>
      </c>
      <c r="AF160" s="102">
        <v>3556</v>
      </c>
      <c r="AH160" s="102">
        <v>3891</v>
      </c>
      <c r="AI160" s="102">
        <v>2966</v>
      </c>
      <c r="AJ160" s="102">
        <v>1024</v>
      </c>
      <c r="AK160" s="102">
        <v>488</v>
      </c>
      <c r="AL160" s="102">
        <v>775</v>
      </c>
      <c r="AM160" s="102">
        <v>8952</v>
      </c>
      <c r="AO160" s="102">
        <v>1700</v>
      </c>
      <c r="AP160" s="102">
        <v>891</v>
      </c>
      <c r="AQ160" s="102">
        <v>378</v>
      </c>
      <c r="AR160" s="102">
        <v>277</v>
      </c>
      <c r="AS160" s="102">
        <v>3208</v>
      </c>
      <c r="AU160" s="102">
        <v>897</v>
      </c>
      <c r="AV160" s="102">
        <v>470</v>
      </c>
      <c r="AW160" s="102">
        <v>574</v>
      </c>
      <c r="AX160" s="102">
        <v>365</v>
      </c>
      <c r="AY160" s="102">
        <v>574</v>
      </c>
      <c r="AZ160" s="102">
        <v>335</v>
      </c>
      <c r="BA160" s="102">
        <v>773</v>
      </c>
      <c r="BB160" s="102">
        <v>3913</v>
      </c>
      <c r="BD160" s="102">
        <v>1499</v>
      </c>
      <c r="BE160" s="102">
        <v>1644</v>
      </c>
      <c r="BF160" s="102">
        <v>248</v>
      </c>
      <c r="BG160" s="102">
        <v>1613</v>
      </c>
      <c r="BH160" s="102">
        <v>414</v>
      </c>
      <c r="BI160" s="102">
        <v>970</v>
      </c>
      <c r="BJ160" s="102">
        <v>246</v>
      </c>
      <c r="BK160" s="102">
        <v>237</v>
      </c>
      <c r="BL160" s="102">
        <v>193</v>
      </c>
      <c r="BM160" s="102">
        <v>522</v>
      </c>
      <c r="BN160" s="102">
        <v>7450</v>
      </c>
      <c r="BP160" s="102">
        <v>251</v>
      </c>
      <c r="BQ160" s="102">
        <v>480</v>
      </c>
      <c r="BR160" s="102">
        <v>516</v>
      </c>
      <c r="BS160" s="102">
        <v>735</v>
      </c>
      <c r="BT160" s="102">
        <v>753</v>
      </c>
      <c r="BU160" s="102">
        <v>711</v>
      </c>
      <c r="BV160" s="102">
        <v>428</v>
      </c>
      <c r="BW160" s="102">
        <v>862</v>
      </c>
      <c r="BX160" s="102">
        <v>469</v>
      </c>
      <c r="BY160" s="102">
        <v>4765</v>
      </c>
      <c r="CA160" s="102">
        <v>311</v>
      </c>
      <c r="CB160" s="102">
        <v>243</v>
      </c>
      <c r="CC160" s="102">
        <v>746</v>
      </c>
      <c r="CD160" s="102">
        <v>441</v>
      </c>
      <c r="CE160" s="102">
        <v>605</v>
      </c>
      <c r="CF160" s="102">
        <v>716</v>
      </c>
      <c r="CG160" s="102">
        <v>3825</v>
      </c>
      <c r="CH160" s="102">
        <v>834</v>
      </c>
      <c r="CI160" s="102">
        <v>745</v>
      </c>
      <c r="CJ160" s="102">
        <v>8652</v>
      </c>
      <c r="CL160" s="102">
        <v>58701</v>
      </c>
      <c r="CN160" s="102">
        <v>-1333</v>
      </c>
      <c r="CO160" s="102">
        <v>585</v>
      </c>
      <c r="CP160" s="102">
        <v>57932</v>
      </c>
      <c r="CR160" s="102">
        <v>663</v>
      </c>
      <c r="CS160" s="102">
        <v>58592</v>
      </c>
    </row>
    <row r="161" spans="1:97">
      <c r="A161" s="78" t="s">
        <v>85</v>
      </c>
      <c r="B161" s="102">
        <v>1299</v>
      </c>
      <c r="C161" s="102">
        <v>517</v>
      </c>
      <c r="D161" s="102">
        <v>424</v>
      </c>
      <c r="E161" s="102">
        <v>357</v>
      </c>
      <c r="F161" s="102">
        <v>2463</v>
      </c>
      <c r="G161" s="102">
        <v>303</v>
      </c>
      <c r="H161" s="102">
        <v>1589</v>
      </c>
      <c r="I161" s="102">
        <v>320</v>
      </c>
      <c r="J161" s="102">
        <v>416</v>
      </c>
      <c r="K161" s="102">
        <v>213</v>
      </c>
      <c r="L161" s="102">
        <v>546</v>
      </c>
      <c r="M161" s="102">
        <v>154</v>
      </c>
      <c r="N161" s="102">
        <v>728</v>
      </c>
      <c r="O161" s="102">
        <v>368</v>
      </c>
      <c r="P161" s="102">
        <v>254</v>
      </c>
      <c r="Q161" s="102">
        <v>276</v>
      </c>
      <c r="R161" s="102">
        <v>8822</v>
      </c>
      <c r="T161" s="102">
        <v>2676</v>
      </c>
      <c r="U161" s="102">
        <v>799</v>
      </c>
      <c r="V161" s="102">
        <v>414</v>
      </c>
      <c r="W161" s="102">
        <v>3694</v>
      </c>
      <c r="Y161" s="102" t="s">
        <v>0</v>
      </c>
      <c r="Z161" s="102" t="s">
        <v>0</v>
      </c>
      <c r="AA161" s="102">
        <v>2797</v>
      </c>
      <c r="AC161" s="102">
        <v>824</v>
      </c>
      <c r="AD161" s="102">
        <v>1219</v>
      </c>
      <c r="AE161" s="102">
        <v>498</v>
      </c>
      <c r="AF161" s="102">
        <v>2532</v>
      </c>
      <c r="AH161" s="102">
        <v>3907</v>
      </c>
      <c r="AI161" s="102">
        <v>2948</v>
      </c>
      <c r="AJ161" s="102">
        <v>1028</v>
      </c>
      <c r="AK161" s="102">
        <v>432</v>
      </c>
      <c r="AL161" s="102">
        <v>473</v>
      </c>
      <c r="AM161" s="102">
        <v>8619</v>
      </c>
      <c r="AO161" s="102">
        <v>1808</v>
      </c>
      <c r="AP161" s="102">
        <v>1114</v>
      </c>
      <c r="AQ161" s="102">
        <v>482</v>
      </c>
      <c r="AR161" s="102">
        <v>312</v>
      </c>
      <c r="AS161" s="102">
        <v>3671</v>
      </c>
      <c r="AU161" s="102">
        <v>821</v>
      </c>
      <c r="AV161" s="102">
        <v>425</v>
      </c>
      <c r="AW161" s="102">
        <v>474</v>
      </c>
      <c r="AX161" s="102">
        <v>446</v>
      </c>
      <c r="AY161" s="102">
        <v>457</v>
      </c>
      <c r="AZ161" s="102">
        <v>343</v>
      </c>
      <c r="BA161" s="102">
        <v>737</v>
      </c>
      <c r="BB161" s="102">
        <v>3644</v>
      </c>
      <c r="BD161" s="102">
        <v>2635</v>
      </c>
      <c r="BE161" s="102">
        <v>1509</v>
      </c>
      <c r="BF161" s="102">
        <v>281</v>
      </c>
      <c r="BG161" s="102">
        <v>1613</v>
      </c>
      <c r="BH161" s="102">
        <v>377</v>
      </c>
      <c r="BI161" s="102">
        <v>802</v>
      </c>
      <c r="BJ161" s="102">
        <v>204</v>
      </c>
      <c r="BK161" s="102">
        <v>202</v>
      </c>
      <c r="BL161" s="102">
        <v>149</v>
      </c>
      <c r="BM161" s="102">
        <v>545</v>
      </c>
      <c r="BN161" s="102">
        <v>8075</v>
      </c>
      <c r="BP161" s="102">
        <v>209</v>
      </c>
      <c r="BQ161" s="102">
        <v>467</v>
      </c>
      <c r="BR161" s="102">
        <v>294</v>
      </c>
      <c r="BS161" s="102">
        <v>716</v>
      </c>
      <c r="BT161" s="102">
        <v>701</v>
      </c>
      <c r="BU161" s="102">
        <v>829</v>
      </c>
      <c r="BV161" s="102">
        <v>256</v>
      </c>
      <c r="BW161" s="102">
        <v>875</v>
      </c>
      <c r="BX161" s="102">
        <v>485</v>
      </c>
      <c r="BY161" s="102">
        <v>4307</v>
      </c>
      <c r="CA161" s="102">
        <v>242</v>
      </c>
      <c r="CB161" s="102">
        <v>276</v>
      </c>
      <c r="CC161" s="102">
        <v>521</v>
      </c>
      <c r="CD161" s="102">
        <v>431</v>
      </c>
      <c r="CE161" s="102">
        <v>327</v>
      </c>
      <c r="CF161" s="102">
        <v>389</v>
      </c>
      <c r="CG161" s="102">
        <v>3817</v>
      </c>
      <c r="CH161" s="102">
        <v>819</v>
      </c>
      <c r="CI161" s="102">
        <v>809</v>
      </c>
      <c r="CJ161" s="102">
        <v>7679</v>
      </c>
      <c r="CL161" s="102">
        <v>53475</v>
      </c>
      <c r="CN161" s="102">
        <v>-1111</v>
      </c>
      <c r="CO161" s="102">
        <v>512</v>
      </c>
      <c r="CP161" s="102">
        <v>52836</v>
      </c>
      <c r="CR161" s="102">
        <v>673</v>
      </c>
      <c r="CS161" s="102">
        <v>53509</v>
      </c>
    </row>
    <row r="162" spans="1:97">
      <c r="A162" s="78" t="s">
        <v>86</v>
      </c>
      <c r="B162" s="102">
        <v>1314</v>
      </c>
      <c r="C162" s="102">
        <v>525</v>
      </c>
      <c r="D162" s="102">
        <v>446</v>
      </c>
      <c r="E162" s="102">
        <v>340</v>
      </c>
      <c r="F162" s="102">
        <v>2315</v>
      </c>
      <c r="G162" s="102">
        <v>328</v>
      </c>
      <c r="H162" s="102">
        <v>1605</v>
      </c>
      <c r="I162" s="102">
        <v>303</v>
      </c>
      <c r="J162" s="102">
        <v>513</v>
      </c>
      <c r="K162" s="102">
        <v>294</v>
      </c>
      <c r="L162" s="102">
        <v>676</v>
      </c>
      <c r="M162" s="102">
        <v>144</v>
      </c>
      <c r="N162" s="102">
        <v>646</v>
      </c>
      <c r="O162" s="102">
        <v>338</v>
      </c>
      <c r="P162" s="102">
        <v>377</v>
      </c>
      <c r="Q162" s="102">
        <v>325</v>
      </c>
      <c r="R162" s="102">
        <v>9155</v>
      </c>
      <c r="T162" s="102">
        <v>3396</v>
      </c>
      <c r="U162" s="102">
        <v>867</v>
      </c>
      <c r="V162" s="102">
        <v>630</v>
      </c>
      <c r="W162" s="102">
        <v>4653</v>
      </c>
      <c r="Y162" s="102" t="s">
        <v>0</v>
      </c>
      <c r="Z162" s="102" t="s">
        <v>0</v>
      </c>
      <c r="AA162" s="102">
        <v>3224</v>
      </c>
      <c r="AC162" s="102">
        <v>883</v>
      </c>
      <c r="AD162" s="102">
        <v>1377</v>
      </c>
      <c r="AE162" s="102">
        <v>639</v>
      </c>
      <c r="AF162" s="102">
        <v>2876</v>
      </c>
      <c r="AH162" s="102">
        <v>3934</v>
      </c>
      <c r="AI162" s="102">
        <v>2968</v>
      </c>
      <c r="AJ162" s="102">
        <v>1035</v>
      </c>
      <c r="AK162" s="102">
        <v>532</v>
      </c>
      <c r="AL162" s="102">
        <v>638</v>
      </c>
      <c r="AM162" s="102">
        <v>8949</v>
      </c>
      <c r="AO162" s="102">
        <v>1144</v>
      </c>
      <c r="AP162" s="102">
        <v>559</v>
      </c>
      <c r="AQ162" s="102">
        <v>336</v>
      </c>
      <c r="AR162" s="102">
        <v>155</v>
      </c>
      <c r="AS162" s="102">
        <v>2162</v>
      </c>
      <c r="AU162" s="102">
        <v>753</v>
      </c>
      <c r="AV162" s="102">
        <v>383</v>
      </c>
      <c r="AW162" s="102">
        <v>445</v>
      </c>
      <c r="AX162" s="102">
        <v>304</v>
      </c>
      <c r="AY162" s="102">
        <v>424</v>
      </c>
      <c r="AZ162" s="102">
        <v>351</v>
      </c>
      <c r="BA162" s="102">
        <v>679</v>
      </c>
      <c r="BB162" s="102">
        <v>3255</v>
      </c>
      <c r="BD162" s="102">
        <v>2522</v>
      </c>
      <c r="BE162" s="102">
        <v>1710</v>
      </c>
      <c r="BF162" s="102">
        <v>292</v>
      </c>
      <c r="BG162" s="102">
        <v>1788</v>
      </c>
      <c r="BH162" s="102">
        <v>437</v>
      </c>
      <c r="BI162" s="102">
        <v>908</v>
      </c>
      <c r="BJ162" s="102">
        <v>337</v>
      </c>
      <c r="BK162" s="102">
        <v>303</v>
      </c>
      <c r="BL162" s="102">
        <v>138</v>
      </c>
      <c r="BM162" s="102">
        <v>571</v>
      </c>
      <c r="BN162" s="102">
        <v>8821</v>
      </c>
      <c r="BP162" s="102">
        <v>201</v>
      </c>
      <c r="BQ162" s="102">
        <v>414</v>
      </c>
      <c r="BR162" s="102">
        <v>317</v>
      </c>
      <c r="BS162" s="102">
        <v>750</v>
      </c>
      <c r="BT162" s="102">
        <v>775</v>
      </c>
      <c r="BU162" s="102">
        <v>884</v>
      </c>
      <c r="BV162" s="102">
        <v>210</v>
      </c>
      <c r="BW162" s="102">
        <v>828</v>
      </c>
      <c r="BX162" s="102">
        <v>489</v>
      </c>
      <c r="BY162" s="102">
        <v>4304</v>
      </c>
      <c r="CA162" s="102">
        <v>262</v>
      </c>
      <c r="CB162" s="102">
        <v>312</v>
      </c>
      <c r="CC162" s="102">
        <v>588</v>
      </c>
      <c r="CD162" s="102">
        <v>431</v>
      </c>
      <c r="CE162" s="102">
        <v>357</v>
      </c>
      <c r="CF162" s="102">
        <v>427</v>
      </c>
      <c r="CG162" s="102">
        <v>4628</v>
      </c>
      <c r="CH162" s="102">
        <v>803</v>
      </c>
      <c r="CI162" s="102">
        <v>714</v>
      </c>
      <c r="CJ162" s="102">
        <v>8504</v>
      </c>
      <c r="CL162" s="102">
        <v>55384</v>
      </c>
      <c r="CN162" s="102">
        <v>-1587</v>
      </c>
      <c r="CO162" s="102">
        <v>734</v>
      </c>
      <c r="CP162" s="102">
        <v>54585</v>
      </c>
      <c r="CR162" s="102">
        <v>676</v>
      </c>
      <c r="CS162" s="102">
        <v>55260</v>
      </c>
    </row>
    <row r="163" spans="1:97">
      <c r="A163" s="78" t="s">
        <v>87</v>
      </c>
      <c r="B163" s="102">
        <v>1344</v>
      </c>
      <c r="C163" s="102">
        <v>538</v>
      </c>
      <c r="D163" s="102">
        <v>450</v>
      </c>
      <c r="E163" s="102">
        <v>353</v>
      </c>
      <c r="F163" s="102">
        <v>2503</v>
      </c>
      <c r="G163" s="102">
        <v>332</v>
      </c>
      <c r="H163" s="102">
        <v>1601</v>
      </c>
      <c r="I163" s="102">
        <v>312</v>
      </c>
      <c r="J163" s="102">
        <v>567</v>
      </c>
      <c r="K163" s="102">
        <v>379</v>
      </c>
      <c r="L163" s="102">
        <v>495</v>
      </c>
      <c r="M163" s="102">
        <v>166</v>
      </c>
      <c r="N163" s="102">
        <v>646</v>
      </c>
      <c r="O163" s="102">
        <v>350</v>
      </c>
      <c r="P163" s="102">
        <v>472</v>
      </c>
      <c r="Q163" s="102">
        <v>358</v>
      </c>
      <c r="R163" s="102">
        <v>9524</v>
      </c>
      <c r="T163" s="102">
        <v>3819</v>
      </c>
      <c r="U163" s="102">
        <v>948</v>
      </c>
      <c r="V163" s="102">
        <v>629</v>
      </c>
      <c r="W163" s="102">
        <v>5090</v>
      </c>
      <c r="Y163" s="102" t="s">
        <v>0</v>
      </c>
      <c r="Z163" s="102" t="s">
        <v>0</v>
      </c>
      <c r="AA163" s="102">
        <v>3154</v>
      </c>
      <c r="AC163" s="102">
        <v>891</v>
      </c>
      <c r="AD163" s="102">
        <v>1381</v>
      </c>
      <c r="AE163" s="102">
        <v>633</v>
      </c>
      <c r="AF163" s="102">
        <v>2884</v>
      </c>
      <c r="AH163" s="102">
        <v>3960</v>
      </c>
      <c r="AI163" s="102">
        <v>2975</v>
      </c>
      <c r="AJ163" s="102">
        <v>1041</v>
      </c>
      <c r="AK163" s="102">
        <v>572</v>
      </c>
      <c r="AL163" s="102">
        <v>798</v>
      </c>
      <c r="AM163" s="102">
        <v>9184</v>
      </c>
      <c r="AO163" s="102">
        <v>1056</v>
      </c>
      <c r="AP163" s="102">
        <v>411</v>
      </c>
      <c r="AQ163" s="102">
        <v>277</v>
      </c>
      <c r="AR163" s="102">
        <v>106</v>
      </c>
      <c r="AS163" s="102">
        <v>1822</v>
      </c>
      <c r="AU163" s="102">
        <v>810</v>
      </c>
      <c r="AV163" s="102">
        <v>410</v>
      </c>
      <c r="AW163" s="102">
        <v>527</v>
      </c>
      <c r="AX163" s="102">
        <v>377</v>
      </c>
      <c r="AY163" s="102">
        <v>447</v>
      </c>
      <c r="AZ163" s="102">
        <v>358</v>
      </c>
      <c r="BA163" s="102">
        <v>675</v>
      </c>
      <c r="BB163" s="102">
        <v>3561</v>
      </c>
      <c r="BD163" s="102">
        <v>2435</v>
      </c>
      <c r="BE163" s="102">
        <v>1808</v>
      </c>
      <c r="BF163" s="102">
        <v>286</v>
      </c>
      <c r="BG163" s="102">
        <v>1718</v>
      </c>
      <c r="BH163" s="102">
        <v>491</v>
      </c>
      <c r="BI163" s="102">
        <v>1010</v>
      </c>
      <c r="BJ163" s="102">
        <v>485</v>
      </c>
      <c r="BK163" s="102">
        <v>413</v>
      </c>
      <c r="BL163" s="102">
        <v>138</v>
      </c>
      <c r="BM163" s="102">
        <v>568</v>
      </c>
      <c r="BN163" s="102">
        <v>9231</v>
      </c>
      <c r="BP163" s="102">
        <v>243</v>
      </c>
      <c r="BQ163" s="102">
        <v>448</v>
      </c>
      <c r="BR163" s="102">
        <v>358</v>
      </c>
      <c r="BS163" s="102">
        <v>657</v>
      </c>
      <c r="BT163" s="102">
        <v>802</v>
      </c>
      <c r="BU163" s="102">
        <v>943</v>
      </c>
      <c r="BV163" s="102">
        <v>234</v>
      </c>
      <c r="BW163" s="102">
        <v>855</v>
      </c>
      <c r="BX163" s="102">
        <v>497</v>
      </c>
      <c r="BY163" s="102">
        <v>4508</v>
      </c>
      <c r="CA163" s="102">
        <v>271</v>
      </c>
      <c r="CB163" s="102">
        <v>242</v>
      </c>
      <c r="CC163" s="102">
        <v>616</v>
      </c>
      <c r="CD163" s="102">
        <v>433</v>
      </c>
      <c r="CE163" s="102">
        <v>429</v>
      </c>
      <c r="CF163" s="102">
        <v>521</v>
      </c>
      <c r="CG163" s="102">
        <v>5624</v>
      </c>
      <c r="CH163" s="102">
        <v>786</v>
      </c>
      <c r="CI163" s="102">
        <v>720</v>
      </c>
      <c r="CJ163" s="102">
        <v>9543</v>
      </c>
      <c r="CL163" s="102">
        <v>57868</v>
      </c>
      <c r="CN163" s="102">
        <v>-3023</v>
      </c>
      <c r="CO163" s="102">
        <v>1184</v>
      </c>
      <c r="CP163" s="102">
        <v>56374</v>
      </c>
      <c r="CR163" s="102">
        <v>678</v>
      </c>
      <c r="CS163" s="102">
        <v>57050</v>
      </c>
    </row>
    <row r="164" spans="1:97">
      <c r="A164" s="78" t="s">
        <v>88</v>
      </c>
      <c r="B164" s="102">
        <v>1377</v>
      </c>
      <c r="C164" s="102">
        <v>518</v>
      </c>
      <c r="D164" s="102">
        <v>484</v>
      </c>
      <c r="E164" s="102">
        <v>370</v>
      </c>
      <c r="F164" s="102">
        <v>2449</v>
      </c>
      <c r="G164" s="102">
        <v>324</v>
      </c>
      <c r="H164" s="102">
        <v>1566</v>
      </c>
      <c r="I164" s="102">
        <v>333</v>
      </c>
      <c r="J164" s="102">
        <v>515</v>
      </c>
      <c r="K164" s="102">
        <v>357</v>
      </c>
      <c r="L164" s="102">
        <v>536</v>
      </c>
      <c r="M164" s="102">
        <v>153</v>
      </c>
      <c r="N164" s="102">
        <v>801</v>
      </c>
      <c r="O164" s="102">
        <v>372</v>
      </c>
      <c r="P164" s="102">
        <v>347</v>
      </c>
      <c r="Q164" s="102">
        <v>289</v>
      </c>
      <c r="R164" s="102">
        <v>9365</v>
      </c>
      <c r="T164" s="102">
        <v>3389</v>
      </c>
      <c r="U164" s="102">
        <v>1694</v>
      </c>
      <c r="V164" s="102">
        <v>903</v>
      </c>
      <c r="W164" s="102">
        <v>6020</v>
      </c>
      <c r="Y164" s="102" t="s">
        <v>0</v>
      </c>
      <c r="Z164" s="102" t="s">
        <v>0</v>
      </c>
      <c r="AA164" s="102">
        <v>3093</v>
      </c>
      <c r="AC164" s="102">
        <v>1150</v>
      </c>
      <c r="AD164" s="102">
        <v>1795</v>
      </c>
      <c r="AE164" s="102">
        <v>738</v>
      </c>
      <c r="AF164" s="102">
        <v>3674</v>
      </c>
      <c r="AH164" s="102">
        <v>3988</v>
      </c>
      <c r="AI164" s="102">
        <v>3002</v>
      </c>
      <c r="AJ164" s="102">
        <v>1045</v>
      </c>
      <c r="AK164" s="102">
        <v>494</v>
      </c>
      <c r="AL164" s="102">
        <v>693</v>
      </c>
      <c r="AM164" s="102">
        <v>9041</v>
      </c>
      <c r="AO164" s="102">
        <v>1739</v>
      </c>
      <c r="AP164" s="102">
        <v>993</v>
      </c>
      <c r="AQ164" s="102">
        <v>370</v>
      </c>
      <c r="AR164" s="102">
        <v>280</v>
      </c>
      <c r="AS164" s="102">
        <v>3345</v>
      </c>
      <c r="AU164" s="102">
        <v>988</v>
      </c>
      <c r="AV164" s="102">
        <v>485</v>
      </c>
      <c r="AW164" s="102">
        <v>677</v>
      </c>
      <c r="AX164" s="102">
        <v>381</v>
      </c>
      <c r="AY164" s="102">
        <v>645</v>
      </c>
      <c r="AZ164" s="102">
        <v>326</v>
      </c>
      <c r="BA164" s="102">
        <v>703</v>
      </c>
      <c r="BB164" s="102">
        <v>4179</v>
      </c>
      <c r="BD164" s="102">
        <v>1673</v>
      </c>
      <c r="BE164" s="102">
        <v>1686</v>
      </c>
      <c r="BF164" s="102">
        <v>247</v>
      </c>
      <c r="BG164" s="102">
        <v>1693</v>
      </c>
      <c r="BH164" s="102">
        <v>437</v>
      </c>
      <c r="BI164" s="102">
        <v>918</v>
      </c>
      <c r="BJ164" s="102">
        <v>240</v>
      </c>
      <c r="BK164" s="102">
        <v>239</v>
      </c>
      <c r="BL164" s="102">
        <v>181</v>
      </c>
      <c r="BM164" s="102">
        <v>595</v>
      </c>
      <c r="BN164" s="102">
        <v>7776</v>
      </c>
      <c r="BP164" s="102">
        <v>319</v>
      </c>
      <c r="BQ164" s="102">
        <v>544</v>
      </c>
      <c r="BR164" s="102">
        <v>532</v>
      </c>
      <c r="BS164" s="102">
        <v>721</v>
      </c>
      <c r="BT164" s="102">
        <v>704</v>
      </c>
      <c r="BU164" s="102">
        <v>751</v>
      </c>
      <c r="BV164" s="102">
        <v>417</v>
      </c>
      <c r="BW164" s="102">
        <v>829</v>
      </c>
      <c r="BX164" s="102">
        <v>521</v>
      </c>
      <c r="BY164" s="102">
        <v>5049</v>
      </c>
      <c r="CA164" s="102">
        <v>314</v>
      </c>
      <c r="CB164" s="102">
        <v>268</v>
      </c>
      <c r="CC164" s="102">
        <v>737</v>
      </c>
      <c r="CD164" s="102">
        <v>437</v>
      </c>
      <c r="CE164" s="102">
        <v>672</v>
      </c>
      <c r="CF164" s="102">
        <v>818</v>
      </c>
      <c r="CG164" s="102">
        <v>4031</v>
      </c>
      <c r="CH164" s="102">
        <v>775</v>
      </c>
      <c r="CI164" s="102">
        <v>828</v>
      </c>
      <c r="CJ164" s="102">
        <v>9069</v>
      </c>
      <c r="CL164" s="102">
        <v>60411</v>
      </c>
      <c r="CN164" s="102">
        <v>-1836</v>
      </c>
      <c r="CO164" s="102">
        <v>531</v>
      </c>
      <c r="CP164" s="102">
        <v>59173</v>
      </c>
      <c r="CR164" s="102">
        <v>677</v>
      </c>
      <c r="CS164" s="102">
        <v>59847</v>
      </c>
    </row>
    <row r="165" spans="1:97">
      <c r="A165" s="78" t="s">
        <v>89</v>
      </c>
      <c r="B165" s="102">
        <v>1297</v>
      </c>
      <c r="C165" s="102">
        <v>506</v>
      </c>
      <c r="D165" s="102">
        <v>429</v>
      </c>
      <c r="E165" s="102">
        <v>360</v>
      </c>
      <c r="F165" s="102">
        <v>2380</v>
      </c>
      <c r="G165" s="102">
        <v>287</v>
      </c>
      <c r="H165" s="102">
        <v>1510</v>
      </c>
      <c r="I165" s="102">
        <v>318</v>
      </c>
      <c r="J165" s="102">
        <v>416</v>
      </c>
      <c r="K165" s="102">
        <v>210</v>
      </c>
      <c r="L165" s="102">
        <v>555</v>
      </c>
      <c r="M165" s="102">
        <v>148</v>
      </c>
      <c r="N165" s="102">
        <v>719</v>
      </c>
      <c r="O165" s="102">
        <v>363</v>
      </c>
      <c r="P165" s="102">
        <v>271</v>
      </c>
      <c r="Q165" s="102">
        <v>271</v>
      </c>
      <c r="R165" s="102">
        <v>8660</v>
      </c>
      <c r="T165" s="102">
        <v>2775</v>
      </c>
      <c r="U165" s="102">
        <v>808</v>
      </c>
      <c r="V165" s="102">
        <v>503</v>
      </c>
      <c r="W165" s="102">
        <v>3906</v>
      </c>
      <c r="Y165" s="102" t="s">
        <v>0</v>
      </c>
      <c r="Z165" s="102" t="s">
        <v>0</v>
      </c>
      <c r="AA165" s="102">
        <v>2712</v>
      </c>
      <c r="AC165" s="102">
        <v>805</v>
      </c>
      <c r="AD165" s="102">
        <v>1233</v>
      </c>
      <c r="AE165" s="102">
        <v>511</v>
      </c>
      <c r="AF165" s="102">
        <v>2540</v>
      </c>
      <c r="AH165" s="102">
        <v>4004</v>
      </c>
      <c r="AI165" s="102">
        <v>2994</v>
      </c>
      <c r="AJ165" s="102">
        <v>1051</v>
      </c>
      <c r="AK165" s="102">
        <v>449</v>
      </c>
      <c r="AL165" s="102">
        <v>429</v>
      </c>
      <c r="AM165" s="102">
        <v>8768</v>
      </c>
      <c r="AO165" s="102">
        <v>1777</v>
      </c>
      <c r="AP165" s="102">
        <v>1124</v>
      </c>
      <c r="AQ165" s="102">
        <v>455</v>
      </c>
      <c r="AR165" s="102">
        <v>311</v>
      </c>
      <c r="AS165" s="102">
        <v>3624</v>
      </c>
      <c r="AU165" s="102">
        <v>798</v>
      </c>
      <c r="AV165" s="102">
        <v>386</v>
      </c>
      <c r="AW165" s="102">
        <v>483</v>
      </c>
      <c r="AX165" s="102">
        <v>436</v>
      </c>
      <c r="AY165" s="102">
        <v>447</v>
      </c>
      <c r="AZ165" s="102">
        <v>340</v>
      </c>
      <c r="BA165" s="102">
        <v>670</v>
      </c>
      <c r="BB165" s="102">
        <v>3522</v>
      </c>
      <c r="BD165" s="102">
        <v>2492</v>
      </c>
      <c r="BE165" s="102">
        <v>1530</v>
      </c>
      <c r="BF165" s="102">
        <v>299</v>
      </c>
      <c r="BG165" s="102">
        <v>1634</v>
      </c>
      <c r="BH165" s="102">
        <v>388</v>
      </c>
      <c r="BI165" s="102">
        <v>818</v>
      </c>
      <c r="BJ165" s="102">
        <v>205</v>
      </c>
      <c r="BK165" s="102">
        <v>223</v>
      </c>
      <c r="BL165" s="102">
        <v>138</v>
      </c>
      <c r="BM165" s="102">
        <v>595</v>
      </c>
      <c r="BN165" s="102">
        <v>8105</v>
      </c>
      <c r="BP165" s="102">
        <v>237</v>
      </c>
      <c r="BQ165" s="102">
        <v>491</v>
      </c>
      <c r="BR165" s="102">
        <v>309</v>
      </c>
      <c r="BS165" s="102">
        <v>669</v>
      </c>
      <c r="BT165" s="102">
        <v>640</v>
      </c>
      <c r="BU165" s="102">
        <v>898</v>
      </c>
      <c r="BV165" s="102">
        <v>245</v>
      </c>
      <c r="BW165" s="102">
        <v>860</v>
      </c>
      <c r="BX165" s="102">
        <v>551</v>
      </c>
      <c r="BY165" s="102">
        <v>4407</v>
      </c>
      <c r="CA165" s="102">
        <v>241</v>
      </c>
      <c r="CB165" s="102">
        <v>273</v>
      </c>
      <c r="CC165" s="102">
        <v>499</v>
      </c>
      <c r="CD165" s="102">
        <v>437</v>
      </c>
      <c r="CE165" s="102">
        <v>360</v>
      </c>
      <c r="CF165" s="102">
        <v>448</v>
      </c>
      <c r="CG165" s="102">
        <v>3997</v>
      </c>
      <c r="CH165" s="102">
        <v>769</v>
      </c>
      <c r="CI165" s="102">
        <v>896</v>
      </c>
      <c r="CJ165" s="102">
        <v>7957</v>
      </c>
      <c r="CL165" s="102">
        <v>53721</v>
      </c>
      <c r="CN165" s="102">
        <v>-1448</v>
      </c>
      <c r="CO165" s="102">
        <v>476</v>
      </c>
      <c r="CP165" s="102">
        <v>52772</v>
      </c>
      <c r="CR165" s="102">
        <v>655</v>
      </c>
      <c r="CS165" s="102">
        <v>53426</v>
      </c>
    </row>
    <row r="166" spans="1:97">
      <c r="A166" s="78" t="s">
        <v>90</v>
      </c>
      <c r="B166" s="102">
        <v>1338</v>
      </c>
      <c r="C166" s="102">
        <v>534</v>
      </c>
      <c r="D166" s="102">
        <v>455</v>
      </c>
      <c r="E166" s="102">
        <v>345</v>
      </c>
      <c r="F166" s="102">
        <v>2466</v>
      </c>
      <c r="G166" s="102">
        <v>307</v>
      </c>
      <c r="H166" s="102">
        <v>1536</v>
      </c>
      <c r="I166" s="102">
        <v>303</v>
      </c>
      <c r="J166" s="102">
        <v>436</v>
      </c>
      <c r="K166" s="102">
        <v>303</v>
      </c>
      <c r="L166" s="102">
        <v>644</v>
      </c>
      <c r="M166" s="102">
        <v>142</v>
      </c>
      <c r="N166" s="102">
        <v>633</v>
      </c>
      <c r="O166" s="102">
        <v>286</v>
      </c>
      <c r="P166" s="102">
        <v>384</v>
      </c>
      <c r="Q166" s="102">
        <v>301</v>
      </c>
      <c r="R166" s="102">
        <v>9081</v>
      </c>
      <c r="T166" s="102">
        <v>3370</v>
      </c>
      <c r="U166" s="102">
        <v>973</v>
      </c>
      <c r="V166" s="102">
        <v>606</v>
      </c>
      <c r="W166" s="102">
        <v>4727</v>
      </c>
      <c r="Y166" s="102" t="s">
        <v>0</v>
      </c>
      <c r="Z166" s="102" t="s">
        <v>0</v>
      </c>
      <c r="AA166" s="102">
        <v>3039</v>
      </c>
      <c r="AC166" s="102">
        <v>834</v>
      </c>
      <c r="AD166" s="102">
        <v>1360</v>
      </c>
      <c r="AE166" s="102">
        <v>590</v>
      </c>
      <c r="AF166" s="102">
        <v>2773</v>
      </c>
      <c r="AH166" s="102">
        <v>4035</v>
      </c>
      <c r="AI166" s="102">
        <v>2988</v>
      </c>
      <c r="AJ166" s="102">
        <v>1056</v>
      </c>
      <c r="AK166" s="102">
        <v>558</v>
      </c>
      <c r="AL166" s="102">
        <v>484</v>
      </c>
      <c r="AM166" s="102">
        <v>8993</v>
      </c>
      <c r="AO166" s="102">
        <v>1294</v>
      </c>
      <c r="AP166" s="102">
        <v>670</v>
      </c>
      <c r="AQ166" s="102">
        <v>332</v>
      </c>
      <c r="AR166" s="102">
        <v>176</v>
      </c>
      <c r="AS166" s="102">
        <v>2440</v>
      </c>
      <c r="AU166" s="102">
        <v>705</v>
      </c>
      <c r="AV166" s="102">
        <v>338</v>
      </c>
      <c r="AW166" s="102">
        <v>410</v>
      </c>
      <c r="AX166" s="102">
        <v>294</v>
      </c>
      <c r="AY166" s="102">
        <v>423</v>
      </c>
      <c r="AZ166" s="102">
        <v>347</v>
      </c>
      <c r="BA166" s="102">
        <v>612</v>
      </c>
      <c r="BB166" s="102">
        <v>3050</v>
      </c>
      <c r="BD166" s="102">
        <v>2096</v>
      </c>
      <c r="BE166" s="102">
        <v>1685</v>
      </c>
      <c r="BF166" s="102">
        <v>266</v>
      </c>
      <c r="BG166" s="102">
        <v>1830</v>
      </c>
      <c r="BH166" s="102">
        <v>479</v>
      </c>
      <c r="BI166" s="102">
        <v>888</v>
      </c>
      <c r="BJ166" s="102">
        <v>305</v>
      </c>
      <c r="BK166" s="102">
        <v>303</v>
      </c>
      <c r="BL166" s="102">
        <v>134</v>
      </c>
      <c r="BM166" s="102">
        <v>598</v>
      </c>
      <c r="BN166" s="102">
        <v>8419</v>
      </c>
      <c r="BP166" s="102">
        <v>204</v>
      </c>
      <c r="BQ166" s="102">
        <v>433</v>
      </c>
      <c r="BR166" s="102">
        <v>324</v>
      </c>
      <c r="BS166" s="102">
        <v>686</v>
      </c>
      <c r="BT166" s="102">
        <v>746</v>
      </c>
      <c r="BU166" s="102">
        <v>943</v>
      </c>
      <c r="BV166" s="102">
        <v>204</v>
      </c>
      <c r="BW166" s="102">
        <v>829</v>
      </c>
      <c r="BX166" s="102">
        <v>576</v>
      </c>
      <c r="BY166" s="102">
        <v>4340</v>
      </c>
      <c r="CA166" s="102">
        <v>251</v>
      </c>
      <c r="CB166" s="102">
        <v>337</v>
      </c>
      <c r="CC166" s="102">
        <v>555</v>
      </c>
      <c r="CD166" s="102">
        <v>431</v>
      </c>
      <c r="CE166" s="102">
        <v>377</v>
      </c>
      <c r="CF166" s="102">
        <v>466</v>
      </c>
      <c r="CG166" s="102">
        <v>4728</v>
      </c>
      <c r="CH166" s="102">
        <v>769</v>
      </c>
      <c r="CI166" s="102">
        <v>809</v>
      </c>
      <c r="CJ166" s="102">
        <v>8700</v>
      </c>
      <c r="CL166" s="102">
        <v>54899</v>
      </c>
      <c r="CN166" s="102">
        <v>-1900</v>
      </c>
      <c r="CO166" s="102">
        <v>696</v>
      </c>
      <c r="CP166" s="102">
        <v>53812</v>
      </c>
      <c r="CR166" s="102">
        <v>658</v>
      </c>
      <c r="CS166" s="102">
        <v>54469</v>
      </c>
    </row>
    <row r="167" spans="1:97">
      <c r="A167" s="78" t="s">
        <v>91</v>
      </c>
      <c r="B167" s="102">
        <v>1303</v>
      </c>
      <c r="C167" s="102">
        <v>519</v>
      </c>
      <c r="D167" s="102">
        <v>430</v>
      </c>
      <c r="E167" s="102">
        <v>351</v>
      </c>
      <c r="F167" s="102">
        <v>2501</v>
      </c>
      <c r="G167" s="102">
        <v>283</v>
      </c>
      <c r="H167" s="102">
        <v>1552</v>
      </c>
      <c r="I167" s="102">
        <v>295</v>
      </c>
      <c r="J167" s="102">
        <v>519</v>
      </c>
      <c r="K167" s="102">
        <v>405</v>
      </c>
      <c r="L167" s="102">
        <v>464</v>
      </c>
      <c r="M167" s="102">
        <v>148</v>
      </c>
      <c r="N167" s="102">
        <v>652</v>
      </c>
      <c r="O167" s="102">
        <v>277</v>
      </c>
      <c r="P167" s="102">
        <v>389</v>
      </c>
      <c r="Q167" s="102">
        <v>304</v>
      </c>
      <c r="R167" s="102">
        <v>9086</v>
      </c>
      <c r="T167" s="102">
        <v>3406</v>
      </c>
      <c r="U167" s="102">
        <v>989</v>
      </c>
      <c r="V167" s="102">
        <v>667</v>
      </c>
      <c r="W167" s="102">
        <v>4859</v>
      </c>
      <c r="Y167" s="102" t="s">
        <v>0</v>
      </c>
      <c r="Z167" s="102" t="s">
        <v>0</v>
      </c>
      <c r="AA167" s="102">
        <v>3017</v>
      </c>
      <c r="AC167" s="102">
        <v>899</v>
      </c>
      <c r="AD167" s="102">
        <v>1442</v>
      </c>
      <c r="AE167" s="102">
        <v>650</v>
      </c>
      <c r="AF167" s="102">
        <v>2973</v>
      </c>
      <c r="AH167" s="102">
        <v>4054</v>
      </c>
      <c r="AI167" s="102">
        <v>2998</v>
      </c>
      <c r="AJ167" s="102">
        <v>1061</v>
      </c>
      <c r="AK167" s="102">
        <v>609</v>
      </c>
      <c r="AL167" s="102">
        <v>757</v>
      </c>
      <c r="AM167" s="102">
        <v>9337</v>
      </c>
      <c r="AO167" s="102">
        <v>1127</v>
      </c>
      <c r="AP167" s="102">
        <v>430</v>
      </c>
      <c r="AQ167" s="102">
        <v>306</v>
      </c>
      <c r="AR167" s="102">
        <v>136</v>
      </c>
      <c r="AS167" s="102">
        <v>1968</v>
      </c>
      <c r="AU167" s="102">
        <v>750</v>
      </c>
      <c r="AV167" s="102">
        <v>367</v>
      </c>
      <c r="AW167" s="102">
        <v>476</v>
      </c>
      <c r="AX167" s="102">
        <v>362</v>
      </c>
      <c r="AY167" s="102">
        <v>461</v>
      </c>
      <c r="AZ167" s="102">
        <v>349</v>
      </c>
      <c r="BA167" s="102">
        <v>631</v>
      </c>
      <c r="BB167" s="102">
        <v>3342</v>
      </c>
      <c r="BD167" s="102">
        <v>2335</v>
      </c>
      <c r="BE167" s="102">
        <v>1864</v>
      </c>
      <c r="BF167" s="102">
        <v>290</v>
      </c>
      <c r="BG167" s="102">
        <v>1770</v>
      </c>
      <c r="BH167" s="102">
        <v>523</v>
      </c>
      <c r="BI167" s="102">
        <v>951</v>
      </c>
      <c r="BJ167" s="102">
        <v>559</v>
      </c>
      <c r="BK167" s="102">
        <v>401</v>
      </c>
      <c r="BL167" s="102">
        <v>131</v>
      </c>
      <c r="BM167" s="102">
        <v>614</v>
      </c>
      <c r="BN167" s="102">
        <v>9398</v>
      </c>
      <c r="BP167" s="102">
        <v>239</v>
      </c>
      <c r="BQ167" s="102">
        <v>440</v>
      </c>
      <c r="BR167" s="102">
        <v>370</v>
      </c>
      <c r="BS167" s="102">
        <v>658</v>
      </c>
      <c r="BT167" s="102">
        <v>806</v>
      </c>
      <c r="BU167" s="102">
        <v>1057</v>
      </c>
      <c r="BV167" s="102">
        <v>245</v>
      </c>
      <c r="BW167" s="102">
        <v>844</v>
      </c>
      <c r="BX167" s="102">
        <v>610</v>
      </c>
      <c r="BY167" s="102">
        <v>4631</v>
      </c>
      <c r="CA167" s="102">
        <v>262</v>
      </c>
      <c r="CB167" s="102">
        <v>258</v>
      </c>
      <c r="CC167" s="102">
        <v>610</v>
      </c>
      <c r="CD167" s="102">
        <v>437</v>
      </c>
      <c r="CE167" s="102">
        <v>437</v>
      </c>
      <c r="CF167" s="102">
        <v>544</v>
      </c>
      <c r="CG167" s="102">
        <v>5658</v>
      </c>
      <c r="CH167" s="102">
        <v>773</v>
      </c>
      <c r="CI167" s="102">
        <v>841</v>
      </c>
      <c r="CJ167" s="102">
        <v>9731</v>
      </c>
      <c r="CL167" s="102">
        <v>57649</v>
      </c>
      <c r="CN167" s="102">
        <v>-3351</v>
      </c>
      <c r="CO167" s="102">
        <v>1150</v>
      </c>
      <c r="CP167" s="102">
        <v>55858</v>
      </c>
      <c r="CR167" s="102">
        <v>667</v>
      </c>
      <c r="CS167" s="102">
        <v>56523</v>
      </c>
    </row>
    <row r="168" spans="1:97">
      <c r="A168" s="78" t="s">
        <v>92</v>
      </c>
      <c r="B168" s="102">
        <v>1361</v>
      </c>
      <c r="C168" s="102">
        <v>514</v>
      </c>
      <c r="D168" s="102">
        <v>462</v>
      </c>
      <c r="E168" s="102">
        <v>381</v>
      </c>
      <c r="F168" s="102">
        <v>2761</v>
      </c>
      <c r="G168" s="102">
        <v>301</v>
      </c>
      <c r="H168" s="102">
        <v>1560</v>
      </c>
      <c r="I168" s="102">
        <v>348</v>
      </c>
      <c r="J168" s="102">
        <v>490</v>
      </c>
      <c r="K168" s="102">
        <v>390</v>
      </c>
      <c r="L168" s="102">
        <v>587</v>
      </c>
      <c r="M168" s="102">
        <v>170</v>
      </c>
      <c r="N168" s="102">
        <v>832</v>
      </c>
      <c r="O168" s="102">
        <v>299</v>
      </c>
      <c r="P168" s="102">
        <v>351</v>
      </c>
      <c r="Q168" s="102">
        <v>264</v>
      </c>
      <c r="R168" s="102">
        <v>9720</v>
      </c>
      <c r="T168" s="102">
        <v>3360</v>
      </c>
      <c r="U168" s="102">
        <v>1730</v>
      </c>
      <c r="V168" s="102">
        <v>907</v>
      </c>
      <c r="W168" s="102">
        <v>6047</v>
      </c>
      <c r="Y168" s="102" t="s">
        <v>0</v>
      </c>
      <c r="Z168" s="102" t="s">
        <v>0</v>
      </c>
      <c r="AA168" s="102">
        <v>2995</v>
      </c>
      <c r="AC168" s="102">
        <v>1159</v>
      </c>
      <c r="AD168" s="102">
        <v>1944</v>
      </c>
      <c r="AE168" s="102">
        <v>749</v>
      </c>
      <c r="AF168" s="102">
        <v>3858</v>
      </c>
      <c r="AH168" s="102">
        <v>4082</v>
      </c>
      <c r="AI168" s="102">
        <v>3029</v>
      </c>
      <c r="AJ168" s="102">
        <v>1069</v>
      </c>
      <c r="AK168" s="102">
        <v>542</v>
      </c>
      <c r="AL168" s="102">
        <v>717</v>
      </c>
      <c r="AM168" s="102">
        <v>9277</v>
      </c>
      <c r="AO168" s="102">
        <v>1613</v>
      </c>
      <c r="AP168" s="102">
        <v>1006</v>
      </c>
      <c r="AQ168" s="102">
        <v>394</v>
      </c>
      <c r="AR168" s="102">
        <v>261</v>
      </c>
      <c r="AS168" s="102">
        <v>3237</v>
      </c>
      <c r="AU168" s="102">
        <v>897</v>
      </c>
      <c r="AV168" s="102">
        <v>447</v>
      </c>
      <c r="AW168" s="102">
        <v>643</v>
      </c>
      <c r="AX168" s="102">
        <v>359</v>
      </c>
      <c r="AY168" s="102">
        <v>679</v>
      </c>
      <c r="AZ168" s="102">
        <v>326</v>
      </c>
      <c r="BA168" s="102">
        <v>669</v>
      </c>
      <c r="BB168" s="102">
        <v>3976</v>
      </c>
      <c r="BD168" s="102">
        <v>1294</v>
      </c>
      <c r="BE168" s="102">
        <v>1699</v>
      </c>
      <c r="BF168" s="102">
        <v>253</v>
      </c>
      <c r="BG168" s="102">
        <v>1743</v>
      </c>
      <c r="BH168" s="102">
        <v>462</v>
      </c>
      <c r="BI168" s="102">
        <v>846</v>
      </c>
      <c r="BJ168" s="102">
        <v>248</v>
      </c>
      <c r="BK168" s="102">
        <v>242</v>
      </c>
      <c r="BL168" s="102">
        <v>184</v>
      </c>
      <c r="BM168" s="102">
        <v>652</v>
      </c>
      <c r="BN168" s="102">
        <v>7564</v>
      </c>
      <c r="BP168" s="102">
        <v>322</v>
      </c>
      <c r="BQ168" s="102">
        <v>550</v>
      </c>
      <c r="BR168" s="102">
        <v>535</v>
      </c>
      <c r="BS168" s="102">
        <v>740</v>
      </c>
      <c r="BT168" s="102">
        <v>725</v>
      </c>
      <c r="BU168" s="102">
        <v>843</v>
      </c>
      <c r="BV168" s="102">
        <v>422</v>
      </c>
      <c r="BW168" s="102">
        <v>833</v>
      </c>
      <c r="BX168" s="102">
        <v>634</v>
      </c>
      <c r="BY168" s="102">
        <v>5229</v>
      </c>
      <c r="CA168" s="102">
        <v>303</v>
      </c>
      <c r="CB168" s="102">
        <v>288</v>
      </c>
      <c r="CC168" s="102">
        <v>727</v>
      </c>
      <c r="CD168" s="102">
        <v>437</v>
      </c>
      <c r="CE168" s="102">
        <v>698</v>
      </c>
      <c r="CF168" s="102">
        <v>858</v>
      </c>
      <c r="CG168" s="102">
        <v>4173</v>
      </c>
      <c r="CH168" s="102">
        <v>783</v>
      </c>
      <c r="CI168" s="102">
        <v>838</v>
      </c>
      <c r="CJ168" s="102">
        <v>9288</v>
      </c>
      <c r="CL168" s="102">
        <v>61080</v>
      </c>
      <c r="CN168" s="102">
        <v>-1908</v>
      </c>
      <c r="CO168" s="102">
        <v>544</v>
      </c>
      <c r="CP168" s="102">
        <v>59795</v>
      </c>
      <c r="CR168" s="102">
        <v>682</v>
      </c>
      <c r="CS168" s="102">
        <v>60474</v>
      </c>
    </row>
    <row r="169" spans="1:97">
      <c r="A169" s="78" t="s">
        <v>93</v>
      </c>
      <c r="B169" s="102">
        <v>1279</v>
      </c>
      <c r="C169" s="102">
        <v>501</v>
      </c>
      <c r="D169" s="102">
        <v>421</v>
      </c>
      <c r="E169" s="102">
        <v>355</v>
      </c>
      <c r="F169" s="102">
        <v>2567</v>
      </c>
      <c r="G169" s="102">
        <v>306</v>
      </c>
      <c r="H169" s="102">
        <v>1494</v>
      </c>
      <c r="I169" s="102">
        <v>325</v>
      </c>
      <c r="J169" s="102">
        <v>415</v>
      </c>
      <c r="K169" s="102">
        <v>359</v>
      </c>
      <c r="L169" s="102">
        <v>556</v>
      </c>
      <c r="M169" s="102">
        <v>140</v>
      </c>
      <c r="N169" s="102">
        <v>774</v>
      </c>
      <c r="O169" s="102">
        <v>305</v>
      </c>
      <c r="P169" s="102">
        <v>285</v>
      </c>
      <c r="Q169" s="102">
        <v>266</v>
      </c>
      <c r="R169" s="102">
        <v>9061</v>
      </c>
      <c r="T169" s="102">
        <v>2922</v>
      </c>
      <c r="U169" s="102">
        <v>843</v>
      </c>
      <c r="V169" s="102">
        <v>536</v>
      </c>
      <c r="W169" s="102">
        <v>4150</v>
      </c>
      <c r="Y169" s="102">
        <v>2397</v>
      </c>
      <c r="Z169" s="102">
        <v>300</v>
      </c>
      <c r="AA169" s="102">
        <v>2693</v>
      </c>
      <c r="AC169" s="102">
        <v>818</v>
      </c>
      <c r="AD169" s="102">
        <v>1354</v>
      </c>
      <c r="AE169" s="102">
        <v>542</v>
      </c>
      <c r="AF169" s="102">
        <v>2714</v>
      </c>
      <c r="AH169" s="102">
        <v>4104</v>
      </c>
      <c r="AI169" s="102">
        <v>3012</v>
      </c>
      <c r="AJ169" s="102">
        <v>1072</v>
      </c>
      <c r="AK169" s="102">
        <v>527</v>
      </c>
      <c r="AL169" s="102">
        <v>398</v>
      </c>
      <c r="AM169" s="102">
        <v>8982</v>
      </c>
      <c r="AO169" s="102">
        <v>1802</v>
      </c>
      <c r="AP169" s="102">
        <v>1260</v>
      </c>
      <c r="AQ169" s="102">
        <v>403</v>
      </c>
      <c r="AR169" s="102">
        <v>321</v>
      </c>
      <c r="AS169" s="102">
        <v>3729</v>
      </c>
      <c r="AU169" s="102">
        <v>750</v>
      </c>
      <c r="AV169" s="102">
        <v>396</v>
      </c>
      <c r="AW169" s="102">
        <v>499</v>
      </c>
      <c r="AX169" s="102">
        <v>376</v>
      </c>
      <c r="AY169" s="102">
        <v>553</v>
      </c>
      <c r="AZ169" s="102">
        <v>332</v>
      </c>
      <c r="BA169" s="102">
        <v>674</v>
      </c>
      <c r="BB169" s="102">
        <v>3516</v>
      </c>
      <c r="BD169" s="102">
        <v>3114</v>
      </c>
      <c r="BE169" s="102">
        <v>1557</v>
      </c>
      <c r="BF169" s="102">
        <v>314</v>
      </c>
      <c r="BG169" s="102">
        <v>1730</v>
      </c>
      <c r="BH169" s="102">
        <v>415</v>
      </c>
      <c r="BI169" s="102">
        <v>756</v>
      </c>
      <c r="BJ169" s="102">
        <v>277</v>
      </c>
      <c r="BK169" s="102">
        <v>232</v>
      </c>
      <c r="BL169" s="102">
        <v>139</v>
      </c>
      <c r="BM169" s="102">
        <v>659</v>
      </c>
      <c r="BN169" s="102">
        <v>9045</v>
      </c>
      <c r="BP169" s="102">
        <v>249</v>
      </c>
      <c r="BQ169" s="102">
        <v>489</v>
      </c>
      <c r="BR169" s="102">
        <v>297</v>
      </c>
      <c r="BS169" s="102">
        <v>754</v>
      </c>
      <c r="BT169" s="102">
        <v>715</v>
      </c>
      <c r="BU169" s="102">
        <v>919</v>
      </c>
      <c r="BV169" s="102">
        <v>251</v>
      </c>
      <c r="BW169" s="102">
        <v>799</v>
      </c>
      <c r="BX169" s="102">
        <v>659</v>
      </c>
      <c r="BY169" s="102">
        <v>4626</v>
      </c>
      <c r="CA169" s="102">
        <v>246</v>
      </c>
      <c r="CB169" s="102">
        <v>296</v>
      </c>
      <c r="CC169" s="102">
        <v>520</v>
      </c>
      <c r="CD169" s="102">
        <v>433</v>
      </c>
      <c r="CE169" s="102">
        <v>396</v>
      </c>
      <c r="CF169" s="102">
        <v>532</v>
      </c>
      <c r="CG169" s="102">
        <v>4124</v>
      </c>
      <c r="CH169" s="102">
        <v>780</v>
      </c>
      <c r="CI169" s="102">
        <v>999</v>
      </c>
      <c r="CJ169" s="102">
        <v>8343</v>
      </c>
      <c r="CL169" s="102">
        <v>56596</v>
      </c>
      <c r="CN169" s="102">
        <v>-1349</v>
      </c>
      <c r="CO169" s="102">
        <v>559</v>
      </c>
      <c r="CP169" s="102">
        <v>55893</v>
      </c>
      <c r="CR169" s="102">
        <v>944</v>
      </c>
      <c r="CS169" s="102">
        <v>56839</v>
      </c>
    </row>
    <row r="170" spans="1:97">
      <c r="A170" s="78" t="s">
        <v>94</v>
      </c>
      <c r="B170" s="102">
        <v>1293</v>
      </c>
      <c r="C170" s="102">
        <v>515</v>
      </c>
      <c r="D170" s="102">
        <v>427</v>
      </c>
      <c r="E170" s="102">
        <v>346</v>
      </c>
      <c r="F170" s="102">
        <v>2372</v>
      </c>
      <c r="G170" s="102">
        <v>290</v>
      </c>
      <c r="H170" s="102">
        <v>1508</v>
      </c>
      <c r="I170" s="102">
        <v>308</v>
      </c>
      <c r="J170" s="102">
        <v>442</v>
      </c>
      <c r="K170" s="102">
        <v>373</v>
      </c>
      <c r="L170" s="102">
        <v>660</v>
      </c>
      <c r="M170" s="102">
        <v>135</v>
      </c>
      <c r="N170" s="102">
        <v>671</v>
      </c>
      <c r="O170" s="102">
        <v>287</v>
      </c>
      <c r="P170" s="102">
        <v>413</v>
      </c>
      <c r="Q170" s="102">
        <v>308</v>
      </c>
      <c r="R170" s="102">
        <v>9069</v>
      </c>
      <c r="T170" s="102">
        <v>3465</v>
      </c>
      <c r="U170" s="102">
        <v>1028</v>
      </c>
      <c r="V170" s="102">
        <v>632</v>
      </c>
      <c r="W170" s="102">
        <v>4949</v>
      </c>
      <c r="Y170" s="102">
        <v>2709</v>
      </c>
      <c r="Z170" s="102">
        <v>339</v>
      </c>
      <c r="AA170" s="102">
        <v>3044</v>
      </c>
      <c r="AC170" s="102">
        <v>885</v>
      </c>
      <c r="AD170" s="102">
        <v>1498</v>
      </c>
      <c r="AE170" s="102">
        <v>665</v>
      </c>
      <c r="AF170" s="102">
        <v>3040</v>
      </c>
      <c r="AH170" s="102">
        <v>4132</v>
      </c>
      <c r="AI170" s="102">
        <v>3019</v>
      </c>
      <c r="AJ170" s="102">
        <v>1077</v>
      </c>
      <c r="AK170" s="102">
        <v>647</v>
      </c>
      <c r="AL170" s="102">
        <v>474</v>
      </c>
      <c r="AM170" s="102">
        <v>9242</v>
      </c>
      <c r="AO170" s="102">
        <v>1297</v>
      </c>
      <c r="AP170" s="102">
        <v>689</v>
      </c>
      <c r="AQ170" s="102">
        <v>306</v>
      </c>
      <c r="AR170" s="102">
        <v>166</v>
      </c>
      <c r="AS170" s="102">
        <v>2437</v>
      </c>
      <c r="AU170" s="102">
        <v>747</v>
      </c>
      <c r="AV170" s="102">
        <v>390</v>
      </c>
      <c r="AW170" s="102">
        <v>480</v>
      </c>
      <c r="AX170" s="102">
        <v>365</v>
      </c>
      <c r="AY170" s="102">
        <v>501</v>
      </c>
      <c r="AZ170" s="102">
        <v>346</v>
      </c>
      <c r="BA170" s="102">
        <v>624</v>
      </c>
      <c r="BB170" s="102">
        <v>3399</v>
      </c>
      <c r="BD170" s="102">
        <v>2521</v>
      </c>
      <c r="BE170" s="102">
        <v>1783</v>
      </c>
      <c r="BF170" s="102">
        <v>293</v>
      </c>
      <c r="BG170" s="102">
        <v>1873</v>
      </c>
      <c r="BH170" s="102">
        <v>495</v>
      </c>
      <c r="BI170" s="102">
        <v>824</v>
      </c>
      <c r="BJ170" s="102">
        <v>417</v>
      </c>
      <c r="BK170" s="102">
        <v>304</v>
      </c>
      <c r="BL170" s="102">
        <v>143</v>
      </c>
      <c r="BM170" s="102">
        <v>676</v>
      </c>
      <c r="BN170" s="102">
        <v>9226</v>
      </c>
      <c r="BP170" s="102">
        <v>237</v>
      </c>
      <c r="BQ170" s="102">
        <v>445</v>
      </c>
      <c r="BR170" s="102">
        <v>363</v>
      </c>
      <c r="BS170" s="102">
        <v>776</v>
      </c>
      <c r="BT170" s="102">
        <v>790</v>
      </c>
      <c r="BU170" s="102">
        <v>948</v>
      </c>
      <c r="BV170" s="102">
        <v>204</v>
      </c>
      <c r="BW170" s="102">
        <v>763</v>
      </c>
      <c r="BX170" s="102">
        <v>659</v>
      </c>
      <c r="BY170" s="102">
        <v>4677</v>
      </c>
      <c r="CA170" s="102">
        <v>273</v>
      </c>
      <c r="CB170" s="102">
        <v>315</v>
      </c>
      <c r="CC170" s="102">
        <v>596</v>
      </c>
      <c r="CD170" s="102">
        <v>424</v>
      </c>
      <c r="CE170" s="102">
        <v>422</v>
      </c>
      <c r="CF170" s="102">
        <v>561</v>
      </c>
      <c r="CG170" s="102">
        <v>4691</v>
      </c>
      <c r="CH170" s="102">
        <v>805</v>
      </c>
      <c r="CI170" s="102">
        <v>952</v>
      </c>
      <c r="CJ170" s="102">
        <v>9047</v>
      </c>
      <c r="CL170" s="102">
        <v>57650</v>
      </c>
      <c r="CN170" s="102">
        <v>-1704</v>
      </c>
      <c r="CO170" s="102">
        <v>799</v>
      </c>
      <c r="CP170" s="102">
        <v>56842</v>
      </c>
      <c r="CR170" s="102">
        <v>682</v>
      </c>
      <c r="CS170" s="102">
        <v>57523</v>
      </c>
    </row>
    <row r="171" spans="1:97">
      <c r="A171" s="78" t="s">
        <v>95</v>
      </c>
      <c r="B171" s="102">
        <v>1327</v>
      </c>
      <c r="C171" s="102">
        <v>521</v>
      </c>
      <c r="D171" s="102">
        <v>440</v>
      </c>
      <c r="E171" s="102">
        <v>363</v>
      </c>
      <c r="F171" s="102">
        <v>2669</v>
      </c>
      <c r="G171" s="102">
        <v>298</v>
      </c>
      <c r="H171" s="102">
        <v>1553</v>
      </c>
      <c r="I171" s="102">
        <v>321</v>
      </c>
      <c r="J171" s="102">
        <v>550</v>
      </c>
      <c r="K171" s="102">
        <v>391</v>
      </c>
      <c r="L171" s="102">
        <v>591</v>
      </c>
      <c r="M171" s="102">
        <v>163</v>
      </c>
      <c r="N171" s="102">
        <v>700</v>
      </c>
      <c r="O171" s="102">
        <v>332</v>
      </c>
      <c r="P171" s="102">
        <v>386</v>
      </c>
      <c r="Q171" s="102">
        <v>299</v>
      </c>
      <c r="R171" s="102">
        <v>9570</v>
      </c>
      <c r="T171" s="102">
        <v>3346</v>
      </c>
      <c r="U171" s="102">
        <v>1149</v>
      </c>
      <c r="V171" s="102">
        <v>723</v>
      </c>
      <c r="W171" s="102">
        <v>5092</v>
      </c>
      <c r="Y171" s="102">
        <v>2687</v>
      </c>
      <c r="Z171" s="102">
        <v>321</v>
      </c>
      <c r="AA171" s="102">
        <v>3002</v>
      </c>
      <c r="AC171" s="102">
        <v>958</v>
      </c>
      <c r="AD171" s="102">
        <v>1631</v>
      </c>
      <c r="AE171" s="102">
        <v>732</v>
      </c>
      <c r="AF171" s="102">
        <v>3313</v>
      </c>
      <c r="AH171" s="102">
        <v>4161</v>
      </c>
      <c r="AI171" s="102">
        <v>3022</v>
      </c>
      <c r="AJ171" s="102">
        <v>1083</v>
      </c>
      <c r="AK171" s="102">
        <v>696</v>
      </c>
      <c r="AL171" s="102">
        <v>649</v>
      </c>
      <c r="AM171" s="102">
        <v>9520</v>
      </c>
      <c r="AO171" s="102">
        <v>1147</v>
      </c>
      <c r="AP171" s="102">
        <v>488</v>
      </c>
      <c r="AQ171" s="102">
        <v>277</v>
      </c>
      <c r="AR171" s="102">
        <v>118</v>
      </c>
      <c r="AS171" s="102">
        <v>2024</v>
      </c>
      <c r="AU171" s="102">
        <v>800</v>
      </c>
      <c r="AV171" s="102">
        <v>410</v>
      </c>
      <c r="AW171" s="102">
        <v>562</v>
      </c>
      <c r="AX171" s="102">
        <v>386</v>
      </c>
      <c r="AY171" s="102">
        <v>524</v>
      </c>
      <c r="AZ171" s="102">
        <v>353</v>
      </c>
      <c r="BA171" s="102">
        <v>637</v>
      </c>
      <c r="BB171" s="102">
        <v>3635</v>
      </c>
      <c r="BD171" s="102">
        <v>3082</v>
      </c>
      <c r="BE171" s="102">
        <v>1906</v>
      </c>
      <c r="BF171" s="102">
        <v>303</v>
      </c>
      <c r="BG171" s="102">
        <v>1919</v>
      </c>
      <c r="BH171" s="102">
        <v>553</v>
      </c>
      <c r="BI171" s="102">
        <v>875</v>
      </c>
      <c r="BJ171" s="102">
        <v>571</v>
      </c>
      <c r="BK171" s="102">
        <v>412</v>
      </c>
      <c r="BL171" s="102">
        <v>116</v>
      </c>
      <c r="BM171" s="102">
        <v>697</v>
      </c>
      <c r="BN171" s="102">
        <v>10366</v>
      </c>
      <c r="BP171" s="102">
        <v>276</v>
      </c>
      <c r="BQ171" s="102">
        <v>474</v>
      </c>
      <c r="BR171" s="102">
        <v>394</v>
      </c>
      <c r="BS171" s="102">
        <v>742</v>
      </c>
      <c r="BT171" s="102">
        <v>790</v>
      </c>
      <c r="BU171" s="102">
        <v>1132</v>
      </c>
      <c r="BV171" s="102">
        <v>243</v>
      </c>
      <c r="BW171" s="102">
        <v>787</v>
      </c>
      <c r="BX171" s="102">
        <v>659</v>
      </c>
      <c r="BY171" s="102">
        <v>4946</v>
      </c>
      <c r="CA171" s="102">
        <v>282</v>
      </c>
      <c r="CB171" s="102">
        <v>273</v>
      </c>
      <c r="CC171" s="102">
        <v>620</v>
      </c>
      <c r="CD171" s="102">
        <v>431</v>
      </c>
      <c r="CE171" s="102">
        <v>473</v>
      </c>
      <c r="CF171" s="102">
        <v>585</v>
      </c>
      <c r="CG171" s="102">
        <v>5486</v>
      </c>
      <c r="CH171" s="102">
        <v>834</v>
      </c>
      <c r="CI171" s="102">
        <v>962</v>
      </c>
      <c r="CJ171" s="102">
        <v>9930</v>
      </c>
      <c r="CL171" s="102">
        <v>61028</v>
      </c>
      <c r="CN171" s="102">
        <v>-3260</v>
      </c>
      <c r="CO171" s="102">
        <v>1495</v>
      </c>
      <c r="CP171" s="102">
        <v>59457</v>
      </c>
      <c r="CR171" s="102">
        <v>707</v>
      </c>
      <c r="CS171" s="102">
        <v>60163</v>
      </c>
    </row>
    <row r="172" spans="1:97">
      <c r="A172" s="78" t="s">
        <v>96</v>
      </c>
      <c r="B172" s="102">
        <v>1364</v>
      </c>
      <c r="C172" s="102">
        <v>505</v>
      </c>
      <c r="D172" s="102">
        <v>460</v>
      </c>
      <c r="E172" s="102">
        <v>399</v>
      </c>
      <c r="F172" s="102">
        <v>2637</v>
      </c>
      <c r="G172" s="102">
        <v>303</v>
      </c>
      <c r="H172" s="102">
        <v>1530</v>
      </c>
      <c r="I172" s="102">
        <v>335</v>
      </c>
      <c r="J172" s="102">
        <v>489</v>
      </c>
      <c r="K172" s="102">
        <v>325</v>
      </c>
      <c r="L172" s="102">
        <v>546</v>
      </c>
      <c r="M172" s="102">
        <v>161</v>
      </c>
      <c r="N172" s="102">
        <v>808</v>
      </c>
      <c r="O172" s="102">
        <v>340</v>
      </c>
      <c r="P172" s="102">
        <v>404</v>
      </c>
      <c r="Q172" s="102">
        <v>266</v>
      </c>
      <c r="R172" s="102">
        <v>9517</v>
      </c>
      <c r="T172" s="102">
        <v>3370</v>
      </c>
      <c r="U172" s="102">
        <v>1830</v>
      </c>
      <c r="V172" s="102">
        <v>1041</v>
      </c>
      <c r="W172" s="102">
        <v>6265</v>
      </c>
      <c r="Y172" s="102">
        <v>2537</v>
      </c>
      <c r="Z172" s="102">
        <v>393</v>
      </c>
      <c r="AA172" s="102">
        <v>2936</v>
      </c>
      <c r="AC172" s="102">
        <v>1197</v>
      </c>
      <c r="AD172" s="102">
        <v>2174</v>
      </c>
      <c r="AE172" s="102">
        <v>835</v>
      </c>
      <c r="AF172" s="102">
        <v>4207</v>
      </c>
      <c r="AH172" s="102">
        <v>4190</v>
      </c>
      <c r="AI172" s="102">
        <v>3025</v>
      </c>
      <c r="AJ172" s="102">
        <v>1087</v>
      </c>
      <c r="AK172" s="102">
        <v>609</v>
      </c>
      <c r="AL172" s="102">
        <v>555</v>
      </c>
      <c r="AM172" s="102">
        <v>9358</v>
      </c>
      <c r="AO172" s="102">
        <v>1614</v>
      </c>
      <c r="AP172" s="102">
        <v>1072</v>
      </c>
      <c r="AQ172" s="102">
        <v>375</v>
      </c>
      <c r="AR172" s="102">
        <v>266</v>
      </c>
      <c r="AS172" s="102">
        <v>3281</v>
      </c>
      <c r="AU172" s="102">
        <v>957</v>
      </c>
      <c r="AV172" s="102">
        <v>485</v>
      </c>
      <c r="AW172" s="102">
        <v>706</v>
      </c>
      <c r="AX172" s="102">
        <v>459</v>
      </c>
      <c r="AY172" s="102">
        <v>757</v>
      </c>
      <c r="AZ172" s="102">
        <v>323</v>
      </c>
      <c r="BA172" s="102">
        <v>673</v>
      </c>
      <c r="BB172" s="102">
        <v>4341</v>
      </c>
      <c r="BD172" s="102">
        <v>1524</v>
      </c>
      <c r="BE172" s="102">
        <v>1740</v>
      </c>
      <c r="BF172" s="102">
        <v>253</v>
      </c>
      <c r="BG172" s="102">
        <v>1854</v>
      </c>
      <c r="BH172" s="102">
        <v>480</v>
      </c>
      <c r="BI172" s="102">
        <v>822</v>
      </c>
      <c r="BJ172" s="102">
        <v>308</v>
      </c>
      <c r="BK172" s="102">
        <v>258</v>
      </c>
      <c r="BL172" s="102">
        <v>159</v>
      </c>
      <c r="BM172" s="102">
        <v>752</v>
      </c>
      <c r="BN172" s="102">
        <v>8017</v>
      </c>
      <c r="BP172" s="102">
        <v>346</v>
      </c>
      <c r="BQ172" s="102">
        <v>596</v>
      </c>
      <c r="BR172" s="102">
        <v>526</v>
      </c>
      <c r="BS172" s="102">
        <v>861</v>
      </c>
      <c r="BT172" s="102">
        <v>739</v>
      </c>
      <c r="BU172" s="102">
        <v>913</v>
      </c>
      <c r="BV172" s="102">
        <v>439</v>
      </c>
      <c r="BW172" s="102">
        <v>773</v>
      </c>
      <c r="BX172" s="102">
        <v>659</v>
      </c>
      <c r="BY172" s="102">
        <v>5447</v>
      </c>
      <c r="CA172" s="102">
        <v>327</v>
      </c>
      <c r="CB172" s="102">
        <v>299</v>
      </c>
      <c r="CC172" s="102">
        <v>759</v>
      </c>
      <c r="CD172" s="102">
        <v>451</v>
      </c>
      <c r="CE172" s="102">
        <v>746</v>
      </c>
      <c r="CF172" s="102">
        <v>787</v>
      </c>
      <c r="CG172" s="102">
        <v>4094</v>
      </c>
      <c r="CH172" s="102">
        <v>864</v>
      </c>
      <c r="CI172" s="102">
        <v>936</v>
      </c>
      <c r="CJ172" s="102">
        <v>9544</v>
      </c>
      <c r="CL172" s="102">
        <v>62671</v>
      </c>
      <c r="CN172" s="102">
        <v>-1762</v>
      </c>
      <c r="CO172" s="102">
        <v>700</v>
      </c>
      <c r="CP172" s="102">
        <v>61729</v>
      </c>
      <c r="CR172" s="102">
        <v>657</v>
      </c>
      <c r="CS172" s="102">
        <v>62384</v>
      </c>
    </row>
    <row r="173" spans="1:97">
      <c r="A173" s="78" t="s">
        <v>97</v>
      </c>
      <c r="B173" s="102">
        <v>1292</v>
      </c>
      <c r="C173" s="102">
        <v>487</v>
      </c>
      <c r="D173" s="102">
        <v>436</v>
      </c>
      <c r="E173" s="102">
        <v>367</v>
      </c>
      <c r="F173" s="102">
        <v>2562</v>
      </c>
      <c r="G173" s="102">
        <v>272</v>
      </c>
      <c r="H173" s="102">
        <v>1519</v>
      </c>
      <c r="I173" s="102">
        <v>319</v>
      </c>
      <c r="J173" s="102">
        <v>407</v>
      </c>
      <c r="K173" s="102">
        <v>370</v>
      </c>
      <c r="L173" s="102">
        <v>547</v>
      </c>
      <c r="M173" s="102">
        <v>140</v>
      </c>
      <c r="N173" s="102">
        <v>749</v>
      </c>
      <c r="O173" s="102">
        <v>334</v>
      </c>
      <c r="P173" s="102">
        <v>262</v>
      </c>
      <c r="Q173" s="102">
        <v>263</v>
      </c>
      <c r="R173" s="102">
        <v>9015</v>
      </c>
      <c r="T173" s="102">
        <v>2905</v>
      </c>
      <c r="U173" s="102">
        <v>1002</v>
      </c>
      <c r="V173" s="102">
        <v>561</v>
      </c>
      <c r="W173" s="102">
        <v>4344</v>
      </c>
      <c r="Y173" s="102">
        <v>2411</v>
      </c>
      <c r="Z173" s="102">
        <v>283</v>
      </c>
      <c r="AA173" s="102">
        <v>2688</v>
      </c>
      <c r="AC173" s="102">
        <v>844</v>
      </c>
      <c r="AD173" s="102">
        <v>1472</v>
      </c>
      <c r="AE173" s="102">
        <v>595</v>
      </c>
      <c r="AF173" s="102">
        <v>2909</v>
      </c>
      <c r="AH173" s="102">
        <v>4219</v>
      </c>
      <c r="AI173" s="102">
        <v>3028</v>
      </c>
      <c r="AJ173" s="102">
        <v>1093</v>
      </c>
      <c r="AK173" s="102">
        <v>560</v>
      </c>
      <c r="AL173" s="102">
        <v>335</v>
      </c>
      <c r="AM173" s="102">
        <v>9116</v>
      </c>
      <c r="AO173" s="102">
        <v>1988</v>
      </c>
      <c r="AP173" s="102">
        <v>1543</v>
      </c>
      <c r="AQ173" s="102">
        <v>411</v>
      </c>
      <c r="AR173" s="102">
        <v>355</v>
      </c>
      <c r="AS173" s="102">
        <v>4208</v>
      </c>
      <c r="AU173" s="102">
        <v>844</v>
      </c>
      <c r="AV173" s="102">
        <v>415</v>
      </c>
      <c r="AW173" s="102">
        <v>583</v>
      </c>
      <c r="AX173" s="102">
        <v>377</v>
      </c>
      <c r="AY173" s="102">
        <v>550</v>
      </c>
      <c r="AZ173" s="102">
        <v>334</v>
      </c>
      <c r="BA173" s="102">
        <v>659</v>
      </c>
      <c r="BB173" s="102">
        <v>3724</v>
      </c>
      <c r="BD173" s="102">
        <v>3222</v>
      </c>
      <c r="BE173" s="102">
        <v>1603</v>
      </c>
      <c r="BF173" s="102">
        <v>313</v>
      </c>
      <c r="BG173" s="102">
        <v>1757</v>
      </c>
      <c r="BH173" s="102">
        <v>413</v>
      </c>
      <c r="BI173" s="102">
        <v>704</v>
      </c>
      <c r="BJ173" s="102">
        <v>309</v>
      </c>
      <c r="BK173" s="102">
        <v>227</v>
      </c>
      <c r="BL173" s="102">
        <v>131</v>
      </c>
      <c r="BM173" s="102">
        <v>773</v>
      </c>
      <c r="BN173" s="102">
        <v>9323</v>
      </c>
      <c r="BP173" s="102">
        <v>290</v>
      </c>
      <c r="BQ173" s="102">
        <v>533</v>
      </c>
      <c r="BR173" s="102">
        <v>343</v>
      </c>
      <c r="BS173" s="102">
        <v>785</v>
      </c>
      <c r="BT173" s="102">
        <v>647</v>
      </c>
      <c r="BU173" s="102">
        <v>930</v>
      </c>
      <c r="BV173" s="102">
        <v>254</v>
      </c>
      <c r="BW173" s="102">
        <v>788</v>
      </c>
      <c r="BX173" s="102">
        <v>657</v>
      </c>
      <c r="BY173" s="102">
        <v>4794</v>
      </c>
      <c r="CA173" s="102">
        <v>272</v>
      </c>
      <c r="CB173" s="102">
        <v>298</v>
      </c>
      <c r="CC173" s="102">
        <v>579</v>
      </c>
      <c r="CD173" s="102">
        <v>436</v>
      </c>
      <c r="CE173" s="102">
        <v>385</v>
      </c>
      <c r="CF173" s="102">
        <v>559</v>
      </c>
      <c r="CG173" s="102">
        <v>3984</v>
      </c>
      <c r="CH173" s="102">
        <v>880</v>
      </c>
      <c r="CI173" s="102">
        <v>1006</v>
      </c>
      <c r="CJ173" s="102">
        <v>8430</v>
      </c>
      <c r="CL173" s="102">
        <v>58339</v>
      </c>
      <c r="CN173" s="102">
        <v>-1295</v>
      </c>
      <c r="CO173" s="102">
        <v>628</v>
      </c>
      <c r="CP173" s="102">
        <v>57741</v>
      </c>
      <c r="CR173" s="102">
        <v>954</v>
      </c>
      <c r="CS173" s="102">
        <v>58697</v>
      </c>
    </row>
    <row r="174" spans="1:97">
      <c r="A174" s="78" t="s">
        <v>98</v>
      </c>
      <c r="B174" s="102">
        <v>1324</v>
      </c>
      <c r="C174" s="102">
        <v>498</v>
      </c>
      <c r="D174" s="102">
        <v>460</v>
      </c>
      <c r="E174" s="102">
        <v>363</v>
      </c>
      <c r="F174" s="102">
        <v>2463</v>
      </c>
      <c r="G174" s="102">
        <v>310</v>
      </c>
      <c r="H174" s="102">
        <v>1560</v>
      </c>
      <c r="I174" s="102">
        <v>316</v>
      </c>
      <c r="J174" s="102">
        <v>484</v>
      </c>
      <c r="K174" s="102">
        <v>390</v>
      </c>
      <c r="L174" s="102">
        <v>690</v>
      </c>
      <c r="M174" s="102">
        <v>138</v>
      </c>
      <c r="N174" s="102">
        <v>635</v>
      </c>
      <c r="O174" s="102">
        <v>331</v>
      </c>
      <c r="P174" s="102">
        <v>457</v>
      </c>
      <c r="Q174" s="102">
        <v>310</v>
      </c>
      <c r="R174" s="102">
        <v>9411</v>
      </c>
      <c r="T174" s="102">
        <v>3555</v>
      </c>
      <c r="U174" s="102">
        <v>1119</v>
      </c>
      <c r="V174" s="102">
        <v>764</v>
      </c>
      <c r="W174" s="102">
        <v>5292</v>
      </c>
      <c r="Y174" s="102">
        <v>2771</v>
      </c>
      <c r="Z174" s="102">
        <v>331</v>
      </c>
      <c r="AA174" s="102">
        <v>3096</v>
      </c>
      <c r="AC174" s="102">
        <v>958</v>
      </c>
      <c r="AD174" s="102">
        <v>1743</v>
      </c>
      <c r="AE174" s="102">
        <v>767</v>
      </c>
      <c r="AF174" s="102">
        <v>3458</v>
      </c>
      <c r="AH174" s="102">
        <v>4250</v>
      </c>
      <c r="AI174" s="102">
        <v>3032</v>
      </c>
      <c r="AJ174" s="102">
        <v>1097</v>
      </c>
      <c r="AK174" s="102">
        <v>745</v>
      </c>
      <c r="AL174" s="102">
        <v>448</v>
      </c>
      <c r="AM174" s="102">
        <v>9490</v>
      </c>
      <c r="AO174" s="102">
        <v>1295</v>
      </c>
      <c r="AP174" s="102">
        <v>747</v>
      </c>
      <c r="AQ174" s="102">
        <v>321</v>
      </c>
      <c r="AR174" s="102">
        <v>166</v>
      </c>
      <c r="AS174" s="102">
        <v>2500</v>
      </c>
      <c r="AU174" s="102">
        <v>986</v>
      </c>
      <c r="AV174" s="102">
        <v>487</v>
      </c>
      <c r="AW174" s="102">
        <v>632</v>
      </c>
      <c r="AX174" s="102">
        <v>377</v>
      </c>
      <c r="AY174" s="102">
        <v>498</v>
      </c>
      <c r="AZ174" s="102">
        <v>349</v>
      </c>
      <c r="BA174" s="102">
        <v>610</v>
      </c>
      <c r="BB174" s="102">
        <v>3932</v>
      </c>
      <c r="BD174" s="102">
        <v>3848</v>
      </c>
      <c r="BE174" s="102">
        <v>1800</v>
      </c>
      <c r="BF174" s="102">
        <v>308</v>
      </c>
      <c r="BG174" s="102">
        <v>1988</v>
      </c>
      <c r="BH174" s="102">
        <v>509</v>
      </c>
      <c r="BI174" s="102">
        <v>842</v>
      </c>
      <c r="BJ174" s="102">
        <v>481</v>
      </c>
      <c r="BK174" s="102">
        <v>329</v>
      </c>
      <c r="BL174" s="102">
        <v>142</v>
      </c>
      <c r="BM174" s="102">
        <v>762</v>
      </c>
      <c r="BN174" s="102">
        <v>10900</v>
      </c>
      <c r="BP174" s="102">
        <v>314</v>
      </c>
      <c r="BQ174" s="102">
        <v>480</v>
      </c>
      <c r="BR174" s="102">
        <v>422</v>
      </c>
      <c r="BS174" s="102">
        <v>843</v>
      </c>
      <c r="BT174" s="102">
        <v>790</v>
      </c>
      <c r="BU174" s="102">
        <v>972</v>
      </c>
      <c r="BV174" s="102">
        <v>215</v>
      </c>
      <c r="BW174" s="102">
        <v>786</v>
      </c>
      <c r="BX174" s="102">
        <v>654</v>
      </c>
      <c r="BY174" s="102">
        <v>5054</v>
      </c>
      <c r="CA174" s="102">
        <v>303</v>
      </c>
      <c r="CB174" s="102">
        <v>326</v>
      </c>
      <c r="CC174" s="102">
        <v>660</v>
      </c>
      <c r="CD174" s="102">
        <v>428</v>
      </c>
      <c r="CE174" s="102">
        <v>422</v>
      </c>
      <c r="CF174" s="102">
        <v>578</v>
      </c>
      <c r="CG174" s="102">
        <v>4717</v>
      </c>
      <c r="CH174" s="102">
        <v>887</v>
      </c>
      <c r="CI174" s="102">
        <v>987</v>
      </c>
      <c r="CJ174" s="102">
        <v>9324</v>
      </c>
      <c r="CL174" s="102">
        <v>62233</v>
      </c>
      <c r="CN174" s="102">
        <v>-1781</v>
      </c>
      <c r="CO174" s="102">
        <v>1068</v>
      </c>
      <c r="CP174" s="102">
        <v>61585</v>
      </c>
      <c r="CR174" s="102">
        <v>698</v>
      </c>
      <c r="CS174" s="102">
        <v>62282</v>
      </c>
    </row>
    <row r="175" spans="1:97">
      <c r="A175" s="78" t="s">
        <v>99</v>
      </c>
      <c r="B175" s="102">
        <v>1354</v>
      </c>
      <c r="C175" s="102">
        <v>532</v>
      </c>
      <c r="D175" s="102">
        <v>451</v>
      </c>
      <c r="E175" s="102">
        <v>368</v>
      </c>
      <c r="F175" s="102">
        <v>2756</v>
      </c>
      <c r="G175" s="102">
        <v>327</v>
      </c>
      <c r="H175" s="102">
        <v>1523</v>
      </c>
      <c r="I175" s="102">
        <v>311</v>
      </c>
      <c r="J175" s="102">
        <v>567</v>
      </c>
      <c r="K175" s="102">
        <v>385</v>
      </c>
      <c r="L175" s="102">
        <v>625</v>
      </c>
      <c r="M175" s="102">
        <v>154</v>
      </c>
      <c r="N175" s="102">
        <v>666</v>
      </c>
      <c r="O175" s="102">
        <v>364</v>
      </c>
      <c r="P175" s="102">
        <v>480</v>
      </c>
      <c r="Q175" s="102">
        <v>319</v>
      </c>
      <c r="R175" s="102">
        <v>9833</v>
      </c>
      <c r="T175" s="102">
        <v>3408</v>
      </c>
      <c r="U175" s="102">
        <v>1249</v>
      </c>
      <c r="V175" s="102">
        <v>778</v>
      </c>
      <c r="W175" s="102">
        <v>5326</v>
      </c>
      <c r="Y175" s="102">
        <v>2633</v>
      </c>
      <c r="Z175" s="102">
        <v>302</v>
      </c>
      <c r="AA175" s="102">
        <v>2927</v>
      </c>
      <c r="AC175" s="102">
        <v>938</v>
      </c>
      <c r="AD175" s="102">
        <v>1729</v>
      </c>
      <c r="AE175" s="102">
        <v>727</v>
      </c>
      <c r="AF175" s="102">
        <v>3387</v>
      </c>
      <c r="AH175" s="102">
        <v>4277</v>
      </c>
      <c r="AI175" s="102">
        <v>3032</v>
      </c>
      <c r="AJ175" s="102">
        <v>1102</v>
      </c>
      <c r="AK175" s="102">
        <v>723</v>
      </c>
      <c r="AL175" s="102">
        <v>700</v>
      </c>
      <c r="AM175" s="102">
        <v>9756</v>
      </c>
      <c r="AO175" s="102">
        <v>1148</v>
      </c>
      <c r="AP175" s="102">
        <v>488</v>
      </c>
      <c r="AQ175" s="102">
        <v>274</v>
      </c>
      <c r="AR175" s="102">
        <v>118</v>
      </c>
      <c r="AS175" s="102">
        <v>2022</v>
      </c>
      <c r="AU175" s="102">
        <v>821</v>
      </c>
      <c r="AV175" s="102">
        <v>405</v>
      </c>
      <c r="AW175" s="102">
        <v>582</v>
      </c>
      <c r="AX175" s="102">
        <v>346</v>
      </c>
      <c r="AY175" s="102">
        <v>488</v>
      </c>
      <c r="AZ175" s="102">
        <v>360</v>
      </c>
      <c r="BA175" s="102">
        <v>640</v>
      </c>
      <c r="BB175" s="102">
        <v>3605</v>
      </c>
      <c r="BD175" s="102">
        <v>2648</v>
      </c>
      <c r="BE175" s="102">
        <v>1927</v>
      </c>
      <c r="BF175" s="102">
        <v>286</v>
      </c>
      <c r="BG175" s="102">
        <v>1928</v>
      </c>
      <c r="BH175" s="102">
        <v>566</v>
      </c>
      <c r="BI175" s="102">
        <v>930</v>
      </c>
      <c r="BJ175" s="102">
        <v>681</v>
      </c>
      <c r="BK175" s="102">
        <v>450</v>
      </c>
      <c r="BL175" s="102">
        <v>120</v>
      </c>
      <c r="BM175" s="102">
        <v>818</v>
      </c>
      <c r="BN175" s="102">
        <v>10317</v>
      </c>
      <c r="BP175" s="102">
        <v>293</v>
      </c>
      <c r="BQ175" s="102">
        <v>465</v>
      </c>
      <c r="BR175" s="102">
        <v>436</v>
      </c>
      <c r="BS175" s="102">
        <v>812</v>
      </c>
      <c r="BT175" s="102">
        <v>815</v>
      </c>
      <c r="BU175" s="102">
        <v>1096</v>
      </c>
      <c r="BV175" s="102">
        <v>278</v>
      </c>
      <c r="BW175" s="102">
        <v>789</v>
      </c>
      <c r="BX175" s="102">
        <v>659</v>
      </c>
      <c r="BY175" s="102">
        <v>5117</v>
      </c>
      <c r="CA175" s="102">
        <v>292</v>
      </c>
      <c r="CB175" s="102">
        <v>287</v>
      </c>
      <c r="CC175" s="102">
        <v>637</v>
      </c>
      <c r="CD175" s="102">
        <v>431</v>
      </c>
      <c r="CE175" s="102">
        <v>424</v>
      </c>
      <c r="CF175" s="102">
        <v>563</v>
      </c>
      <c r="CG175" s="102">
        <v>5464</v>
      </c>
      <c r="CH175" s="102">
        <v>872</v>
      </c>
      <c r="CI175" s="102">
        <v>931</v>
      </c>
      <c r="CJ175" s="102">
        <v>9860</v>
      </c>
      <c r="CL175" s="102">
        <v>61799</v>
      </c>
      <c r="CN175" s="102">
        <v>-2993</v>
      </c>
      <c r="CO175" s="102">
        <v>1905</v>
      </c>
      <c r="CP175" s="102">
        <v>60806</v>
      </c>
      <c r="CR175" s="102">
        <v>728</v>
      </c>
      <c r="CS175" s="102">
        <v>61533</v>
      </c>
    </row>
    <row r="176" spans="1:97">
      <c r="A176" s="78" t="s">
        <v>100</v>
      </c>
      <c r="B176" s="102">
        <v>1366</v>
      </c>
      <c r="C176" s="102">
        <v>510</v>
      </c>
      <c r="D176" s="102">
        <v>471</v>
      </c>
      <c r="E176" s="102">
        <v>382</v>
      </c>
      <c r="F176" s="102">
        <v>2788</v>
      </c>
      <c r="G176" s="102">
        <v>332</v>
      </c>
      <c r="H176" s="102">
        <v>1504</v>
      </c>
      <c r="I176" s="102">
        <v>335</v>
      </c>
      <c r="J176" s="102">
        <v>548</v>
      </c>
      <c r="K176" s="102">
        <v>351</v>
      </c>
      <c r="L176" s="102">
        <v>564</v>
      </c>
      <c r="M176" s="102">
        <v>151</v>
      </c>
      <c r="N176" s="102">
        <v>781</v>
      </c>
      <c r="O176" s="102">
        <v>361</v>
      </c>
      <c r="P176" s="102">
        <v>426</v>
      </c>
      <c r="Q176" s="102">
        <v>275</v>
      </c>
      <c r="R176" s="102">
        <v>9787</v>
      </c>
      <c r="T176" s="102">
        <v>3330</v>
      </c>
      <c r="U176" s="102">
        <v>1985</v>
      </c>
      <c r="V176" s="102">
        <v>1056</v>
      </c>
      <c r="W176" s="102">
        <v>6421</v>
      </c>
      <c r="Y176" s="102">
        <v>2533</v>
      </c>
      <c r="Z176" s="102">
        <v>377</v>
      </c>
      <c r="AA176" s="102">
        <v>2914</v>
      </c>
      <c r="AC176" s="102">
        <v>1225</v>
      </c>
      <c r="AD176" s="102">
        <v>2374</v>
      </c>
      <c r="AE176" s="102">
        <v>863</v>
      </c>
      <c r="AF176" s="102">
        <v>4466</v>
      </c>
      <c r="AH176" s="102">
        <v>4302</v>
      </c>
      <c r="AI176" s="102">
        <v>3028</v>
      </c>
      <c r="AJ176" s="102">
        <v>1106</v>
      </c>
      <c r="AK176" s="102">
        <v>647</v>
      </c>
      <c r="AL176" s="102">
        <v>719</v>
      </c>
      <c r="AM176" s="102">
        <v>9714</v>
      </c>
      <c r="AO176" s="102">
        <v>1648</v>
      </c>
      <c r="AP176" s="102">
        <v>1141</v>
      </c>
      <c r="AQ176" s="102">
        <v>366</v>
      </c>
      <c r="AR176" s="102">
        <v>217</v>
      </c>
      <c r="AS176" s="102">
        <v>3303</v>
      </c>
      <c r="AU176" s="102">
        <v>1010</v>
      </c>
      <c r="AV176" s="102">
        <v>498</v>
      </c>
      <c r="AW176" s="102">
        <v>742</v>
      </c>
      <c r="AX176" s="102">
        <v>430</v>
      </c>
      <c r="AY176" s="102">
        <v>746</v>
      </c>
      <c r="AZ176" s="102">
        <v>323</v>
      </c>
      <c r="BA176" s="102">
        <v>686</v>
      </c>
      <c r="BB176" s="102">
        <v>4419</v>
      </c>
      <c r="BD176" s="102">
        <v>1883</v>
      </c>
      <c r="BE176" s="102">
        <v>1749</v>
      </c>
      <c r="BF176" s="102">
        <v>278</v>
      </c>
      <c r="BG176" s="102">
        <v>1807</v>
      </c>
      <c r="BH176" s="102">
        <v>487</v>
      </c>
      <c r="BI176" s="102">
        <v>756</v>
      </c>
      <c r="BJ176" s="102">
        <v>408</v>
      </c>
      <c r="BK176" s="102">
        <v>292</v>
      </c>
      <c r="BL176" s="102">
        <v>162</v>
      </c>
      <c r="BM176" s="102">
        <v>851</v>
      </c>
      <c r="BN176" s="102">
        <v>8580</v>
      </c>
      <c r="BP176" s="102">
        <v>380</v>
      </c>
      <c r="BQ176" s="102">
        <v>615</v>
      </c>
      <c r="BR176" s="102">
        <v>563</v>
      </c>
      <c r="BS176" s="102">
        <v>924</v>
      </c>
      <c r="BT176" s="102">
        <v>730</v>
      </c>
      <c r="BU176" s="102">
        <v>876</v>
      </c>
      <c r="BV176" s="102">
        <v>439</v>
      </c>
      <c r="BW176" s="102">
        <v>789</v>
      </c>
      <c r="BX176" s="102">
        <v>668</v>
      </c>
      <c r="BY176" s="102">
        <v>5639</v>
      </c>
      <c r="CA176" s="102">
        <v>340</v>
      </c>
      <c r="CB176" s="102">
        <v>310</v>
      </c>
      <c r="CC176" s="102">
        <v>760</v>
      </c>
      <c r="CD176" s="102">
        <v>460</v>
      </c>
      <c r="CE176" s="102">
        <v>696</v>
      </c>
      <c r="CF176" s="102">
        <v>755</v>
      </c>
      <c r="CG176" s="102">
        <v>4206</v>
      </c>
      <c r="CH176" s="102">
        <v>892</v>
      </c>
      <c r="CI176" s="102">
        <v>995</v>
      </c>
      <c r="CJ176" s="102">
        <v>9653</v>
      </c>
      <c r="CL176" s="102">
        <v>64741</v>
      </c>
      <c r="CN176" s="102">
        <v>-1728</v>
      </c>
      <c r="CO176" s="102">
        <v>871</v>
      </c>
      <c r="CP176" s="102">
        <v>63972</v>
      </c>
      <c r="CR176" s="102">
        <v>729</v>
      </c>
      <c r="CS176" s="102">
        <v>64700</v>
      </c>
    </row>
    <row r="177" spans="1:97">
      <c r="A177" s="78" t="s">
        <v>101</v>
      </c>
      <c r="B177" s="102">
        <v>1298</v>
      </c>
      <c r="C177" s="102">
        <v>498</v>
      </c>
      <c r="D177" s="102">
        <v>422</v>
      </c>
      <c r="E177" s="102">
        <v>377</v>
      </c>
      <c r="F177" s="102">
        <v>2740</v>
      </c>
      <c r="G177" s="102">
        <v>327</v>
      </c>
      <c r="H177" s="102">
        <v>1525</v>
      </c>
      <c r="I177" s="102">
        <v>319</v>
      </c>
      <c r="J177" s="102">
        <v>451</v>
      </c>
      <c r="K177" s="102">
        <v>391</v>
      </c>
      <c r="L177" s="102">
        <v>613</v>
      </c>
      <c r="M177" s="102">
        <v>140</v>
      </c>
      <c r="N177" s="102">
        <v>679</v>
      </c>
      <c r="O177" s="102">
        <v>352</v>
      </c>
      <c r="P177" s="102">
        <v>308</v>
      </c>
      <c r="Q177" s="102">
        <v>264</v>
      </c>
      <c r="R177" s="102">
        <v>9381</v>
      </c>
      <c r="T177" s="102">
        <v>3032</v>
      </c>
      <c r="U177" s="102">
        <v>1023</v>
      </c>
      <c r="V177" s="102">
        <v>636</v>
      </c>
      <c r="W177" s="102">
        <v>4570</v>
      </c>
      <c r="Y177" s="102">
        <v>2380</v>
      </c>
      <c r="Z177" s="102">
        <v>294</v>
      </c>
      <c r="AA177" s="102">
        <v>2670</v>
      </c>
      <c r="AC177" s="102">
        <v>834</v>
      </c>
      <c r="AD177" s="102">
        <v>1590</v>
      </c>
      <c r="AE177" s="102">
        <v>625</v>
      </c>
      <c r="AF177" s="102">
        <v>3047</v>
      </c>
      <c r="AH177" s="102">
        <v>4327</v>
      </c>
      <c r="AI177" s="102">
        <v>3022</v>
      </c>
      <c r="AJ177" s="102">
        <v>1111</v>
      </c>
      <c r="AK177" s="102">
        <v>615</v>
      </c>
      <c r="AL177" s="102">
        <v>406</v>
      </c>
      <c r="AM177" s="102">
        <v>9386</v>
      </c>
      <c r="AO177" s="102">
        <v>1825</v>
      </c>
      <c r="AP177" s="102">
        <v>1526</v>
      </c>
      <c r="AQ177" s="102">
        <v>378</v>
      </c>
      <c r="AR177" s="102">
        <v>252</v>
      </c>
      <c r="AS177" s="102">
        <v>3865</v>
      </c>
      <c r="AU177" s="102">
        <v>879</v>
      </c>
      <c r="AV177" s="102">
        <v>415</v>
      </c>
      <c r="AW177" s="102">
        <v>615</v>
      </c>
      <c r="AX177" s="102">
        <v>371</v>
      </c>
      <c r="AY177" s="102">
        <v>501</v>
      </c>
      <c r="AZ177" s="102">
        <v>349</v>
      </c>
      <c r="BA177" s="102">
        <v>683</v>
      </c>
      <c r="BB177" s="102">
        <v>3780</v>
      </c>
      <c r="BD177" s="102">
        <v>3867</v>
      </c>
      <c r="BE177" s="102">
        <v>1676</v>
      </c>
      <c r="BF177" s="102">
        <v>336</v>
      </c>
      <c r="BG177" s="102">
        <v>1826</v>
      </c>
      <c r="BH177" s="102">
        <v>441</v>
      </c>
      <c r="BI177" s="102">
        <v>720</v>
      </c>
      <c r="BJ177" s="102">
        <v>361</v>
      </c>
      <c r="BK177" s="102">
        <v>269</v>
      </c>
      <c r="BL177" s="102">
        <v>138</v>
      </c>
      <c r="BM177" s="102">
        <v>837</v>
      </c>
      <c r="BN177" s="102">
        <v>10342</v>
      </c>
      <c r="BP177" s="102">
        <v>300</v>
      </c>
      <c r="BQ177" s="102">
        <v>528</v>
      </c>
      <c r="BR177" s="102">
        <v>349</v>
      </c>
      <c r="BS177" s="102">
        <v>865</v>
      </c>
      <c r="BT177" s="102">
        <v>730</v>
      </c>
      <c r="BU177" s="102">
        <v>937</v>
      </c>
      <c r="BV177" s="102">
        <v>267</v>
      </c>
      <c r="BW177" s="102">
        <v>803</v>
      </c>
      <c r="BX177" s="102">
        <v>686</v>
      </c>
      <c r="BY177" s="102">
        <v>5017</v>
      </c>
      <c r="CA177" s="102">
        <v>299</v>
      </c>
      <c r="CB177" s="102">
        <v>319</v>
      </c>
      <c r="CC177" s="102">
        <v>566</v>
      </c>
      <c r="CD177" s="102">
        <v>428</v>
      </c>
      <c r="CE177" s="102">
        <v>340</v>
      </c>
      <c r="CF177" s="102">
        <v>571</v>
      </c>
      <c r="CG177" s="102">
        <v>4239</v>
      </c>
      <c r="CH177" s="102">
        <v>895</v>
      </c>
      <c r="CI177" s="102">
        <v>1028</v>
      </c>
      <c r="CJ177" s="102">
        <v>8672</v>
      </c>
      <c r="CL177" s="102">
        <v>60606</v>
      </c>
      <c r="CN177" s="102">
        <v>-1306</v>
      </c>
      <c r="CO177" s="102">
        <v>797</v>
      </c>
      <c r="CP177" s="102">
        <v>60141</v>
      </c>
      <c r="CR177" s="102">
        <v>945</v>
      </c>
      <c r="CS177" s="102">
        <v>61087</v>
      </c>
    </row>
    <row r="178" spans="1:97">
      <c r="A178" s="78" t="s">
        <v>102</v>
      </c>
      <c r="B178" s="102">
        <v>1305</v>
      </c>
      <c r="C178" s="102">
        <v>498</v>
      </c>
      <c r="D178" s="102">
        <v>439</v>
      </c>
      <c r="E178" s="102">
        <v>367</v>
      </c>
      <c r="F178" s="102">
        <v>2521</v>
      </c>
      <c r="G178" s="102">
        <v>351</v>
      </c>
      <c r="H178" s="102">
        <v>1499</v>
      </c>
      <c r="I178" s="102">
        <v>306</v>
      </c>
      <c r="J178" s="102">
        <v>536</v>
      </c>
      <c r="K178" s="102">
        <v>385</v>
      </c>
      <c r="L178" s="102">
        <v>734</v>
      </c>
      <c r="M178" s="102">
        <v>135</v>
      </c>
      <c r="N178" s="102">
        <v>597</v>
      </c>
      <c r="O178" s="102">
        <v>355</v>
      </c>
      <c r="P178" s="102">
        <v>476</v>
      </c>
      <c r="Q178" s="102">
        <v>310</v>
      </c>
      <c r="R178" s="102">
        <v>9511</v>
      </c>
      <c r="T178" s="102">
        <v>3153</v>
      </c>
      <c r="U178" s="102">
        <v>992</v>
      </c>
      <c r="V178" s="102">
        <v>705</v>
      </c>
      <c r="W178" s="102">
        <v>4727</v>
      </c>
      <c r="Y178" s="102">
        <v>2621</v>
      </c>
      <c r="Z178" s="102">
        <v>310</v>
      </c>
      <c r="AA178" s="102">
        <v>2925</v>
      </c>
      <c r="AC178" s="102">
        <v>848</v>
      </c>
      <c r="AD178" s="102">
        <v>1748</v>
      </c>
      <c r="AE178" s="102">
        <v>700</v>
      </c>
      <c r="AF178" s="102">
        <v>3290</v>
      </c>
      <c r="AH178" s="102">
        <v>4350</v>
      </c>
      <c r="AI178" s="102">
        <v>3019</v>
      </c>
      <c r="AJ178" s="102">
        <v>1116</v>
      </c>
      <c r="AK178" s="102">
        <v>751</v>
      </c>
      <c r="AL178" s="102">
        <v>717</v>
      </c>
      <c r="AM178" s="102">
        <v>9894</v>
      </c>
      <c r="AO178" s="102">
        <v>1226</v>
      </c>
      <c r="AP178" s="102">
        <v>689</v>
      </c>
      <c r="AQ178" s="102">
        <v>278</v>
      </c>
      <c r="AR178" s="102">
        <v>116</v>
      </c>
      <c r="AS178" s="102">
        <v>2273</v>
      </c>
      <c r="AU178" s="102">
        <v>794</v>
      </c>
      <c r="AV178" s="102">
        <v>376</v>
      </c>
      <c r="AW178" s="102">
        <v>539</v>
      </c>
      <c r="AX178" s="102">
        <v>327</v>
      </c>
      <c r="AY178" s="102">
        <v>442</v>
      </c>
      <c r="AZ178" s="102">
        <v>363</v>
      </c>
      <c r="BA178" s="102">
        <v>655</v>
      </c>
      <c r="BB178" s="102">
        <v>3447</v>
      </c>
      <c r="BD178" s="102">
        <v>2684</v>
      </c>
      <c r="BE178" s="102">
        <v>1770</v>
      </c>
      <c r="BF178" s="102">
        <v>321</v>
      </c>
      <c r="BG178" s="102">
        <v>1911</v>
      </c>
      <c r="BH178" s="102">
        <v>491</v>
      </c>
      <c r="BI178" s="102">
        <v>750</v>
      </c>
      <c r="BJ178" s="102">
        <v>546</v>
      </c>
      <c r="BK178" s="102">
        <v>368</v>
      </c>
      <c r="BL178" s="102">
        <v>136</v>
      </c>
      <c r="BM178" s="102">
        <v>823</v>
      </c>
      <c r="BN178" s="102">
        <v>9742</v>
      </c>
      <c r="BP178" s="102">
        <v>268</v>
      </c>
      <c r="BQ178" s="102">
        <v>480</v>
      </c>
      <c r="BR178" s="102">
        <v>419</v>
      </c>
      <c r="BS178" s="102">
        <v>881</v>
      </c>
      <c r="BT178" s="102">
        <v>764</v>
      </c>
      <c r="BU178" s="102">
        <v>992</v>
      </c>
      <c r="BV178" s="102">
        <v>245</v>
      </c>
      <c r="BW178" s="102">
        <v>766</v>
      </c>
      <c r="BX178" s="102">
        <v>698</v>
      </c>
      <c r="BY178" s="102">
        <v>5025</v>
      </c>
      <c r="CA178" s="102">
        <v>316</v>
      </c>
      <c r="CB178" s="102">
        <v>320</v>
      </c>
      <c r="CC178" s="102">
        <v>623</v>
      </c>
      <c r="CD178" s="102">
        <v>424</v>
      </c>
      <c r="CE178" s="102">
        <v>271</v>
      </c>
      <c r="CF178" s="102">
        <v>579</v>
      </c>
      <c r="CG178" s="102">
        <v>4652</v>
      </c>
      <c r="CH178" s="102">
        <v>885</v>
      </c>
      <c r="CI178" s="102">
        <v>972</v>
      </c>
      <c r="CJ178" s="102">
        <v>8969</v>
      </c>
      <c r="CL178" s="102">
        <v>59496</v>
      </c>
      <c r="CN178" s="102">
        <v>-1594</v>
      </c>
      <c r="CO178" s="102">
        <v>1345</v>
      </c>
      <c r="CP178" s="102">
        <v>59244</v>
      </c>
      <c r="CR178" s="102">
        <v>693</v>
      </c>
      <c r="CS178" s="102">
        <v>59936</v>
      </c>
    </row>
    <row r="179" spans="1:97">
      <c r="A179" s="78" t="s">
        <v>103</v>
      </c>
      <c r="B179" s="102">
        <v>1356</v>
      </c>
      <c r="C179" s="102">
        <v>519</v>
      </c>
      <c r="D179" s="102">
        <v>444</v>
      </c>
      <c r="E179" s="102">
        <v>392</v>
      </c>
      <c r="F179" s="102">
        <v>2665</v>
      </c>
      <c r="G179" s="102">
        <v>346</v>
      </c>
      <c r="H179" s="102">
        <v>1484</v>
      </c>
      <c r="I179" s="102">
        <v>320</v>
      </c>
      <c r="J179" s="102">
        <v>624</v>
      </c>
      <c r="K179" s="102">
        <v>388</v>
      </c>
      <c r="L179" s="102">
        <v>605</v>
      </c>
      <c r="M179" s="102">
        <v>151</v>
      </c>
      <c r="N179" s="102">
        <v>667</v>
      </c>
      <c r="O179" s="102">
        <v>347</v>
      </c>
      <c r="P179" s="102">
        <v>432</v>
      </c>
      <c r="Q179" s="102">
        <v>295</v>
      </c>
      <c r="R179" s="102">
        <v>9670</v>
      </c>
      <c r="T179" s="102">
        <v>3295</v>
      </c>
      <c r="U179" s="102">
        <v>1147</v>
      </c>
      <c r="V179" s="102">
        <v>747</v>
      </c>
      <c r="W179" s="102">
        <v>5076</v>
      </c>
      <c r="Y179" s="102">
        <v>2609</v>
      </c>
      <c r="Z179" s="102">
        <v>308</v>
      </c>
      <c r="AA179" s="102">
        <v>2910</v>
      </c>
      <c r="AC179" s="102">
        <v>899</v>
      </c>
      <c r="AD179" s="102">
        <v>1780</v>
      </c>
      <c r="AE179" s="102">
        <v>697</v>
      </c>
      <c r="AF179" s="102">
        <v>3373</v>
      </c>
      <c r="AH179" s="102">
        <v>4380</v>
      </c>
      <c r="AI179" s="102">
        <v>3012</v>
      </c>
      <c r="AJ179" s="102">
        <v>1118</v>
      </c>
      <c r="AK179" s="102">
        <v>732</v>
      </c>
      <c r="AL179" s="102">
        <v>694</v>
      </c>
      <c r="AM179" s="102">
        <v>9875</v>
      </c>
      <c r="AO179" s="102">
        <v>1193</v>
      </c>
      <c r="AP179" s="102">
        <v>490</v>
      </c>
      <c r="AQ179" s="102">
        <v>208</v>
      </c>
      <c r="AR179" s="102">
        <v>91</v>
      </c>
      <c r="AS179" s="102">
        <v>1966</v>
      </c>
      <c r="AU179" s="102">
        <v>832</v>
      </c>
      <c r="AV179" s="102">
        <v>394</v>
      </c>
      <c r="AW179" s="102">
        <v>601</v>
      </c>
      <c r="AX179" s="102">
        <v>340</v>
      </c>
      <c r="AY179" s="102">
        <v>438</v>
      </c>
      <c r="AZ179" s="102">
        <v>364</v>
      </c>
      <c r="BA179" s="102">
        <v>691</v>
      </c>
      <c r="BB179" s="102">
        <v>3620</v>
      </c>
      <c r="BD179" s="102">
        <v>3016</v>
      </c>
      <c r="BE179" s="102">
        <v>1981</v>
      </c>
      <c r="BF179" s="102">
        <v>308</v>
      </c>
      <c r="BG179" s="102">
        <v>1912</v>
      </c>
      <c r="BH179" s="102">
        <v>539</v>
      </c>
      <c r="BI179" s="102">
        <v>820</v>
      </c>
      <c r="BJ179" s="102">
        <v>790</v>
      </c>
      <c r="BK179" s="102">
        <v>478</v>
      </c>
      <c r="BL179" s="102">
        <v>126</v>
      </c>
      <c r="BM179" s="102">
        <v>855</v>
      </c>
      <c r="BN179" s="102">
        <v>10846</v>
      </c>
      <c r="BP179" s="102">
        <v>309</v>
      </c>
      <c r="BQ179" s="102">
        <v>514</v>
      </c>
      <c r="BR179" s="102">
        <v>469</v>
      </c>
      <c r="BS179" s="102">
        <v>845</v>
      </c>
      <c r="BT179" s="102">
        <v>773</v>
      </c>
      <c r="BU179" s="102">
        <v>1118</v>
      </c>
      <c r="BV179" s="102">
        <v>292</v>
      </c>
      <c r="BW179" s="102">
        <v>776</v>
      </c>
      <c r="BX179" s="102">
        <v>708</v>
      </c>
      <c r="BY179" s="102">
        <v>5295</v>
      </c>
      <c r="CA179" s="102">
        <v>309</v>
      </c>
      <c r="CB179" s="102">
        <v>344</v>
      </c>
      <c r="CC179" s="102">
        <v>620</v>
      </c>
      <c r="CD179" s="102">
        <v>433</v>
      </c>
      <c r="CE179" s="102">
        <v>300</v>
      </c>
      <c r="CF179" s="102">
        <v>536</v>
      </c>
      <c r="CG179" s="102">
        <v>5512</v>
      </c>
      <c r="CH179" s="102">
        <v>902</v>
      </c>
      <c r="CI179" s="102">
        <v>978</v>
      </c>
      <c r="CJ179" s="102">
        <v>9813</v>
      </c>
      <c r="CL179" s="102">
        <v>62157</v>
      </c>
      <c r="CN179" s="102">
        <v>-2722</v>
      </c>
      <c r="CO179" s="102">
        <v>2356</v>
      </c>
      <c r="CP179" s="102">
        <v>61779</v>
      </c>
      <c r="CR179" s="102">
        <v>733</v>
      </c>
      <c r="CS179" s="102">
        <v>62511</v>
      </c>
    </row>
    <row r="180" spans="1:97">
      <c r="A180" s="78" t="s">
        <v>104</v>
      </c>
      <c r="B180" s="102">
        <v>1363</v>
      </c>
      <c r="C180" s="102">
        <v>515</v>
      </c>
      <c r="D180" s="102">
        <v>442</v>
      </c>
      <c r="E180" s="102">
        <v>406</v>
      </c>
      <c r="F180" s="102">
        <v>2650</v>
      </c>
      <c r="G180" s="102">
        <v>343</v>
      </c>
      <c r="H180" s="102">
        <v>1506</v>
      </c>
      <c r="I180" s="102">
        <v>321</v>
      </c>
      <c r="J180" s="102">
        <v>533</v>
      </c>
      <c r="K180" s="102">
        <v>350</v>
      </c>
      <c r="L180" s="102">
        <v>562</v>
      </c>
      <c r="M180" s="102">
        <v>139</v>
      </c>
      <c r="N180" s="102">
        <v>744</v>
      </c>
      <c r="O180" s="102">
        <v>352</v>
      </c>
      <c r="P180" s="102">
        <v>410</v>
      </c>
      <c r="Q180" s="102">
        <v>265</v>
      </c>
      <c r="R180" s="102">
        <v>9533</v>
      </c>
      <c r="T180" s="102">
        <v>3084</v>
      </c>
      <c r="U180" s="102">
        <v>1879</v>
      </c>
      <c r="V180" s="102">
        <v>1089</v>
      </c>
      <c r="W180" s="102">
        <v>6130</v>
      </c>
      <c r="Y180" s="102">
        <v>2459</v>
      </c>
      <c r="Z180" s="102">
        <v>335</v>
      </c>
      <c r="AA180" s="102">
        <v>2794</v>
      </c>
      <c r="AC180" s="102">
        <v>1147</v>
      </c>
      <c r="AD180" s="102">
        <v>2403</v>
      </c>
      <c r="AE180" s="102">
        <v>795</v>
      </c>
      <c r="AF180" s="102">
        <v>4354</v>
      </c>
      <c r="AH180" s="102">
        <v>4422</v>
      </c>
      <c r="AI180" s="102">
        <v>3001</v>
      </c>
      <c r="AJ180" s="102">
        <v>1118</v>
      </c>
      <c r="AK180" s="102">
        <v>666</v>
      </c>
      <c r="AL180" s="102">
        <v>559</v>
      </c>
      <c r="AM180" s="102">
        <v>9691</v>
      </c>
      <c r="AO180" s="102">
        <v>1738</v>
      </c>
      <c r="AP180" s="102">
        <v>1293</v>
      </c>
      <c r="AQ180" s="102">
        <v>299</v>
      </c>
      <c r="AR180" s="102">
        <v>210</v>
      </c>
      <c r="AS180" s="102">
        <v>3444</v>
      </c>
      <c r="AU180" s="102">
        <v>917</v>
      </c>
      <c r="AV180" s="102">
        <v>433</v>
      </c>
      <c r="AW180" s="102">
        <v>766</v>
      </c>
      <c r="AX180" s="102">
        <v>414</v>
      </c>
      <c r="AY180" s="102">
        <v>684</v>
      </c>
      <c r="AZ180" s="102">
        <v>336</v>
      </c>
      <c r="BA180" s="102">
        <v>698</v>
      </c>
      <c r="BB180" s="102">
        <v>4234</v>
      </c>
      <c r="BD180" s="102">
        <v>1411</v>
      </c>
      <c r="BE180" s="102">
        <v>1840</v>
      </c>
      <c r="BF180" s="102">
        <v>298</v>
      </c>
      <c r="BG180" s="102">
        <v>1838</v>
      </c>
      <c r="BH180" s="102">
        <v>455</v>
      </c>
      <c r="BI180" s="102">
        <v>686</v>
      </c>
      <c r="BJ180" s="102">
        <v>451</v>
      </c>
      <c r="BK180" s="102">
        <v>291</v>
      </c>
      <c r="BL180" s="102">
        <v>154</v>
      </c>
      <c r="BM180" s="102">
        <v>855</v>
      </c>
      <c r="BN180" s="102">
        <v>8228</v>
      </c>
      <c r="BP180" s="102">
        <v>406</v>
      </c>
      <c r="BQ180" s="102">
        <v>627</v>
      </c>
      <c r="BR180" s="102">
        <v>582</v>
      </c>
      <c r="BS180" s="102">
        <v>963</v>
      </c>
      <c r="BT180" s="102">
        <v>734</v>
      </c>
      <c r="BU180" s="102">
        <v>869</v>
      </c>
      <c r="BV180" s="102">
        <v>461</v>
      </c>
      <c r="BW180" s="102">
        <v>772</v>
      </c>
      <c r="BX180" s="102">
        <v>698</v>
      </c>
      <c r="BY180" s="102">
        <v>5793</v>
      </c>
      <c r="CA180" s="102">
        <v>345</v>
      </c>
      <c r="CB180" s="102">
        <v>343</v>
      </c>
      <c r="CC180" s="102">
        <v>743</v>
      </c>
      <c r="CD180" s="102">
        <v>449</v>
      </c>
      <c r="CE180" s="102">
        <v>494</v>
      </c>
      <c r="CF180" s="102">
        <v>739</v>
      </c>
      <c r="CG180" s="102">
        <v>4035</v>
      </c>
      <c r="CH180" s="102">
        <v>925</v>
      </c>
      <c r="CI180" s="102">
        <v>984</v>
      </c>
      <c r="CJ180" s="102">
        <v>9188</v>
      </c>
      <c r="CL180" s="102">
        <v>63268</v>
      </c>
      <c r="CN180" s="102">
        <v>-1446</v>
      </c>
      <c r="CO180" s="102">
        <v>1101</v>
      </c>
      <c r="CP180" s="102">
        <v>62938</v>
      </c>
      <c r="CR180" s="102">
        <v>714</v>
      </c>
      <c r="CS180" s="102">
        <v>63651</v>
      </c>
    </row>
    <row r="181" spans="1:97">
      <c r="A181" s="78" t="s">
        <v>105</v>
      </c>
      <c r="B181" s="102">
        <v>1295</v>
      </c>
      <c r="C181" s="102">
        <v>499</v>
      </c>
      <c r="D181" s="102">
        <v>420</v>
      </c>
      <c r="E181" s="102">
        <v>375</v>
      </c>
      <c r="F181" s="102">
        <v>2575</v>
      </c>
      <c r="G181" s="102">
        <v>337</v>
      </c>
      <c r="H181" s="102">
        <v>1433</v>
      </c>
      <c r="I181" s="102">
        <v>311</v>
      </c>
      <c r="J181" s="102">
        <v>445</v>
      </c>
      <c r="K181" s="102">
        <v>398</v>
      </c>
      <c r="L181" s="102">
        <v>642</v>
      </c>
      <c r="M181" s="102">
        <v>138</v>
      </c>
      <c r="N181" s="102">
        <v>694</v>
      </c>
      <c r="O181" s="102">
        <v>355</v>
      </c>
      <c r="P181" s="102">
        <v>336</v>
      </c>
      <c r="Q181" s="102">
        <v>264</v>
      </c>
      <c r="R181" s="102">
        <v>9204</v>
      </c>
      <c r="T181" s="102">
        <v>2706</v>
      </c>
      <c r="U181" s="102">
        <v>965</v>
      </c>
      <c r="V181" s="102">
        <v>640</v>
      </c>
      <c r="W181" s="102">
        <v>4227</v>
      </c>
      <c r="Y181" s="102">
        <v>2340</v>
      </c>
      <c r="Z181" s="102">
        <v>307</v>
      </c>
      <c r="AA181" s="102">
        <v>2645</v>
      </c>
      <c r="AC181" s="102">
        <v>790</v>
      </c>
      <c r="AD181" s="102">
        <v>1608</v>
      </c>
      <c r="AE181" s="102">
        <v>577</v>
      </c>
      <c r="AF181" s="102">
        <v>2978</v>
      </c>
      <c r="AH181" s="102">
        <v>4447</v>
      </c>
      <c r="AI181" s="102">
        <v>2988</v>
      </c>
      <c r="AJ181" s="102">
        <v>1117</v>
      </c>
      <c r="AK181" s="102">
        <v>651</v>
      </c>
      <c r="AL181" s="102">
        <v>495</v>
      </c>
      <c r="AM181" s="102">
        <v>9620</v>
      </c>
      <c r="AO181" s="102">
        <v>1739</v>
      </c>
      <c r="AP181" s="102">
        <v>1522</v>
      </c>
      <c r="AQ181" s="102">
        <v>317</v>
      </c>
      <c r="AR181" s="102">
        <v>205</v>
      </c>
      <c r="AS181" s="102">
        <v>3651</v>
      </c>
      <c r="AU181" s="102">
        <v>880</v>
      </c>
      <c r="AV181" s="102">
        <v>410</v>
      </c>
      <c r="AW181" s="102">
        <v>623</v>
      </c>
      <c r="AX181" s="102">
        <v>378</v>
      </c>
      <c r="AY181" s="102">
        <v>500</v>
      </c>
      <c r="AZ181" s="102">
        <v>363</v>
      </c>
      <c r="BA181" s="102">
        <v>718</v>
      </c>
      <c r="BB181" s="102">
        <v>3832</v>
      </c>
      <c r="BD181" s="102">
        <v>3253</v>
      </c>
      <c r="BE181" s="102">
        <v>1754</v>
      </c>
      <c r="BF181" s="102">
        <v>301</v>
      </c>
      <c r="BG181" s="102">
        <v>1834</v>
      </c>
      <c r="BH181" s="102">
        <v>413</v>
      </c>
      <c r="BI181" s="102">
        <v>622</v>
      </c>
      <c r="BJ181" s="102">
        <v>384</v>
      </c>
      <c r="BK181" s="102">
        <v>246</v>
      </c>
      <c r="BL181" s="102">
        <v>136</v>
      </c>
      <c r="BM181" s="102">
        <v>839</v>
      </c>
      <c r="BN181" s="102">
        <v>9698</v>
      </c>
      <c r="BP181" s="102">
        <v>335</v>
      </c>
      <c r="BQ181" s="102">
        <v>577</v>
      </c>
      <c r="BR181" s="102">
        <v>343</v>
      </c>
      <c r="BS181" s="102">
        <v>799</v>
      </c>
      <c r="BT181" s="102">
        <v>681</v>
      </c>
      <c r="BU181" s="102">
        <v>888</v>
      </c>
      <c r="BV181" s="102">
        <v>259</v>
      </c>
      <c r="BW181" s="102">
        <v>850</v>
      </c>
      <c r="BX181" s="102">
        <v>733</v>
      </c>
      <c r="BY181" s="102">
        <v>5053</v>
      </c>
      <c r="CA181" s="102">
        <v>300</v>
      </c>
      <c r="CB181" s="102">
        <v>352</v>
      </c>
      <c r="CC181" s="102">
        <v>592</v>
      </c>
      <c r="CD181" s="102">
        <v>416</v>
      </c>
      <c r="CE181" s="102">
        <v>307</v>
      </c>
      <c r="CF181" s="102">
        <v>529</v>
      </c>
      <c r="CG181" s="102">
        <v>4073</v>
      </c>
      <c r="CH181" s="102">
        <v>938</v>
      </c>
      <c r="CI181" s="102">
        <v>1011</v>
      </c>
      <c r="CJ181" s="102">
        <v>8501</v>
      </c>
      <c r="CL181" s="102">
        <v>59263</v>
      </c>
      <c r="CN181" s="102">
        <v>-1092</v>
      </c>
      <c r="CO181" s="102">
        <v>924</v>
      </c>
      <c r="CP181" s="102">
        <v>59091</v>
      </c>
      <c r="CR181" s="102">
        <v>1011</v>
      </c>
      <c r="CS181" s="102">
        <v>60104</v>
      </c>
    </row>
    <row r="182" spans="1:97">
      <c r="A182" s="78" t="s">
        <v>106</v>
      </c>
      <c r="B182" s="102">
        <v>1327</v>
      </c>
      <c r="C182" s="102">
        <v>514</v>
      </c>
      <c r="D182" s="102">
        <v>437</v>
      </c>
      <c r="E182" s="102">
        <v>373</v>
      </c>
      <c r="F182" s="102">
        <v>2449</v>
      </c>
      <c r="G182" s="102">
        <v>373</v>
      </c>
      <c r="H182" s="102">
        <v>1462</v>
      </c>
      <c r="I182" s="102">
        <v>303</v>
      </c>
      <c r="J182" s="102">
        <v>513</v>
      </c>
      <c r="K182" s="102">
        <v>405</v>
      </c>
      <c r="L182" s="102">
        <v>696</v>
      </c>
      <c r="M182" s="102">
        <v>127</v>
      </c>
      <c r="N182" s="102">
        <v>629</v>
      </c>
      <c r="O182" s="102">
        <v>331</v>
      </c>
      <c r="P182" s="102">
        <v>429</v>
      </c>
      <c r="Q182" s="102">
        <v>296</v>
      </c>
      <c r="R182" s="102">
        <v>9329</v>
      </c>
      <c r="T182" s="102">
        <v>3127</v>
      </c>
      <c r="U182" s="102">
        <v>980</v>
      </c>
      <c r="V182" s="102">
        <v>765</v>
      </c>
      <c r="W182" s="102">
        <v>4766</v>
      </c>
      <c r="Y182" s="102">
        <v>2340</v>
      </c>
      <c r="Z182" s="102">
        <v>302</v>
      </c>
      <c r="AA182" s="102">
        <v>2640</v>
      </c>
      <c r="AC182" s="102">
        <v>812</v>
      </c>
      <c r="AD182" s="102">
        <v>1726</v>
      </c>
      <c r="AE182" s="102">
        <v>647</v>
      </c>
      <c r="AF182" s="102">
        <v>3183</v>
      </c>
      <c r="AH182" s="102">
        <v>4477</v>
      </c>
      <c r="AI182" s="102">
        <v>2978</v>
      </c>
      <c r="AJ182" s="102">
        <v>1118</v>
      </c>
      <c r="AK182" s="102">
        <v>783</v>
      </c>
      <c r="AL182" s="102">
        <v>590</v>
      </c>
      <c r="AM182" s="102">
        <v>9896</v>
      </c>
      <c r="AO182" s="102">
        <v>1248</v>
      </c>
      <c r="AP182" s="102">
        <v>786</v>
      </c>
      <c r="AQ182" s="102">
        <v>274</v>
      </c>
      <c r="AR182" s="102">
        <v>110</v>
      </c>
      <c r="AS182" s="102">
        <v>2365</v>
      </c>
      <c r="AU182" s="102">
        <v>785</v>
      </c>
      <c r="AV182" s="102">
        <v>366</v>
      </c>
      <c r="AW182" s="102">
        <v>545</v>
      </c>
      <c r="AX182" s="102">
        <v>331</v>
      </c>
      <c r="AY182" s="102">
        <v>447</v>
      </c>
      <c r="AZ182" s="102">
        <v>368</v>
      </c>
      <c r="BA182" s="102">
        <v>654</v>
      </c>
      <c r="BB182" s="102">
        <v>3448</v>
      </c>
      <c r="BD182" s="102">
        <v>2893</v>
      </c>
      <c r="BE182" s="102">
        <v>1870</v>
      </c>
      <c r="BF182" s="102">
        <v>308</v>
      </c>
      <c r="BG182" s="102">
        <v>2060</v>
      </c>
      <c r="BH182" s="102">
        <v>474</v>
      </c>
      <c r="BI182" s="102">
        <v>706</v>
      </c>
      <c r="BJ182" s="102">
        <v>604</v>
      </c>
      <c r="BK182" s="102">
        <v>363</v>
      </c>
      <c r="BL182" s="102">
        <v>147</v>
      </c>
      <c r="BM182" s="102">
        <v>844</v>
      </c>
      <c r="BN182" s="102">
        <v>10239</v>
      </c>
      <c r="BP182" s="102">
        <v>305</v>
      </c>
      <c r="BQ182" s="102">
        <v>522</v>
      </c>
      <c r="BR182" s="102">
        <v>392</v>
      </c>
      <c r="BS182" s="102">
        <v>860</v>
      </c>
      <c r="BT182" s="102">
        <v>698</v>
      </c>
      <c r="BU182" s="102">
        <v>945</v>
      </c>
      <c r="BV182" s="102">
        <v>251</v>
      </c>
      <c r="BW182" s="102">
        <v>815</v>
      </c>
      <c r="BX182" s="102">
        <v>748</v>
      </c>
      <c r="BY182" s="102">
        <v>5083</v>
      </c>
      <c r="CA182" s="102">
        <v>308</v>
      </c>
      <c r="CB182" s="102">
        <v>384</v>
      </c>
      <c r="CC182" s="102">
        <v>652</v>
      </c>
      <c r="CD182" s="102">
        <v>414</v>
      </c>
      <c r="CE182" s="102">
        <v>294</v>
      </c>
      <c r="CF182" s="102">
        <v>506</v>
      </c>
      <c r="CG182" s="102">
        <v>4400</v>
      </c>
      <c r="CH182" s="102">
        <v>935</v>
      </c>
      <c r="CI182" s="102">
        <v>1000</v>
      </c>
      <c r="CJ182" s="102">
        <v>8852</v>
      </c>
      <c r="CL182" s="102">
        <v>59565</v>
      </c>
      <c r="CN182" s="102">
        <v>-1371</v>
      </c>
      <c r="CO182" s="102">
        <v>1499</v>
      </c>
      <c r="CP182" s="102">
        <v>59636</v>
      </c>
      <c r="CR182" s="102">
        <v>773</v>
      </c>
      <c r="CS182" s="102">
        <v>60409</v>
      </c>
    </row>
    <row r="183" spans="1:97">
      <c r="A183" s="78" t="s">
        <v>107</v>
      </c>
      <c r="B183" s="102">
        <v>1332</v>
      </c>
      <c r="C183" s="102">
        <v>511</v>
      </c>
      <c r="D183" s="102">
        <v>431</v>
      </c>
      <c r="E183" s="102">
        <v>389</v>
      </c>
      <c r="F183" s="102">
        <v>2618</v>
      </c>
      <c r="G183" s="102">
        <v>342</v>
      </c>
      <c r="H183" s="102">
        <v>1494</v>
      </c>
      <c r="I183" s="102">
        <v>295</v>
      </c>
      <c r="J183" s="102">
        <v>624</v>
      </c>
      <c r="K183" s="102">
        <v>398</v>
      </c>
      <c r="L183" s="102">
        <v>632</v>
      </c>
      <c r="M183" s="102">
        <v>143</v>
      </c>
      <c r="N183" s="102">
        <v>670</v>
      </c>
      <c r="O183" s="102">
        <v>340</v>
      </c>
      <c r="P183" s="102">
        <v>463</v>
      </c>
      <c r="Q183" s="102">
        <v>325</v>
      </c>
      <c r="R183" s="102">
        <v>9672</v>
      </c>
      <c r="T183" s="102">
        <v>3097</v>
      </c>
      <c r="U183" s="102">
        <v>1060</v>
      </c>
      <c r="V183" s="102">
        <v>836</v>
      </c>
      <c r="W183" s="102">
        <v>4917</v>
      </c>
      <c r="Y183" s="102">
        <v>2346</v>
      </c>
      <c r="Z183" s="102">
        <v>300</v>
      </c>
      <c r="AA183" s="102">
        <v>2643</v>
      </c>
      <c r="AC183" s="102">
        <v>876</v>
      </c>
      <c r="AD183" s="102">
        <v>1739</v>
      </c>
      <c r="AE183" s="102">
        <v>670</v>
      </c>
      <c r="AF183" s="102">
        <v>3283</v>
      </c>
      <c r="AH183" s="102">
        <v>4513</v>
      </c>
      <c r="AI183" s="102">
        <v>2962</v>
      </c>
      <c r="AJ183" s="102">
        <v>1120</v>
      </c>
      <c r="AK183" s="102">
        <v>756</v>
      </c>
      <c r="AL183" s="102">
        <v>679</v>
      </c>
      <c r="AM183" s="102">
        <v>9982</v>
      </c>
      <c r="AO183" s="102">
        <v>1144</v>
      </c>
      <c r="AP183" s="102">
        <v>492</v>
      </c>
      <c r="AQ183" s="102">
        <v>235</v>
      </c>
      <c r="AR183" s="102">
        <v>90</v>
      </c>
      <c r="AS183" s="102">
        <v>1945</v>
      </c>
      <c r="AU183" s="102">
        <v>800</v>
      </c>
      <c r="AV183" s="102">
        <v>373</v>
      </c>
      <c r="AW183" s="102">
        <v>597</v>
      </c>
      <c r="AX183" s="102">
        <v>336</v>
      </c>
      <c r="AY183" s="102">
        <v>447</v>
      </c>
      <c r="AZ183" s="102">
        <v>380</v>
      </c>
      <c r="BA183" s="102">
        <v>692</v>
      </c>
      <c r="BB183" s="102">
        <v>3579</v>
      </c>
      <c r="BD183" s="102">
        <v>3214</v>
      </c>
      <c r="BE183" s="102">
        <v>1926</v>
      </c>
      <c r="BF183" s="102">
        <v>286</v>
      </c>
      <c r="BG183" s="102">
        <v>1980</v>
      </c>
      <c r="BH183" s="102">
        <v>522</v>
      </c>
      <c r="BI183" s="102">
        <v>772</v>
      </c>
      <c r="BJ183" s="102">
        <v>874</v>
      </c>
      <c r="BK183" s="102">
        <v>520</v>
      </c>
      <c r="BL183" s="102">
        <v>126</v>
      </c>
      <c r="BM183" s="102">
        <v>858</v>
      </c>
      <c r="BN183" s="102">
        <v>11128</v>
      </c>
      <c r="BP183" s="102">
        <v>346</v>
      </c>
      <c r="BQ183" s="102">
        <v>541</v>
      </c>
      <c r="BR183" s="102">
        <v>434</v>
      </c>
      <c r="BS183" s="102">
        <v>783</v>
      </c>
      <c r="BT183" s="102">
        <v>712</v>
      </c>
      <c r="BU183" s="102">
        <v>1003</v>
      </c>
      <c r="BV183" s="102">
        <v>281</v>
      </c>
      <c r="BW183" s="102">
        <v>830</v>
      </c>
      <c r="BX183" s="102">
        <v>745</v>
      </c>
      <c r="BY183" s="102">
        <v>5224</v>
      </c>
      <c r="CA183" s="102">
        <v>304</v>
      </c>
      <c r="CB183" s="102">
        <v>365</v>
      </c>
      <c r="CC183" s="102">
        <v>656</v>
      </c>
      <c r="CD183" s="102">
        <v>423</v>
      </c>
      <c r="CE183" s="102">
        <v>338</v>
      </c>
      <c r="CF183" s="102">
        <v>551</v>
      </c>
      <c r="CG183" s="102">
        <v>5080</v>
      </c>
      <c r="CH183" s="102">
        <v>953</v>
      </c>
      <c r="CI183" s="102">
        <v>991</v>
      </c>
      <c r="CJ183" s="102">
        <v>9602</v>
      </c>
      <c r="CL183" s="102">
        <v>61772</v>
      </c>
      <c r="CN183" s="102">
        <v>-2522</v>
      </c>
      <c r="CO183" s="102">
        <v>2465</v>
      </c>
      <c r="CP183" s="102">
        <v>61660</v>
      </c>
      <c r="CR183" s="102">
        <v>744</v>
      </c>
      <c r="CS183" s="102">
        <v>62403</v>
      </c>
    </row>
    <row r="184" spans="1:97">
      <c r="A184" s="78" t="s">
        <v>108</v>
      </c>
      <c r="B184" s="102">
        <v>1398</v>
      </c>
      <c r="C184" s="102">
        <v>510</v>
      </c>
      <c r="D184" s="102">
        <v>472</v>
      </c>
      <c r="E184" s="102">
        <v>416</v>
      </c>
      <c r="F184" s="102">
        <v>2640</v>
      </c>
      <c r="G184" s="102">
        <v>346</v>
      </c>
      <c r="H184" s="102">
        <v>1481</v>
      </c>
      <c r="I184" s="102">
        <v>314</v>
      </c>
      <c r="J184" s="102">
        <v>517</v>
      </c>
      <c r="K184" s="102">
        <v>376</v>
      </c>
      <c r="L184" s="102">
        <v>586</v>
      </c>
      <c r="M184" s="102">
        <v>151</v>
      </c>
      <c r="N184" s="102">
        <v>805</v>
      </c>
      <c r="O184" s="102">
        <v>352</v>
      </c>
      <c r="P184" s="102">
        <v>416</v>
      </c>
      <c r="Q184" s="102">
        <v>266</v>
      </c>
      <c r="R184" s="102">
        <v>9644</v>
      </c>
      <c r="T184" s="102">
        <v>2879</v>
      </c>
      <c r="U184" s="102">
        <v>1740</v>
      </c>
      <c r="V184" s="102">
        <v>1163</v>
      </c>
      <c r="W184" s="102">
        <v>5889</v>
      </c>
      <c r="Y184" s="102">
        <v>2189</v>
      </c>
      <c r="Z184" s="102">
        <v>356</v>
      </c>
      <c r="AA184" s="102">
        <v>2553</v>
      </c>
      <c r="AC184" s="102">
        <v>1178</v>
      </c>
      <c r="AD184" s="102">
        <v>2498</v>
      </c>
      <c r="AE184" s="102">
        <v>802</v>
      </c>
      <c r="AF184" s="102">
        <v>4490</v>
      </c>
      <c r="AH184" s="102">
        <v>4555</v>
      </c>
      <c r="AI184" s="102">
        <v>2942</v>
      </c>
      <c r="AJ184" s="102">
        <v>1125</v>
      </c>
      <c r="AK184" s="102">
        <v>662</v>
      </c>
      <c r="AL184" s="102">
        <v>595</v>
      </c>
      <c r="AM184" s="102">
        <v>9821</v>
      </c>
      <c r="AO184" s="102">
        <v>1750</v>
      </c>
      <c r="AP184" s="102">
        <v>1390</v>
      </c>
      <c r="AQ184" s="102">
        <v>320</v>
      </c>
      <c r="AR184" s="102">
        <v>199</v>
      </c>
      <c r="AS184" s="102">
        <v>3546</v>
      </c>
      <c r="AU184" s="102">
        <v>906</v>
      </c>
      <c r="AV184" s="102">
        <v>423</v>
      </c>
      <c r="AW184" s="102">
        <v>767</v>
      </c>
      <c r="AX184" s="102">
        <v>407</v>
      </c>
      <c r="AY184" s="102">
        <v>695</v>
      </c>
      <c r="AZ184" s="102">
        <v>343</v>
      </c>
      <c r="BA184" s="102">
        <v>691</v>
      </c>
      <c r="BB184" s="102">
        <v>4215</v>
      </c>
      <c r="BD184" s="102">
        <v>1807</v>
      </c>
      <c r="BE184" s="102">
        <v>1814</v>
      </c>
      <c r="BF184" s="102">
        <v>330</v>
      </c>
      <c r="BG184" s="102">
        <v>1808</v>
      </c>
      <c r="BH184" s="102">
        <v>472</v>
      </c>
      <c r="BI184" s="102">
        <v>675</v>
      </c>
      <c r="BJ184" s="102">
        <v>480</v>
      </c>
      <c r="BK184" s="102">
        <v>294</v>
      </c>
      <c r="BL184" s="102">
        <v>165</v>
      </c>
      <c r="BM184" s="102">
        <v>866</v>
      </c>
      <c r="BN184" s="102">
        <v>8664</v>
      </c>
      <c r="BP184" s="102">
        <v>456</v>
      </c>
      <c r="BQ184" s="102">
        <v>634</v>
      </c>
      <c r="BR184" s="102">
        <v>605</v>
      </c>
      <c r="BS184" s="102">
        <v>935</v>
      </c>
      <c r="BT184" s="102">
        <v>744</v>
      </c>
      <c r="BU184" s="102">
        <v>845</v>
      </c>
      <c r="BV184" s="102">
        <v>455</v>
      </c>
      <c r="BW184" s="102">
        <v>824</v>
      </c>
      <c r="BX184" s="102">
        <v>728</v>
      </c>
      <c r="BY184" s="102">
        <v>5943</v>
      </c>
      <c r="CA184" s="102">
        <v>338</v>
      </c>
      <c r="CB184" s="102">
        <v>376</v>
      </c>
      <c r="CC184" s="102">
        <v>784</v>
      </c>
      <c r="CD184" s="102">
        <v>428</v>
      </c>
      <c r="CE184" s="102">
        <v>535</v>
      </c>
      <c r="CF184" s="102">
        <v>729</v>
      </c>
      <c r="CG184" s="102">
        <v>3868</v>
      </c>
      <c r="CH184" s="102">
        <v>982</v>
      </c>
      <c r="CI184" s="102">
        <v>1003</v>
      </c>
      <c r="CJ184" s="102">
        <v>9218</v>
      </c>
      <c r="CL184" s="102">
        <v>64016</v>
      </c>
      <c r="CN184" s="102">
        <v>-1411</v>
      </c>
      <c r="CO184" s="102">
        <v>1043</v>
      </c>
      <c r="CP184" s="102">
        <v>63667</v>
      </c>
      <c r="CR184" s="102">
        <v>819</v>
      </c>
      <c r="CS184" s="102">
        <v>64486</v>
      </c>
    </row>
    <row r="185" spans="1:97">
      <c r="A185" s="78" t="s">
        <v>109</v>
      </c>
      <c r="B185" s="102">
        <v>1298</v>
      </c>
      <c r="C185" s="102">
        <v>487</v>
      </c>
      <c r="D185" s="102">
        <v>436</v>
      </c>
      <c r="E185" s="102">
        <v>373</v>
      </c>
      <c r="F185" s="102">
        <v>2752</v>
      </c>
      <c r="G185" s="102">
        <v>324</v>
      </c>
      <c r="H185" s="102">
        <v>1418</v>
      </c>
      <c r="I185" s="102">
        <v>286</v>
      </c>
      <c r="J185" s="102">
        <v>401</v>
      </c>
      <c r="K185" s="102">
        <v>399</v>
      </c>
      <c r="L185" s="102">
        <v>596</v>
      </c>
      <c r="M185" s="102">
        <v>130</v>
      </c>
      <c r="N185" s="102">
        <v>739</v>
      </c>
      <c r="O185" s="102">
        <v>334</v>
      </c>
      <c r="P185" s="102">
        <v>341</v>
      </c>
      <c r="Q185" s="102">
        <v>259</v>
      </c>
      <c r="R185" s="102">
        <v>9262</v>
      </c>
      <c r="T185" s="102">
        <v>2563</v>
      </c>
      <c r="U185" s="102">
        <v>884</v>
      </c>
      <c r="V185" s="102">
        <v>654</v>
      </c>
      <c r="W185" s="102">
        <v>4030</v>
      </c>
      <c r="Y185" s="102">
        <v>2116</v>
      </c>
      <c r="Z185" s="102">
        <v>291</v>
      </c>
      <c r="AA185" s="102">
        <v>2407</v>
      </c>
      <c r="AC185" s="102">
        <v>812</v>
      </c>
      <c r="AD185" s="102">
        <v>1632</v>
      </c>
      <c r="AE185" s="102">
        <v>606</v>
      </c>
      <c r="AF185" s="102">
        <v>3051</v>
      </c>
      <c r="AH185" s="102">
        <v>4601</v>
      </c>
      <c r="AI185" s="102">
        <v>2922</v>
      </c>
      <c r="AJ185" s="102">
        <v>1129</v>
      </c>
      <c r="AK185" s="102">
        <v>643</v>
      </c>
      <c r="AL185" s="102">
        <v>446</v>
      </c>
      <c r="AM185" s="102">
        <v>9684</v>
      </c>
      <c r="AO185" s="102">
        <v>1700</v>
      </c>
      <c r="AP185" s="102">
        <v>1604</v>
      </c>
      <c r="AQ185" s="102">
        <v>317</v>
      </c>
      <c r="AR185" s="102">
        <v>194</v>
      </c>
      <c r="AS185" s="102">
        <v>3666</v>
      </c>
      <c r="AU185" s="102">
        <v>827</v>
      </c>
      <c r="AV185" s="102">
        <v>378</v>
      </c>
      <c r="AW185" s="102">
        <v>627</v>
      </c>
      <c r="AX185" s="102">
        <v>354</v>
      </c>
      <c r="AY185" s="102">
        <v>498</v>
      </c>
      <c r="AZ185" s="102">
        <v>369</v>
      </c>
      <c r="BA185" s="102">
        <v>677</v>
      </c>
      <c r="BB185" s="102">
        <v>3694</v>
      </c>
      <c r="BD185" s="102">
        <v>3112</v>
      </c>
      <c r="BE185" s="102">
        <v>1747</v>
      </c>
      <c r="BF185" s="102">
        <v>346</v>
      </c>
      <c r="BG185" s="102">
        <v>1885</v>
      </c>
      <c r="BH185" s="102">
        <v>381</v>
      </c>
      <c r="BI185" s="102">
        <v>613</v>
      </c>
      <c r="BJ185" s="102">
        <v>422</v>
      </c>
      <c r="BK185" s="102">
        <v>222</v>
      </c>
      <c r="BL185" s="102">
        <v>150</v>
      </c>
      <c r="BM185" s="102">
        <v>847</v>
      </c>
      <c r="BN185" s="102">
        <v>9659</v>
      </c>
      <c r="BP185" s="102">
        <v>378</v>
      </c>
      <c r="BQ185" s="102">
        <v>604</v>
      </c>
      <c r="BR185" s="102">
        <v>354</v>
      </c>
      <c r="BS185" s="102">
        <v>825</v>
      </c>
      <c r="BT185" s="102">
        <v>650</v>
      </c>
      <c r="BU185" s="102">
        <v>819</v>
      </c>
      <c r="BV185" s="102">
        <v>265</v>
      </c>
      <c r="BW185" s="102">
        <v>830</v>
      </c>
      <c r="BX185" s="102">
        <v>703</v>
      </c>
      <c r="BY185" s="102">
        <v>5115</v>
      </c>
      <c r="CA185" s="102">
        <v>303</v>
      </c>
      <c r="CB185" s="102">
        <v>383</v>
      </c>
      <c r="CC185" s="102">
        <v>630</v>
      </c>
      <c r="CD185" s="102">
        <v>391</v>
      </c>
      <c r="CE185" s="102">
        <v>337</v>
      </c>
      <c r="CF185" s="102">
        <v>529</v>
      </c>
      <c r="CG185" s="102">
        <v>3880</v>
      </c>
      <c r="CH185" s="102">
        <v>999</v>
      </c>
      <c r="CI185" s="102">
        <v>1092</v>
      </c>
      <c r="CJ185" s="102">
        <v>8564</v>
      </c>
      <c r="CL185" s="102">
        <v>59056</v>
      </c>
      <c r="CN185" s="102">
        <v>-1090</v>
      </c>
      <c r="CO185" s="102">
        <v>910</v>
      </c>
      <c r="CP185" s="102">
        <v>58874</v>
      </c>
      <c r="CR185" s="102">
        <v>1087</v>
      </c>
      <c r="CS185" s="102">
        <v>59964</v>
      </c>
    </row>
    <row r="186" spans="1:97">
      <c r="A186" s="78" t="s">
        <v>110</v>
      </c>
      <c r="B186" s="102">
        <v>1324</v>
      </c>
      <c r="C186" s="102">
        <v>507</v>
      </c>
      <c r="D186" s="102">
        <v>454</v>
      </c>
      <c r="E186" s="102">
        <v>359</v>
      </c>
      <c r="F186" s="102">
        <v>2503</v>
      </c>
      <c r="G186" s="102">
        <v>358</v>
      </c>
      <c r="H186" s="102">
        <v>1459</v>
      </c>
      <c r="I186" s="102">
        <v>293</v>
      </c>
      <c r="J186" s="102">
        <v>527</v>
      </c>
      <c r="K186" s="102">
        <v>433</v>
      </c>
      <c r="L186" s="102">
        <v>723</v>
      </c>
      <c r="M186" s="102">
        <v>120</v>
      </c>
      <c r="N186" s="102">
        <v>661</v>
      </c>
      <c r="O186" s="102">
        <v>341</v>
      </c>
      <c r="P186" s="102">
        <v>486</v>
      </c>
      <c r="Q186" s="102">
        <v>310</v>
      </c>
      <c r="R186" s="102">
        <v>9538</v>
      </c>
      <c r="T186" s="102">
        <v>3028</v>
      </c>
      <c r="U186" s="102">
        <v>912</v>
      </c>
      <c r="V186" s="102">
        <v>793</v>
      </c>
      <c r="W186" s="102">
        <v>4638</v>
      </c>
      <c r="Y186" s="102">
        <v>2113</v>
      </c>
      <c r="Z186" s="102">
        <v>294</v>
      </c>
      <c r="AA186" s="102">
        <v>2408</v>
      </c>
      <c r="AC186" s="102">
        <v>869</v>
      </c>
      <c r="AD186" s="102">
        <v>1742</v>
      </c>
      <c r="AE186" s="102">
        <v>692</v>
      </c>
      <c r="AF186" s="102">
        <v>3299</v>
      </c>
      <c r="AH186" s="102">
        <v>4641</v>
      </c>
      <c r="AI186" s="102">
        <v>2903</v>
      </c>
      <c r="AJ186" s="102">
        <v>1134</v>
      </c>
      <c r="AK186" s="102">
        <v>752</v>
      </c>
      <c r="AL186" s="102">
        <v>574</v>
      </c>
      <c r="AM186" s="102">
        <v>9978</v>
      </c>
      <c r="AO186" s="102">
        <v>1224</v>
      </c>
      <c r="AP186" s="102">
        <v>741</v>
      </c>
      <c r="AQ186" s="102">
        <v>281</v>
      </c>
      <c r="AR186" s="102">
        <v>97</v>
      </c>
      <c r="AS186" s="102">
        <v>2294</v>
      </c>
      <c r="AU186" s="102">
        <v>756</v>
      </c>
      <c r="AV186" s="102">
        <v>345</v>
      </c>
      <c r="AW186" s="102">
        <v>554</v>
      </c>
      <c r="AX186" s="102">
        <v>312</v>
      </c>
      <c r="AY186" s="102">
        <v>429</v>
      </c>
      <c r="AZ186" s="102">
        <v>379</v>
      </c>
      <c r="BA186" s="102">
        <v>622</v>
      </c>
      <c r="BB186" s="102">
        <v>3354</v>
      </c>
      <c r="BD186" s="102">
        <v>2768</v>
      </c>
      <c r="BE186" s="102">
        <v>1942</v>
      </c>
      <c r="BF186" s="102">
        <v>349</v>
      </c>
      <c r="BG186" s="102">
        <v>2010</v>
      </c>
      <c r="BH186" s="102">
        <v>466</v>
      </c>
      <c r="BI186" s="102">
        <v>657</v>
      </c>
      <c r="BJ186" s="102">
        <v>645</v>
      </c>
      <c r="BK186" s="102">
        <v>329</v>
      </c>
      <c r="BL186" s="102">
        <v>147</v>
      </c>
      <c r="BM186" s="102">
        <v>837</v>
      </c>
      <c r="BN186" s="102">
        <v>10158</v>
      </c>
      <c r="BP186" s="102">
        <v>343</v>
      </c>
      <c r="BQ186" s="102">
        <v>535</v>
      </c>
      <c r="BR186" s="102">
        <v>397</v>
      </c>
      <c r="BS186" s="102">
        <v>907</v>
      </c>
      <c r="BT186" s="102">
        <v>735</v>
      </c>
      <c r="BU186" s="102">
        <v>835</v>
      </c>
      <c r="BV186" s="102">
        <v>234</v>
      </c>
      <c r="BW186" s="102">
        <v>776</v>
      </c>
      <c r="BX186" s="102">
        <v>689</v>
      </c>
      <c r="BY186" s="102">
        <v>5118</v>
      </c>
      <c r="CA186" s="102">
        <v>314</v>
      </c>
      <c r="CB186" s="102">
        <v>409</v>
      </c>
      <c r="CC186" s="102">
        <v>687</v>
      </c>
      <c r="CD186" s="102">
        <v>403</v>
      </c>
      <c r="CE186" s="102">
        <v>334</v>
      </c>
      <c r="CF186" s="102">
        <v>497</v>
      </c>
      <c r="CG186" s="102">
        <v>4284</v>
      </c>
      <c r="CH186" s="102">
        <v>1012</v>
      </c>
      <c r="CI186" s="102">
        <v>1042</v>
      </c>
      <c r="CJ186" s="102">
        <v>8979</v>
      </c>
      <c r="CL186" s="102">
        <v>59607</v>
      </c>
      <c r="CN186" s="102">
        <v>-1469</v>
      </c>
      <c r="CO186" s="102">
        <v>1382</v>
      </c>
      <c r="CP186" s="102">
        <v>59495</v>
      </c>
      <c r="CR186" s="102">
        <v>776</v>
      </c>
      <c r="CS186" s="102">
        <v>60271</v>
      </c>
    </row>
    <row r="187" spans="1:97">
      <c r="A187" s="78" t="s">
        <v>111</v>
      </c>
      <c r="B187" s="102">
        <v>1336</v>
      </c>
      <c r="C187" s="102">
        <v>507</v>
      </c>
      <c r="D187" s="102">
        <v>440</v>
      </c>
      <c r="E187" s="102">
        <v>388</v>
      </c>
      <c r="F187" s="102">
        <v>2512</v>
      </c>
      <c r="G187" s="102">
        <v>348</v>
      </c>
      <c r="H187" s="102">
        <v>1452</v>
      </c>
      <c r="I187" s="102">
        <v>288</v>
      </c>
      <c r="J187" s="102">
        <v>550</v>
      </c>
      <c r="K187" s="102">
        <v>405</v>
      </c>
      <c r="L187" s="102">
        <v>593</v>
      </c>
      <c r="M187" s="102">
        <v>139</v>
      </c>
      <c r="N187" s="102">
        <v>706</v>
      </c>
      <c r="O187" s="102">
        <v>320</v>
      </c>
      <c r="P187" s="102">
        <v>489</v>
      </c>
      <c r="Q187" s="102">
        <v>316</v>
      </c>
      <c r="R187" s="102">
        <v>9455</v>
      </c>
      <c r="T187" s="102">
        <v>2982</v>
      </c>
      <c r="U187" s="102">
        <v>962</v>
      </c>
      <c r="V187" s="102">
        <v>846</v>
      </c>
      <c r="W187" s="102">
        <v>4720</v>
      </c>
      <c r="Y187" s="102">
        <v>2125</v>
      </c>
      <c r="Z187" s="102">
        <v>298</v>
      </c>
      <c r="AA187" s="102">
        <v>2424</v>
      </c>
      <c r="AC187" s="102">
        <v>936</v>
      </c>
      <c r="AD187" s="102">
        <v>1775</v>
      </c>
      <c r="AE187" s="102">
        <v>724</v>
      </c>
      <c r="AF187" s="102">
        <v>3430</v>
      </c>
      <c r="AH187" s="102">
        <v>4679</v>
      </c>
      <c r="AI187" s="102">
        <v>2887</v>
      </c>
      <c r="AJ187" s="102">
        <v>1138</v>
      </c>
      <c r="AK187" s="102">
        <v>759</v>
      </c>
      <c r="AL187" s="102">
        <v>689</v>
      </c>
      <c r="AM187" s="102">
        <v>10137</v>
      </c>
      <c r="AO187" s="102">
        <v>1160</v>
      </c>
      <c r="AP187" s="102">
        <v>540</v>
      </c>
      <c r="AQ187" s="102">
        <v>241</v>
      </c>
      <c r="AR187" s="102">
        <v>83</v>
      </c>
      <c r="AS187" s="102">
        <v>2000</v>
      </c>
      <c r="AU187" s="102">
        <v>821</v>
      </c>
      <c r="AV187" s="102">
        <v>376</v>
      </c>
      <c r="AW187" s="102">
        <v>654</v>
      </c>
      <c r="AX187" s="102">
        <v>364</v>
      </c>
      <c r="AY187" s="102">
        <v>445</v>
      </c>
      <c r="AZ187" s="102">
        <v>385</v>
      </c>
      <c r="BA187" s="102">
        <v>665</v>
      </c>
      <c r="BB187" s="102">
        <v>3688</v>
      </c>
      <c r="BD187" s="102">
        <v>3524</v>
      </c>
      <c r="BE187" s="102">
        <v>2016</v>
      </c>
      <c r="BF187" s="102">
        <v>309</v>
      </c>
      <c r="BG187" s="102">
        <v>1974</v>
      </c>
      <c r="BH187" s="102">
        <v>433</v>
      </c>
      <c r="BI187" s="102">
        <v>750</v>
      </c>
      <c r="BJ187" s="102">
        <v>892</v>
      </c>
      <c r="BK187" s="102">
        <v>470</v>
      </c>
      <c r="BL187" s="102">
        <v>139</v>
      </c>
      <c r="BM187" s="102">
        <v>859</v>
      </c>
      <c r="BN187" s="102">
        <v>11442</v>
      </c>
      <c r="BP187" s="102">
        <v>418</v>
      </c>
      <c r="BQ187" s="102">
        <v>571</v>
      </c>
      <c r="BR187" s="102">
        <v>434</v>
      </c>
      <c r="BS187" s="102">
        <v>841</v>
      </c>
      <c r="BT187" s="102">
        <v>733</v>
      </c>
      <c r="BU187" s="102">
        <v>925</v>
      </c>
      <c r="BV187" s="102">
        <v>267</v>
      </c>
      <c r="BW187" s="102">
        <v>789</v>
      </c>
      <c r="BX187" s="102">
        <v>676</v>
      </c>
      <c r="BY187" s="102">
        <v>5358</v>
      </c>
      <c r="CA187" s="102">
        <v>314</v>
      </c>
      <c r="CB187" s="102">
        <v>444</v>
      </c>
      <c r="CC187" s="102">
        <v>697</v>
      </c>
      <c r="CD187" s="102">
        <v>403</v>
      </c>
      <c r="CE187" s="102">
        <v>377</v>
      </c>
      <c r="CF187" s="102">
        <v>570</v>
      </c>
      <c r="CG187" s="102">
        <v>4989</v>
      </c>
      <c r="CH187" s="102">
        <v>1048</v>
      </c>
      <c r="CI187" s="102">
        <v>1067</v>
      </c>
      <c r="CJ187" s="102">
        <v>9890</v>
      </c>
      <c r="CL187" s="102">
        <v>62426</v>
      </c>
      <c r="CN187" s="102">
        <v>-2423</v>
      </c>
      <c r="CO187" s="102">
        <v>2604</v>
      </c>
      <c r="CP187" s="102">
        <v>62517</v>
      </c>
      <c r="CR187" s="102">
        <v>835</v>
      </c>
      <c r="CS187" s="102">
        <v>63352</v>
      </c>
    </row>
    <row r="188" spans="1:97">
      <c r="A188" s="78" t="s">
        <v>112</v>
      </c>
      <c r="B188" s="102">
        <v>1388</v>
      </c>
      <c r="C188" s="102">
        <v>513</v>
      </c>
      <c r="D188" s="102">
        <v>476</v>
      </c>
      <c r="E188" s="102">
        <v>398</v>
      </c>
      <c r="F188" s="102">
        <v>2660</v>
      </c>
      <c r="G188" s="102">
        <v>369</v>
      </c>
      <c r="H188" s="102">
        <v>1447</v>
      </c>
      <c r="I188" s="102">
        <v>309</v>
      </c>
      <c r="J188" s="102">
        <v>510</v>
      </c>
      <c r="K188" s="102">
        <v>373</v>
      </c>
      <c r="L188" s="102">
        <v>574</v>
      </c>
      <c r="M188" s="102">
        <v>130</v>
      </c>
      <c r="N188" s="102">
        <v>864</v>
      </c>
      <c r="O188" s="102">
        <v>367</v>
      </c>
      <c r="P188" s="102">
        <v>429</v>
      </c>
      <c r="Q188" s="102">
        <v>266</v>
      </c>
      <c r="R188" s="102">
        <v>9687</v>
      </c>
      <c r="T188" s="102">
        <v>2822</v>
      </c>
      <c r="U188" s="102">
        <v>1742</v>
      </c>
      <c r="V188" s="102">
        <v>1218</v>
      </c>
      <c r="W188" s="102">
        <v>5909</v>
      </c>
      <c r="Y188" s="102">
        <v>2105</v>
      </c>
      <c r="Z188" s="102">
        <v>327</v>
      </c>
      <c r="AA188" s="102">
        <v>2437</v>
      </c>
      <c r="AC188" s="102">
        <v>1241</v>
      </c>
      <c r="AD188" s="102">
        <v>2543</v>
      </c>
      <c r="AE188" s="102">
        <v>876</v>
      </c>
      <c r="AF188" s="102">
        <v>4667</v>
      </c>
      <c r="AH188" s="102">
        <v>4712</v>
      </c>
      <c r="AI188" s="102">
        <v>2875</v>
      </c>
      <c r="AJ188" s="102">
        <v>1140</v>
      </c>
      <c r="AK188" s="102">
        <v>690</v>
      </c>
      <c r="AL188" s="102">
        <v>752</v>
      </c>
      <c r="AM188" s="102">
        <v>10146</v>
      </c>
      <c r="AO188" s="102">
        <v>1659</v>
      </c>
      <c r="AP188" s="102">
        <v>1315</v>
      </c>
      <c r="AQ188" s="102">
        <v>287</v>
      </c>
      <c r="AR188" s="102">
        <v>174</v>
      </c>
      <c r="AS188" s="102">
        <v>3324</v>
      </c>
      <c r="AU188" s="102">
        <v>1004</v>
      </c>
      <c r="AV188" s="102">
        <v>460</v>
      </c>
      <c r="AW188" s="102">
        <v>872</v>
      </c>
      <c r="AX188" s="102">
        <v>433</v>
      </c>
      <c r="AY188" s="102">
        <v>657</v>
      </c>
      <c r="AZ188" s="102">
        <v>350</v>
      </c>
      <c r="BA188" s="102">
        <v>704</v>
      </c>
      <c r="BB188" s="102">
        <v>4495</v>
      </c>
      <c r="BD188" s="102">
        <v>2141</v>
      </c>
      <c r="BE188" s="102">
        <v>1941</v>
      </c>
      <c r="BF188" s="102">
        <v>308</v>
      </c>
      <c r="BG188" s="102">
        <v>1860</v>
      </c>
      <c r="BH188" s="102">
        <v>482</v>
      </c>
      <c r="BI188" s="102">
        <v>639</v>
      </c>
      <c r="BJ188" s="102">
        <v>474</v>
      </c>
      <c r="BK188" s="102">
        <v>285</v>
      </c>
      <c r="BL188" s="102">
        <v>159</v>
      </c>
      <c r="BM188" s="102">
        <v>852</v>
      </c>
      <c r="BN188" s="102">
        <v>9102</v>
      </c>
      <c r="BP188" s="102">
        <v>569</v>
      </c>
      <c r="BQ188" s="102">
        <v>706</v>
      </c>
      <c r="BR188" s="102">
        <v>667</v>
      </c>
      <c r="BS188" s="102">
        <v>970</v>
      </c>
      <c r="BT188" s="102">
        <v>684</v>
      </c>
      <c r="BU188" s="102">
        <v>789</v>
      </c>
      <c r="BV188" s="102">
        <v>393</v>
      </c>
      <c r="BW188" s="102">
        <v>783</v>
      </c>
      <c r="BX188" s="102">
        <v>662</v>
      </c>
      <c r="BY188" s="102">
        <v>6176</v>
      </c>
      <c r="CA188" s="102">
        <v>369</v>
      </c>
      <c r="CB188" s="102">
        <v>418</v>
      </c>
      <c r="CC188" s="102">
        <v>828</v>
      </c>
      <c r="CD188" s="102">
        <v>414</v>
      </c>
      <c r="CE188" s="102">
        <v>568</v>
      </c>
      <c r="CF188" s="102">
        <v>805</v>
      </c>
      <c r="CG188" s="102">
        <v>3873</v>
      </c>
      <c r="CH188" s="102">
        <v>1087</v>
      </c>
      <c r="CI188" s="102">
        <v>1121</v>
      </c>
      <c r="CJ188" s="102">
        <v>9689</v>
      </c>
      <c r="CL188" s="102">
        <v>65736</v>
      </c>
      <c r="CN188" s="102">
        <v>-1353</v>
      </c>
      <c r="CO188" s="102">
        <v>1021</v>
      </c>
      <c r="CP188" s="102">
        <v>65419</v>
      </c>
      <c r="CR188" s="102">
        <v>846</v>
      </c>
      <c r="CS188" s="102">
        <v>66265</v>
      </c>
    </row>
    <row r="189" spans="1:97">
      <c r="A189" s="78" t="s">
        <v>113</v>
      </c>
      <c r="B189" s="102">
        <v>1272</v>
      </c>
      <c r="C189" s="102">
        <v>495</v>
      </c>
      <c r="D189" s="102">
        <v>422</v>
      </c>
      <c r="E189" s="102">
        <v>354</v>
      </c>
      <c r="F189" s="102">
        <v>2423</v>
      </c>
      <c r="G189" s="102">
        <v>340</v>
      </c>
      <c r="H189" s="102">
        <v>1446</v>
      </c>
      <c r="I189" s="102">
        <v>294</v>
      </c>
      <c r="J189" s="102">
        <v>433</v>
      </c>
      <c r="K189" s="102">
        <v>396</v>
      </c>
      <c r="L189" s="102">
        <v>666</v>
      </c>
      <c r="M189" s="102">
        <v>122</v>
      </c>
      <c r="N189" s="102">
        <v>733</v>
      </c>
      <c r="O189" s="102">
        <v>351</v>
      </c>
      <c r="P189" s="102">
        <v>386</v>
      </c>
      <c r="Q189" s="102">
        <v>273</v>
      </c>
      <c r="R189" s="102">
        <v>9145</v>
      </c>
      <c r="T189" s="102">
        <v>2619</v>
      </c>
      <c r="U189" s="102">
        <v>865</v>
      </c>
      <c r="V189" s="102">
        <v>722</v>
      </c>
      <c r="W189" s="102">
        <v>4183</v>
      </c>
      <c r="Y189" s="102">
        <v>2068</v>
      </c>
      <c r="Z189" s="102">
        <v>272</v>
      </c>
      <c r="AA189" s="102">
        <v>2339</v>
      </c>
      <c r="AC189" s="102">
        <v>835</v>
      </c>
      <c r="AD189" s="102">
        <v>1724</v>
      </c>
      <c r="AE189" s="102">
        <v>616</v>
      </c>
      <c r="AF189" s="102">
        <v>3177</v>
      </c>
      <c r="AH189" s="102">
        <v>4818</v>
      </c>
      <c r="AI189" s="102">
        <v>2872</v>
      </c>
      <c r="AJ189" s="102">
        <v>1141</v>
      </c>
      <c r="AK189" s="102">
        <v>700</v>
      </c>
      <c r="AL189" s="102">
        <v>557</v>
      </c>
      <c r="AM189" s="102">
        <v>10072</v>
      </c>
      <c r="AO189" s="102">
        <v>1670</v>
      </c>
      <c r="AP189" s="102">
        <v>1585</v>
      </c>
      <c r="AQ189" s="102">
        <v>271</v>
      </c>
      <c r="AR189" s="102">
        <v>141</v>
      </c>
      <c r="AS189" s="102">
        <v>3561</v>
      </c>
      <c r="AU189" s="102">
        <v>865</v>
      </c>
      <c r="AV189" s="102">
        <v>404</v>
      </c>
      <c r="AW189" s="102">
        <v>736</v>
      </c>
      <c r="AX189" s="102">
        <v>381</v>
      </c>
      <c r="AY189" s="102">
        <v>491</v>
      </c>
      <c r="AZ189" s="102">
        <v>373</v>
      </c>
      <c r="BA189" s="102">
        <v>697</v>
      </c>
      <c r="BB189" s="102">
        <v>3938</v>
      </c>
      <c r="BD189" s="102">
        <v>4132</v>
      </c>
      <c r="BE189" s="102">
        <v>1831</v>
      </c>
      <c r="BF189" s="102">
        <v>341</v>
      </c>
      <c r="BG189" s="102">
        <v>1989</v>
      </c>
      <c r="BH189" s="102">
        <v>437</v>
      </c>
      <c r="BI189" s="102">
        <v>578</v>
      </c>
      <c r="BJ189" s="102">
        <v>429</v>
      </c>
      <c r="BK189" s="102">
        <v>236</v>
      </c>
      <c r="BL189" s="102">
        <v>118</v>
      </c>
      <c r="BM189" s="102">
        <v>904</v>
      </c>
      <c r="BN189" s="102">
        <v>10838</v>
      </c>
      <c r="BP189" s="102">
        <v>487</v>
      </c>
      <c r="BQ189" s="102">
        <v>721</v>
      </c>
      <c r="BR189" s="102">
        <v>395</v>
      </c>
      <c r="BS189" s="102">
        <v>877</v>
      </c>
      <c r="BT189" s="102">
        <v>660</v>
      </c>
      <c r="BU189" s="102">
        <v>768</v>
      </c>
      <c r="BV189" s="102">
        <v>241</v>
      </c>
      <c r="BW189" s="102">
        <v>783</v>
      </c>
      <c r="BX189" s="102">
        <v>643</v>
      </c>
      <c r="BY189" s="102">
        <v>5483</v>
      </c>
      <c r="CA189" s="102">
        <v>306</v>
      </c>
      <c r="CB189" s="102">
        <v>428</v>
      </c>
      <c r="CC189" s="102">
        <v>624</v>
      </c>
      <c r="CD189" s="102">
        <v>401</v>
      </c>
      <c r="CE189" s="102">
        <v>301</v>
      </c>
      <c r="CF189" s="102">
        <v>563</v>
      </c>
      <c r="CG189" s="102">
        <v>3938</v>
      </c>
      <c r="CH189" s="102">
        <v>1126</v>
      </c>
      <c r="CI189" s="102">
        <v>1298</v>
      </c>
      <c r="CJ189" s="102">
        <v>8993</v>
      </c>
      <c r="CL189" s="102">
        <v>61870</v>
      </c>
      <c r="CN189" s="102">
        <v>-1249</v>
      </c>
      <c r="CO189" s="102">
        <v>822</v>
      </c>
      <c r="CP189" s="102">
        <v>61459</v>
      </c>
      <c r="CR189" s="102">
        <v>1090</v>
      </c>
      <c r="CS189" s="102">
        <v>62549</v>
      </c>
    </row>
    <row r="190" spans="1:97">
      <c r="A190" s="78" t="s">
        <v>114</v>
      </c>
      <c r="B190" s="102">
        <v>1331</v>
      </c>
      <c r="C190" s="102">
        <v>498</v>
      </c>
      <c r="D190" s="102">
        <v>451</v>
      </c>
      <c r="E190" s="102">
        <v>381</v>
      </c>
      <c r="F190" s="102">
        <v>2409</v>
      </c>
      <c r="G190" s="102">
        <v>381</v>
      </c>
      <c r="H190" s="102">
        <v>1469</v>
      </c>
      <c r="I190" s="102">
        <v>287</v>
      </c>
      <c r="J190" s="102">
        <v>519</v>
      </c>
      <c r="K190" s="102">
        <v>438</v>
      </c>
      <c r="L190" s="102">
        <v>774</v>
      </c>
      <c r="M190" s="102">
        <v>115</v>
      </c>
      <c r="N190" s="102">
        <v>692</v>
      </c>
      <c r="O190" s="102">
        <v>343</v>
      </c>
      <c r="P190" s="102">
        <v>433</v>
      </c>
      <c r="Q190" s="102">
        <v>315</v>
      </c>
      <c r="R190" s="102">
        <v>9506</v>
      </c>
      <c r="T190" s="102">
        <v>2922</v>
      </c>
      <c r="U190" s="102">
        <v>934</v>
      </c>
      <c r="V190" s="102">
        <v>844</v>
      </c>
      <c r="W190" s="102">
        <v>4675</v>
      </c>
      <c r="Y190" s="102">
        <v>2105</v>
      </c>
      <c r="Z190" s="102">
        <v>291</v>
      </c>
      <c r="AA190" s="102">
        <v>2396</v>
      </c>
      <c r="AC190" s="102">
        <v>943</v>
      </c>
      <c r="AD190" s="102">
        <v>1884</v>
      </c>
      <c r="AE190" s="102">
        <v>767</v>
      </c>
      <c r="AF190" s="102">
        <v>3591</v>
      </c>
      <c r="AH190" s="102">
        <v>4842</v>
      </c>
      <c r="AI190" s="102">
        <v>2874</v>
      </c>
      <c r="AJ190" s="102">
        <v>1145</v>
      </c>
      <c r="AK190" s="102">
        <v>843</v>
      </c>
      <c r="AL190" s="102">
        <v>604</v>
      </c>
      <c r="AM190" s="102">
        <v>10298</v>
      </c>
      <c r="AO190" s="102">
        <v>1312</v>
      </c>
      <c r="AP190" s="102">
        <v>896</v>
      </c>
      <c r="AQ190" s="102">
        <v>268</v>
      </c>
      <c r="AR190" s="102">
        <v>82</v>
      </c>
      <c r="AS190" s="102">
        <v>2466</v>
      </c>
      <c r="AU190" s="102">
        <v>821</v>
      </c>
      <c r="AV190" s="102">
        <v>387</v>
      </c>
      <c r="AW190" s="102">
        <v>642</v>
      </c>
      <c r="AX190" s="102">
        <v>339</v>
      </c>
      <c r="AY190" s="102">
        <v>448</v>
      </c>
      <c r="AZ190" s="102">
        <v>389</v>
      </c>
      <c r="BA190" s="102">
        <v>653</v>
      </c>
      <c r="BB190" s="102">
        <v>3662</v>
      </c>
      <c r="BD190" s="102">
        <v>3403</v>
      </c>
      <c r="BE190" s="102">
        <v>1958</v>
      </c>
      <c r="BF190" s="102">
        <v>384</v>
      </c>
      <c r="BG190" s="102">
        <v>2035</v>
      </c>
      <c r="BH190" s="102">
        <v>491</v>
      </c>
      <c r="BI190" s="102">
        <v>665</v>
      </c>
      <c r="BJ190" s="102">
        <v>571</v>
      </c>
      <c r="BK190" s="102">
        <v>374</v>
      </c>
      <c r="BL190" s="102">
        <v>120</v>
      </c>
      <c r="BM190" s="102">
        <v>915</v>
      </c>
      <c r="BN190" s="102">
        <v>10905</v>
      </c>
      <c r="BP190" s="102">
        <v>427</v>
      </c>
      <c r="BQ190" s="102">
        <v>626</v>
      </c>
      <c r="BR190" s="102">
        <v>430</v>
      </c>
      <c r="BS190" s="102">
        <v>906</v>
      </c>
      <c r="BT190" s="102">
        <v>699</v>
      </c>
      <c r="BU190" s="102">
        <v>807</v>
      </c>
      <c r="BV190" s="102">
        <v>210</v>
      </c>
      <c r="BW190" s="102">
        <v>768</v>
      </c>
      <c r="BX190" s="102">
        <v>643</v>
      </c>
      <c r="BY190" s="102">
        <v>5386</v>
      </c>
      <c r="CA190" s="102">
        <v>333</v>
      </c>
      <c r="CB190" s="102">
        <v>444</v>
      </c>
      <c r="CC190" s="102">
        <v>707</v>
      </c>
      <c r="CD190" s="102">
        <v>430</v>
      </c>
      <c r="CE190" s="102">
        <v>289</v>
      </c>
      <c r="CF190" s="102">
        <v>524</v>
      </c>
      <c r="CG190" s="102">
        <v>4502</v>
      </c>
      <c r="CH190" s="102">
        <v>1155</v>
      </c>
      <c r="CI190" s="102">
        <v>1263</v>
      </c>
      <c r="CJ190" s="102">
        <v>9630</v>
      </c>
      <c r="CL190" s="102">
        <v>62459</v>
      </c>
      <c r="CN190" s="102">
        <v>-1634</v>
      </c>
      <c r="CO190" s="102">
        <v>1431</v>
      </c>
      <c r="CP190" s="102">
        <v>62251</v>
      </c>
      <c r="CR190" s="102">
        <v>883</v>
      </c>
      <c r="CS190" s="102">
        <v>63135</v>
      </c>
    </row>
    <row r="191" spans="1:97">
      <c r="A191" s="78" t="s">
        <v>115</v>
      </c>
      <c r="B191" s="102">
        <v>1331</v>
      </c>
      <c r="C191" s="102">
        <v>514</v>
      </c>
      <c r="D191" s="102">
        <v>439</v>
      </c>
      <c r="E191" s="102">
        <v>379</v>
      </c>
      <c r="F191" s="102">
        <v>2416</v>
      </c>
      <c r="G191" s="102">
        <v>373</v>
      </c>
      <c r="H191" s="102">
        <v>1478</v>
      </c>
      <c r="I191" s="102">
        <v>287</v>
      </c>
      <c r="J191" s="102">
        <v>632</v>
      </c>
      <c r="K191" s="102">
        <v>447</v>
      </c>
      <c r="L191" s="102">
        <v>683</v>
      </c>
      <c r="M191" s="102">
        <v>124</v>
      </c>
      <c r="N191" s="102">
        <v>689</v>
      </c>
      <c r="O191" s="102">
        <v>348</v>
      </c>
      <c r="P191" s="102">
        <v>686</v>
      </c>
      <c r="Q191" s="102">
        <v>351</v>
      </c>
      <c r="R191" s="102">
        <v>9841</v>
      </c>
      <c r="T191" s="102">
        <v>3186</v>
      </c>
      <c r="U191" s="102">
        <v>1000</v>
      </c>
      <c r="V191" s="102">
        <v>935</v>
      </c>
      <c r="W191" s="102">
        <v>5094</v>
      </c>
      <c r="Y191" s="102">
        <v>2113</v>
      </c>
      <c r="Z191" s="102">
        <v>288</v>
      </c>
      <c r="AA191" s="102">
        <v>2401</v>
      </c>
      <c r="AC191" s="102">
        <v>1012</v>
      </c>
      <c r="AD191" s="102">
        <v>1915</v>
      </c>
      <c r="AE191" s="102">
        <v>789</v>
      </c>
      <c r="AF191" s="102">
        <v>3712</v>
      </c>
      <c r="AH191" s="102">
        <v>4867</v>
      </c>
      <c r="AI191" s="102">
        <v>2872</v>
      </c>
      <c r="AJ191" s="102">
        <v>1148</v>
      </c>
      <c r="AK191" s="102">
        <v>829</v>
      </c>
      <c r="AL191" s="102">
        <v>756</v>
      </c>
      <c r="AM191" s="102">
        <v>10463</v>
      </c>
      <c r="AO191" s="102">
        <v>1158</v>
      </c>
      <c r="AP191" s="102">
        <v>495</v>
      </c>
      <c r="AQ191" s="102">
        <v>232</v>
      </c>
      <c r="AR191" s="102">
        <v>76</v>
      </c>
      <c r="AS191" s="102">
        <v>1883</v>
      </c>
      <c r="AU191" s="102">
        <v>823</v>
      </c>
      <c r="AV191" s="102">
        <v>394</v>
      </c>
      <c r="AW191" s="102">
        <v>711</v>
      </c>
      <c r="AX191" s="102">
        <v>374</v>
      </c>
      <c r="AY191" s="102">
        <v>462</v>
      </c>
      <c r="AZ191" s="102">
        <v>392</v>
      </c>
      <c r="BA191" s="102">
        <v>667</v>
      </c>
      <c r="BB191" s="102">
        <v>3815</v>
      </c>
      <c r="BD191" s="102">
        <v>4479</v>
      </c>
      <c r="BE191" s="102">
        <v>2053</v>
      </c>
      <c r="BF191" s="102">
        <v>348</v>
      </c>
      <c r="BG191" s="102">
        <v>2020</v>
      </c>
      <c r="BH191" s="102">
        <v>541</v>
      </c>
      <c r="BI191" s="102">
        <v>752</v>
      </c>
      <c r="BJ191" s="102">
        <v>895</v>
      </c>
      <c r="BK191" s="102">
        <v>514</v>
      </c>
      <c r="BL191" s="102">
        <v>123</v>
      </c>
      <c r="BM191" s="102">
        <v>916</v>
      </c>
      <c r="BN191" s="102">
        <v>12570</v>
      </c>
      <c r="BP191" s="102">
        <v>478</v>
      </c>
      <c r="BQ191" s="102">
        <v>632</v>
      </c>
      <c r="BR191" s="102">
        <v>478</v>
      </c>
      <c r="BS191" s="102">
        <v>822</v>
      </c>
      <c r="BT191" s="102">
        <v>702</v>
      </c>
      <c r="BU191" s="102">
        <v>987</v>
      </c>
      <c r="BV191" s="102">
        <v>230</v>
      </c>
      <c r="BW191" s="102">
        <v>766</v>
      </c>
      <c r="BX191" s="102">
        <v>642</v>
      </c>
      <c r="BY191" s="102">
        <v>5587</v>
      </c>
      <c r="CA191" s="102">
        <v>344</v>
      </c>
      <c r="CB191" s="102">
        <v>494</v>
      </c>
      <c r="CC191" s="102">
        <v>737</v>
      </c>
      <c r="CD191" s="102">
        <v>418</v>
      </c>
      <c r="CE191" s="102">
        <v>341</v>
      </c>
      <c r="CF191" s="102">
        <v>574</v>
      </c>
      <c r="CG191" s="102">
        <v>5364</v>
      </c>
      <c r="CH191" s="102">
        <v>1191</v>
      </c>
      <c r="CI191" s="102">
        <v>1231</v>
      </c>
      <c r="CJ191" s="102">
        <v>10668</v>
      </c>
      <c r="CL191" s="102">
        <v>65858</v>
      </c>
      <c r="CN191" s="102">
        <v>-2813</v>
      </c>
      <c r="CO191" s="102">
        <v>2733</v>
      </c>
      <c r="CP191" s="102">
        <v>65754</v>
      </c>
      <c r="CR191" s="102">
        <v>903</v>
      </c>
      <c r="CS191" s="102">
        <v>66658</v>
      </c>
    </row>
    <row r="192" spans="1:97">
      <c r="A192" s="78" t="s">
        <v>116</v>
      </c>
      <c r="B192" s="102">
        <v>1446</v>
      </c>
      <c r="C192" s="102">
        <v>503</v>
      </c>
      <c r="D192" s="102">
        <v>511</v>
      </c>
      <c r="E192" s="102">
        <v>428</v>
      </c>
      <c r="F192" s="102">
        <v>2695</v>
      </c>
      <c r="G192" s="102">
        <v>350</v>
      </c>
      <c r="H192" s="102">
        <v>1470</v>
      </c>
      <c r="I192" s="102">
        <v>317</v>
      </c>
      <c r="J192" s="102">
        <v>513</v>
      </c>
      <c r="K192" s="102">
        <v>451</v>
      </c>
      <c r="L192" s="102">
        <v>626</v>
      </c>
      <c r="M192" s="102">
        <v>134</v>
      </c>
      <c r="N192" s="102">
        <v>912</v>
      </c>
      <c r="O192" s="102">
        <v>373</v>
      </c>
      <c r="P192" s="102">
        <v>498</v>
      </c>
      <c r="Q192" s="102">
        <v>293</v>
      </c>
      <c r="R192" s="102">
        <v>10090</v>
      </c>
      <c r="T192" s="102">
        <v>2876</v>
      </c>
      <c r="U192" s="102">
        <v>1823</v>
      </c>
      <c r="V192" s="102">
        <v>1350</v>
      </c>
      <c r="W192" s="102">
        <v>6084</v>
      </c>
      <c r="Y192" s="102">
        <v>2114</v>
      </c>
      <c r="Z192" s="102">
        <v>314</v>
      </c>
      <c r="AA192" s="102">
        <v>2430</v>
      </c>
      <c r="AC192" s="102">
        <v>1373</v>
      </c>
      <c r="AD192" s="102">
        <v>2662</v>
      </c>
      <c r="AE192" s="102">
        <v>924</v>
      </c>
      <c r="AF192" s="102">
        <v>4961</v>
      </c>
      <c r="AH192" s="102">
        <v>4890</v>
      </c>
      <c r="AI192" s="102">
        <v>2870</v>
      </c>
      <c r="AJ192" s="102">
        <v>1154</v>
      </c>
      <c r="AK192" s="102">
        <v>770</v>
      </c>
      <c r="AL192" s="102">
        <v>653</v>
      </c>
      <c r="AM192" s="102">
        <v>10328</v>
      </c>
      <c r="AO192" s="102">
        <v>1616</v>
      </c>
      <c r="AP192" s="102">
        <v>1309</v>
      </c>
      <c r="AQ192" s="102">
        <v>279</v>
      </c>
      <c r="AR192" s="102">
        <v>137</v>
      </c>
      <c r="AS192" s="102">
        <v>3240</v>
      </c>
      <c r="AU192" s="102">
        <v>1000</v>
      </c>
      <c r="AV192" s="102">
        <v>484</v>
      </c>
      <c r="AW192" s="102">
        <v>1005</v>
      </c>
      <c r="AX192" s="102">
        <v>438</v>
      </c>
      <c r="AY192" s="102">
        <v>673</v>
      </c>
      <c r="AZ192" s="102">
        <v>353</v>
      </c>
      <c r="BA192" s="102">
        <v>718</v>
      </c>
      <c r="BB192" s="102">
        <v>4691</v>
      </c>
      <c r="BD192" s="102">
        <v>2237</v>
      </c>
      <c r="BE192" s="102">
        <v>1942</v>
      </c>
      <c r="BF192" s="102">
        <v>335</v>
      </c>
      <c r="BG192" s="102">
        <v>1941</v>
      </c>
      <c r="BH192" s="102">
        <v>494</v>
      </c>
      <c r="BI192" s="102">
        <v>651</v>
      </c>
      <c r="BJ192" s="102">
        <v>499</v>
      </c>
      <c r="BK192" s="102">
        <v>296</v>
      </c>
      <c r="BL192" s="102">
        <v>232</v>
      </c>
      <c r="BM192" s="102">
        <v>906</v>
      </c>
      <c r="BN192" s="102">
        <v>9655</v>
      </c>
      <c r="BP192" s="102">
        <v>685</v>
      </c>
      <c r="BQ192" s="102">
        <v>810</v>
      </c>
      <c r="BR192" s="102">
        <v>708</v>
      </c>
      <c r="BS192" s="102">
        <v>991</v>
      </c>
      <c r="BT192" s="102">
        <v>702</v>
      </c>
      <c r="BU192" s="102">
        <v>787</v>
      </c>
      <c r="BV192" s="102">
        <v>399</v>
      </c>
      <c r="BW192" s="102">
        <v>756</v>
      </c>
      <c r="BX192" s="102">
        <v>639</v>
      </c>
      <c r="BY192" s="102">
        <v>6482</v>
      </c>
      <c r="CA192" s="102">
        <v>405</v>
      </c>
      <c r="CB192" s="102">
        <v>438</v>
      </c>
      <c r="CC192" s="102">
        <v>896</v>
      </c>
      <c r="CD192" s="102">
        <v>434</v>
      </c>
      <c r="CE192" s="102">
        <v>571</v>
      </c>
      <c r="CF192" s="102">
        <v>790</v>
      </c>
      <c r="CG192" s="102">
        <v>4300</v>
      </c>
      <c r="CH192" s="102">
        <v>1225</v>
      </c>
      <c r="CI192" s="102">
        <v>1264</v>
      </c>
      <c r="CJ192" s="102">
        <v>10423</v>
      </c>
      <c r="CL192" s="102">
        <v>68473</v>
      </c>
      <c r="CN192" s="102">
        <v>-1633</v>
      </c>
      <c r="CO192" s="102">
        <v>1037</v>
      </c>
      <c r="CP192" s="102">
        <v>67903</v>
      </c>
      <c r="CR192" s="102">
        <v>954</v>
      </c>
      <c r="CS192" s="102">
        <v>68858</v>
      </c>
    </row>
    <row r="193" spans="1:97">
      <c r="A193" s="78" t="s">
        <v>117</v>
      </c>
      <c r="B193" s="102">
        <v>1303</v>
      </c>
      <c r="C193" s="102">
        <v>482</v>
      </c>
      <c r="D193" s="102">
        <v>425</v>
      </c>
      <c r="E193" s="102">
        <v>395</v>
      </c>
      <c r="F193" s="102">
        <v>2394</v>
      </c>
      <c r="G193" s="102">
        <v>342</v>
      </c>
      <c r="H193" s="102">
        <v>1431</v>
      </c>
      <c r="I193" s="102">
        <v>289</v>
      </c>
      <c r="J193" s="102">
        <v>428</v>
      </c>
      <c r="K193" s="102">
        <v>421</v>
      </c>
      <c r="L193" s="102">
        <v>667</v>
      </c>
      <c r="M193" s="102">
        <v>117</v>
      </c>
      <c r="N193" s="102">
        <v>768</v>
      </c>
      <c r="O193" s="102">
        <v>355</v>
      </c>
      <c r="P193" s="102">
        <v>419</v>
      </c>
      <c r="Q193" s="102">
        <v>264</v>
      </c>
      <c r="R193" s="102">
        <v>9202</v>
      </c>
      <c r="T193" s="102">
        <v>2658</v>
      </c>
      <c r="U193" s="102">
        <v>907</v>
      </c>
      <c r="V193" s="102">
        <v>758</v>
      </c>
      <c r="W193" s="102">
        <v>4301</v>
      </c>
      <c r="Y193" s="102">
        <v>2065</v>
      </c>
      <c r="Z193" s="102">
        <v>285</v>
      </c>
      <c r="AA193" s="102">
        <v>2350</v>
      </c>
      <c r="AC193" s="102">
        <v>909</v>
      </c>
      <c r="AD193" s="102">
        <v>1734</v>
      </c>
      <c r="AE193" s="102">
        <v>636</v>
      </c>
      <c r="AF193" s="102">
        <v>3279</v>
      </c>
      <c r="AH193" s="102">
        <v>4915</v>
      </c>
      <c r="AI193" s="102">
        <v>2867</v>
      </c>
      <c r="AJ193" s="102">
        <v>1156</v>
      </c>
      <c r="AK193" s="102">
        <v>722</v>
      </c>
      <c r="AL193" s="102">
        <v>645</v>
      </c>
      <c r="AM193" s="102">
        <v>10293</v>
      </c>
      <c r="AO193" s="102">
        <v>1760</v>
      </c>
      <c r="AP193" s="102">
        <v>1695</v>
      </c>
      <c r="AQ193" s="102">
        <v>294</v>
      </c>
      <c r="AR193" s="102">
        <v>148</v>
      </c>
      <c r="AS193" s="102">
        <v>3785</v>
      </c>
      <c r="AU193" s="102">
        <v>836</v>
      </c>
      <c r="AV193" s="102">
        <v>413</v>
      </c>
      <c r="AW193" s="102">
        <v>759</v>
      </c>
      <c r="AX193" s="102">
        <v>355</v>
      </c>
      <c r="AY193" s="102">
        <v>507</v>
      </c>
      <c r="AZ193" s="102">
        <v>382</v>
      </c>
      <c r="BA193" s="102">
        <v>707</v>
      </c>
      <c r="BB193" s="102">
        <v>3949</v>
      </c>
      <c r="BD193" s="102">
        <v>3838</v>
      </c>
      <c r="BE193" s="102">
        <v>1909</v>
      </c>
      <c r="BF193" s="102">
        <v>383</v>
      </c>
      <c r="BG193" s="102">
        <v>2065</v>
      </c>
      <c r="BH193" s="102">
        <v>461</v>
      </c>
      <c r="BI193" s="102">
        <v>598</v>
      </c>
      <c r="BJ193" s="102">
        <v>440</v>
      </c>
      <c r="BK193" s="102">
        <v>262</v>
      </c>
      <c r="BL193" s="102">
        <v>125</v>
      </c>
      <c r="BM193" s="102">
        <v>948</v>
      </c>
      <c r="BN193" s="102">
        <v>10930</v>
      </c>
      <c r="BP193" s="102">
        <v>551</v>
      </c>
      <c r="BQ193" s="102">
        <v>725</v>
      </c>
      <c r="BR193" s="102">
        <v>437</v>
      </c>
      <c r="BS193" s="102">
        <v>836</v>
      </c>
      <c r="BT193" s="102">
        <v>671</v>
      </c>
      <c r="BU193" s="102">
        <v>828</v>
      </c>
      <c r="BV193" s="102">
        <v>232</v>
      </c>
      <c r="BW193" s="102">
        <v>777</v>
      </c>
      <c r="BX193" s="102">
        <v>637</v>
      </c>
      <c r="BY193" s="102">
        <v>5618</v>
      </c>
      <c r="CA193" s="102">
        <v>349</v>
      </c>
      <c r="CB193" s="102">
        <v>442</v>
      </c>
      <c r="CC193" s="102">
        <v>663</v>
      </c>
      <c r="CD193" s="102">
        <v>405</v>
      </c>
      <c r="CE193" s="102">
        <v>316</v>
      </c>
      <c r="CF193" s="102">
        <v>530</v>
      </c>
      <c r="CG193" s="102">
        <v>4158</v>
      </c>
      <c r="CH193" s="102">
        <v>1264</v>
      </c>
      <c r="CI193" s="102">
        <v>1342</v>
      </c>
      <c r="CJ193" s="102">
        <v>9467</v>
      </c>
      <c r="CL193" s="102">
        <v>63311</v>
      </c>
      <c r="CN193" s="102">
        <v>-1319</v>
      </c>
      <c r="CO193" s="102">
        <v>917</v>
      </c>
      <c r="CP193" s="102">
        <v>62922</v>
      </c>
      <c r="CR193" s="102">
        <v>1035</v>
      </c>
      <c r="CS193" s="102">
        <v>63958</v>
      </c>
    </row>
    <row r="194" spans="1:97">
      <c r="A194" s="78" t="s">
        <v>118</v>
      </c>
      <c r="B194" s="102">
        <v>1355</v>
      </c>
      <c r="C194" s="102">
        <v>519</v>
      </c>
      <c r="D194" s="102">
        <v>462</v>
      </c>
      <c r="E194" s="102">
        <v>372</v>
      </c>
      <c r="F194" s="102">
        <v>2386</v>
      </c>
      <c r="G194" s="102">
        <v>353</v>
      </c>
      <c r="H194" s="102">
        <v>1442</v>
      </c>
      <c r="I194" s="102">
        <v>272</v>
      </c>
      <c r="J194" s="102">
        <v>519</v>
      </c>
      <c r="K194" s="102">
        <v>440</v>
      </c>
      <c r="L194" s="102">
        <v>770</v>
      </c>
      <c r="M194" s="102">
        <v>109</v>
      </c>
      <c r="N194" s="102">
        <v>714</v>
      </c>
      <c r="O194" s="102">
        <v>330</v>
      </c>
      <c r="P194" s="102">
        <v>505</v>
      </c>
      <c r="Q194" s="102">
        <v>334</v>
      </c>
      <c r="R194" s="102">
        <v>9526</v>
      </c>
      <c r="T194" s="102">
        <v>2993</v>
      </c>
      <c r="U194" s="102">
        <v>974</v>
      </c>
      <c r="V194" s="102">
        <v>935</v>
      </c>
      <c r="W194" s="102">
        <v>4881</v>
      </c>
      <c r="Y194" s="102">
        <v>1986</v>
      </c>
      <c r="Z194" s="102">
        <v>272</v>
      </c>
      <c r="AA194" s="102">
        <v>2258</v>
      </c>
      <c r="AC194" s="102">
        <v>1021</v>
      </c>
      <c r="AD194" s="102">
        <v>1909</v>
      </c>
      <c r="AE194" s="102">
        <v>801</v>
      </c>
      <c r="AF194" s="102">
        <v>3727</v>
      </c>
      <c r="AH194" s="102">
        <v>4939</v>
      </c>
      <c r="AI194" s="102">
        <v>2867</v>
      </c>
      <c r="AJ194" s="102">
        <v>1160</v>
      </c>
      <c r="AK194" s="102">
        <v>895</v>
      </c>
      <c r="AL194" s="102">
        <v>654</v>
      </c>
      <c r="AM194" s="102">
        <v>10510</v>
      </c>
      <c r="AO194" s="102">
        <v>1285</v>
      </c>
      <c r="AP194" s="102">
        <v>838</v>
      </c>
      <c r="AQ194" s="102">
        <v>169</v>
      </c>
      <c r="AR194" s="102">
        <v>81</v>
      </c>
      <c r="AS194" s="102">
        <v>2281</v>
      </c>
      <c r="AU194" s="102">
        <v>766</v>
      </c>
      <c r="AV194" s="102">
        <v>385</v>
      </c>
      <c r="AW194" s="102">
        <v>658</v>
      </c>
      <c r="AX194" s="102">
        <v>343</v>
      </c>
      <c r="AY194" s="102">
        <v>478</v>
      </c>
      <c r="AZ194" s="102">
        <v>399</v>
      </c>
      <c r="BA194" s="102">
        <v>700</v>
      </c>
      <c r="BB194" s="102">
        <v>3706</v>
      </c>
      <c r="BD194" s="102">
        <v>3628</v>
      </c>
      <c r="BE194" s="102">
        <v>2083</v>
      </c>
      <c r="BF194" s="102">
        <v>370</v>
      </c>
      <c r="BG194" s="102">
        <v>2129</v>
      </c>
      <c r="BH194" s="102">
        <v>516</v>
      </c>
      <c r="BI194" s="102">
        <v>666</v>
      </c>
      <c r="BJ194" s="102">
        <v>678</v>
      </c>
      <c r="BK194" s="102">
        <v>399</v>
      </c>
      <c r="BL194" s="102">
        <v>120</v>
      </c>
      <c r="BM194" s="102">
        <v>962</v>
      </c>
      <c r="BN194" s="102">
        <v>11555</v>
      </c>
      <c r="BP194" s="102">
        <v>487</v>
      </c>
      <c r="BQ194" s="102">
        <v>622</v>
      </c>
      <c r="BR194" s="102">
        <v>475</v>
      </c>
      <c r="BS194" s="102">
        <v>968</v>
      </c>
      <c r="BT194" s="102">
        <v>721</v>
      </c>
      <c r="BU194" s="102">
        <v>842</v>
      </c>
      <c r="BV194" s="102">
        <v>189</v>
      </c>
      <c r="BW194" s="102">
        <v>780</v>
      </c>
      <c r="BX194" s="102">
        <v>635</v>
      </c>
      <c r="BY194" s="102">
        <v>5615</v>
      </c>
      <c r="CA194" s="102">
        <v>378</v>
      </c>
      <c r="CB194" s="102">
        <v>440</v>
      </c>
      <c r="CC194" s="102">
        <v>750</v>
      </c>
      <c r="CD194" s="102">
        <v>464</v>
      </c>
      <c r="CE194" s="102">
        <v>322</v>
      </c>
      <c r="CF194" s="102">
        <v>545</v>
      </c>
      <c r="CG194" s="102">
        <v>4812</v>
      </c>
      <c r="CH194" s="102">
        <v>1277</v>
      </c>
      <c r="CI194" s="102">
        <v>1288</v>
      </c>
      <c r="CJ194" s="102">
        <v>10255</v>
      </c>
      <c r="CL194" s="102">
        <v>64203</v>
      </c>
      <c r="CN194" s="102">
        <v>-1729</v>
      </c>
      <c r="CO194" s="102">
        <v>1542</v>
      </c>
      <c r="CP194" s="102">
        <v>64008</v>
      </c>
      <c r="CR194" s="102">
        <v>1069</v>
      </c>
      <c r="CS194" s="102">
        <v>65077</v>
      </c>
    </row>
    <row r="195" spans="1:97">
      <c r="A195" s="78" t="s">
        <v>119</v>
      </c>
      <c r="B195" s="102">
        <v>1314</v>
      </c>
      <c r="C195" s="102">
        <v>519</v>
      </c>
      <c r="D195" s="102">
        <v>419</v>
      </c>
      <c r="E195" s="102">
        <v>377</v>
      </c>
      <c r="F195" s="102">
        <v>2313</v>
      </c>
      <c r="G195" s="102">
        <v>354</v>
      </c>
      <c r="H195" s="102">
        <v>1435</v>
      </c>
      <c r="I195" s="102">
        <v>272</v>
      </c>
      <c r="J195" s="102">
        <v>561</v>
      </c>
      <c r="K195" s="102">
        <v>432</v>
      </c>
      <c r="L195" s="102">
        <v>638</v>
      </c>
      <c r="M195" s="102">
        <v>120</v>
      </c>
      <c r="N195" s="102">
        <v>737</v>
      </c>
      <c r="O195" s="102">
        <v>316</v>
      </c>
      <c r="P195" s="102">
        <v>640</v>
      </c>
      <c r="Q195" s="102">
        <v>341</v>
      </c>
      <c r="R195" s="102">
        <v>9465</v>
      </c>
      <c r="T195" s="102">
        <v>3070</v>
      </c>
      <c r="U195" s="102">
        <v>1040</v>
      </c>
      <c r="V195" s="102">
        <v>980</v>
      </c>
      <c r="W195" s="102">
        <v>5070</v>
      </c>
      <c r="Y195" s="102">
        <v>2031</v>
      </c>
      <c r="Z195" s="102">
        <v>275</v>
      </c>
      <c r="AA195" s="102">
        <v>2306</v>
      </c>
      <c r="AC195" s="102">
        <v>1112</v>
      </c>
      <c r="AD195" s="102">
        <v>2001</v>
      </c>
      <c r="AE195" s="102">
        <v>828</v>
      </c>
      <c r="AF195" s="102">
        <v>3935</v>
      </c>
      <c r="AH195" s="102">
        <v>4962</v>
      </c>
      <c r="AI195" s="102">
        <v>2869</v>
      </c>
      <c r="AJ195" s="102">
        <v>1164</v>
      </c>
      <c r="AK195" s="102">
        <v>871</v>
      </c>
      <c r="AL195" s="102">
        <v>670</v>
      </c>
      <c r="AM195" s="102">
        <v>10530</v>
      </c>
      <c r="AO195" s="102">
        <v>1168</v>
      </c>
      <c r="AP195" s="102">
        <v>523</v>
      </c>
      <c r="AQ195" s="102">
        <v>163</v>
      </c>
      <c r="AR195" s="102">
        <v>73</v>
      </c>
      <c r="AS195" s="102">
        <v>1845</v>
      </c>
      <c r="AU195" s="102">
        <v>788</v>
      </c>
      <c r="AV195" s="102">
        <v>397</v>
      </c>
      <c r="AW195" s="102">
        <v>733</v>
      </c>
      <c r="AX195" s="102">
        <v>370</v>
      </c>
      <c r="AY195" s="102">
        <v>487</v>
      </c>
      <c r="AZ195" s="102">
        <v>401</v>
      </c>
      <c r="BA195" s="102">
        <v>730</v>
      </c>
      <c r="BB195" s="102">
        <v>3890</v>
      </c>
      <c r="BD195" s="102">
        <v>3789</v>
      </c>
      <c r="BE195" s="102">
        <v>2127</v>
      </c>
      <c r="BF195" s="102">
        <v>365</v>
      </c>
      <c r="BG195" s="102">
        <v>2191</v>
      </c>
      <c r="BH195" s="102">
        <v>541</v>
      </c>
      <c r="BI195" s="102">
        <v>736</v>
      </c>
      <c r="BJ195" s="102">
        <v>942</v>
      </c>
      <c r="BK195" s="102">
        <v>520</v>
      </c>
      <c r="BL195" s="102">
        <v>128</v>
      </c>
      <c r="BM195" s="102">
        <v>948</v>
      </c>
      <c r="BN195" s="102">
        <v>12331</v>
      </c>
      <c r="BP195" s="102">
        <v>545</v>
      </c>
      <c r="BQ195" s="102">
        <v>698</v>
      </c>
      <c r="BR195" s="102">
        <v>526</v>
      </c>
      <c r="BS195" s="102">
        <v>835</v>
      </c>
      <c r="BT195" s="102">
        <v>731</v>
      </c>
      <c r="BU195" s="102">
        <v>959</v>
      </c>
      <c r="BV195" s="102">
        <v>197</v>
      </c>
      <c r="BW195" s="102">
        <v>795</v>
      </c>
      <c r="BX195" s="102">
        <v>635</v>
      </c>
      <c r="BY195" s="102">
        <v>5815</v>
      </c>
      <c r="CA195" s="102">
        <v>389</v>
      </c>
      <c r="CB195" s="102">
        <v>453</v>
      </c>
      <c r="CC195" s="102">
        <v>784</v>
      </c>
      <c r="CD195" s="102">
        <v>434</v>
      </c>
      <c r="CE195" s="102">
        <v>366</v>
      </c>
      <c r="CF195" s="102">
        <v>598</v>
      </c>
      <c r="CG195" s="102">
        <v>5503</v>
      </c>
      <c r="CH195" s="102">
        <v>1310</v>
      </c>
      <c r="CI195" s="102">
        <v>1277</v>
      </c>
      <c r="CJ195" s="102">
        <v>11088</v>
      </c>
      <c r="CL195" s="102">
        <v>66078</v>
      </c>
      <c r="CN195" s="102">
        <v>-3042</v>
      </c>
      <c r="CO195" s="102">
        <v>2593</v>
      </c>
      <c r="CP195" s="102">
        <v>65634</v>
      </c>
      <c r="CR195" s="102">
        <v>1104</v>
      </c>
      <c r="CS195" s="102">
        <v>66738</v>
      </c>
    </row>
    <row r="196" spans="1:97">
      <c r="A196" s="78" t="s">
        <v>120</v>
      </c>
      <c r="B196" s="102">
        <v>1425</v>
      </c>
      <c r="C196" s="102">
        <v>507</v>
      </c>
      <c r="D196" s="102">
        <v>481</v>
      </c>
      <c r="E196" s="102">
        <v>434</v>
      </c>
      <c r="F196" s="102">
        <v>2496</v>
      </c>
      <c r="G196" s="102">
        <v>365</v>
      </c>
      <c r="H196" s="102">
        <v>1439</v>
      </c>
      <c r="I196" s="102">
        <v>296</v>
      </c>
      <c r="J196" s="102">
        <v>470</v>
      </c>
      <c r="K196" s="102">
        <v>433</v>
      </c>
      <c r="L196" s="102">
        <v>624</v>
      </c>
      <c r="M196" s="102">
        <v>116</v>
      </c>
      <c r="N196" s="102">
        <v>925</v>
      </c>
      <c r="O196" s="102">
        <v>335</v>
      </c>
      <c r="P196" s="102">
        <v>520</v>
      </c>
      <c r="Q196" s="102">
        <v>286</v>
      </c>
      <c r="R196" s="102">
        <v>9732</v>
      </c>
      <c r="T196" s="102">
        <v>2930</v>
      </c>
      <c r="U196" s="102">
        <v>1758</v>
      </c>
      <c r="V196" s="102">
        <v>1461</v>
      </c>
      <c r="W196" s="102">
        <v>6187</v>
      </c>
      <c r="Y196" s="102">
        <v>2031</v>
      </c>
      <c r="Z196" s="102">
        <v>292</v>
      </c>
      <c r="AA196" s="102">
        <v>2324</v>
      </c>
      <c r="AC196" s="102">
        <v>1526</v>
      </c>
      <c r="AD196" s="102">
        <v>2809</v>
      </c>
      <c r="AE196" s="102">
        <v>985</v>
      </c>
      <c r="AF196" s="102">
        <v>5320</v>
      </c>
      <c r="AH196" s="102">
        <v>4986</v>
      </c>
      <c r="AI196" s="102">
        <v>2870</v>
      </c>
      <c r="AJ196" s="102">
        <v>1167</v>
      </c>
      <c r="AK196" s="102">
        <v>819</v>
      </c>
      <c r="AL196" s="102">
        <v>680</v>
      </c>
      <c r="AM196" s="102">
        <v>10514</v>
      </c>
      <c r="AO196" s="102">
        <v>1644</v>
      </c>
      <c r="AP196" s="102">
        <v>1253</v>
      </c>
      <c r="AQ196" s="102">
        <v>248</v>
      </c>
      <c r="AR196" s="102">
        <v>130</v>
      </c>
      <c r="AS196" s="102">
        <v>3168</v>
      </c>
      <c r="AU196" s="102">
        <v>968</v>
      </c>
      <c r="AV196" s="102">
        <v>485</v>
      </c>
      <c r="AW196" s="102">
        <v>1120</v>
      </c>
      <c r="AX196" s="102">
        <v>446</v>
      </c>
      <c r="AY196" s="102">
        <v>719</v>
      </c>
      <c r="AZ196" s="102">
        <v>366</v>
      </c>
      <c r="BA196" s="102">
        <v>746</v>
      </c>
      <c r="BB196" s="102">
        <v>4879</v>
      </c>
      <c r="BD196" s="102">
        <v>2198</v>
      </c>
      <c r="BE196" s="102">
        <v>2081</v>
      </c>
      <c r="BF196" s="102">
        <v>333</v>
      </c>
      <c r="BG196" s="102">
        <v>2192</v>
      </c>
      <c r="BH196" s="102">
        <v>515</v>
      </c>
      <c r="BI196" s="102">
        <v>636</v>
      </c>
      <c r="BJ196" s="102">
        <v>541</v>
      </c>
      <c r="BK196" s="102">
        <v>328</v>
      </c>
      <c r="BL196" s="102">
        <v>243</v>
      </c>
      <c r="BM196" s="102">
        <v>989</v>
      </c>
      <c r="BN196" s="102">
        <v>10210</v>
      </c>
      <c r="BP196" s="102">
        <v>813</v>
      </c>
      <c r="BQ196" s="102">
        <v>833</v>
      </c>
      <c r="BR196" s="102">
        <v>780</v>
      </c>
      <c r="BS196" s="102">
        <v>1050</v>
      </c>
      <c r="BT196" s="102">
        <v>705</v>
      </c>
      <c r="BU196" s="102">
        <v>878</v>
      </c>
      <c r="BV196" s="102">
        <v>365</v>
      </c>
      <c r="BW196" s="102">
        <v>786</v>
      </c>
      <c r="BX196" s="102">
        <v>639</v>
      </c>
      <c r="BY196" s="102">
        <v>6900</v>
      </c>
      <c r="CA196" s="102">
        <v>451</v>
      </c>
      <c r="CB196" s="102">
        <v>443</v>
      </c>
      <c r="CC196" s="102">
        <v>982</v>
      </c>
      <c r="CD196" s="102">
        <v>473</v>
      </c>
      <c r="CE196" s="102">
        <v>608</v>
      </c>
      <c r="CF196" s="102">
        <v>784</v>
      </c>
      <c r="CG196" s="102">
        <v>4485</v>
      </c>
      <c r="CH196" s="102">
        <v>1338</v>
      </c>
      <c r="CI196" s="102">
        <v>1353</v>
      </c>
      <c r="CJ196" s="102">
        <v>11020</v>
      </c>
      <c r="CL196" s="102">
        <v>70331</v>
      </c>
      <c r="CN196" s="102">
        <v>-1787</v>
      </c>
      <c r="CO196" s="102">
        <v>986</v>
      </c>
      <c r="CP196" s="102">
        <v>69571</v>
      </c>
      <c r="CR196" s="102">
        <v>1141</v>
      </c>
      <c r="CS196" s="102">
        <v>70713</v>
      </c>
    </row>
    <row r="197" spans="1:97">
      <c r="A197" s="78" t="s">
        <v>121</v>
      </c>
      <c r="B197" s="102">
        <v>1294</v>
      </c>
      <c r="C197" s="102">
        <v>495</v>
      </c>
      <c r="D197" s="102">
        <v>415</v>
      </c>
      <c r="E197" s="102">
        <v>384</v>
      </c>
      <c r="F197" s="102">
        <v>2354</v>
      </c>
      <c r="G197" s="102">
        <v>333</v>
      </c>
      <c r="H197" s="102">
        <v>1370</v>
      </c>
      <c r="I197" s="102">
        <v>292</v>
      </c>
      <c r="J197" s="102">
        <v>401</v>
      </c>
      <c r="K197" s="102">
        <v>424</v>
      </c>
      <c r="L197" s="102">
        <v>679</v>
      </c>
      <c r="M197" s="102">
        <v>106</v>
      </c>
      <c r="N197" s="102">
        <v>750</v>
      </c>
      <c r="O197" s="102">
        <v>334</v>
      </c>
      <c r="P197" s="102">
        <v>420</v>
      </c>
      <c r="Q197" s="102">
        <v>286</v>
      </c>
      <c r="R197" s="102">
        <v>9045</v>
      </c>
      <c r="T197" s="102">
        <v>2657</v>
      </c>
      <c r="U197" s="102">
        <v>934</v>
      </c>
      <c r="V197" s="102">
        <v>763</v>
      </c>
      <c r="W197" s="102">
        <v>4334</v>
      </c>
      <c r="Y197" s="102">
        <v>1981</v>
      </c>
      <c r="Z197" s="102">
        <v>263</v>
      </c>
      <c r="AA197" s="102">
        <v>2244</v>
      </c>
      <c r="AC197" s="102">
        <v>1018</v>
      </c>
      <c r="AD197" s="102">
        <v>1897</v>
      </c>
      <c r="AE197" s="102">
        <v>693</v>
      </c>
      <c r="AF197" s="102">
        <v>3608</v>
      </c>
      <c r="AH197" s="102">
        <v>5002</v>
      </c>
      <c r="AI197" s="102">
        <v>2879</v>
      </c>
      <c r="AJ197" s="102">
        <v>1171</v>
      </c>
      <c r="AK197" s="102">
        <v>784</v>
      </c>
      <c r="AL197" s="102">
        <v>744</v>
      </c>
      <c r="AM197" s="102">
        <v>10571</v>
      </c>
      <c r="AO197" s="102">
        <v>1813</v>
      </c>
      <c r="AP197" s="102">
        <v>1776</v>
      </c>
      <c r="AQ197" s="102">
        <v>306</v>
      </c>
      <c r="AR197" s="102">
        <v>195</v>
      </c>
      <c r="AS197" s="102">
        <v>3992</v>
      </c>
      <c r="AU197" s="102">
        <v>842</v>
      </c>
      <c r="AV197" s="102">
        <v>422</v>
      </c>
      <c r="AW197" s="102">
        <v>792</v>
      </c>
      <c r="AX197" s="102">
        <v>387</v>
      </c>
      <c r="AY197" s="102">
        <v>552</v>
      </c>
      <c r="AZ197" s="102">
        <v>388</v>
      </c>
      <c r="BA197" s="102">
        <v>763</v>
      </c>
      <c r="BB197" s="102">
        <v>4133</v>
      </c>
      <c r="BD197" s="102">
        <v>3965</v>
      </c>
      <c r="BE197" s="102">
        <v>1895</v>
      </c>
      <c r="BF197" s="102">
        <v>403</v>
      </c>
      <c r="BG197" s="102">
        <v>2322</v>
      </c>
      <c r="BH197" s="102">
        <v>452</v>
      </c>
      <c r="BI197" s="102">
        <v>610</v>
      </c>
      <c r="BJ197" s="102">
        <v>502</v>
      </c>
      <c r="BK197" s="102">
        <v>296</v>
      </c>
      <c r="BL197" s="102">
        <v>129</v>
      </c>
      <c r="BM197" s="102">
        <v>1030</v>
      </c>
      <c r="BN197" s="102">
        <v>11494</v>
      </c>
      <c r="BP197" s="102">
        <v>576</v>
      </c>
      <c r="BQ197" s="102">
        <v>744</v>
      </c>
      <c r="BR197" s="102">
        <v>472</v>
      </c>
      <c r="BS197" s="102">
        <v>879</v>
      </c>
      <c r="BT197" s="102">
        <v>652</v>
      </c>
      <c r="BU197" s="102">
        <v>858</v>
      </c>
      <c r="BV197" s="102">
        <v>211</v>
      </c>
      <c r="BW197" s="102">
        <v>778</v>
      </c>
      <c r="BX197" s="102">
        <v>642</v>
      </c>
      <c r="BY197" s="102">
        <v>5749</v>
      </c>
      <c r="CA197" s="102">
        <v>360</v>
      </c>
      <c r="CB197" s="102">
        <v>456</v>
      </c>
      <c r="CC197" s="102">
        <v>696</v>
      </c>
      <c r="CD197" s="102">
        <v>454</v>
      </c>
      <c r="CE197" s="102">
        <v>327</v>
      </c>
      <c r="CF197" s="102">
        <v>550</v>
      </c>
      <c r="CG197" s="102">
        <v>4351</v>
      </c>
      <c r="CH197" s="102">
        <v>1310</v>
      </c>
      <c r="CI197" s="102">
        <v>1421</v>
      </c>
      <c r="CJ197" s="102">
        <v>9921</v>
      </c>
      <c r="CL197" s="102">
        <v>65255</v>
      </c>
      <c r="CN197" s="102">
        <v>-1502</v>
      </c>
      <c r="CO197" s="102">
        <v>929</v>
      </c>
      <c r="CP197" s="102">
        <v>64707</v>
      </c>
      <c r="CR197" s="102">
        <v>1179</v>
      </c>
      <c r="CS197" s="102">
        <v>65886</v>
      </c>
    </row>
    <row r="198" spans="1:97">
      <c r="A198" s="78" t="s">
        <v>122</v>
      </c>
      <c r="B198" s="102">
        <v>1377</v>
      </c>
      <c r="C198" s="102">
        <v>527</v>
      </c>
      <c r="D198" s="102">
        <v>462</v>
      </c>
      <c r="E198" s="102">
        <v>386</v>
      </c>
      <c r="F198" s="102">
        <v>2362</v>
      </c>
      <c r="G198" s="102">
        <v>366</v>
      </c>
      <c r="H198" s="102">
        <v>1431</v>
      </c>
      <c r="I198" s="102">
        <v>267</v>
      </c>
      <c r="J198" s="102">
        <v>471</v>
      </c>
      <c r="K198" s="102">
        <v>485</v>
      </c>
      <c r="L198" s="102">
        <v>764</v>
      </c>
      <c r="M198" s="102">
        <v>106</v>
      </c>
      <c r="N198" s="102">
        <v>714</v>
      </c>
      <c r="O198" s="102">
        <v>326</v>
      </c>
      <c r="P198" s="102">
        <v>597</v>
      </c>
      <c r="Q198" s="102">
        <v>349</v>
      </c>
      <c r="R198" s="102">
        <v>9593</v>
      </c>
      <c r="T198" s="102">
        <v>2935</v>
      </c>
      <c r="U198" s="102">
        <v>1022</v>
      </c>
      <c r="V198" s="102">
        <v>976</v>
      </c>
      <c r="W198" s="102">
        <v>4918</v>
      </c>
      <c r="Y198" s="102">
        <v>1957</v>
      </c>
      <c r="Z198" s="102">
        <v>266</v>
      </c>
      <c r="AA198" s="102">
        <v>2223</v>
      </c>
      <c r="AC198" s="102">
        <v>1118</v>
      </c>
      <c r="AD198" s="102">
        <v>2128</v>
      </c>
      <c r="AE198" s="102">
        <v>851</v>
      </c>
      <c r="AF198" s="102">
        <v>4094</v>
      </c>
      <c r="AH198" s="102">
        <v>5027</v>
      </c>
      <c r="AI198" s="102">
        <v>2879</v>
      </c>
      <c r="AJ198" s="102">
        <v>1175</v>
      </c>
      <c r="AK198" s="102">
        <v>971</v>
      </c>
      <c r="AL198" s="102">
        <v>782</v>
      </c>
      <c r="AM198" s="102">
        <v>10834</v>
      </c>
      <c r="AO198" s="102">
        <v>1328</v>
      </c>
      <c r="AP198" s="102">
        <v>890</v>
      </c>
      <c r="AQ198" s="102">
        <v>272</v>
      </c>
      <c r="AR198" s="102">
        <v>70</v>
      </c>
      <c r="AS198" s="102">
        <v>2462</v>
      </c>
      <c r="AU198" s="102">
        <v>799</v>
      </c>
      <c r="AV198" s="102">
        <v>400</v>
      </c>
      <c r="AW198" s="102">
        <v>694</v>
      </c>
      <c r="AX198" s="102">
        <v>366</v>
      </c>
      <c r="AY198" s="102">
        <v>519</v>
      </c>
      <c r="AZ198" s="102">
        <v>408</v>
      </c>
      <c r="BA198" s="102">
        <v>756</v>
      </c>
      <c r="BB198" s="102">
        <v>3916</v>
      </c>
      <c r="BD198" s="102">
        <v>3445</v>
      </c>
      <c r="BE198" s="102">
        <v>2095</v>
      </c>
      <c r="BF198" s="102">
        <v>357</v>
      </c>
      <c r="BG198" s="102">
        <v>2384</v>
      </c>
      <c r="BH198" s="102">
        <v>519</v>
      </c>
      <c r="BI198" s="102">
        <v>686</v>
      </c>
      <c r="BJ198" s="102">
        <v>664</v>
      </c>
      <c r="BK198" s="102">
        <v>423</v>
      </c>
      <c r="BL198" s="102">
        <v>116</v>
      </c>
      <c r="BM198" s="102">
        <v>992</v>
      </c>
      <c r="BN198" s="102">
        <v>11686</v>
      </c>
      <c r="BP198" s="102">
        <v>517</v>
      </c>
      <c r="BQ198" s="102">
        <v>602</v>
      </c>
      <c r="BR198" s="102">
        <v>519</v>
      </c>
      <c r="BS198" s="102">
        <v>1017</v>
      </c>
      <c r="BT198" s="102">
        <v>739</v>
      </c>
      <c r="BU198" s="102">
        <v>901</v>
      </c>
      <c r="BV198" s="102">
        <v>185</v>
      </c>
      <c r="BW198" s="102">
        <v>783</v>
      </c>
      <c r="BX198" s="102">
        <v>642</v>
      </c>
      <c r="BY198" s="102">
        <v>5803</v>
      </c>
      <c r="CA198" s="102">
        <v>384</v>
      </c>
      <c r="CB198" s="102">
        <v>466</v>
      </c>
      <c r="CC198" s="102">
        <v>757</v>
      </c>
      <c r="CD198" s="102">
        <v>470</v>
      </c>
      <c r="CE198" s="102">
        <v>330</v>
      </c>
      <c r="CF198" s="102">
        <v>554</v>
      </c>
      <c r="CG198" s="102">
        <v>5035</v>
      </c>
      <c r="CH198" s="102">
        <v>1348</v>
      </c>
      <c r="CI198" s="102">
        <v>1391</v>
      </c>
      <c r="CJ198" s="102">
        <v>10709</v>
      </c>
      <c r="CL198" s="102">
        <v>66149</v>
      </c>
      <c r="CN198" s="102">
        <v>-2000</v>
      </c>
      <c r="CO198" s="102">
        <v>1434</v>
      </c>
      <c r="CP198" s="102">
        <v>65604</v>
      </c>
      <c r="CR198" s="102">
        <v>1218</v>
      </c>
      <c r="CS198" s="102">
        <v>66822</v>
      </c>
    </row>
    <row r="199" spans="1:97">
      <c r="A199" s="78" t="s">
        <v>123</v>
      </c>
      <c r="B199" s="102">
        <v>1325</v>
      </c>
      <c r="C199" s="102">
        <v>538</v>
      </c>
      <c r="D199" s="102">
        <v>419</v>
      </c>
      <c r="E199" s="102">
        <v>370</v>
      </c>
      <c r="F199" s="102">
        <v>2486</v>
      </c>
      <c r="G199" s="102">
        <v>362</v>
      </c>
      <c r="H199" s="102">
        <v>1446</v>
      </c>
      <c r="I199" s="102">
        <v>273</v>
      </c>
      <c r="J199" s="102">
        <v>582</v>
      </c>
      <c r="K199" s="102">
        <v>522</v>
      </c>
      <c r="L199" s="102">
        <v>694</v>
      </c>
      <c r="M199" s="102">
        <v>106</v>
      </c>
      <c r="N199" s="102">
        <v>774</v>
      </c>
      <c r="O199" s="102">
        <v>310</v>
      </c>
      <c r="P199" s="102">
        <v>599</v>
      </c>
      <c r="Q199" s="102">
        <v>325</v>
      </c>
      <c r="R199" s="102">
        <v>9786</v>
      </c>
      <c r="T199" s="102">
        <v>3044</v>
      </c>
      <c r="U199" s="102">
        <v>1066</v>
      </c>
      <c r="V199" s="102">
        <v>1031</v>
      </c>
      <c r="W199" s="102">
        <v>5127</v>
      </c>
      <c r="Y199" s="102">
        <v>1995</v>
      </c>
      <c r="Z199" s="102">
        <v>259</v>
      </c>
      <c r="AA199" s="102">
        <v>2253</v>
      </c>
      <c r="AC199" s="102">
        <v>1193</v>
      </c>
      <c r="AD199" s="102">
        <v>2202</v>
      </c>
      <c r="AE199" s="102">
        <v>865</v>
      </c>
      <c r="AF199" s="102">
        <v>4256</v>
      </c>
      <c r="AH199" s="102">
        <v>5055</v>
      </c>
      <c r="AI199" s="102">
        <v>2877</v>
      </c>
      <c r="AJ199" s="102">
        <v>1179</v>
      </c>
      <c r="AK199" s="102">
        <v>956</v>
      </c>
      <c r="AL199" s="102">
        <v>792</v>
      </c>
      <c r="AM199" s="102">
        <v>10858</v>
      </c>
      <c r="AO199" s="102">
        <v>1243</v>
      </c>
      <c r="AP199" s="102">
        <v>559</v>
      </c>
      <c r="AQ199" s="102">
        <v>252</v>
      </c>
      <c r="AR199" s="102">
        <v>79</v>
      </c>
      <c r="AS199" s="102">
        <v>2048</v>
      </c>
      <c r="AU199" s="102">
        <v>835</v>
      </c>
      <c r="AV199" s="102">
        <v>417</v>
      </c>
      <c r="AW199" s="102">
        <v>775</v>
      </c>
      <c r="AX199" s="102">
        <v>407</v>
      </c>
      <c r="AY199" s="102">
        <v>536</v>
      </c>
      <c r="AZ199" s="102">
        <v>410</v>
      </c>
      <c r="BA199" s="102">
        <v>770</v>
      </c>
      <c r="BB199" s="102">
        <v>4135</v>
      </c>
      <c r="BD199" s="102">
        <v>4495</v>
      </c>
      <c r="BE199" s="102">
        <v>2193</v>
      </c>
      <c r="BF199" s="102">
        <v>429</v>
      </c>
      <c r="BG199" s="102">
        <v>2428</v>
      </c>
      <c r="BH199" s="102">
        <v>550</v>
      </c>
      <c r="BI199" s="102">
        <v>753</v>
      </c>
      <c r="BJ199" s="102">
        <v>974</v>
      </c>
      <c r="BK199" s="102">
        <v>556</v>
      </c>
      <c r="BL199" s="102">
        <v>122</v>
      </c>
      <c r="BM199" s="102">
        <v>1013</v>
      </c>
      <c r="BN199" s="102">
        <v>13484</v>
      </c>
      <c r="BP199" s="102">
        <v>582</v>
      </c>
      <c r="BQ199" s="102">
        <v>708</v>
      </c>
      <c r="BR199" s="102">
        <v>573</v>
      </c>
      <c r="BS199" s="102">
        <v>911</v>
      </c>
      <c r="BT199" s="102">
        <v>751</v>
      </c>
      <c r="BU199" s="102">
        <v>1005</v>
      </c>
      <c r="BV199" s="102">
        <v>237</v>
      </c>
      <c r="BW199" s="102">
        <v>787</v>
      </c>
      <c r="BX199" s="102">
        <v>643</v>
      </c>
      <c r="BY199" s="102">
        <v>6099</v>
      </c>
      <c r="CA199" s="102">
        <v>404</v>
      </c>
      <c r="CB199" s="102">
        <v>488</v>
      </c>
      <c r="CC199" s="102">
        <v>793</v>
      </c>
      <c r="CD199" s="102">
        <v>466</v>
      </c>
      <c r="CE199" s="102">
        <v>353</v>
      </c>
      <c r="CF199" s="102">
        <v>596</v>
      </c>
      <c r="CG199" s="102">
        <v>5740</v>
      </c>
      <c r="CH199" s="102">
        <v>1416</v>
      </c>
      <c r="CI199" s="102">
        <v>1418</v>
      </c>
      <c r="CJ199" s="102">
        <v>11635</v>
      </c>
      <c r="CL199" s="102">
        <v>69526</v>
      </c>
      <c r="CN199" s="102">
        <v>-3332</v>
      </c>
      <c r="CO199" s="102">
        <v>2614</v>
      </c>
      <c r="CP199" s="102">
        <v>68832</v>
      </c>
      <c r="CR199" s="102">
        <v>1260</v>
      </c>
      <c r="CS199" s="102">
        <v>70092</v>
      </c>
    </row>
    <row r="200" spans="1:97">
      <c r="A200" s="78" t="s">
        <v>124</v>
      </c>
      <c r="B200" s="102">
        <v>1420</v>
      </c>
      <c r="C200" s="102">
        <v>514</v>
      </c>
      <c r="D200" s="102">
        <v>484</v>
      </c>
      <c r="E200" s="102">
        <v>420</v>
      </c>
      <c r="F200" s="102">
        <v>2518</v>
      </c>
      <c r="G200" s="102">
        <v>380</v>
      </c>
      <c r="H200" s="102">
        <v>1438</v>
      </c>
      <c r="I200" s="102">
        <v>286</v>
      </c>
      <c r="J200" s="102">
        <v>489</v>
      </c>
      <c r="K200" s="102">
        <v>451</v>
      </c>
      <c r="L200" s="102">
        <v>682</v>
      </c>
      <c r="M200" s="102">
        <v>109</v>
      </c>
      <c r="N200" s="102">
        <v>975</v>
      </c>
      <c r="O200" s="102">
        <v>343</v>
      </c>
      <c r="P200" s="102">
        <v>583</v>
      </c>
      <c r="Q200" s="102">
        <v>303</v>
      </c>
      <c r="R200" s="102">
        <v>9978</v>
      </c>
      <c r="T200" s="102">
        <v>2973</v>
      </c>
      <c r="U200" s="102">
        <v>1900</v>
      </c>
      <c r="V200" s="102">
        <v>1526</v>
      </c>
      <c r="W200" s="102">
        <v>6443</v>
      </c>
      <c r="Y200" s="102">
        <v>1990</v>
      </c>
      <c r="Z200" s="102">
        <v>279</v>
      </c>
      <c r="AA200" s="102">
        <v>2270</v>
      </c>
      <c r="AC200" s="102">
        <v>1620</v>
      </c>
      <c r="AD200" s="102">
        <v>3028</v>
      </c>
      <c r="AE200" s="102">
        <v>1006</v>
      </c>
      <c r="AF200" s="102">
        <v>5657</v>
      </c>
      <c r="AH200" s="102">
        <v>5086</v>
      </c>
      <c r="AI200" s="102">
        <v>2877</v>
      </c>
      <c r="AJ200" s="102">
        <v>1182</v>
      </c>
      <c r="AK200" s="102">
        <v>881</v>
      </c>
      <c r="AL200" s="102">
        <v>808</v>
      </c>
      <c r="AM200" s="102">
        <v>10829</v>
      </c>
      <c r="AO200" s="102">
        <v>1723</v>
      </c>
      <c r="AP200" s="102">
        <v>1338</v>
      </c>
      <c r="AQ200" s="102">
        <v>288</v>
      </c>
      <c r="AR200" s="102">
        <v>136</v>
      </c>
      <c r="AS200" s="102">
        <v>3373</v>
      </c>
      <c r="AU200" s="102">
        <v>954</v>
      </c>
      <c r="AV200" s="102">
        <v>476</v>
      </c>
      <c r="AW200" s="102">
        <v>1181</v>
      </c>
      <c r="AX200" s="102">
        <v>474</v>
      </c>
      <c r="AY200" s="102">
        <v>774</v>
      </c>
      <c r="AZ200" s="102">
        <v>382</v>
      </c>
      <c r="BA200" s="102">
        <v>789</v>
      </c>
      <c r="BB200" s="102">
        <v>5061</v>
      </c>
      <c r="BD200" s="102">
        <v>2257</v>
      </c>
      <c r="BE200" s="102">
        <v>2134</v>
      </c>
      <c r="BF200" s="102">
        <v>337</v>
      </c>
      <c r="BG200" s="102">
        <v>2436</v>
      </c>
      <c r="BH200" s="102">
        <v>540</v>
      </c>
      <c r="BI200" s="102">
        <v>660</v>
      </c>
      <c r="BJ200" s="102">
        <v>573</v>
      </c>
      <c r="BK200" s="102">
        <v>391</v>
      </c>
      <c r="BL200" s="102">
        <v>228</v>
      </c>
      <c r="BM200" s="102">
        <v>1026</v>
      </c>
      <c r="BN200" s="102">
        <v>10725</v>
      </c>
      <c r="BP200" s="102">
        <v>867</v>
      </c>
      <c r="BQ200" s="102">
        <v>854</v>
      </c>
      <c r="BR200" s="102">
        <v>847</v>
      </c>
      <c r="BS200" s="102">
        <v>1152</v>
      </c>
      <c r="BT200" s="102">
        <v>716</v>
      </c>
      <c r="BU200" s="102">
        <v>910</v>
      </c>
      <c r="BV200" s="102">
        <v>402</v>
      </c>
      <c r="BW200" s="102">
        <v>779</v>
      </c>
      <c r="BX200" s="102">
        <v>643</v>
      </c>
      <c r="BY200" s="102">
        <v>7245</v>
      </c>
      <c r="CA200" s="102">
        <v>473</v>
      </c>
      <c r="CB200" s="102">
        <v>500</v>
      </c>
      <c r="CC200" s="102">
        <v>1003</v>
      </c>
      <c r="CD200" s="102">
        <v>479</v>
      </c>
      <c r="CE200" s="102">
        <v>610</v>
      </c>
      <c r="CF200" s="102">
        <v>789</v>
      </c>
      <c r="CG200" s="102">
        <v>4642</v>
      </c>
      <c r="CH200" s="102">
        <v>1436</v>
      </c>
      <c r="CI200" s="102">
        <v>1527</v>
      </c>
      <c r="CJ200" s="102">
        <v>11560</v>
      </c>
      <c r="CL200" s="102">
        <v>73240</v>
      </c>
      <c r="CN200" s="102">
        <v>-1806</v>
      </c>
      <c r="CO200" s="102">
        <v>1180</v>
      </c>
      <c r="CP200" s="102">
        <v>72640</v>
      </c>
      <c r="CR200" s="102">
        <v>1302</v>
      </c>
      <c r="CS200" s="102">
        <v>73942</v>
      </c>
    </row>
    <row r="201" spans="1:97">
      <c r="A201" s="78" t="s">
        <v>125</v>
      </c>
      <c r="B201" s="102">
        <v>1363</v>
      </c>
      <c r="C201" s="102">
        <v>517</v>
      </c>
      <c r="D201" s="102">
        <v>430</v>
      </c>
      <c r="E201" s="102">
        <v>416</v>
      </c>
      <c r="F201" s="102">
        <v>2402</v>
      </c>
      <c r="G201" s="102">
        <v>359</v>
      </c>
      <c r="H201" s="102">
        <v>1392</v>
      </c>
      <c r="I201" s="102">
        <v>267</v>
      </c>
      <c r="J201" s="102">
        <v>456</v>
      </c>
      <c r="K201" s="102">
        <v>412</v>
      </c>
      <c r="L201" s="102">
        <v>721</v>
      </c>
      <c r="M201" s="102">
        <v>101</v>
      </c>
      <c r="N201" s="102">
        <v>710</v>
      </c>
      <c r="O201" s="102">
        <v>334</v>
      </c>
      <c r="P201" s="102">
        <v>483</v>
      </c>
      <c r="Q201" s="102">
        <v>310</v>
      </c>
      <c r="R201" s="102">
        <v>9310</v>
      </c>
      <c r="T201" s="102">
        <v>2428</v>
      </c>
      <c r="U201" s="102">
        <v>941</v>
      </c>
      <c r="V201" s="102">
        <v>794</v>
      </c>
      <c r="W201" s="102">
        <v>4163</v>
      </c>
      <c r="Y201" s="102">
        <v>1939</v>
      </c>
      <c r="Z201" s="102">
        <v>256</v>
      </c>
      <c r="AA201" s="102">
        <v>2195</v>
      </c>
      <c r="AC201" s="102">
        <v>1129</v>
      </c>
      <c r="AD201" s="102">
        <v>2093</v>
      </c>
      <c r="AE201" s="102">
        <v>708</v>
      </c>
      <c r="AF201" s="102">
        <v>3930</v>
      </c>
      <c r="AH201" s="102">
        <v>5122</v>
      </c>
      <c r="AI201" s="102">
        <v>2872</v>
      </c>
      <c r="AJ201" s="102">
        <v>1184</v>
      </c>
      <c r="AK201" s="102">
        <v>925</v>
      </c>
      <c r="AL201" s="102">
        <v>897</v>
      </c>
      <c r="AM201" s="102">
        <v>11000</v>
      </c>
      <c r="AO201" s="102">
        <v>1970</v>
      </c>
      <c r="AP201" s="102">
        <v>1994</v>
      </c>
      <c r="AQ201" s="102">
        <v>302</v>
      </c>
      <c r="AR201" s="102">
        <v>166</v>
      </c>
      <c r="AS201" s="102">
        <v>4432</v>
      </c>
      <c r="AU201" s="102">
        <v>902</v>
      </c>
      <c r="AV201" s="102">
        <v>453</v>
      </c>
      <c r="AW201" s="102">
        <v>871</v>
      </c>
      <c r="AX201" s="102">
        <v>393</v>
      </c>
      <c r="AY201" s="102">
        <v>596</v>
      </c>
      <c r="AZ201" s="102">
        <v>404</v>
      </c>
      <c r="BA201" s="102">
        <v>802</v>
      </c>
      <c r="BB201" s="102">
        <v>4421</v>
      </c>
      <c r="BD201" s="102">
        <v>4079</v>
      </c>
      <c r="BE201" s="102">
        <v>1997</v>
      </c>
      <c r="BF201" s="102">
        <v>402</v>
      </c>
      <c r="BG201" s="102">
        <v>2608</v>
      </c>
      <c r="BH201" s="102">
        <v>510</v>
      </c>
      <c r="BI201" s="102">
        <v>588</v>
      </c>
      <c r="BJ201" s="102">
        <v>533</v>
      </c>
      <c r="BK201" s="102">
        <v>335</v>
      </c>
      <c r="BL201" s="102">
        <v>123</v>
      </c>
      <c r="BM201" s="102">
        <v>1079</v>
      </c>
      <c r="BN201" s="102">
        <v>12254</v>
      </c>
      <c r="BP201" s="102">
        <v>621</v>
      </c>
      <c r="BQ201" s="102">
        <v>796</v>
      </c>
      <c r="BR201" s="102">
        <v>457</v>
      </c>
      <c r="BS201" s="102">
        <v>995</v>
      </c>
      <c r="BT201" s="102">
        <v>654</v>
      </c>
      <c r="BU201" s="102">
        <v>908</v>
      </c>
      <c r="BV201" s="102">
        <v>235</v>
      </c>
      <c r="BW201" s="102">
        <v>824</v>
      </c>
      <c r="BX201" s="102">
        <v>642</v>
      </c>
      <c r="BY201" s="102">
        <v>6132</v>
      </c>
      <c r="CA201" s="102">
        <v>402</v>
      </c>
      <c r="CB201" s="102">
        <v>494</v>
      </c>
      <c r="CC201" s="102">
        <v>773</v>
      </c>
      <c r="CD201" s="102">
        <v>459</v>
      </c>
      <c r="CE201" s="102">
        <v>320</v>
      </c>
      <c r="CF201" s="102">
        <v>549</v>
      </c>
      <c r="CG201" s="102">
        <v>4509</v>
      </c>
      <c r="CH201" s="102">
        <v>1548</v>
      </c>
      <c r="CI201" s="102">
        <v>1632</v>
      </c>
      <c r="CJ201" s="102">
        <v>10686</v>
      </c>
      <c r="CL201" s="102">
        <v>68523</v>
      </c>
      <c r="CN201" s="102">
        <v>-1488</v>
      </c>
      <c r="CO201" s="102">
        <v>1037</v>
      </c>
      <c r="CP201" s="102">
        <v>68072</v>
      </c>
      <c r="CR201" s="102">
        <v>1359</v>
      </c>
      <c r="CS201" s="102">
        <v>69431</v>
      </c>
    </row>
    <row r="202" spans="1:97">
      <c r="A202" s="78" t="s">
        <v>126</v>
      </c>
      <c r="B202" s="102">
        <v>1422</v>
      </c>
      <c r="C202" s="102">
        <v>541</v>
      </c>
      <c r="D202" s="102">
        <v>444</v>
      </c>
      <c r="E202" s="102">
        <v>437</v>
      </c>
      <c r="F202" s="102">
        <v>2377</v>
      </c>
      <c r="G202" s="102">
        <v>389</v>
      </c>
      <c r="H202" s="102">
        <v>1438</v>
      </c>
      <c r="I202" s="102">
        <v>284</v>
      </c>
      <c r="J202" s="102">
        <v>542</v>
      </c>
      <c r="K202" s="102">
        <v>460</v>
      </c>
      <c r="L202" s="102">
        <v>805</v>
      </c>
      <c r="M202" s="102">
        <v>97</v>
      </c>
      <c r="N202" s="102">
        <v>697</v>
      </c>
      <c r="O202" s="102">
        <v>341</v>
      </c>
      <c r="P202" s="102">
        <v>686</v>
      </c>
      <c r="Q202" s="102">
        <v>374</v>
      </c>
      <c r="R202" s="102">
        <v>9912</v>
      </c>
      <c r="T202" s="102">
        <v>2923</v>
      </c>
      <c r="U202" s="102">
        <v>1008</v>
      </c>
      <c r="V202" s="102">
        <v>990</v>
      </c>
      <c r="W202" s="102">
        <v>4921</v>
      </c>
      <c r="Y202" s="102">
        <v>1918</v>
      </c>
      <c r="Z202" s="102">
        <v>264</v>
      </c>
      <c r="AA202" s="102">
        <v>2182</v>
      </c>
      <c r="AC202" s="102">
        <v>1261</v>
      </c>
      <c r="AD202" s="102">
        <v>2317</v>
      </c>
      <c r="AE202" s="102">
        <v>890</v>
      </c>
      <c r="AF202" s="102">
        <v>4468</v>
      </c>
      <c r="AH202" s="102">
        <v>5151</v>
      </c>
      <c r="AI202" s="102">
        <v>2868</v>
      </c>
      <c r="AJ202" s="102">
        <v>1188</v>
      </c>
      <c r="AK202" s="102">
        <v>1042</v>
      </c>
      <c r="AL202" s="102">
        <v>887</v>
      </c>
      <c r="AM202" s="102">
        <v>11136</v>
      </c>
      <c r="AO202" s="102">
        <v>1363</v>
      </c>
      <c r="AP202" s="102">
        <v>951</v>
      </c>
      <c r="AQ202" s="102">
        <v>240</v>
      </c>
      <c r="AR202" s="102">
        <v>89</v>
      </c>
      <c r="AS202" s="102">
        <v>2643</v>
      </c>
      <c r="AU202" s="102">
        <v>853</v>
      </c>
      <c r="AV202" s="102">
        <v>436</v>
      </c>
      <c r="AW202" s="102">
        <v>800</v>
      </c>
      <c r="AX202" s="102">
        <v>401</v>
      </c>
      <c r="AY202" s="102">
        <v>654</v>
      </c>
      <c r="AZ202" s="102">
        <v>433</v>
      </c>
      <c r="BA202" s="102">
        <v>795</v>
      </c>
      <c r="BB202" s="102">
        <v>4372</v>
      </c>
      <c r="BD202" s="102">
        <v>3696</v>
      </c>
      <c r="BE202" s="102">
        <v>2250</v>
      </c>
      <c r="BF202" s="102">
        <v>405</v>
      </c>
      <c r="BG202" s="102">
        <v>2632</v>
      </c>
      <c r="BH202" s="102">
        <v>543</v>
      </c>
      <c r="BI202" s="102">
        <v>689</v>
      </c>
      <c r="BJ202" s="102">
        <v>774</v>
      </c>
      <c r="BK202" s="102">
        <v>497</v>
      </c>
      <c r="BL202" s="102">
        <v>125</v>
      </c>
      <c r="BM202" s="102">
        <v>1145</v>
      </c>
      <c r="BN202" s="102">
        <v>12756</v>
      </c>
      <c r="BP202" s="102">
        <v>609</v>
      </c>
      <c r="BQ202" s="102">
        <v>697</v>
      </c>
      <c r="BR202" s="102">
        <v>540</v>
      </c>
      <c r="BS202" s="102">
        <v>1102</v>
      </c>
      <c r="BT202" s="102">
        <v>750</v>
      </c>
      <c r="BU202" s="102">
        <v>953</v>
      </c>
      <c r="BV202" s="102">
        <v>223</v>
      </c>
      <c r="BW202" s="102">
        <v>784</v>
      </c>
      <c r="BX202" s="102">
        <v>643</v>
      </c>
      <c r="BY202" s="102">
        <v>6301</v>
      </c>
      <c r="CA202" s="102">
        <v>427</v>
      </c>
      <c r="CB202" s="102">
        <v>510</v>
      </c>
      <c r="CC202" s="102">
        <v>845</v>
      </c>
      <c r="CD202" s="102">
        <v>503</v>
      </c>
      <c r="CE202" s="102">
        <v>336</v>
      </c>
      <c r="CF202" s="102">
        <v>571</v>
      </c>
      <c r="CG202" s="102">
        <v>5549</v>
      </c>
      <c r="CH202" s="102">
        <v>1633</v>
      </c>
      <c r="CI202" s="102">
        <v>1624</v>
      </c>
      <c r="CJ202" s="102">
        <v>11998</v>
      </c>
      <c r="CL202" s="102">
        <v>70689</v>
      </c>
      <c r="CN202" s="102">
        <v>-1873</v>
      </c>
      <c r="CO202" s="102">
        <v>1714</v>
      </c>
      <c r="CP202" s="102">
        <v>70530</v>
      </c>
      <c r="CR202" s="102">
        <v>1399</v>
      </c>
      <c r="CS202" s="102">
        <v>71929</v>
      </c>
    </row>
    <row r="203" spans="1:97">
      <c r="A203" s="78" t="s">
        <v>127</v>
      </c>
      <c r="B203" s="102">
        <v>1388</v>
      </c>
      <c r="C203" s="102">
        <v>533</v>
      </c>
      <c r="D203" s="102">
        <v>428</v>
      </c>
      <c r="E203" s="102">
        <v>427</v>
      </c>
      <c r="F203" s="102">
        <v>2467</v>
      </c>
      <c r="G203" s="102">
        <v>389</v>
      </c>
      <c r="H203" s="102">
        <v>1412</v>
      </c>
      <c r="I203" s="102">
        <v>278</v>
      </c>
      <c r="J203" s="102">
        <v>628</v>
      </c>
      <c r="K203" s="102">
        <v>417</v>
      </c>
      <c r="L203" s="102">
        <v>821</v>
      </c>
      <c r="M203" s="102">
        <v>105</v>
      </c>
      <c r="N203" s="102">
        <v>785</v>
      </c>
      <c r="O203" s="102">
        <v>312</v>
      </c>
      <c r="P203" s="102">
        <v>749</v>
      </c>
      <c r="Q203" s="102">
        <v>380</v>
      </c>
      <c r="R203" s="102">
        <v>10131</v>
      </c>
      <c r="T203" s="102">
        <v>3021</v>
      </c>
      <c r="U203" s="102">
        <v>1067</v>
      </c>
      <c r="V203" s="102">
        <v>1068</v>
      </c>
      <c r="W203" s="102">
        <v>5156</v>
      </c>
      <c r="Y203" s="102">
        <v>1920</v>
      </c>
      <c r="Z203" s="102">
        <v>263</v>
      </c>
      <c r="AA203" s="102">
        <v>2183</v>
      </c>
      <c r="AC203" s="102">
        <v>1332</v>
      </c>
      <c r="AD203" s="102">
        <v>2421</v>
      </c>
      <c r="AE203" s="102">
        <v>904</v>
      </c>
      <c r="AF203" s="102">
        <v>4657</v>
      </c>
      <c r="AH203" s="102">
        <v>5181</v>
      </c>
      <c r="AI203" s="102">
        <v>2867</v>
      </c>
      <c r="AJ203" s="102">
        <v>1192</v>
      </c>
      <c r="AK203" s="102">
        <v>1061</v>
      </c>
      <c r="AL203" s="102">
        <v>971</v>
      </c>
      <c r="AM203" s="102">
        <v>11272</v>
      </c>
      <c r="AO203" s="102">
        <v>1260</v>
      </c>
      <c r="AP203" s="102">
        <v>573</v>
      </c>
      <c r="AQ203" s="102">
        <v>197</v>
      </c>
      <c r="AR203" s="102">
        <v>94</v>
      </c>
      <c r="AS203" s="102">
        <v>2124</v>
      </c>
      <c r="AU203" s="102">
        <v>891</v>
      </c>
      <c r="AV203" s="102">
        <v>459</v>
      </c>
      <c r="AW203" s="102">
        <v>890</v>
      </c>
      <c r="AX203" s="102">
        <v>454</v>
      </c>
      <c r="AY203" s="102">
        <v>644</v>
      </c>
      <c r="AZ203" s="102">
        <v>423</v>
      </c>
      <c r="BA203" s="102">
        <v>827</v>
      </c>
      <c r="BB203" s="102">
        <v>4588</v>
      </c>
      <c r="BD203" s="102">
        <v>4861</v>
      </c>
      <c r="BE203" s="102">
        <v>2308</v>
      </c>
      <c r="BF203" s="102">
        <v>410</v>
      </c>
      <c r="BG203" s="102">
        <v>2734</v>
      </c>
      <c r="BH203" s="102">
        <v>591</v>
      </c>
      <c r="BI203" s="102">
        <v>725</v>
      </c>
      <c r="BJ203" s="102">
        <v>1141</v>
      </c>
      <c r="BK203" s="102">
        <v>657</v>
      </c>
      <c r="BL203" s="102">
        <v>128</v>
      </c>
      <c r="BM203" s="102">
        <v>1077</v>
      </c>
      <c r="BN203" s="102">
        <v>14632</v>
      </c>
      <c r="BP203" s="102">
        <v>699</v>
      </c>
      <c r="BQ203" s="102">
        <v>715</v>
      </c>
      <c r="BR203" s="102">
        <v>621</v>
      </c>
      <c r="BS203" s="102">
        <v>965</v>
      </c>
      <c r="BT203" s="102">
        <v>771</v>
      </c>
      <c r="BU203" s="102">
        <v>1040</v>
      </c>
      <c r="BV203" s="102">
        <v>263</v>
      </c>
      <c r="BW203" s="102">
        <v>779</v>
      </c>
      <c r="BX203" s="102">
        <v>643</v>
      </c>
      <c r="BY203" s="102">
        <v>6496</v>
      </c>
      <c r="CA203" s="102">
        <v>438</v>
      </c>
      <c r="CB203" s="102">
        <v>547</v>
      </c>
      <c r="CC203" s="102">
        <v>875</v>
      </c>
      <c r="CD203" s="102">
        <v>483</v>
      </c>
      <c r="CE203" s="102">
        <v>396</v>
      </c>
      <c r="CF203" s="102">
        <v>633</v>
      </c>
      <c r="CG203" s="102">
        <v>6484</v>
      </c>
      <c r="CH203" s="102">
        <v>1691</v>
      </c>
      <c r="CI203" s="102">
        <v>1658</v>
      </c>
      <c r="CJ203" s="102">
        <v>13205</v>
      </c>
      <c r="CL203" s="102">
        <v>74444</v>
      </c>
      <c r="CN203" s="102">
        <v>-3109</v>
      </c>
      <c r="CO203" s="102">
        <v>3101</v>
      </c>
      <c r="CP203" s="102">
        <v>74436</v>
      </c>
      <c r="CR203" s="102">
        <v>1438</v>
      </c>
      <c r="CS203" s="102">
        <v>75874</v>
      </c>
    </row>
    <row r="204" spans="1:97">
      <c r="A204" s="78" t="s">
        <v>128</v>
      </c>
      <c r="B204" s="102">
        <v>1457</v>
      </c>
      <c r="C204" s="102">
        <v>528</v>
      </c>
      <c r="D204" s="102">
        <v>479</v>
      </c>
      <c r="E204" s="102">
        <v>450</v>
      </c>
      <c r="F204" s="102">
        <v>2568</v>
      </c>
      <c r="G204" s="102">
        <v>355</v>
      </c>
      <c r="H204" s="102">
        <v>1417</v>
      </c>
      <c r="I204" s="102">
        <v>305</v>
      </c>
      <c r="J204" s="102">
        <v>556</v>
      </c>
      <c r="K204" s="102">
        <v>440</v>
      </c>
      <c r="L204" s="102">
        <v>770</v>
      </c>
      <c r="M204" s="102">
        <v>101</v>
      </c>
      <c r="N204" s="102">
        <v>956</v>
      </c>
      <c r="O204" s="102">
        <v>339</v>
      </c>
      <c r="P204" s="102">
        <v>674</v>
      </c>
      <c r="Q204" s="102">
        <v>319</v>
      </c>
      <c r="R204" s="102">
        <v>10257</v>
      </c>
      <c r="T204" s="102">
        <v>3223</v>
      </c>
      <c r="U204" s="102">
        <v>1886</v>
      </c>
      <c r="V204" s="102">
        <v>1539</v>
      </c>
      <c r="W204" s="102">
        <v>6648</v>
      </c>
      <c r="Y204" s="102">
        <v>1923</v>
      </c>
      <c r="Z204" s="102">
        <v>288</v>
      </c>
      <c r="AA204" s="102">
        <v>2211</v>
      </c>
      <c r="AC204" s="102">
        <v>1796</v>
      </c>
      <c r="AD204" s="102">
        <v>3269</v>
      </c>
      <c r="AE204" s="102">
        <v>1049</v>
      </c>
      <c r="AF204" s="102">
        <v>6114</v>
      </c>
      <c r="AH204" s="102">
        <v>5213</v>
      </c>
      <c r="AI204" s="102">
        <v>2863</v>
      </c>
      <c r="AJ204" s="102">
        <v>1195</v>
      </c>
      <c r="AK204" s="102">
        <v>1148</v>
      </c>
      <c r="AL204" s="102">
        <v>912</v>
      </c>
      <c r="AM204" s="102">
        <v>11331</v>
      </c>
      <c r="AO204" s="102">
        <v>1708</v>
      </c>
      <c r="AP204" s="102">
        <v>1334</v>
      </c>
      <c r="AQ204" s="102">
        <v>227</v>
      </c>
      <c r="AR204" s="102">
        <v>122</v>
      </c>
      <c r="AS204" s="102">
        <v>3391</v>
      </c>
      <c r="AU204" s="102">
        <v>1043</v>
      </c>
      <c r="AV204" s="102">
        <v>536</v>
      </c>
      <c r="AW204" s="102">
        <v>1284</v>
      </c>
      <c r="AX204" s="102">
        <v>556</v>
      </c>
      <c r="AY204" s="102">
        <v>740</v>
      </c>
      <c r="AZ204" s="102">
        <v>404</v>
      </c>
      <c r="BA204" s="102">
        <v>844</v>
      </c>
      <c r="BB204" s="102">
        <v>5407</v>
      </c>
      <c r="BD204" s="102">
        <v>2916</v>
      </c>
      <c r="BE204" s="102">
        <v>2275</v>
      </c>
      <c r="BF204" s="102">
        <v>353</v>
      </c>
      <c r="BG204" s="102">
        <v>2661</v>
      </c>
      <c r="BH204" s="102">
        <v>554</v>
      </c>
      <c r="BI204" s="102">
        <v>633</v>
      </c>
      <c r="BJ204" s="102">
        <v>683</v>
      </c>
      <c r="BK204" s="102">
        <v>440</v>
      </c>
      <c r="BL204" s="102">
        <v>258</v>
      </c>
      <c r="BM204" s="102">
        <v>1088</v>
      </c>
      <c r="BN204" s="102">
        <v>11861</v>
      </c>
      <c r="BP204" s="102">
        <v>1028</v>
      </c>
      <c r="BQ204" s="102">
        <v>937</v>
      </c>
      <c r="BR204" s="102">
        <v>888</v>
      </c>
      <c r="BS204" s="102">
        <v>1217</v>
      </c>
      <c r="BT204" s="102">
        <v>749</v>
      </c>
      <c r="BU204" s="102">
        <v>929</v>
      </c>
      <c r="BV204" s="102">
        <v>418</v>
      </c>
      <c r="BW204" s="102">
        <v>810</v>
      </c>
      <c r="BX204" s="102">
        <v>645</v>
      </c>
      <c r="BY204" s="102">
        <v>7621</v>
      </c>
      <c r="CA204" s="102">
        <v>479</v>
      </c>
      <c r="CB204" s="102">
        <v>504</v>
      </c>
      <c r="CC204" s="102">
        <v>1079</v>
      </c>
      <c r="CD204" s="102">
        <v>506</v>
      </c>
      <c r="CE204" s="102">
        <v>651</v>
      </c>
      <c r="CF204" s="102">
        <v>862</v>
      </c>
      <c r="CG204" s="102">
        <v>5140</v>
      </c>
      <c r="CH204" s="102">
        <v>1677</v>
      </c>
      <c r="CI204" s="102">
        <v>1869</v>
      </c>
      <c r="CJ204" s="102">
        <v>12767</v>
      </c>
      <c r="CL204" s="102">
        <v>77608</v>
      </c>
      <c r="CN204" s="102">
        <v>-1863</v>
      </c>
      <c r="CO204" s="102">
        <v>1170</v>
      </c>
      <c r="CP204" s="102">
        <v>76915</v>
      </c>
      <c r="CR204" s="102">
        <v>1473</v>
      </c>
      <c r="CS204" s="102">
        <v>78388</v>
      </c>
    </row>
    <row r="205" spans="1:97">
      <c r="A205" s="78" t="s">
        <v>129</v>
      </c>
      <c r="B205" s="102">
        <v>1343</v>
      </c>
      <c r="C205" s="102">
        <v>507</v>
      </c>
      <c r="D205" s="102">
        <v>420</v>
      </c>
      <c r="E205" s="102">
        <v>416</v>
      </c>
      <c r="F205" s="102">
        <v>2391</v>
      </c>
      <c r="G205" s="102">
        <v>313</v>
      </c>
      <c r="H205" s="102">
        <v>1379</v>
      </c>
      <c r="I205" s="102">
        <v>280</v>
      </c>
      <c r="J205" s="102">
        <v>481</v>
      </c>
      <c r="K205" s="102">
        <v>429</v>
      </c>
      <c r="L205" s="102">
        <v>725</v>
      </c>
      <c r="M205" s="102">
        <v>93</v>
      </c>
      <c r="N205" s="102">
        <v>759</v>
      </c>
      <c r="O205" s="102">
        <v>327</v>
      </c>
      <c r="P205" s="102">
        <v>540</v>
      </c>
      <c r="Q205" s="102">
        <v>330</v>
      </c>
      <c r="R205" s="102">
        <v>9390</v>
      </c>
      <c r="T205" s="102">
        <v>2402</v>
      </c>
      <c r="U205" s="102">
        <v>940</v>
      </c>
      <c r="V205" s="102">
        <v>810</v>
      </c>
      <c r="W205" s="102">
        <v>4152</v>
      </c>
      <c r="Y205" s="102">
        <v>1881</v>
      </c>
      <c r="Z205" s="102">
        <v>257</v>
      </c>
      <c r="AA205" s="102">
        <v>2138</v>
      </c>
      <c r="AC205" s="102">
        <v>1169</v>
      </c>
      <c r="AD205" s="102">
        <v>2199</v>
      </c>
      <c r="AE205" s="102">
        <v>697</v>
      </c>
      <c r="AF205" s="102">
        <v>4065</v>
      </c>
      <c r="AH205" s="102">
        <v>5237</v>
      </c>
      <c r="AI205" s="102">
        <v>2869</v>
      </c>
      <c r="AJ205" s="102">
        <v>1199</v>
      </c>
      <c r="AK205" s="102">
        <v>1020</v>
      </c>
      <c r="AL205" s="102">
        <v>949</v>
      </c>
      <c r="AM205" s="102">
        <v>11274</v>
      </c>
      <c r="AO205" s="102">
        <v>1966</v>
      </c>
      <c r="AP205" s="102">
        <v>2065</v>
      </c>
      <c r="AQ205" s="102">
        <v>270</v>
      </c>
      <c r="AR205" s="102">
        <v>160</v>
      </c>
      <c r="AS205" s="102">
        <v>4461</v>
      </c>
      <c r="AU205" s="102">
        <v>974</v>
      </c>
      <c r="AV205" s="102">
        <v>490</v>
      </c>
      <c r="AW205" s="102">
        <v>957</v>
      </c>
      <c r="AX205" s="102">
        <v>430</v>
      </c>
      <c r="AY205" s="102">
        <v>616</v>
      </c>
      <c r="AZ205" s="102">
        <v>419</v>
      </c>
      <c r="BA205" s="102">
        <v>878</v>
      </c>
      <c r="BB205" s="102">
        <v>4764</v>
      </c>
      <c r="BD205" s="102">
        <v>4292</v>
      </c>
      <c r="BE205" s="102">
        <v>2082</v>
      </c>
      <c r="BF205" s="102">
        <v>416</v>
      </c>
      <c r="BG205" s="102">
        <v>2862</v>
      </c>
      <c r="BH205" s="102">
        <v>509</v>
      </c>
      <c r="BI205" s="102">
        <v>573</v>
      </c>
      <c r="BJ205" s="102">
        <v>601</v>
      </c>
      <c r="BK205" s="102">
        <v>414</v>
      </c>
      <c r="BL205" s="102">
        <v>130</v>
      </c>
      <c r="BM205" s="102">
        <v>1141</v>
      </c>
      <c r="BN205" s="102">
        <v>13020</v>
      </c>
      <c r="BP205" s="102">
        <v>774</v>
      </c>
      <c r="BQ205" s="102">
        <v>758</v>
      </c>
      <c r="BR205" s="102">
        <v>504</v>
      </c>
      <c r="BS205" s="102">
        <v>1110</v>
      </c>
      <c r="BT205" s="102">
        <v>707</v>
      </c>
      <c r="BU205" s="102">
        <v>997</v>
      </c>
      <c r="BV205" s="102">
        <v>264</v>
      </c>
      <c r="BW205" s="102">
        <v>839</v>
      </c>
      <c r="BX205" s="102">
        <v>647</v>
      </c>
      <c r="BY205" s="102">
        <v>6600</v>
      </c>
      <c r="CA205" s="102">
        <v>407</v>
      </c>
      <c r="CB205" s="102">
        <v>567</v>
      </c>
      <c r="CC205" s="102">
        <v>819</v>
      </c>
      <c r="CD205" s="102">
        <v>466</v>
      </c>
      <c r="CE205" s="102">
        <v>344</v>
      </c>
      <c r="CF205" s="102">
        <v>621</v>
      </c>
      <c r="CG205" s="102">
        <v>4803</v>
      </c>
      <c r="CH205" s="102">
        <v>1696</v>
      </c>
      <c r="CI205" s="102">
        <v>1960</v>
      </c>
      <c r="CJ205" s="102">
        <v>11683</v>
      </c>
      <c r="CL205" s="102">
        <v>71547</v>
      </c>
      <c r="CN205" s="102">
        <v>-1522</v>
      </c>
      <c r="CO205" s="102">
        <v>1132</v>
      </c>
      <c r="CP205" s="102">
        <v>71157</v>
      </c>
      <c r="CR205" s="102">
        <v>1485</v>
      </c>
      <c r="CS205" s="102">
        <v>72642</v>
      </c>
    </row>
    <row r="206" spans="1:97">
      <c r="A206" s="78" t="s">
        <v>130</v>
      </c>
      <c r="B206" s="102">
        <v>1425</v>
      </c>
      <c r="C206" s="102">
        <v>520</v>
      </c>
      <c r="D206" s="102">
        <v>440</v>
      </c>
      <c r="E206" s="102">
        <v>465</v>
      </c>
      <c r="F206" s="102">
        <v>2410</v>
      </c>
      <c r="G206" s="102">
        <v>376</v>
      </c>
      <c r="H206" s="102">
        <v>1437</v>
      </c>
      <c r="I206" s="102">
        <v>280</v>
      </c>
      <c r="J206" s="102">
        <v>569</v>
      </c>
      <c r="K206" s="102">
        <v>472</v>
      </c>
      <c r="L206" s="102">
        <v>806</v>
      </c>
      <c r="M206" s="102">
        <v>96</v>
      </c>
      <c r="N206" s="102">
        <v>694</v>
      </c>
      <c r="O206" s="102">
        <v>313</v>
      </c>
      <c r="P206" s="102">
        <v>782</v>
      </c>
      <c r="Q206" s="102">
        <v>389</v>
      </c>
      <c r="R206" s="102">
        <v>10049</v>
      </c>
      <c r="T206" s="102">
        <v>2975</v>
      </c>
      <c r="U206" s="102">
        <v>1019</v>
      </c>
      <c r="V206" s="102">
        <v>1016</v>
      </c>
      <c r="W206" s="102">
        <v>5010</v>
      </c>
      <c r="Y206" s="102">
        <v>1916</v>
      </c>
      <c r="Z206" s="102">
        <v>252</v>
      </c>
      <c r="AA206" s="102">
        <v>2168</v>
      </c>
      <c r="AC206" s="102">
        <v>1293</v>
      </c>
      <c r="AD206" s="102">
        <v>2447</v>
      </c>
      <c r="AE206" s="102">
        <v>919</v>
      </c>
      <c r="AF206" s="102">
        <v>4659</v>
      </c>
      <c r="AH206" s="102">
        <v>5272</v>
      </c>
      <c r="AI206" s="102">
        <v>2860</v>
      </c>
      <c r="AJ206" s="102">
        <v>1202</v>
      </c>
      <c r="AK206" s="102">
        <v>1143</v>
      </c>
      <c r="AL206" s="102">
        <v>948</v>
      </c>
      <c r="AM206" s="102">
        <v>11425</v>
      </c>
      <c r="AO206" s="102">
        <v>1245</v>
      </c>
      <c r="AP206" s="102">
        <v>872</v>
      </c>
      <c r="AQ206" s="102">
        <v>222</v>
      </c>
      <c r="AR206" s="102">
        <v>80</v>
      </c>
      <c r="AS206" s="102">
        <v>2419</v>
      </c>
      <c r="AU206" s="102">
        <v>933</v>
      </c>
      <c r="AV206" s="102">
        <v>470</v>
      </c>
      <c r="AW206" s="102">
        <v>885</v>
      </c>
      <c r="AX206" s="102">
        <v>429</v>
      </c>
      <c r="AY206" s="102">
        <v>683</v>
      </c>
      <c r="AZ206" s="102">
        <v>434</v>
      </c>
      <c r="BA206" s="102">
        <v>867</v>
      </c>
      <c r="BB206" s="102">
        <v>4701</v>
      </c>
      <c r="BD206" s="102">
        <v>3781</v>
      </c>
      <c r="BE206" s="102">
        <v>2340</v>
      </c>
      <c r="BF206" s="102">
        <v>402</v>
      </c>
      <c r="BG206" s="102">
        <v>2844</v>
      </c>
      <c r="BH206" s="102">
        <v>556</v>
      </c>
      <c r="BI206" s="102">
        <v>649</v>
      </c>
      <c r="BJ206" s="102">
        <v>973</v>
      </c>
      <c r="BK206" s="102">
        <v>570</v>
      </c>
      <c r="BL206" s="102">
        <v>129</v>
      </c>
      <c r="BM206" s="102">
        <v>1179</v>
      </c>
      <c r="BN206" s="102">
        <v>13423</v>
      </c>
      <c r="BP206" s="102">
        <v>728</v>
      </c>
      <c r="BQ206" s="102">
        <v>708</v>
      </c>
      <c r="BR206" s="102">
        <v>581</v>
      </c>
      <c r="BS206" s="102">
        <v>1264</v>
      </c>
      <c r="BT206" s="102">
        <v>785</v>
      </c>
      <c r="BU206" s="102">
        <v>988</v>
      </c>
      <c r="BV206" s="102">
        <v>243</v>
      </c>
      <c r="BW206" s="102">
        <v>801</v>
      </c>
      <c r="BX206" s="102">
        <v>648</v>
      </c>
      <c r="BY206" s="102">
        <v>6746</v>
      </c>
      <c r="CA206" s="102">
        <v>432</v>
      </c>
      <c r="CB206" s="102">
        <v>583</v>
      </c>
      <c r="CC206" s="102">
        <v>911</v>
      </c>
      <c r="CD206" s="102">
        <v>518</v>
      </c>
      <c r="CE206" s="102">
        <v>365</v>
      </c>
      <c r="CF206" s="102">
        <v>643</v>
      </c>
      <c r="CG206" s="102">
        <v>5619</v>
      </c>
      <c r="CH206" s="102">
        <v>1715</v>
      </c>
      <c r="CI206" s="102">
        <v>2088</v>
      </c>
      <c r="CJ206" s="102">
        <v>12874</v>
      </c>
      <c r="CL206" s="102">
        <v>73474</v>
      </c>
      <c r="CN206" s="102">
        <v>-2036</v>
      </c>
      <c r="CO206" s="102">
        <v>1935</v>
      </c>
      <c r="CP206" s="102">
        <v>73373</v>
      </c>
      <c r="CR206" s="102">
        <v>1524</v>
      </c>
      <c r="CS206" s="102">
        <v>74897</v>
      </c>
    </row>
    <row r="207" spans="1:97">
      <c r="A207" s="78" t="s">
        <v>131</v>
      </c>
      <c r="B207" s="102">
        <v>1444</v>
      </c>
      <c r="C207" s="102">
        <v>528</v>
      </c>
      <c r="D207" s="102">
        <v>457</v>
      </c>
      <c r="E207" s="102">
        <v>459</v>
      </c>
      <c r="F207" s="102">
        <v>2552</v>
      </c>
      <c r="G207" s="102">
        <v>373</v>
      </c>
      <c r="H207" s="102">
        <v>1439</v>
      </c>
      <c r="I207" s="102">
        <v>272</v>
      </c>
      <c r="J207" s="102">
        <v>716</v>
      </c>
      <c r="K207" s="102">
        <v>460</v>
      </c>
      <c r="L207" s="102">
        <v>844</v>
      </c>
      <c r="M207" s="102">
        <v>96</v>
      </c>
      <c r="N207" s="102">
        <v>819</v>
      </c>
      <c r="O207" s="102">
        <v>335</v>
      </c>
      <c r="P207" s="102">
        <v>764</v>
      </c>
      <c r="Q207" s="102">
        <v>378</v>
      </c>
      <c r="R207" s="102">
        <v>10492</v>
      </c>
      <c r="T207" s="102">
        <v>3128</v>
      </c>
      <c r="U207" s="102">
        <v>1081</v>
      </c>
      <c r="V207" s="102">
        <v>1061</v>
      </c>
      <c r="W207" s="102">
        <v>5270</v>
      </c>
      <c r="Y207" s="102">
        <v>1925</v>
      </c>
      <c r="Z207" s="102">
        <v>263</v>
      </c>
      <c r="AA207" s="102">
        <v>2188</v>
      </c>
      <c r="AC207" s="102">
        <v>1385</v>
      </c>
      <c r="AD207" s="102">
        <v>2607</v>
      </c>
      <c r="AE207" s="102">
        <v>926</v>
      </c>
      <c r="AF207" s="102">
        <v>4918</v>
      </c>
      <c r="AH207" s="102">
        <v>5314</v>
      </c>
      <c r="AI207" s="102">
        <v>2848</v>
      </c>
      <c r="AJ207" s="102">
        <v>1206</v>
      </c>
      <c r="AK207" s="102">
        <v>1159</v>
      </c>
      <c r="AL207" s="102">
        <v>955</v>
      </c>
      <c r="AM207" s="102">
        <v>11482</v>
      </c>
      <c r="AO207" s="102">
        <v>1307</v>
      </c>
      <c r="AP207" s="102">
        <v>556</v>
      </c>
      <c r="AQ207" s="102">
        <v>167</v>
      </c>
      <c r="AR207" s="102">
        <v>73</v>
      </c>
      <c r="AS207" s="102">
        <v>2103</v>
      </c>
      <c r="AU207" s="102">
        <v>966</v>
      </c>
      <c r="AV207" s="102">
        <v>490</v>
      </c>
      <c r="AW207" s="102">
        <v>1017</v>
      </c>
      <c r="AX207" s="102">
        <v>486</v>
      </c>
      <c r="AY207" s="102">
        <v>664</v>
      </c>
      <c r="AZ207" s="102">
        <v>442</v>
      </c>
      <c r="BA207" s="102">
        <v>893</v>
      </c>
      <c r="BB207" s="102">
        <v>4958</v>
      </c>
      <c r="BD207" s="102">
        <v>5276</v>
      </c>
      <c r="BE207" s="102">
        <v>2397</v>
      </c>
      <c r="BF207" s="102">
        <v>442</v>
      </c>
      <c r="BG207" s="102">
        <v>2964</v>
      </c>
      <c r="BH207" s="102">
        <v>609</v>
      </c>
      <c r="BI207" s="102">
        <v>701</v>
      </c>
      <c r="BJ207" s="102">
        <v>1345</v>
      </c>
      <c r="BK207" s="102">
        <v>732</v>
      </c>
      <c r="BL207" s="102">
        <v>134</v>
      </c>
      <c r="BM207" s="102">
        <v>1154</v>
      </c>
      <c r="BN207" s="102">
        <v>15754</v>
      </c>
      <c r="BP207" s="102">
        <v>850</v>
      </c>
      <c r="BQ207" s="102">
        <v>719</v>
      </c>
      <c r="BR207" s="102">
        <v>662</v>
      </c>
      <c r="BS207" s="102">
        <v>1115</v>
      </c>
      <c r="BT207" s="102">
        <v>812</v>
      </c>
      <c r="BU207" s="102">
        <v>1120</v>
      </c>
      <c r="BV207" s="102">
        <v>279</v>
      </c>
      <c r="BW207" s="102">
        <v>809</v>
      </c>
      <c r="BX207" s="102">
        <v>650</v>
      </c>
      <c r="BY207" s="102">
        <v>7016</v>
      </c>
      <c r="CA207" s="102">
        <v>441</v>
      </c>
      <c r="CB207" s="102">
        <v>577</v>
      </c>
      <c r="CC207" s="102">
        <v>975</v>
      </c>
      <c r="CD207" s="102">
        <v>515</v>
      </c>
      <c r="CE207" s="102">
        <v>421</v>
      </c>
      <c r="CF207" s="102">
        <v>706</v>
      </c>
      <c r="CG207" s="102">
        <v>6515</v>
      </c>
      <c r="CH207" s="102">
        <v>1831</v>
      </c>
      <c r="CI207" s="102">
        <v>2131</v>
      </c>
      <c r="CJ207" s="102">
        <v>14112</v>
      </c>
      <c r="CL207" s="102">
        <v>78293</v>
      </c>
      <c r="CN207" s="102">
        <v>-3301</v>
      </c>
      <c r="CO207" s="102">
        <v>3565</v>
      </c>
      <c r="CP207" s="102">
        <v>78557</v>
      </c>
      <c r="CR207" s="102">
        <v>1570</v>
      </c>
      <c r="CS207" s="102">
        <v>80127</v>
      </c>
    </row>
    <row r="208" spans="1:97">
      <c r="A208" s="78" t="s">
        <v>132</v>
      </c>
      <c r="B208" s="102">
        <v>1466</v>
      </c>
      <c r="C208" s="102">
        <v>519</v>
      </c>
      <c r="D208" s="102">
        <v>489</v>
      </c>
      <c r="E208" s="102">
        <v>458</v>
      </c>
      <c r="F208" s="102">
        <v>2710</v>
      </c>
      <c r="G208" s="102">
        <v>357</v>
      </c>
      <c r="H208" s="102">
        <v>1427</v>
      </c>
      <c r="I208" s="102">
        <v>302</v>
      </c>
      <c r="J208" s="102">
        <v>602</v>
      </c>
      <c r="K208" s="102">
        <v>477</v>
      </c>
      <c r="L208" s="102">
        <v>786</v>
      </c>
      <c r="M208" s="102">
        <v>105</v>
      </c>
      <c r="N208" s="102">
        <v>986</v>
      </c>
      <c r="O208" s="102">
        <v>340</v>
      </c>
      <c r="P208" s="102">
        <v>783</v>
      </c>
      <c r="Q208" s="102">
        <v>349</v>
      </c>
      <c r="R208" s="102">
        <v>10690</v>
      </c>
      <c r="T208" s="102">
        <v>3317</v>
      </c>
      <c r="U208" s="102">
        <v>1936</v>
      </c>
      <c r="V208" s="102">
        <v>1580</v>
      </c>
      <c r="W208" s="102">
        <v>6833</v>
      </c>
      <c r="Y208" s="102">
        <v>1926</v>
      </c>
      <c r="Z208" s="102">
        <v>286</v>
      </c>
      <c r="AA208" s="102">
        <v>2212</v>
      </c>
      <c r="AC208" s="102">
        <v>1924</v>
      </c>
      <c r="AD208" s="102">
        <v>3558</v>
      </c>
      <c r="AE208" s="102">
        <v>1080</v>
      </c>
      <c r="AF208" s="102">
        <v>6562</v>
      </c>
      <c r="AH208" s="102">
        <v>5359</v>
      </c>
      <c r="AI208" s="102">
        <v>2831</v>
      </c>
      <c r="AJ208" s="102">
        <v>1210</v>
      </c>
      <c r="AK208" s="102">
        <v>1249</v>
      </c>
      <c r="AL208" s="102">
        <v>1036</v>
      </c>
      <c r="AM208" s="102">
        <v>11685</v>
      </c>
      <c r="AO208" s="102">
        <v>1847</v>
      </c>
      <c r="AP208" s="102">
        <v>1486</v>
      </c>
      <c r="AQ208" s="102">
        <v>225</v>
      </c>
      <c r="AR208" s="102">
        <v>132</v>
      </c>
      <c r="AS208" s="102">
        <v>3690</v>
      </c>
      <c r="AU208" s="102">
        <v>1144</v>
      </c>
      <c r="AV208" s="102">
        <v>576</v>
      </c>
      <c r="AW208" s="102">
        <v>1445</v>
      </c>
      <c r="AX208" s="102">
        <v>590</v>
      </c>
      <c r="AY208" s="102">
        <v>780</v>
      </c>
      <c r="AZ208" s="102">
        <v>423</v>
      </c>
      <c r="BA208" s="102">
        <v>949</v>
      </c>
      <c r="BB208" s="102">
        <v>5907</v>
      </c>
      <c r="BD208" s="102">
        <v>3176</v>
      </c>
      <c r="BE208" s="102">
        <v>2379</v>
      </c>
      <c r="BF208" s="102">
        <v>355</v>
      </c>
      <c r="BG208" s="102">
        <v>2891</v>
      </c>
      <c r="BH208" s="102">
        <v>568</v>
      </c>
      <c r="BI208" s="102">
        <v>657</v>
      </c>
      <c r="BJ208" s="102">
        <v>780</v>
      </c>
      <c r="BK208" s="102">
        <v>487</v>
      </c>
      <c r="BL208" s="102">
        <v>261</v>
      </c>
      <c r="BM208" s="102">
        <v>1182</v>
      </c>
      <c r="BN208" s="102">
        <v>12736</v>
      </c>
      <c r="BP208" s="102">
        <v>1173</v>
      </c>
      <c r="BQ208" s="102">
        <v>908</v>
      </c>
      <c r="BR208" s="102">
        <v>913</v>
      </c>
      <c r="BS208" s="102">
        <v>1433</v>
      </c>
      <c r="BT208" s="102">
        <v>788</v>
      </c>
      <c r="BU208" s="102">
        <v>1021</v>
      </c>
      <c r="BV208" s="102">
        <v>435</v>
      </c>
      <c r="BW208" s="102">
        <v>822</v>
      </c>
      <c r="BX208" s="102">
        <v>652</v>
      </c>
      <c r="BY208" s="102">
        <v>8145</v>
      </c>
      <c r="CA208" s="102">
        <v>478</v>
      </c>
      <c r="CB208" s="102">
        <v>546</v>
      </c>
      <c r="CC208" s="102">
        <v>1193</v>
      </c>
      <c r="CD208" s="102">
        <v>534</v>
      </c>
      <c r="CE208" s="102">
        <v>732</v>
      </c>
      <c r="CF208" s="102">
        <v>961</v>
      </c>
      <c r="CG208" s="102">
        <v>5485</v>
      </c>
      <c r="CH208" s="102">
        <v>1794</v>
      </c>
      <c r="CI208" s="102">
        <v>2261</v>
      </c>
      <c r="CJ208" s="102">
        <v>13984</v>
      </c>
      <c r="CL208" s="102">
        <v>82444</v>
      </c>
      <c r="CN208" s="102">
        <v>-1930</v>
      </c>
      <c r="CO208" s="102">
        <v>1433</v>
      </c>
      <c r="CP208" s="102">
        <v>81947</v>
      </c>
      <c r="CR208" s="102">
        <v>1621</v>
      </c>
      <c r="CS208" s="102">
        <v>83568</v>
      </c>
    </row>
    <row r="209" spans="1:97">
      <c r="A209" s="78" t="s">
        <v>133</v>
      </c>
      <c r="B209" s="102">
        <v>1432</v>
      </c>
      <c r="C209" s="102">
        <v>532</v>
      </c>
      <c r="D209" s="102">
        <v>444</v>
      </c>
      <c r="E209" s="102">
        <v>456</v>
      </c>
      <c r="F209" s="102">
        <v>2546</v>
      </c>
      <c r="G209" s="102">
        <v>392</v>
      </c>
      <c r="H209" s="102">
        <v>1425</v>
      </c>
      <c r="I209" s="102">
        <v>285</v>
      </c>
      <c r="J209" s="102">
        <v>549</v>
      </c>
      <c r="K209" s="102">
        <v>446</v>
      </c>
      <c r="L209" s="102">
        <v>796</v>
      </c>
      <c r="M209" s="102">
        <v>92</v>
      </c>
      <c r="N209" s="102">
        <v>794</v>
      </c>
      <c r="O209" s="102">
        <v>349</v>
      </c>
      <c r="P209" s="102">
        <v>603</v>
      </c>
      <c r="Q209" s="102">
        <v>347</v>
      </c>
      <c r="R209" s="102">
        <v>10056</v>
      </c>
      <c r="T209" s="102">
        <v>2562</v>
      </c>
      <c r="U209" s="102">
        <v>991</v>
      </c>
      <c r="V209" s="102">
        <v>806</v>
      </c>
      <c r="W209" s="102">
        <v>4359</v>
      </c>
      <c r="Y209" s="102">
        <v>1893</v>
      </c>
      <c r="Z209" s="102">
        <v>253</v>
      </c>
      <c r="AA209" s="102">
        <v>2146</v>
      </c>
      <c r="AC209" s="102">
        <v>1234</v>
      </c>
      <c r="AD209" s="102">
        <v>2342</v>
      </c>
      <c r="AE209" s="102">
        <v>736</v>
      </c>
      <c r="AF209" s="102">
        <v>4312</v>
      </c>
      <c r="AH209" s="102">
        <v>5426</v>
      </c>
      <c r="AI209" s="102">
        <v>2796</v>
      </c>
      <c r="AJ209" s="102">
        <v>1214</v>
      </c>
      <c r="AK209" s="102">
        <v>1146</v>
      </c>
      <c r="AL209" s="102">
        <v>996</v>
      </c>
      <c r="AM209" s="102">
        <v>11578</v>
      </c>
      <c r="AO209" s="102">
        <v>1752</v>
      </c>
      <c r="AP209" s="102">
        <v>2068</v>
      </c>
      <c r="AQ209" s="102">
        <v>222</v>
      </c>
      <c r="AR209" s="102">
        <v>141</v>
      </c>
      <c r="AS209" s="102">
        <v>4183</v>
      </c>
      <c r="AU209" s="102">
        <v>1119</v>
      </c>
      <c r="AV209" s="102">
        <v>565</v>
      </c>
      <c r="AW209" s="102">
        <v>1072</v>
      </c>
      <c r="AX209" s="102">
        <v>492</v>
      </c>
      <c r="AY209" s="102">
        <v>639</v>
      </c>
      <c r="AZ209" s="102">
        <v>427</v>
      </c>
      <c r="BA209" s="102">
        <v>932</v>
      </c>
      <c r="BB209" s="102">
        <v>5246</v>
      </c>
      <c r="BD209" s="102">
        <v>4966</v>
      </c>
      <c r="BE209" s="102">
        <v>2327</v>
      </c>
      <c r="BF209" s="102">
        <v>442</v>
      </c>
      <c r="BG209" s="102">
        <v>3025</v>
      </c>
      <c r="BH209" s="102">
        <v>537</v>
      </c>
      <c r="BI209" s="102">
        <v>573</v>
      </c>
      <c r="BJ209" s="102">
        <v>702</v>
      </c>
      <c r="BK209" s="102">
        <v>434</v>
      </c>
      <c r="BL209" s="102">
        <v>129</v>
      </c>
      <c r="BM209" s="102">
        <v>1200</v>
      </c>
      <c r="BN209" s="102">
        <v>14335</v>
      </c>
      <c r="BP209" s="102">
        <v>951</v>
      </c>
      <c r="BQ209" s="102">
        <v>861</v>
      </c>
      <c r="BR209" s="102">
        <v>541</v>
      </c>
      <c r="BS209" s="102">
        <v>1236</v>
      </c>
      <c r="BT209" s="102">
        <v>718</v>
      </c>
      <c r="BU209" s="102">
        <v>1120</v>
      </c>
      <c r="BV209" s="102">
        <v>276</v>
      </c>
      <c r="BW209" s="102">
        <v>818</v>
      </c>
      <c r="BX209" s="102">
        <v>645</v>
      </c>
      <c r="BY209" s="102">
        <v>7166</v>
      </c>
      <c r="CA209" s="102">
        <v>424</v>
      </c>
      <c r="CB209" s="102">
        <v>615</v>
      </c>
      <c r="CC209" s="102">
        <v>929</v>
      </c>
      <c r="CD209" s="102">
        <v>476</v>
      </c>
      <c r="CE209" s="102">
        <v>389</v>
      </c>
      <c r="CF209" s="102">
        <v>700</v>
      </c>
      <c r="CG209" s="102">
        <v>5597</v>
      </c>
      <c r="CH209" s="102">
        <v>1922</v>
      </c>
      <c r="CI209" s="102">
        <v>2304</v>
      </c>
      <c r="CJ209" s="102">
        <v>13356</v>
      </c>
      <c r="CL209" s="102">
        <v>76737</v>
      </c>
      <c r="CN209" s="102">
        <v>-1494</v>
      </c>
      <c r="CO209" s="102">
        <v>1411</v>
      </c>
      <c r="CP209" s="102">
        <v>76654</v>
      </c>
      <c r="CR209" s="102">
        <v>1723</v>
      </c>
      <c r="CS209" s="102">
        <v>78377</v>
      </c>
    </row>
    <row r="210" spans="1:97">
      <c r="A210" s="78" t="s">
        <v>134</v>
      </c>
      <c r="B210" s="102">
        <v>1493</v>
      </c>
      <c r="C210" s="102">
        <v>542</v>
      </c>
      <c r="D210" s="102">
        <v>478</v>
      </c>
      <c r="E210" s="102">
        <v>473</v>
      </c>
      <c r="F210" s="102">
        <v>2459</v>
      </c>
      <c r="G210" s="102">
        <v>388</v>
      </c>
      <c r="H210" s="102">
        <v>1423</v>
      </c>
      <c r="I210" s="102">
        <v>277</v>
      </c>
      <c r="J210" s="102">
        <v>620</v>
      </c>
      <c r="K210" s="102">
        <v>493</v>
      </c>
      <c r="L210" s="102">
        <v>889</v>
      </c>
      <c r="M210" s="102">
        <v>87</v>
      </c>
      <c r="N210" s="102">
        <v>747</v>
      </c>
      <c r="O210" s="102">
        <v>325</v>
      </c>
      <c r="P210" s="102">
        <v>769</v>
      </c>
      <c r="Q210" s="102">
        <v>420</v>
      </c>
      <c r="R210" s="102">
        <v>10390</v>
      </c>
      <c r="T210" s="102">
        <v>2970</v>
      </c>
      <c r="U210" s="102">
        <v>1086</v>
      </c>
      <c r="V210" s="102">
        <v>1004</v>
      </c>
      <c r="W210" s="102">
        <v>5060</v>
      </c>
      <c r="Y210" s="102">
        <v>1921</v>
      </c>
      <c r="Z210" s="102">
        <v>253</v>
      </c>
      <c r="AA210" s="102">
        <v>2174</v>
      </c>
      <c r="AC210" s="102">
        <v>1320</v>
      </c>
      <c r="AD210" s="102">
        <v>2572</v>
      </c>
      <c r="AE210" s="102">
        <v>916</v>
      </c>
      <c r="AF210" s="102">
        <v>4808</v>
      </c>
      <c r="AH210" s="102">
        <v>5472</v>
      </c>
      <c r="AI210" s="102">
        <v>2777</v>
      </c>
      <c r="AJ210" s="102">
        <v>1226</v>
      </c>
      <c r="AK210" s="102">
        <v>1264</v>
      </c>
      <c r="AL210" s="102">
        <v>995</v>
      </c>
      <c r="AM210" s="102">
        <v>11734</v>
      </c>
      <c r="AO210" s="102">
        <v>1313</v>
      </c>
      <c r="AP210" s="102">
        <v>898</v>
      </c>
      <c r="AQ210" s="102">
        <v>175</v>
      </c>
      <c r="AR210" s="102">
        <v>80</v>
      </c>
      <c r="AS210" s="102">
        <v>2466</v>
      </c>
      <c r="AU210" s="102">
        <v>1052</v>
      </c>
      <c r="AV210" s="102">
        <v>539</v>
      </c>
      <c r="AW210" s="102">
        <v>929</v>
      </c>
      <c r="AX210" s="102">
        <v>456</v>
      </c>
      <c r="AY210" s="102">
        <v>713</v>
      </c>
      <c r="AZ210" s="102">
        <v>455</v>
      </c>
      <c r="BA210" s="102">
        <v>945</v>
      </c>
      <c r="BB210" s="102">
        <v>5089</v>
      </c>
      <c r="BD210" s="102">
        <v>4406</v>
      </c>
      <c r="BE210" s="102">
        <v>2456</v>
      </c>
      <c r="BF210" s="102">
        <v>428</v>
      </c>
      <c r="BG210" s="102">
        <v>3023</v>
      </c>
      <c r="BH210" s="102">
        <v>566</v>
      </c>
      <c r="BI210" s="102">
        <v>658</v>
      </c>
      <c r="BJ210" s="102">
        <v>1057</v>
      </c>
      <c r="BK210" s="102">
        <v>588</v>
      </c>
      <c r="BL210" s="102">
        <v>122</v>
      </c>
      <c r="BM210" s="102">
        <v>1271</v>
      </c>
      <c r="BN210" s="102">
        <v>14575</v>
      </c>
      <c r="BP210" s="102">
        <v>873</v>
      </c>
      <c r="BQ210" s="102">
        <v>694</v>
      </c>
      <c r="BR210" s="102">
        <v>618</v>
      </c>
      <c r="BS210" s="102">
        <v>1362</v>
      </c>
      <c r="BT210" s="102">
        <v>824</v>
      </c>
      <c r="BU210" s="102">
        <v>1127</v>
      </c>
      <c r="BV210" s="102">
        <v>271</v>
      </c>
      <c r="BW210" s="102">
        <v>807</v>
      </c>
      <c r="BX210" s="102">
        <v>650</v>
      </c>
      <c r="BY210" s="102">
        <v>7226</v>
      </c>
      <c r="CA210" s="102">
        <v>451</v>
      </c>
      <c r="CB210" s="102">
        <v>608</v>
      </c>
      <c r="CC210" s="102">
        <v>1039</v>
      </c>
      <c r="CD210" s="102">
        <v>537</v>
      </c>
      <c r="CE210" s="102">
        <v>403</v>
      </c>
      <c r="CF210" s="102">
        <v>721</v>
      </c>
      <c r="CG210" s="102">
        <v>6658</v>
      </c>
      <c r="CH210" s="102">
        <v>1979</v>
      </c>
      <c r="CI210" s="102">
        <v>2384</v>
      </c>
      <c r="CJ210" s="102">
        <v>14780</v>
      </c>
      <c r="CL210" s="102">
        <v>78302</v>
      </c>
      <c r="CN210" s="102">
        <v>-1922</v>
      </c>
      <c r="CO210" s="102">
        <v>2200</v>
      </c>
      <c r="CP210" s="102">
        <v>78580</v>
      </c>
      <c r="CR210" s="102">
        <v>1769</v>
      </c>
      <c r="CS210" s="102">
        <v>80349</v>
      </c>
    </row>
    <row r="211" spans="1:97">
      <c r="A211" s="78" t="s">
        <v>135</v>
      </c>
      <c r="B211" s="102">
        <v>1444</v>
      </c>
      <c r="C211" s="102">
        <v>521</v>
      </c>
      <c r="D211" s="102">
        <v>467</v>
      </c>
      <c r="E211" s="102">
        <v>456</v>
      </c>
      <c r="F211" s="102">
        <v>2527</v>
      </c>
      <c r="G211" s="102">
        <v>385</v>
      </c>
      <c r="H211" s="102">
        <v>1427</v>
      </c>
      <c r="I211" s="102">
        <v>270</v>
      </c>
      <c r="J211" s="102">
        <v>668</v>
      </c>
      <c r="K211" s="102">
        <v>456</v>
      </c>
      <c r="L211" s="102">
        <v>878</v>
      </c>
      <c r="M211" s="102">
        <v>97</v>
      </c>
      <c r="N211" s="102">
        <v>883</v>
      </c>
      <c r="O211" s="102">
        <v>325</v>
      </c>
      <c r="P211" s="102">
        <v>800</v>
      </c>
      <c r="Q211" s="102">
        <v>379</v>
      </c>
      <c r="R211" s="102">
        <v>10539</v>
      </c>
      <c r="T211" s="102">
        <v>3090</v>
      </c>
      <c r="U211" s="102">
        <v>1151</v>
      </c>
      <c r="V211" s="102">
        <v>1068</v>
      </c>
      <c r="W211" s="102">
        <v>5309</v>
      </c>
      <c r="Y211" s="102">
        <v>1939</v>
      </c>
      <c r="Z211" s="102">
        <v>259</v>
      </c>
      <c r="AA211" s="102">
        <v>2198</v>
      </c>
      <c r="AC211" s="102">
        <v>1403</v>
      </c>
      <c r="AD211" s="102">
        <v>2728</v>
      </c>
      <c r="AE211" s="102">
        <v>896</v>
      </c>
      <c r="AF211" s="102">
        <v>5027</v>
      </c>
      <c r="AH211" s="102">
        <v>5519</v>
      </c>
      <c r="AI211" s="102">
        <v>2760</v>
      </c>
      <c r="AJ211" s="102">
        <v>1229</v>
      </c>
      <c r="AK211" s="102">
        <v>1291</v>
      </c>
      <c r="AL211" s="102">
        <v>1217</v>
      </c>
      <c r="AM211" s="102">
        <v>12016</v>
      </c>
      <c r="AO211" s="102">
        <v>1295</v>
      </c>
      <c r="AP211" s="102">
        <v>624</v>
      </c>
      <c r="AQ211" s="102">
        <v>188</v>
      </c>
      <c r="AR211" s="102">
        <v>76</v>
      </c>
      <c r="AS211" s="102">
        <v>2183</v>
      </c>
      <c r="AU211" s="102">
        <v>1087</v>
      </c>
      <c r="AV211" s="102">
        <v>556</v>
      </c>
      <c r="AW211" s="102">
        <v>1098</v>
      </c>
      <c r="AX211" s="102">
        <v>518</v>
      </c>
      <c r="AY211" s="102">
        <v>693</v>
      </c>
      <c r="AZ211" s="102">
        <v>463</v>
      </c>
      <c r="BA211" s="102">
        <v>976</v>
      </c>
      <c r="BB211" s="102">
        <v>5391</v>
      </c>
      <c r="BD211" s="102">
        <v>6435</v>
      </c>
      <c r="BE211" s="102">
        <v>2550</v>
      </c>
      <c r="BF211" s="102">
        <v>427</v>
      </c>
      <c r="BG211" s="102">
        <v>3125</v>
      </c>
      <c r="BH211" s="102">
        <v>621</v>
      </c>
      <c r="BI211" s="102">
        <v>675</v>
      </c>
      <c r="BJ211" s="102">
        <v>1510</v>
      </c>
      <c r="BK211" s="102">
        <v>814</v>
      </c>
      <c r="BL211" s="102">
        <v>117</v>
      </c>
      <c r="BM211" s="102">
        <v>1322</v>
      </c>
      <c r="BN211" s="102">
        <v>17596</v>
      </c>
      <c r="BP211" s="102">
        <v>1018</v>
      </c>
      <c r="BQ211" s="102">
        <v>692</v>
      </c>
      <c r="BR211" s="102">
        <v>674</v>
      </c>
      <c r="BS211" s="102">
        <v>1228</v>
      </c>
      <c r="BT211" s="102">
        <v>789</v>
      </c>
      <c r="BU211" s="102">
        <v>1257</v>
      </c>
      <c r="BV211" s="102">
        <v>292</v>
      </c>
      <c r="BW211" s="102">
        <v>795</v>
      </c>
      <c r="BX211" s="102">
        <v>659</v>
      </c>
      <c r="BY211" s="102">
        <v>7404</v>
      </c>
      <c r="CA211" s="102">
        <v>463</v>
      </c>
      <c r="CB211" s="102">
        <v>639</v>
      </c>
      <c r="CC211" s="102">
        <v>1080</v>
      </c>
      <c r="CD211" s="102">
        <v>517</v>
      </c>
      <c r="CE211" s="102">
        <v>466</v>
      </c>
      <c r="CF211" s="102">
        <v>790</v>
      </c>
      <c r="CG211" s="102">
        <v>7961</v>
      </c>
      <c r="CH211" s="102">
        <v>2057</v>
      </c>
      <c r="CI211" s="102">
        <v>2432</v>
      </c>
      <c r="CJ211" s="102">
        <v>16405</v>
      </c>
      <c r="CL211" s="102">
        <v>84068</v>
      </c>
      <c r="CN211" s="102">
        <v>-3015</v>
      </c>
      <c r="CO211" s="102">
        <v>3736</v>
      </c>
      <c r="CP211" s="102">
        <v>84789</v>
      </c>
      <c r="CR211" s="102">
        <v>1804</v>
      </c>
      <c r="CS211" s="102">
        <v>86593</v>
      </c>
    </row>
    <row r="212" spans="1:97">
      <c r="A212" s="78" t="s">
        <v>136</v>
      </c>
      <c r="B212" s="102">
        <v>1495</v>
      </c>
      <c r="C212" s="102">
        <v>507</v>
      </c>
      <c r="D212" s="102">
        <v>494</v>
      </c>
      <c r="E212" s="102">
        <v>494</v>
      </c>
      <c r="F212" s="102">
        <v>2694</v>
      </c>
      <c r="G212" s="102">
        <v>390</v>
      </c>
      <c r="H212" s="102">
        <v>1394</v>
      </c>
      <c r="I212" s="102">
        <v>292</v>
      </c>
      <c r="J212" s="102">
        <v>619</v>
      </c>
      <c r="K212" s="102">
        <v>449</v>
      </c>
      <c r="L212" s="102">
        <v>819</v>
      </c>
      <c r="M212" s="102">
        <v>97</v>
      </c>
      <c r="N212" s="102">
        <v>975</v>
      </c>
      <c r="O212" s="102">
        <v>325</v>
      </c>
      <c r="P212" s="102">
        <v>684</v>
      </c>
      <c r="Q212" s="102">
        <v>324</v>
      </c>
      <c r="R212" s="102">
        <v>10557</v>
      </c>
      <c r="T212" s="102">
        <v>3338</v>
      </c>
      <c r="U212" s="102">
        <v>2020</v>
      </c>
      <c r="V212" s="102">
        <v>1574</v>
      </c>
      <c r="W212" s="102">
        <v>6932</v>
      </c>
      <c r="Y212" s="102">
        <v>1937</v>
      </c>
      <c r="Z212" s="102">
        <v>274</v>
      </c>
      <c r="AA212" s="102">
        <v>2211</v>
      </c>
      <c r="AC212" s="102">
        <v>1877</v>
      </c>
      <c r="AD212" s="102">
        <v>3758</v>
      </c>
      <c r="AE212" s="102">
        <v>998</v>
      </c>
      <c r="AF212" s="102">
        <v>6633</v>
      </c>
      <c r="AH212" s="102">
        <v>5564</v>
      </c>
      <c r="AI212" s="102">
        <v>2745</v>
      </c>
      <c r="AJ212" s="102">
        <v>1231</v>
      </c>
      <c r="AK212" s="102">
        <v>1378</v>
      </c>
      <c r="AL212" s="102">
        <v>1202</v>
      </c>
      <c r="AM212" s="102">
        <v>12120</v>
      </c>
      <c r="AO212" s="102">
        <v>1918</v>
      </c>
      <c r="AP212" s="102">
        <v>1500</v>
      </c>
      <c r="AQ212" s="102">
        <v>250</v>
      </c>
      <c r="AR212" s="102">
        <v>135</v>
      </c>
      <c r="AS212" s="102">
        <v>3803</v>
      </c>
      <c r="AU212" s="102">
        <v>1297</v>
      </c>
      <c r="AV212" s="102">
        <v>643</v>
      </c>
      <c r="AW212" s="102">
        <v>1491</v>
      </c>
      <c r="AX212" s="102">
        <v>640</v>
      </c>
      <c r="AY212" s="102">
        <v>835</v>
      </c>
      <c r="AZ212" s="102">
        <v>431</v>
      </c>
      <c r="BA212" s="102">
        <v>987</v>
      </c>
      <c r="BB212" s="102">
        <v>6324</v>
      </c>
      <c r="BD212" s="102">
        <v>3603</v>
      </c>
      <c r="BE212" s="102">
        <v>2514</v>
      </c>
      <c r="BF212" s="102">
        <v>394</v>
      </c>
      <c r="BG212" s="102">
        <v>3021</v>
      </c>
      <c r="BH212" s="102">
        <v>581</v>
      </c>
      <c r="BI212" s="102">
        <v>649</v>
      </c>
      <c r="BJ212" s="102">
        <v>897</v>
      </c>
      <c r="BK212" s="102">
        <v>524</v>
      </c>
      <c r="BL212" s="102">
        <v>255</v>
      </c>
      <c r="BM212" s="102">
        <v>1302</v>
      </c>
      <c r="BN212" s="102">
        <v>13740</v>
      </c>
      <c r="BP212" s="102">
        <v>1353</v>
      </c>
      <c r="BQ212" s="102">
        <v>950</v>
      </c>
      <c r="BR212" s="102">
        <v>1005</v>
      </c>
      <c r="BS212" s="102">
        <v>1634</v>
      </c>
      <c r="BT212" s="102">
        <v>790</v>
      </c>
      <c r="BU212" s="102">
        <v>1082</v>
      </c>
      <c r="BV212" s="102">
        <v>476</v>
      </c>
      <c r="BW212" s="102">
        <v>799</v>
      </c>
      <c r="BX212" s="102">
        <v>672</v>
      </c>
      <c r="BY212" s="102">
        <v>8761</v>
      </c>
      <c r="CA212" s="102">
        <v>513</v>
      </c>
      <c r="CB212" s="102">
        <v>592</v>
      </c>
      <c r="CC212" s="102">
        <v>1320</v>
      </c>
      <c r="CD212" s="102">
        <v>524</v>
      </c>
      <c r="CE212" s="102">
        <v>848</v>
      </c>
      <c r="CF212" s="102">
        <v>1099</v>
      </c>
      <c r="CG212" s="102">
        <v>7087</v>
      </c>
      <c r="CH212" s="102">
        <v>2059</v>
      </c>
      <c r="CI212" s="102">
        <v>2550</v>
      </c>
      <c r="CJ212" s="102">
        <v>16592</v>
      </c>
      <c r="CL212" s="102">
        <v>87673</v>
      </c>
      <c r="CN212" s="102">
        <v>-1923</v>
      </c>
      <c r="CO212" s="102">
        <v>1695</v>
      </c>
      <c r="CP212" s="102">
        <v>87445</v>
      </c>
      <c r="CR212" s="102">
        <v>1827</v>
      </c>
      <c r="CS212" s="102">
        <v>89272</v>
      </c>
    </row>
    <row r="213" spans="1:97">
      <c r="A213" s="78" t="s">
        <v>137</v>
      </c>
      <c r="B213" s="102">
        <v>1446</v>
      </c>
      <c r="C213" s="102">
        <v>508</v>
      </c>
      <c r="D213" s="102">
        <v>462</v>
      </c>
      <c r="E213" s="102">
        <v>476</v>
      </c>
      <c r="F213" s="102">
        <v>2521</v>
      </c>
      <c r="G213" s="102">
        <v>421</v>
      </c>
      <c r="H213" s="102">
        <v>1388</v>
      </c>
      <c r="I213" s="102">
        <v>275</v>
      </c>
      <c r="J213" s="102">
        <v>575</v>
      </c>
      <c r="K213" s="102">
        <v>432</v>
      </c>
      <c r="L213" s="102">
        <v>850</v>
      </c>
      <c r="M213" s="102">
        <v>83</v>
      </c>
      <c r="N213" s="102">
        <v>820</v>
      </c>
      <c r="O213" s="102">
        <v>322</v>
      </c>
      <c r="P213" s="102">
        <v>575</v>
      </c>
      <c r="Q213" s="102">
        <v>345</v>
      </c>
      <c r="R213" s="102">
        <v>10053</v>
      </c>
      <c r="T213" s="102">
        <v>2482</v>
      </c>
      <c r="U213" s="102">
        <v>986</v>
      </c>
      <c r="V213" s="102">
        <v>811</v>
      </c>
      <c r="W213" s="102">
        <v>4279</v>
      </c>
      <c r="Y213" s="102">
        <v>1905</v>
      </c>
      <c r="Z213" s="102">
        <v>243</v>
      </c>
      <c r="AA213" s="102">
        <v>2148</v>
      </c>
      <c r="AC213" s="102">
        <v>1250</v>
      </c>
      <c r="AD213" s="102">
        <v>2441</v>
      </c>
      <c r="AE213" s="102">
        <v>767</v>
      </c>
      <c r="AF213" s="102">
        <v>4458</v>
      </c>
      <c r="AH213" s="102">
        <v>5601</v>
      </c>
      <c r="AI213" s="102">
        <v>2735</v>
      </c>
      <c r="AJ213" s="102">
        <v>1231</v>
      </c>
      <c r="AK213" s="102">
        <v>1239</v>
      </c>
      <c r="AL213" s="102">
        <v>1068</v>
      </c>
      <c r="AM213" s="102">
        <v>11874</v>
      </c>
      <c r="AO213" s="102">
        <v>1658</v>
      </c>
      <c r="AP213" s="102">
        <v>1720</v>
      </c>
      <c r="AQ213" s="102">
        <v>220</v>
      </c>
      <c r="AR213" s="102">
        <v>136</v>
      </c>
      <c r="AS213" s="102">
        <v>3734</v>
      </c>
      <c r="AU213" s="102">
        <v>1232</v>
      </c>
      <c r="AV213" s="102">
        <v>586</v>
      </c>
      <c r="AW213" s="102">
        <v>1045</v>
      </c>
      <c r="AX213" s="102">
        <v>547</v>
      </c>
      <c r="AY213" s="102">
        <v>698</v>
      </c>
      <c r="AZ213" s="102">
        <v>465</v>
      </c>
      <c r="BA213" s="102">
        <v>1017</v>
      </c>
      <c r="BB213" s="102">
        <v>5590</v>
      </c>
      <c r="BD213" s="102">
        <v>5573</v>
      </c>
      <c r="BE213" s="102">
        <v>2405</v>
      </c>
      <c r="BF213" s="102">
        <v>458</v>
      </c>
      <c r="BG213" s="102">
        <v>3183</v>
      </c>
      <c r="BH213" s="102">
        <v>518</v>
      </c>
      <c r="BI213" s="102">
        <v>549</v>
      </c>
      <c r="BJ213" s="102">
        <v>803</v>
      </c>
      <c r="BK213" s="102">
        <v>478</v>
      </c>
      <c r="BL213" s="102">
        <v>133</v>
      </c>
      <c r="BM213" s="102">
        <v>1311</v>
      </c>
      <c r="BN213" s="102">
        <v>15411</v>
      </c>
      <c r="BP213" s="102">
        <v>1065</v>
      </c>
      <c r="BQ213" s="102">
        <v>856</v>
      </c>
      <c r="BR213" s="102">
        <v>556</v>
      </c>
      <c r="BS213" s="102">
        <v>1378</v>
      </c>
      <c r="BT213" s="102">
        <v>760</v>
      </c>
      <c r="BU213" s="102">
        <v>1158</v>
      </c>
      <c r="BV213" s="102">
        <v>286</v>
      </c>
      <c r="BW213" s="102">
        <v>822</v>
      </c>
      <c r="BX213" s="102">
        <v>695</v>
      </c>
      <c r="BY213" s="102">
        <v>7576</v>
      </c>
      <c r="CA213" s="102">
        <v>446</v>
      </c>
      <c r="CB213" s="102">
        <v>642</v>
      </c>
      <c r="CC213" s="102">
        <v>1005</v>
      </c>
      <c r="CD213" s="102">
        <v>488</v>
      </c>
      <c r="CE213" s="102">
        <v>421</v>
      </c>
      <c r="CF213" s="102">
        <v>811</v>
      </c>
      <c r="CG213" s="102">
        <v>6556</v>
      </c>
      <c r="CH213" s="102">
        <v>2006</v>
      </c>
      <c r="CI213" s="102">
        <v>2678</v>
      </c>
      <c r="CJ213" s="102">
        <v>15053</v>
      </c>
      <c r="CL213" s="102">
        <v>80176</v>
      </c>
      <c r="CN213" s="102">
        <v>-1563</v>
      </c>
      <c r="CO213" s="102">
        <v>1642</v>
      </c>
      <c r="CP213" s="102">
        <v>80255</v>
      </c>
      <c r="CR213" s="102">
        <v>1797</v>
      </c>
      <c r="CS213" s="102">
        <v>82052</v>
      </c>
    </row>
    <row r="214" spans="1:97">
      <c r="A214" s="78" t="s">
        <v>138</v>
      </c>
      <c r="B214" s="102">
        <v>1463</v>
      </c>
      <c r="C214" s="102">
        <v>531</v>
      </c>
      <c r="D214" s="102">
        <v>467</v>
      </c>
      <c r="E214" s="102">
        <v>465</v>
      </c>
      <c r="F214" s="102">
        <v>2602</v>
      </c>
      <c r="G214" s="102">
        <v>446</v>
      </c>
      <c r="H214" s="102">
        <v>1424</v>
      </c>
      <c r="I214" s="102">
        <v>264</v>
      </c>
      <c r="J214" s="102">
        <v>697</v>
      </c>
      <c r="K214" s="102">
        <v>507</v>
      </c>
      <c r="L214" s="102">
        <v>968</v>
      </c>
      <c r="M214" s="102">
        <v>85</v>
      </c>
      <c r="N214" s="102">
        <v>745</v>
      </c>
      <c r="O214" s="102">
        <v>335</v>
      </c>
      <c r="P214" s="102">
        <v>852</v>
      </c>
      <c r="Q214" s="102">
        <v>405</v>
      </c>
      <c r="R214" s="102">
        <v>10793</v>
      </c>
      <c r="T214" s="102">
        <v>3049</v>
      </c>
      <c r="U214" s="102">
        <v>1044</v>
      </c>
      <c r="V214" s="102">
        <v>1026</v>
      </c>
      <c r="W214" s="102">
        <v>5119</v>
      </c>
      <c r="Y214" s="102">
        <v>1931</v>
      </c>
      <c r="Z214" s="102">
        <v>246</v>
      </c>
      <c r="AA214" s="102">
        <v>2177</v>
      </c>
      <c r="AC214" s="102">
        <v>1316</v>
      </c>
      <c r="AD214" s="102">
        <v>2615</v>
      </c>
      <c r="AE214" s="102">
        <v>952</v>
      </c>
      <c r="AF214" s="102">
        <v>4883</v>
      </c>
      <c r="AH214" s="102">
        <v>5642</v>
      </c>
      <c r="AI214" s="102">
        <v>2725</v>
      </c>
      <c r="AJ214" s="102">
        <v>1224</v>
      </c>
      <c r="AK214" s="102">
        <v>1277</v>
      </c>
      <c r="AL214" s="102">
        <v>1085</v>
      </c>
      <c r="AM214" s="102">
        <v>11953</v>
      </c>
      <c r="AO214" s="102">
        <v>1391</v>
      </c>
      <c r="AP214" s="102">
        <v>934</v>
      </c>
      <c r="AQ214" s="102">
        <v>211</v>
      </c>
      <c r="AR214" s="102">
        <v>86</v>
      </c>
      <c r="AS214" s="102">
        <v>2622</v>
      </c>
      <c r="AU214" s="102">
        <v>1058</v>
      </c>
      <c r="AV214" s="102">
        <v>498</v>
      </c>
      <c r="AW214" s="102">
        <v>950</v>
      </c>
      <c r="AX214" s="102">
        <v>475</v>
      </c>
      <c r="AY214" s="102">
        <v>760</v>
      </c>
      <c r="AZ214" s="102">
        <v>494</v>
      </c>
      <c r="BA214" s="102">
        <v>985</v>
      </c>
      <c r="BB214" s="102">
        <v>5220</v>
      </c>
      <c r="BD214" s="102">
        <v>5009</v>
      </c>
      <c r="BE214" s="102">
        <v>2551</v>
      </c>
      <c r="BF214" s="102">
        <v>469</v>
      </c>
      <c r="BG214" s="102">
        <v>3104</v>
      </c>
      <c r="BH214" s="102">
        <v>525</v>
      </c>
      <c r="BI214" s="102">
        <v>666</v>
      </c>
      <c r="BJ214" s="102">
        <v>1170</v>
      </c>
      <c r="BK214" s="102">
        <v>604</v>
      </c>
      <c r="BL214" s="102">
        <v>131</v>
      </c>
      <c r="BM214" s="102">
        <v>1352</v>
      </c>
      <c r="BN214" s="102">
        <v>15581</v>
      </c>
      <c r="BP214" s="102">
        <v>978</v>
      </c>
      <c r="BQ214" s="102">
        <v>734</v>
      </c>
      <c r="BR214" s="102">
        <v>657</v>
      </c>
      <c r="BS214" s="102">
        <v>1503</v>
      </c>
      <c r="BT214" s="102">
        <v>801</v>
      </c>
      <c r="BU214" s="102">
        <v>1187</v>
      </c>
      <c r="BV214" s="102">
        <v>262</v>
      </c>
      <c r="BW214" s="102">
        <v>796</v>
      </c>
      <c r="BX214" s="102">
        <v>712</v>
      </c>
      <c r="BY214" s="102">
        <v>7630</v>
      </c>
      <c r="CA214" s="102">
        <v>474</v>
      </c>
      <c r="CB214" s="102">
        <v>634</v>
      </c>
      <c r="CC214" s="102">
        <v>1098</v>
      </c>
      <c r="CD214" s="102">
        <v>513</v>
      </c>
      <c r="CE214" s="102">
        <v>451</v>
      </c>
      <c r="CF214" s="102">
        <v>794</v>
      </c>
      <c r="CG214" s="102">
        <v>7223</v>
      </c>
      <c r="CH214" s="102">
        <v>2092</v>
      </c>
      <c r="CI214" s="102">
        <v>2709</v>
      </c>
      <c r="CJ214" s="102">
        <v>15988</v>
      </c>
      <c r="CL214" s="102">
        <v>81966</v>
      </c>
      <c r="CN214" s="102">
        <v>-1930</v>
      </c>
      <c r="CO214" s="102">
        <v>2195</v>
      </c>
      <c r="CP214" s="102">
        <v>82231</v>
      </c>
      <c r="CR214" s="102">
        <v>1814</v>
      </c>
      <c r="CS214" s="102">
        <v>84045</v>
      </c>
    </row>
    <row r="215" spans="1:97">
      <c r="A215" s="78" t="s">
        <v>139</v>
      </c>
      <c r="B215" s="102">
        <v>1430</v>
      </c>
      <c r="C215" s="102">
        <v>507</v>
      </c>
      <c r="D215" s="102">
        <v>436</v>
      </c>
      <c r="E215" s="102">
        <v>487</v>
      </c>
      <c r="F215" s="102">
        <v>2551</v>
      </c>
      <c r="G215" s="102">
        <v>397</v>
      </c>
      <c r="H215" s="102">
        <v>1394</v>
      </c>
      <c r="I215" s="102">
        <v>267</v>
      </c>
      <c r="J215" s="102">
        <v>698</v>
      </c>
      <c r="K215" s="102">
        <v>446</v>
      </c>
      <c r="L215" s="102">
        <v>865</v>
      </c>
      <c r="M215" s="102">
        <v>87</v>
      </c>
      <c r="N215" s="102">
        <v>837</v>
      </c>
      <c r="O215" s="102">
        <v>303</v>
      </c>
      <c r="P215" s="102">
        <v>943</v>
      </c>
      <c r="Q215" s="102">
        <v>403</v>
      </c>
      <c r="R215" s="102">
        <v>10621</v>
      </c>
      <c r="T215" s="102">
        <v>3115</v>
      </c>
      <c r="U215" s="102">
        <v>1097</v>
      </c>
      <c r="V215" s="102">
        <v>1064</v>
      </c>
      <c r="W215" s="102">
        <v>5276</v>
      </c>
      <c r="Y215" s="102">
        <v>1932</v>
      </c>
      <c r="Z215" s="102">
        <v>258</v>
      </c>
      <c r="AA215" s="102">
        <v>2190</v>
      </c>
      <c r="AC215" s="102">
        <v>1345</v>
      </c>
      <c r="AD215" s="102">
        <v>2715</v>
      </c>
      <c r="AE215" s="102">
        <v>887</v>
      </c>
      <c r="AF215" s="102">
        <v>4947</v>
      </c>
      <c r="AH215" s="102">
        <v>5682</v>
      </c>
      <c r="AI215" s="102">
        <v>2714</v>
      </c>
      <c r="AJ215" s="102">
        <v>1222</v>
      </c>
      <c r="AK215" s="102">
        <v>1241</v>
      </c>
      <c r="AL215" s="102">
        <v>1203</v>
      </c>
      <c r="AM215" s="102">
        <v>12062</v>
      </c>
      <c r="AO215" s="102">
        <v>1303</v>
      </c>
      <c r="AP215" s="102">
        <v>555</v>
      </c>
      <c r="AQ215" s="102">
        <v>152</v>
      </c>
      <c r="AR215" s="102">
        <v>68</v>
      </c>
      <c r="AS215" s="102">
        <v>2078</v>
      </c>
      <c r="AU215" s="102">
        <v>1070</v>
      </c>
      <c r="AV215" s="102">
        <v>497</v>
      </c>
      <c r="AW215" s="102">
        <v>1049</v>
      </c>
      <c r="AX215" s="102">
        <v>492</v>
      </c>
      <c r="AY215" s="102">
        <v>732</v>
      </c>
      <c r="AZ215" s="102">
        <v>493</v>
      </c>
      <c r="BA215" s="102">
        <v>1013</v>
      </c>
      <c r="BB215" s="102">
        <v>5346</v>
      </c>
      <c r="BD215" s="102">
        <v>6713</v>
      </c>
      <c r="BE215" s="102">
        <v>2557</v>
      </c>
      <c r="BF215" s="102">
        <v>451</v>
      </c>
      <c r="BG215" s="102">
        <v>3180</v>
      </c>
      <c r="BH215" s="102">
        <v>571</v>
      </c>
      <c r="BI215" s="102">
        <v>679</v>
      </c>
      <c r="BJ215" s="102">
        <v>1585</v>
      </c>
      <c r="BK215" s="102">
        <v>802</v>
      </c>
      <c r="BL215" s="102">
        <v>138</v>
      </c>
      <c r="BM215" s="102">
        <v>1363</v>
      </c>
      <c r="BN215" s="102">
        <v>18039</v>
      </c>
      <c r="BP215" s="102">
        <v>1050</v>
      </c>
      <c r="BQ215" s="102">
        <v>739</v>
      </c>
      <c r="BR215" s="102">
        <v>755</v>
      </c>
      <c r="BS215" s="102">
        <v>1364</v>
      </c>
      <c r="BT215" s="102">
        <v>817</v>
      </c>
      <c r="BU215" s="102">
        <v>1323</v>
      </c>
      <c r="BV215" s="102">
        <v>282</v>
      </c>
      <c r="BW215" s="102">
        <v>797</v>
      </c>
      <c r="BX215" s="102">
        <v>731</v>
      </c>
      <c r="BY215" s="102">
        <v>7858</v>
      </c>
      <c r="CA215" s="102">
        <v>480</v>
      </c>
      <c r="CB215" s="102">
        <v>672</v>
      </c>
      <c r="CC215" s="102">
        <v>1125</v>
      </c>
      <c r="CD215" s="102">
        <v>509</v>
      </c>
      <c r="CE215" s="102">
        <v>523</v>
      </c>
      <c r="CF215" s="102">
        <v>847</v>
      </c>
      <c r="CG215" s="102">
        <v>8527</v>
      </c>
      <c r="CH215" s="102">
        <v>2165</v>
      </c>
      <c r="CI215" s="102">
        <v>2747</v>
      </c>
      <c r="CJ215" s="102">
        <v>17595</v>
      </c>
      <c r="CL215" s="102">
        <v>86012</v>
      </c>
      <c r="CN215" s="102">
        <v>-3185</v>
      </c>
      <c r="CO215" s="102">
        <v>3827</v>
      </c>
      <c r="CP215" s="102">
        <v>86654</v>
      </c>
      <c r="CR215" s="102">
        <v>1836</v>
      </c>
      <c r="CS215" s="102">
        <v>88490</v>
      </c>
    </row>
    <row r="216" spans="1:97">
      <c r="A216" s="78" t="s">
        <v>140</v>
      </c>
      <c r="B216" s="102">
        <v>1550</v>
      </c>
      <c r="C216" s="102">
        <v>508</v>
      </c>
      <c r="D216" s="102">
        <v>514</v>
      </c>
      <c r="E216" s="102">
        <v>528</v>
      </c>
      <c r="F216" s="102">
        <v>2670</v>
      </c>
      <c r="G216" s="102">
        <v>415</v>
      </c>
      <c r="H216" s="102">
        <v>1389</v>
      </c>
      <c r="I216" s="102">
        <v>288</v>
      </c>
      <c r="J216" s="102">
        <v>652</v>
      </c>
      <c r="K216" s="102">
        <v>463</v>
      </c>
      <c r="L216" s="102">
        <v>807</v>
      </c>
      <c r="M216" s="102">
        <v>88</v>
      </c>
      <c r="N216" s="102">
        <v>1052</v>
      </c>
      <c r="O216" s="102">
        <v>330</v>
      </c>
      <c r="P216" s="102">
        <v>728</v>
      </c>
      <c r="Q216" s="102">
        <v>348</v>
      </c>
      <c r="R216" s="102">
        <v>10780</v>
      </c>
      <c r="T216" s="102">
        <v>3310</v>
      </c>
      <c r="U216" s="102">
        <v>1939</v>
      </c>
      <c r="V216" s="102">
        <v>1583</v>
      </c>
      <c r="W216" s="102">
        <v>6832</v>
      </c>
      <c r="Y216" s="102">
        <v>1948</v>
      </c>
      <c r="Z216" s="102">
        <v>267</v>
      </c>
      <c r="AA216" s="102">
        <v>2215</v>
      </c>
      <c r="AC216" s="102">
        <v>1788</v>
      </c>
      <c r="AD216" s="102">
        <v>3626</v>
      </c>
      <c r="AE216" s="102">
        <v>960</v>
      </c>
      <c r="AF216" s="102">
        <v>6374</v>
      </c>
      <c r="AH216" s="102">
        <v>5722</v>
      </c>
      <c r="AI216" s="102">
        <v>2706</v>
      </c>
      <c r="AJ216" s="102">
        <v>1224</v>
      </c>
      <c r="AK216" s="102">
        <v>1319</v>
      </c>
      <c r="AL216" s="102">
        <v>1244</v>
      </c>
      <c r="AM216" s="102">
        <v>12215</v>
      </c>
      <c r="AO216" s="102">
        <v>1998</v>
      </c>
      <c r="AP216" s="102">
        <v>1537</v>
      </c>
      <c r="AQ216" s="102">
        <v>191</v>
      </c>
      <c r="AR216" s="102">
        <v>136</v>
      </c>
      <c r="AS216" s="102">
        <v>3862</v>
      </c>
      <c r="AU216" s="102">
        <v>1247</v>
      </c>
      <c r="AV216" s="102">
        <v>560</v>
      </c>
      <c r="AW216" s="102">
        <v>1502</v>
      </c>
      <c r="AX216" s="102">
        <v>604</v>
      </c>
      <c r="AY216" s="102">
        <v>871</v>
      </c>
      <c r="AZ216" s="102">
        <v>460</v>
      </c>
      <c r="BA216" s="102">
        <v>1026</v>
      </c>
      <c r="BB216" s="102">
        <v>6270</v>
      </c>
      <c r="BD216" s="102">
        <v>3736</v>
      </c>
      <c r="BE216" s="102">
        <v>2526</v>
      </c>
      <c r="BF216" s="102">
        <v>414</v>
      </c>
      <c r="BG216" s="102">
        <v>3106</v>
      </c>
      <c r="BH216" s="102">
        <v>562</v>
      </c>
      <c r="BI216" s="102">
        <v>652</v>
      </c>
      <c r="BJ216" s="102">
        <v>918</v>
      </c>
      <c r="BK216" s="102">
        <v>559</v>
      </c>
      <c r="BL216" s="102">
        <v>279</v>
      </c>
      <c r="BM216" s="102">
        <v>1337</v>
      </c>
      <c r="BN216" s="102">
        <v>14089</v>
      </c>
      <c r="BP216" s="102">
        <v>1451</v>
      </c>
      <c r="BQ216" s="102">
        <v>942</v>
      </c>
      <c r="BR216" s="102">
        <v>1132</v>
      </c>
      <c r="BS216" s="102">
        <v>1882</v>
      </c>
      <c r="BT216" s="102">
        <v>788</v>
      </c>
      <c r="BU216" s="102">
        <v>1097</v>
      </c>
      <c r="BV216" s="102">
        <v>488</v>
      </c>
      <c r="BW216" s="102">
        <v>807</v>
      </c>
      <c r="BX216" s="102">
        <v>751</v>
      </c>
      <c r="BY216" s="102">
        <v>9338</v>
      </c>
      <c r="CA216" s="102">
        <v>529</v>
      </c>
      <c r="CB216" s="102">
        <v>625</v>
      </c>
      <c r="CC216" s="102">
        <v>1379</v>
      </c>
      <c r="CD216" s="102">
        <v>507</v>
      </c>
      <c r="CE216" s="102">
        <v>972</v>
      </c>
      <c r="CF216" s="102">
        <v>1197</v>
      </c>
      <c r="CG216" s="102">
        <v>7208</v>
      </c>
      <c r="CH216" s="102">
        <v>2160</v>
      </c>
      <c r="CI216" s="102">
        <v>2798</v>
      </c>
      <c r="CJ216" s="102">
        <v>17375</v>
      </c>
      <c r="CL216" s="102">
        <v>89350</v>
      </c>
      <c r="CN216" s="102">
        <v>-2033</v>
      </c>
      <c r="CO216" s="102">
        <v>1638</v>
      </c>
      <c r="CP216" s="102">
        <v>88955</v>
      </c>
      <c r="CR216" s="102">
        <v>1864</v>
      </c>
      <c r="CS216" s="102">
        <v>90819</v>
      </c>
    </row>
    <row r="217" spans="1:97">
      <c r="A217" s="78" t="s">
        <v>141</v>
      </c>
      <c r="B217" s="102">
        <v>1426</v>
      </c>
      <c r="C217" s="102">
        <v>493</v>
      </c>
      <c r="D217" s="102">
        <v>439</v>
      </c>
      <c r="E217" s="102">
        <v>494</v>
      </c>
      <c r="F217" s="102">
        <v>2428</v>
      </c>
      <c r="G217" s="102">
        <v>396</v>
      </c>
      <c r="H217" s="102">
        <v>1339</v>
      </c>
      <c r="I217" s="102">
        <v>263</v>
      </c>
      <c r="J217" s="102">
        <v>618</v>
      </c>
      <c r="K217" s="102">
        <v>444</v>
      </c>
      <c r="L217" s="102">
        <v>811</v>
      </c>
      <c r="M217" s="102">
        <v>79</v>
      </c>
      <c r="N217" s="102">
        <v>832</v>
      </c>
      <c r="O217" s="102">
        <v>327</v>
      </c>
      <c r="P217" s="102">
        <v>613</v>
      </c>
      <c r="Q217" s="102">
        <v>339</v>
      </c>
      <c r="R217" s="102">
        <v>9915</v>
      </c>
      <c r="T217" s="102">
        <v>2456</v>
      </c>
      <c r="U217" s="102">
        <v>963</v>
      </c>
      <c r="V217" s="102">
        <v>814</v>
      </c>
      <c r="W217" s="102">
        <v>4233</v>
      </c>
      <c r="Y217" s="102">
        <v>1888</v>
      </c>
      <c r="Z217" s="102">
        <v>241</v>
      </c>
      <c r="AA217" s="102">
        <v>2129</v>
      </c>
      <c r="AC217" s="102">
        <v>1231</v>
      </c>
      <c r="AD217" s="102">
        <v>2514</v>
      </c>
      <c r="AE217" s="102">
        <v>811</v>
      </c>
      <c r="AF217" s="102">
        <v>4556</v>
      </c>
      <c r="AH217" s="102">
        <v>5762</v>
      </c>
      <c r="AI217" s="102">
        <v>2698</v>
      </c>
      <c r="AJ217" s="102">
        <v>1225</v>
      </c>
      <c r="AK217" s="102">
        <v>1190</v>
      </c>
      <c r="AL217" s="102">
        <v>1105</v>
      </c>
      <c r="AM217" s="102">
        <v>11980</v>
      </c>
      <c r="AO217" s="102">
        <v>1685</v>
      </c>
      <c r="AP217" s="102">
        <v>1712</v>
      </c>
      <c r="AQ217" s="102">
        <v>180</v>
      </c>
      <c r="AR217" s="102">
        <v>143</v>
      </c>
      <c r="AS217" s="102">
        <v>3720</v>
      </c>
      <c r="AU217" s="102">
        <v>1220</v>
      </c>
      <c r="AV217" s="102">
        <v>543</v>
      </c>
      <c r="AW217" s="102">
        <v>1058</v>
      </c>
      <c r="AX217" s="102">
        <v>558</v>
      </c>
      <c r="AY217" s="102">
        <v>739</v>
      </c>
      <c r="AZ217" s="102">
        <v>497</v>
      </c>
      <c r="BA217" s="102">
        <v>997</v>
      </c>
      <c r="BB217" s="102">
        <v>5612</v>
      </c>
      <c r="BD217" s="102">
        <v>5334</v>
      </c>
      <c r="BE217" s="102">
        <v>2479</v>
      </c>
      <c r="BF217" s="102">
        <v>490</v>
      </c>
      <c r="BG217" s="102">
        <v>3279</v>
      </c>
      <c r="BH217" s="102">
        <v>534</v>
      </c>
      <c r="BI217" s="102">
        <v>548</v>
      </c>
      <c r="BJ217" s="102">
        <v>838</v>
      </c>
      <c r="BK217" s="102">
        <v>482</v>
      </c>
      <c r="BL217" s="102">
        <v>161</v>
      </c>
      <c r="BM217" s="102">
        <v>1362</v>
      </c>
      <c r="BN217" s="102">
        <v>15507</v>
      </c>
      <c r="BP217" s="102">
        <v>1102</v>
      </c>
      <c r="BQ217" s="102">
        <v>852</v>
      </c>
      <c r="BR217" s="102">
        <v>595</v>
      </c>
      <c r="BS217" s="102">
        <v>1519</v>
      </c>
      <c r="BT217" s="102">
        <v>770</v>
      </c>
      <c r="BU217" s="102">
        <v>1125</v>
      </c>
      <c r="BV217" s="102">
        <v>315</v>
      </c>
      <c r="BW217" s="102">
        <v>843</v>
      </c>
      <c r="BX217" s="102">
        <v>769</v>
      </c>
      <c r="BY217" s="102">
        <v>7890</v>
      </c>
      <c r="CA217" s="102">
        <v>452</v>
      </c>
      <c r="CB217" s="102">
        <v>656</v>
      </c>
      <c r="CC217" s="102">
        <v>1017</v>
      </c>
      <c r="CD217" s="102">
        <v>485</v>
      </c>
      <c r="CE217" s="102">
        <v>464</v>
      </c>
      <c r="CF217" s="102">
        <v>906</v>
      </c>
      <c r="CG217" s="102">
        <v>6806</v>
      </c>
      <c r="CH217" s="102">
        <v>2238</v>
      </c>
      <c r="CI217" s="102">
        <v>2840</v>
      </c>
      <c r="CJ217" s="102">
        <v>15864</v>
      </c>
      <c r="CL217" s="102">
        <v>81406</v>
      </c>
      <c r="CN217" s="102">
        <v>-1659</v>
      </c>
      <c r="CO217" s="102">
        <v>1479</v>
      </c>
      <c r="CP217" s="102">
        <v>81226</v>
      </c>
      <c r="CR217" s="102">
        <v>1949</v>
      </c>
      <c r="CS217" s="102">
        <v>83175</v>
      </c>
    </row>
    <row r="218" spans="1:97">
      <c r="A218" s="78" t="s">
        <v>142</v>
      </c>
      <c r="B218" s="102">
        <v>1485</v>
      </c>
      <c r="C218" s="102">
        <v>498</v>
      </c>
      <c r="D218" s="102">
        <v>474</v>
      </c>
      <c r="E218" s="102">
        <v>513</v>
      </c>
      <c r="F218" s="102">
        <v>2524</v>
      </c>
      <c r="G218" s="102">
        <v>435</v>
      </c>
      <c r="H218" s="102">
        <v>1409</v>
      </c>
      <c r="I218" s="102">
        <v>258</v>
      </c>
      <c r="J218" s="102">
        <v>682</v>
      </c>
      <c r="K218" s="102">
        <v>513</v>
      </c>
      <c r="L218" s="102">
        <v>947</v>
      </c>
      <c r="M218" s="102">
        <v>76</v>
      </c>
      <c r="N218" s="102">
        <v>784</v>
      </c>
      <c r="O218" s="102">
        <v>296</v>
      </c>
      <c r="P218" s="102">
        <v>890</v>
      </c>
      <c r="Q218" s="102">
        <v>417</v>
      </c>
      <c r="R218" s="102">
        <v>10716</v>
      </c>
      <c r="T218" s="102">
        <v>3029</v>
      </c>
      <c r="U218" s="102">
        <v>1035</v>
      </c>
      <c r="V218" s="102">
        <v>1020</v>
      </c>
      <c r="W218" s="102">
        <v>5084</v>
      </c>
      <c r="Y218" s="102">
        <v>1921</v>
      </c>
      <c r="Z218" s="102">
        <v>236</v>
      </c>
      <c r="AA218" s="102">
        <v>2157</v>
      </c>
      <c r="AC218" s="102">
        <v>1312</v>
      </c>
      <c r="AD218" s="102">
        <v>2730</v>
      </c>
      <c r="AE218" s="102">
        <v>952</v>
      </c>
      <c r="AF218" s="102">
        <v>4994</v>
      </c>
      <c r="AH218" s="102">
        <v>5796</v>
      </c>
      <c r="AI218" s="102">
        <v>2691</v>
      </c>
      <c r="AJ218" s="102">
        <v>1227</v>
      </c>
      <c r="AK218" s="102">
        <v>1248</v>
      </c>
      <c r="AL218" s="102">
        <v>1138</v>
      </c>
      <c r="AM218" s="102">
        <v>12100</v>
      </c>
      <c r="AO218" s="102">
        <v>1397</v>
      </c>
      <c r="AP218" s="102">
        <v>905</v>
      </c>
      <c r="AQ218" s="102">
        <v>160</v>
      </c>
      <c r="AR218" s="102">
        <v>89</v>
      </c>
      <c r="AS218" s="102">
        <v>2551</v>
      </c>
      <c r="AU218" s="102">
        <v>1045</v>
      </c>
      <c r="AV218" s="102">
        <v>456</v>
      </c>
      <c r="AW218" s="102">
        <v>953</v>
      </c>
      <c r="AX218" s="102">
        <v>478</v>
      </c>
      <c r="AY218" s="102">
        <v>809</v>
      </c>
      <c r="AZ218" s="102">
        <v>499</v>
      </c>
      <c r="BA218" s="102">
        <v>961</v>
      </c>
      <c r="BB218" s="102">
        <v>5201</v>
      </c>
      <c r="BD218" s="102">
        <v>4496</v>
      </c>
      <c r="BE218" s="102">
        <v>2584</v>
      </c>
      <c r="BF218" s="102">
        <v>459</v>
      </c>
      <c r="BG218" s="102">
        <v>3296</v>
      </c>
      <c r="BH218" s="102">
        <v>547</v>
      </c>
      <c r="BI218" s="102">
        <v>641</v>
      </c>
      <c r="BJ218" s="102">
        <v>1169</v>
      </c>
      <c r="BK218" s="102">
        <v>658</v>
      </c>
      <c r="BL218" s="102">
        <v>148</v>
      </c>
      <c r="BM218" s="102">
        <v>1428</v>
      </c>
      <c r="BN218" s="102">
        <v>15426</v>
      </c>
      <c r="BP218" s="102">
        <v>1015</v>
      </c>
      <c r="BQ218" s="102">
        <v>675</v>
      </c>
      <c r="BR218" s="102">
        <v>760</v>
      </c>
      <c r="BS218" s="102">
        <v>1610</v>
      </c>
      <c r="BT218" s="102">
        <v>809</v>
      </c>
      <c r="BU218" s="102">
        <v>1255</v>
      </c>
      <c r="BV218" s="102">
        <v>286</v>
      </c>
      <c r="BW218" s="102">
        <v>812</v>
      </c>
      <c r="BX218" s="102">
        <v>792</v>
      </c>
      <c r="BY218" s="102">
        <v>8014</v>
      </c>
      <c r="CA218" s="102">
        <v>471</v>
      </c>
      <c r="CB218" s="102">
        <v>687</v>
      </c>
      <c r="CC218" s="102">
        <v>1086</v>
      </c>
      <c r="CD218" s="102">
        <v>519</v>
      </c>
      <c r="CE218" s="102">
        <v>466</v>
      </c>
      <c r="CF218" s="102">
        <v>879</v>
      </c>
      <c r="CG218" s="102">
        <v>7416</v>
      </c>
      <c r="CH218" s="102">
        <v>2294</v>
      </c>
      <c r="CI218" s="102">
        <v>2848</v>
      </c>
      <c r="CJ218" s="102">
        <v>16666</v>
      </c>
      <c r="CL218" s="102">
        <v>82909</v>
      </c>
      <c r="CN218" s="102">
        <v>-2068</v>
      </c>
      <c r="CO218" s="102">
        <v>2207</v>
      </c>
      <c r="CP218" s="102">
        <v>83048</v>
      </c>
      <c r="CR218" s="102">
        <v>1967</v>
      </c>
      <c r="CS218" s="102">
        <v>85015</v>
      </c>
    </row>
    <row r="219" spans="1:97">
      <c r="A219" s="78" t="s">
        <v>143</v>
      </c>
      <c r="B219" s="102">
        <v>1425</v>
      </c>
      <c r="C219" s="102">
        <v>492</v>
      </c>
      <c r="D219" s="102">
        <v>437</v>
      </c>
      <c r="E219" s="102">
        <v>496</v>
      </c>
      <c r="F219" s="102">
        <v>2354</v>
      </c>
      <c r="G219" s="102">
        <v>387</v>
      </c>
      <c r="H219" s="102">
        <v>1358</v>
      </c>
      <c r="I219" s="102">
        <v>239</v>
      </c>
      <c r="J219" s="102">
        <v>736</v>
      </c>
      <c r="K219" s="102">
        <v>450</v>
      </c>
      <c r="L219" s="102">
        <v>905</v>
      </c>
      <c r="M219" s="102">
        <v>79</v>
      </c>
      <c r="N219" s="102">
        <v>878</v>
      </c>
      <c r="O219" s="102">
        <v>284</v>
      </c>
      <c r="P219" s="102">
        <v>946</v>
      </c>
      <c r="Q219" s="102">
        <v>431</v>
      </c>
      <c r="R219" s="102">
        <v>10472</v>
      </c>
      <c r="T219" s="102">
        <v>3115</v>
      </c>
      <c r="U219" s="102">
        <v>1085</v>
      </c>
      <c r="V219" s="102">
        <v>1063</v>
      </c>
      <c r="W219" s="102">
        <v>5263</v>
      </c>
      <c r="Y219" s="102">
        <v>1942</v>
      </c>
      <c r="Z219" s="102">
        <v>235</v>
      </c>
      <c r="AA219" s="102">
        <v>2177</v>
      </c>
      <c r="AC219" s="102">
        <v>1358</v>
      </c>
      <c r="AD219" s="102">
        <v>2839</v>
      </c>
      <c r="AE219" s="102">
        <v>930</v>
      </c>
      <c r="AF219" s="102">
        <v>5127</v>
      </c>
      <c r="AH219" s="102">
        <v>5834</v>
      </c>
      <c r="AI219" s="102">
        <v>2679</v>
      </c>
      <c r="AJ219" s="102">
        <v>1228</v>
      </c>
      <c r="AK219" s="102">
        <v>1149</v>
      </c>
      <c r="AL219" s="102">
        <v>1193</v>
      </c>
      <c r="AM219" s="102">
        <v>12083</v>
      </c>
      <c r="AO219" s="102">
        <v>1327</v>
      </c>
      <c r="AP219" s="102">
        <v>615</v>
      </c>
      <c r="AQ219" s="102">
        <v>142</v>
      </c>
      <c r="AR219" s="102">
        <v>90</v>
      </c>
      <c r="AS219" s="102">
        <v>2174</v>
      </c>
      <c r="AU219" s="102">
        <v>1060</v>
      </c>
      <c r="AV219" s="102">
        <v>459</v>
      </c>
      <c r="AW219" s="102">
        <v>1019</v>
      </c>
      <c r="AX219" s="102">
        <v>485</v>
      </c>
      <c r="AY219" s="102">
        <v>766</v>
      </c>
      <c r="AZ219" s="102">
        <v>501</v>
      </c>
      <c r="BA219" s="102">
        <v>980</v>
      </c>
      <c r="BB219" s="102">
        <v>5270</v>
      </c>
      <c r="BD219" s="102">
        <v>6051</v>
      </c>
      <c r="BE219" s="102">
        <v>2603</v>
      </c>
      <c r="BF219" s="102">
        <v>473</v>
      </c>
      <c r="BG219" s="102">
        <v>3365</v>
      </c>
      <c r="BH219" s="102">
        <v>608</v>
      </c>
      <c r="BI219" s="102">
        <v>657</v>
      </c>
      <c r="BJ219" s="102">
        <v>1580</v>
      </c>
      <c r="BK219" s="102">
        <v>818</v>
      </c>
      <c r="BL219" s="102">
        <v>142</v>
      </c>
      <c r="BM219" s="102">
        <v>1399</v>
      </c>
      <c r="BN219" s="102">
        <v>17696</v>
      </c>
      <c r="BP219" s="102">
        <v>1076</v>
      </c>
      <c r="BQ219" s="102">
        <v>743</v>
      </c>
      <c r="BR219" s="102">
        <v>823</v>
      </c>
      <c r="BS219" s="102">
        <v>1500</v>
      </c>
      <c r="BT219" s="102">
        <v>774</v>
      </c>
      <c r="BU219" s="102">
        <v>1380</v>
      </c>
      <c r="BV219" s="102">
        <v>288</v>
      </c>
      <c r="BW219" s="102">
        <v>813</v>
      </c>
      <c r="BX219" s="102">
        <v>817</v>
      </c>
      <c r="BY219" s="102">
        <v>8214</v>
      </c>
      <c r="CA219" s="102">
        <v>482</v>
      </c>
      <c r="CB219" s="102">
        <v>714</v>
      </c>
      <c r="CC219" s="102">
        <v>1130</v>
      </c>
      <c r="CD219" s="102">
        <v>502</v>
      </c>
      <c r="CE219" s="102">
        <v>513</v>
      </c>
      <c r="CF219" s="102">
        <v>913</v>
      </c>
      <c r="CG219" s="102">
        <v>8422</v>
      </c>
      <c r="CH219" s="102">
        <v>2374</v>
      </c>
      <c r="CI219" s="102">
        <v>2834</v>
      </c>
      <c r="CJ219" s="102">
        <v>17884</v>
      </c>
      <c r="CL219" s="102">
        <v>86360</v>
      </c>
      <c r="CN219" s="102">
        <v>-3211</v>
      </c>
      <c r="CO219" s="102">
        <v>3657</v>
      </c>
      <c r="CP219" s="102">
        <v>86806</v>
      </c>
      <c r="CR219" s="102">
        <v>1968</v>
      </c>
      <c r="CS219" s="102">
        <v>88774</v>
      </c>
    </row>
    <row r="220" spans="1:97">
      <c r="A220" s="78" t="s">
        <v>144</v>
      </c>
      <c r="B220" s="102">
        <v>1535</v>
      </c>
      <c r="C220" s="102">
        <v>483</v>
      </c>
      <c r="D220" s="102">
        <v>536</v>
      </c>
      <c r="E220" s="102">
        <v>516</v>
      </c>
      <c r="F220" s="102">
        <v>2526</v>
      </c>
      <c r="G220" s="102">
        <v>376</v>
      </c>
      <c r="H220" s="102">
        <v>1399</v>
      </c>
      <c r="I220" s="102">
        <v>276</v>
      </c>
      <c r="J220" s="102">
        <v>675</v>
      </c>
      <c r="K220" s="102">
        <v>478</v>
      </c>
      <c r="L220" s="102">
        <v>834</v>
      </c>
      <c r="M220" s="102">
        <v>85</v>
      </c>
      <c r="N220" s="102">
        <v>1079</v>
      </c>
      <c r="O220" s="102">
        <v>332</v>
      </c>
      <c r="P220" s="102">
        <v>749</v>
      </c>
      <c r="Q220" s="102">
        <v>370</v>
      </c>
      <c r="R220" s="102">
        <v>10714</v>
      </c>
      <c r="T220" s="102">
        <v>3304</v>
      </c>
      <c r="U220" s="102">
        <v>1902</v>
      </c>
      <c r="V220" s="102">
        <v>1573</v>
      </c>
      <c r="W220" s="102">
        <v>6779</v>
      </c>
      <c r="Y220" s="102">
        <v>1952</v>
      </c>
      <c r="Z220" s="102">
        <v>234</v>
      </c>
      <c r="AA220" s="102">
        <v>2186</v>
      </c>
      <c r="AC220" s="102">
        <v>1734</v>
      </c>
      <c r="AD220" s="102">
        <v>3527</v>
      </c>
      <c r="AE220" s="102">
        <v>938</v>
      </c>
      <c r="AF220" s="102">
        <v>6199</v>
      </c>
      <c r="AH220" s="102">
        <v>5865</v>
      </c>
      <c r="AI220" s="102">
        <v>2680</v>
      </c>
      <c r="AJ220" s="102">
        <v>1231</v>
      </c>
      <c r="AK220" s="102">
        <v>1172</v>
      </c>
      <c r="AL220" s="102">
        <v>1204</v>
      </c>
      <c r="AM220" s="102">
        <v>12152</v>
      </c>
      <c r="AO220" s="102">
        <v>1869</v>
      </c>
      <c r="AP220" s="102">
        <v>1632</v>
      </c>
      <c r="AQ220" s="102">
        <v>178</v>
      </c>
      <c r="AR220" s="102">
        <v>126</v>
      </c>
      <c r="AS220" s="102">
        <v>3805</v>
      </c>
      <c r="AU220" s="102">
        <v>1151</v>
      </c>
      <c r="AV220" s="102">
        <v>488</v>
      </c>
      <c r="AW220" s="102">
        <v>1461</v>
      </c>
      <c r="AX220" s="102">
        <v>584</v>
      </c>
      <c r="AY220" s="102">
        <v>897</v>
      </c>
      <c r="AZ220" s="102">
        <v>464</v>
      </c>
      <c r="BA220" s="102">
        <v>989</v>
      </c>
      <c r="BB220" s="102">
        <v>6034</v>
      </c>
      <c r="BD220" s="102">
        <v>3153</v>
      </c>
      <c r="BE220" s="102">
        <v>2506</v>
      </c>
      <c r="BF220" s="102">
        <v>415</v>
      </c>
      <c r="BG220" s="102">
        <v>3197</v>
      </c>
      <c r="BH220" s="102">
        <v>553</v>
      </c>
      <c r="BI220" s="102">
        <v>618</v>
      </c>
      <c r="BJ220" s="102">
        <v>956</v>
      </c>
      <c r="BK220" s="102">
        <v>575</v>
      </c>
      <c r="BL220" s="102">
        <v>268</v>
      </c>
      <c r="BM220" s="102">
        <v>1379</v>
      </c>
      <c r="BN220" s="102">
        <v>13620</v>
      </c>
      <c r="BP220" s="102">
        <v>1536</v>
      </c>
      <c r="BQ220" s="102">
        <v>934</v>
      </c>
      <c r="BR220" s="102">
        <v>1265</v>
      </c>
      <c r="BS220" s="102">
        <v>1881</v>
      </c>
      <c r="BT220" s="102">
        <v>763</v>
      </c>
      <c r="BU220" s="102">
        <v>1130</v>
      </c>
      <c r="BV220" s="102">
        <v>533</v>
      </c>
      <c r="BW220" s="102">
        <v>818</v>
      </c>
      <c r="BX220" s="102">
        <v>843</v>
      </c>
      <c r="BY220" s="102">
        <v>9703</v>
      </c>
      <c r="CA220" s="102">
        <v>514</v>
      </c>
      <c r="CB220" s="102">
        <v>700</v>
      </c>
      <c r="CC220" s="102">
        <v>1361</v>
      </c>
      <c r="CD220" s="102">
        <v>508</v>
      </c>
      <c r="CE220" s="102">
        <v>942</v>
      </c>
      <c r="CF220" s="102">
        <v>1273</v>
      </c>
      <c r="CG220" s="102">
        <v>7179</v>
      </c>
      <c r="CH220" s="102">
        <v>2356</v>
      </c>
      <c r="CI220" s="102">
        <v>2815</v>
      </c>
      <c r="CJ220" s="102">
        <v>17648</v>
      </c>
      <c r="CL220" s="102">
        <v>88840</v>
      </c>
      <c r="CN220" s="102">
        <v>-1940</v>
      </c>
      <c r="CO220" s="102">
        <v>1709</v>
      </c>
      <c r="CP220" s="102">
        <v>88609</v>
      </c>
      <c r="CR220" s="102">
        <v>1954</v>
      </c>
      <c r="CS220" s="102">
        <v>90563</v>
      </c>
    </row>
    <row r="221" spans="1:97">
      <c r="A221" s="78" t="s">
        <v>145</v>
      </c>
      <c r="B221" s="102">
        <v>1395</v>
      </c>
      <c r="C221" s="102">
        <v>444</v>
      </c>
      <c r="D221" s="102">
        <v>416</v>
      </c>
      <c r="E221" s="102">
        <v>535</v>
      </c>
      <c r="F221" s="102">
        <v>2337</v>
      </c>
      <c r="G221" s="102">
        <v>373</v>
      </c>
      <c r="H221" s="102">
        <v>1369</v>
      </c>
      <c r="I221" s="102">
        <v>248</v>
      </c>
      <c r="J221" s="102">
        <v>579</v>
      </c>
      <c r="K221" s="102">
        <v>454</v>
      </c>
      <c r="L221" s="102">
        <v>843</v>
      </c>
      <c r="M221" s="102">
        <v>74</v>
      </c>
      <c r="N221" s="102">
        <v>830</v>
      </c>
      <c r="O221" s="102">
        <v>333</v>
      </c>
      <c r="P221" s="102">
        <v>682</v>
      </c>
      <c r="Q221" s="102">
        <v>365</v>
      </c>
      <c r="R221" s="102">
        <v>9882</v>
      </c>
      <c r="T221" s="102">
        <v>2374</v>
      </c>
      <c r="U221" s="102">
        <v>928</v>
      </c>
      <c r="V221" s="102">
        <v>813</v>
      </c>
      <c r="W221" s="102">
        <v>4115</v>
      </c>
      <c r="Y221" s="102">
        <v>1863</v>
      </c>
      <c r="Z221" s="102">
        <v>225</v>
      </c>
      <c r="AA221" s="102">
        <v>2088</v>
      </c>
      <c r="AC221" s="102">
        <v>1164</v>
      </c>
      <c r="AD221" s="102">
        <v>2542</v>
      </c>
      <c r="AE221" s="102">
        <v>720</v>
      </c>
      <c r="AF221" s="102">
        <v>4426</v>
      </c>
      <c r="AH221" s="102">
        <v>5872</v>
      </c>
      <c r="AI221" s="102">
        <v>2690</v>
      </c>
      <c r="AJ221" s="102">
        <v>1234</v>
      </c>
      <c r="AK221" s="102">
        <v>1071</v>
      </c>
      <c r="AL221" s="102">
        <v>1101</v>
      </c>
      <c r="AM221" s="102">
        <v>11968</v>
      </c>
      <c r="AO221" s="102">
        <v>1913</v>
      </c>
      <c r="AP221" s="102">
        <v>1991</v>
      </c>
      <c r="AQ221" s="102">
        <v>207</v>
      </c>
      <c r="AR221" s="102">
        <v>166</v>
      </c>
      <c r="AS221" s="102">
        <v>4277</v>
      </c>
      <c r="AU221" s="102">
        <v>1157</v>
      </c>
      <c r="AV221" s="102">
        <v>492</v>
      </c>
      <c r="AW221" s="102">
        <v>1105</v>
      </c>
      <c r="AX221" s="102">
        <v>527</v>
      </c>
      <c r="AY221" s="102">
        <v>701</v>
      </c>
      <c r="AZ221" s="102">
        <v>474</v>
      </c>
      <c r="BA221" s="102">
        <v>1017</v>
      </c>
      <c r="BB221" s="102">
        <v>5473</v>
      </c>
      <c r="BD221" s="102">
        <v>4527</v>
      </c>
      <c r="BE221" s="102">
        <v>2361</v>
      </c>
      <c r="BF221" s="102">
        <v>489</v>
      </c>
      <c r="BG221" s="102">
        <v>3257</v>
      </c>
      <c r="BH221" s="102">
        <v>476</v>
      </c>
      <c r="BI221" s="102">
        <v>517</v>
      </c>
      <c r="BJ221" s="102">
        <v>780</v>
      </c>
      <c r="BK221" s="102">
        <v>470</v>
      </c>
      <c r="BL221" s="102">
        <v>148</v>
      </c>
      <c r="BM221" s="102">
        <v>1401</v>
      </c>
      <c r="BN221" s="102">
        <v>14426</v>
      </c>
      <c r="BP221" s="102">
        <v>1059</v>
      </c>
      <c r="BQ221" s="102">
        <v>823</v>
      </c>
      <c r="BR221" s="102">
        <v>586</v>
      </c>
      <c r="BS221" s="102">
        <v>1481</v>
      </c>
      <c r="BT221" s="102">
        <v>680</v>
      </c>
      <c r="BU221" s="102">
        <v>1141</v>
      </c>
      <c r="BV221" s="102">
        <v>279</v>
      </c>
      <c r="BW221" s="102">
        <v>818</v>
      </c>
      <c r="BX221" s="102">
        <v>883</v>
      </c>
      <c r="BY221" s="102">
        <v>7750</v>
      </c>
      <c r="CA221" s="102">
        <v>474</v>
      </c>
      <c r="CB221" s="102">
        <v>681</v>
      </c>
      <c r="CC221" s="102">
        <v>1021</v>
      </c>
      <c r="CD221" s="102">
        <v>473</v>
      </c>
      <c r="CE221" s="102">
        <v>458</v>
      </c>
      <c r="CF221" s="102">
        <v>881</v>
      </c>
      <c r="CG221" s="102">
        <v>6452</v>
      </c>
      <c r="CH221" s="102">
        <v>2358</v>
      </c>
      <c r="CI221" s="102">
        <v>2672</v>
      </c>
      <c r="CJ221" s="102">
        <v>15470</v>
      </c>
      <c r="CL221" s="102">
        <v>79875</v>
      </c>
      <c r="CN221" s="102">
        <v>-1292</v>
      </c>
      <c r="CO221" s="102">
        <v>1473</v>
      </c>
      <c r="CP221" s="102">
        <v>80056</v>
      </c>
      <c r="CR221" s="102">
        <v>1879</v>
      </c>
      <c r="CS221" s="102">
        <v>81935</v>
      </c>
    </row>
    <row r="222" spans="1:97">
      <c r="A222" s="78" t="s">
        <v>146</v>
      </c>
      <c r="B222" s="102">
        <v>1469</v>
      </c>
      <c r="C222" s="102">
        <v>466</v>
      </c>
      <c r="D222" s="102">
        <v>472</v>
      </c>
      <c r="E222" s="102">
        <v>531</v>
      </c>
      <c r="F222" s="102">
        <v>2515</v>
      </c>
      <c r="G222" s="102">
        <v>406</v>
      </c>
      <c r="H222" s="102">
        <v>1410</v>
      </c>
      <c r="I222" s="102">
        <v>254</v>
      </c>
      <c r="J222" s="102">
        <v>683</v>
      </c>
      <c r="K222" s="102">
        <v>523</v>
      </c>
      <c r="L222" s="102">
        <v>982</v>
      </c>
      <c r="M222" s="102">
        <v>80</v>
      </c>
      <c r="N222" s="102">
        <v>801</v>
      </c>
      <c r="O222" s="102">
        <v>325</v>
      </c>
      <c r="P222" s="102">
        <v>817</v>
      </c>
      <c r="Q222" s="102">
        <v>400</v>
      </c>
      <c r="R222" s="102">
        <v>10665</v>
      </c>
      <c r="T222" s="102">
        <v>2845</v>
      </c>
      <c r="U222" s="102">
        <v>980</v>
      </c>
      <c r="V222" s="102">
        <v>1015</v>
      </c>
      <c r="W222" s="102">
        <v>4840</v>
      </c>
      <c r="Y222" s="102">
        <v>1877</v>
      </c>
      <c r="Z222" s="102">
        <v>227</v>
      </c>
      <c r="AA222" s="102">
        <v>2104</v>
      </c>
      <c r="AC222" s="102">
        <v>1263</v>
      </c>
      <c r="AD222" s="102">
        <v>2750</v>
      </c>
      <c r="AE222" s="102">
        <v>852</v>
      </c>
      <c r="AF222" s="102">
        <v>4865</v>
      </c>
      <c r="AH222" s="102">
        <v>5857</v>
      </c>
      <c r="AI222" s="102">
        <v>2727</v>
      </c>
      <c r="AJ222" s="102">
        <v>1238</v>
      </c>
      <c r="AK222" s="102">
        <v>1164</v>
      </c>
      <c r="AL222" s="102">
        <v>1075</v>
      </c>
      <c r="AM222" s="102">
        <v>12061</v>
      </c>
      <c r="AO222" s="102">
        <v>1474</v>
      </c>
      <c r="AP222" s="102">
        <v>1093</v>
      </c>
      <c r="AQ222" s="102">
        <v>165</v>
      </c>
      <c r="AR222" s="102">
        <v>100</v>
      </c>
      <c r="AS222" s="102">
        <v>2832</v>
      </c>
      <c r="AU222" s="102">
        <v>1017</v>
      </c>
      <c r="AV222" s="102">
        <v>425</v>
      </c>
      <c r="AW222" s="102">
        <v>946</v>
      </c>
      <c r="AX222" s="102">
        <v>512</v>
      </c>
      <c r="AY222" s="102">
        <v>769</v>
      </c>
      <c r="AZ222" s="102">
        <v>474</v>
      </c>
      <c r="BA222" s="102">
        <v>993</v>
      </c>
      <c r="BB222" s="102">
        <v>5136</v>
      </c>
      <c r="BD222" s="102">
        <v>3330</v>
      </c>
      <c r="BE222" s="102">
        <v>2523</v>
      </c>
      <c r="BF222" s="102">
        <v>465</v>
      </c>
      <c r="BG222" s="102">
        <v>3250</v>
      </c>
      <c r="BH222" s="102">
        <v>525</v>
      </c>
      <c r="BI222" s="102">
        <v>599</v>
      </c>
      <c r="BJ222" s="102">
        <v>1103</v>
      </c>
      <c r="BK222" s="102">
        <v>614</v>
      </c>
      <c r="BL222" s="102">
        <v>132</v>
      </c>
      <c r="BM222" s="102">
        <v>1415</v>
      </c>
      <c r="BN222" s="102">
        <v>13956</v>
      </c>
      <c r="BP222" s="102">
        <v>1001</v>
      </c>
      <c r="BQ222" s="102">
        <v>678</v>
      </c>
      <c r="BR222" s="102">
        <v>663</v>
      </c>
      <c r="BS222" s="102">
        <v>1606</v>
      </c>
      <c r="BT222" s="102">
        <v>766</v>
      </c>
      <c r="BU222" s="102">
        <v>1222</v>
      </c>
      <c r="BV222" s="102">
        <v>264</v>
      </c>
      <c r="BW222" s="102">
        <v>765</v>
      </c>
      <c r="BX222" s="102">
        <v>908</v>
      </c>
      <c r="BY222" s="102">
        <v>7873</v>
      </c>
      <c r="CA222" s="102">
        <v>502</v>
      </c>
      <c r="CB222" s="102">
        <v>733</v>
      </c>
      <c r="CC222" s="102">
        <v>1089</v>
      </c>
      <c r="CD222" s="102">
        <v>489</v>
      </c>
      <c r="CE222" s="102">
        <v>471</v>
      </c>
      <c r="CF222" s="102">
        <v>852</v>
      </c>
      <c r="CG222" s="102">
        <v>6848</v>
      </c>
      <c r="CH222" s="102">
        <v>2409</v>
      </c>
      <c r="CI222" s="102">
        <v>2550</v>
      </c>
      <c r="CJ222" s="102">
        <v>15943</v>
      </c>
      <c r="CL222" s="102">
        <v>80275</v>
      </c>
      <c r="CN222" s="102">
        <v>-1746</v>
      </c>
      <c r="CO222" s="102">
        <v>2086</v>
      </c>
      <c r="CP222" s="102">
        <v>80615</v>
      </c>
      <c r="CR222" s="102">
        <v>1851</v>
      </c>
      <c r="CS222" s="102">
        <v>82466</v>
      </c>
    </row>
    <row r="223" spans="1:97">
      <c r="A223" s="78" t="s">
        <v>147</v>
      </c>
      <c r="B223" s="102">
        <v>1403</v>
      </c>
      <c r="C223" s="102">
        <v>468</v>
      </c>
      <c r="D223" s="102">
        <v>422</v>
      </c>
      <c r="E223" s="102">
        <v>513</v>
      </c>
      <c r="F223" s="102">
        <v>2424</v>
      </c>
      <c r="G223" s="102">
        <v>402</v>
      </c>
      <c r="H223" s="102">
        <v>1364</v>
      </c>
      <c r="I223" s="102">
        <v>232</v>
      </c>
      <c r="J223" s="102">
        <v>728</v>
      </c>
      <c r="K223" s="102">
        <v>463</v>
      </c>
      <c r="L223" s="102">
        <v>961</v>
      </c>
      <c r="M223" s="102">
        <v>74</v>
      </c>
      <c r="N223" s="102">
        <v>863</v>
      </c>
      <c r="O223" s="102">
        <v>284</v>
      </c>
      <c r="P223" s="102">
        <v>945</v>
      </c>
      <c r="Q223" s="102">
        <v>428</v>
      </c>
      <c r="R223" s="102">
        <v>10571</v>
      </c>
      <c r="T223" s="102">
        <v>3044</v>
      </c>
      <c r="U223" s="102">
        <v>1016</v>
      </c>
      <c r="V223" s="102">
        <v>1054</v>
      </c>
      <c r="W223" s="102">
        <v>5114</v>
      </c>
      <c r="Y223" s="102">
        <v>1896</v>
      </c>
      <c r="Z223" s="102">
        <v>227</v>
      </c>
      <c r="AA223" s="102">
        <v>2123</v>
      </c>
      <c r="AC223" s="102">
        <v>1343</v>
      </c>
      <c r="AD223" s="102">
        <v>2874</v>
      </c>
      <c r="AE223" s="102">
        <v>881</v>
      </c>
      <c r="AF223" s="102">
        <v>5098</v>
      </c>
      <c r="AH223" s="102">
        <v>5843</v>
      </c>
      <c r="AI223" s="102">
        <v>2758</v>
      </c>
      <c r="AJ223" s="102">
        <v>1240</v>
      </c>
      <c r="AK223" s="102">
        <v>1119</v>
      </c>
      <c r="AL223" s="102">
        <v>1182</v>
      </c>
      <c r="AM223" s="102">
        <v>12142</v>
      </c>
      <c r="AO223" s="102">
        <v>1291</v>
      </c>
      <c r="AP223" s="102">
        <v>571</v>
      </c>
      <c r="AQ223" s="102">
        <v>147</v>
      </c>
      <c r="AR223" s="102">
        <v>82</v>
      </c>
      <c r="AS223" s="102">
        <v>2091</v>
      </c>
      <c r="AU223" s="102">
        <v>1021</v>
      </c>
      <c r="AV223" s="102">
        <v>420</v>
      </c>
      <c r="AW223" s="102">
        <v>986</v>
      </c>
      <c r="AX223" s="102">
        <v>535</v>
      </c>
      <c r="AY223" s="102">
        <v>729</v>
      </c>
      <c r="AZ223" s="102">
        <v>461</v>
      </c>
      <c r="BA223" s="102">
        <v>1010</v>
      </c>
      <c r="BB223" s="102">
        <v>5162</v>
      </c>
      <c r="BD223" s="102">
        <v>5412</v>
      </c>
      <c r="BE223" s="102">
        <v>2574</v>
      </c>
      <c r="BF223" s="102">
        <v>487</v>
      </c>
      <c r="BG223" s="102">
        <v>3265</v>
      </c>
      <c r="BH223" s="102">
        <v>584</v>
      </c>
      <c r="BI223" s="102">
        <v>618</v>
      </c>
      <c r="BJ223" s="102">
        <v>1567</v>
      </c>
      <c r="BK223" s="102">
        <v>771</v>
      </c>
      <c r="BL223" s="102">
        <v>140</v>
      </c>
      <c r="BM223" s="102">
        <v>1377</v>
      </c>
      <c r="BN223" s="102">
        <v>16795</v>
      </c>
      <c r="BP223" s="102">
        <v>1098</v>
      </c>
      <c r="BQ223" s="102">
        <v>715</v>
      </c>
      <c r="BR223" s="102">
        <v>758</v>
      </c>
      <c r="BS223" s="102">
        <v>1404</v>
      </c>
      <c r="BT223" s="102">
        <v>759</v>
      </c>
      <c r="BU223" s="102">
        <v>1304</v>
      </c>
      <c r="BV223" s="102">
        <v>294</v>
      </c>
      <c r="BW223" s="102">
        <v>757</v>
      </c>
      <c r="BX223" s="102">
        <v>932</v>
      </c>
      <c r="BY223" s="102">
        <v>8021</v>
      </c>
      <c r="CA223" s="102">
        <v>529</v>
      </c>
      <c r="CB223" s="102">
        <v>734</v>
      </c>
      <c r="CC223" s="102">
        <v>1114</v>
      </c>
      <c r="CD223" s="102">
        <v>478</v>
      </c>
      <c r="CE223" s="102">
        <v>505</v>
      </c>
      <c r="CF223" s="102">
        <v>883</v>
      </c>
      <c r="CG223" s="102">
        <v>7726</v>
      </c>
      <c r="CH223" s="102">
        <v>2433</v>
      </c>
      <c r="CI223" s="102">
        <v>2511</v>
      </c>
      <c r="CJ223" s="102">
        <v>16913</v>
      </c>
      <c r="CL223" s="102">
        <v>84030</v>
      </c>
      <c r="CN223" s="102">
        <v>-2775</v>
      </c>
      <c r="CO223" s="102">
        <v>3521</v>
      </c>
      <c r="CP223" s="102">
        <v>84776</v>
      </c>
      <c r="CR223" s="102">
        <v>1825</v>
      </c>
      <c r="CS223" s="102">
        <v>86601</v>
      </c>
    </row>
    <row r="224" spans="1:97">
      <c r="A224" s="78" t="s">
        <v>148</v>
      </c>
      <c r="B224" s="102">
        <v>1505</v>
      </c>
      <c r="C224" s="102">
        <v>455</v>
      </c>
      <c r="D224" s="102">
        <v>495</v>
      </c>
      <c r="E224" s="102">
        <v>555</v>
      </c>
      <c r="F224" s="102">
        <v>2538</v>
      </c>
      <c r="G224" s="102">
        <v>389</v>
      </c>
      <c r="H224" s="102">
        <v>1393</v>
      </c>
      <c r="I224" s="102">
        <v>271</v>
      </c>
      <c r="J224" s="102">
        <v>651</v>
      </c>
      <c r="K224" s="102">
        <v>477</v>
      </c>
      <c r="L224" s="102">
        <v>918</v>
      </c>
      <c r="M224" s="102">
        <v>81</v>
      </c>
      <c r="N224" s="102">
        <v>1085</v>
      </c>
      <c r="O224" s="102">
        <v>315</v>
      </c>
      <c r="P224" s="102">
        <v>779</v>
      </c>
      <c r="Q224" s="102">
        <v>349</v>
      </c>
      <c r="R224" s="102">
        <v>10751</v>
      </c>
      <c r="T224" s="102">
        <v>3175</v>
      </c>
      <c r="U224" s="102">
        <v>1754</v>
      </c>
      <c r="V224" s="102">
        <v>1569</v>
      </c>
      <c r="W224" s="102">
        <v>6498</v>
      </c>
      <c r="Y224" s="102">
        <v>1897</v>
      </c>
      <c r="Z224" s="102">
        <v>225</v>
      </c>
      <c r="AA224" s="102">
        <v>2122</v>
      </c>
      <c r="AC224" s="102">
        <v>1786</v>
      </c>
      <c r="AD224" s="102">
        <v>3665</v>
      </c>
      <c r="AE224" s="102">
        <v>977</v>
      </c>
      <c r="AF224" s="102">
        <v>6428</v>
      </c>
      <c r="AH224" s="102">
        <v>5830</v>
      </c>
      <c r="AI224" s="102">
        <v>2795</v>
      </c>
      <c r="AJ224" s="102">
        <v>1241</v>
      </c>
      <c r="AK224" s="102">
        <v>1194</v>
      </c>
      <c r="AL224" s="102">
        <v>1146</v>
      </c>
      <c r="AM224" s="102">
        <v>12206</v>
      </c>
      <c r="AO224" s="102">
        <v>1888</v>
      </c>
      <c r="AP224" s="102">
        <v>1758</v>
      </c>
      <c r="AQ224" s="102">
        <v>177</v>
      </c>
      <c r="AR224" s="102">
        <v>152</v>
      </c>
      <c r="AS224" s="102">
        <v>3975</v>
      </c>
      <c r="AU224" s="102">
        <v>1100</v>
      </c>
      <c r="AV224" s="102">
        <v>438</v>
      </c>
      <c r="AW224" s="102">
        <v>1482</v>
      </c>
      <c r="AX224" s="102">
        <v>669</v>
      </c>
      <c r="AY224" s="102">
        <v>823</v>
      </c>
      <c r="AZ224" s="102">
        <v>426</v>
      </c>
      <c r="BA224" s="102">
        <v>995</v>
      </c>
      <c r="BB224" s="102">
        <v>5933</v>
      </c>
      <c r="BD224" s="102">
        <v>2513</v>
      </c>
      <c r="BE224" s="102">
        <v>2518</v>
      </c>
      <c r="BF224" s="102">
        <v>450</v>
      </c>
      <c r="BG224" s="102">
        <v>3138</v>
      </c>
      <c r="BH224" s="102">
        <v>527</v>
      </c>
      <c r="BI224" s="102">
        <v>592</v>
      </c>
      <c r="BJ224" s="102">
        <v>1036</v>
      </c>
      <c r="BK224" s="102">
        <v>600</v>
      </c>
      <c r="BL224" s="102">
        <v>283</v>
      </c>
      <c r="BM224" s="102">
        <v>1389</v>
      </c>
      <c r="BN224" s="102">
        <v>13046</v>
      </c>
      <c r="BP224" s="102">
        <v>1678</v>
      </c>
      <c r="BQ224" s="102">
        <v>901</v>
      </c>
      <c r="BR224" s="102">
        <v>1231</v>
      </c>
      <c r="BS224" s="102">
        <v>1800</v>
      </c>
      <c r="BT224" s="102">
        <v>728</v>
      </c>
      <c r="BU224" s="102">
        <v>1049</v>
      </c>
      <c r="BV224" s="102">
        <v>566</v>
      </c>
      <c r="BW224" s="102">
        <v>751</v>
      </c>
      <c r="BX224" s="102">
        <v>952</v>
      </c>
      <c r="BY224" s="102">
        <v>9656</v>
      </c>
      <c r="CA224" s="102">
        <v>596</v>
      </c>
      <c r="CB224" s="102">
        <v>733</v>
      </c>
      <c r="CC224" s="102">
        <v>1368</v>
      </c>
      <c r="CD224" s="102">
        <v>482</v>
      </c>
      <c r="CE224" s="102">
        <v>954</v>
      </c>
      <c r="CF224" s="102">
        <v>1182</v>
      </c>
      <c r="CG224" s="102">
        <v>6566</v>
      </c>
      <c r="CH224" s="102">
        <v>2361</v>
      </c>
      <c r="CI224" s="102">
        <v>2485</v>
      </c>
      <c r="CJ224" s="102">
        <v>16727</v>
      </c>
      <c r="CL224" s="102">
        <v>87342</v>
      </c>
      <c r="CN224" s="102">
        <v>-1826</v>
      </c>
      <c r="CO224" s="102">
        <v>1718</v>
      </c>
      <c r="CP224" s="102">
        <v>87234</v>
      </c>
      <c r="CR224" s="102">
        <v>1801</v>
      </c>
      <c r="CS224" s="102">
        <v>89035</v>
      </c>
    </row>
    <row r="225" spans="1:97">
      <c r="A225" s="78" t="s">
        <v>149</v>
      </c>
      <c r="B225" s="102">
        <v>1353</v>
      </c>
      <c r="C225" s="102">
        <v>442</v>
      </c>
      <c r="D225" s="102">
        <v>426</v>
      </c>
      <c r="E225" s="102">
        <v>485</v>
      </c>
      <c r="F225" s="102">
        <v>2357</v>
      </c>
      <c r="G225" s="102">
        <v>352</v>
      </c>
      <c r="H225" s="102">
        <v>1372</v>
      </c>
      <c r="I225" s="102">
        <v>254</v>
      </c>
      <c r="J225" s="102">
        <v>598</v>
      </c>
      <c r="K225" s="102">
        <v>483</v>
      </c>
      <c r="L225" s="102">
        <v>925</v>
      </c>
      <c r="M225" s="102">
        <v>73</v>
      </c>
      <c r="N225" s="102">
        <v>781</v>
      </c>
      <c r="O225" s="102">
        <v>304</v>
      </c>
      <c r="P225" s="102">
        <v>637</v>
      </c>
      <c r="Q225" s="102">
        <v>363</v>
      </c>
      <c r="R225" s="102">
        <v>9852</v>
      </c>
      <c r="T225" s="102">
        <v>2435</v>
      </c>
      <c r="U225" s="102">
        <v>988</v>
      </c>
      <c r="V225" s="102">
        <v>993</v>
      </c>
      <c r="W225" s="102">
        <v>4416</v>
      </c>
      <c r="Y225" s="102">
        <v>1782</v>
      </c>
      <c r="Z225" s="102">
        <v>214</v>
      </c>
      <c r="AA225" s="102">
        <v>1996</v>
      </c>
      <c r="AC225" s="102">
        <v>1123</v>
      </c>
      <c r="AD225" s="102">
        <v>2513</v>
      </c>
      <c r="AE225" s="102">
        <v>699</v>
      </c>
      <c r="AF225" s="102">
        <v>4335</v>
      </c>
      <c r="AH225" s="102">
        <v>5833</v>
      </c>
      <c r="AI225" s="102">
        <v>2794</v>
      </c>
      <c r="AJ225" s="102">
        <v>1242</v>
      </c>
      <c r="AK225" s="102">
        <v>1074</v>
      </c>
      <c r="AL225" s="102">
        <v>1066</v>
      </c>
      <c r="AM225" s="102">
        <v>12009</v>
      </c>
      <c r="AO225" s="102">
        <v>1899</v>
      </c>
      <c r="AP225" s="102">
        <v>1876</v>
      </c>
      <c r="AQ225" s="102">
        <v>157</v>
      </c>
      <c r="AR225" s="102">
        <v>155</v>
      </c>
      <c r="AS225" s="102">
        <v>4087</v>
      </c>
      <c r="AU225" s="102">
        <v>1175</v>
      </c>
      <c r="AV225" s="102">
        <v>449</v>
      </c>
      <c r="AW225" s="102">
        <v>1060</v>
      </c>
      <c r="AX225" s="102">
        <v>615</v>
      </c>
      <c r="AY225" s="102">
        <v>663</v>
      </c>
      <c r="AZ225" s="102">
        <v>455</v>
      </c>
      <c r="BA225" s="102">
        <v>1032</v>
      </c>
      <c r="BB225" s="102">
        <v>5449</v>
      </c>
      <c r="BD225" s="102">
        <v>3654</v>
      </c>
      <c r="BE225" s="102">
        <v>2381</v>
      </c>
      <c r="BF225" s="102">
        <v>471</v>
      </c>
      <c r="BG225" s="102">
        <v>3173</v>
      </c>
      <c r="BH225" s="102">
        <v>486</v>
      </c>
      <c r="BI225" s="102">
        <v>504</v>
      </c>
      <c r="BJ225" s="102">
        <v>902</v>
      </c>
      <c r="BK225" s="102">
        <v>512</v>
      </c>
      <c r="BL225" s="102">
        <v>148</v>
      </c>
      <c r="BM225" s="102">
        <v>1391</v>
      </c>
      <c r="BN225" s="102">
        <v>13622</v>
      </c>
      <c r="BP225" s="102">
        <v>1188</v>
      </c>
      <c r="BQ225" s="102">
        <v>792</v>
      </c>
      <c r="BR225" s="102">
        <v>658</v>
      </c>
      <c r="BS225" s="102">
        <v>1454</v>
      </c>
      <c r="BT225" s="102">
        <v>713</v>
      </c>
      <c r="BU225" s="102">
        <v>1091</v>
      </c>
      <c r="BV225" s="102">
        <v>283</v>
      </c>
      <c r="BW225" s="102">
        <v>750</v>
      </c>
      <c r="BX225" s="102">
        <v>972</v>
      </c>
      <c r="BY225" s="102">
        <v>7901</v>
      </c>
      <c r="CA225" s="102">
        <v>535</v>
      </c>
      <c r="CB225" s="102">
        <v>683</v>
      </c>
      <c r="CC225" s="102">
        <v>1026</v>
      </c>
      <c r="CD225" s="102">
        <v>457</v>
      </c>
      <c r="CE225" s="102">
        <v>430</v>
      </c>
      <c r="CF225" s="102">
        <v>829</v>
      </c>
      <c r="CG225" s="102">
        <v>6246</v>
      </c>
      <c r="CH225" s="102">
        <v>2253</v>
      </c>
      <c r="CI225" s="102">
        <v>2533</v>
      </c>
      <c r="CJ225" s="102">
        <v>14992</v>
      </c>
      <c r="CL225" s="102">
        <v>78659</v>
      </c>
      <c r="CN225" s="102">
        <v>-1466</v>
      </c>
      <c r="CO225" s="102">
        <v>1715</v>
      </c>
      <c r="CP225" s="102">
        <v>78908</v>
      </c>
      <c r="CR225" s="102">
        <v>1781</v>
      </c>
      <c r="CS225" s="102">
        <v>80689</v>
      </c>
    </row>
    <row r="226" spans="1:97">
      <c r="A226" s="78" t="s">
        <v>150</v>
      </c>
      <c r="B226" s="102">
        <v>1410</v>
      </c>
      <c r="C226" s="102">
        <v>461</v>
      </c>
      <c r="D226" s="102">
        <v>446</v>
      </c>
      <c r="E226" s="102">
        <v>503</v>
      </c>
      <c r="F226" s="102">
        <v>2447</v>
      </c>
      <c r="G226" s="102">
        <v>411</v>
      </c>
      <c r="H226" s="102">
        <v>1393</v>
      </c>
      <c r="I226" s="102">
        <v>246</v>
      </c>
      <c r="J226" s="102">
        <v>697</v>
      </c>
      <c r="K226" s="102">
        <v>541</v>
      </c>
      <c r="L226" s="102">
        <v>1109</v>
      </c>
      <c r="M226" s="102">
        <v>67</v>
      </c>
      <c r="N226" s="102">
        <v>799</v>
      </c>
      <c r="O226" s="102">
        <v>301</v>
      </c>
      <c r="P226" s="102">
        <v>934</v>
      </c>
      <c r="Q226" s="102">
        <v>479</v>
      </c>
      <c r="R226" s="102">
        <v>10834</v>
      </c>
      <c r="T226" s="102">
        <v>2718</v>
      </c>
      <c r="U226" s="102">
        <v>888</v>
      </c>
      <c r="V226" s="102">
        <v>1103</v>
      </c>
      <c r="W226" s="102">
        <v>4709</v>
      </c>
      <c r="Y226" s="102">
        <v>1797</v>
      </c>
      <c r="Z226" s="102">
        <v>213</v>
      </c>
      <c r="AA226" s="102">
        <v>2010</v>
      </c>
      <c r="AC226" s="102">
        <v>1277</v>
      </c>
      <c r="AD226" s="102">
        <v>2786</v>
      </c>
      <c r="AE226" s="102">
        <v>882</v>
      </c>
      <c r="AF226" s="102">
        <v>4945</v>
      </c>
      <c r="AH226" s="102">
        <v>5834</v>
      </c>
      <c r="AI226" s="102">
        <v>2830</v>
      </c>
      <c r="AJ226" s="102">
        <v>1240</v>
      </c>
      <c r="AK226" s="102">
        <v>1222</v>
      </c>
      <c r="AL226" s="102">
        <v>1085</v>
      </c>
      <c r="AM226" s="102">
        <v>12211</v>
      </c>
      <c r="AO226" s="102">
        <v>1396</v>
      </c>
      <c r="AP226" s="102">
        <v>925</v>
      </c>
      <c r="AQ226" s="102">
        <v>130</v>
      </c>
      <c r="AR226" s="102">
        <v>87</v>
      </c>
      <c r="AS226" s="102">
        <v>2538</v>
      </c>
      <c r="AU226" s="102">
        <v>1029</v>
      </c>
      <c r="AV226" s="102">
        <v>395</v>
      </c>
      <c r="AW226" s="102">
        <v>928</v>
      </c>
      <c r="AX226" s="102">
        <v>577</v>
      </c>
      <c r="AY226" s="102">
        <v>722</v>
      </c>
      <c r="AZ226" s="102">
        <v>466</v>
      </c>
      <c r="BA226" s="102">
        <v>996</v>
      </c>
      <c r="BB226" s="102">
        <v>5113</v>
      </c>
      <c r="BD226" s="102">
        <v>3162</v>
      </c>
      <c r="BE226" s="102">
        <v>2520</v>
      </c>
      <c r="BF226" s="102">
        <v>472</v>
      </c>
      <c r="BG226" s="102">
        <v>3202</v>
      </c>
      <c r="BH226" s="102">
        <v>464</v>
      </c>
      <c r="BI226" s="102">
        <v>576</v>
      </c>
      <c r="BJ226" s="102">
        <v>1302</v>
      </c>
      <c r="BK226" s="102">
        <v>655</v>
      </c>
      <c r="BL226" s="102">
        <v>140</v>
      </c>
      <c r="BM226" s="102">
        <v>1397</v>
      </c>
      <c r="BN226" s="102">
        <v>13890</v>
      </c>
      <c r="BP226" s="102">
        <v>1075</v>
      </c>
      <c r="BQ226" s="102">
        <v>638</v>
      </c>
      <c r="BR226" s="102">
        <v>819</v>
      </c>
      <c r="BS226" s="102">
        <v>1669</v>
      </c>
      <c r="BT226" s="102">
        <v>737</v>
      </c>
      <c r="BU226" s="102">
        <v>1137</v>
      </c>
      <c r="BV226" s="102">
        <v>258</v>
      </c>
      <c r="BW226" s="102">
        <v>735</v>
      </c>
      <c r="BX226" s="102">
        <v>987</v>
      </c>
      <c r="BY226" s="102">
        <v>8055</v>
      </c>
      <c r="CA226" s="102">
        <v>575</v>
      </c>
      <c r="CB226" s="102">
        <v>689</v>
      </c>
      <c r="CC226" s="102">
        <v>1066</v>
      </c>
      <c r="CD226" s="102">
        <v>481</v>
      </c>
      <c r="CE226" s="102">
        <v>430</v>
      </c>
      <c r="CF226" s="102">
        <v>807</v>
      </c>
      <c r="CG226" s="102">
        <v>6848</v>
      </c>
      <c r="CH226" s="102">
        <v>2279</v>
      </c>
      <c r="CI226" s="102">
        <v>2570</v>
      </c>
      <c r="CJ226" s="102">
        <v>15745</v>
      </c>
      <c r="CL226" s="102">
        <v>80050</v>
      </c>
      <c r="CN226" s="102">
        <v>-1891</v>
      </c>
      <c r="CO226" s="102">
        <v>2451</v>
      </c>
      <c r="CP226" s="102">
        <v>80610</v>
      </c>
      <c r="CR226" s="102">
        <v>1760</v>
      </c>
      <c r="CS226" s="102">
        <v>82370</v>
      </c>
    </row>
    <row r="227" spans="1:97">
      <c r="A227" s="78" t="s">
        <v>151</v>
      </c>
      <c r="B227" s="102">
        <v>1423</v>
      </c>
      <c r="C227" s="102">
        <v>463</v>
      </c>
      <c r="D227" s="102">
        <v>439</v>
      </c>
      <c r="E227" s="102">
        <v>521</v>
      </c>
      <c r="F227" s="102">
        <v>2421</v>
      </c>
      <c r="G227" s="102">
        <v>396</v>
      </c>
      <c r="H227" s="102">
        <v>1376</v>
      </c>
      <c r="I227" s="102">
        <v>246</v>
      </c>
      <c r="J227" s="102">
        <v>781</v>
      </c>
      <c r="K227" s="102">
        <v>513</v>
      </c>
      <c r="L227" s="102">
        <v>1037</v>
      </c>
      <c r="M227" s="102">
        <v>74</v>
      </c>
      <c r="N227" s="102">
        <v>901</v>
      </c>
      <c r="O227" s="102">
        <v>272</v>
      </c>
      <c r="P227" s="102">
        <v>881</v>
      </c>
      <c r="Q227" s="102">
        <v>407</v>
      </c>
      <c r="R227" s="102">
        <v>10728</v>
      </c>
      <c r="T227" s="102">
        <v>2804</v>
      </c>
      <c r="U227" s="102">
        <v>944</v>
      </c>
      <c r="V227" s="102">
        <v>1092</v>
      </c>
      <c r="W227" s="102">
        <v>4840</v>
      </c>
      <c r="Y227" s="102">
        <v>1768</v>
      </c>
      <c r="Z227" s="102">
        <v>208</v>
      </c>
      <c r="AA227" s="102">
        <v>1976</v>
      </c>
      <c r="AC227" s="102">
        <v>1405</v>
      </c>
      <c r="AD227" s="102">
        <v>2942</v>
      </c>
      <c r="AE227" s="102">
        <v>946</v>
      </c>
      <c r="AF227" s="102">
        <v>5293</v>
      </c>
      <c r="AH227" s="102">
        <v>5826</v>
      </c>
      <c r="AI227" s="102">
        <v>2859</v>
      </c>
      <c r="AJ227" s="102">
        <v>1241</v>
      </c>
      <c r="AK227" s="102">
        <v>1122</v>
      </c>
      <c r="AL227" s="102">
        <v>1195</v>
      </c>
      <c r="AM227" s="102">
        <v>12243</v>
      </c>
      <c r="AO227" s="102">
        <v>1371</v>
      </c>
      <c r="AP227" s="102">
        <v>654</v>
      </c>
      <c r="AQ227" s="102">
        <v>117</v>
      </c>
      <c r="AR227" s="102">
        <v>90</v>
      </c>
      <c r="AS227" s="102">
        <v>2232</v>
      </c>
      <c r="AU227" s="102">
        <v>1075</v>
      </c>
      <c r="AV227" s="102">
        <v>405</v>
      </c>
      <c r="AW227" s="102">
        <v>1068</v>
      </c>
      <c r="AX227" s="102">
        <v>620</v>
      </c>
      <c r="AY227" s="102">
        <v>684</v>
      </c>
      <c r="AZ227" s="102">
        <v>459</v>
      </c>
      <c r="BA227" s="102">
        <v>1035</v>
      </c>
      <c r="BB227" s="102">
        <v>5346</v>
      </c>
      <c r="BD227" s="102">
        <v>5288</v>
      </c>
      <c r="BE227" s="102">
        <v>2529</v>
      </c>
      <c r="BF227" s="102">
        <v>479</v>
      </c>
      <c r="BG227" s="102">
        <v>3371</v>
      </c>
      <c r="BH227" s="102">
        <v>570</v>
      </c>
      <c r="BI227" s="102">
        <v>597</v>
      </c>
      <c r="BJ227" s="102">
        <v>1746</v>
      </c>
      <c r="BK227" s="102">
        <v>771</v>
      </c>
      <c r="BL227" s="102">
        <v>148</v>
      </c>
      <c r="BM227" s="102">
        <v>1408</v>
      </c>
      <c r="BN227" s="102">
        <v>16907</v>
      </c>
      <c r="BP227" s="102">
        <v>1256</v>
      </c>
      <c r="BQ227" s="102">
        <v>697</v>
      </c>
      <c r="BR227" s="102">
        <v>866</v>
      </c>
      <c r="BS227" s="102">
        <v>1469</v>
      </c>
      <c r="BT227" s="102">
        <v>740</v>
      </c>
      <c r="BU227" s="102">
        <v>1222</v>
      </c>
      <c r="BV227" s="102">
        <v>308</v>
      </c>
      <c r="BW227" s="102">
        <v>736</v>
      </c>
      <c r="BX227" s="102">
        <v>999</v>
      </c>
      <c r="BY227" s="102">
        <v>8293</v>
      </c>
      <c r="CA227" s="102">
        <v>584</v>
      </c>
      <c r="CB227" s="102">
        <v>686</v>
      </c>
      <c r="CC227" s="102">
        <v>1059</v>
      </c>
      <c r="CD227" s="102">
        <v>458</v>
      </c>
      <c r="CE227" s="102">
        <v>494</v>
      </c>
      <c r="CF227" s="102">
        <v>863</v>
      </c>
      <c r="CG227" s="102">
        <v>7846</v>
      </c>
      <c r="CH227" s="102">
        <v>2313</v>
      </c>
      <c r="CI227" s="102">
        <v>2498</v>
      </c>
      <c r="CJ227" s="102">
        <v>16801</v>
      </c>
      <c r="CL227" s="102">
        <v>84659</v>
      </c>
      <c r="CN227" s="102">
        <v>-2915</v>
      </c>
      <c r="CO227" s="102">
        <v>3784</v>
      </c>
      <c r="CP227" s="102">
        <v>85528</v>
      </c>
      <c r="CR227" s="102">
        <v>1740</v>
      </c>
      <c r="CS227" s="102">
        <v>87268</v>
      </c>
    </row>
    <row r="228" spans="1:97">
      <c r="A228" s="78" t="s">
        <v>152</v>
      </c>
      <c r="B228" s="102">
        <v>1503</v>
      </c>
      <c r="C228" s="102">
        <v>446</v>
      </c>
      <c r="D228" s="102">
        <v>527</v>
      </c>
      <c r="E228" s="102">
        <v>530</v>
      </c>
      <c r="F228" s="102">
        <v>2520</v>
      </c>
      <c r="G228" s="102">
        <v>395</v>
      </c>
      <c r="H228" s="102">
        <v>1445</v>
      </c>
      <c r="I228" s="102">
        <v>262</v>
      </c>
      <c r="J228" s="102">
        <v>730</v>
      </c>
      <c r="K228" s="102">
        <v>517</v>
      </c>
      <c r="L228" s="102">
        <v>962</v>
      </c>
      <c r="M228" s="102">
        <v>71</v>
      </c>
      <c r="N228" s="102">
        <v>1078</v>
      </c>
      <c r="O228" s="102">
        <v>301</v>
      </c>
      <c r="P228" s="102">
        <v>791</v>
      </c>
      <c r="Q228" s="102">
        <v>395</v>
      </c>
      <c r="R228" s="102">
        <v>10970</v>
      </c>
      <c r="T228" s="102">
        <v>2767</v>
      </c>
      <c r="U228" s="102">
        <v>1531</v>
      </c>
      <c r="V228" s="102">
        <v>1444</v>
      </c>
      <c r="W228" s="102">
        <v>5742</v>
      </c>
      <c r="Y228" s="102">
        <v>1781</v>
      </c>
      <c r="Z228" s="102">
        <v>206</v>
      </c>
      <c r="AA228" s="102">
        <v>1987</v>
      </c>
      <c r="AC228" s="102">
        <v>1929</v>
      </c>
      <c r="AD228" s="102">
        <v>3931</v>
      </c>
      <c r="AE228" s="102">
        <v>1022</v>
      </c>
      <c r="AF228" s="102">
        <v>6882</v>
      </c>
      <c r="AH228" s="102">
        <v>5822</v>
      </c>
      <c r="AI228" s="102">
        <v>2884</v>
      </c>
      <c r="AJ228" s="102">
        <v>1243</v>
      </c>
      <c r="AK228" s="102">
        <v>1190</v>
      </c>
      <c r="AL228" s="102">
        <v>1157</v>
      </c>
      <c r="AM228" s="102">
        <v>12296</v>
      </c>
      <c r="AO228" s="102">
        <v>1960</v>
      </c>
      <c r="AP228" s="102">
        <v>1854</v>
      </c>
      <c r="AQ228" s="102">
        <v>134</v>
      </c>
      <c r="AR228" s="102">
        <v>154</v>
      </c>
      <c r="AS228" s="102">
        <v>4102</v>
      </c>
      <c r="AU228" s="102">
        <v>1188</v>
      </c>
      <c r="AV228" s="102">
        <v>421</v>
      </c>
      <c r="AW228" s="102">
        <v>1526</v>
      </c>
      <c r="AX228" s="102">
        <v>748</v>
      </c>
      <c r="AY228" s="102">
        <v>795</v>
      </c>
      <c r="AZ228" s="102">
        <v>439</v>
      </c>
      <c r="BA228" s="102">
        <v>1034</v>
      </c>
      <c r="BB228" s="102">
        <v>6151</v>
      </c>
      <c r="BD228" s="102">
        <v>2663</v>
      </c>
      <c r="BE228" s="102">
        <v>2500</v>
      </c>
      <c r="BF228" s="102">
        <v>407</v>
      </c>
      <c r="BG228" s="102">
        <v>3248</v>
      </c>
      <c r="BH228" s="102">
        <v>558</v>
      </c>
      <c r="BI228" s="102">
        <v>576</v>
      </c>
      <c r="BJ228" s="102">
        <v>1097</v>
      </c>
      <c r="BK228" s="102">
        <v>551</v>
      </c>
      <c r="BL228" s="102">
        <v>272</v>
      </c>
      <c r="BM228" s="102">
        <v>1441</v>
      </c>
      <c r="BN228" s="102">
        <v>13313</v>
      </c>
      <c r="BP228" s="102">
        <v>1805</v>
      </c>
      <c r="BQ228" s="102">
        <v>864</v>
      </c>
      <c r="BR228" s="102">
        <v>1055</v>
      </c>
      <c r="BS228" s="102">
        <v>1808</v>
      </c>
      <c r="BT228" s="102">
        <v>724</v>
      </c>
      <c r="BU228" s="102">
        <v>976</v>
      </c>
      <c r="BV228" s="102">
        <v>590</v>
      </c>
      <c r="BW228" s="102">
        <v>743</v>
      </c>
      <c r="BX228" s="102">
        <v>1009</v>
      </c>
      <c r="BY228" s="102">
        <v>9574</v>
      </c>
      <c r="CA228" s="102">
        <v>648</v>
      </c>
      <c r="CB228" s="102">
        <v>657</v>
      </c>
      <c r="CC228" s="102">
        <v>1349</v>
      </c>
      <c r="CD228" s="102">
        <v>475</v>
      </c>
      <c r="CE228" s="102">
        <v>830</v>
      </c>
      <c r="CF228" s="102">
        <v>1162</v>
      </c>
      <c r="CG228" s="102">
        <v>6712</v>
      </c>
      <c r="CH228" s="102">
        <v>2268</v>
      </c>
      <c r="CI228" s="102">
        <v>2553</v>
      </c>
      <c r="CJ228" s="102">
        <v>16654</v>
      </c>
      <c r="CL228" s="102">
        <v>87671</v>
      </c>
      <c r="CN228" s="102">
        <v>-1810</v>
      </c>
      <c r="CO228" s="102">
        <v>1742</v>
      </c>
      <c r="CP228" s="102">
        <v>87603</v>
      </c>
      <c r="CR228" s="102">
        <v>1722</v>
      </c>
      <c r="CS228" s="102">
        <v>89325</v>
      </c>
    </row>
    <row r="229" spans="1:97">
      <c r="A229" s="78" t="s">
        <v>153</v>
      </c>
      <c r="B229" s="102">
        <v>1388</v>
      </c>
      <c r="C229" s="102">
        <v>441</v>
      </c>
      <c r="D229" s="102">
        <v>427</v>
      </c>
      <c r="E229" s="102">
        <v>520</v>
      </c>
      <c r="F229" s="102">
        <v>2487</v>
      </c>
      <c r="G229" s="102">
        <v>383</v>
      </c>
      <c r="H229" s="102">
        <v>1363</v>
      </c>
      <c r="I229" s="102">
        <v>243</v>
      </c>
      <c r="J229" s="102">
        <v>671</v>
      </c>
      <c r="K229" s="102">
        <v>511</v>
      </c>
      <c r="L229" s="102">
        <v>962</v>
      </c>
      <c r="M229" s="102">
        <v>67</v>
      </c>
      <c r="N229" s="102">
        <v>786</v>
      </c>
      <c r="O229" s="102">
        <v>305</v>
      </c>
      <c r="P229" s="102">
        <v>657</v>
      </c>
      <c r="Q229" s="102">
        <v>336</v>
      </c>
      <c r="R229" s="102">
        <v>10159</v>
      </c>
      <c r="T229" s="102">
        <v>2442</v>
      </c>
      <c r="U229" s="102">
        <v>992</v>
      </c>
      <c r="V229" s="102">
        <v>1043</v>
      </c>
      <c r="W229" s="102">
        <v>4477</v>
      </c>
      <c r="Y229" s="102">
        <v>1692</v>
      </c>
      <c r="Z229" s="102">
        <v>197</v>
      </c>
      <c r="AA229" s="102">
        <v>1889</v>
      </c>
      <c r="AC229" s="102">
        <v>1208</v>
      </c>
      <c r="AD229" s="102">
        <v>2695</v>
      </c>
      <c r="AE229" s="102">
        <v>753</v>
      </c>
      <c r="AF229" s="102">
        <v>4656</v>
      </c>
      <c r="AH229" s="102">
        <v>5830</v>
      </c>
      <c r="AI229" s="102">
        <v>2920</v>
      </c>
      <c r="AJ229" s="102">
        <v>1247</v>
      </c>
      <c r="AK229" s="102">
        <v>1110</v>
      </c>
      <c r="AL229" s="102">
        <v>1142</v>
      </c>
      <c r="AM229" s="102">
        <v>12249</v>
      </c>
      <c r="AO229" s="102">
        <v>1859</v>
      </c>
      <c r="AP229" s="102">
        <v>1970</v>
      </c>
      <c r="AQ229" s="102">
        <v>152</v>
      </c>
      <c r="AR229" s="102">
        <v>169</v>
      </c>
      <c r="AS229" s="102">
        <v>4150</v>
      </c>
      <c r="AU229" s="102">
        <v>1257</v>
      </c>
      <c r="AV229" s="102">
        <v>432</v>
      </c>
      <c r="AW229" s="102">
        <v>1130</v>
      </c>
      <c r="AX229" s="102">
        <v>662</v>
      </c>
      <c r="AY229" s="102">
        <v>659</v>
      </c>
      <c r="AZ229" s="102">
        <v>458</v>
      </c>
      <c r="BA229" s="102">
        <v>1068</v>
      </c>
      <c r="BB229" s="102">
        <v>5666</v>
      </c>
      <c r="BD229" s="102">
        <v>4083</v>
      </c>
      <c r="BE229" s="102">
        <v>2329</v>
      </c>
      <c r="BF229" s="102">
        <v>526</v>
      </c>
      <c r="BG229" s="102">
        <v>3466</v>
      </c>
      <c r="BH229" s="102">
        <v>484</v>
      </c>
      <c r="BI229" s="102">
        <v>499</v>
      </c>
      <c r="BJ229" s="102">
        <v>927</v>
      </c>
      <c r="BK229" s="102">
        <v>478</v>
      </c>
      <c r="BL229" s="102">
        <v>156</v>
      </c>
      <c r="BM229" s="102">
        <v>1450</v>
      </c>
      <c r="BN229" s="102">
        <v>14398</v>
      </c>
      <c r="BP229" s="102">
        <v>1317</v>
      </c>
      <c r="BQ229" s="102">
        <v>804</v>
      </c>
      <c r="BR229" s="102">
        <v>711</v>
      </c>
      <c r="BS229" s="102">
        <v>1506</v>
      </c>
      <c r="BT229" s="102">
        <v>730</v>
      </c>
      <c r="BU229" s="102">
        <v>1053</v>
      </c>
      <c r="BV229" s="102">
        <v>321</v>
      </c>
      <c r="BW229" s="102">
        <v>760</v>
      </c>
      <c r="BX229" s="102">
        <v>999</v>
      </c>
      <c r="BY229" s="102">
        <v>8201</v>
      </c>
      <c r="CA229" s="102">
        <v>586</v>
      </c>
      <c r="CB229" s="102">
        <v>610</v>
      </c>
      <c r="CC229" s="102">
        <v>1066</v>
      </c>
      <c r="CD229" s="102">
        <v>452</v>
      </c>
      <c r="CE229" s="102">
        <v>435</v>
      </c>
      <c r="CF229" s="102">
        <v>839</v>
      </c>
      <c r="CG229" s="102">
        <v>6414</v>
      </c>
      <c r="CH229" s="102">
        <v>2320</v>
      </c>
      <c r="CI229" s="102">
        <v>2541</v>
      </c>
      <c r="CJ229" s="102">
        <v>15263</v>
      </c>
      <c r="CL229" s="102">
        <v>81108</v>
      </c>
      <c r="CN229" s="102">
        <v>-1627</v>
      </c>
      <c r="CO229" s="102">
        <v>1573</v>
      </c>
      <c r="CP229" s="102">
        <v>81054</v>
      </c>
      <c r="CR229" s="102">
        <v>1747</v>
      </c>
      <c r="CS229" s="102">
        <v>82801</v>
      </c>
    </row>
    <row r="230" spans="1:97">
      <c r="A230" s="78" t="s">
        <v>154</v>
      </c>
      <c r="B230" s="102">
        <v>1435</v>
      </c>
      <c r="C230" s="102">
        <v>430</v>
      </c>
      <c r="D230" s="102">
        <v>460</v>
      </c>
      <c r="E230" s="102">
        <v>545</v>
      </c>
      <c r="F230" s="102">
        <v>2439</v>
      </c>
      <c r="G230" s="102">
        <v>414</v>
      </c>
      <c r="H230" s="102">
        <v>1386</v>
      </c>
      <c r="I230" s="102">
        <v>242</v>
      </c>
      <c r="J230" s="102">
        <v>718</v>
      </c>
      <c r="K230" s="102">
        <v>558</v>
      </c>
      <c r="L230" s="102">
        <v>1119</v>
      </c>
      <c r="M230" s="102">
        <v>69</v>
      </c>
      <c r="N230" s="102">
        <v>771</v>
      </c>
      <c r="O230" s="102">
        <v>280</v>
      </c>
      <c r="P230" s="102">
        <v>959</v>
      </c>
      <c r="Q230" s="102">
        <v>442</v>
      </c>
      <c r="R230" s="102">
        <v>10832</v>
      </c>
      <c r="T230" s="102">
        <v>2661</v>
      </c>
      <c r="U230" s="102">
        <v>907</v>
      </c>
      <c r="V230" s="102">
        <v>1160</v>
      </c>
      <c r="W230" s="102">
        <v>4728</v>
      </c>
      <c r="Y230" s="102">
        <v>1705</v>
      </c>
      <c r="Z230" s="102">
        <v>197</v>
      </c>
      <c r="AA230" s="102">
        <v>1902</v>
      </c>
      <c r="AC230" s="102">
        <v>1346</v>
      </c>
      <c r="AD230" s="102">
        <v>2922</v>
      </c>
      <c r="AE230" s="102">
        <v>896</v>
      </c>
      <c r="AF230" s="102">
        <v>5164</v>
      </c>
      <c r="AH230" s="102">
        <v>5845</v>
      </c>
      <c r="AI230" s="102">
        <v>2947</v>
      </c>
      <c r="AJ230" s="102">
        <v>1253</v>
      </c>
      <c r="AK230" s="102">
        <v>1270</v>
      </c>
      <c r="AL230" s="102">
        <v>1167</v>
      </c>
      <c r="AM230" s="102">
        <v>12482</v>
      </c>
      <c r="AO230" s="102">
        <v>1487</v>
      </c>
      <c r="AP230" s="102">
        <v>940</v>
      </c>
      <c r="AQ230" s="102">
        <v>114</v>
      </c>
      <c r="AR230" s="102">
        <v>93</v>
      </c>
      <c r="AS230" s="102">
        <v>2634</v>
      </c>
      <c r="AU230" s="102">
        <v>1160</v>
      </c>
      <c r="AV230" s="102">
        <v>388</v>
      </c>
      <c r="AW230" s="102">
        <v>1009</v>
      </c>
      <c r="AX230" s="102">
        <v>610</v>
      </c>
      <c r="AY230" s="102">
        <v>722</v>
      </c>
      <c r="AZ230" s="102">
        <v>464</v>
      </c>
      <c r="BA230" s="102">
        <v>1053</v>
      </c>
      <c r="BB230" s="102">
        <v>5406</v>
      </c>
      <c r="BD230" s="102">
        <v>3192</v>
      </c>
      <c r="BE230" s="102">
        <v>2437</v>
      </c>
      <c r="BF230" s="102">
        <v>444</v>
      </c>
      <c r="BG230" s="102">
        <v>3516</v>
      </c>
      <c r="BH230" s="102">
        <v>481</v>
      </c>
      <c r="BI230" s="102">
        <v>583</v>
      </c>
      <c r="BJ230" s="102">
        <v>1322</v>
      </c>
      <c r="BK230" s="102">
        <v>631</v>
      </c>
      <c r="BL230" s="102">
        <v>149</v>
      </c>
      <c r="BM230" s="102">
        <v>1461</v>
      </c>
      <c r="BN230" s="102">
        <v>14216</v>
      </c>
      <c r="BP230" s="102">
        <v>1187</v>
      </c>
      <c r="BQ230" s="102">
        <v>661</v>
      </c>
      <c r="BR230" s="102">
        <v>831</v>
      </c>
      <c r="BS230" s="102">
        <v>1747</v>
      </c>
      <c r="BT230" s="102">
        <v>775</v>
      </c>
      <c r="BU230" s="102">
        <v>1176</v>
      </c>
      <c r="BV230" s="102">
        <v>290</v>
      </c>
      <c r="BW230" s="102">
        <v>732</v>
      </c>
      <c r="BX230" s="102">
        <v>1007</v>
      </c>
      <c r="BY230" s="102">
        <v>8406</v>
      </c>
      <c r="CA230" s="102">
        <v>600</v>
      </c>
      <c r="CB230" s="102">
        <v>626</v>
      </c>
      <c r="CC230" s="102">
        <v>1104</v>
      </c>
      <c r="CD230" s="102">
        <v>465</v>
      </c>
      <c r="CE230" s="102">
        <v>420</v>
      </c>
      <c r="CF230" s="102">
        <v>823</v>
      </c>
      <c r="CG230" s="102">
        <v>7008</v>
      </c>
      <c r="CH230" s="102">
        <v>2393</v>
      </c>
      <c r="CI230" s="102">
        <v>2477</v>
      </c>
      <c r="CJ230" s="102">
        <v>15916</v>
      </c>
      <c r="CL230" s="102">
        <v>81686</v>
      </c>
      <c r="CN230" s="102">
        <v>-2028</v>
      </c>
      <c r="CO230" s="102">
        <v>2398</v>
      </c>
      <c r="CP230" s="102">
        <v>82056</v>
      </c>
      <c r="CR230" s="102">
        <v>1728</v>
      </c>
      <c r="CS230" s="102">
        <v>83784</v>
      </c>
    </row>
    <row r="231" spans="1:97">
      <c r="A231" s="78" t="s">
        <v>155</v>
      </c>
      <c r="B231" s="102">
        <v>1396</v>
      </c>
      <c r="C231" s="102">
        <v>437</v>
      </c>
      <c r="D231" s="102">
        <v>453</v>
      </c>
      <c r="E231" s="102">
        <v>506</v>
      </c>
      <c r="F231" s="102">
        <v>2476</v>
      </c>
      <c r="G231" s="102">
        <v>408</v>
      </c>
      <c r="H231" s="102">
        <v>1338</v>
      </c>
      <c r="I231" s="102">
        <v>224</v>
      </c>
      <c r="J231" s="102">
        <v>780</v>
      </c>
      <c r="K231" s="102">
        <v>484</v>
      </c>
      <c r="L231" s="102">
        <v>1052</v>
      </c>
      <c r="M231" s="102">
        <v>69</v>
      </c>
      <c r="N231" s="102">
        <v>870</v>
      </c>
      <c r="O231" s="102">
        <v>273</v>
      </c>
      <c r="P231" s="102">
        <v>873</v>
      </c>
      <c r="Q231" s="102">
        <v>371</v>
      </c>
      <c r="R231" s="102">
        <v>10614</v>
      </c>
      <c r="T231" s="102">
        <v>2652</v>
      </c>
      <c r="U231" s="102">
        <v>958</v>
      </c>
      <c r="V231" s="102">
        <v>1147</v>
      </c>
      <c r="W231" s="102">
        <v>4757</v>
      </c>
      <c r="Y231" s="102">
        <v>1708</v>
      </c>
      <c r="Z231" s="102">
        <v>195</v>
      </c>
      <c r="AA231" s="102">
        <v>1903</v>
      </c>
      <c r="AC231" s="102">
        <v>1443</v>
      </c>
      <c r="AD231" s="102">
        <v>3086</v>
      </c>
      <c r="AE231" s="102">
        <v>991</v>
      </c>
      <c r="AF231" s="102">
        <v>5520</v>
      </c>
      <c r="AH231" s="102">
        <v>5860</v>
      </c>
      <c r="AI231" s="102">
        <v>2957</v>
      </c>
      <c r="AJ231" s="102">
        <v>1256</v>
      </c>
      <c r="AK231" s="102">
        <v>1198</v>
      </c>
      <c r="AL231" s="102">
        <v>1223</v>
      </c>
      <c r="AM231" s="102">
        <v>12494</v>
      </c>
      <c r="AO231" s="102">
        <v>1414</v>
      </c>
      <c r="AP231" s="102">
        <v>689</v>
      </c>
      <c r="AQ231" s="102">
        <v>112</v>
      </c>
      <c r="AR231" s="102">
        <v>98</v>
      </c>
      <c r="AS231" s="102">
        <v>2313</v>
      </c>
      <c r="AU231" s="102">
        <v>1223</v>
      </c>
      <c r="AV231" s="102">
        <v>414</v>
      </c>
      <c r="AW231" s="102">
        <v>1124</v>
      </c>
      <c r="AX231" s="102">
        <v>666</v>
      </c>
      <c r="AY231" s="102">
        <v>709</v>
      </c>
      <c r="AZ231" s="102">
        <v>468</v>
      </c>
      <c r="BA231" s="102">
        <v>1092</v>
      </c>
      <c r="BB231" s="102">
        <v>5696</v>
      </c>
      <c r="BD231" s="102">
        <v>5904</v>
      </c>
      <c r="BE231" s="102">
        <v>2461</v>
      </c>
      <c r="BF231" s="102">
        <v>507</v>
      </c>
      <c r="BG231" s="102">
        <v>3678</v>
      </c>
      <c r="BH231" s="102">
        <v>555</v>
      </c>
      <c r="BI231" s="102">
        <v>607</v>
      </c>
      <c r="BJ231" s="102">
        <v>1834</v>
      </c>
      <c r="BK231" s="102">
        <v>816</v>
      </c>
      <c r="BL231" s="102">
        <v>148</v>
      </c>
      <c r="BM231" s="102">
        <v>1509</v>
      </c>
      <c r="BN231" s="102">
        <v>18019</v>
      </c>
      <c r="BP231" s="102">
        <v>1318</v>
      </c>
      <c r="BQ231" s="102">
        <v>708</v>
      </c>
      <c r="BR231" s="102">
        <v>899</v>
      </c>
      <c r="BS231" s="102">
        <v>1593</v>
      </c>
      <c r="BT231" s="102">
        <v>817</v>
      </c>
      <c r="BU231" s="102">
        <v>1272</v>
      </c>
      <c r="BV231" s="102">
        <v>337</v>
      </c>
      <c r="BW231" s="102">
        <v>736</v>
      </c>
      <c r="BX231" s="102">
        <v>1017</v>
      </c>
      <c r="BY231" s="102">
        <v>8697</v>
      </c>
      <c r="CA231" s="102">
        <v>615</v>
      </c>
      <c r="CB231" s="102">
        <v>651</v>
      </c>
      <c r="CC231" s="102">
        <v>1117</v>
      </c>
      <c r="CD231" s="102">
        <v>451</v>
      </c>
      <c r="CE231" s="102">
        <v>458</v>
      </c>
      <c r="CF231" s="102">
        <v>877</v>
      </c>
      <c r="CG231" s="102">
        <v>8125</v>
      </c>
      <c r="CH231" s="102">
        <v>2429</v>
      </c>
      <c r="CI231" s="102">
        <v>2772</v>
      </c>
      <c r="CJ231" s="102">
        <v>17495</v>
      </c>
      <c r="CL231" s="102">
        <v>87508</v>
      </c>
      <c r="CN231" s="102">
        <v>-3276</v>
      </c>
      <c r="CO231" s="102">
        <v>3651</v>
      </c>
      <c r="CP231" s="102">
        <v>87883</v>
      </c>
      <c r="CR231" s="102">
        <v>1710</v>
      </c>
      <c r="CS231" s="102">
        <v>89593</v>
      </c>
    </row>
    <row r="232" spans="1:97">
      <c r="A232" s="78" t="s">
        <v>156</v>
      </c>
      <c r="B232" s="102">
        <v>1456</v>
      </c>
      <c r="C232" s="102">
        <v>447</v>
      </c>
      <c r="D232" s="102">
        <v>491</v>
      </c>
      <c r="E232" s="102">
        <v>518</v>
      </c>
      <c r="F232" s="102">
        <v>2770</v>
      </c>
      <c r="G232" s="102">
        <v>428</v>
      </c>
      <c r="H232" s="102">
        <v>1353</v>
      </c>
      <c r="I232" s="102">
        <v>262</v>
      </c>
      <c r="J232" s="102">
        <v>748</v>
      </c>
      <c r="K232" s="102">
        <v>524</v>
      </c>
      <c r="L232" s="102">
        <v>1034</v>
      </c>
      <c r="M232" s="102">
        <v>71</v>
      </c>
      <c r="N232" s="102">
        <v>1121</v>
      </c>
      <c r="O232" s="102">
        <v>299</v>
      </c>
      <c r="P232" s="102">
        <v>780</v>
      </c>
      <c r="Q232" s="102">
        <v>350</v>
      </c>
      <c r="R232" s="102">
        <v>11196</v>
      </c>
      <c r="T232" s="102">
        <v>2620</v>
      </c>
      <c r="U232" s="102">
        <v>1566</v>
      </c>
      <c r="V232" s="102">
        <v>1496</v>
      </c>
      <c r="W232" s="102">
        <v>5682</v>
      </c>
      <c r="Y232" s="102">
        <v>1678</v>
      </c>
      <c r="Z232" s="102">
        <v>190</v>
      </c>
      <c r="AA232" s="102">
        <v>1868</v>
      </c>
      <c r="AC232" s="102">
        <v>2037</v>
      </c>
      <c r="AD232" s="102">
        <v>4199</v>
      </c>
      <c r="AE232" s="102">
        <v>1089</v>
      </c>
      <c r="AF232" s="102">
        <v>7325</v>
      </c>
      <c r="AH232" s="102">
        <v>5872</v>
      </c>
      <c r="AI232" s="102">
        <v>2971</v>
      </c>
      <c r="AJ232" s="102">
        <v>1261</v>
      </c>
      <c r="AK232" s="102">
        <v>1254</v>
      </c>
      <c r="AL232" s="102">
        <v>1223</v>
      </c>
      <c r="AM232" s="102">
        <v>12581</v>
      </c>
      <c r="AO232" s="102">
        <v>2029</v>
      </c>
      <c r="AP232" s="102">
        <v>1941</v>
      </c>
      <c r="AQ232" s="102">
        <v>138</v>
      </c>
      <c r="AR232" s="102">
        <v>156</v>
      </c>
      <c r="AS232" s="102">
        <v>4264</v>
      </c>
      <c r="AU232" s="102">
        <v>1358</v>
      </c>
      <c r="AV232" s="102">
        <v>448</v>
      </c>
      <c r="AW232" s="102">
        <v>1630</v>
      </c>
      <c r="AX232" s="102">
        <v>802</v>
      </c>
      <c r="AY232" s="102">
        <v>807</v>
      </c>
      <c r="AZ232" s="102">
        <v>428</v>
      </c>
      <c r="BA232" s="102">
        <v>1081</v>
      </c>
      <c r="BB232" s="102">
        <v>6554</v>
      </c>
      <c r="BD232" s="102">
        <v>2961</v>
      </c>
      <c r="BE232" s="102">
        <v>2433</v>
      </c>
      <c r="BF232" s="102">
        <v>413</v>
      </c>
      <c r="BG232" s="102">
        <v>3489</v>
      </c>
      <c r="BH232" s="102">
        <v>501</v>
      </c>
      <c r="BI232" s="102">
        <v>585</v>
      </c>
      <c r="BJ232" s="102">
        <v>1125</v>
      </c>
      <c r="BK232" s="102">
        <v>627</v>
      </c>
      <c r="BL232" s="102">
        <v>308</v>
      </c>
      <c r="BM232" s="102">
        <v>1535</v>
      </c>
      <c r="BN232" s="102">
        <v>13977</v>
      </c>
      <c r="BP232" s="102">
        <v>1920</v>
      </c>
      <c r="BQ232" s="102">
        <v>863</v>
      </c>
      <c r="BR232" s="102">
        <v>1171</v>
      </c>
      <c r="BS232" s="102">
        <v>1979</v>
      </c>
      <c r="BT232" s="102">
        <v>767</v>
      </c>
      <c r="BU232" s="102">
        <v>1005</v>
      </c>
      <c r="BV232" s="102">
        <v>571</v>
      </c>
      <c r="BW232" s="102">
        <v>744</v>
      </c>
      <c r="BX232" s="102">
        <v>1030</v>
      </c>
      <c r="BY232" s="102">
        <v>10050</v>
      </c>
      <c r="CA232" s="102">
        <v>695</v>
      </c>
      <c r="CB232" s="102">
        <v>637</v>
      </c>
      <c r="CC232" s="102">
        <v>1436</v>
      </c>
      <c r="CD232" s="102">
        <v>461</v>
      </c>
      <c r="CE232" s="102">
        <v>767</v>
      </c>
      <c r="CF232" s="102">
        <v>1172</v>
      </c>
      <c r="CG232" s="102">
        <v>6795</v>
      </c>
      <c r="CH232" s="102">
        <v>2378</v>
      </c>
      <c r="CI232" s="102">
        <v>2537</v>
      </c>
      <c r="CJ232" s="102">
        <v>16878</v>
      </c>
      <c r="CL232" s="102">
        <v>90375</v>
      </c>
      <c r="CN232" s="102">
        <v>-2008</v>
      </c>
      <c r="CO232" s="102">
        <v>1928</v>
      </c>
      <c r="CP232" s="102">
        <v>90295</v>
      </c>
      <c r="CR232" s="102">
        <v>1691</v>
      </c>
      <c r="CS232" s="102">
        <v>91986</v>
      </c>
    </row>
    <row r="233" spans="1:97">
      <c r="A233" s="78" t="s">
        <v>157</v>
      </c>
      <c r="B233" s="102">
        <v>1440</v>
      </c>
      <c r="C233" s="102">
        <v>450</v>
      </c>
      <c r="D233" s="102">
        <v>446</v>
      </c>
      <c r="E233" s="102">
        <v>544</v>
      </c>
      <c r="F233" s="102">
        <v>2579</v>
      </c>
      <c r="G233" s="102">
        <v>412</v>
      </c>
      <c r="H233" s="102">
        <v>1330</v>
      </c>
      <c r="I233" s="102">
        <v>243</v>
      </c>
      <c r="J233" s="102">
        <v>681</v>
      </c>
      <c r="K233" s="102">
        <v>503</v>
      </c>
      <c r="L233" s="102">
        <v>1028</v>
      </c>
      <c r="M233" s="102">
        <v>58</v>
      </c>
      <c r="N233" s="102">
        <v>864</v>
      </c>
      <c r="O233" s="102">
        <v>284</v>
      </c>
      <c r="P233" s="102">
        <v>681</v>
      </c>
      <c r="Q233" s="102">
        <v>341</v>
      </c>
      <c r="R233" s="102">
        <v>10444</v>
      </c>
      <c r="T233" s="102">
        <v>2453</v>
      </c>
      <c r="U233" s="102">
        <v>1006</v>
      </c>
      <c r="V233" s="102">
        <v>1054</v>
      </c>
      <c r="W233" s="102">
        <v>4513</v>
      </c>
      <c r="Y233" s="102">
        <v>1575</v>
      </c>
      <c r="Z233" s="102">
        <v>177</v>
      </c>
      <c r="AA233" s="102">
        <v>1752</v>
      </c>
      <c r="AC233" s="102">
        <v>1272</v>
      </c>
      <c r="AD233" s="102">
        <v>2827</v>
      </c>
      <c r="AE233" s="102">
        <v>818</v>
      </c>
      <c r="AF233" s="102">
        <v>4917</v>
      </c>
      <c r="AH233" s="102">
        <v>5882</v>
      </c>
      <c r="AI233" s="102">
        <v>2988</v>
      </c>
      <c r="AJ233" s="102">
        <v>1270</v>
      </c>
      <c r="AK233" s="102">
        <v>1200</v>
      </c>
      <c r="AL233" s="102">
        <v>1115</v>
      </c>
      <c r="AM233" s="102">
        <v>12455</v>
      </c>
      <c r="AO233" s="102">
        <v>1958</v>
      </c>
      <c r="AP233" s="102">
        <v>2036</v>
      </c>
      <c r="AQ233" s="102">
        <v>155</v>
      </c>
      <c r="AR233" s="102">
        <v>210</v>
      </c>
      <c r="AS233" s="102">
        <v>4359</v>
      </c>
      <c r="AU233" s="102">
        <v>1397</v>
      </c>
      <c r="AV233" s="102">
        <v>447</v>
      </c>
      <c r="AW233" s="102">
        <v>1225</v>
      </c>
      <c r="AX233" s="102">
        <v>679</v>
      </c>
      <c r="AY233" s="102">
        <v>702</v>
      </c>
      <c r="AZ233" s="102">
        <v>444</v>
      </c>
      <c r="BA233" s="102">
        <v>1097</v>
      </c>
      <c r="BB233" s="102">
        <v>5991</v>
      </c>
      <c r="BD233" s="102">
        <v>4627</v>
      </c>
      <c r="BE233" s="102">
        <v>2303</v>
      </c>
      <c r="BF233" s="102">
        <v>528</v>
      </c>
      <c r="BG233" s="102">
        <v>3414</v>
      </c>
      <c r="BH233" s="102">
        <v>493</v>
      </c>
      <c r="BI233" s="102">
        <v>481</v>
      </c>
      <c r="BJ233" s="102">
        <v>949</v>
      </c>
      <c r="BK233" s="102">
        <v>488</v>
      </c>
      <c r="BL233" s="102">
        <v>160</v>
      </c>
      <c r="BM233" s="102">
        <v>1649</v>
      </c>
      <c r="BN233" s="102">
        <v>15092</v>
      </c>
      <c r="BP233" s="102">
        <v>1435</v>
      </c>
      <c r="BQ233" s="102">
        <v>804</v>
      </c>
      <c r="BR233" s="102">
        <v>784</v>
      </c>
      <c r="BS233" s="102">
        <v>1568</v>
      </c>
      <c r="BT233" s="102">
        <v>721</v>
      </c>
      <c r="BU233" s="102">
        <v>1075</v>
      </c>
      <c r="BV233" s="102">
        <v>293</v>
      </c>
      <c r="BW233" s="102">
        <v>785</v>
      </c>
      <c r="BX233" s="102">
        <v>1052</v>
      </c>
      <c r="BY233" s="102">
        <v>8517</v>
      </c>
      <c r="CA233" s="102">
        <v>623</v>
      </c>
      <c r="CB233" s="102">
        <v>613</v>
      </c>
      <c r="CC233" s="102">
        <v>1074</v>
      </c>
      <c r="CD233" s="102">
        <v>429</v>
      </c>
      <c r="CE233" s="102">
        <v>405</v>
      </c>
      <c r="CF233" s="102">
        <v>849</v>
      </c>
      <c r="CG233" s="102">
        <v>6403</v>
      </c>
      <c r="CH233" s="102">
        <v>2245</v>
      </c>
      <c r="CI233" s="102">
        <v>2752</v>
      </c>
      <c r="CJ233" s="102">
        <v>15393</v>
      </c>
      <c r="CL233" s="102">
        <v>83433</v>
      </c>
      <c r="CN233" s="102">
        <v>-1629</v>
      </c>
      <c r="CO233" s="102">
        <v>1868</v>
      </c>
      <c r="CP233" s="102">
        <v>83672</v>
      </c>
      <c r="CR233" s="102">
        <v>1770</v>
      </c>
      <c r="CS233" s="102">
        <v>85442</v>
      </c>
    </row>
    <row r="234" spans="1:97">
      <c r="A234" s="78" t="s">
        <v>158</v>
      </c>
      <c r="B234" s="102">
        <v>1474</v>
      </c>
      <c r="C234" s="102">
        <v>453</v>
      </c>
      <c r="D234" s="102">
        <v>451</v>
      </c>
      <c r="E234" s="102">
        <v>570</v>
      </c>
      <c r="F234" s="102">
        <v>2503</v>
      </c>
      <c r="G234" s="102">
        <v>457</v>
      </c>
      <c r="H234" s="102">
        <v>1329</v>
      </c>
      <c r="I234" s="102">
        <v>238</v>
      </c>
      <c r="J234" s="102">
        <v>736</v>
      </c>
      <c r="K234" s="102">
        <v>564</v>
      </c>
      <c r="L234" s="102">
        <v>1055</v>
      </c>
      <c r="M234" s="102">
        <v>62</v>
      </c>
      <c r="N234" s="102">
        <v>789</v>
      </c>
      <c r="O234" s="102">
        <v>279</v>
      </c>
      <c r="P234" s="102">
        <v>1007</v>
      </c>
      <c r="Q234" s="102">
        <v>440</v>
      </c>
      <c r="R234" s="102">
        <v>10933</v>
      </c>
      <c r="T234" s="102">
        <v>2751</v>
      </c>
      <c r="U234" s="102">
        <v>992</v>
      </c>
      <c r="V234" s="102">
        <v>1199</v>
      </c>
      <c r="W234" s="102">
        <v>4942</v>
      </c>
      <c r="Y234" s="102">
        <v>1657</v>
      </c>
      <c r="Z234" s="102">
        <v>175</v>
      </c>
      <c r="AA234" s="102">
        <v>1832</v>
      </c>
      <c r="AC234" s="102">
        <v>1406</v>
      </c>
      <c r="AD234" s="102">
        <v>3088</v>
      </c>
      <c r="AE234" s="102">
        <v>963</v>
      </c>
      <c r="AF234" s="102">
        <v>5457</v>
      </c>
      <c r="AH234" s="102">
        <v>5906</v>
      </c>
      <c r="AI234" s="102">
        <v>2993</v>
      </c>
      <c r="AJ234" s="102">
        <v>1281</v>
      </c>
      <c r="AK234" s="102">
        <v>1308</v>
      </c>
      <c r="AL234" s="102">
        <v>1111</v>
      </c>
      <c r="AM234" s="102">
        <v>12599</v>
      </c>
      <c r="AO234" s="102">
        <v>1528</v>
      </c>
      <c r="AP234" s="102">
        <v>1065</v>
      </c>
      <c r="AQ234" s="102">
        <v>114</v>
      </c>
      <c r="AR234" s="102">
        <v>80</v>
      </c>
      <c r="AS234" s="102">
        <v>2787</v>
      </c>
      <c r="AU234" s="102">
        <v>1264</v>
      </c>
      <c r="AV234" s="102">
        <v>429</v>
      </c>
      <c r="AW234" s="102">
        <v>1122</v>
      </c>
      <c r="AX234" s="102">
        <v>637</v>
      </c>
      <c r="AY234" s="102">
        <v>773</v>
      </c>
      <c r="AZ234" s="102">
        <v>447</v>
      </c>
      <c r="BA234" s="102">
        <v>1110</v>
      </c>
      <c r="BB234" s="102">
        <v>5782</v>
      </c>
      <c r="BD234" s="102">
        <v>3615</v>
      </c>
      <c r="BE234" s="102">
        <v>2413</v>
      </c>
      <c r="BF234" s="102">
        <v>459</v>
      </c>
      <c r="BG234" s="102">
        <v>3490</v>
      </c>
      <c r="BH234" s="102">
        <v>502</v>
      </c>
      <c r="BI234" s="102">
        <v>562</v>
      </c>
      <c r="BJ234" s="102">
        <v>1461</v>
      </c>
      <c r="BK234" s="102">
        <v>590</v>
      </c>
      <c r="BL234" s="102">
        <v>170</v>
      </c>
      <c r="BM234" s="102">
        <v>1699</v>
      </c>
      <c r="BN234" s="102">
        <v>14961</v>
      </c>
      <c r="BP234" s="102">
        <v>1304</v>
      </c>
      <c r="BQ234" s="102">
        <v>686</v>
      </c>
      <c r="BR234" s="102">
        <v>922</v>
      </c>
      <c r="BS234" s="102">
        <v>1855</v>
      </c>
      <c r="BT234" s="102">
        <v>795</v>
      </c>
      <c r="BU234" s="102">
        <v>1176</v>
      </c>
      <c r="BV234" s="102">
        <v>270</v>
      </c>
      <c r="BW234" s="102">
        <v>765</v>
      </c>
      <c r="BX234" s="102">
        <v>1067</v>
      </c>
      <c r="BY234" s="102">
        <v>8840</v>
      </c>
      <c r="CA234" s="102">
        <v>641</v>
      </c>
      <c r="CB234" s="102">
        <v>629</v>
      </c>
      <c r="CC234" s="102">
        <v>1148</v>
      </c>
      <c r="CD234" s="102">
        <v>449</v>
      </c>
      <c r="CE234" s="102">
        <v>453</v>
      </c>
      <c r="CF234" s="102">
        <v>845</v>
      </c>
      <c r="CG234" s="102">
        <v>6965</v>
      </c>
      <c r="CH234" s="102">
        <v>2208</v>
      </c>
      <c r="CI234" s="102">
        <v>2698</v>
      </c>
      <c r="CJ234" s="102">
        <v>16036</v>
      </c>
      <c r="CL234" s="102">
        <v>84169</v>
      </c>
      <c r="CN234" s="102">
        <v>-2125</v>
      </c>
      <c r="CO234" s="102">
        <v>2649</v>
      </c>
      <c r="CP234" s="102">
        <v>84693</v>
      </c>
      <c r="CR234" s="102">
        <v>1752</v>
      </c>
      <c r="CS234" s="102">
        <v>86445</v>
      </c>
    </row>
    <row r="235" spans="1:97">
      <c r="A235" s="78" t="s">
        <v>159</v>
      </c>
      <c r="B235" s="102">
        <v>1426</v>
      </c>
      <c r="C235" s="102">
        <v>468</v>
      </c>
      <c r="D235" s="102">
        <v>422</v>
      </c>
      <c r="E235" s="102">
        <v>536</v>
      </c>
      <c r="F235" s="102">
        <v>2535</v>
      </c>
      <c r="G235" s="102">
        <v>465</v>
      </c>
      <c r="H235" s="102">
        <v>1288</v>
      </c>
      <c r="I235" s="102">
        <v>226</v>
      </c>
      <c r="J235" s="102">
        <v>844</v>
      </c>
      <c r="K235" s="102">
        <v>442</v>
      </c>
      <c r="L235" s="102">
        <v>1033</v>
      </c>
      <c r="M235" s="102">
        <v>70</v>
      </c>
      <c r="N235" s="102">
        <v>910</v>
      </c>
      <c r="O235" s="102">
        <v>268</v>
      </c>
      <c r="P235" s="102">
        <v>974</v>
      </c>
      <c r="Q235" s="102">
        <v>379</v>
      </c>
      <c r="R235" s="102">
        <v>10860</v>
      </c>
      <c r="T235" s="102">
        <v>2778</v>
      </c>
      <c r="U235" s="102">
        <v>1020</v>
      </c>
      <c r="V235" s="102">
        <v>1202</v>
      </c>
      <c r="W235" s="102">
        <v>5000</v>
      </c>
      <c r="Y235" s="102">
        <v>1722</v>
      </c>
      <c r="Z235" s="102">
        <v>172</v>
      </c>
      <c r="AA235" s="102">
        <v>1894</v>
      </c>
      <c r="AC235" s="102">
        <v>1480</v>
      </c>
      <c r="AD235" s="102">
        <v>3270</v>
      </c>
      <c r="AE235" s="102">
        <v>1060</v>
      </c>
      <c r="AF235" s="102">
        <v>5810</v>
      </c>
      <c r="AH235" s="102">
        <v>5945</v>
      </c>
      <c r="AI235" s="102">
        <v>2986</v>
      </c>
      <c r="AJ235" s="102">
        <v>1287</v>
      </c>
      <c r="AK235" s="102">
        <v>1255</v>
      </c>
      <c r="AL235" s="102">
        <v>1180</v>
      </c>
      <c r="AM235" s="102">
        <v>12653</v>
      </c>
      <c r="AO235" s="102">
        <v>1431</v>
      </c>
      <c r="AP235" s="102">
        <v>579</v>
      </c>
      <c r="AQ235" s="102">
        <v>98</v>
      </c>
      <c r="AR235" s="102">
        <v>82</v>
      </c>
      <c r="AS235" s="102">
        <v>2190</v>
      </c>
      <c r="AU235" s="102">
        <v>1288</v>
      </c>
      <c r="AV235" s="102">
        <v>435</v>
      </c>
      <c r="AW235" s="102">
        <v>1228</v>
      </c>
      <c r="AX235" s="102">
        <v>656</v>
      </c>
      <c r="AY235" s="102">
        <v>729</v>
      </c>
      <c r="AZ235" s="102">
        <v>455</v>
      </c>
      <c r="BA235" s="102">
        <v>1141</v>
      </c>
      <c r="BB235" s="102">
        <v>5932</v>
      </c>
      <c r="BD235" s="102">
        <v>6060</v>
      </c>
      <c r="BE235" s="102">
        <v>2449</v>
      </c>
      <c r="BF235" s="102">
        <v>529</v>
      </c>
      <c r="BG235" s="102">
        <v>3627</v>
      </c>
      <c r="BH235" s="102">
        <v>501</v>
      </c>
      <c r="BI235" s="102">
        <v>583</v>
      </c>
      <c r="BJ235" s="102">
        <v>2028</v>
      </c>
      <c r="BK235" s="102">
        <v>834</v>
      </c>
      <c r="BL235" s="102">
        <v>165</v>
      </c>
      <c r="BM235" s="102">
        <v>1750</v>
      </c>
      <c r="BN235" s="102">
        <v>18526</v>
      </c>
      <c r="BP235" s="102">
        <v>1488</v>
      </c>
      <c r="BQ235" s="102">
        <v>732</v>
      </c>
      <c r="BR235" s="102">
        <v>897</v>
      </c>
      <c r="BS235" s="102">
        <v>1647</v>
      </c>
      <c r="BT235" s="102">
        <v>830</v>
      </c>
      <c r="BU235" s="102">
        <v>1263</v>
      </c>
      <c r="BV235" s="102">
        <v>336</v>
      </c>
      <c r="BW235" s="102">
        <v>779</v>
      </c>
      <c r="BX235" s="102">
        <v>1081</v>
      </c>
      <c r="BY235" s="102">
        <v>9053</v>
      </c>
      <c r="CA235" s="102">
        <v>649</v>
      </c>
      <c r="CB235" s="102">
        <v>641</v>
      </c>
      <c r="CC235" s="102">
        <v>1173</v>
      </c>
      <c r="CD235" s="102">
        <v>432</v>
      </c>
      <c r="CE235" s="102">
        <v>436</v>
      </c>
      <c r="CF235" s="102">
        <v>888</v>
      </c>
      <c r="CG235" s="102">
        <v>8236</v>
      </c>
      <c r="CH235" s="102">
        <v>2293</v>
      </c>
      <c r="CI235" s="102">
        <v>2796</v>
      </c>
      <c r="CJ235" s="102">
        <v>17544</v>
      </c>
      <c r="CL235" s="102">
        <v>89462</v>
      </c>
      <c r="CN235" s="102">
        <v>-3410</v>
      </c>
      <c r="CO235" s="102">
        <v>4308</v>
      </c>
      <c r="CP235" s="102">
        <v>90360</v>
      </c>
      <c r="CR235" s="102">
        <v>1735</v>
      </c>
      <c r="CS235" s="102">
        <v>92095</v>
      </c>
    </row>
    <row r="236" spans="1:97">
      <c r="A236" s="78" t="s">
        <v>160</v>
      </c>
      <c r="B236" s="102">
        <v>1542</v>
      </c>
      <c r="C236" s="102">
        <v>447</v>
      </c>
      <c r="D236" s="102">
        <v>500</v>
      </c>
      <c r="E236" s="102">
        <v>595</v>
      </c>
      <c r="F236" s="102">
        <v>2792</v>
      </c>
      <c r="G236" s="102">
        <v>449</v>
      </c>
      <c r="H236" s="102">
        <v>1268</v>
      </c>
      <c r="I236" s="102">
        <v>243</v>
      </c>
      <c r="J236" s="102">
        <v>728</v>
      </c>
      <c r="K236" s="102">
        <v>485</v>
      </c>
      <c r="L236" s="102">
        <v>1002</v>
      </c>
      <c r="M236" s="102">
        <v>68</v>
      </c>
      <c r="N236" s="102">
        <v>1122</v>
      </c>
      <c r="O236" s="102">
        <v>281</v>
      </c>
      <c r="P236" s="102">
        <v>870</v>
      </c>
      <c r="Q236" s="102">
        <v>371</v>
      </c>
      <c r="R236" s="102">
        <v>11221</v>
      </c>
      <c r="T236" s="102">
        <v>2693</v>
      </c>
      <c r="U236" s="102">
        <v>1602</v>
      </c>
      <c r="V236" s="102">
        <v>1514</v>
      </c>
      <c r="W236" s="102">
        <v>5809</v>
      </c>
      <c r="Y236" s="102">
        <v>1784</v>
      </c>
      <c r="Z236" s="102">
        <v>169</v>
      </c>
      <c r="AA236" s="102">
        <v>1953</v>
      </c>
      <c r="AC236" s="102">
        <v>2022</v>
      </c>
      <c r="AD236" s="102">
        <v>4470</v>
      </c>
      <c r="AE236" s="102">
        <v>1178</v>
      </c>
      <c r="AF236" s="102">
        <v>7670</v>
      </c>
      <c r="AH236" s="102">
        <v>5994</v>
      </c>
      <c r="AI236" s="102">
        <v>2978</v>
      </c>
      <c r="AJ236" s="102">
        <v>1293</v>
      </c>
      <c r="AK236" s="102">
        <v>1323</v>
      </c>
      <c r="AL236" s="102">
        <v>1148</v>
      </c>
      <c r="AM236" s="102">
        <v>12736</v>
      </c>
      <c r="AO236" s="102">
        <v>1897</v>
      </c>
      <c r="AP236" s="102">
        <v>1635</v>
      </c>
      <c r="AQ236" s="102">
        <v>103</v>
      </c>
      <c r="AR236" s="102">
        <v>144</v>
      </c>
      <c r="AS236" s="102">
        <v>3779</v>
      </c>
      <c r="AU236" s="102">
        <v>1455</v>
      </c>
      <c r="AV236" s="102">
        <v>471</v>
      </c>
      <c r="AW236" s="102">
        <v>1718</v>
      </c>
      <c r="AX236" s="102">
        <v>751</v>
      </c>
      <c r="AY236" s="102">
        <v>774</v>
      </c>
      <c r="AZ236" s="102">
        <v>416</v>
      </c>
      <c r="BA236" s="102">
        <v>1152</v>
      </c>
      <c r="BB236" s="102">
        <v>6737</v>
      </c>
      <c r="BD236" s="102">
        <v>2957</v>
      </c>
      <c r="BE236" s="102">
        <v>2440</v>
      </c>
      <c r="BF236" s="102">
        <v>423</v>
      </c>
      <c r="BG236" s="102">
        <v>3453</v>
      </c>
      <c r="BH236" s="102">
        <v>511</v>
      </c>
      <c r="BI236" s="102">
        <v>563</v>
      </c>
      <c r="BJ236" s="102">
        <v>1315</v>
      </c>
      <c r="BK236" s="102">
        <v>531</v>
      </c>
      <c r="BL236" s="102">
        <v>308</v>
      </c>
      <c r="BM236" s="102">
        <v>1791</v>
      </c>
      <c r="BN236" s="102">
        <v>14292</v>
      </c>
      <c r="BP236" s="102">
        <v>2191</v>
      </c>
      <c r="BQ236" s="102">
        <v>905</v>
      </c>
      <c r="BR236" s="102">
        <v>1278</v>
      </c>
      <c r="BS236" s="102">
        <v>2174</v>
      </c>
      <c r="BT236" s="102">
        <v>946</v>
      </c>
      <c r="BU236" s="102">
        <v>978</v>
      </c>
      <c r="BV236" s="102">
        <v>572</v>
      </c>
      <c r="BW236" s="102">
        <v>780</v>
      </c>
      <c r="BX236" s="102">
        <v>1095</v>
      </c>
      <c r="BY236" s="102">
        <v>10919</v>
      </c>
      <c r="CA236" s="102">
        <v>688</v>
      </c>
      <c r="CB236" s="102">
        <v>631</v>
      </c>
      <c r="CC236" s="102">
        <v>1444</v>
      </c>
      <c r="CD236" s="102">
        <v>443</v>
      </c>
      <c r="CE236" s="102">
        <v>623</v>
      </c>
      <c r="CF236" s="102">
        <v>1156</v>
      </c>
      <c r="CG236" s="102">
        <v>6782</v>
      </c>
      <c r="CH236" s="102">
        <v>2268</v>
      </c>
      <c r="CI236" s="102">
        <v>2771</v>
      </c>
      <c r="CJ236" s="102">
        <v>16806</v>
      </c>
      <c r="CL236" s="102">
        <v>91922</v>
      </c>
      <c r="CN236" s="102">
        <v>-1930</v>
      </c>
      <c r="CO236" s="102">
        <v>2150</v>
      </c>
      <c r="CP236" s="102">
        <v>92142</v>
      </c>
      <c r="CR236" s="102">
        <v>1721</v>
      </c>
      <c r="CS236" s="102">
        <v>93863</v>
      </c>
    </row>
    <row r="237" spans="1:97">
      <c r="A237" s="78" t="s">
        <v>161</v>
      </c>
      <c r="B237" s="102">
        <v>1474</v>
      </c>
      <c r="C237" s="102">
        <v>461</v>
      </c>
      <c r="D237" s="102">
        <v>437</v>
      </c>
      <c r="E237" s="102">
        <v>576</v>
      </c>
      <c r="F237" s="102">
        <v>2631</v>
      </c>
      <c r="G237" s="102">
        <v>423</v>
      </c>
      <c r="H237" s="102">
        <v>1258</v>
      </c>
      <c r="I237" s="102">
        <v>231</v>
      </c>
      <c r="J237" s="102">
        <v>718</v>
      </c>
      <c r="K237" s="102">
        <v>497</v>
      </c>
      <c r="L237" s="102">
        <v>1037</v>
      </c>
      <c r="M237" s="102">
        <v>65</v>
      </c>
      <c r="N237" s="102">
        <v>883</v>
      </c>
      <c r="O237" s="102">
        <v>280</v>
      </c>
      <c r="P237" s="102">
        <v>709</v>
      </c>
      <c r="Q237" s="102">
        <v>342</v>
      </c>
      <c r="R237" s="102">
        <v>10548</v>
      </c>
      <c r="T237" s="102">
        <v>2413</v>
      </c>
      <c r="U237" s="102">
        <v>874</v>
      </c>
      <c r="V237" s="102">
        <v>1141</v>
      </c>
      <c r="W237" s="102">
        <v>4428</v>
      </c>
      <c r="Y237" s="102">
        <v>1637</v>
      </c>
      <c r="Z237" s="102">
        <v>159</v>
      </c>
      <c r="AA237" s="102">
        <v>1796</v>
      </c>
      <c r="AC237" s="102">
        <v>1293</v>
      </c>
      <c r="AD237" s="102">
        <v>2970</v>
      </c>
      <c r="AE237" s="102">
        <v>826</v>
      </c>
      <c r="AF237" s="102">
        <v>5089</v>
      </c>
      <c r="AH237" s="102">
        <v>6041</v>
      </c>
      <c r="AI237" s="102">
        <v>2945</v>
      </c>
      <c r="AJ237" s="102">
        <v>1297</v>
      </c>
      <c r="AK237" s="102">
        <v>1217</v>
      </c>
      <c r="AL237" s="102">
        <v>1074</v>
      </c>
      <c r="AM237" s="102">
        <v>12574</v>
      </c>
      <c r="AO237" s="102">
        <v>1990</v>
      </c>
      <c r="AP237" s="102">
        <v>2059</v>
      </c>
      <c r="AQ237" s="102">
        <v>93</v>
      </c>
      <c r="AR237" s="102">
        <v>185</v>
      </c>
      <c r="AS237" s="102">
        <v>4327</v>
      </c>
      <c r="AU237" s="102">
        <v>1348</v>
      </c>
      <c r="AV237" s="102">
        <v>445</v>
      </c>
      <c r="AW237" s="102">
        <v>1334</v>
      </c>
      <c r="AX237" s="102">
        <v>664</v>
      </c>
      <c r="AY237" s="102">
        <v>712</v>
      </c>
      <c r="AZ237" s="102">
        <v>431</v>
      </c>
      <c r="BA237" s="102">
        <v>1156</v>
      </c>
      <c r="BB237" s="102">
        <v>6090</v>
      </c>
      <c r="BD237" s="102">
        <v>4611</v>
      </c>
      <c r="BE237" s="102">
        <v>2209</v>
      </c>
      <c r="BF237" s="102">
        <v>513</v>
      </c>
      <c r="BG237" s="102">
        <v>3384</v>
      </c>
      <c r="BH237" s="102">
        <v>481</v>
      </c>
      <c r="BI237" s="102">
        <v>492</v>
      </c>
      <c r="BJ237" s="102">
        <v>997</v>
      </c>
      <c r="BK237" s="102">
        <v>466</v>
      </c>
      <c r="BL237" s="102">
        <v>175</v>
      </c>
      <c r="BM237" s="102">
        <v>1863</v>
      </c>
      <c r="BN237" s="102">
        <v>15191</v>
      </c>
      <c r="BP237" s="102">
        <v>1603</v>
      </c>
      <c r="BQ237" s="102">
        <v>846</v>
      </c>
      <c r="BR237" s="102">
        <v>834</v>
      </c>
      <c r="BS237" s="102">
        <v>1607</v>
      </c>
      <c r="BT237" s="102">
        <v>1101</v>
      </c>
      <c r="BU237" s="102">
        <v>1031</v>
      </c>
      <c r="BV237" s="102">
        <v>319</v>
      </c>
      <c r="BW237" s="102">
        <v>784</v>
      </c>
      <c r="BX237" s="102">
        <v>1112</v>
      </c>
      <c r="BY237" s="102">
        <v>9237</v>
      </c>
      <c r="CA237" s="102">
        <v>652</v>
      </c>
      <c r="CB237" s="102">
        <v>620</v>
      </c>
      <c r="CC237" s="102">
        <v>1100</v>
      </c>
      <c r="CD237" s="102">
        <v>418</v>
      </c>
      <c r="CE237" s="102">
        <v>395</v>
      </c>
      <c r="CF237" s="102">
        <v>819</v>
      </c>
      <c r="CG237" s="102">
        <v>6544</v>
      </c>
      <c r="CH237" s="102">
        <v>2109</v>
      </c>
      <c r="CI237" s="102">
        <v>2972</v>
      </c>
      <c r="CJ237" s="102">
        <v>15629</v>
      </c>
      <c r="CL237" s="102">
        <v>84909</v>
      </c>
      <c r="CN237" s="102">
        <v>-1860</v>
      </c>
      <c r="CO237" s="102">
        <v>1893</v>
      </c>
      <c r="CP237" s="102">
        <v>84942</v>
      </c>
      <c r="CR237" s="102">
        <v>1875</v>
      </c>
      <c r="CS237" s="102">
        <v>86817</v>
      </c>
    </row>
    <row r="238" spans="1:97">
      <c r="A238" s="78" t="s">
        <v>162</v>
      </c>
      <c r="B238" s="102">
        <v>1503</v>
      </c>
      <c r="C238" s="102">
        <v>456</v>
      </c>
      <c r="D238" s="102">
        <v>474</v>
      </c>
      <c r="E238" s="102">
        <v>573</v>
      </c>
      <c r="F238" s="102">
        <v>2534</v>
      </c>
      <c r="G238" s="102">
        <v>458</v>
      </c>
      <c r="H238" s="102">
        <v>1260</v>
      </c>
      <c r="I238" s="102">
        <v>233</v>
      </c>
      <c r="J238" s="102">
        <v>798</v>
      </c>
      <c r="K238" s="102">
        <v>535</v>
      </c>
      <c r="L238" s="102">
        <v>1144</v>
      </c>
      <c r="M238" s="102">
        <v>57</v>
      </c>
      <c r="N238" s="102">
        <v>813</v>
      </c>
      <c r="O238" s="102">
        <v>267</v>
      </c>
      <c r="P238" s="102">
        <v>1009</v>
      </c>
      <c r="Q238" s="102">
        <v>467</v>
      </c>
      <c r="R238" s="102">
        <v>11078</v>
      </c>
      <c r="T238" s="102">
        <v>2654</v>
      </c>
      <c r="U238" s="102">
        <v>894</v>
      </c>
      <c r="V238" s="102">
        <v>1307</v>
      </c>
      <c r="W238" s="102">
        <v>4855</v>
      </c>
      <c r="Y238" s="102">
        <v>1670</v>
      </c>
      <c r="Z238" s="102">
        <v>159</v>
      </c>
      <c r="AA238" s="102">
        <v>1829</v>
      </c>
      <c r="AC238" s="102">
        <v>1452</v>
      </c>
      <c r="AD238" s="102">
        <v>3258</v>
      </c>
      <c r="AE238" s="102">
        <v>975</v>
      </c>
      <c r="AF238" s="102">
        <v>5685</v>
      </c>
      <c r="AH238" s="102">
        <v>6081</v>
      </c>
      <c r="AI238" s="102">
        <v>2959</v>
      </c>
      <c r="AJ238" s="102">
        <v>1299</v>
      </c>
      <c r="AK238" s="102">
        <v>1313</v>
      </c>
      <c r="AL238" s="102">
        <v>1094</v>
      </c>
      <c r="AM238" s="102">
        <v>12746</v>
      </c>
      <c r="AO238" s="102">
        <v>1451</v>
      </c>
      <c r="AP238" s="102">
        <v>953</v>
      </c>
      <c r="AQ238" s="102">
        <v>78</v>
      </c>
      <c r="AR238" s="102">
        <v>101</v>
      </c>
      <c r="AS238" s="102">
        <v>2583</v>
      </c>
      <c r="AU238" s="102">
        <v>1214</v>
      </c>
      <c r="AV238" s="102">
        <v>405</v>
      </c>
      <c r="AW238" s="102">
        <v>1241</v>
      </c>
      <c r="AX238" s="102">
        <v>609</v>
      </c>
      <c r="AY238" s="102">
        <v>754</v>
      </c>
      <c r="AZ238" s="102">
        <v>437</v>
      </c>
      <c r="BA238" s="102">
        <v>1140</v>
      </c>
      <c r="BB238" s="102">
        <v>5800</v>
      </c>
      <c r="BD238" s="102">
        <v>3584</v>
      </c>
      <c r="BE238" s="102">
        <v>2339</v>
      </c>
      <c r="BF238" s="102">
        <v>458</v>
      </c>
      <c r="BG238" s="102">
        <v>3434</v>
      </c>
      <c r="BH238" s="102">
        <v>504</v>
      </c>
      <c r="BI238" s="102">
        <v>575</v>
      </c>
      <c r="BJ238" s="102">
        <v>1660</v>
      </c>
      <c r="BK238" s="102">
        <v>632</v>
      </c>
      <c r="BL238" s="102">
        <v>152</v>
      </c>
      <c r="BM238" s="102">
        <v>1882</v>
      </c>
      <c r="BN238" s="102">
        <v>15220</v>
      </c>
      <c r="BP238" s="102">
        <v>1473</v>
      </c>
      <c r="BQ238" s="102">
        <v>700</v>
      </c>
      <c r="BR238" s="102">
        <v>956</v>
      </c>
      <c r="BS238" s="102">
        <v>1874</v>
      </c>
      <c r="BT238" s="102">
        <v>1284</v>
      </c>
      <c r="BU238" s="102">
        <v>1121</v>
      </c>
      <c r="BV238" s="102">
        <v>260</v>
      </c>
      <c r="BW238" s="102">
        <v>771</v>
      </c>
      <c r="BX238" s="102">
        <v>1124</v>
      </c>
      <c r="BY238" s="102">
        <v>9563</v>
      </c>
      <c r="CA238" s="102">
        <v>651</v>
      </c>
      <c r="CB238" s="102">
        <v>634</v>
      </c>
      <c r="CC238" s="102">
        <v>1158</v>
      </c>
      <c r="CD238" s="102">
        <v>438</v>
      </c>
      <c r="CE238" s="102">
        <v>464</v>
      </c>
      <c r="CF238" s="102">
        <v>833</v>
      </c>
      <c r="CG238" s="102">
        <v>7155</v>
      </c>
      <c r="CH238" s="102">
        <v>2212</v>
      </c>
      <c r="CI238" s="102">
        <v>2896</v>
      </c>
      <c r="CJ238" s="102">
        <v>16441</v>
      </c>
      <c r="CL238" s="102">
        <v>85800</v>
      </c>
      <c r="CN238" s="102">
        <v>-2380</v>
      </c>
      <c r="CO238" s="102">
        <v>2888</v>
      </c>
      <c r="CP238" s="102">
        <v>86308</v>
      </c>
      <c r="CR238" s="102">
        <v>1861</v>
      </c>
      <c r="CS238" s="102">
        <v>88169</v>
      </c>
    </row>
    <row r="239" spans="1:97">
      <c r="A239" s="78" t="s">
        <v>163</v>
      </c>
      <c r="B239" s="102">
        <v>1479</v>
      </c>
      <c r="C239" s="102">
        <v>455</v>
      </c>
      <c r="D239" s="102">
        <v>426</v>
      </c>
      <c r="E239" s="102">
        <v>598</v>
      </c>
      <c r="F239" s="102">
        <v>2483</v>
      </c>
      <c r="G239" s="102">
        <v>492</v>
      </c>
      <c r="H239" s="102">
        <v>1248</v>
      </c>
      <c r="I239" s="102">
        <v>220</v>
      </c>
      <c r="J239" s="102">
        <v>808</v>
      </c>
      <c r="K239" s="102">
        <v>473</v>
      </c>
      <c r="L239" s="102">
        <v>1063</v>
      </c>
      <c r="M239" s="102">
        <v>58</v>
      </c>
      <c r="N239" s="102">
        <v>864</v>
      </c>
      <c r="O239" s="102">
        <v>246</v>
      </c>
      <c r="P239" s="102">
        <v>1008</v>
      </c>
      <c r="Q239" s="102">
        <v>400</v>
      </c>
      <c r="R239" s="102">
        <v>10842</v>
      </c>
      <c r="T239" s="102">
        <v>2751</v>
      </c>
      <c r="U239" s="102">
        <v>874</v>
      </c>
      <c r="V239" s="102">
        <v>1300</v>
      </c>
      <c r="W239" s="102">
        <v>4925</v>
      </c>
      <c r="Y239" s="102">
        <v>1664</v>
      </c>
      <c r="Z239" s="102">
        <v>156</v>
      </c>
      <c r="AA239" s="102">
        <v>1820</v>
      </c>
      <c r="AC239" s="102">
        <v>1513</v>
      </c>
      <c r="AD239" s="102">
        <v>3415</v>
      </c>
      <c r="AE239" s="102">
        <v>1044</v>
      </c>
      <c r="AF239" s="102">
        <v>5972</v>
      </c>
      <c r="AH239" s="102">
        <v>6102</v>
      </c>
      <c r="AI239" s="102">
        <v>2971</v>
      </c>
      <c r="AJ239" s="102">
        <v>1301</v>
      </c>
      <c r="AK239" s="102">
        <v>1247</v>
      </c>
      <c r="AL239" s="102">
        <v>1090</v>
      </c>
      <c r="AM239" s="102">
        <v>12711</v>
      </c>
      <c r="AO239" s="102">
        <v>1400</v>
      </c>
      <c r="AP239" s="102">
        <v>582</v>
      </c>
      <c r="AQ239" s="102">
        <v>83</v>
      </c>
      <c r="AR239" s="102">
        <v>83</v>
      </c>
      <c r="AS239" s="102">
        <v>2148</v>
      </c>
      <c r="AU239" s="102">
        <v>1234</v>
      </c>
      <c r="AV239" s="102">
        <v>413</v>
      </c>
      <c r="AW239" s="102">
        <v>1363</v>
      </c>
      <c r="AX239" s="102">
        <v>610</v>
      </c>
      <c r="AY239" s="102">
        <v>722</v>
      </c>
      <c r="AZ239" s="102">
        <v>442</v>
      </c>
      <c r="BA239" s="102">
        <v>1155</v>
      </c>
      <c r="BB239" s="102">
        <v>5939</v>
      </c>
      <c r="BD239" s="102">
        <v>6382</v>
      </c>
      <c r="BE239" s="102">
        <v>2330</v>
      </c>
      <c r="BF239" s="102">
        <v>530</v>
      </c>
      <c r="BG239" s="102">
        <v>3563</v>
      </c>
      <c r="BH239" s="102">
        <v>551</v>
      </c>
      <c r="BI239" s="102">
        <v>594</v>
      </c>
      <c r="BJ239" s="102">
        <v>2063</v>
      </c>
      <c r="BK239" s="102">
        <v>792</v>
      </c>
      <c r="BL239" s="102">
        <v>155</v>
      </c>
      <c r="BM239" s="102">
        <v>1984</v>
      </c>
      <c r="BN239" s="102">
        <v>18944</v>
      </c>
      <c r="BP239" s="102">
        <v>1695</v>
      </c>
      <c r="BQ239" s="102">
        <v>732</v>
      </c>
      <c r="BR239" s="102">
        <v>955</v>
      </c>
      <c r="BS239" s="102">
        <v>1679</v>
      </c>
      <c r="BT239" s="102">
        <v>1341</v>
      </c>
      <c r="BU239" s="102">
        <v>1220</v>
      </c>
      <c r="BV239" s="102">
        <v>324</v>
      </c>
      <c r="BW239" s="102">
        <v>754</v>
      </c>
      <c r="BX239" s="102">
        <v>1134</v>
      </c>
      <c r="BY239" s="102">
        <v>9834</v>
      </c>
      <c r="CA239" s="102">
        <v>656</v>
      </c>
      <c r="CB239" s="102">
        <v>644</v>
      </c>
      <c r="CC239" s="102">
        <v>1171</v>
      </c>
      <c r="CD239" s="102">
        <v>413</v>
      </c>
      <c r="CE239" s="102">
        <v>449</v>
      </c>
      <c r="CF239" s="102">
        <v>864</v>
      </c>
      <c r="CG239" s="102">
        <v>8335</v>
      </c>
      <c r="CH239" s="102">
        <v>2349</v>
      </c>
      <c r="CI239" s="102">
        <v>3068</v>
      </c>
      <c r="CJ239" s="102">
        <v>17949</v>
      </c>
      <c r="CL239" s="102">
        <v>91084</v>
      </c>
      <c r="CN239" s="102">
        <v>-3761</v>
      </c>
      <c r="CO239" s="102">
        <v>4267</v>
      </c>
      <c r="CP239" s="102">
        <v>91590</v>
      </c>
      <c r="CR239" s="102">
        <v>1846</v>
      </c>
      <c r="CS239" s="102">
        <v>93436</v>
      </c>
    </row>
    <row r="240" spans="1:97">
      <c r="A240" s="78" t="s">
        <v>164</v>
      </c>
      <c r="B240" s="102">
        <v>1587</v>
      </c>
      <c r="C240" s="102">
        <v>440</v>
      </c>
      <c r="D240" s="102">
        <v>503</v>
      </c>
      <c r="E240" s="102">
        <v>644</v>
      </c>
      <c r="F240" s="102">
        <v>2749</v>
      </c>
      <c r="G240" s="102">
        <v>445</v>
      </c>
      <c r="H240" s="102">
        <v>1255</v>
      </c>
      <c r="I240" s="102">
        <v>241</v>
      </c>
      <c r="J240" s="102">
        <v>650</v>
      </c>
      <c r="K240" s="102">
        <v>475</v>
      </c>
      <c r="L240" s="102">
        <v>1020</v>
      </c>
      <c r="M240" s="102">
        <v>60</v>
      </c>
      <c r="N240" s="102">
        <v>1127</v>
      </c>
      <c r="O240" s="102">
        <v>265</v>
      </c>
      <c r="P240" s="102">
        <v>865</v>
      </c>
      <c r="Q240" s="102">
        <v>374</v>
      </c>
      <c r="R240" s="102">
        <v>11113</v>
      </c>
      <c r="T240" s="102">
        <v>2611</v>
      </c>
      <c r="U240" s="102">
        <v>1392</v>
      </c>
      <c r="V240" s="102">
        <v>1614</v>
      </c>
      <c r="W240" s="102">
        <v>5617</v>
      </c>
      <c r="Y240" s="102">
        <v>1621</v>
      </c>
      <c r="Z240" s="102">
        <v>153</v>
      </c>
      <c r="AA240" s="102">
        <v>1774</v>
      </c>
      <c r="AC240" s="102">
        <v>2133</v>
      </c>
      <c r="AD240" s="102">
        <v>4799</v>
      </c>
      <c r="AE240" s="102">
        <v>1174</v>
      </c>
      <c r="AF240" s="102">
        <v>8106</v>
      </c>
      <c r="AH240" s="102">
        <v>6104</v>
      </c>
      <c r="AI240" s="102">
        <v>3001</v>
      </c>
      <c r="AJ240" s="102">
        <v>1302</v>
      </c>
      <c r="AK240" s="102">
        <v>1337</v>
      </c>
      <c r="AL240" s="102">
        <v>1075</v>
      </c>
      <c r="AM240" s="102">
        <v>12819</v>
      </c>
      <c r="AO240" s="102">
        <v>1982</v>
      </c>
      <c r="AP240" s="102">
        <v>1653</v>
      </c>
      <c r="AQ240" s="102">
        <v>123</v>
      </c>
      <c r="AR240" s="102">
        <v>151</v>
      </c>
      <c r="AS240" s="102">
        <v>3909</v>
      </c>
      <c r="AU240" s="102">
        <v>1429</v>
      </c>
      <c r="AV240" s="102">
        <v>424</v>
      </c>
      <c r="AW240" s="102">
        <v>1911</v>
      </c>
      <c r="AX240" s="102">
        <v>727</v>
      </c>
      <c r="AY240" s="102">
        <v>794</v>
      </c>
      <c r="AZ240" s="102">
        <v>413</v>
      </c>
      <c r="BA240" s="102">
        <v>1138</v>
      </c>
      <c r="BB240" s="102">
        <v>6836</v>
      </c>
      <c r="BD240" s="102">
        <v>3005</v>
      </c>
      <c r="BE240" s="102">
        <v>2353</v>
      </c>
      <c r="BF240" s="102">
        <v>432</v>
      </c>
      <c r="BG240" s="102">
        <v>3392</v>
      </c>
      <c r="BH240" s="102">
        <v>516</v>
      </c>
      <c r="BI240" s="102">
        <v>574</v>
      </c>
      <c r="BJ240" s="102">
        <v>1381</v>
      </c>
      <c r="BK240" s="102">
        <v>548</v>
      </c>
      <c r="BL240" s="102">
        <v>307</v>
      </c>
      <c r="BM240" s="102">
        <v>2010</v>
      </c>
      <c r="BN240" s="102">
        <v>14518</v>
      </c>
      <c r="BP240" s="102">
        <v>2550</v>
      </c>
      <c r="BQ240" s="102">
        <v>888</v>
      </c>
      <c r="BR240" s="102">
        <v>1400</v>
      </c>
      <c r="BS240" s="102">
        <v>2322</v>
      </c>
      <c r="BT240" s="102">
        <v>1239</v>
      </c>
      <c r="BU240" s="102">
        <v>992</v>
      </c>
      <c r="BV240" s="102">
        <v>519</v>
      </c>
      <c r="BW240" s="102">
        <v>742</v>
      </c>
      <c r="BX240" s="102">
        <v>1141</v>
      </c>
      <c r="BY240" s="102">
        <v>11793</v>
      </c>
      <c r="CA240" s="102">
        <v>711</v>
      </c>
      <c r="CB240" s="102">
        <v>651</v>
      </c>
      <c r="CC240" s="102">
        <v>1448</v>
      </c>
      <c r="CD240" s="102">
        <v>450</v>
      </c>
      <c r="CE240" s="102">
        <v>660</v>
      </c>
      <c r="CF240" s="102">
        <v>1145</v>
      </c>
      <c r="CG240" s="102">
        <v>7092</v>
      </c>
      <c r="CH240" s="102">
        <v>2352</v>
      </c>
      <c r="CI240" s="102">
        <v>3074</v>
      </c>
      <c r="CJ240" s="102">
        <v>17583</v>
      </c>
      <c r="CL240" s="102">
        <v>94068</v>
      </c>
      <c r="CN240" s="102">
        <v>-2505</v>
      </c>
      <c r="CO240" s="102">
        <v>2231</v>
      </c>
      <c r="CP240" s="102">
        <v>93794</v>
      </c>
      <c r="CR240" s="102">
        <v>1830</v>
      </c>
      <c r="CS240" s="102">
        <v>95624</v>
      </c>
    </row>
    <row r="241" spans="1:97">
      <c r="A241" s="78" t="s">
        <v>165</v>
      </c>
      <c r="B241" s="102">
        <v>1534</v>
      </c>
      <c r="C241" s="102">
        <v>451</v>
      </c>
      <c r="D241" s="102">
        <v>446</v>
      </c>
      <c r="E241" s="102">
        <v>637</v>
      </c>
      <c r="F241" s="102">
        <v>2586</v>
      </c>
      <c r="G241" s="102">
        <v>459</v>
      </c>
      <c r="H241" s="102">
        <v>1238</v>
      </c>
      <c r="I241" s="102">
        <v>240</v>
      </c>
      <c r="J241" s="102">
        <v>684</v>
      </c>
      <c r="K241" s="102">
        <v>543</v>
      </c>
      <c r="L241" s="102">
        <v>1064</v>
      </c>
      <c r="M241" s="102">
        <v>68</v>
      </c>
      <c r="N241" s="102">
        <v>910</v>
      </c>
      <c r="O241" s="102">
        <v>285</v>
      </c>
      <c r="P241" s="102">
        <v>846</v>
      </c>
      <c r="Q241" s="102">
        <v>343</v>
      </c>
      <c r="R241" s="102">
        <v>10800</v>
      </c>
      <c r="T241" s="102">
        <v>2480</v>
      </c>
      <c r="U241" s="102">
        <v>866</v>
      </c>
      <c r="V241" s="102">
        <v>1225</v>
      </c>
      <c r="W241" s="102">
        <v>4571</v>
      </c>
      <c r="Y241" s="102">
        <v>1572</v>
      </c>
      <c r="Z241" s="102">
        <v>144</v>
      </c>
      <c r="AA241" s="102">
        <v>1716</v>
      </c>
      <c r="AC241" s="102">
        <v>1370</v>
      </c>
      <c r="AD241" s="102">
        <v>3183</v>
      </c>
      <c r="AE241" s="102">
        <v>860</v>
      </c>
      <c r="AF241" s="102">
        <v>5413</v>
      </c>
      <c r="AH241" s="102">
        <v>6112</v>
      </c>
      <c r="AI241" s="102">
        <v>2995</v>
      </c>
      <c r="AJ241" s="102">
        <v>1289</v>
      </c>
      <c r="AK241" s="102">
        <v>1236</v>
      </c>
      <c r="AL241" s="102">
        <v>987</v>
      </c>
      <c r="AM241" s="102">
        <v>12619</v>
      </c>
      <c r="AO241" s="102">
        <v>2056</v>
      </c>
      <c r="AP241" s="102">
        <v>2208</v>
      </c>
      <c r="AQ241" s="102">
        <v>120</v>
      </c>
      <c r="AR241" s="102">
        <v>211</v>
      </c>
      <c r="AS241" s="102">
        <v>4595</v>
      </c>
      <c r="AU241" s="102">
        <v>1367</v>
      </c>
      <c r="AV241" s="102">
        <v>426</v>
      </c>
      <c r="AW241" s="102">
        <v>1488</v>
      </c>
      <c r="AX241" s="102">
        <v>651</v>
      </c>
      <c r="AY241" s="102">
        <v>727</v>
      </c>
      <c r="AZ241" s="102">
        <v>418</v>
      </c>
      <c r="BA241" s="102">
        <v>1167</v>
      </c>
      <c r="BB241" s="102">
        <v>6244</v>
      </c>
      <c r="BD241" s="102">
        <v>4604</v>
      </c>
      <c r="BE241" s="102">
        <v>2212</v>
      </c>
      <c r="BF241" s="102">
        <v>529</v>
      </c>
      <c r="BG241" s="102">
        <v>3359</v>
      </c>
      <c r="BH241" s="102">
        <v>502</v>
      </c>
      <c r="BI241" s="102">
        <v>504</v>
      </c>
      <c r="BJ241" s="102">
        <v>1088</v>
      </c>
      <c r="BK241" s="102">
        <v>520</v>
      </c>
      <c r="BL241" s="102">
        <v>172</v>
      </c>
      <c r="BM241" s="102">
        <v>1988</v>
      </c>
      <c r="BN241" s="102">
        <v>15478</v>
      </c>
      <c r="BP241" s="102">
        <v>1875</v>
      </c>
      <c r="BQ241" s="102">
        <v>830</v>
      </c>
      <c r="BR241" s="102">
        <v>887</v>
      </c>
      <c r="BS241" s="102">
        <v>1714</v>
      </c>
      <c r="BT241" s="102">
        <v>1193</v>
      </c>
      <c r="BU241" s="102">
        <v>1046</v>
      </c>
      <c r="BV241" s="102">
        <v>288</v>
      </c>
      <c r="BW241" s="102">
        <v>748</v>
      </c>
      <c r="BX241" s="102">
        <v>1142</v>
      </c>
      <c r="BY241" s="102">
        <v>9723</v>
      </c>
      <c r="CA241" s="102">
        <v>651</v>
      </c>
      <c r="CB241" s="102">
        <v>635</v>
      </c>
      <c r="CC241" s="102">
        <v>1097</v>
      </c>
      <c r="CD241" s="102">
        <v>421</v>
      </c>
      <c r="CE241" s="102">
        <v>415</v>
      </c>
      <c r="CF241" s="102">
        <v>820</v>
      </c>
      <c r="CG241" s="102">
        <v>6787</v>
      </c>
      <c r="CH241" s="102">
        <v>2369</v>
      </c>
      <c r="CI241" s="102">
        <v>3242</v>
      </c>
      <c r="CJ241" s="102">
        <v>16437</v>
      </c>
      <c r="CL241" s="102">
        <v>87596</v>
      </c>
      <c r="CN241" s="102">
        <v>-1900</v>
      </c>
      <c r="CO241" s="102">
        <v>2049</v>
      </c>
      <c r="CP241" s="102">
        <v>87745</v>
      </c>
      <c r="CR241" s="102">
        <v>1848</v>
      </c>
      <c r="CS241" s="102">
        <v>89593</v>
      </c>
    </row>
    <row r="242" spans="1:97">
      <c r="A242" s="78" t="s">
        <v>166</v>
      </c>
      <c r="B242" s="102">
        <v>1597</v>
      </c>
      <c r="C242" s="102">
        <v>452</v>
      </c>
      <c r="D242" s="102">
        <v>497</v>
      </c>
      <c r="E242" s="102">
        <v>648</v>
      </c>
      <c r="F242" s="102">
        <v>2504</v>
      </c>
      <c r="G242" s="102">
        <v>493</v>
      </c>
      <c r="H242" s="102">
        <v>1231</v>
      </c>
      <c r="I242" s="102">
        <v>223</v>
      </c>
      <c r="J242" s="102">
        <v>754</v>
      </c>
      <c r="K242" s="102">
        <v>573</v>
      </c>
      <c r="L242" s="102">
        <v>1120</v>
      </c>
      <c r="M242" s="102">
        <v>55</v>
      </c>
      <c r="N242" s="102">
        <v>831</v>
      </c>
      <c r="O242" s="102">
        <v>263</v>
      </c>
      <c r="P242" s="102">
        <v>993</v>
      </c>
      <c r="Q242" s="102">
        <v>429</v>
      </c>
      <c r="R242" s="102">
        <v>11066</v>
      </c>
      <c r="T242" s="102">
        <v>2780</v>
      </c>
      <c r="U242" s="102">
        <v>956</v>
      </c>
      <c r="V242" s="102">
        <v>1420</v>
      </c>
      <c r="W242" s="102">
        <v>5156</v>
      </c>
      <c r="Y242" s="102">
        <v>1622</v>
      </c>
      <c r="Z242" s="102">
        <v>144</v>
      </c>
      <c r="AA242" s="102">
        <v>1766</v>
      </c>
      <c r="AC242" s="102">
        <v>1560</v>
      </c>
      <c r="AD242" s="102">
        <v>3552</v>
      </c>
      <c r="AE242" s="102">
        <v>990</v>
      </c>
      <c r="AF242" s="102">
        <v>6102</v>
      </c>
      <c r="AH242" s="102">
        <v>6133</v>
      </c>
      <c r="AI242" s="102">
        <v>3025</v>
      </c>
      <c r="AJ242" s="102">
        <v>1296</v>
      </c>
      <c r="AK242" s="102">
        <v>1383</v>
      </c>
      <c r="AL242" s="102">
        <v>1001</v>
      </c>
      <c r="AM242" s="102">
        <v>12838</v>
      </c>
      <c r="AO242" s="102">
        <v>1541</v>
      </c>
      <c r="AP242" s="102">
        <v>1085</v>
      </c>
      <c r="AQ242" s="102">
        <v>81</v>
      </c>
      <c r="AR242" s="102">
        <v>122</v>
      </c>
      <c r="AS242" s="102">
        <v>2829</v>
      </c>
      <c r="AU242" s="102">
        <v>1297</v>
      </c>
      <c r="AV242" s="102">
        <v>403</v>
      </c>
      <c r="AW242" s="102">
        <v>1349</v>
      </c>
      <c r="AX242" s="102">
        <v>640</v>
      </c>
      <c r="AY242" s="102">
        <v>801</v>
      </c>
      <c r="AZ242" s="102">
        <v>436</v>
      </c>
      <c r="BA242" s="102">
        <v>1135</v>
      </c>
      <c r="BB242" s="102">
        <v>6061</v>
      </c>
      <c r="BD242" s="102">
        <v>4072</v>
      </c>
      <c r="BE242" s="102">
        <v>2375</v>
      </c>
      <c r="BF242" s="102">
        <v>458</v>
      </c>
      <c r="BG242" s="102">
        <v>3425</v>
      </c>
      <c r="BH242" s="102">
        <v>532</v>
      </c>
      <c r="BI242" s="102">
        <v>586</v>
      </c>
      <c r="BJ242" s="102">
        <v>1574</v>
      </c>
      <c r="BK242" s="102">
        <v>698</v>
      </c>
      <c r="BL242" s="102">
        <v>146</v>
      </c>
      <c r="BM242" s="102">
        <v>2016</v>
      </c>
      <c r="BN242" s="102">
        <v>15882</v>
      </c>
      <c r="BP242" s="102">
        <v>1650</v>
      </c>
      <c r="BQ242" s="102">
        <v>654</v>
      </c>
      <c r="BR242" s="102">
        <v>1031</v>
      </c>
      <c r="BS242" s="102">
        <v>1915</v>
      </c>
      <c r="BT242" s="102">
        <v>1191</v>
      </c>
      <c r="BU242" s="102">
        <v>1121</v>
      </c>
      <c r="BV242" s="102">
        <v>223</v>
      </c>
      <c r="BW242" s="102">
        <v>725</v>
      </c>
      <c r="BX242" s="102">
        <v>1149</v>
      </c>
      <c r="BY242" s="102">
        <v>9659</v>
      </c>
      <c r="CA242" s="102">
        <v>657</v>
      </c>
      <c r="CB242" s="102">
        <v>624</v>
      </c>
      <c r="CC242" s="102">
        <v>1170</v>
      </c>
      <c r="CD242" s="102">
        <v>442</v>
      </c>
      <c r="CE242" s="102">
        <v>499</v>
      </c>
      <c r="CF242" s="102">
        <v>849</v>
      </c>
      <c r="CG242" s="102">
        <v>7664</v>
      </c>
      <c r="CH242" s="102">
        <v>2308</v>
      </c>
      <c r="CI242" s="102">
        <v>3251</v>
      </c>
      <c r="CJ242" s="102">
        <v>17464</v>
      </c>
      <c r="CL242" s="102">
        <v>88823</v>
      </c>
      <c r="CN242" s="102">
        <v>-2467</v>
      </c>
      <c r="CO242" s="102">
        <v>2708</v>
      </c>
      <c r="CP242" s="102">
        <v>89064</v>
      </c>
      <c r="CR242" s="102">
        <v>1899</v>
      </c>
      <c r="CS242" s="102">
        <v>90963</v>
      </c>
    </row>
    <row r="243" spans="1:97">
      <c r="A243" s="78" t="s">
        <v>167</v>
      </c>
      <c r="B243" s="102">
        <v>1601</v>
      </c>
      <c r="C243" s="102">
        <v>476</v>
      </c>
      <c r="D243" s="102">
        <v>465</v>
      </c>
      <c r="E243" s="102">
        <v>660</v>
      </c>
      <c r="F243" s="102">
        <v>2567</v>
      </c>
      <c r="G243" s="102">
        <v>528</v>
      </c>
      <c r="H243" s="102">
        <v>1237</v>
      </c>
      <c r="I243" s="102">
        <v>236</v>
      </c>
      <c r="J243" s="102">
        <v>889</v>
      </c>
      <c r="K243" s="102">
        <v>532</v>
      </c>
      <c r="L243" s="102">
        <v>1143</v>
      </c>
      <c r="M243" s="102">
        <v>65</v>
      </c>
      <c r="N243" s="102">
        <v>956</v>
      </c>
      <c r="O243" s="102">
        <v>269</v>
      </c>
      <c r="P243" s="102">
        <v>1083</v>
      </c>
      <c r="Q243" s="102">
        <v>390</v>
      </c>
      <c r="R243" s="102">
        <v>11496</v>
      </c>
      <c r="T243" s="102">
        <v>2704</v>
      </c>
      <c r="U243" s="102">
        <v>923</v>
      </c>
      <c r="V243" s="102">
        <v>1391</v>
      </c>
      <c r="W243" s="102">
        <v>5018</v>
      </c>
      <c r="Y243" s="102">
        <v>1646</v>
      </c>
      <c r="Z243" s="102">
        <v>140</v>
      </c>
      <c r="AA243" s="102">
        <v>1786</v>
      </c>
      <c r="AC243" s="102">
        <v>1640</v>
      </c>
      <c r="AD243" s="102">
        <v>3748</v>
      </c>
      <c r="AE243" s="102">
        <v>1086</v>
      </c>
      <c r="AF243" s="102">
        <v>6474</v>
      </c>
      <c r="AH243" s="102">
        <v>6163</v>
      </c>
      <c r="AI243" s="102">
        <v>3007</v>
      </c>
      <c r="AJ243" s="102">
        <v>1299</v>
      </c>
      <c r="AK243" s="102">
        <v>1344</v>
      </c>
      <c r="AL243" s="102">
        <v>1019</v>
      </c>
      <c r="AM243" s="102">
        <v>12832</v>
      </c>
      <c r="AO243" s="102">
        <v>1425</v>
      </c>
      <c r="AP243" s="102">
        <v>685</v>
      </c>
      <c r="AQ243" s="102">
        <v>58</v>
      </c>
      <c r="AR243" s="102">
        <v>104</v>
      </c>
      <c r="AS243" s="102">
        <v>2272</v>
      </c>
      <c r="AU243" s="102">
        <v>1330</v>
      </c>
      <c r="AV243" s="102">
        <v>413</v>
      </c>
      <c r="AW243" s="102">
        <v>1472</v>
      </c>
      <c r="AX243" s="102">
        <v>667</v>
      </c>
      <c r="AY243" s="102">
        <v>781</v>
      </c>
      <c r="AZ243" s="102">
        <v>441</v>
      </c>
      <c r="BA243" s="102">
        <v>1172</v>
      </c>
      <c r="BB243" s="102">
        <v>6276</v>
      </c>
      <c r="BD243" s="102">
        <v>6702</v>
      </c>
      <c r="BE243" s="102">
        <v>2402</v>
      </c>
      <c r="BF243" s="102">
        <v>506</v>
      </c>
      <c r="BG243" s="102">
        <v>3535</v>
      </c>
      <c r="BH243" s="102">
        <v>591</v>
      </c>
      <c r="BI243" s="102">
        <v>606</v>
      </c>
      <c r="BJ243" s="102">
        <v>2131</v>
      </c>
      <c r="BK243" s="102">
        <v>925</v>
      </c>
      <c r="BL243" s="102">
        <v>137</v>
      </c>
      <c r="BM243" s="102">
        <v>2104</v>
      </c>
      <c r="BN243" s="102">
        <v>19639</v>
      </c>
      <c r="BP243" s="102">
        <v>1881</v>
      </c>
      <c r="BQ243" s="102">
        <v>694</v>
      </c>
      <c r="BR243" s="102">
        <v>1030</v>
      </c>
      <c r="BS243" s="102">
        <v>1716</v>
      </c>
      <c r="BT243" s="102">
        <v>1212</v>
      </c>
      <c r="BU243" s="102">
        <v>1197</v>
      </c>
      <c r="BV243" s="102">
        <v>288</v>
      </c>
      <c r="BW243" s="102">
        <v>707</v>
      </c>
      <c r="BX243" s="102">
        <v>1155</v>
      </c>
      <c r="BY243" s="102">
        <v>9880</v>
      </c>
      <c r="CA243" s="102">
        <v>660</v>
      </c>
      <c r="CB243" s="102">
        <v>640</v>
      </c>
      <c r="CC243" s="102">
        <v>1211</v>
      </c>
      <c r="CD243" s="102">
        <v>437</v>
      </c>
      <c r="CE243" s="102">
        <v>487</v>
      </c>
      <c r="CF243" s="102">
        <v>893</v>
      </c>
      <c r="CG243" s="102">
        <v>8787</v>
      </c>
      <c r="CH243" s="102">
        <v>2401</v>
      </c>
      <c r="CI243" s="102">
        <v>3295</v>
      </c>
      <c r="CJ243" s="102">
        <v>18811</v>
      </c>
      <c r="CL243" s="102">
        <v>94484</v>
      </c>
      <c r="CN243" s="102">
        <v>-3679</v>
      </c>
      <c r="CO243" s="102">
        <v>4162</v>
      </c>
      <c r="CP243" s="102">
        <v>94967</v>
      </c>
      <c r="CR243" s="102">
        <v>1906</v>
      </c>
      <c r="CS243" s="102">
        <v>96873</v>
      </c>
    </row>
    <row r="244" spans="1:97">
      <c r="A244" s="78" t="s">
        <v>168</v>
      </c>
      <c r="B244" s="102">
        <v>1681</v>
      </c>
      <c r="C244" s="102">
        <v>474</v>
      </c>
      <c r="D244" s="102">
        <v>543</v>
      </c>
      <c r="E244" s="102">
        <v>664</v>
      </c>
      <c r="F244" s="102">
        <v>2704</v>
      </c>
      <c r="G244" s="102">
        <v>502</v>
      </c>
      <c r="H244" s="102">
        <v>1240</v>
      </c>
      <c r="I244" s="102">
        <v>255</v>
      </c>
      <c r="J244" s="102">
        <v>738</v>
      </c>
      <c r="K244" s="102">
        <v>618</v>
      </c>
      <c r="L244" s="102">
        <v>1165</v>
      </c>
      <c r="M244" s="102">
        <v>76</v>
      </c>
      <c r="N244" s="102">
        <v>1077</v>
      </c>
      <c r="O244" s="102">
        <v>274</v>
      </c>
      <c r="P244" s="102">
        <v>993</v>
      </c>
      <c r="Q244" s="102">
        <v>401</v>
      </c>
      <c r="R244" s="102">
        <v>11724</v>
      </c>
      <c r="T244" s="102">
        <v>2637</v>
      </c>
      <c r="U244" s="102">
        <v>1438</v>
      </c>
      <c r="V244" s="102">
        <v>1735</v>
      </c>
      <c r="W244" s="102">
        <v>5810</v>
      </c>
      <c r="Y244" s="102">
        <v>1610</v>
      </c>
      <c r="Z244" s="102">
        <v>136</v>
      </c>
      <c r="AA244" s="102">
        <v>1746</v>
      </c>
      <c r="AC244" s="102">
        <v>2250</v>
      </c>
      <c r="AD244" s="102">
        <v>5134</v>
      </c>
      <c r="AE244" s="102">
        <v>1202</v>
      </c>
      <c r="AF244" s="102">
        <v>8586</v>
      </c>
      <c r="AH244" s="102">
        <v>6189</v>
      </c>
      <c r="AI244" s="102">
        <v>2983</v>
      </c>
      <c r="AJ244" s="102">
        <v>1301</v>
      </c>
      <c r="AK244" s="102">
        <v>1427</v>
      </c>
      <c r="AL244" s="102">
        <v>1044</v>
      </c>
      <c r="AM244" s="102">
        <v>12944</v>
      </c>
      <c r="AO244" s="102">
        <v>1976</v>
      </c>
      <c r="AP244" s="102">
        <v>1806</v>
      </c>
      <c r="AQ244" s="102">
        <v>80</v>
      </c>
      <c r="AR244" s="102">
        <v>177</v>
      </c>
      <c r="AS244" s="102">
        <v>4039</v>
      </c>
      <c r="AU244" s="102">
        <v>1534</v>
      </c>
      <c r="AV244" s="102">
        <v>468</v>
      </c>
      <c r="AW244" s="102">
        <v>2061</v>
      </c>
      <c r="AX244" s="102">
        <v>785</v>
      </c>
      <c r="AY244" s="102">
        <v>840</v>
      </c>
      <c r="AZ244" s="102">
        <v>417</v>
      </c>
      <c r="BA244" s="102">
        <v>1154</v>
      </c>
      <c r="BB244" s="102">
        <v>7259</v>
      </c>
      <c r="BD244" s="102">
        <v>3391</v>
      </c>
      <c r="BE244" s="102">
        <v>2398</v>
      </c>
      <c r="BF244" s="102">
        <v>476</v>
      </c>
      <c r="BG244" s="102">
        <v>3333</v>
      </c>
      <c r="BH244" s="102">
        <v>551</v>
      </c>
      <c r="BI244" s="102">
        <v>584</v>
      </c>
      <c r="BJ244" s="102">
        <v>1385</v>
      </c>
      <c r="BK244" s="102">
        <v>640</v>
      </c>
      <c r="BL244" s="102">
        <v>276</v>
      </c>
      <c r="BM244" s="102">
        <v>2119</v>
      </c>
      <c r="BN244" s="102">
        <v>15153</v>
      </c>
      <c r="BP244" s="102">
        <v>2844</v>
      </c>
      <c r="BQ244" s="102">
        <v>831</v>
      </c>
      <c r="BR244" s="102">
        <v>1449</v>
      </c>
      <c r="BS244" s="102">
        <v>2370</v>
      </c>
      <c r="BT244" s="102">
        <v>1163</v>
      </c>
      <c r="BU244" s="102">
        <v>996</v>
      </c>
      <c r="BV244" s="102">
        <v>478</v>
      </c>
      <c r="BW244" s="102">
        <v>717</v>
      </c>
      <c r="BX244" s="102">
        <v>1161</v>
      </c>
      <c r="BY244" s="102">
        <v>12009</v>
      </c>
      <c r="CA244" s="102">
        <v>709</v>
      </c>
      <c r="CB244" s="102">
        <v>643</v>
      </c>
      <c r="CC244" s="102">
        <v>1501</v>
      </c>
      <c r="CD244" s="102">
        <v>462</v>
      </c>
      <c r="CE244" s="102">
        <v>679</v>
      </c>
      <c r="CF244" s="102">
        <v>1170</v>
      </c>
      <c r="CG244" s="102">
        <v>7465</v>
      </c>
      <c r="CH244" s="102">
        <v>2590</v>
      </c>
      <c r="CI244" s="102">
        <v>3290</v>
      </c>
      <c r="CJ244" s="102">
        <v>18509</v>
      </c>
      <c r="CL244" s="102">
        <v>97779</v>
      </c>
      <c r="CN244" s="102">
        <v>-2417</v>
      </c>
      <c r="CO244" s="102">
        <v>2458</v>
      </c>
      <c r="CP244" s="102">
        <v>97820</v>
      </c>
      <c r="CR244" s="102">
        <v>1917</v>
      </c>
      <c r="CS244" s="102">
        <v>99737</v>
      </c>
    </row>
    <row r="245" spans="1:97">
      <c r="A245" s="78" t="s">
        <v>169</v>
      </c>
      <c r="B245" s="102">
        <v>1607</v>
      </c>
      <c r="C245" s="102">
        <v>452</v>
      </c>
      <c r="D245" s="102">
        <v>472</v>
      </c>
      <c r="E245" s="102">
        <v>683</v>
      </c>
      <c r="F245" s="102">
        <v>2638</v>
      </c>
      <c r="G245" s="102">
        <v>498</v>
      </c>
      <c r="H245" s="102">
        <v>1233</v>
      </c>
      <c r="I245" s="102">
        <v>222</v>
      </c>
      <c r="J245" s="102">
        <v>752</v>
      </c>
      <c r="K245" s="102">
        <v>558</v>
      </c>
      <c r="L245" s="102">
        <v>1184</v>
      </c>
      <c r="M245" s="102">
        <v>54</v>
      </c>
      <c r="N245" s="102">
        <v>875</v>
      </c>
      <c r="O245" s="102">
        <v>249</v>
      </c>
      <c r="P245" s="102">
        <v>918</v>
      </c>
      <c r="Q245" s="102">
        <v>381</v>
      </c>
      <c r="R245" s="102">
        <v>11169</v>
      </c>
      <c r="T245" s="102">
        <v>2526</v>
      </c>
      <c r="U245" s="102">
        <v>879</v>
      </c>
      <c r="V245" s="102">
        <v>1267</v>
      </c>
      <c r="W245" s="102">
        <v>4672</v>
      </c>
      <c r="Y245" s="102">
        <v>1601</v>
      </c>
      <c r="Z245" s="102">
        <v>131</v>
      </c>
      <c r="AA245" s="102">
        <v>1732</v>
      </c>
      <c r="AC245" s="102">
        <v>1470</v>
      </c>
      <c r="AD245" s="102">
        <v>3356</v>
      </c>
      <c r="AE245" s="102">
        <v>898</v>
      </c>
      <c r="AF245" s="102">
        <v>5724</v>
      </c>
      <c r="AH245" s="102">
        <v>6210</v>
      </c>
      <c r="AI245" s="102">
        <v>2983</v>
      </c>
      <c r="AJ245" s="102">
        <v>1305</v>
      </c>
      <c r="AK245" s="102">
        <v>1357</v>
      </c>
      <c r="AL245" s="102">
        <v>990</v>
      </c>
      <c r="AM245" s="102">
        <v>12845</v>
      </c>
      <c r="AO245" s="102">
        <v>2005</v>
      </c>
      <c r="AP245" s="102">
        <v>2021</v>
      </c>
      <c r="AQ245" s="102">
        <v>115</v>
      </c>
      <c r="AR245" s="102">
        <v>202</v>
      </c>
      <c r="AS245" s="102">
        <v>4343</v>
      </c>
      <c r="AU245" s="102">
        <v>1460</v>
      </c>
      <c r="AV245" s="102">
        <v>459</v>
      </c>
      <c r="AW245" s="102">
        <v>1636</v>
      </c>
      <c r="AX245" s="102">
        <v>709</v>
      </c>
      <c r="AY245" s="102">
        <v>799</v>
      </c>
      <c r="AZ245" s="102">
        <v>441</v>
      </c>
      <c r="BA245" s="102">
        <v>1187</v>
      </c>
      <c r="BB245" s="102">
        <v>6691</v>
      </c>
      <c r="BD245" s="102">
        <v>4814</v>
      </c>
      <c r="BE245" s="102">
        <v>2228</v>
      </c>
      <c r="BF245" s="102">
        <v>525</v>
      </c>
      <c r="BG245" s="102">
        <v>3349</v>
      </c>
      <c r="BH245" s="102">
        <v>528</v>
      </c>
      <c r="BI245" s="102">
        <v>512</v>
      </c>
      <c r="BJ245" s="102">
        <v>1111</v>
      </c>
      <c r="BK245" s="102">
        <v>554</v>
      </c>
      <c r="BL245" s="102">
        <v>148</v>
      </c>
      <c r="BM245" s="102">
        <v>2097</v>
      </c>
      <c r="BN245" s="102">
        <v>15866</v>
      </c>
      <c r="BP245" s="102">
        <v>2108</v>
      </c>
      <c r="BQ245" s="102">
        <v>798</v>
      </c>
      <c r="BR245" s="102">
        <v>965</v>
      </c>
      <c r="BS245" s="102">
        <v>1873</v>
      </c>
      <c r="BT245" s="102">
        <v>1197</v>
      </c>
      <c r="BU245" s="102">
        <v>1023</v>
      </c>
      <c r="BV245" s="102">
        <v>291</v>
      </c>
      <c r="BW245" s="102">
        <v>733</v>
      </c>
      <c r="BX245" s="102">
        <v>1168</v>
      </c>
      <c r="BY245" s="102">
        <v>10156</v>
      </c>
      <c r="CA245" s="102">
        <v>685</v>
      </c>
      <c r="CB245" s="102">
        <v>634</v>
      </c>
      <c r="CC245" s="102">
        <v>1184</v>
      </c>
      <c r="CD245" s="102">
        <v>458</v>
      </c>
      <c r="CE245" s="102">
        <v>453</v>
      </c>
      <c r="CF245" s="102">
        <v>870</v>
      </c>
      <c r="CG245" s="102">
        <v>7066</v>
      </c>
      <c r="CH245" s="102">
        <v>2255</v>
      </c>
      <c r="CI245" s="102">
        <v>3379</v>
      </c>
      <c r="CJ245" s="102">
        <v>16984</v>
      </c>
      <c r="CL245" s="102">
        <v>90182</v>
      </c>
      <c r="CN245" s="102">
        <v>-1941</v>
      </c>
      <c r="CO245" s="102">
        <v>2380</v>
      </c>
      <c r="CP245" s="102">
        <v>90621</v>
      </c>
      <c r="CR245" s="102">
        <v>1936</v>
      </c>
      <c r="CS245" s="102">
        <v>92557</v>
      </c>
    </row>
    <row r="246" spans="1:97">
      <c r="A246" s="78" t="s">
        <v>170</v>
      </c>
      <c r="B246" s="102">
        <v>1561</v>
      </c>
      <c r="C246" s="102">
        <v>462</v>
      </c>
      <c r="D246" s="102">
        <v>441</v>
      </c>
      <c r="E246" s="102">
        <v>658</v>
      </c>
      <c r="F246" s="102">
        <v>2592</v>
      </c>
      <c r="G246" s="102">
        <v>507</v>
      </c>
      <c r="H246" s="102">
        <v>1230</v>
      </c>
      <c r="I246" s="102">
        <v>220</v>
      </c>
      <c r="J246" s="102">
        <v>828</v>
      </c>
      <c r="K246" s="102">
        <v>642</v>
      </c>
      <c r="L246" s="102">
        <v>1283</v>
      </c>
      <c r="M246" s="102">
        <v>56</v>
      </c>
      <c r="N246" s="102">
        <v>828</v>
      </c>
      <c r="O246" s="102">
        <v>267</v>
      </c>
      <c r="P246" s="102">
        <v>1034</v>
      </c>
      <c r="Q246" s="102">
        <v>467</v>
      </c>
      <c r="R246" s="102">
        <v>11515</v>
      </c>
      <c r="T246" s="102">
        <v>2824</v>
      </c>
      <c r="U246" s="102">
        <v>979</v>
      </c>
      <c r="V246" s="102">
        <v>1444</v>
      </c>
      <c r="W246" s="102">
        <v>5247</v>
      </c>
      <c r="Y246" s="102">
        <v>1672</v>
      </c>
      <c r="Z246" s="102">
        <v>132</v>
      </c>
      <c r="AA246" s="102">
        <v>1804</v>
      </c>
      <c r="AC246" s="102">
        <v>1657</v>
      </c>
      <c r="AD246" s="102">
        <v>3673</v>
      </c>
      <c r="AE246" s="102">
        <v>1122</v>
      </c>
      <c r="AF246" s="102">
        <v>6452</v>
      </c>
      <c r="AH246" s="102">
        <v>6240</v>
      </c>
      <c r="AI246" s="102">
        <v>2997</v>
      </c>
      <c r="AJ246" s="102">
        <v>1304</v>
      </c>
      <c r="AK246" s="102">
        <v>1463</v>
      </c>
      <c r="AL246" s="102">
        <v>992</v>
      </c>
      <c r="AM246" s="102">
        <v>12996</v>
      </c>
      <c r="AO246" s="102">
        <v>1489</v>
      </c>
      <c r="AP246" s="102">
        <v>928</v>
      </c>
      <c r="AQ246" s="102">
        <v>71</v>
      </c>
      <c r="AR246" s="102">
        <v>114</v>
      </c>
      <c r="AS246" s="102">
        <v>2602</v>
      </c>
      <c r="AU246" s="102">
        <v>1400</v>
      </c>
      <c r="AV246" s="102">
        <v>434</v>
      </c>
      <c r="AW246" s="102">
        <v>1590</v>
      </c>
      <c r="AX246" s="102">
        <v>700</v>
      </c>
      <c r="AY246" s="102">
        <v>856</v>
      </c>
      <c r="AZ246" s="102">
        <v>467</v>
      </c>
      <c r="BA246" s="102">
        <v>1173</v>
      </c>
      <c r="BB246" s="102">
        <v>6620</v>
      </c>
      <c r="BD246" s="102">
        <v>4492</v>
      </c>
      <c r="BE246" s="102">
        <v>2424</v>
      </c>
      <c r="BF246" s="102">
        <v>497</v>
      </c>
      <c r="BG246" s="102">
        <v>3523</v>
      </c>
      <c r="BH246" s="102">
        <v>555</v>
      </c>
      <c r="BI246" s="102">
        <v>595</v>
      </c>
      <c r="BJ246" s="102">
        <v>1641</v>
      </c>
      <c r="BK246" s="102">
        <v>745</v>
      </c>
      <c r="BL246" s="102">
        <v>148</v>
      </c>
      <c r="BM246" s="102">
        <v>2157</v>
      </c>
      <c r="BN246" s="102">
        <v>16777</v>
      </c>
      <c r="BP246" s="102">
        <v>2029</v>
      </c>
      <c r="BQ246" s="102">
        <v>682</v>
      </c>
      <c r="BR246" s="102">
        <v>1068</v>
      </c>
      <c r="BS246" s="102">
        <v>2187</v>
      </c>
      <c r="BT246" s="102">
        <v>1264</v>
      </c>
      <c r="BU246" s="102">
        <v>1096</v>
      </c>
      <c r="BV246" s="102">
        <v>242</v>
      </c>
      <c r="BW246" s="102">
        <v>727</v>
      </c>
      <c r="BX246" s="102">
        <v>1175</v>
      </c>
      <c r="BY246" s="102">
        <v>10470</v>
      </c>
      <c r="CA246" s="102">
        <v>693</v>
      </c>
      <c r="CB246" s="102">
        <v>609</v>
      </c>
      <c r="CC246" s="102">
        <v>1312</v>
      </c>
      <c r="CD246" s="102">
        <v>448</v>
      </c>
      <c r="CE246" s="102">
        <v>506</v>
      </c>
      <c r="CF246" s="102">
        <v>897</v>
      </c>
      <c r="CG246" s="102">
        <v>8064</v>
      </c>
      <c r="CH246" s="102">
        <v>2331</v>
      </c>
      <c r="CI246" s="102">
        <v>3407</v>
      </c>
      <c r="CJ246" s="102">
        <v>18267</v>
      </c>
      <c r="CL246" s="102">
        <v>92750</v>
      </c>
      <c r="CN246" s="102">
        <v>-2446</v>
      </c>
      <c r="CO246" s="102">
        <v>3328</v>
      </c>
      <c r="CP246" s="102">
        <v>93632</v>
      </c>
      <c r="CR246" s="102">
        <v>1955</v>
      </c>
      <c r="CS246" s="102">
        <v>95587</v>
      </c>
    </row>
    <row r="247" spans="1:97">
      <c r="A247" s="78" t="s">
        <v>171</v>
      </c>
      <c r="B247" s="102">
        <v>1600</v>
      </c>
      <c r="C247" s="102">
        <v>496</v>
      </c>
      <c r="D247" s="102">
        <v>457</v>
      </c>
      <c r="E247" s="102">
        <v>647</v>
      </c>
      <c r="F247" s="102">
        <v>2523</v>
      </c>
      <c r="G247" s="102">
        <v>459</v>
      </c>
      <c r="H247" s="102">
        <v>1225</v>
      </c>
      <c r="I247" s="102">
        <v>210</v>
      </c>
      <c r="J247" s="102">
        <v>860</v>
      </c>
      <c r="K247" s="102">
        <v>570</v>
      </c>
      <c r="L247" s="102">
        <v>1182</v>
      </c>
      <c r="M247" s="102">
        <v>58</v>
      </c>
      <c r="N247" s="102">
        <v>986</v>
      </c>
      <c r="O247" s="102">
        <v>223</v>
      </c>
      <c r="P247" s="102">
        <v>1088</v>
      </c>
      <c r="Q247" s="102">
        <v>384</v>
      </c>
      <c r="R247" s="102">
        <v>11368</v>
      </c>
      <c r="T247" s="102">
        <v>2800</v>
      </c>
      <c r="U247" s="102">
        <v>956</v>
      </c>
      <c r="V247" s="102">
        <v>1405</v>
      </c>
      <c r="W247" s="102">
        <v>5161</v>
      </c>
      <c r="Y247" s="102">
        <v>1656</v>
      </c>
      <c r="Z247" s="102">
        <v>133</v>
      </c>
      <c r="AA247" s="102">
        <v>1789</v>
      </c>
      <c r="AC247" s="102">
        <v>1726</v>
      </c>
      <c r="AD247" s="102">
        <v>3865</v>
      </c>
      <c r="AE247" s="102">
        <v>1170</v>
      </c>
      <c r="AF247" s="102">
        <v>6761</v>
      </c>
      <c r="AH247" s="102">
        <v>6276</v>
      </c>
      <c r="AI247" s="102">
        <v>2991</v>
      </c>
      <c r="AJ247" s="102">
        <v>1308</v>
      </c>
      <c r="AK247" s="102">
        <v>1425</v>
      </c>
      <c r="AL247" s="102">
        <v>1016</v>
      </c>
      <c r="AM247" s="102">
        <v>13016</v>
      </c>
      <c r="AO247" s="102">
        <v>1451</v>
      </c>
      <c r="AP247" s="102">
        <v>608</v>
      </c>
      <c r="AQ247" s="102">
        <v>58</v>
      </c>
      <c r="AR247" s="102">
        <v>103</v>
      </c>
      <c r="AS247" s="102">
        <v>2220</v>
      </c>
      <c r="AU247" s="102">
        <v>1466</v>
      </c>
      <c r="AV247" s="102">
        <v>442</v>
      </c>
      <c r="AW247" s="102">
        <v>1701</v>
      </c>
      <c r="AX247" s="102">
        <v>738</v>
      </c>
      <c r="AY247" s="102">
        <v>847</v>
      </c>
      <c r="AZ247" s="102">
        <v>478</v>
      </c>
      <c r="BA247" s="102">
        <v>1202</v>
      </c>
      <c r="BB247" s="102">
        <v>6874</v>
      </c>
      <c r="BD247" s="102">
        <v>7243</v>
      </c>
      <c r="BE247" s="102">
        <v>2328</v>
      </c>
      <c r="BF247" s="102">
        <v>524</v>
      </c>
      <c r="BG247" s="102">
        <v>3644</v>
      </c>
      <c r="BH247" s="102">
        <v>629</v>
      </c>
      <c r="BI247" s="102">
        <v>615</v>
      </c>
      <c r="BJ247" s="102">
        <v>2129</v>
      </c>
      <c r="BK247" s="102">
        <v>1010</v>
      </c>
      <c r="BL247" s="102">
        <v>128</v>
      </c>
      <c r="BM247" s="102">
        <v>2214</v>
      </c>
      <c r="BN247" s="102">
        <v>20464</v>
      </c>
      <c r="BP247" s="102">
        <v>2183</v>
      </c>
      <c r="BQ247" s="102">
        <v>733</v>
      </c>
      <c r="BR247" s="102">
        <v>1084</v>
      </c>
      <c r="BS247" s="102">
        <v>1907</v>
      </c>
      <c r="BT247" s="102">
        <v>1277</v>
      </c>
      <c r="BU247" s="102">
        <v>1210</v>
      </c>
      <c r="BV247" s="102">
        <v>322</v>
      </c>
      <c r="BW247" s="102">
        <v>705</v>
      </c>
      <c r="BX247" s="102">
        <v>1182</v>
      </c>
      <c r="BY247" s="102">
        <v>10603</v>
      </c>
      <c r="CA247" s="102">
        <v>716</v>
      </c>
      <c r="CB247" s="102">
        <v>596</v>
      </c>
      <c r="CC247" s="102">
        <v>1394</v>
      </c>
      <c r="CD247" s="102">
        <v>447</v>
      </c>
      <c r="CE247" s="102">
        <v>514</v>
      </c>
      <c r="CF247" s="102">
        <v>934</v>
      </c>
      <c r="CG247" s="102">
        <v>9419</v>
      </c>
      <c r="CH247" s="102">
        <v>2568</v>
      </c>
      <c r="CI247" s="102">
        <v>3414</v>
      </c>
      <c r="CJ247" s="102">
        <v>20002</v>
      </c>
      <c r="CL247" s="102">
        <v>98258</v>
      </c>
      <c r="CN247" s="102">
        <v>-3633</v>
      </c>
      <c r="CO247" s="102">
        <v>4970</v>
      </c>
      <c r="CP247" s="102">
        <v>99595</v>
      </c>
      <c r="CR247" s="102">
        <v>1962</v>
      </c>
      <c r="CS247" s="102">
        <v>101557</v>
      </c>
    </row>
    <row r="248" spans="1:97">
      <c r="A248" s="78" t="s">
        <v>172</v>
      </c>
      <c r="B248" s="102">
        <v>1699</v>
      </c>
      <c r="C248" s="102">
        <v>471</v>
      </c>
      <c r="D248" s="102">
        <v>561</v>
      </c>
      <c r="E248" s="102">
        <v>667</v>
      </c>
      <c r="F248" s="102">
        <v>2922</v>
      </c>
      <c r="G248" s="102">
        <v>473</v>
      </c>
      <c r="H248" s="102">
        <v>1236</v>
      </c>
      <c r="I248" s="102">
        <v>235</v>
      </c>
      <c r="J248" s="102">
        <v>781</v>
      </c>
      <c r="K248" s="102">
        <v>627</v>
      </c>
      <c r="L248" s="102">
        <v>1202</v>
      </c>
      <c r="M248" s="102">
        <v>63</v>
      </c>
      <c r="N248" s="102">
        <v>1136</v>
      </c>
      <c r="O248" s="102">
        <v>269</v>
      </c>
      <c r="P248" s="102">
        <v>966</v>
      </c>
      <c r="Q248" s="102">
        <v>402</v>
      </c>
      <c r="R248" s="102">
        <v>12011</v>
      </c>
      <c r="T248" s="102">
        <v>2688</v>
      </c>
      <c r="U248" s="102">
        <v>1438</v>
      </c>
      <c r="V248" s="102">
        <v>1756</v>
      </c>
      <c r="W248" s="102">
        <v>5882</v>
      </c>
      <c r="Y248" s="102">
        <v>1609</v>
      </c>
      <c r="Z248" s="102">
        <v>153</v>
      </c>
      <c r="AA248" s="102">
        <v>1762</v>
      </c>
      <c r="AC248" s="102">
        <v>2409</v>
      </c>
      <c r="AD248" s="102">
        <v>5437</v>
      </c>
      <c r="AE248" s="102">
        <v>1355</v>
      </c>
      <c r="AF248" s="102">
        <v>9201</v>
      </c>
      <c r="AH248" s="102">
        <v>6313</v>
      </c>
      <c r="AI248" s="102">
        <v>2991</v>
      </c>
      <c r="AJ248" s="102">
        <v>1315</v>
      </c>
      <c r="AK248" s="102">
        <v>1529</v>
      </c>
      <c r="AL248" s="102">
        <v>1065</v>
      </c>
      <c r="AM248" s="102">
        <v>13213</v>
      </c>
      <c r="AO248" s="102">
        <v>1998</v>
      </c>
      <c r="AP248" s="102">
        <v>1648</v>
      </c>
      <c r="AQ248" s="102">
        <v>88</v>
      </c>
      <c r="AR248" s="102">
        <v>169</v>
      </c>
      <c r="AS248" s="102">
        <v>3903</v>
      </c>
      <c r="AU248" s="102">
        <v>1688</v>
      </c>
      <c r="AV248" s="102">
        <v>463</v>
      </c>
      <c r="AW248" s="102">
        <v>2327</v>
      </c>
      <c r="AX248" s="102">
        <v>888</v>
      </c>
      <c r="AY248" s="102">
        <v>904</v>
      </c>
      <c r="AZ248" s="102">
        <v>455</v>
      </c>
      <c r="BA248" s="102">
        <v>1181</v>
      </c>
      <c r="BB248" s="102">
        <v>7906</v>
      </c>
      <c r="BD248" s="102">
        <v>3761</v>
      </c>
      <c r="BE248" s="102">
        <v>2325</v>
      </c>
      <c r="BF248" s="102">
        <v>472</v>
      </c>
      <c r="BG248" s="102">
        <v>3498</v>
      </c>
      <c r="BH248" s="102">
        <v>589</v>
      </c>
      <c r="BI248" s="102">
        <v>593</v>
      </c>
      <c r="BJ248" s="102">
        <v>1394</v>
      </c>
      <c r="BK248" s="102">
        <v>722</v>
      </c>
      <c r="BL248" s="102">
        <v>302</v>
      </c>
      <c r="BM248" s="102">
        <v>2151</v>
      </c>
      <c r="BN248" s="102">
        <v>15807</v>
      </c>
      <c r="BP248" s="102">
        <v>3269</v>
      </c>
      <c r="BQ248" s="102">
        <v>882</v>
      </c>
      <c r="BR248" s="102">
        <v>1528</v>
      </c>
      <c r="BS248" s="102">
        <v>2477</v>
      </c>
      <c r="BT248" s="102">
        <v>1234</v>
      </c>
      <c r="BU248" s="102">
        <v>1045</v>
      </c>
      <c r="BV248" s="102">
        <v>502</v>
      </c>
      <c r="BW248" s="102">
        <v>727</v>
      </c>
      <c r="BX248" s="102">
        <v>1188</v>
      </c>
      <c r="BY248" s="102">
        <v>12852</v>
      </c>
      <c r="CA248" s="102">
        <v>763</v>
      </c>
      <c r="CB248" s="102">
        <v>631</v>
      </c>
      <c r="CC248" s="102">
        <v>1665</v>
      </c>
      <c r="CD248" s="102">
        <v>475</v>
      </c>
      <c r="CE248" s="102">
        <v>701</v>
      </c>
      <c r="CF248" s="102">
        <v>1221</v>
      </c>
      <c r="CG248" s="102">
        <v>8255</v>
      </c>
      <c r="CH248" s="102">
        <v>2876</v>
      </c>
      <c r="CI248" s="102">
        <v>3351</v>
      </c>
      <c r="CJ248" s="102">
        <v>19938</v>
      </c>
      <c r="CL248" s="102">
        <v>102475</v>
      </c>
      <c r="CN248" s="102">
        <v>-2336</v>
      </c>
      <c r="CO248" s="102">
        <v>2732</v>
      </c>
      <c r="CP248" s="102">
        <v>102871</v>
      </c>
      <c r="CR248" s="102">
        <v>1973</v>
      </c>
      <c r="CS248" s="102">
        <v>104844</v>
      </c>
    </row>
    <row r="249" spans="1:97">
      <c r="A249" s="78" t="s">
        <v>173</v>
      </c>
      <c r="B249" s="102">
        <v>1485</v>
      </c>
      <c r="C249" s="102">
        <v>466</v>
      </c>
      <c r="D249" s="102">
        <v>451</v>
      </c>
      <c r="E249" s="102">
        <v>568</v>
      </c>
      <c r="F249" s="102">
        <v>2630</v>
      </c>
      <c r="G249" s="102">
        <v>477</v>
      </c>
      <c r="H249" s="102">
        <v>1196</v>
      </c>
      <c r="I249" s="102">
        <v>203</v>
      </c>
      <c r="J249" s="102">
        <v>755</v>
      </c>
      <c r="K249" s="102">
        <v>595</v>
      </c>
      <c r="L249" s="102">
        <v>1203</v>
      </c>
      <c r="M249" s="102">
        <v>52</v>
      </c>
      <c r="N249" s="102">
        <v>809</v>
      </c>
      <c r="O249" s="102">
        <v>259</v>
      </c>
      <c r="P249" s="102">
        <v>928</v>
      </c>
      <c r="Q249" s="102">
        <v>361</v>
      </c>
      <c r="R249" s="102">
        <v>10953</v>
      </c>
      <c r="T249" s="102">
        <v>2474</v>
      </c>
      <c r="U249" s="102">
        <v>875</v>
      </c>
      <c r="V249" s="102">
        <v>1307</v>
      </c>
      <c r="W249" s="102">
        <v>4656</v>
      </c>
      <c r="Y249" s="102">
        <v>1651</v>
      </c>
      <c r="Z249" s="102">
        <v>136</v>
      </c>
      <c r="AA249" s="102">
        <v>1787</v>
      </c>
      <c r="AC249" s="102">
        <v>1528</v>
      </c>
      <c r="AD249" s="102">
        <v>3483</v>
      </c>
      <c r="AE249" s="102">
        <v>971</v>
      </c>
      <c r="AF249" s="102">
        <v>5982</v>
      </c>
      <c r="AH249" s="102">
        <v>6364</v>
      </c>
      <c r="AI249" s="102">
        <v>2976</v>
      </c>
      <c r="AJ249" s="102">
        <v>1323</v>
      </c>
      <c r="AK249" s="102">
        <v>1439</v>
      </c>
      <c r="AL249" s="102">
        <v>993</v>
      </c>
      <c r="AM249" s="102">
        <v>13095</v>
      </c>
      <c r="AO249" s="102">
        <v>1979</v>
      </c>
      <c r="AP249" s="102">
        <v>1991</v>
      </c>
      <c r="AQ249" s="102">
        <v>108</v>
      </c>
      <c r="AR249" s="102">
        <v>191</v>
      </c>
      <c r="AS249" s="102">
        <v>4269</v>
      </c>
      <c r="AU249" s="102">
        <v>1533</v>
      </c>
      <c r="AV249" s="102">
        <v>399</v>
      </c>
      <c r="AW249" s="102">
        <v>1839</v>
      </c>
      <c r="AX249" s="102">
        <v>759</v>
      </c>
      <c r="AY249" s="102">
        <v>855</v>
      </c>
      <c r="AZ249" s="102">
        <v>461</v>
      </c>
      <c r="BA249" s="102">
        <v>1191</v>
      </c>
      <c r="BB249" s="102">
        <v>7037</v>
      </c>
      <c r="BD249" s="102">
        <v>5718</v>
      </c>
      <c r="BE249" s="102">
        <v>2245</v>
      </c>
      <c r="BF249" s="102">
        <v>568</v>
      </c>
      <c r="BG249" s="102">
        <v>3484</v>
      </c>
      <c r="BH249" s="102">
        <v>558</v>
      </c>
      <c r="BI249" s="102">
        <v>520</v>
      </c>
      <c r="BJ249" s="102">
        <v>1146</v>
      </c>
      <c r="BK249" s="102">
        <v>601</v>
      </c>
      <c r="BL249" s="102">
        <v>150</v>
      </c>
      <c r="BM249" s="102">
        <v>2039</v>
      </c>
      <c r="BN249" s="102">
        <v>17029</v>
      </c>
      <c r="BP249" s="102">
        <v>2496</v>
      </c>
      <c r="BQ249" s="102">
        <v>831</v>
      </c>
      <c r="BR249" s="102">
        <v>1022</v>
      </c>
      <c r="BS249" s="102">
        <v>1941</v>
      </c>
      <c r="BT249" s="102">
        <v>1229</v>
      </c>
      <c r="BU249" s="102">
        <v>1022</v>
      </c>
      <c r="BV249" s="102">
        <v>288</v>
      </c>
      <c r="BW249" s="102">
        <v>687</v>
      </c>
      <c r="BX249" s="102">
        <v>1196</v>
      </c>
      <c r="BY249" s="102">
        <v>10712</v>
      </c>
      <c r="CA249" s="102">
        <v>734</v>
      </c>
      <c r="CB249" s="102">
        <v>617</v>
      </c>
      <c r="CC249" s="102">
        <v>1275</v>
      </c>
      <c r="CD249" s="102">
        <v>478</v>
      </c>
      <c r="CE249" s="102">
        <v>465</v>
      </c>
      <c r="CF249" s="102">
        <v>905</v>
      </c>
      <c r="CG249" s="102">
        <v>7775</v>
      </c>
      <c r="CH249" s="102">
        <v>2726</v>
      </c>
      <c r="CI249" s="102">
        <v>3518</v>
      </c>
      <c r="CJ249" s="102">
        <v>18493</v>
      </c>
      <c r="CL249" s="102">
        <v>94013</v>
      </c>
      <c r="CN249" s="102">
        <v>-1814</v>
      </c>
      <c r="CO249" s="102">
        <v>2805</v>
      </c>
      <c r="CP249" s="102">
        <v>95004</v>
      </c>
      <c r="CR249" s="102">
        <v>1993</v>
      </c>
      <c r="CS249" s="102">
        <v>96997</v>
      </c>
    </row>
    <row r="250" spans="1:97">
      <c r="A250" s="78" t="s">
        <v>174</v>
      </c>
      <c r="B250" s="102" t="s">
        <v>0</v>
      </c>
      <c r="C250" s="102" t="s">
        <v>0</v>
      </c>
      <c r="D250" s="102" t="s">
        <v>0</v>
      </c>
      <c r="E250" s="102" t="s">
        <v>0</v>
      </c>
      <c r="F250" s="102" t="s">
        <v>0</v>
      </c>
      <c r="G250" s="102" t="s">
        <v>0</v>
      </c>
      <c r="H250" s="102" t="s">
        <v>0</v>
      </c>
      <c r="I250" s="102" t="s">
        <v>0</v>
      </c>
      <c r="J250" s="102" t="s">
        <v>0</v>
      </c>
      <c r="K250" s="102" t="s">
        <v>0</v>
      </c>
      <c r="L250" s="102" t="s">
        <v>0</v>
      </c>
      <c r="M250" s="102" t="s">
        <v>0</v>
      </c>
      <c r="N250" s="102" t="s">
        <v>0</v>
      </c>
      <c r="O250" s="102" t="s">
        <v>0</v>
      </c>
      <c r="P250" s="102" t="s">
        <v>0</v>
      </c>
      <c r="Q250" s="102" t="s">
        <v>0</v>
      </c>
      <c r="R250" s="102" t="s">
        <v>0</v>
      </c>
      <c r="T250" s="102" t="s">
        <v>0</v>
      </c>
      <c r="U250" s="102" t="s">
        <v>0</v>
      </c>
      <c r="V250" s="102" t="s">
        <v>0</v>
      </c>
      <c r="W250" s="102" t="s">
        <v>0</v>
      </c>
      <c r="Y250" s="102" t="s">
        <v>0</v>
      </c>
      <c r="Z250" s="102" t="s">
        <v>0</v>
      </c>
      <c r="AA250" s="102" t="s">
        <v>0</v>
      </c>
      <c r="AC250" s="102" t="s">
        <v>0</v>
      </c>
      <c r="AD250" s="102" t="s">
        <v>0</v>
      </c>
      <c r="AE250" s="102" t="s">
        <v>0</v>
      </c>
      <c r="AF250" s="102" t="s">
        <v>0</v>
      </c>
      <c r="AH250" s="102" t="s">
        <v>0</v>
      </c>
      <c r="AI250" s="102" t="s">
        <v>0</v>
      </c>
      <c r="AJ250" s="102" t="s">
        <v>0</v>
      </c>
      <c r="AK250" s="102" t="s">
        <v>0</v>
      </c>
      <c r="AL250" s="102" t="s">
        <v>0</v>
      </c>
      <c r="AM250" s="102" t="s">
        <v>0</v>
      </c>
      <c r="AO250" s="102" t="s">
        <v>0</v>
      </c>
      <c r="AP250" s="102" t="s">
        <v>0</v>
      </c>
      <c r="AQ250" s="102" t="s">
        <v>0</v>
      </c>
      <c r="AR250" s="102" t="s">
        <v>0</v>
      </c>
      <c r="AS250" s="102" t="s">
        <v>0</v>
      </c>
      <c r="AU250" s="102" t="s">
        <v>0</v>
      </c>
      <c r="AV250" s="102" t="s">
        <v>0</v>
      </c>
      <c r="AW250" s="102" t="s">
        <v>0</v>
      </c>
      <c r="AX250" s="102" t="s">
        <v>0</v>
      </c>
      <c r="AY250" s="102" t="s">
        <v>0</v>
      </c>
      <c r="AZ250" s="102" t="s">
        <v>0</v>
      </c>
      <c r="BA250" s="102" t="s">
        <v>0</v>
      </c>
      <c r="BB250" s="102" t="s">
        <v>0</v>
      </c>
      <c r="BD250" s="102" t="s">
        <v>0</v>
      </c>
      <c r="BE250" s="102" t="s">
        <v>0</v>
      </c>
      <c r="BF250" s="102" t="s">
        <v>0</v>
      </c>
      <c r="BG250" s="102" t="s">
        <v>0</v>
      </c>
      <c r="BH250" s="102" t="s">
        <v>0</v>
      </c>
      <c r="BI250" s="102" t="s">
        <v>0</v>
      </c>
      <c r="BJ250" s="102" t="s">
        <v>0</v>
      </c>
      <c r="BK250" s="102" t="s">
        <v>0</v>
      </c>
      <c r="BL250" s="102" t="s">
        <v>0</v>
      </c>
      <c r="BM250" s="102" t="s">
        <v>0</v>
      </c>
      <c r="BN250" s="102" t="s">
        <v>0</v>
      </c>
      <c r="BP250" s="102" t="s">
        <v>0</v>
      </c>
      <c r="BQ250" s="102" t="s">
        <v>0</v>
      </c>
      <c r="BR250" s="102" t="s">
        <v>0</v>
      </c>
      <c r="BS250" s="102" t="s">
        <v>0</v>
      </c>
      <c r="BT250" s="102" t="s">
        <v>0</v>
      </c>
      <c r="BU250" s="102" t="s">
        <v>0</v>
      </c>
      <c r="BV250" s="102" t="s">
        <v>0</v>
      </c>
      <c r="BW250" s="102" t="s">
        <v>0</v>
      </c>
      <c r="BX250" s="102" t="s">
        <v>0</v>
      </c>
      <c r="BY250" s="102" t="s">
        <v>0</v>
      </c>
      <c r="CA250" s="102" t="s">
        <v>0</v>
      </c>
      <c r="CB250" s="102" t="s">
        <v>0</v>
      </c>
      <c r="CC250" s="102" t="s">
        <v>0</v>
      </c>
      <c r="CD250" s="102" t="s">
        <v>0</v>
      </c>
      <c r="CE250" s="102" t="s">
        <v>0</v>
      </c>
      <c r="CF250" s="102" t="s">
        <v>0</v>
      </c>
      <c r="CG250" s="102" t="s">
        <v>0</v>
      </c>
      <c r="CH250" s="102" t="s">
        <v>0</v>
      </c>
      <c r="CI250" s="102" t="s">
        <v>0</v>
      </c>
      <c r="CJ250" s="102" t="s">
        <v>0</v>
      </c>
      <c r="CL250" s="102" t="s">
        <v>0</v>
      </c>
      <c r="CN250" s="102" t="s">
        <v>0</v>
      </c>
      <c r="CO250" s="102" t="s">
        <v>0</v>
      </c>
      <c r="CP250" s="102" t="s">
        <v>0</v>
      </c>
      <c r="CR250" s="102" t="s">
        <v>0</v>
      </c>
      <c r="CS250" s="102" t="s">
        <v>0</v>
      </c>
    </row>
    <row r="251" spans="1:97">
      <c r="A251" s="78" t="s">
        <v>266</v>
      </c>
    </row>
    <row r="252" spans="1:97">
      <c r="A252" s="78" t="s">
        <v>267</v>
      </c>
    </row>
    <row r="253" spans="1:97">
      <c r="A253" s="78" t="s">
        <v>268</v>
      </c>
    </row>
    <row r="254" spans="1:97">
      <c r="A254" s="78" t="s">
        <v>269</v>
      </c>
    </row>
    <row r="255" spans="1:97">
      <c r="A255" s="78" t="s">
        <v>270</v>
      </c>
    </row>
    <row r="256" spans="1:97">
      <c r="A256" s="78" t="s">
        <v>271</v>
      </c>
    </row>
    <row r="257" spans="1:1">
      <c r="A257" s="78" t="s">
        <v>272</v>
      </c>
    </row>
    <row r="258" spans="1:1">
      <c r="A258" s="78" t="s">
        <v>273</v>
      </c>
    </row>
    <row r="259" spans="1:1">
      <c r="A259" s="78" t="s">
        <v>274</v>
      </c>
    </row>
    <row r="260" spans="1:1">
      <c r="A260" s="78" t="s">
        <v>275</v>
      </c>
    </row>
    <row r="261" spans="1:1">
      <c r="A261" s="78" t="s">
        <v>276</v>
      </c>
    </row>
    <row r="262" spans="1:1">
      <c r="A262" s="78" t="s">
        <v>277</v>
      </c>
    </row>
    <row r="263" spans="1:1">
      <c r="A263" s="78" t="s">
        <v>278</v>
      </c>
    </row>
    <row r="264" spans="1:1">
      <c r="A264" s="78" t="s">
        <v>279</v>
      </c>
    </row>
    <row r="265" spans="1:1">
      <c r="A265" s="78" t="s">
        <v>280</v>
      </c>
    </row>
    <row r="266" spans="1:1">
      <c r="A266" s="78" t="s">
        <v>281</v>
      </c>
    </row>
    <row r="267" spans="1:1">
      <c r="A267" s="78" t="s">
        <v>282</v>
      </c>
    </row>
    <row r="268" spans="1:1">
      <c r="A268" s="78" t="s">
        <v>283</v>
      </c>
    </row>
    <row r="269" spans="1:1">
      <c r="A269" s="78" t="s">
        <v>284</v>
      </c>
    </row>
    <row r="270" spans="1:1">
      <c r="A270" s="78" t="s">
        <v>285</v>
      </c>
    </row>
    <row r="271" spans="1:1">
      <c r="A271" s="78" t="s">
        <v>286</v>
      </c>
    </row>
    <row r="272" spans="1:1">
      <c r="A272" s="78" t="s">
        <v>287</v>
      </c>
    </row>
    <row r="273" spans="1:1">
      <c r="A273" s="78" t="s">
        <v>288</v>
      </c>
    </row>
    <row r="274" spans="1:1">
      <c r="A274" s="78" t="s">
        <v>289</v>
      </c>
    </row>
    <row r="275" spans="1:1">
      <c r="A275" s="78" t="s">
        <v>290</v>
      </c>
    </row>
    <row r="276" spans="1:1">
      <c r="A276" s="78" t="s">
        <v>291</v>
      </c>
    </row>
    <row r="277" spans="1:1">
      <c r="A277" s="78" t="s">
        <v>292</v>
      </c>
    </row>
    <row r="278" spans="1:1">
      <c r="A278" s="78" t="s">
        <v>293</v>
      </c>
    </row>
    <row r="279" spans="1:1">
      <c r="A279" s="78" t="s">
        <v>294</v>
      </c>
    </row>
    <row r="280" spans="1:1">
      <c r="A280" s="78" t="s">
        <v>295</v>
      </c>
    </row>
    <row r="281" spans="1:1">
      <c r="A281" s="78" t="s">
        <v>296</v>
      </c>
    </row>
    <row r="282" spans="1:1">
      <c r="A282" s="78" t="s">
        <v>297</v>
      </c>
    </row>
    <row r="283" spans="1:1">
      <c r="A283" s="78" t="s">
        <v>298</v>
      </c>
    </row>
    <row r="284" spans="1:1">
      <c r="A284" s="78" t="s">
        <v>299</v>
      </c>
    </row>
    <row r="285" spans="1:1">
      <c r="A285" s="78" t="s">
        <v>300</v>
      </c>
    </row>
    <row r="286" spans="1:1">
      <c r="A286" s="78" t="s">
        <v>301</v>
      </c>
    </row>
    <row r="287" spans="1:1">
      <c r="A287" s="78" t="s">
        <v>302</v>
      </c>
    </row>
    <row r="288" spans="1:1">
      <c r="A288" s="78" t="s">
        <v>303</v>
      </c>
    </row>
    <row r="289" spans="1:1">
      <c r="A289" s="78" t="s">
        <v>304</v>
      </c>
    </row>
    <row r="290" spans="1:1">
      <c r="A290" s="78" t="s">
        <v>305</v>
      </c>
    </row>
    <row r="291" spans="1:1">
      <c r="A291" s="78" t="s">
        <v>306</v>
      </c>
    </row>
    <row r="292" spans="1:1">
      <c r="A292" s="78" t="s">
        <v>307</v>
      </c>
    </row>
    <row r="293" spans="1:1">
      <c r="A293" s="78" t="s">
        <v>308</v>
      </c>
    </row>
    <row r="294" spans="1:1">
      <c r="A294" s="78" t="s">
        <v>309</v>
      </c>
    </row>
    <row r="295" spans="1:1">
      <c r="A295" s="78" t="s">
        <v>310</v>
      </c>
    </row>
    <row r="296" spans="1:1">
      <c r="A296" s="78" t="s">
        <v>311</v>
      </c>
    </row>
    <row r="297" spans="1:1">
      <c r="A297" s="78" t="s">
        <v>312</v>
      </c>
    </row>
    <row r="298" spans="1:1">
      <c r="A298" s="78" t="s">
        <v>313</v>
      </c>
    </row>
    <row r="299" spans="1:1">
      <c r="A299" s="78" t="s">
        <v>314</v>
      </c>
    </row>
    <row r="300" spans="1:1">
      <c r="A300" s="78" t="s">
        <v>315</v>
      </c>
    </row>
    <row r="301" spans="1:1">
      <c r="A301" s="78" t="s">
        <v>316</v>
      </c>
    </row>
    <row r="302" spans="1:1">
      <c r="A302" s="78" t="s">
        <v>317</v>
      </c>
    </row>
    <row r="303" spans="1:1">
      <c r="A303" s="78" t="s">
        <v>318</v>
      </c>
    </row>
    <row r="304" spans="1:1">
      <c r="A304" s="78" t="s">
        <v>319</v>
      </c>
    </row>
    <row r="305" spans="1:1">
      <c r="A305" s="78" t="s">
        <v>320</v>
      </c>
    </row>
    <row r="306" spans="1:1">
      <c r="A306" s="78" t="s">
        <v>321</v>
      </c>
    </row>
    <row r="307" spans="1:1">
      <c r="A307" s="78" t="s">
        <v>322</v>
      </c>
    </row>
    <row r="308" spans="1:1">
      <c r="A308" s="78" t="s">
        <v>323</v>
      </c>
    </row>
    <row r="309" spans="1:1">
      <c r="A309" s="78" t="s">
        <v>324</v>
      </c>
    </row>
    <row r="310" spans="1:1">
      <c r="A310" s="78" t="s">
        <v>325</v>
      </c>
    </row>
    <row r="311" spans="1:1">
      <c r="A311" s="78" t="s">
        <v>326</v>
      </c>
    </row>
    <row r="312" spans="1:1">
      <c r="A312" s="78" t="s">
        <v>327</v>
      </c>
    </row>
    <row r="313" spans="1:1">
      <c r="A313" s="78" t="s">
        <v>328</v>
      </c>
    </row>
    <row r="314" spans="1:1">
      <c r="A314" s="78" t="s">
        <v>329</v>
      </c>
    </row>
    <row r="315" spans="1:1">
      <c r="A315" s="78" t="s">
        <v>330</v>
      </c>
    </row>
    <row r="316" spans="1:1">
      <c r="A316" s="78" t="s">
        <v>331</v>
      </c>
    </row>
  </sheetData>
  <sheetProtection algorithmName="SHA-512" hashValue="1ZU+S1AMIlceOp9i0GRNcft70gEdE4BkW4+9i1ARDM9CAew/EmOyGr0m/sL9wRDCD7OeJXNH9FdPRCa74Y81Hg==" saltValue="nqd/269zKGb7+K91GG27wA==" spinCount="100000" sheet="1" objects="1" scenarios="1"/>
  <pageMargins left="0.75" right="0.75" top="1" bottom="1" header="0.5" footer="0.5"/>
  <pageSetup paperSize="9" scale="70" orientation="landscape" horizontalDpi="0" verticalDpi="0"/>
  <headerFooter>
    <oddHeader>&amp;C&amp;"Calibri,Regular"&amp;K000000Table 4.8 Consumers’ expenditure by function at constant 1990 prices&amp;R&amp;"Calibri,Regular"&amp;K0000001997 Blue Book</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16"/>
  <sheetViews>
    <sheetView workbookViewId="0">
      <pane xSplit="1" ySplit="6" topLeftCell="Q49" activePane="bottomRight" state="frozen"/>
      <selection pane="topRight" activeCell="B1" sqref="B1"/>
      <selection pane="bottomLeft" activeCell="A7" sqref="A7"/>
      <selection pane="bottomRight" activeCell="AG1" sqref="AG1:AH1048576"/>
    </sheetView>
  </sheetViews>
  <sheetFormatPr defaultColWidth="11" defaultRowHeight="15.75"/>
  <cols>
    <col min="1" max="1" width="10.875" style="78"/>
    <col min="2" max="2" width="11" style="102" customWidth="1"/>
    <col min="3" max="3" width="12" style="102" customWidth="1"/>
    <col min="4" max="4" width="11" style="102" customWidth="1"/>
    <col min="5" max="5" width="9" style="102" bestFit="1" customWidth="1"/>
    <col min="6" max="6" width="5.5" style="140" customWidth="1"/>
    <col min="7" max="7" width="9" style="102" bestFit="1" customWidth="1"/>
    <col min="8" max="8" width="6.375" customWidth="1"/>
    <col min="9" max="12" width="9" style="102" bestFit="1" customWidth="1"/>
    <col min="13" max="14" width="10.625" style="102" customWidth="1"/>
    <col min="15" max="17" width="9" style="102" bestFit="1" customWidth="1"/>
    <col min="18" max="18" width="6" style="140" customWidth="1"/>
    <col min="19" max="19" width="10" style="102" customWidth="1"/>
    <col min="20" max="20" width="10.125" style="102" customWidth="1"/>
    <col min="21" max="22" width="12" style="102" customWidth="1"/>
    <col min="23" max="23" width="9.875" style="102" customWidth="1"/>
    <col min="24" max="24" width="6.125" style="140" customWidth="1"/>
    <col min="25" max="30" width="10.5" style="102" customWidth="1"/>
    <col min="31" max="31" width="5.625" style="140" customWidth="1"/>
    <col min="32" max="32" width="10.375" style="102" customWidth="1"/>
  </cols>
  <sheetData>
    <row r="1" spans="1:32">
      <c r="B1" s="102" t="s">
        <v>1717</v>
      </c>
      <c r="C1" s="102" t="s">
        <v>1717</v>
      </c>
      <c r="D1" s="102" t="s">
        <v>1717</v>
      </c>
      <c r="E1" s="102" t="s">
        <v>1717</v>
      </c>
      <c r="G1" s="102" t="s">
        <v>1717</v>
      </c>
      <c r="I1" s="102" t="s">
        <v>1717</v>
      </c>
      <c r="J1" s="102" t="s">
        <v>1717</v>
      </c>
      <c r="K1" s="102" t="s">
        <v>1717</v>
      </c>
      <c r="L1" s="102" t="s">
        <v>1717</v>
      </c>
      <c r="M1" s="102" t="s">
        <v>1717</v>
      </c>
      <c r="N1" s="102" t="s">
        <v>1717</v>
      </c>
      <c r="O1" s="102" t="s">
        <v>1717</v>
      </c>
      <c r="P1" s="102" t="s">
        <v>1717</v>
      </c>
      <c r="Q1" s="102" t="s">
        <v>1717</v>
      </c>
      <c r="S1" s="102" t="s">
        <v>1717</v>
      </c>
      <c r="T1" s="102" t="s">
        <v>1717</v>
      </c>
      <c r="U1" s="102" t="s">
        <v>1717</v>
      </c>
      <c r="V1" s="102" t="s">
        <v>1717</v>
      </c>
      <c r="W1" s="102" t="s">
        <v>1717</v>
      </c>
      <c r="Y1" s="102" t="s">
        <v>1717</v>
      </c>
      <c r="Z1" s="102" t="s">
        <v>1717</v>
      </c>
      <c r="AA1" s="102" t="s">
        <v>1717</v>
      </c>
      <c r="AB1" s="102" t="s">
        <v>1717</v>
      </c>
      <c r="AC1" s="102" t="s">
        <v>1717</v>
      </c>
      <c r="AD1" s="102" t="s">
        <v>1717</v>
      </c>
      <c r="AF1" s="102" t="s">
        <v>1717</v>
      </c>
    </row>
    <row r="2" spans="1:32">
      <c r="B2" s="102" t="s">
        <v>880</v>
      </c>
      <c r="C2" s="102" t="s">
        <v>880</v>
      </c>
      <c r="D2" s="102" t="s">
        <v>880</v>
      </c>
      <c r="E2" s="102" t="s">
        <v>880</v>
      </c>
      <c r="G2" s="102" t="s">
        <v>880</v>
      </c>
      <c r="I2" s="102" t="s">
        <v>880</v>
      </c>
      <c r="J2" s="102" t="s">
        <v>880</v>
      </c>
      <c r="K2" s="102" t="s">
        <v>880</v>
      </c>
      <c r="L2" s="102" t="s">
        <v>880</v>
      </c>
      <c r="M2" s="102" t="s">
        <v>880</v>
      </c>
      <c r="N2" s="102" t="s">
        <v>880</v>
      </c>
      <c r="O2" s="102" t="s">
        <v>880</v>
      </c>
      <c r="P2" s="102" t="s">
        <v>880</v>
      </c>
      <c r="Q2" s="102" t="s">
        <v>880</v>
      </c>
      <c r="S2" s="102" t="s">
        <v>880</v>
      </c>
      <c r="T2" s="102" t="s">
        <v>655</v>
      </c>
      <c r="U2" s="102" t="s">
        <v>655</v>
      </c>
      <c r="V2" s="102" t="s">
        <v>655</v>
      </c>
      <c r="W2" s="102" t="s">
        <v>880</v>
      </c>
      <c r="Y2" s="102" t="s">
        <v>655</v>
      </c>
      <c r="Z2" s="102" t="s">
        <v>655</v>
      </c>
      <c r="AA2" s="102" t="s">
        <v>655</v>
      </c>
      <c r="AB2" s="102" t="s">
        <v>655</v>
      </c>
      <c r="AC2" s="102" t="s">
        <v>655</v>
      </c>
      <c r="AD2" s="102" t="s">
        <v>655</v>
      </c>
      <c r="AF2" s="102" t="s">
        <v>1730</v>
      </c>
    </row>
    <row r="3" spans="1:32" s="99" customFormat="1" ht="63">
      <c r="A3" s="79"/>
      <c r="B3" s="5" t="s">
        <v>1731</v>
      </c>
      <c r="C3" s="5" t="s">
        <v>1731</v>
      </c>
      <c r="D3" s="5" t="s">
        <v>1731</v>
      </c>
      <c r="E3" s="5" t="s">
        <v>1731</v>
      </c>
      <c r="F3" s="141"/>
      <c r="G3" s="5" t="s">
        <v>1732</v>
      </c>
      <c r="I3" s="5" t="s">
        <v>1733</v>
      </c>
      <c r="J3" s="5" t="s">
        <v>1733</v>
      </c>
      <c r="K3" s="5" t="s">
        <v>1733</v>
      </c>
      <c r="L3" s="5" t="s">
        <v>1733</v>
      </c>
      <c r="M3" s="5" t="s">
        <v>1733</v>
      </c>
      <c r="N3" s="5" t="s">
        <v>1733</v>
      </c>
      <c r="O3" s="5" t="s">
        <v>1733</v>
      </c>
      <c r="P3" s="5" t="s">
        <v>1733</v>
      </c>
      <c r="Q3" s="5" t="s">
        <v>1733</v>
      </c>
      <c r="R3" s="141"/>
      <c r="S3" s="5" t="s">
        <v>1734</v>
      </c>
      <c r="T3" s="5" t="s">
        <v>1735</v>
      </c>
      <c r="U3" s="5" t="s">
        <v>1735</v>
      </c>
      <c r="V3" s="5" t="s">
        <v>1735</v>
      </c>
      <c r="W3" s="5" t="s">
        <v>1175</v>
      </c>
      <c r="X3" s="141"/>
      <c r="Y3" s="5" t="s">
        <v>1736</v>
      </c>
      <c r="Z3" s="5" t="s">
        <v>1737</v>
      </c>
      <c r="AA3" s="5" t="s">
        <v>1735</v>
      </c>
      <c r="AB3" s="5" t="s">
        <v>1735</v>
      </c>
      <c r="AC3" s="5" t="s">
        <v>1735</v>
      </c>
      <c r="AD3" s="5" t="s">
        <v>1175</v>
      </c>
      <c r="AE3" s="141"/>
      <c r="AF3" s="5" t="s">
        <v>1175</v>
      </c>
    </row>
    <row r="4" spans="1:32" s="99" customFormat="1" ht="63">
      <c r="A4" s="79"/>
      <c r="B4" s="5" t="s">
        <v>1241</v>
      </c>
      <c r="C4" s="5" t="s">
        <v>456</v>
      </c>
      <c r="D4" s="5" t="s">
        <v>1738</v>
      </c>
      <c r="E4" s="5" t="s">
        <v>1005</v>
      </c>
      <c r="F4" s="141"/>
      <c r="G4" s="5" t="s">
        <v>1005</v>
      </c>
      <c r="I4" s="5" t="s">
        <v>1739</v>
      </c>
      <c r="J4" s="5" t="s">
        <v>1740</v>
      </c>
      <c r="K4" s="5" t="s">
        <v>1147</v>
      </c>
      <c r="L4" s="5" t="s">
        <v>1741</v>
      </c>
      <c r="M4" s="5" t="s">
        <v>1153</v>
      </c>
      <c r="N4" s="5" t="s">
        <v>1742</v>
      </c>
      <c r="O4" s="5" t="s">
        <v>1743</v>
      </c>
      <c r="P4" s="5" t="s">
        <v>1298</v>
      </c>
      <c r="Q4" s="5" t="s">
        <v>1005</v>
      </c>
      <c r="R4" s="141"/>
      <c r="S4" s="5" t="s">
        <v>1005</v>
      </c>
      <c r="T4" s="5" t="s">
        <v>1744</v>
      </c>
      <c r="U4" s="5" t="s">
        <v>1092</v>
      </c>
      <c r="V4" s="5" t="s">
        <v>1745</v>
      </c>
      <c r="W4" s="99" t="s">
        <v>1005</v>
      </c>
      <c r="X4" s="138"/>
      <c r="Y4" s="5" t="s">
        <v>1005</v>
      </c>
      <c r="Z4" s="5" t="s">
        <v>1005</v>
      </c>
      <c r="AA4" s="5" t="s">
        <v>1746</v>
      </c>
      <c r="AB4" s="5" t="s">
        <v>1261</v>
      </c>
      <c r="AC4" s="5" t="s">
        <v>1298</v>
      </c>
      <c r="AD4" s="5" t="s">
        <v>1747</v>
      </c>
      <c r="AE4" s="141"/>
      <c r="AF4" s="5" t="s">
        <v>1748</v>
      </c>
    </row>
    <row r="5" spans="1:32">
      <c r="B5" s="21" t="s">
        <v>213</v>
      </c>
      <c r="C5" s="21" t="s">
        <v>213</v>
      </c>
      <c r="D5" s="21" t="s">
        <v>213</v>
      </c>
      <c r="E5" s="21" t="s">
        <v>213</v>
      </c>
      <c r="F5" s="21"/>
      <c r="G5" s="21" t="s">
        <v>213</v>
      </c>
      <c r="H5" s="21"/>
      <c r="I5" s="21" t="s">
        <v>213</v>
      </c>
      <c r="J5" s="21" t="s">
        <v>213</v>
      </c>
      <c r="K5" s="21" t="s">
        <v>213</v>
      </c>
      <c r="L5" s="21" t="s">
        <v>213</v>
      </c>
      <c r="M5" s="21" t="s">
        <v>213</v>
      </c>
      <c r="N5" s="21" t="s">
        <v>213</v>
      </c>
      <c r="O5" s="21" t="s">
        <v>213</v>
      </c>
      <c r="P5" s="21" t="s">
        <v>213</v>
      </c>
      <c r="Q5" s="21" t="s">
        <v>213</v>
      </c>
      <c r="R5" s="21"/>
      <c r="S5" s="21" t="s">
        <v>213</v>
      </c>
      <c r="T5" s="21" t="s">
        <v>213</v>
      </c>
      <c r="U5" s="21" t="s">
        <v>213</v>
      </c>
      <c r="V5" s="21" t="s">
        <v>213</v>
      </c>
      <c r="W5" s="21" t="s">
        <v>213</v>
      </c>
      <c r="X5" s="21"/>
      <c r="Y5" s="21" t="s">
        <v>213</v>
      </c>
      <c r="Z5" s="21" t="s">
        <v>213</v>
      </c>
      <c r="AA5" s="21" t="s">
        <v>213</v>
      </c>
      <c r="AB5" s="21" t="s">
        <v>213</v>
      </c>
      <c r="AC5" s="21" t="s">
        <v>213</v>
      </c>
      <c r="AD5" s="21" t="s">
        <v>213</v>
      </c>
      <c r="AE5" s="21"/>
      <c r="AF5" s="21" t="s">
        <v>213</v>
      </c>
    </row>
    <row r="6" spans="1:32">
      <c r="A6" s="78" t="s">
        <v>0</v>
      </c>
      <c r="B6" s="102" t="s">
        <v>1749</v>
      </c>
      <c r="C6" s="102" t="s">
        <v>1750</v>
      </c>
      <c r="D6" s="102" t="s">
        <v>1751</v>
      </c>
      <c r="E6" s="102" t="s">
        <v>1752</v>
      </c>
      <c r="G6" s="102" t="s">
        <v>1753</v>
      </c>
      <c r="I6" s="102" t="s">
        <v>1754</v>
      </c>
      <c r="J6" s="102" t="s">
        <v>1755</v>
      </c>
      <c r="K6" s="102" t="s">
        <v>1130</v>
      </c>
      <c r="L6" s="102" t="s">
        <v>1132</v>
      </c>
      <c r="M6" s="102" t="s">
        <v>1108</v>
      </c>
      <c r="N6" s="102" t="s">
        <v>1109</v>
      </c>
      <c r="O6" s="102" t="s">
        <v>1756</v>
      </c>
      <c r="P6" s="102" t="s">
        <v>1757</v>
      </c>
      <c r="Q6" s="102" t="s">
        <v>1758</v>
      </c>
      <c r="S6" s="102" t="s">
        <v>1759</v>
      </c>
      <c r="T6" s="102" t="s">
        <v>1760</v>
      </c>
      <c r="U6" s="102" t="s">
        <v>1761</v>
      </c>
      <c r="V6" s="102" t="s">
        <v>1762</v>
      </c>
      <c r="W6" s="102" t="s">
        <v>1763</v>
      </c>
      <c r="Y6" s="102" t="s">
        <v>1764</v>
      </c>
      <c r="Z6" s="102" t="s">
        <v>1765</v>
      </c>
      <c r="AA6" s="102" t="s">
        <v>1766</v>
      </c>
      <c r="AB6" s="102" t="s">
        <v>577</v>
      </c>
      <c r="AC6" s="102" t="s">
        <v>1767</v>
      </c>
      <c r="AD6" s="102" t="s">
        <v>1768</v>
      </c>
      <c r="AF6" s="102" t="s">
        <v>1769</v>
      </c>
    </row>
    <row r="7" spans="1:32">
      <c r="A7" s="78">
        <v>1948</v>
      </c>
      <c r="B7" s="102" t="s">
        <v>0</v>
      </c>
      <c r="C7" s="102" t="s">
        <v>0</v>
      </c>
      <c r="D7" s="102" t="s">
        <v>0</v>
      </c>
      <c r="E7" s="102" t="s">
        <v>0</v>
      </c>
      <c r="G7" s="102" t="s">
        <v>0</v>
      </c>
      <c r="I7" s="102" t="s">
        <v>0</v>
      </c>
      <c r="J7" s="102" t="s">
        <v>0</v>
      </c>
      <c r="K7" s="102" t="s">
        <v>0</v>
      </c>
      <c r="L7" s="102" t="s">
        <v>0</v>
      </c>
      <c r="M7" s="102" t="s">
        <v>0</v>
      </c>
      <c r="N7" s="102" t="s">
        <v>0</v>
      </c>
      <c r="O7" s="102" t="s">
        <v>0</v>
      </c>
      <c r="P7" s="102" t="s">
        <v>0</v>
      </c>
      <c r="Q7" s="102" t="s">
        <v>0</v>
      </c>
      <c r="S7" s="102" t="s">
        <v>0</v>
      </c>
      <c r="T7" s="102" t="s">
        <v>0</v>
      </c>
      <c r="U7" s="102" t="s">
        <v>0</v>
      </c>
      <c r="V7" s="102" t="s">
        <v>0</v>
      </c>
      <c r="W7" s="102" t="s">
        <v>0</v>
      </c>
      <c r="Y7" s="102" t="s">
        <v>0</v>
      </c>
      <c r="Z7" s="102" t="s">
        <v>0</v>
      </c>
      <c r="AA7" s="102" t="s">
        <v>0</v>
      </c>
      <c r="AB7" s="102" t="s">
        <v>0</v>
      </c>
      <c r="AC7" s="102" t="s">
        <v>0</v>
      </c>
      <c r="AD7" s="102" t="s">
        <v>0</v>
      </c>
      <c r="AF7" s="102" t="s">
        <v>0</v>
      </c>
    </row>
    <row r="8" spans="1:32">
      <c r="A8" s="78">
        <v>1949</v>
      </c>
      <c r="B8" s="102" t="s">
        <v>0</v>
      </c>
      <c r="C8" s="102" t="s">
        <v>0</v>
      </c>
      <c r="D8" s="102" t="s">
        <v>0</v>
      </c>
      <c r="E8" s="102" t="s">
        <v>0</v>
      </c>
      <c r="G8" s="102" t="s">
        <v>0</v>
      </c>
      <c r="I8" s="102" t="s">
        <v>0</v>
      </c>
      <c r="J8" s="102" t="s">
        <v>0</v>
      </c>
      <c r="K8" s="102" t="s">
        <v>0</v>
      </c>
      <c r="L8" s="102" t="s">
        <v>0</v>
      </c>
      <c r="M8" s="102" t="s">
        <v>0</v>
      </c>
      <c r="N8" s="102" t="s">
        <v>0</v>
      </c>
      <c r="O8" s="102" t="s">
        <v>0</v>
      </c>
      <c r="P8" s="102" t="s">
        <v>0</v>
      </c>
      <c r="Q8" s="102" t="s">
        <v>0</v>
      </c>
      <c r="S8" s="102" t="s">
        <v>0</v>
      </c>
      <c r="T8" s="102" t="s">
        <v>0</v>
      </c>
      <c r="U8" s="102" t="s">
        <v>0</v>
      </c>
      <c r="V8" s="102" t="s">
        <v>0</v>
      </c>
      <c r="W8" s="102" t="s">
        <v>0</v>
      </c>
      <c r="Y8" s="102" t="s">
        <v>0</v>
      </c>
      <c r="Z8" s="102" t="s">
        <v>0</v>
      </c>
      <c r="AA8" s="102" t="s">
        <v>0</v>
      </c>
      <c r="AB8" s="102" t="s">
        <v>0</v>
      </c>
      <c r="AC8" s="102" t="s">
        <v>0</v>
      </c>
      <c r="AD8" s="102" t="s">
        <v>0</v>
      </c>
      <c r="AF8" s="102" t="s">
        <v>0</v>
      </c>
    </row>
    <row r="9" spans="1:32">
      <c r="A9" s="78">
        <v>1950</v>
      </c>
      <c r="B9" s="102" t="s">
        <v>0</v>
      </c>
      <c r="C9" s="102" t="s">
        <v>0</v>
      </c>
      <c r="D9" s="102" t="s">
        <v>0</v>
      </c>
      <c r="E9" s="102" t="s">
        <v>0</v>
      </c>
      <c r="G9" s="102" t="s">
        <v>0</v>
      </c>
      <c r="I9" s="102" t="s">
        <v>0</v>
      </c>
      <c r="J9" s="102" t="s">
        <v>0</v>
      </c>
      <c r="K9" s="102" t="s">
        <v>0</v>
      </c>
      <c r="L9" s="102" t="s">
        <v>0</v>
      </c>
      <c r="M9" s="102" t="s">
        <v>0</v>
      </c>
      <c r="N9" s="102" t="s">
        <v>0</v>
      </c>
      <c r="O9" s="102" t="s">
        <v>0</v>
      </c>
      <c r="P9" s="102" t="s">
        <v>0</v>
      </c>
      <c r="Q9" s="102" t="s">
        <v>0</v>
      </c>
      <c r="S9" s="102" t="s">
        <v>0</v>
      </c>
      <c r="T9" s="102" t="s">
        <v>0</v>
      </c>
      <c r="U9" s="102" t="s">
        <v>0</v>
      </c>
      <c r="V9" s="102" t="s">
        <v>0</v>
      </c>
      <c r="W9" s="102" t="s">
        <v>0</v>
      </c>
      <c r="Y9" s="102" t="s">
        <v>0</v>
      </c>
      <c r="Z9" s="102" t="s">
        <v>0</v>
      </c>
      <c r="AA9" s="102" t="s">
        <v>0</v>
      </c>
      <c r="AB9" s="102" t="s">
        <v>0</v>
      </c>
      <c r="AC9" s="102" t="s">
        <v>0</v>
      </c>
      <c r="AD9" s="102" t="s">
        <v>0</v>
      </c>
      <c r="AF9" s="102" t="s">
        <v>0</v>
      </c>
    </row>
    <row r="10" spans="1:32">
      <c r="A10" s="78">
        <v>1951</v>
      </c>
      <c r="B10" s="102" t="s">
        <v>0</v>
      </c>
      <c r="C10" s="102" t="s">
        <v>0</v>
      </c>
      <c r="D10" s="102" t="s">
        <v>0</v>
      </c>
      <c r="E10" s="102" t="s">
        <v>0</v>
      </c>
      <c r="G10" s="102" t="s">
        <v>0</v>
      </c>
      <c r="I10" s="102" t="s">
        <v>0</v>
      </c>
      <c r="J10" s="102" t="s">
        <v>0</v>
      </c>
      <c r="K10" s="102" t="s">
        <v>0</v>
      </c>
      <c r="L10" s="102" t="s">
        <v>0</v>
      </c>
      <c r="M10" s="102" t="s">
        <v>0</v>
      </c>
      <c r="N10" s="102" t="s">
        <v>0</v>
      </c>
      <c r="O10" s="102" t="s">
        <v>0</v>
      </c>
      <c r="P10" s="102" t="s">
        <v>0</v>
      </c>
      <c r="Q10" s="102" t="s">
        <v>0</v>
      </c>
      <c r="S10" s="102" t="s">
        <v>0</v>
      </c>
      <c r="T10" s="102" t="s">
        <v>0</v>
      </c>
      <c r="U10" s="102" t="s">
        <v>0</v>
      </c>
      <c r="V10" s="102" t="s">
        <v>0</v>
      </c>
      <c r="W10" s="102" t="s">
        <v>0</v>
      </c>
      <c r="Y10" s="102" t="s">
        <v>0</v>
      </c>
      <c r="Z10" s="102" t="s">
        <v>0</v>
      </c>
      <c r="AA10" s="102" t="s">
        <v>0</v>
      </c>
      <c r="AB10" s="102" t="s">
        <v>0</v>
      </c>
      <c r="AC10" s="102" t="s">
        <v>0</v>
      </c>
      <c r="AD10" s="102" t="s">
        <v>0</v>
      </c>
      <c r="AF10" s="102" t="s">
        <v>0</v>
      </c>
    </row>
    <row r="11" spans="1:32">
      <c r="A11" s="78">
        <v>1952</v>
      </c>
      <c r="B11" s="102" t="s">
        <v>0</v>
      </c>
      <c r="C11" s="102" t="s">
        <v>0</v>
      </c>
      <c r="D11" s="102" t="s">
        <v>0</v>
      </c>
      <c r="E11" s="102" t="s">
        <v>0</v>
      </c>
      <c r="G11" s="102" t="s">
        <v>0</v>
      </c>
      <c r="I11" s="102" t="s">
        <v>0</v>
      </c>
      <c r="J11" s="102" t="s">
        <v>0</v>
      </c>
      <c r="K11" s="102" t="s">
        <v>0</v>
      </c>
      <c r="L11" s="102" t="s">
        <v>0</v>
      </c>
      <c r="M11" s="102" t="s">
        <v>0</v>
      </c>
      <c r="N11" s="102" t="s">
        <v>0</v>
      </c>
      <c r="O11" s="102" t="s">
        <v>0</v>
      </c>
      <c r="P11" s="102" t="s">
        <v>0</v>
      </c>
      <c r="Q11" s="102" t="s">
        <v>0</v>
      </c>
      <c r="S11" s="102" t="s">
        <v>0</v>
      </c>
      <c r="T11" s="102" t="s">
        <v>0</v>
      </c>
      <c r="U11" s="102" t="s">
        <v>0</v>
      </c>
      <c r="V11" s="102" t="s">
        <v>0</v>
      </c>
      <c r="W11" s="102" t="s">
        <v>0</v>
      </c>
      <c r="Y11" s="102" t="s">
        <v>0</v>
      </c>
      <c r="Z11" s="102" t="s">
        <v>0</v>
      </c>
      <c r="AA11" s="102" t="s">
        <v>0</v>
      </c>
      <c r="AB11" s="102" t="s">
        <v>0</v>
      </c>
      <c r="AC11" s="102" t="s">
        <v>0</v>
      </c>
      <c r="AD11" s="102" t="s">
        <v>0</v>
      </c>
      <c r="AF11" s="102" t="s">
        <v>0</v>
      </c>
    </row>
    <row r="12" spans="1:32">
      <c r="A12" s="78">
        <v>1953</v>
      </c>
      <c r="B12" s="102" t="s">
        <v>0</v>
      </c>
      <c r="C12" s="102" t="s">
        <v>0</v>
      </c>
      <c r="D12" s="102" t="s">
        <v>0</v>
      </c>
      <c r="E12" s="102" t="s">
        <v>0</v>
      </c>
      <c r="G12" s="102" t="s">
        <v>0</v>
      </c>
      <c r="I12" s="102" t="s">
        <v>0</v>
      </c>
      <c r="J12" s="102" t="s">
        <v>0</v>
      </c>
      <c r="K12" s="102" t="s">
        <v>0</v>
      </c>
      <c r="L12" s="102" t="s">
        <v>0</v>
      </c>
      <c r="M12" s="102" t="s">
        <v>0</v>
      </c>
      <c r="N12" s="102" t="s">
        <v>0</v>
      </c>
      <c r="O12" s="102" t="s">
        <v>0</v>
      </c>
      <c r="P12" s="102" t="s">
        <v>0</v>
      </c>
      <c r="Q12" s="102" t="s">
        <v>0</v>
      </c>
      <c r="S12" s="102" t="s">
        <v>0</v>
      </c>
      <c r="T12" s="102" t="s">
        <v>0</v>
      </c>
      <c r="U12" s="102" t="s">
        <v>0</v>
      </c>
      <c r="V12" s="102" t="s">
        <v>0</v>
      </c>
      <c r="W12" s="102" t="s">
        <v>0</v>
      </c>
      <c r="Y12" s="102" t="s">
        <v>0</v>
      </c>
      <c r="Z12" s="102" t="s">
        <v>0</v>
      </c>
      <c r="AA12" s="102" t="s">
        <v>0</v>
      </c>
      <c r="AB12" s="102" t="s">
        <v>0</v>
      </c>
      <c r="AC12" s="102" t="s">
        <v>0</v>
      </c>
      <c r="AD12" s="102" t="s">
        <v>0</v>
      </c>
      <c r="AF12" s="102" t="s">
        <v>0</v>
      </c>
    </row>
    <row r="13" spans="1:32">
      <c r="A13" s="78">
        <v>1954</v>
      </c>
      <c r="B13" s="102" t="s">
        <v>0</v>
      </c>
      <c r="C13" s="102" t="s">
        <v>0</v>
      </c>
      <c r="D13" s="102" t="s">
        <v>0</v>
      </c>
      <c r="E13" s="102" t="s">
        <v>0</v>
      </c>
      <c r="G13" s="102" t="s">
        <v>0</v>
      </c>
      <c r="I13" s="102" t="s">
        <v>0</v>
      </c>
      <c r="J13" s="102" t="s">
        <v>0</v>
      </c>
      <c r="K13" s="102" t="s">
        <v>0</v>
      </c>
      <c r="L13" s="102" t="s">
        <v>0</v>
      </c>
      <c r="M13" s="102" t="s">
        <v>0</v>
      </c>
      <c r="N13" s="102" t="s">
        <v>0</v>
      </c>
      <c r="O13" s="102" t="s">
        <v>0</v>
      </c>
      <c r="P13" s="102" t="s">
        <v>0</v>
      </c>
      <c r="Q13" s="102" t="s">
        <v>0</v>
      </c>
      <c r="S13" s="102" t="s">
        <v>0</v>
      </c>
      <c r="T13" s="102" t="s">
        <v>0</v>
      </c>
      <c r="U13" s="102" t="s">
        <v>0</v>
      </c>
      <c r="V13" s="102" t="s">
        <v>0</v>
      </c>
      <c r="W13" s="102" t="s">
        <v>0</v>
      </c>
      <c r="Y13" s="102" t="s">
        <v>0</v>
      </c>
      <c r="Z13" s="102" t="s">
        <v>0</v>
      </c>
      <c r="AA13" s="102" t="s">
        <v>0</v>
      </c>
      <c r="AB13" s="102" t="s">
        <v>0</v>
      </c>
      <c r="AC13" s="102" t="s">
        <v>0</v>
      </c>
      <c r="AD13" s="102" t="s">
        <v>0</v>
      </c>
      <c r="AF13" s="102" t="s">
        <v>0</v>
      </c>
    </row>
    <row r="14" spans="1:32">
      <c r="A14" s="78">
        <v>1955</v>
      </c>
      <c r="B14" s="102" t="s">
        <v>0</v>
      </c>
      <c r="C14" s="102" t="s">
        <v>0</v>
      </c>
      <c r="D14" s="102" t="s">
        <v>0</v>
      </c>
      <c r="E14" s="102" t="s">
        <v>0</v>
      </c>
      <c r="G14" s="102" t="s">
        <v>0</v>
      </c>
      <c r="I14" s="102" t="s">
        <v>0</v>
      </c>
      <c r="J14" s="102" t="s">
        <v>0</v>
      </c>
      <c r="K14" s="102" t="s">
        <v>0</v>
      </c>
      <c r="L14" s="102" t="s">
        <v>0</v>
      </c>
      <c r="M14" s="102" t="s">
        <v>0</v>
      </c>
      <c r="N14" s="102" t="s">
        <v>0</v>
      </c>
      <c r="O14" s="102" t="s">
        <v>0</v>
      </c>
      <c r="P14" s="102" t="s">
        <v>0</v>
      </c>
      <c r="Q14" s="102" t="s">
        <v>0</v>
      </c>
      <c r="S14" s="102" t="s">
        <v>0</v>
      </c>
      <c r="T14" s="102" t="s">
        <v>0</v>
      </c>
      <c r="U14" s="102" t="s">
        <v>0</v>
      </c>
      <c r="V14" s="102" t="s">
        <v>0</v>
      </c>
      <c r="W14" s="102" t="s">
        <v>0</v>
      </c>
      <c r="Y14" s="102" t="s">
        <v>0</v>
      </c>
      <c r="Z14" s="102" t="s">
        <v>0</v>
      </c>
      <c r="AA14" s="102" t="s">
        <v>0</v>
      </c>
      <c r="AB14" s="102" t="s">
        <v>0</v>
      </c>
      <c r="AC14" s="102" t="s">
        <v>0</v>
      </c>
      <c r="AD14" s="102" t="s">
        <v>0</v>
      </c>
      <c r="AF14" s="102" t="s">
        <v>0</v>
      </c>
    </row>
    <row r="15" spans="1:32">
      <c r="A15" s="78">
        <v>1956</v>
      </c>
      <c r="B15" s="102" t="s">
        <v>0</v>
      </c>
      <c r="C15" s="102" t="s">
        <v>0</v>
      </c>
      <c r="D15" s="102" t="s">
        <v>0</v>
      </c>
      <c r="E15" s="102" t="s">
        <v>0</v>
      </c>
      <c r="G15" s="102" t="s">
        <v>0</v>
      </c>
      <c r="I15" s="102" t="s">
        <v>0</v>
      </c>
      <c r="J15" s="102" t="s">
        <v>0</v>
      </c>
      <c r="K15" s="102" t="s">
        <v>0</v>
      </c>
      <c r="L15" s="102" t="s">
        <v>0</v>
      </c>
      <c r="M15" s="102" t="s">
        <v>0</v>
      </c>
      <c r="N15" s="102" t="s">
        <v>0</v>
      </c>
      <c r="O15" s="102" t="s">
        <v>0</v>
      </c>
      <c r="P15" s="102" t="s">
        <v>0</v>
      </c>
      <c r="Q15" s="102" t="s">
        <v>0</v>
      </c>
      <c r="S15" s="102" t="s">
        <v>0</v>
      </c>
      <c r="T15" s="102" t="s">
        <v>0</v>
      </c>
      <c r="U15" s="102" t="s">
        <v>0</v>
      </c>
      <c r="V15" s="102" t="s">
        <v>0</v>
      </c>
      <c r="W15" s="102" t="s">
        <v>0</v>
      </c>
      <c r="Y15" s="102" t="s">
        <v>0</v>
      </c>
      <c r="Z15" s="102" t="s">
        <v>0</v>
      </c>
      <c r="AA15" s="102" t="s">
        <v>0</v>
      </c>
      <c r="AB15" s="102" t="s">
        <v>0</v>
      </c>
      <c r="AC15" s="102" t="s">
        <v>0</v>
      </c>
      <c r="AD15" s="102" t="s">
        <v>0</v>
      </c>
      <c r="AF15" s="102" t="s">
        <v>0</v>
      </c>
    </row>
    <row r="16" spans="1:32">
      <c r="A16" s="78">
        <v>1957</v>
      </c>
      <c r="B16" s="102" t="s">
        <v>0</v>
      </c>
      <c r="C16" s="102" t="s">
        <v>0</v>
      </c>
      <c r="D16" s="102" t="s">
        <v>0</v>
      </c>
      <c r="E16" s="102" t="s">
        <v>0</v>
      </c>
      <c r="G16" s="102" t="s">
        <v>0</v>
      </c>
      <c r="I16" s="102" t="s">
        <v>0</v>
      </c>
      <c r="J16" s="102" t="s">
        <v>0</v>
      </c>
      <c r="K16" s="102" t="s">
        <v>0</v>
      </c>
      <c r="L16" s="102" t="s">
        <v>0</v>
      </c>
      <c r="M16" s="102" t="s">
        <v>0</v>
      </c>
      <c r="N16" s="102" t="s">
        <v>0</v>
      </c>
      <c r="O16" s="102" t="s">
        <v>0</v>
      </c>
      <c r="P16" s="102" t="s">
        <v>0</v>
      </c>
      <c r="Q16" s="102" t="s">
        <v>0</v>
      </c>
      <c r="S16" s="102" t="s">
        <v>0</v>
      </c>
      <c r="T16" s="102" t="s">
        <v>0</v>
      </c>
      <c r="U16" s="102" t="s">
        <v>0</v>
      </c>
      <c r="V16" s="102" t="s">
        <v>0</v>
      </c>
      <c r="W16" s="102" t="s">
        <v>0</v>
      </c>
      <c r="Y16" s="102" t="s">
        <v>0</v>
      </c>
      <c r="Z16" s="102" t="s">
        <v>0</v>
      </c>
      <c r="AA16" s="102" t="s">
        <v>0</v>
      </c>
      <c r="AB16" s="102" t="s">
        <v>0</v>
      </c>
      <c r="AC16" s="102" t="s">
        <v>0</v>
      </c>
      <c r="AD16" s="102" t="s">
        <v>0</v>
      </c>
      <c r="AF16" s="102" t="s">
        <v>0</v>
      </c>
    </row>
    <row r="17" spans="1:32">
      <c r="A17" s="78">
        <v>1958</v>
      </c>
      <c r="B17" s="102" t="s">
        <v>0</v>
      </c>
      <c r="C17" s="102" t="s">
        <v>0</v>
      </c>
      <c r="D17" s="102" t="s">
        <v>0</v>
      </c>
      <c r="E17" s="102" t="s">
        <v>0</v>
      </c>
      <c r="G17" s="102" t="s">
        <v>0</v>
      </c>
      <c r="I17" s="102" t="s">
        <v>0</v>
      </c>
      <c r="J17" s="102" t="s">
        <v>0</v>
      </c>
      <c r="K17" s="102" t="s">
        <v>0</v>
      </c>
      <c r="L17" s="102" t="s">
        <v>0</v>
      </c>
      <c r="M17" s="102" t="s">
        <v>0</v>
      </c>
      <c r="N17" s="102" t="s">
        <v>0</v>
      </c>
      <c r="O17" s="102" t="s">
        <v>0</v>
      </c>
      <c r="P17" s="102" t="s">
        <v>0</v>
      </c>
      <c r="Q17" s="102" t="s">
        <v>0</v>
      </c>
      <c r="S17" s="102" t="s">
        <v>0</v>
      </c>
      <c r="T17" s="102" t="s">
        <v>0</v>
      </c>
      <c r="U17" s="102" t="s">
        <v>0</v>
      </c>
      <c r="V17" s="102" t="s">
        <v>0</v>
      </c>
      <c r="W17" s="102" t="s">
        <v>0</v>
      </c>
      <c r="Y17" s="102" t="s">
        <v>0</v>
      </c>
      <c r="Z17" s="102" t="s">
        <v>0</v>
      </c>
      <c r="AA17" s="102" t="s">
        <v>0</v>
      </c>
      <c r="AB17" s="102" t="s">
        <v>0</v>
      </c>
      <c r="AC17" s="102" t="s">
        <v>0</v>
      </c>
      <c r="AD17" s="102" t="s">
        <v>0</v>
      </c>
      <c r="AF17" s="102" t="s">
        <v>0</v>
      </c>
    </row>
    <row r="18" spans="1:32">
      <c r="A18" s="78">
        <v>1959</v>
      </c>
      <c r="B18" s="102" t="s">
        <v>0</v>
      </c>
      <c r="C18" s="102" t="s">
        <v>0</v>
      </c>
      <c r="D18" s="102" t="s">
        <v>0</v>
      </c>
      <c r="E18" s="102" t="s">
        <v>0</v>
      </c>
      <c r="G18" s="102" t="s">
        <v>0</v>
      </c>
      <c r="I18" s="102" t="s">
        <v>0</v>
      </c>
      <c r="J18" s="102" t="s">
        <v>0</v>
      </c>
      <c r="K18" s="102" t="s">
        <v>0</v>
      </c>
      <c r="L18" s="102" t="s">
        <v>0</v>
      </c>
      <c r="M18" s="102" t="s">
        <v>0</v>
      </c>
      <c r="N18" s="102" t="s">
        <v>0</v>
      </c>
      <c r="O18" s="102" t="s">
        <v>0</v>
      </c>
      <c r="P18" s="102" t="s">
        <v>0</v>
      </c>
      <c r="Q18" s="102" t="s">
        <v>0</v>
      </c>
      <c r="S18" s="102" t="s">
        <v>0</v>
      </c>
      <c r="T18" s="102" t="s">
        <v>0</v>
      </c>
      <c r="U18" s="102" t="s">
        <v>0</v>
      </c>
      <c r="V18" s="102" t="s">
        <v>0</v>
      </c>
      <c r="W18" s="102" t="s">
        <v>0</v>
      </c>
      <c r="Y18" s="102" t="s">
        <v>0</v>
      </c>
      <c r="Z18" s="102" t="s">
        <v>0</v>
      </c>
      <c r="AA18" s="102" t="s">
        <v>0</v>
      </c>
      <c r="AB18" s="102" t="s">
        <v>0</v>
      </c>
      <c r="AC18" s="102" t="s">
        <v>0</v>
      </c>
      <c r="AD18" s="102" t="s">
        <v>0</v>
      </c>
      <c r="AF18" s="102" t="s">
        <v>0</v>
      </c>
    </row>
    <row r="19" spans="1:32">
      <c r="A19" s="78">
        <v>1960</v>
      </c>
      <c r="B19" s="102" t="s">
        <v>0</v>
      </c>
      <c r="C19" s="102" t="s">
        <v>0</v>
      </c>
      <c r="D19" s="102" t="s">
        <v>0</v>
      </c>
      <c r="E19" s="102" t="s">
        <v>0</v>
      </c>
      <c r="G19" s="102" t="s">
        <v>0</v>
      </c>
      <c r="I19" s="102" t="s">
        <v>0</v>
      </c>
      <c r="J19" s="102" t="s">
        <v>0</v>
      </c>
      <c r="K19" s="102" t="s">
        <v>0</v>
      </c>
      <c r="L19" s="102" t="s">
        <v>0</v>
      </c>
      <c r="M19" s="102" t="s">
        <v>0</v>
      </c>
      <c r="N19" s="102" t="s">
        <v>0</v>
      </c>
      <c r="O19" s="102" t="s">
        <v>0</v>
      </c>
      <c r="P19" s="102" t="s">
        <v>0</v>
      </c>
      <c r="Q19" s="102" t="s">
        <v>0</v>
      </c>
      <c r="S19" s="102" t="s">
        <v>0</v>
      </c>
      <c r="T19" s="102" t="s">
        <v>0</v>
      </c>
      <c r="U19" s="102" t="s">
        <v>0</v>
      </c>
      <c r="V19" s="102" t="s">
        <v>0</v>
      </c>
      <c r="W19" s="102" t="s">
        <v>0</v>
      </c>
      <c r="Y19" s="102" t="s">
        <v>0</v>
      </c>
      <c r="Z19" s="102" t="s">
        <v>0</v>
      </c>
      <c r="AA19" s="102" t="s">
        <v>0</v>
      </c>
      <c r="AB19" s="102" t="s">
        <v>0</v>
      </c>
      <c r="AC19" s="102" t="s">
        <v>0</v>
      </c>
      <c r="AD19" s="102" t="s">
        <v>0</v>
      </c>
      <c r="AF19" s="102" t="s">
        <v>0</v>
      </c>
    </row>
    <row r="20" spans="1:32">
      <c r="A20" s="78">
        <v>1961</v>
      </c>
      <c r="B20" s="102" t="s">
        <v>0</v>
      </c>
      <c r="C20" s="102" t="s">
        <v>0</v>
      </c>
      <c r="D20" s="102" t="s">
        <v>0</v>
      </c>
      <c r="E20" s="102" t="s">
        <v>0</v>
      </c>
      <c r="G20" s="102" t="s">
        <v>0</v>
      </c>
      <c r="I20" s="102" t="s">
        <v>0</v>
      </c>
      <c r="J20" s="102" t="s">
        <v>0</v>
      </c>
      <c r="K20" s="102" t="s">
        <v>0</v>
      </c>
      <c r="L20" s="102" t="s">
        <v>0</v>
      </c>
      <c r="M20" s="102" t="s">
        <v>0</v>
      </c>
      <c r="N20" s="102" t="s">
        <v>0</v>
      </c>
      <c r="O20" s="102" t="s">
        <v>0</v>
      </c>
      <c r="P20" s="102" t="s">
        <v>0</v>
      </c>
      <c r="Q20" s="102" t="s">
        <v>0</v>
      </c>
      <c r="S20" s="102" t="s">
        <v>0</v>
      </c>
      <c r="T20" s="102" t="s">
        <v>0</v>
      </c>
      <c r="U20" s="102" t="s">
        <v>0</v>
      </c>
      <c r="V20" s="102" t="s">
        <v>0</v>
      </c>
      <c r="W20" s="102" t="s">
        <v>0</v>
      </c>
      <c r="Y20" s="102" t="s">
        <v>0</v>
      </c>
      <c r="Z20" s="102" t="s">
        <v>0</v>
      </c>
      <c r="AA20" s="102" t="s">
        <v>0</v>
      </c>
      <c r="AB20" s="102" t="s">
        <v>0</v>
      </c>
      <c r="AC20" s="102" t="s">
        <v>0</v>
      </c>
      <c r="AD20" s="102" t="s">
        <v>0</v>
      </c>
      <c r="AF20" s="102" t="s">
        <v>0</v>
      </c>
    </row>
    <row r="21" spans="1:32">
      <c r="A21" s="78">
        <v>1962</v>
      </c>
      <c r="B21" s="102" t="s">
        <v>0</v>
      </c>
      <c r="C21" s="102" t="s">
        <v>0</v>
      </c>
      <c r="D21" s="102" t="s">
        <v>0</v>
      </c>
      <c r="E21" s="102" t="s">
        <v>0</v>
      </c>
      <c r="G21" s="102" t="s">
        <v>0</v>
      </c>
      <c r="I21" s="102" t="s">
        <v>0</v>
      </c>
      <c r="J21" s="102" t="s">
        <v>0</v>
      </c>
      <c r="K21" s="102" t="s">
        <v>0</v>
      </c>
      <c r="L21" s="102" t="s">
        <v>0</v>
      </c>
      <c r="M21" s="102" t="s">
        <v>0</v>
      </c>
      <c r="N21" s="102" t="s">
        <v>0</v>
      </c>
      <c r="O21" s="102" t="s">
        <v>0</v>
      </c>
      <c r="P21" s="102" t="s">
        <v>0</v>
      </c>
      <c r="Q21" s="102" t="s">
        <v>0</v>
      </c>
      <c r="S21" s="102" t="s">
        <v>0</v>
      </c>
      <c r="T21" s="102" t="s">
        <v>0</v>
      </c>
      <c r="U21" s="102" t="s">
        <v>0</v>
      </c>
      <c r="V21" s="102" t="s">
        <v>0</v>
      </c>
      <c r="W21" s="102" t="s">
        <v>0</v>
      </c>
      <c r="Y21" s="102" t="s">
        <v>0</v>
      </c>
      <c r="Z21" s="102" t="s">
        <v>0</v>
      </c>
      <c r="AA21" s="102" t="s">
        <v>0</v>
      </c>
      <c r="AC21" s="102" t="s">
        <v>0</v>
      </c>
      <c r="AD21" s="102" t="s">
        <v>0</v>
      </c>
      <c r="AF21" s="102" t="s">
        <v>0</v>
      </c>
    </row>
    <row r="22" spans="1:32">
      <c r="A22" s="78">
        <v>1963</v>
      </c>
      <c r="B22" s="102" t="s">
        <v>0</v>
      </c>
      <c r="C22" s="102" t="s">
        <v>0</v>
      </c>
      <c r="D22" s="102" t="s">
        <v>0</v>
      </c>
      <c r="E22" s="102" t="s">
        <v>0</v>
      </c>
      <c r="G22" s="102" t="s">
        <v>0</v>
      </c>
      <c r="I22" s="102" t="s">
        <v>0</v>
      </c>
      <c r="J22" s="102" t="s">
        <v>0</v>
      </c>
      <c r="N22" s="102" t="s">
        <v>0</v>
      </c>
      <c r="O22" s="102" t="s">
        <v>0</v>
      </c>
      <c r="P22" s="102" t="s">
        <v>0</v>
      </c>
      <c r="Q22" s="102" t="s">
        <v>0</v>
      </c>
      <c r="S22" s="102" t="s">
        <v>0</v>
      </c>
      <c r="T22" s="102" t="s">
        <v>0</v>
      </c>
      <c r="W22" s="102" t="s">
        <v>0</v>
      </c>
      <c r="Y22" s="102" t="s">
        <v>0</v>
      </c>
      <c r="Z22" s="102" t="s">
        <v>0</v>
      </c>
      <c r="AA22" s="102" t="s">
        <v>0</v>
      </c>
      <c r="AC22" s="102" t="s">
        <v>0</v>
      </c>
      <c r="AD22" s="102" t="s">
        <v>0</v>
      </c>
      <c r="AF22" s="102" t="s">
        <v>0</v>
      </c>
    </row>
    <row r="23" spans="1:32">
      <c r="A23" s="78">
        <v>1964</v>
      </c>
      <c r="B23" s="102" t="s">
        <v>0</v>
      </c>
      <c r="C23" s="102" t="s">
        <v>0</v>
      </c>
      <c r="D23" s="102" t="s">
        <v>0</v>
      </c>
      <c r="E23" s="102" t="s">
        <v>0</v>
      </c>
      <c r="G23" s="102" t="s">
        <v>0</v>
      </c>
      <c r="I23" s="102" t="s">
        <v>0</v>
      </c>
      <c r="J23" s="102" t="s">
        <v>0</v>
      </c>
      <c r="N23" s="102" t="s">
        <v>0</v>
      </c>
      <c r="O23" s="102" t="s">
        <v>0</v>
      </c>
      <c r="P23" s="102" t="s">
        <v>0</v>
      </c>
      <c r="Q23" s="102" t="s">
        <v>0</v>
      </c>
      <c r="S23" s="102" t="s">
        <v>0</v>
      </c>
      <c r="T23" s="102" t="s">
        <v>0</v>
      </c>
      <c r="W23" s="102" t="s">
        <v>0</v>
      </c>
      <c r="Y23" s="102" t="s">
        <v>0</v>
      </c>
      <c r="Z23" s="102" t="s">
        <v>0</v>
      </c>
      <c r="AA23" s="102" t="s">
        <v>0</v>
      </c>
      <c r="AC23" s="102" t="s">
        <v>0</v>
      </c>
      <c r="AD23" s="102" t="s">
        <v>0</v>
      </c>
      <c r="AF23" s="102" t="s">
        <v>0</v>
      </c>
    </row>
    <row r="24" spans="1:32">
      <c r="A24" s="78">
        <v>1965</v>
      </c>
      <c r="B24" s="102" t="s">
        <v>0</v>
      </c>
      <c r="C24" s="102" t="s">
        <v>0</v>
      </c>
      <c r="D24" s="102" t="s">
        <v>0</v>
      </c>
      <c r="E24" s="102" t="s">
        <v>0</v>
      </c>
      <c r="G24" s="102" t="s">
        <v>0</v>
      </c>
      <c r="I24" s="102" t="s">
        <v>0</v>
      </c>
      <c r="J24" s="102" t="s">
        <v>0</v>
      </c>
      <c r="N24" s="102" t="s">
        <v>0</v>
      </c>
      <c r="O24" s="102" t="s">
        <v>0</v>
      </c>
      <c r="P24" s="102" t="s">
        <v>0</v>
      </c>
      <c r="Q24" s="102" t="s">
        <v>0</v>
      </c>
      <c r="S24" s="102" t="s">
        <v>0</v>
      </c>
      <c r="T24" s="102" t="s">
        <v>0</v>
      </c>
      <c r="W24" s="102" t="s">
        <v>0</v>
      </c>
      <c r="Y24" s="102" t="s">
        <v>0</v>
      </c>
      <c r="Z24" s="102" t="s">
        <v>0</v>
      </c>
      <c r="AA24" s="102" t="s">
        <v>0</v>
      </c>
      <c r="AC24" s="102" t="s">
        <v>0</v>
      </c>
      <c r="AD24" s="102" t="s">
        <v>0</v>
      </c>
      <c r="AF24" s="102" t="s">
        <v>0</v>
      </c>
    </row>
    <row r="25" spans="1:32">
      <c r="A25" s="78">
        <v>1966</v>
      </c>
      <c r="B25" s="102" t="s">
        <v>0</v>
      </c>
      <c r="C25" s="102" t="s">
        <v>0</v>
      </c>
      <c r="D25" s="102" t="s">
        <v>0</v>
      </c>
      <c r="E25" s="102" t="s">
        <v>0</v>
      </c>
      <c r="G25" s="102" t="s">
        <v>0</v>
      </c>
      <c r="I25" s="102" t="s">
        <v>0</v>
      </c>
      <c r="J25" s="102" t="s">
        <v>0</v>
      </c>
      <c r="N25" s="102" t="s">
        <v>0</v>
      </c>
      <c r="O25" s="102" t="s">
        <v>0</v>
      </c>
      <c r="P25" s="102" t="s">
        <v>0</v>
      </c>
      <c r="Q25" s="102" t="s">
        <v>0</v>
      </c>
      <c r="S25" s="102" t="s">
        <v>0</v>
      </c>
      <c r="T25" s="102" t="s">
        <v>0</v>
      </c>
      <c r="W25" s="102" t="s">
        <v>0</v>
      </c>
      <c r="Y25" s="102" t="s">
        <v>0</v>
      </c>
      <c r="Z25" s="102" t="s">
        <v>0</v>
      </c>
      <c r="AA25" s="102" t="s">
        <v>0</v>
      </c>
      <c r="AC25" s="102" t="s">
        <v>0</v>
      </c>
      <c r="AD25" s="102" t="s">
        <v>0</v>
      </c>
      <c r="AF25" s="102" t="s">
        <v>0</v>
      </c>
    </row>
    <row r="26" spans="1:32">
      <c r="A26" s="78">
        <v>1967</v>
      </c>
      <c r="B26" s="102" t="s">
        <v>0</v>
      </c>
      <c r="C26" s="102" t="s">
        <v>0</v>
      </c>
      <c r="D26" s="102" t="s">
        <v>0</v>
      </c>
      <c r="E26" s="102" t="s">
        <v>0</v>
      </c>
      <c r="G26" s="102" t="s">
        <v>0</v>
      </c>
      <c r="I26" s="102" t="s">
        <v>0</v>
      </c>
      <c r="J26" s="102" t="s">
        <v>0</v>
      </c>
      <c r="N26" s="102" t="s">
        <v>0</v>
      </c>
      <c r="O26" s="102" t="s">
        <v>0</v>
      </c>
      <c r="P26" s="102" t="s">
        <v>0</v>
      </c>
      <c r="Q26" s="102" t="s">
        <v>0</v>
      </c>
      <c r="S26" s="102" t="s">
        <v>0</v>
      </c>
      <c r="T26" s="102" t="s">
        <v>0</v>
      </c>
      <c r="W26" s="102" t="s">
        <v>0</v>
      </c>
      <c r="Y26" s="102" t="s">
        <v>0</v>
      </c>
      <c r="Z26" s="102" t="s">
        <v>0</v>
      </c>
      <c r="AA26" s="102" t="s">
        <v>0</v>
      </c>
      <c r="AC26" s="102" t="s">
        <v>0</v>
      </c>
      <c r="AD26" s="102" t="s">
        <v>0</v>
      </c>
      <c r="AF26" s="102" t="s">
        <v>0</v>
      </c>
    </row>
    <row r="27" spans="1:32">
      <c r="A27" s="78">
        <v>1968</v>
      </c>
      <c r="B27" s="102" t="s">
        <v>0</v>
      </c>
      <c r="C27" s="102" t="s">
        <v>0</v>
      </c>
      <c r="D27" s="102" t="s">
        <v>0</v>
      </c>
      <c r="E27" s="102" t="s">
        <v>0</v>
      </c>
      <c r="G27" s="102" t="s">
        <v>0</v>
      </c>
      <c r="I27" s="102" t="s">
        <v>0</v>
      </c>
      <c r="J27" s="102" t="s">
        <v>0</v>
      </c>
      <c r="N27" s="102" t="s">
        <v>0</v>
      </c>
      <c r="O27" s="102" t="s">
        <v>0</v>
      </c>
      <c r="P27" s="102" t="s">
        <v>0</v>
      </c>
      <c r="Q27" s="102" t="s">
        <v>0</v>
      </c>
      <c r="S27" s="102" t="s">
        <v>0</v>
      </c>
      <c r="T27" s="102" t="s">
        <v>0</v>
      </c>
      <c r="W27" s="102" t="s">
        <v>0</v>
      </c>
      <c r="Y27" s="102" t="s">
        <v>0</v>
      </c>
      <c r="Z27" s="102" t="s">
        <v>0</v>
      </c>
      <c r="AA27" s="102" t="s">
        <v>0</v>
      </c>
      <c r="AC27" s="102" t="s">
        <v>0</v>
      </c>
      <c r="AD27" s="102" t="s">
        <v>0</v>
      </c>
      <c r="AF27" s="102" t="s">
        <v>0</v>
      </c>
    </row>
    <row r="28" spans="1:32">
      <c r="A28" s="78">
        <v>1969</v>
      </c>
      <c r="B28" s="102" t="s">
        <v>0</v>
      </c>
      <c r="C28" s="102" t="s">
        <v>0</v>
      </c>
      <c r="D28" s="102" t="s">
        <v>0</v>
      </c>
      <c r="E28" s="102" t="s">
        <v>0</v>
      </c>
      <c r="G28" s="102" t="s">
        <v>0</v>
      </c>
      <c r="I28" s="102" t="s">
        <v>0</v>
      </c>
      <c r="J28" s="102" t="s">
        <v>0</v>
      </c>
      <c r="N28" s="102" t="s">
        <v>0</v>
      </c>
      <c r="O28" s="102" t="s">
        <v>0</v>
      </c>
      <c r="P28" s="102" t="s">
        <v>0</v>
      </c>
      <c r="Q28" s="102" t="s">
        <v>0</v>
      </c>
      <c r="S28" s="102" t="s">
        <v>0</v>
      </c>
      <c r="T28" s="102" t="s">
        <v>0</v>
      </c>
      <c r="W28" s="102" t="s">
        <v>0</v>
      </c>
      <c r="Y28" s="102" t="s">
        <v>0</v>
      </c>
      <c r="Z28" s="102" t="s">
        <v>0</v>
      </c>
      <c r="AA28" s="102" t="s">
        <v>0</v>
      </c>
      <c r="AC28" s="102" t="s">
        <v>0</v>
      </c>
      <c r="AD28" s="102" t="s">
        <v>0</v>
      </c>
      <c r="AF28" s="102" t="s">
        <v>0</v>
      </c>
    </row>
    <row r="29" spans="1:32">
      <c r="A29" s="78">
        <v>1970</v>
      </c>
      <c r="B29" s="102">
        <v>27392</v>
      </c>
      <c r="C29" s="102">
        <v>3550</v>
      </c>
      <c r="D29" s="102">
        <v>2798</v>
      </c>
      <c r="E29" s="102">
        <v>33740</v>
      </c>
      <c r="G29" s="102">
        <v>368</v>
      </c>
      <c r="I29" s="102">
        <v>2182</v>
      </c>
      <c r="J29" s="102">
        <v>1980</v>
      </c>
      <c r="K29" s="102">
        <v>351</v>
      </c>
      <c r="L29" s="102">
        <v>517</v>
      </c>
      <c r="M29" s="102">
        <v>152</v>
      </c>
      <c r="N29" s="102">
        <v>0</v>
      </c>
      <c r="O29" s="102">
        <v>748</v>
      </c>
      <c r="P29" s="102">
        <v>645</v>
      </c>
      <c r="Q29" s="102">
        <v>6575</v>
      </c>
      <c r="S29" s="102">
        <v>40683</v>
      </c>
      <c r="T29" s="102">
        <v>5682</v>
      </c>
      <c r="U29" s="102">
        <v>1285</v>
      </c>
      <c r="V29" s="102">
        <v>436</v>
      </c>
      <c r="W29" s="102">
        <v>33280</v>
      </c>
      <c r="Y29" s="102">
        <v>29802</v>
      </c>
      <c r="Z29" s="102">
        <v>877</v>
      </c>
      <c r="AA29" s="102">
        <v>1236</v>
      </c>
      <c r="AB29" s="102">
        <v>0</v>
      </c>
      <c r="AC29" s="102">
        <v>422</v>
      </c>
      <c r="AD29" s="102">
        <v>32337</v>
      </c>
      <c r="AF29" s="102">
        <v>943</v>
      </c>
    </row>
    <row r="30" spans="1:32">
      <c r="A30" s="78">
        <v>1971</v>
      </c>
      <c r="B30" s="102">
        <v>29998</v>
      </c>
      <c r="C30" s="102">
        <v>4193</v>
      </c>
      <c r="D30" s="102">
        <v>2891</v>
      </c>
      <c r="E30" s="102">
        <v>37082</v>
      </c>
      <c r="G30" s="102">
        <v>396</v>
      </c>
      <c r="I30" s="102">
        <v>2391</v>
      </c>
      <c r="J30" s="102">
        <v>2156</v>
      </c>
      <c r="K30" s="102">
        <v>362</v>
      </c>
      <c r="L30" s="102">
        <v>634</v>
      </c>
      <c r="M30" s="102">
        <v>218</v>
      </c>
      <c r="N30" s="102">
        <v>0</v>
      </c>
      <c r="O30" s="102">
        <v>755</v>
      </c>
      <c r="P30" s="102">
        <v>706</v>
      </c>
      <c r="Q30" s="102">
        <v>7222</v>
      </c>
      <c r="S30" s="102">
        <v>44700</v>
      </c>
      <c r="T30" s="102">
        <v>6406</v>
      </c>
      <c r="U30" s="102">
        <v>1357</v>
      </c>
      <c r="V30" s="102">
        <v>513</v>
      </c>
      <c r="W30" s="102">
        <v>36424</v>
      </c>
      <c r="Y30" s="102">
        <v>33378</v>
      </c>
      <c r="Z30" s="102">
        <v>1010</v>
      </c>
      <c r="AA30" s="102">
        <v>1446</v>
      </c>
      <c r="AB30" s="102">
        <v>0</v>
      </c>
      <c r="AC30" s="102">
        <v>454</v>
      </c>
      <c r="AD30" s="102">
        <v>36288</v>
      </c>
      <c r="AF30" s="102">
        <v>136</v>
      </c>
    </row>
    <row r="31" spans="1:32">
      <c r="A31" s="78">
        <v>1972</v>
      </c>
      <c r="B31" s="102">
        <v>33723</v>
      </c>
      <c r="C31" s="102">
        <v>4929</v>
      </c>
      <c r="D31" s="102">
        <v>2924</v>
      </c>
      <c r="E31" s="102">
        <v>41576</v>
      </c>
      <c r="G31" s="102">
        <v>447</v>
      </c>
      <c r="I31" s="102">
        <v>2842</v>
      </c>
      <c r="J31" s="102">
        <v>2664</v>
      </c>
      <c r="K31" s="102">
        <v>347</v>
      </c>
      <c r="L31" s="102">
        <v>729</v>
      </c>
      <c r="M31" s="102">
        <v>246</v>
      </c>
      <c r="N31" s="102">
        <v>0</v>
      </c>
      <c r="O31" s="102">
        <v>933</v>
      </c>
      <c r="P31" s="102">
        <v>930</v>
      </c>
      <c r="Q31" s="102">
        <v>8691</v>
      </c>
      <c r="S31" s="102">
        <v>50714</v>
      </c>
      <c r="T31" s="102">
        <v>6521</v>
      </c>
      <c r="U31" s="102">
        <v>1612</v>
      </c>
      <c r="V31" s="102">
        <v>631</v>
      </c>
      <c r="W31" s="102">
        <v>41950</v>
      </c>
      <c r="Y31" s="102">
        <v>37686</v>
      </c>
      <c r="Z31" s="102">
        <v>1102</v>
      </c>
      <c r="AA31" s="102">
        <v>2119</v>
      </c>
      <c r="AB31" s="102">
        <v>0</v>
      </c>
      <c r="AC31" s="102">
        <v>540</v>
      </c>
      <c r="AD31" s="102">
        <v>41447</v>
      </c>
      <c r="AF31" s="102">
        <v>503</v>
      </c>
    </row>
    <row r="32" spans="1:32">
      <c r="A32" s="78">
        <v>1973</v>
      </c>
      <c r="B32" s="102">
        <v>38875</v>
      </c>
      <c r="C32" s="102">
        <v>6285</v>
      </c>
      <c r="D32" s="102">
        <v>3515</v>
      </c>
      <c r="E32" s="102">
        <v>48675</v>
      </c>
      <c r="G32" s="102">
        <v>523</v>
      </c>
      <c r="I32" s="102">
        <v>3232</v>
      </c>
      <c r="J32" s="102">
        <v>3088</v>
      </c>
      <c r="K32" s="102">
        <v>360</v>
      </c>
      <c r="L32" s="102">
        <v>705</v>
      </c>
      <c r="M32" s="102">
        <v>160</v>
      </c>
      <c r="N32" s="102">
        <v>0</v>
      </c>
      <c r="O32" s="102">
        <v>1092</v>
      </c>
      <c r="P32" s="102">
        <v>999</v>
      </c>
      <c r="Q32" s="102">
        <v>9636</v>
      </c>
      <c r="S32" s="102">
        <v>58834</v>
      </c>
      <c r="T32" s="102">
        <v>7624</v>
      </c>
      <c r="U32" s="102">
        <v>1862</v>
      </c>
      <c r="V32" s="102">
        <v>820</v>
      </c>
      <c r="W32" s="102">
        <v>48528</v>
      </c>
      <c r="Y32" s="102">
        <v>42941</v>
      </c>
      <c r="Z32" s="102">
        <v>1502</v>
      </c>
      <c r="AA32" s="102">
        <v>2185</v>
      </c>
      <c r="AB32" s="102">
        <v>0</v>
      </c>
      <c r="AC32" s="102">
        <v>645</v>
      </c>
      <c r="AD32" s="102">
        <v>47273</v>
      </c>
      <c r="AF32" s="102">
        <v>1255</v>
      </c>
    </row>
    <row r="33" spans="1:32">
      <c r="A33" s="78">
        <v>1974</v>
      </c>
      <c r="B33" s="102">
        <v>45973</v>
      </c>
      <c r="C33" s="102">
        <v>6421</v>
      </c>
      <c r="D33" s="102">
        <v>4557</v>
      </c>
      <c r="E33" s="102">
        <v>56951</v>
      </c>
      <c r="G33" s="102">
        <v>634</v>
      </c>
      <c r="I33" s="102">
        <v>3691</v>
      </c>
      <c r="J33" s="102">
        <v>3882</v>
      </c>
      <c r="K33" s="102">
        <v>360</v>
      </c>
      <c r="L33" s="102">
        <v>871</v>
      </c>
      <c r="M33" s="102">
        <v>229</v>
      </c>
      <c r="N33" s="102">
        <v>0</v>
      </c>
      <c r="O33" s="102">
        <v>1319</v>
      </c>
      <c r="P33" s="102">
        <v>1181</v>
      </c>
      <c r="Q33" s="102">
        <v>11533</v>
      </c>
      <c r="S33" s="102">
        <v>69118</v>
      </c>
      <c r="T33" s="102">
        <v>10303</v>
      </c>
      <c r="U33" s="102">
        <v>2184</v>
      </c>
      <c r="V33" s="102">
        <v>921</v>
      </c>
      <c r="W33" s="102">
        <v>55710</v>
      </c>
      <c r="Y33" s="102">
        <v>49106</v>
      </c>
      <c r="Z33" s="102">
        <v>1944</v>
      </c>
      <c r="AA33" s="102">
        <v>2015</v>
      </c>
      <c r="AB33" s="102">
        <v>0</v>
      </c>
      <c r="AC33" s="102">
        <v>755</v>
      </c>
      <c r="AD33" s="102">
        <v>53820</v>
      </c>
      <c r="AF33" s="102">
        <v>1890</v>
      </c>
    </row>
    <row r="34" spans="1:32">
      <c r="A34" s="78">
        <v>1975</v>
      </c>
      <c r="B34" s="102">
        <v>59519</v>
      </c>
      <c r="C34" s="102">
        <v>7550</v>
      </c>
      <c r="D34" s="102">
        <v>5057</v>
      </c>
      <c r="E34" s="102">
        <v>72126</v>
      </c>
      <c r="G34" s="102">
        <v>814</v>
      </c>
      <c r="I34" s="102">
        <v>4357</v>
      </c>
      <c r="J34" s="102">
        <v>4853</v>
      </c>
      <c r="K34" s="102">
        <v>499</v>
      </c>
      <c r="L34" s="102">
        <v>1103</v>
      </c>
      <c r="M34" s="102">
        <v>396</v>
      </c>
      <c r="N34" s="102">
        <v>0</v>
      </c>
      <c r="O34" s="102">
        <v>1783</v>
      </c>
      <c r="P34" s="102">
        <v>1530</v>
      </c>
      <c r="Q34" s="102">
        <v>14521</v>
      </c>
      <c r="S34" s="102">
        <v>87461</v>
      </c>
      <c r="T34" s="102">
        <v>14926</v>
      </c>
      <c r="U34" s="102">
        <v>2757</v>
      </c>
      <c r="V34" s="102">
        <v>1333</v>
      </c>
      <c r="W34" s="102">
        <v>68445</v>
      </c>
      <c r="Y34" s="102">
        <v>60473</v>
      </c>
      <c r="Z34" s="102">
        <v>2236</v>
      </c>
      <c r="AA34" s="102">
        <v>1758</v>
      </c>
      <c r="AB34" s="102">
        <v>0</v>
      </c>
      <c r="AC34" s="102">
        <v>892</v>
      </c>
      <c r="AD34" s="102">
        <v>65359</v>
      </c>
      <c r="AF34" s="102">
        <v>3086</v>
      </c>
    </row>
    <row r="35" spans="1:32">
      <c r="A35" s="78">
        <v>1976</v>
      </c>
      <c r="B35" s="102">
        <v>66743</v>
      </c>
      <c r="C35" s="102">
        <v>9145</v>
      </c>
      <c r="D35" s="102">
        <v>5682</v>
      </c>
      <c r="E35" s="102">
        <v>81570</v>
      </c>
      <c r="G35" s="102">
        <v>984</v>
      </c>
      <c r="I35" s="102">
        <v>5174</v>
      </c>
      <c r="J35" s="102">
        <v>5934</v>
      </c>
      <c r="K35" s="102">
        <v>563</v>
      </c>
      <c r="L35" s="102">
        <v>1525</v>
      </c>
      <c r="M35" s="102">
        <v>568</v>
      </c>
      <c r="N35" s="102">
        <v>0</v>
      </c>
      <c r="O35" s="102">
        <v>2256</v>
      </c>
      <c r="P35" s="102">
        <v>1807</v>
      </c>
      <c r="Q35" s="102">
        <v>17827</v>
      </c>
      <c r="S35" s="102">
        <v>100381</v>
      </c>
      <c r="T35" s="102">
        <v>17254</v>
      </c>
      <c r="U35" s="102">
        <v>3342</v>
      </c>
      <c r="V35" s="102">
        <v>1531</v>
      </c>
      <c r="W35" s="102">
        <v>78254</v>
      </c>
      <c r="Y35" s="102">
        <v>70181</v>
      </c>
      <c r="Z35" s="102">
        <v>3193</v>
      </c>
      <c r="AA35" s="102">
        <v>2111</v>
      </c>
      <c r="AB35" s="102">
        <v>0</v>
      </c>
      <c r="AC35" s="102">
        <v>1028</v>
      </c>
      <c r="AD35" s="102">
        <v>76513</v>
      </c>
      <c r="AF35" s="102">
        <v>1741</v>
      </c>
    </row>
    <row r="36" spans="1:32">
      <c r="A36" s="78">
        <v>1977</v>
      </c>
      <c r="B36" s="102">
        <v>73742</v>
      </c>
      <c r="C36" s="102">
        <v>10091</v>
      </c>
      <c r="D36" s="102">
        <v>5415</v>
      </c>
      <c r="E36" s="102">
        <v>89248</v>
      </c>
      <c r="G36" s="102">
        <v>1175</v>
      </c>
      <c r="I36" s="102">
        <v>5855</v>
      </c>
      <c r="J36" s="102">
        <v>6991</v>
      </c>
      <c r="K36" s="102">
        <v>960</v>
      </c>
      <c r="L36" s="102">
        <v>1752</v>
      </c>
      <c r="M36" s="102">
        <v>635</v>
      </c>
      <c r="N36" s="102">
        <v>0</v>
      </c>
      <c r="O36" s="102">
        <v>2639</v>
      </c>
      <c r="P36" s="102">
        <v>2045</v>
      </c>
      <c r="Q36" s="102">
        <v>20877</v>
      </c>
      <c r="S36" s="102">
        <v>111300</v>
      </c>
      <c r="T36" s="102">
        <v>17967</v>
      </c>
      <c r="U36" s="102">
        <v>3797</v>
      </c>
      <c r="V36" s="102">
        <v>1667</v>
      </c>
      <c r="W36" s="102">
        <v>87869</v>
      </c>
      <c r="Y36" s="102">
        <v>80385</v>
      </c>
      <c r="Z36" s="102">
        <v>3916</v>
      </c>
      <c r="AA36" s="102">
        <v>2436</v>
      </c>
      <c r="AB36" s="102">
        <v>0</v>
      </c>
      <c r="AC36" s="102">
        <v>1225</v>
      </c>
      <c r="AD36" s="102">
        <v>87962</v>
      </c>
      <c r="AF36" s="102">
        <v>-93</v>
      </c>
    </row>
    <row r="37" spans="1:32">
      <c r="A37" s="78">
        <v>1978</v>
      </c>
      <c r="B37" s="102">
        <v>84260</v>
      </c>
      <c r="C37" s="102">
        <v>11532</v>
      </c>
      <c r="D37" s="102">
        <v>6464</v>
      </c>
      <c r="E37" s="102">
        <v>102256</v>
      </c>
      <c r="G37" s="102">
        <v>1386</v>
      </c>
      <c r="I37" s="102">
        <v>6785</v>
      </c>
      <c r="J37" s="102">
        <v>7976</v>
      </c>
      <c r="K37" s="102">
        <v>1637</v>
      </c>
      <c r="L37" s="102">
        <v>2096</v>
      </c>
      <c r="M37" s="102">
        <v>667</v>
      </c>
      <c r="N37" s="102">
        <v>0</v>
      </c>
      <c r="O37" s="102">
        <v>3041</v>
      </c>
      <c r="P37" s="102">
        <v>2618</v>
      </c>
      <c r="Q37" s="102">
        <v>24820</v>
      </c>
      <c r="S37" s="102">
        <v>128462</v>
      </c>
      <c r="T37" s="102">
        <v>19246</v>
      </c>
      <c r="U37" s="102">
        <v>4009</v>
      </c>
      <c r="V37" s="102">
        <v>1950</v>
      </c>
      <c r="W37" s="102">
        <v>103257</v>
      </c>
      <c r="Y37" s="102">
        <v>92657</v>
      </c>
      <c r="Z37" s="102">
        <v>4182</v>
      </c>
      <c r="AA37" s="102">
        <v>2741</v>
      </c>
      <c r="AB37" s="102">
        <v>0</v>
      </c>
      <c r="AC37" s="102">
        <v>1544</v>
      </c>
      <c r="AD37" s="102">
        <v>101124</v>
      </c>
      <c r="AF37" s="102">
        <v>2133</v>
      </c>
    </row>
    <row r="38" spans="1:32">
      <c r="A38" s="78">
        <v>1979</v>
      </c>
      <c r="B38" s="102">
        <v>98710</v>
      </c>
      <c r="C38" s="102">
        <v>13114</v>
      </c>
      <c r="D38" s="102">
        <v>9573</v>
      </c>
      <c r="E38" s="102">
        <v>121397</v>
      </c>
      <c r="G38" s="102">
        <v>1734</v>
      </c>
      <c r="I38" s="102">
        <v>8052</v>
      </c>
      <c r="J38" s="102">
        <v>9255</v>
      </c>
      <c r="K38" s="102">
        <v>2727</v>
      </c>
      <c r="L38" s="102">
        <v>2255</v>
      </c>
      <c r="M38" s="102">
        <v>636</v>
      </c>
      <c r="N38" s="102">
        <v>0</v>
      </c>
      <c r="O38" s="102">
        <v>3249</v>
      </c>
      <c r="P38" s="102">
        <v>2943</v>
      </c>
      <c r="Q38" s="102">
        <v>29117</v>
      </c>
      <c r="S38" s="102">
        <v>152248</v>
      </c>
      <c r="T38" s="102">
        <v>21636</v>
      </c>
      <c r="U38" s="102">
        <v>4548</v>
      </c>
      <c r="V38" s="102">
        <v>2426</v>
      </c>
      <c r="W38" s="102">
        <v>123638</v>
      </c>
      <c r="Y38" s="102">
        <v>109745</v>
      </c>
      <c r="Z38" s="102">
        <v>5987</v>
      </c>
      <c r="AA38" s="102">
        <v>3037</v>
      </c>
      <c r="AB38" s="102">
        <v>0</v>
      </c>
      <c r="AC38" s="102">
        <v>1685</v>
      </c>
      <c r="AD38" s="102">
        <v>120454</v>
      </c>
      <c r="AF38" s="102">
        <v>3184</v>
      </c>
    </row>
    <row r="39" spans="1:32">
      <c r="A39" s="78">
        <v>1980</v>
      </c>
      <c r="B39" s="102">
        <v>117063</v>
      </c>
      <c r="C39" s="102">
        <v>14771</v>
      </c>
      <c r="D39" s="102">
        <v>12515</v>
      </c>
      <c r="E39" s="102">
        <v>144349</v>
      </c>
      <c r="G39" s="102">
        <v>2086</v>
      </c>
      <c r="I39" s="102">
        <v>10019</v>
      </c>
      <c r="J39" s="102">
        <v>11006</v>
      </c>
      <c r="K39" s="102">
        <v>3048</v>
      </c>
      <c r="L39" s="102">
        <v>2737</v>
      </c>
      <c r="M39" s="102">
        <v>1097</v>
      </c>
      <c r="N39" s="102">
        <v>0</v>
      </c>
      <c r="O39" s="102">
        <v>3925</v>
      </c>
      <c r="P39" s="102">
        <v>3682</v>
      </c>
      <c r="Q39" s="102">
        <v>35514</v>
      </c>
      <c r="S39" s="102">
        <v>181949</v>
      </c>
      <c r="T39" s="102">
        <v>25902</v>
      </c>
      <c r="U39" s="102">
        <v>5545</v>
      </c>
      <c r="V39" s="102">
        <v>2926</v>
      </c>
      <c r="W39" s="102">
        <v>147576</v>
      </c>
      <c r="Y39" s="102">
        <v>127211</v>
      </c>
      <c r="Z39" s="102">
        <v>8614</v>
      </c>
      <c r="AA39" s="102">
        <v>3494</v>
      </c>
      <c r="AB39" s="102">
        <v>0</v>
      </c>
      <c r="AC39" s="102">
        <v>2028</v>
      </c>
      <c r="AD39" s="102">
        <v>141347</v>
      </c>
      <c r="AF39" s="102">
        <v>6229</v>
      </c>
    </row>
    <row r="40" spans="1:32">
      <c r="A40" s="78">
        <v>1981</v>
      </c>
      <c r="B40" s="102">
        <v>125723</v>
      </c>
      <c r="C40" s="102">
        <v>16488</v>
      </c>
      <c r="D40" s="102">
        <v>13333</v>
      </c>
      <c r="E40" s="102">
        <v>155544</v>
      </c>
      <c r="G40" s="102">
        <v>2314</v>
      </c>
      <c r="I40" s="102">
        <v>12864</v>
      </c>
      <c r="J40" s="102">
        <v>12908</v>
      </c>
      <c r="K40" s="102">
        <v>3527</v>
      </c>
      <c r="L40" s="102">
        <v>4259</v>
      </c>
      <c r="M40" s="102">
        <v>1763</v>
      </c>
      <c r="N40" s="102">
        <v>0</v>
      </c>
      <c r="O40" s="102">
        <v>4545</v>
      </c>
      <c r="P40" s="102">
        <v>4348</v>
      </c>
      <c r="Q40" s="102">
        <v>44214</v>
      </c>
      <c r="S40" s="102">
        <v>202072</v>
      </c>
      <c r="T40" s="102">
        <v>29190</v>
      </c>
      <c r="U40" s="102">
        <v>6907</v>
      </c>
      <c r="V40" s="102">
        <v>3604</v>
      </c>
      <c r="W40" s="102">
        <v>162371</v>
      </c>
      <c r="Y40" s="102">
        <v>140937</v>
      </c>
      <c r="Z40" s="102">
        <v>9693</v>
      </c>
      <c r="AA40" s="102">
        <v>4581</v>
      </c>
      <c r="AB40" s="102">
        <v>0</v>
      </c>
      <c r="AC40" s="102">
        <v>2184</v>
      </c>
      <c r="AD40" s="102">
        <v>157395</v>
      </c>
      <c r="AF40" s="102">
        <v>4976</v>
      </c>
    </row>
    <row r="41" spans="1:32">
      <c r="A41" s="78">
        <v>1982</v>
      </c>
      <c r="B41" s="102">
        <v>133947</v>
      </c>
      <c r="C41" s="102">
        <v>18587</v>
      </c>
      <c r="D41" s="102">
        <v>14276</v>
      </c>
      <c r="E41" s="102">
        <v>166810</v>
      </c>
      <c r="G41" s="102">
        <v>2515</v>
      </c>
      <c r="I41" s="102">
        <v>14801</v>
      </c>
      <c r="J41" s="102">
        <v>14284</v>
      </c>
      <c r="K41" s="102">
        <v>3938</v>
      </c>
      <c r="L41" s="102">
        <v>6635</v>
      </c>
      <c r="M41" s="102">
        <v>1590</v>
      </c>
      <c r="N41" s="102">
        <v>0</v>
      </c>
      <c r="O41" s="102">
        <v>5230</v>
      </c>
      <c r="P41" s="102">
        <v>4837</v>
      </c>
      <c r="Q41" s="102">
        <v>51315</v>
      </c>
      <c r="S41" s="102">
        <v>220640</v>
      </c>
      <c r="T41" s="102">
        <v>31555</v>
      </c>
      <c r="U41" s="102">
        <v>8498</v>
      </c>
      <c r="V41" s="102">
        <v>3922</v>
      </c>
      <c r="W41" s="102">
        <v>176665</v>
      </c>
      <c r="Y41" s="102">
        <v>154319</v>
      </c>
      <c r="Z41" s="102">
        <v>10894</v>
      </c>
      <c r="AA41" s="102">
        <v>5396</v>
      </c>
      <c r="AB41" s="102">
        <v>0</v>
      </c>
      <c r="AC41" s="102">
        <v>2366</v>
      </c>
      <c r="AD41" s="102">
        <v>172975</v>
      </c>
      <c r="AF41" s="102">
        <v>3690</v>
      </c>
    </row>
    <row r="42" spans="1:32">
      <c r="A42" s="78">
        <v>1983</v>
      </c>
      <c r="B42" s="102">
        <v>143041</v>
      </c>
      <c r="C42" s="102">
        <v>20784</v>
      </c>
      <c r="D42" s="102">
        <v>14521</v>
      </c>
      <c r="E42" s="102">
        <v>178346</v>
      </c>
      <c r="G42" s="102">
        <v>2696</v>
      </c>
      <c r="I42" s="102">
        <v>16819</v>
      </c>
      <c r="J42" s="102">
        <v>15528</v>
      </c>
      <c r="K42" s="102">
        <v>4302</v>
      </c>
      <c r="L42" s="102">
        <v>5799</v>
      </c>
      <c r="M42" s="102">
        <v>1546</v>
      </c>
      <c r="N42" s="102">
        <v>0</v>
      </c>
      <c r="O42" s="102">
        <v>5161</v>
      </c>
      <c r="P42" s="102">
        <v>7492</v>
      </c>
      <c r="Q42" s="102">
        <v>56647</v>
      </c>
      <c r="S42" s="102">
        <v>237689</v>
      </c>
      <c r="T42" s="102">
        <v>35080</v>
      </c>
      <c r="U42" s="102">
        <v>9965</v>
      </c>
      <c r="V42" s="102">
        <v>4189</v>
      </c>
      <c r="W42" s="102">
        <v>188455</v>
      </c>
      <c r="Y42" s="102">
        <v>168665</v>
      </c>
      <c r="Z42" s="102">
        <v>9798</v>
      </c>
      <c r="AA42" s="102">
        <v>6827</v>
      </c>
      <c r="AB42" s="102">
        <v>0</v>
      </c>
      <c r="AC42" s="102">
        <v>2496</v>
      </c>
      <c r="AD42" s="102">
        <v>187786</v>
      </c>
      <c r="AF42" s="102">
        <v>669</v>
      </c>
    </row>
    <row r="43" spans="1:32">
      <c r="A43" s="78">
        <v>1984</v>
      </c>
      <c r="B43" s="102">
        <v>152696</v>
      </c>
      <c r="C43" s="102">
        <v>23975</v>
      </c>
      <c r="D43" s="102">
        <v>18716</v>
      </c>
      <c r="E43" s="102">
        <v>195387</v>
      </c>
      <c r="G43" s="102">
        <v>3371</v>
      </c>
      <c r="I43" s="102">
        <v>18825</v>
      </c>
      <c r="J43" s="102">
        <v>16136</v>
      </c>
      <c r="K43" s="102">
        <v>4664</v>
      </c>
      <c r="L43" s="102">
        <v>6449</v>
      </c>
      <c r="M43" s="102">
        <v>1602</v>
      </c>
      <c r="N43" s="102">
        <v>0</v>
      </c>
      <c r="O43" s="102">
        <v>5499</v>
      </c>
      <c r="P43" s="102">
        <v>8493</v>
      </c>
      <c r="Q43" s="102">
        <v>61668</v>
      </c>
      <c r="S43" s="102">
        <v>260426</v>
      </c>
      <c r="T43" s="102">
        <v>37840</v>
      </c>
      <c r="U43" s="102">
        <v>10800</v>
      </c>
      <c r="V43" s="102">
        <v>4472</v>
      </c>
      <c r="W43" s="102">
        <v>207314</v>
      </c>
      <c r="Y43" s="102">
        <v>180303</v>
      </c>
      <c r="Z43" s="102">
        <v>12097</v>
      </c>
      <c r="AA43" s="102">
        <v>8416</v>
      </c>
      <c r="AB43" s="102">
        <v>0</v>
      </c>
      <c r="AC43" s="102">
        <v>2610</v>
      </c>
      <c r="AD43" s="102">
        <v>203426</v>
      </c>
      <c r="AF43" s="102">
        <v>3888</v>
      </c>
    </row>
    <row r="44" spans="1:32">
      <c r="A44" s="78">
        <v>1985</v>
      </c>
      <c r="B44" s="102">
        <v>166052</v>
      </c>
      <c r="C44" s="102">
        <v>25718</v>
      </c>
      <c r="D44" s="102">
        <v>23550</v>
      </c>
      <c r="E44" s="102">
        <v>215320</v>
      </c>
      <c r="G44" s="102">
        <v>4312</v>
      </c>
      <c r="I44" s="102">
        <v>21433</v>
      </c>
      <c r="J44" s="102">
        <v>17194</v>
      </c>
      <c r="K44" s="102">
        <v>4928</v>
      </c>
      <c r="L44" s="102">
        <v>7667</v>
      </c>
      <c r="M44" s="102">
        <v>1632</v>
      </c>
      <c r="N44" s="102">
        <v>0</v>
      </c>
      <c r="O44" s="102">
        <v>6188</v>
      </c>
      <c r="P44" s="102">
        <v>8959</v>
      </c>
      <c r="Q44" s="102">
        <v>68001</v>
      </c>
      <c r="S44" s="102">
        <v>287633</v>
      </c>
      <c r="T44" s="102">
        <v>41588</v>
      </c>
      <c r="U44" s="102">
        <v>11683</v>
      </c>
      <c r="V44" s="102">
        <v>4810</v>
      </c>
      <c r="W44" s="102">
        <v>229552</v>
      </c>
      <c r="Y44" s="102">
        <v>196912</v>
      </c>
      <c r="Z44" s="102">
        <v>16029</v>
      </c>
      <c r="AA44" s="102">
        <v>9753</v>
      </c>
      <c r="AB44" s="102">
        <v>0</v>
      </c>
      <c r="AC44" s="102">
        <v>3083</v>
      </c>
      <c r="AD44" s="102">
        <v>225777</v>
      </c>
      <c r="AF44" s="102">
        <v>3775</v>
      </c>
    </row>
    <row r="45" spans="1:32">
      <c r="A45" s="78">
        <v>1986</v>
      </c>
      <c r="B45" s="102">
        <v>179327</v>
      </c>
      <c r="C45" s="102">
        <v>30390</v>
      </c>
      <c r="D45" s="102">
        <v>24044</v>
      </c>
      <c r="E45" s="102">
        <v>233761</v>
      </c>
      <c r="G45" s="102">
        <v>5260</v>
      </c>
      <c r="I45" s="102">
        <v>24729</v>
      </c>
      <c r="J45" s="102">
        <v>19006</v>
      </c>
      <c r="K45" s="102">
        <v>4996</v>
      </c>
      <c r="L45" s="102">
        <v>8230</v>
      </c>
      <c r="M45" s="102">
        <v>1763</v>
      </c>
      <c r="N45" s="102">
        <v>0</v>
      </c>
      <c r="O45" s="102">
        <v>6865</v>
      </c>
      <c r="P45" s="102">
        <v>9352</v>
      </c>
      <c r="Q45" s="102">
        <v>74941</v>
      </c>
      <c r="S45" s="102">
        <v>313962</v>
      </c>
      <c r="T45" s="102">
        <v>44355</v>
      </c>
      <c r="U45" s="102">
        <v>12339</v>
      </c>
      <c r="V45" s="102">
        <v>5287</v>
      </c>
      <c r="W45" s="102">
        <v>251981</v>
      </c>
      <c r="Y45" s="102">
        <v>217987</v>
      </c>
      <c r="Z45" s="102">
        <v>18014</v>
      </c>
      <c r="AA45" s="102">
        <v>13279</v>
      </c>
      <c r="AB45" s="102">
        <v>0</v>
      </c>
      <c r="AC45" s="102">
        <v>3356</v>
      </c>
      <c r="AD45" s="102">
        <v>252636</v>
      </c>
      <c r="AF45" s="102">
        <v>-655</v>
      </c>
    </row>
    <row r="46" spans="1:32">
      <c r="A46" s="78">
        <v>1987</v>
      </c>
      <c r="B46" s="102">
        <v>194771</v>
      </c>
      <c r="C46" s="102">
        <v>34154</v>
      </c>
      <c r="D46" s="102">
        <v>25601</v>
      </c>
      <c r="E46" s="102">
        <v>254526</v>
      </c>
      <c r="G46" s="102">
        <v>6011</v>
      </c>
      <c r="I46" s="102">
        <v>29080</v>
      </c>
      <c r="J46" s="102">
        <v>19523</v>
      </c>
      <c r="K46" s="102">
        <v>5099</v>
      </c>
      <c r="L46" s="102">
        <v>8316</v>
      </c>
      <c r="M46" s="102">
        <v>1606</v>
      </c>
      <c r="N46" s="102">
        <v>0</v>
      </c>
      <c r="O46" s="102">
        <v>7417</v>
      </c>
      <c r="P46" s="102">
        <v>9399</v>
      </c>
      <c r="Q46" s="102">
        <v>80440</v>
      </c>
      <c r="S46" s="102">
        <v>340977</v>
      </c>
      <c r="T46" s="102">
        <v>47233</v>
      </c>
      <c r="U46" s="102">
        <v>12970</v>
      </c>
      <c r="V46" s="102">
        <v>6260</v>
      </c>
      <c r="W46" s="102">
        <v>274514</v>
      </c>
      <c r="Y46" s="102">
        <v>239038</v>
      </c>
      <c r="Z46" s="102">
        <v>20225</v>
      </c>
      <c r="AA46" s="102">
        <v>16668</v>
      </c>
      <c r="AB46" s="102">
        <v>0</v>
      </c>
      <c r="AC46" s="102">
        <v>3875</v>
      </c>
      <c r="AD46" s="102">
        <v>279806</v>
      </c>
      <c r="AF46" s="102">
        <v>-5292</v>
      </c>
    </row>
    <row r="47" spans="1:32">
      <c r="A47" s="78">
        <v>1988</v>
      </c>
      <c r="B47" s="102">
        <v>218125</v>
      </c>
      <c r="C47" s="102">
        <v>39683</v>
      </c>
      <c r="D47" s="102">
        <v>28708</v>
      </c>
      <c r="E47" s="102">
        <v>286516</v>
      </c>
      <c r="G47" s="102">
        <v>6540</v>
      </c>
      <c r="I47" s="102">
        <v>30242</v>
      </c>
      <c r="J47" s="102">
        <v>20216</v>
      </c>
      <c r="K47" s="102">
        <v>5268</v>
      </c>
      <c r="L47" s="102">
        <v>8016</v>
      </c>
      <c r="M47" s="102">
        <v>1261</v>
      </c>
      <c r="N47" s="102">
        <v>0</v>
      </c>
      <c r="O47" s="102">
        <v>8295</v>
      </c>
      <c r="P47" s="102">
        <v>9666</v>
      </c>
      <c r="Q47" s="102">
        <v>82964</v>
      </c>
      <c r="S47" s="102">
        <v>376020</v>
      </c>
      <c r="T47" s="102">
        <v>52165</v>
      </c>
      <c r="U47" s="102">
        <v>14187</v>
      </c>
      <c r="V47" s="102">
        <v>7129</v>
      </c>
      <c r="W47" s="102">
        <v>302539</v>
      </c>
      <c r="Y47" s="102">
        <v>268989</v>
      </c>
      <c r="Z47" s="102">
        <v>23311</v>
      </c>
      <c r="AA47" s="102">
        <v>14262</v>
      </c>
      <c r="AB47" s="102">
        <v>0</v>
      </c>
      <c r="AC47" s="102">
        <v>4314</v>
      </c>
      <c r="AD47" s="102">
        <v>310876</v>
      </c>
      <c r="AF47" s="102">
        <v>-8337</v>
      </c>
    </row>
    <row r="48" spans="1:32">
      <c r="A48" s="78">
        <v>1989</v>
      </c>
      <c r="B48" s="102">
        <v>243816</v>
      </c>
      <c r="C48" s="102">
        <v>42878</v>
      </c>
      <c r="D48" s="102">
        <v>39164</v>
      </c>
      <c r="E48" s="102">
        <v>325858</v>
      </c>
      <c r="G48" s="102">
        <v>6711</v>
      </c>
      <c r="I48" s="102">
        <v>33957</v>
      </c>
      <c r="J48" s="102">
        <v>21571</v>
      </c>
      <c r="K48" s="102">
        <v>5361</v>
      </c>
      <c r="L48" s="102">
        <v>8156</v>
      </c>
      <c r="M48" s="102">
        <v>806</v>
      </c>
      <c r="N48" s="102">
        <v>0</v>
      </c>
      <c r="O48" s="102">
        <v>9071</v>
      </c>
      <c r="P48" s="102">
        <v>9688</v>
      </c>
      <c r="Q48" s="102">
        <v>88610</v>
      </c>
      <c r="S48" s="102">
        <v>421179</v>
      </c>
      <c r="T48" s="102">
        <v>58565</v>
      </c>
      <c r="U48" s="102">
        <v>15006</v>
      </c>
      <c r="V48" s="102">
        <v>7900</v>
      </c>
      <c r="W48" s="102">
        <v>339708</v>
      </c>
      <c r="Y48" s="102">
        <v>293132</v>
      </c>
      <c r="Z48" s="102">
        <v>33235</v>
      </c>
      <c r="AA48" s="102">
        <v>17469</v>
      </c>
      <c r="AB48" s="102">
        <v>586</v>
      </c>
      <c r="AC48" s="102">
        <v>4437</v>
      </c>
      <c r="AD48" s="102">
        <v>348859</v>
      </c>
      <c r="AF48" s="102">
        <v>-9151</v>
      </c>
    </row>
    <row r="49" spans="1:32">
      <c r="A49" s="78">
        <v>1990</v>
      </c>
      <c r="B49" s="102">
        <v>270963</v>
      </c>
      <c r="C49" s="102">
        <v>46904</v>
      </c>
      <c r="D49" s="102">
        <v>47343</v>
      </c>
      <c r="E49" s="102">
        <v>365210</v>
      </c>
      <c r="G49" s="102">
        <v>7171</v>
      </c>
      <c r="I49" s="102">
        <v>40192</v>
      </c>
      <c r="J49" s="102">
        <v>23300</v>
      </c>
      <c r="K49" s="102">
        <v>5487</v>
      </c>
      <c r="L49" s="102">
        <v>8907</v>
      </c>
      <c r="M49" s="102">
        <v>780</v>
      </c>
      <c r="N49" s="102">
        <v>0</v>
      </c>
      <c r="O49" s="102">
        <v>10424</v>
      </c>
      <c r="P49" s="102">
        <v>10213</v>
      </c>
      <c r="Q49" s="102">
        <v>99303</v>
      </c>
      <c r="S49" s="102">
        <v>471684</v>
      </c>
      <c r="T49" s="102">
        <v>67353</v>
      </c>
      <c r="U49" s="102">
        <v>14301</v>
      </c>
      <c r="V49" s="102">
        <v>8625</v>
      </c>
      <c r="W49" s="102">
        <v>381405</v>
      </c>
      <c r="Y49" s="102">
        <v>307170</v>
      </c>
      <c r="Z49" s="102">
        <v>41502</v>
      </c>
      <c r="AA49" s="102">
        <v>20920</v>
      </c>
      <c r="AB49" s="102">
        <v>8629</v>
      </c>
      <c r="AC49" s="102">
        <v>4555</v>
      </c>
      <c r="AD49" s="102">
        <v>382776</v>
      </c>
      <c r="AF49" s="102">
        <v>-1371</v>
      </c>
    </row>
    <row r="50" spans="1:32">
      <c r="A50" s="78">
        <v>1991</v>
      </c>
      <c r="B50" s="102">
        <v>284117</v>
      </c>
      <c r="C50" s="102">
        <v>45967</v>
      </c>
      <c r="D50" s="102">
        <v>46606</v>
      </c>
      <c r="E50" s="102">
        <v>376690</v>
      </c>
      <c r="G50" s="102">
        <v>7796</v>
      </c>
      <c r="I50" s="102">
        <v>47979</v>
      </c>
      <c r="J50" s="102">
        <v>26194</v>
      </c>
      <c r="K50" s="102">
        <v>6032</v>
      </c>
      <c r="L50" s="102">
        <v>11155</v>
      </c>
      <c r="M50" s="102">
        <v>1486</v>
      </c>
      <c r="N50" s="102">
        <v>0</v>
      </c>
      <c r="O50" s="102">
        <v>12514</v>
      </c>
      <c r="P50" s="102">
        <v>11567</v>
      </c>
      <c r="Q50" s="102">
        <v>116927</v>
      </c>
      <c r="S50" s="102">
        <v>501413</v>
      </c>
      <c r="T50" s="102">
        <v>68425</v>
      </c>
      <c r="U50" s="102">
        <v>14876</v>
      </c>
      <c r="V50" s="102">
        <v>9385</v>
      </c>
      <c r="W50" s="102">
        <v>408727</v>
      </c>
      <c r="Y50" s="102">
        <v>320872</v>
      </c>
      <c r="Z50" s="102">
        <v>39692</v>
      </c>
      <c r="AA50" s="102">
        <v>28655</v>
      </c>
      <c r="AB50" s="102">
        <v>8128</v>
      </c>
      <c r="AC50" s="102">
        <v>4867</v>
      </c>
      <c r="AD50" s="102">
        <v>402214</v>
      </c>
      <c r="AF50" s="102">
        <v>6513</v>
      </c>
    </row>
    <row r="51" spans="1:32">
      <c r="A51" s="78">
        <v>1992</v>
      </c>
      <c r="B51" s="102">
        <v>293706</v>
      </c>
      <c r="C51" s="102">
        <v>48518</v>
      </c>
      <c r="D51" s="102">
        <v>45985</v>
      </c>
      <c r="E51" s="102">
        <v>388209</v>
      </c>
      <c r="G51" s="102">
        <v>7743</v>
      </c>
      <c r="I51" s="102">
        <v>55902</v>
      </c>
      <c r="J51" s="102">
        <v>27974</v>
      </c>
      <c r="K51" s="102">
        <v>7035</v>
      </c>
      <c r="L51" s="102">
        <v>15022</v>
      </c>
      <c r="M51" s="102">
        <v>1749</v>
      </c>
      <c r="N51" s="102">
        <v>0</v>
      </c>
      <c r="O51" s="102">
        <v>14122</v>
      </c>
      <c r="P51" s="102">
        <v>13150</v>
      </c>
      <c r="Q51" s="102">
        <v>134954</v>
      </c>
      <c r="S51" s="102">
        <v>530906</v>
      </c>
      <c r="T51" s="102">
        <v>69332</v>
      </c>
      <c r="U51" s="102">
        <v>15236</v>
      </c>
      <c r="V51" s="102">
        <v>9969</v>
      </c>
      <c r="W51" s="102">
        <v>436369</v>
      </c>
      <c r="Y51" s="102">
        <v>335622</v>
      </c>
      <c r="Z51" s="102">
        <v>37052</v>
      </c>
      <c r="AA51" s="102">
        <v>32155</v>
      </c>
      <c r="AB51" s="102">
        <v>7907</v>
      </c>
      <c r="AC51" s="102">
        <v>4775</v>
      </c>
      <c r="AD51" s="102">
        <v>417511</v>
      </c>
      <c r="AF51" s="102">
        <v>18858</v>
      </c>
    </row>
    <row r="52" spans="1:32">
      <c r="A52" s="78">
        <v>1993</v>
      </c>
      <c r="B52" s="102">
        <v>300075</v>
      </c>
      <c r="C52" s="102">
        <v>53952</v>
      </c>
      <c r="D52" s="102">
        <v>36921</v>
      </c>
      <c r="E52" s="102">
        <v>390948</v>
      </c>
      <c r="G52" s="102">
        <v>7900</v>
      </c>
      <c r="I52" s="102">
        <v>60811</v>
      </c>
      <c r="J52" s="102">
        <v>29618</v>
      </c>
      <c r="K52" s="102">
        <v>7619</v>
      </c>
      <c r="L52" s="102">
        <v>16676</v>
      </c>
      <c r="M52" s="102">
        <v>1685</v>
      </c>
      <c r="N52" s="102">
        <v>0</v>
      </c>
      <c r="O52" s="102">
        <v>16186</v>
      </c>
      <c r="P52" s="102">
        <v>16093</v>
      </c>
      <c r="Q52" s="102">
        <v>148688</v>
      </c>
      <c r="S52" s="102">
        <v>547536</v>
      </c>
      <c r="T52" s="102">
        <v>66131</v>
      </c>
      <c r="U52" s="102">
        <v>16084</v>
      </c>
      <c r="V52" s="102">
        <v>9816</v>
      </c>
      <c r="W52" s="102">
        <v>455505</v>
      </c>
      <c r="Y52" s="102">
        <v>356322</v>
      </c>
      <c r="Z52" s="102">
        <v>29577</v>
      </c>
      <c r="AA52" s="102">
        <v>37338</v>
      </c>
      <c r="AB52" s="102">
        <v>8038</v>
      </c>
      <c r="AC52" s="102">
        <v>5341</v>
      </c>
      <c r="AD52" s="102">
        <v>436616</v>
      </c>
      <c r="AF52" s="102">
        <v>18889</v>
      </c>
    </row>
    <row r="53" spans="1:32">
      <c r="A53" s="78">
        <v>1994</v>
      </c>
      <c r="B53" s="102">
        <v>310861</v>
      </c>
      <c r="C53" s="102">
        <v>58639</v>
      </c>
      <c r="D53" s="102">
        <v>37041</v>
      </c>
      <c r="E53" s="102">
        <v>406541</v>
      </c>
      <c r="G53" s="102">
        <v>7848</v>
      </c>
      <c r="I53" s="102">
        <v>62297</v>
      </c>
      <c r="J53" s="102">
        <v>30130</v>
      </c>
      <c r="K53" s="102">
        <v>7994</v>
      </c>
      <c r="L53" s="102">
        <v>16511</v>
      </c>
      <c r="M53" s="102">
        <v>1360</v>
      </c>
      <c r="N53" s="102">
        <v>0</v>
      </c>
      <c r="O53" s="102">
        <v>18361</v>
      </c>
      <c r="P53" s="102">
        <v>17640</v>
      </c>
      <c r="Q53" s="102">
        <v>154293</v>
      </c>
      <c r="S53" s="102">
        <v>568682</v>
      </c>
      <c r="T53" s="102">
        <v>70563</v>
      </c>
      <c r="U53" s="102">
        <v>18680</v>
      </c>
      <c r="V53" s="102">
        <v>8936</v>
      </c>
      <c r="W53" s="102">
        <v>470503</v>
      </c>
      <c r="Y53" s="102">
        <v>374915</v>
      </c>
      <c r="Z53" s="102">
        <v>30898</v>
      </c>
      <c r="AA53" s="102">
        <v>33880</v>
      </c>
      <c r="AB53" s="102">
        <v>8450</v>
      </c>
      <c r="AC53" s="102">
        <v>5474</v>
      </c>
      <c r="AD53" s="102">
        <v>453617</v>
      </c>
      <c r="AF53" s="102">
        <v>16886</v>
      </c>
    </row>
    <row r="54" spans="1:32">
      <c r="A54" s="78">
        <v>1995</v>
      </c>
      <c r="B54" s="102">
        <v>325646</v>
      </c>
      <c r="C54" s="102">
        <v>61566</v>
      </c>
      <c r="D54" s="102">
        <v>42975</v>
      </c>
      <c r="E54" s="102">
        <v>430187</v>
      </c>
      <c r="G54" s="102">
        <v>7912</v>
      </c>
      <c r="I54" s="102">
        <v>66831</v>
      </c>
      <c r="J54" s="102">
        <v>31141</v>
      </c>
      <c r="K54" s="102">
        <v>8302</v>
      </c>
      <c r="L54" s="102">
        <v>16623</v>
      </c>
      <c r="M54" s="102">
        <v>1120</v>
      </c>
      <c r="N54" s="102">
        <v>0</v>
      </c>
      <c r="O54" s="102">
        <v>19946</v>
      </c>
      <c r="P54" s="102">
        <v>18677</v>
      </c>
      <c r="Q54" s="102">
        <v>162640</v>
      </c>
      <c r="S54" s="102">
        <v>600739</v>
      </c>
      <c r="T54" s="102">
        <v>74855</v>
      </c>
      <c r="U54" s="102">
        <v>20036</v>
      </c>
      <c r="V54" s="102">
        <v>9380</v>
      </c>
      <c r="W54" s="102">
        <v>496468</v>
      </c>
      <c r="Y54" s="102">
        <v>390309</v>
      </c>
      <c r="Z54" s="102">
        <v>34258</v>
      </c>
      <c r="AA54" s="102">
        <v>35505</v>
      </c>
      <c r="AB54" s="102">
        <v>9151</v>
      </c>
      <c r="AC54" s="102">
        <v>5660</v>
      </c>
      <c r="AD54" s="102">
        <v>474883</v>
      </c>
      <c r="AF54" s="102">
        <v>21585</v>
      </c>
    </row>
    <row r="55" spans="1:32">
      <c r="A55" s="78">
        <v>1996</v>
      </c>
      <c r="B55" s="102">
        <v>340777</v>
      </c>
      <c r="C55" s="102">
        <v>64164</v>
      </c>
      <c r="D55" s="102">
        <v>44307</v>
      </c>
      <c r="E55" s="102">
        <v>449248</v>
      </c>
      <c r="G55" s="102">
        <v>8001</v>
      </c>
      <c r="I55" s="102">
        <v>73867</v>
      </c>
      <c r="J55" s="102">
        <v>32953</v>
      </c>
      <c r="K55" s="102">
        <v>8879</v>
      </c>
      <c r="L55" s="102">
        <v>15708</v>
      </c>
      <c r="M55" s="102">
        <v>876</v>
      </c>
      <c r="N55" s="102">
        <v>160</v>
      </c>
      <c r="O55" s="102">
        <v>21605</v>
      </c>
      <c r="P55" s="102">
        <v>18956</v>
      </c>
      <c r="Q55" s="102">
        <v>173004</v>
      </c>
      <c r="S55" s="102">
        <v>630253</v>
      </c>
      <c r="T55" s="102">
        <v>75727</v>
      </c>
      <c r="U55" s="102">
        <v>20831</v>
      </c>
      <c r="V55" s="102">
        <v>10359</v>
      </c>
      <c r="W55" s="102">
        <v>523336</v>
      </c>
      <c r="Y55" s="102">
        <v>414728</v>
      </c>
      <c r="Z55" s="102">
        <v>32992</v>
      </c>
      <c r="AA55" s="102">
        <v>42728</v>
      </c>
      <c r="AB55" s="102">
        <v>9906</v>
      </c>
      <c r="AC55" s="102">
        <v>5612</v>
      </c>
      <c r="AD55" s="102">
        <v>505966</v>
      </c>
      <c r="AF55" s="102">
        <v>17370</v>
      </c>
    </row>
    <row r="56" spans="1:32">
      <c r="A56" s="78">
        <v>1997</v>
      </c>
      <c r="B56" s="102" t="s">
        <v>0</v>
      </c>
      <c r="C56" s="102" t="s">
        <v>0</v>
      </c>
      <c r="D56" s="102" t="s">
        <v>0</v>
      </c>
      <c r="E56" s="102" t="s">
        <v>0</v>
      </c>
      <c r="G56" s="102" t="s">
        <v>0</v>
      </c>
      <c r="I56" s="102" t="s">
        <v>0</v>
      </c>
      <c r="J56" s="102" t="s">
        <v>0</v>
      </c>
      <c r="K56" s="102" t="s">
        <v>0</v>
      </c>
      <c r="L56" s="102" t="s">
        <v>0</v>
      </c>
      <c r="M56" s="102" t="s">
        <v>0</v>
      </c>
      <c r="N56" s="102" t="s">
        <v>0</v>
      </c>
      <c r="O56" s="102" t="s">
        <v>0</v>
      </c>
      <c r="P56" s="102" t="s">
        <v>0</v>
      </c>
      <c r="Q56" s="102" t="s">
        <v>0</v>
      </c>
      <c r="S56" s="102" t="s">
        <v>0</v>
      </c>
      <c r="T56" s="102" t="s">
        <v>0</v>
      </c>
      <c r="U56" s="102" t="s">
        <v>0</v>
      </c>
      <c r="V56" s="102" t="s">
        <v>0</v>
      </c>
      <c r="W56" s="102" t="s">
        <v>0</v>
      </c>
      <c r="Y56" s="102" t="s">
        <v>0</v>
      </c>
      <c r="Z56" s="102" t="s">
        <v>0</v>
      </c>
      <c r="AA56" s="102" t="s">
        <v>0</v>
      </c>
      <c r="AB56" s="102" t="s">
        <v>0</v>
      </c>
      <c r="AC56" s="102" t="s">
        <v>0</v>
      </c>
      <c r="AD56" s="102" t="s">
        <v>0</v>
      </c>
      <c r="AF56" s="102" t="s">
        <v>0</v>
      </c>
    </row>
    <row r="57" spans="1:32">
      <c r="A57" s="78">
        <v>1998</v>
      </c>
    </row>
    <row r="58" spans="1:32">
      <c r="A58" s="78">
        <v>1999</v>
      </c>
    </row>
    <row r="59" spans="1:32">
      <c r="A59" s="78">
        <v>2000</v>
      </c>
    </row>
    <row r="60" spans="1:32">
      <c r="A60" s="78">
        <v>2001</v>
      </c>
    </row>
    <row r="61" spans="1:32">
      <c r="A61" s="78">
        <v>2002</v>
      </c>
    </row>
    <row r="62" spans="1:32">
      <c r="A62" s="78">
        <v>2003</v>
      </c>
    </row>
    <row r="63" spans="1:32">
      <c r="A63" s="78">
        <v>2004</v>
      </c>
    </row>
    <row r="64" spans="1:32">
      <c r="A64" s="78">
        <v>2005</v>
      </c>
    </row>
    <row r="65" spans="1:32">
      <c r="A65" s="78">
        <v>2006</v>
      </c>
    </row>
    <row r="66" spans="1:32">
      <c r="A66" s="78">
        <v>2007</v>
      </c>
    </row>
    <row r="67" spans="1:32">
      <c r="A67" s="78">
        <v>2008</v>
      </c>
    </row>
    <row r="68" spans="1:32">
      <c r="A68" s="78">
        <v>2009</v>
      </c>
    </row>
    <row r="69" spans="1:32">
      <c r="A69" s="78">
        <v>2010</v>
      </c>
    </row>
    <row r="70" spans="1:32">
      <c r="A70" s="78">
        <v>2011</v>
      </c>
    </row>
    <row r="71" spans="1:32">
      <c r="A71" s="78">
        <v>2012</v>
      </c>
    </row>
    <row r="72" spans="1:32">
      <c r="A72" s="78">
        <v>2013</v>
      </c>
    </row>
    <row r="76" spans="1:32">
      <c r="A76" s="78" t="s">
        <v>0</v>
      </c>
    </row>
    <row r="77" spans="1:32">
      <c r="A77" s="78" t="s">
        <v>1</v>
      </c>
      <c r="B77" s="102" t="s">
        <v>565</v>
      </c>
      <c r="C77" s="102" t="s">
        <v>565</v>
      </c>
      <c r="D77" s="102" t="s">
        <v>565</v>
      </c>
      <c r="E77" s="102" t="s">
        <v>565</v>
      </c>
      <c r="G77" s="102" t="s">
        <v>565</v>
      </c>
      <c r="I77" s="102" t="s">
        <v>565</v>
      </c>
      <c r="J77" s="102" t="s">
        <v>565</v>
      </c>
      <c r="K77" s="102" t="s">
        <v>565</v>
      </c>
      <c r="L77" s="102" t="s">
        <v>565</v>
      </c>
      <c r="M77" s="102" t="s">
        <v>565</v>
      </c>
      <c r="N77" s="102" t="s">
        <v>565</v>
      </c>
      <c r="O77" s="102" t="s">
        <v>565</v>
      </c>
      <c r="P77" s="102" t="s">
        <v>565</v>
      </c>
      <c r="Q77" s="102" t="s">
        <v>565</v>
      </c>
      <c r="S77" s="102" t="s">
        <v>565</v>
      </c>
      <c r="T77" s="102" t="s">
        <v>565</v>
      </c>
      <c r="U77" s="102" t="s">
        <v>565</v>
      </c>
      <c r="V77" s="102" t="s">
        <v>565</v>
      </c>
      <c r="W77" s="102" t="s">
        <v>565</v>
      </c>
      <c r="Y77" s="102" t="s">
        <v>565</v>
      </c>
      <c r="Z77" s="102" t="s">
        <v>565</v>
      </c>
      <c r="AA77" s="102" t="s">
        <v>565</v>
      </c>
      <c r="AB77" s="102" t="s">
        <v>0</v>
      </c>
      <c r="AC77" s="102" t="s">
        <v>565</v>
      </c>
      <c r="AD77" s="102" t="s">
        <v>565</v>
      </c>
      <c r="AF77" s="102" t="s">
        <v>565</v>
      </c>
    </row>
    <row r="78" spans="1:32">
      <c r="A78" s="78" t="s">
        <v>2</v>
      </c>
      <c r="B78" s="102" t="s">
        <v>565</v>
      </c>
      <c r="C78" s="102" t="s">
        <v>565</v>
      </c>
      <c r="D78" s="102" t="s">
        <v>565</v>
      </c>
      <c r="E78" s="102" t="s">
        <v>565</v>
      </c>
      <c r="G78" s="102" t="s">
        <v>565</v>
      </c>
      <c r="I78" s="102" t="s">
        <v>565</v>
      </c>
      <c r="J78" s="102" t="s">
        <v>565</v>
      </c>
      <c r="K78" s="102" t="s">
        <v>565</v>
      </c>
      <c r="L78" s="102" t="s">
        <v>565</v>
      </c>
      <c r="M78" s="102" t="s">
        <v>565</v>
      </c>
      <c r="N78" s="102" t="s">
        <v>565</v>
      </c>
      <c r="O78" s="102" t="s">
        <v>565</v>
      </c>
      <c r="P78" s="102" t="s">
        <v>565</v>
      </c>
      <c r="Q78" s="102" t="s">
        <v>565</v>
      </c>
      <c r="S78" s="102" t="s">
        <v>565</v>
      </c>
      <c r="T78" s="102" t="s">
        <v>565</v>
      </c>
      <c r="U78" s="102" t="s">
        <v>565</v>
      </c>
      <c r="V78" s="102" t="s">
        <v>565</v>
      </c>
      <c r="W78" s="102" t="s">
        <v>565</v>
      </c>
      <c r="Y78" s="102" t="s">
        <v>565</v>
      </c>
      <c r="Z78" s="102" t="s">
        <v>565</v>
      </c>
      <c r="AA78" s="102" t="s">
        <v>565</v>
      </c>
      <c r="AB78" s="102" t="s">
        <v>0</v>
      </c>
      <c r="AC78" s="102" t="s">
        <v>565</v>
      </c>
      <c r="AD78" s="102" t="s">
        <v>565</v>
      </c>
      <c r="AF78" s="102" t="s">
        <v>565</v>
      </c>
    </row>
    <row r="79" spans="1:32">
      <c r="A79" s="78" t="s">
        <v>3</v>
      </c>
      <c r="B79" s="102" t="s">
        <v>565</v>
      </c>
      <c r="C79" s="102" t="s">
        <v>565</v>
      </c>
      <c r="D79" s="102" t="s">
        <v>565</v>
      </c>
      <c r="E79" s="102" t="s">
        <v>565</v>
      </c>
      <c r="G79" s="102" t="s">
        <v>565</v>
      </c>
      <c r="I79" s="102" t="s">
        <v>565</v>
      </c>
      <c r="J79" s="102" t="s">
        <v>565</v>
      </c>
      <c r="K79" s="102" t="s">
        <v>565</v>
      </c>
      <c r="L79" s="102" t="s">
        <v>565</v>
      </c>
      <c r="M79" s="102" t="s">
        <v>565</v>
      </c>
      <c r="N79" s="102" t="s">
        <v>565</v>
      </c>
      <c r="O79" s="102" t="s">
        <v>565</v>
      </c>
      <c r="P79" s="102" t="s">
        <v>565</v>
      </c>
      <c r="Q79" s="102" t="s">
        <v>565</v>
      </c>
      <c r="S79" s="102" t="s">
        <v>565</v>
      </c>
      <c r="T79" s="102" t="s">
        <v>565</v>
      </c>
      <c r="U79" s="102" t="s">
        <v>565</v>
      </c>
      <c r="V79" s="102" t="s">
        <v>565</v>
      </c>
      <c r="W79" s="102" t="s">
        <v>565</v>
      </c>
      <c r="Y79" s="102" t="s">
        <v>565</v>
      </c>
      <c r="Z79" s="102" t="s">
        <v>565</v>
      </c>
      <c r="AA79" s="102" t="s">
        <v>565</v>
      </c>
      <c r="AB79" s="102" t="s">
        <v>0</v>
      </c>
      <c r="AC79" s="102" t="s">
        <v>565</v>
      </c>
      <c r="AD79" s="102" t="s">
        <v>565</v>
      </c>
      <c r="AF79" s="102" t="s">
        <v>565</v>
      </c>
    </row>
    <row r="80" spans="1:32">
      <c r="A80" s="78" t="s">
        <v>4</v>
      </c>
      <c r="B80" s="102" t="s">
        <v>565</v>
      </c>
      <c r="C80" s="102" t="s">
        <v>565</v>
      </c>
      <c r="D80" s="102" t="s">
        <v>565</v>
      </c>
      <c r="E80" s="102" t="s">
        <v>565</v>
      </c>
      <c r="G80" s="102" t="s">
        <v>565</v>
      </c>
      <c r="I80" s="102" t="s">
        <v>565</v>
      </c>
      <c r="J80" s="102" t="s">
        <v>565</v>
      </c>
      <c r="K80" s="102" t="s">
        <v>565</v>
      </c>
      <c r="L80" s="102" t="s">
        <v>565</v>
      </c>
      <c r="M80" s="102" t="s">
        <v>565</v>
      </c>
      <c r="N80" s="102" t="s">
        <v>565</v>
      </c>
      <c r="O80" s="102" t="s">
        <v>565</v>
      </c>
      <c r="P80" s="102" t="s">
        <v>565</v>
      </c>
      <c r="Q80" s="102" t="s">
        <v>565</v>
      </c>
      <c r="S80" s="102" t="s">
        <v>565</v>
      </c>
      <c r="T80" s="102" t="s">
        <v>565</v>
      </c>
      <c r="U80" s="102" t="s">
        <v>565</v>
      </c>
      <c r="V80" s="102" t="s">
        <v>565</v>
      </c>
      <c r="W80" s="102" t="s">
        <v>565</v>
      </c>
      <c r="Y80" s="102" t="s">
        <v>565</v>
      </c>
      <c r="Z80" s="102" t="s">
        <v>565</v>
      </c>
      <c r="AA80" s="102" t="s">
        <v>565</v>
      </c>
      <c r="AB80" s="102" t="s">
        <v>0</v>
      </c>
      <c r="AC80" s="102" t="s">
        <v>565</v>
      </c>
      <c r="AD80" s="102" t="s">
        <v>565</v>
      </c>
      <c r="AF80" s="102" t="s">
        <v>565</v>
      </c>
    </row>
    <row r="81" spans="1:32">
      <c r="A81" s="78" t="s">
        <v>5</v>
      </c>
      <c r="B81" s="102" t="s">
        <v>565</v>
      </c>
      <c r="C81" s="102" t="s">
        <v>565</v>
      </c>
      <c r="D81" s="102" t="s">
        <v>565</v>
      </c>
      <c r="E81" s="102" t="s">
        <v>565</v>
      </c>
      <c r="G81" s="102" t="s">
        <v>565</v>
      </c>
      <c r="I81" s="102" t="s">
        <v>565</v>
      </c>
      <c r="J81" s="102" t="s">
        <v>565</v>
      </c>
      <c r="K81" s="102" t="s">
        <v>565</v>
      </c>
      <c r="L81" s="102" t="s">
        <v>565</v>
      </c>
      <c r="M81" s="102" t="s">
        <v>565</v>
      </c>
      <c r="N81" s="102" t="s">
        <v>565</v>
      </c>
      <c r="O81" s="102" t="s">
        <v>565</v>
      </c>
      <c r="P81" s="102" t="s">
        <v>565</v>
      </c>
      <c r="Q81" s="102" t="s">
        <v>565</v>
      </c>
      <c r="S81" s="102" t="s">
        <v>565</v>
      </c>
      <c r="T81" s="102" t="s">
        <v>565</v>
      </c>
      <c r="U81" s="102" t="s">
        <v>565</v>
      </c>
      <c r="V81" s="102" t="s">
        <v>565</v>
      </c>
      <c r="W81" s="102" t="s">
        <v>565</v>
      </c>
      <c r="Y81" s="102" t="s">
        <v>565</v>
      </c>
      <c r="Z81" s="102" t="s">
        <v>565</v>
      </c>
      <c r="AA81" s="102" t="s">
        <v>565</v>
      </c>
      <c r="AB81" s="102" t="s">
        <v>0</v>
      </c>
      <c r="AC81" s="102" t="s">
        <v>565</v>
      </c>
      <c r="AD81" s="102" t="s">
        <v>565</v>
      </c>
      <c r="AF81" s="102" t="s">
        <v>565</v>
      </c>
    </row>
    <row r="82" spans="1:32">
      <c r="A82" s="78" t="s">
        <v>6</v>
      </c>
      <c r="B82" s="102" t="s">
        <v>565</v>
      </c>
      <c r="C82" s="102" t="s">
        <v>565</v>
      </c>
      <c r="D82" s="102" t="s">
        <v>565</v>
      </c>
      <c r="E82" s="102" t="s">
        <v>565</v>
      </c>
      <c r="G82" s="102" t="s">
        <v>565</v>
      </c>
      <c r="I82" s="102" t="s">
        <v>565</v>
      </c>
      <c r="J82" s="102" t="s">
        <v>565</v>
      </c>
      <c r="K82" s="102" t="s">
        <v>565</v>
      </c>
      <c r="L82" s="102" t="s">
        <v>565</v>
      </c>
      <c r="M82" s="102" t="s">
        <v>565</v>
      </c>
      <c r="N82" s="102" t="s">
        <v>565</v>
      </c>
      <c r="O82" s="102" t="s">
        <v>565</v>
      </c>
      <c r="P82" s="102" t="s">
        <v>565</v>
      </c>
      <c r="Q82" s="102" t="s">
        <v>565</v>
      </c>
      <c r="S82" s="102" t="s">
        <v>565</v>
      </c>
      <c r="T82" s="102" t="s">
        <v>565</v>
      </c>
      <c r="U82" s="102" t="s">
        <v>565</v>
      </c>
      <c r="V82" s="102" t="s">
        <v>565</v>
      </c>
      <c r="W82" s="102" t="s">
        <v>565</v>
      </c>
      <c r="Y82" s="102" t="s">
        <v>565</v>
      </c>
      <c r="Z82" s="102" t="s">
        <v>565</v>
      </c>
      <c r="AA82" s="102" t="s">
        <v>565</v>
      </c>
      <c r="AB82" s="102" t="s">
        <v>0</v>
      </c>
      <c r="AC82" s="102" t="s">
        <v>565</v>
      </c>
      <c r="AD82" s="102" t="s">
        <v>565</v>
      </c>
      <c r="AF82" s="102" t="s">
        <v>565</v>
      </c>
    </row>
    <row r="83" spans="1:32">
      <c r="A83" s="78" t="s">
        <v>7</v>
      </c>
      <c r="B83" s="102" t="s">
        <v>565</v>
      </c>
      <c r="C83" s="102" t="s">
        <v>565</v>
      </c>
      <c r="D83" s="102" t="s">
        <v>565</v>
      </c>
      <c r="E83" s="102" t="s">
        <v>565</v>
      </c>
      <c r="G83" s="102" t="s">
        <v>565</v>
      </c>
      <c r="I83" s="102" t="s">
        <v>565</v>
      </c>
      <c r="J83" s="102" t="s">
        <v>565</v>
      </c>
      <c r="K83" s="102" t="s">
        <v>565</v>
      </c>
      <c r="L83" s="102" t="s">
        <v>565</v>
      </c>
      <c r="M83" s="102" t="s">
        <v>565</v>
      </c>
      <c r="N83" s="102" t="s">
        <v>565</v>
      </c>
      <c r="O83" s="102" t="s">
        <v>565</v>
      </c>
      <c r="P83" s="102" t="s">
        <v>565</v>
      </c>
      <c r="Q83" s="102" t="s">
        <v>565</v>
      </c>
      <c r="S83" s="102" t="s">
        <v>565</v>
      </c>
      <c r="T83" s="102" t="s">
        <v>565</v>
      </c>
      <c r="U83" s="102" t="s">
        <v>565</v>
      </c>
      <c r="V83" s="102" t="s">
        <v>565</v>
      </c>
      <c r="W83" s="102" t="s">
        <v>565</v>
      </c>
      <c r="Y83" s="102" t="s">
        <v>565</v>
      </c>
      <c r="Z83" s="102" t="s">
        <v>565</v>
      </c>
      <c r="AA83" s="102" t="s">
        <v>565</v>
      </c>
      <c r="AB83" s="102" t="s">
        <v>0</v>
      </c>
      <c r="AC83" s="102" t="s">
        <v>565</v>
      </c>
      <c r="AD83" s="102" t="s">
        <v>565</v>
      </c>
      <c r="AF83" s="102" t="s">
        <v>565</v>
      </c>
    </row>
    <row r="84" spans="1:32">
      <c r="A84" s="78" t="s">
        <v>8</v>
      </c>
      <c r="B84" s="102" t="s">
        <v>565</v>
      </c>
      <c r="C84" s="102" t="s">
        <v>565</v>
      </c>
      <c r="D84" s="102" t="s">
        <v>565</v>
      </c>
      <c r="E84" s="102" t="s">
        <v>565</v>
      </c>
      <c r="G84" s="102" t="s">
        <v>565</v>
      </c>
      <c r="I84" s="102" t="s">
        <v>565</v>
      </c>
      <c r="J84" s="102" t="s">
        <v>565</v>
      </c>
      <c r="K84" s="102" t="s">
        <v>565</v>
      </c>
      <c r="L84" s="102" t="s">
        <v>565</v>
      </c>
      <c r="M84" s="102" t="s">
        <v>565</v>
      </c>
      <c r="N84" s="102" t="s">
        <v>565</v>
      </c>
      <c r="O84" s="102" t="s">
        <v>565</v>
      </c>
      <c r="P84" s="102" t="s">
        <v>565</v>
      </c>
      <c r="Q84" s="102" t="s">
        <v>565</v>
      </c>
      <c r="S84" s="102" t="s">
        <v>565</v>
      </c>
      <c r="T84" s="102" t="s">
        <v>565</v>
      </c>
      <c r="U84" s="102" t="s">
        <v>565</v>
      </c>
      <c r="V84" s="102" t="s">
        <v>565</v>
      </c>
      <c r="W84" s="102" t="s">
        <v>565</v>
      </c>
      <c r="Y84" s="102" t="s">
        <v>565</v>
      </c>
      <c r="Z84" s="102" t="s">
        <v>565</v>
      </c>
      <c r="AA84" s="102" t="s">
        <v>565</v>
      </c>
      <c r="AB84" s="102" t="s">
        <v>0</v>
      </c>
      <c r="AC84" s="102" t="s">
        <v>565</v>
      </c>
      <c r="AD84" s="102" t="s">
        <v>565</v>
      </c>
      <c r="AF84" s="102" t="s">
        <v>565</v>
      </c>
    </row>
    <row r="85" spans="1:32">
      <c r="A85" s="78" t="s">
        <v>9</v>
      </c>
      <c r="B85" s="102" t="s">
        <v>565</v>
      </c>
      <c r="C85" s="102" t="s">
        <v>565</v>
      </c>
      <c r="D85" s="102" t="s">
        <v>565</v>
      </c>
      <c r="E85" s="102" t="s">
        <v>565</v>
      </c>
      <c r="G85" s="102" t="s">
        <v>565</v>
      </c>
      <c r="I85" s="102" t="s">
        <v>565</v>
      </c>
      <c r="J85" s="102" t="s">
        <v>565</v>
      </c>
      <c r="K85" s="102" t="s">
        <v>565</v>
      </c>
      <c r="L85" s="102" t="s">
        <v>565</v>
      </c>
      <c r="M85" s="102" t="s">
        <v>565</v>
      </c>
      <c r="N85" s="102" t="s">
        <v>565</v>
      </c>
      <c r="O85" s="102" t="s">
        <v>565</v>
      </c>
      <c r="P85" s="102" t="s">
        <v>565</v>
      </c>
      <c r="Q85" s="102" t="s">
        <v>565</v>
      </c>
      <c r="S85" s="102" t="s">
        <v>565</v>
      </c>
      <c r="T85" s="102" t="s">
        <v>565</v>
      </c>
      <c r="U85" s="102" t="s">
        <v>565</v>
      </c>
      <c r="V85" s="102" t="s">
        <v>565</v>
      </c>
      <c r="W85" s="102" t="s">
        <v>565</v>
      </c>
      <c r="Y85" s="102" t="s">
        <v>565</v>
      </c>
      <c r="Z85" s="102" t="s">
        <v>565</v>
      </c>
      <c r="AA85" s="102" t="s">
        <v>565</v>
      </c>
      <c r="AB85" s="102" t="s">
        <v>0</v>
      </c>
      <c r="AC85" s="102" t="s">
        <v>565</v>
      </c>
      <c r="AD85" s="102" t="s">
        <v>565</v>
      </c>
      <c r="AF85" s="102" t="s">
        <v>565</v>
      </c>
    </row>
    <row r="86" spans="1:32">
      <c r="A86" s="78" t="s">
        <v>10</v>
      </c>
      <c r="B86" s="102" t="s">
        <v>565</v>
      </c>
      <c r="C86" s="102" t="s">
        <v>565</v>
      </c>
      <c r="D86" s="102" t="s">
        <v>565</v>
      </c>
      <c r="E86" s="102" t="s">
        <v>565</v>
      </c>
      <c r="G86" s="102" t="s">
        <v>565</v>
      </c>
      <c r="I86" s="102" t="s">
        <v>565</v>
      </c>
      <c r="J86" s="102" t="s">
        <v>565</v>
      </c>
      <c r="K86" s="102" t="s">
        <v>565</v>
      </c>
      <c r="L86" s="102" t="s">
        <v>565</v>
      </c>
      <c r="M86" s="102" t="s">
        <v>565</v>
      </c>
      <c r="N86" s="102" t="s">
        <v>565</v>
      </c>
      <c r="O86" s="102" t="s">
        <v>565</v>
      </c>
      <c r="P86" s="102" t="s">
        <v>565</v>
      </c>
      <c r="Q86" s="102" t="s">
        <v>565</v>
      </c>
      <c r="S86" s="102" t="s">
        <v>565</v>
      </c>
      <c r="T86" s="102" t="s">
        <v>565</v>
      </c>
      <c r="U86" s="102" t="s">
        <v>565</v>
      </c>
      <c r="V86" s="102" t="s">
        <v>565</v>
      </c>
      <c r="W86" s="102" t="s">
        <v>565</v>
      </c>
      <c r="Y86" s="102" t="s">
        <v>565</v>
      </c>
      <c r="Z86" s="102" t="s">
        <v>565</v>
      </c>
      <c r="AA86" s="102" t="s">
        <v>565</v>
      </c>
      <c r="AB86" s="102" t="s">
        <v>0</v>
      </c>
      <c r="AC86" s="102" t="s">
        <v>565</v>
      </c>
      <c r="AD86" s="102" t="s">
        <v>565</v>
      </c>
      <c r="AF86" s="102" t="s">
        <v>565</v>
      </c>
    </row>
    <row r="87" spans="1:32">
      <c r="A87" s="78" t="s">
        <v>11</v>
      </c>
      <c r="B87" s="102" t="s">
        <v>565</v>
      </c>
      <c r="C87" s="102" t="s">
        <v>565</v>
      </c>
      <c r="D87" s="102" t="s">
        <v>565</v>
      </c>
      <c r="E87" s="102" t="s">
        <v>565</v>
      </c>
      <c r="G87" s="102" t="s">
        <v>565</v>
      </c>
      <c r="I87" s="102" t="s">
        <v>565</v>
      </c>
      <c r="J87" s="102" t="s">
        <v>565</v>
      </c>
      <c r="K87" s="102" t="s">
        <v>565</v>
      </c>
      <c r="L87" s="102" t="s">
        <v>565</v>
      </c>
      <c r="M87" s="102" t="s">
        <v>565</v>
      </c>
      <c r="N87" s="102" t="s">
        <v>565</v>
      </c>
      <c r="O87" s="102" t="s">
        <v>565</v>
      </c>
      <c r="P87" s="102" t="s">
        <v>565</v>
      </c>
      <c r="Q87" s="102" t="s">
        <v>565</v>
      </c>
      <c r="S87" s="102" t="s">
        <v>565</v>
      </c>
      <c r="T87" s="102" t="s">
        <v>565</v>
      </c>
      <c r="U87" s="102" t="s">
        <v>565</v>
      </c>
      <c r="V87" s="102" t="s">
        <v>565</v>
      </c>
      <c r="W87" s="102" t="s">
        <v>565</v>
      </c>
      <c r="Y87" s="102" t="s">
        <v>565</v>
      </c>
      <c r="Z87" s="102" t="s">
        <v>565</v>
      </c>
      <c r="AA87" s="102" t="s">
        <v>565</v>
      </c>
      <c r="AB87" s="102" t="s">
        <v>0</v>
      </c>
      <c r="AC87" s="102" t="s">
        <v>565</v>
      </c>
      <c r="AD87" s="102" t="s">
        <v>565</v>
      </c>
      <c r="AF87" s="102" t="s">
        <v>565</v>
      </c>
    </row>
    <row r="88" spans="1:32">
      <c r="A88" s="78" t="s">
        <v>12</v>
      </c>
      <c r="B88" s="102" t="s">
        <v>565</v>
      </c>
      <c r="C88" s="102" t="s">
        <v>565</v>
      </c>
      <c r="D88" s="102" t="s">
        <v>565</v>
      </c>
      <c r="E88" s="102" t="s">
        <v>565</v>
      </c>
      <c r="G88" s="102" t="s">
        <v>565</v>
      </c>
      <c r="I88" s="102" t="s">
        <v>565</v>
      </c>
      <c r="J88" s="102" t="s">
        <v>565</v>
      </c>
      <c r="K88" s="102" t="s">
        <v>565</v>
      </c>
      <c r="L88" s="102" t="s">
        <v>565</v>
      </c>
      <c r="M88" s="102" t="s">
        <v>565</v>
      </c>
      <c r="N88" s="102" t="s">
        <v>565</v>
      </c>
      <c r="O88" s="102" t="s">
        <v>565</v>
      </c>
      <c r="P88" s="102" t="s">
        <v>565</v>
      </c>
      <c r="Q88" s="102" t="s">
        <v>565</v>
      </c>
      <c r="S88" s="102" t="s">
        <v>565</v>
      </c>
      <c r="T88" s="102" t="s">
        <v>565</v>
      </c>
      <c r="U88" s="102" t="s">
        <v>565</v>
      </c>
      <c r="V88" s="102" t="s">
        <v>565</v>
      </c>
      <c r="W88" s="102" t="s">
        <v>565</v>
      </c>
      <c r="Y88" s="102" t="s">
        <v>565</v>
      </c>
      <c r="Z88" s="102" t="s">
        <v>565</v>
      </c>
      <c r="AA88" s="102" t="s">
        <v>565</v>
      </c>
      <c r="AB88" s="102" t="s">
        <v>0</v>
      </c>
      <c r="AC88" s="102" t="s">
        <v>565</v>
      </c>
      <c r="AD88" s="102" t="s">
        <v>565</v>
      </c>
      <c r="AF88" s="102" t="s">
        <v>565</v>
      </c>
    </row>
    <row r="89" spans="1:32">
      <c r="A89" s="78" t="s">
        <v>13</v>
      </c>
      <c r="B89" s="102" t="s">
        <v>565</v>
      </c>
      <c r="C89" s="102" t="s">
        <v>565</v>
      </c>
      <c r="D89" s="102" t="s">
        <v>565</v>
      </c>
      <c r="E89" s="102" t="s">
        <v>565</v>
      </c>
      <c r="G89" s="102" t="s">
        <v>565</v>
      </c>
      <c r="I89" s="102" t="s">
        <v>565</v>
      </c>
      <c r="J89" s="102" t="s">
        <v>565</v>
      </c>
      <c r="K89" s="102" t="s">
        <v>565</v>
      </c>
      <c r="L89" s="102" t="s">
        <v>565</v>
      </c>
      <c r="M89" s="102" t="s">
        <v>565</v>
      </c>
      <c r="N89" s="102" t="s">
        <v>565</v>
      </c>
      <c r="O89" s="102" t="s">
        <v>565</v>
      </c>
      <c r="P89" s="102" t="s">
        <v>565</v>
      </c>
      <c r="Q89" s="102" t="s">
        <v>565</v>
      </c>
      <c r="S89" s="102" t="s">
        <v>565</v>
      </c>
      <c r="T89" s="102" t="s">
        <v>565</v>
      </c>
      <c r="U89" s="102" t="s">
        <v>565</v>
      </c>
      <c r="V89" s="102" t="s">
        <v>565</v>
      </c>
      <c r="W89" s="102" t="s">
        <v>565</v>
      </c>
      <c r="Y89" s="102" t="s">
        <v>565</v>
      </c>
      <c r="Z89" s="102" t="s">
        <v>565</v>
      </c>
      <c r="AA89" s="102" t="s">
        <v>565</v>
      </c>
      <c r="AB89" s="102" t="s">
        <v>0</v>
      </c>
      <c r="AC89" s="102" t="s">
        <v>565</v>
      </c>
      <c r="AD89" s="102" t="s">
        <v>565</v>
      </c>
      <c r="AF89" s="102" t="s">
        <v>565</v>
      </c>
    </row>
    <row r="90" spans="1:32">
      <c r="A90" s="78" t="s">
        <v>14</v>
      </c>
      <c r="B90" s="102" t="s">
        <v>565</v>
      </c>
      <c r="C90" s="102" t="s">
        <v>565</v>
      </c>
      <c r="D90" s="102" t="s">
        <v>565</v>
      </c>
      <c r="E90" s="102" t="s">
        <v>565</v>
      </c>
      <c r="G90" s="102" t="s">
        <v>565</v>
      </c>
      <c r="I90" s="102" t="s">
        <v>565</v>
      </c>
      <c r="J90" s="102" t="s">
        <v>565</v>
      </c>
      <c r="K90" s="102" t="s">
        <v>565</v>
      </c>
      <c r="L90" s="102" t="s">
        <v>565</v>
      </c>
      <c r="M90" s="102" t="s">
        <v>565</v>
      </c>
      <c r="N90" s="102" t="s">
        <v>565</v>
      </c>
      <c r="O90" s="102" t="s">
        <v>565</v>
      </c>
      <c r="P90" s="102" t="s">
        <v>565</v>
      </c>
      <c r="Q90" s="102" t="s">
        <v>565</v>
      </c>
      <c r="S90" s="102" t="s">
        <v>565</v>
      </c>
      <c r="T90" s="102" t="s">
        <v>565</v>
      </c>
      <c r="U90" s="102" t="s">
        <v>565</v>
      </c>
      <c r="V90" s="102" t="s">
        <v>565</v>
      </c>
      <c r="W90" s="102" t="s">
        <v>565</v>
      </c>
      <c r="Y90" s="102" t="s">
        <v>565</v>
      </c>
      <c r="Z90" s="102" t="s">
        <v>565</v>
      </c>
      <c r="AA90" s="102" t="s">
        <v>565</v>
      </c>
      <c r="AB90" s="102" t="s">
        <v>0</v>
      </c>
      <c r="AC90" s="102" t="s">
        <v>565</v>
      </c>
      <c r="AD90" s="102" t="s">
        <v>565</v>
      </c>
      <c r="AF90" s="102" t="s">
        <v>565</v>
      </c>
    </row>
    <row r="91" spans="1:32">
      <c r="A91" s="78" t="s">
        <v>15</v>
      </c>
      <c r="B91" s="102" t="s">
        <v>565</v>
      </c>
      <c r="C91" s="102" t="s">
        <v>565</v>
      </c>
      <c r="D91" s="102" t="s">
        <v>565</v>
      </c>
      <c r="E91" s="102" t="s">
        <v>565</v>
      </c>
      <c r="G91" s="102" t="s">
        <v>565</v>
      </c>
      <c r="I91" s="102" t="s">
        <v>565</v>
      </c>
      <c r="J91" s="102" t="s">
        <v>565</v>
      </c>
      <c r="K91" s="102" t="s">
        <v>565</v>
      </c>
      <c r="L91" s="102" t="s">
        <v>565</v>
      </c>
      <c r="M91" s="102" t="s">
        <v>565</v>
      </c>
      <c r="N91" s="102" t="s">
        <v>565</v>
      </c>
      <c r="O91" s="102" t="s">
        <v>565</v>
      </c>
      <c r="P91" s="102" t="s">
        <v>565</v>
      </c>
      <c r="Q91" s="102" t="s">
        <v>565</v>
      </c>
      <c r="S91" s="102" t="s">
        <v>565</v>
      </c>
      <c r="T91" s="102" t="s">
        <v>565</v>
      </c>
      <c r="U91" s="102" t="s">
        <v>565</v>
      </c>
      <c r="V91" s="102" t="s">
        <v>565</v>
      </c>
      <c r="W91" s="102" t="s">
        <v>565</v>
      </c>
      <c r="Y91" s="102" t="s">
        <v>565</v>
      </c>
      <c r="Z91" s="102" t="s">
        <v>565</v>
      </c>
      <c r="AA91" s="102" t="s">
        <v>565</v>
      </c>
      <c r="AB91" s="102" t="s">
        <v>0</v>
      </c>
      <c r="AC91" s="102" t="s">
        <v>565</v>
      </c>
      <c r="AD91" s="102" t="s">
        <v>565</v>
      </c>
      <c r="AF91" s="102" t="s">
        <v>565</v>
      </c>
    </row>
    <row r="92" spans="1:32">
      <c r="A92" s="78" t="s">
        <v>16</v>
      </c>
      <c r="B92" s="102" t="s">
        <v>565</v>
      </c>
      <c r="C92" s="102" t="s">
        <v>565</v>
      </c>
      <c r="D92" s="102" t="s">
        <v>565</v>
      </c>
      <c r="E92" s="102" t="s">
        <v>565</v>
      </c>
      <c r="G92" s="102" t="s">
        <v>565</v>
      </c>
      <c r="I92" s="102" t="s">
        <v>565</v>
      </c>
      <c r="J92" s="102" t="s">
        <v>565</v>
      </c>
      <c r="K92" s="102" t="s">
        <v>565</v>
      </c>
      <c r="L92" s="102" t="s">
        <v>565</v>
      </c>
      <c r="M92" s="102" t="s">
        <v>565</v>
      </c>
      <c r="N92" s="102" t="s">
        <v>565</v>
      </c>
      <c r="O92" s="102" t="s">
        <v>565</v>
      </c>
      <c r="P92" s="102" t="s">
        <v>565</v>
      </c>
      <c r="Q92" s="102" t="s">
        <v>565</v>
      </c>
      <c r="S92" s="102" t="s">
        <v>565</v>
      </c>
      <c r="T92" s="102" t="s">
        <v>565</v>
      </c>
      <c r="U92" s="102" t="s">
        <v>565</v>
      </c>
      <c r="V92" s="102" t="s">
        <v>565</v>
      </c>
      <c r="W92" s="102" t="s">
        <v>565</v>
      </c>
      <c r="Y92" s="102" t="s">
        <v>565</v>
      </c>
      <c r="Z92" s="102" t="s">
        <v>565</v>
      </c>
      <c r="AA92" s="102" t="s">
        <v>565</v>
      </c>
      <c r="AB92" s="102" t="s">
        <v>0</v>
      </c>
      <c r="AC92" s="102" t="s">
        <v>565</v>
      </c>
      <c r="AD92" s="102" t="s">
        <v>565</v>
      </c>
      <c r="AF92" s="102" t="s">
        <v>565</v>
      </c>
    </row>
    <row r="93" spans="1:32">
      <c r="A93" s="78" t="s">
        <v>17</v>
      </c>
      <c r="B93" s="102" t="s">
        <v>565</v>
      </c>
      <c r="C93" s="102" t="s">
        <v>565</v>
      </c>
      <c r="D93" s="102" t="s">
        <v>565</v>
      </c>
      <c r="E93" s="102" t="s">
        <v>565</v>
      </c>
      <c r="G93" s="102" t="s">
        <v>565</v>
      </c>
      <c r="I93" s="102" t="s">
        <v>565</v>
      </c>
      <c r="J93" s="102" t="s">
        <v>565</v>
      </c>
      <c r="K93" s="102" t="s">
        <v>565</v>
      </c>
      <c r="L93" s="102" t="s">
        <v>565</v>
      </c>
      <c r="M93" s="102" t="s">
        <v>565</v>
      </c>
      <c r="N93" s="102" t="s">
        <v>565</v>
      </c>
      <c r="O93" s="102" t="s">
        <v>565</v>
      </c>
      <c r="P93" s="102" t="s">
        <v>565</v>
      </c>
      <c r="Q93" s="102" t="s">
        <v>565</v>
      </c>
      <c r="S93" s="102" t="s">
        <v>565</v>
      </c>
      <c r="T93" s="102" t="s">
        <v>565</v>
      </c>
      <c r="U93" s="102" t="s">
        <v>565</v>
      </c>
      <c r="V93" s="102" t="s">
        <v>565</v>
      </c>
      <c r="W93" s="102" t="s">
        <v>565</v>
      </c>
      <c r="Y93" s="102" t="s">
        <v>565</v>
      </c>
      <c r="Z93" s="102" t="s">
        <v>565</v>
      </c>
      <c r="AA93" s="102" t="s">
        <v>565</v>
      </c>
      <c r="AB93" s="102" t="s">
        <v>0</v>
      </c>
      <c r="AC93" s="102" t="s">
        <v>565</v>
      </c>
      <c r="AD93" s="102" t="s">
        <v>565</v>
      </c>
      <c r="AF93" s="102" t="s">
        <v>565</v>
      </c>
    </row>
    <row r="94" spans="1:32">
      <c r="A94" s="78" t="s">
        <v>18</v>
      </c>
      <c r="B94" s="102" t="s">
        <v>565</v>
      </c>
      <c r="C94" s="102" t="s">
        <v>565</v>
      </c>
      <c r="D94" s="102" t="s">
        <v>565</v>
      </c>
      <c r="E94" s="102" t="s">
        <v>565</v>
      </c>
      <c r="G94" s="102" t="s">
        <v>565</v>
      </c>
      <c r="I94" s="102" t="s">
        <v>565</v>
      </c>
      <c r="J94" s="102" t="s">
        <v>565</v>
      </c>
      <c r="K94" s="102" t="s">
        <v>565</v>
      </c>
      <c r="L94" s="102" t="s">
        <v>565</v>
      </c>
      <c r="M94" s="102" t="s">
        <v>565</v>
      </c>
      <c r="N94" s="102" t="s">
        <v>565</v>
      </c>
      <c r="O94" s="102" t="s">
        <v>565</v>
      </c>
      <c r="P94" s="102" t="s">
        <v>565</v>
      </c>
      <c r="Q94" s="102" t="s">
        <v>565</v>
      </c>
      <c r="S94" s="102" t="s">
        <v>565</v>
      </c>
      <c r="T94" s="102" t="s">
        <v>565</v>
      </c>
      <c r="U94" s="102" t="s">
        <v>565</v>
      </c>
      <c r="V94" s="102" t="s">
        <v>565</v>
      </c>
      <c r="W94" s="102" t="s">
        <v>565</v>
      </c>
      <c r="Y94" s="102" t="s">
        <v>565</v>
      </c>
      <c r="Z94" s="102" t="s">
        <v>565</v>
      </c>
      <c r="AA94" s="102" t="s">
        <v>565</v>
      </c>
      <c r="AB94" s="102" t="s">
        <v>0</v>
      </c>
      <c r="AC94" s="102" t="s">
        <v>565</v>
      </c>
      <c r="AD94" s="102" t="s">
        <v>565</v>
      </c>
      <c r="AF94" s="102" t="s">
        <v>565</v>
      </c>
    </row>
    <row r="95" spans="1:32">
      <c r="A95" s="78" t="s">
        <v>19</v>
      </c>
      <c r="B95" s="102" t="s">
        <v>565</v>
      </c>
      <c r="C95" s="102" t="s">
        <v>565</v>
      </c>
      <c r="D95" s="102" t="s">
        <v>565</v>
      </c>
      <c r="E95" s="102" t="s">
        <v>565</v>
      </c>
      <c r="G95" s="102" t="s">
        <v>565</v>
      </c>
      <c r="I95" s="102" t="s">
        <v>565</v>
      </c>
      <c r="J95" s="102" t="s">
        <v>565</v>
      </c>
      <c r="K95" s="102" t="s">
        <v>565</v>
      </c>
      <c r="L95" s="102" t="s">
        <v>565</v>
      </c>
      <c r="M95" s="102" t="s">
        <v>565</v>
      </c>
      <c r="N95" s="102" t="s">
        <v>565</v>
      </c>
      <c r="O95" s="102" t="s">
        <v>565</v>
      </c>
      <c r="P95" s="102" t="s">
        <v>565</v>
      </c>
      <c r="Q95" s="102" t="s">
        <v>565</v>
      </c>
      <c r="S95" s="102" t="s">
        <v>565</v>
      </c>
      <c r="T95" s="102" t="s">
        <v>565</v>
      </c>
      <c r="U95" s="102" t="s">
        <v>565</v>
      </c>
      <c r="V95" s="102" t="s">
        <v>565</v>
      </c>
      <c r="W95" s="102" t="s">
        <v>565</v>
      </c>
      <c r="Y95" s="102" t="s">
        <v>565</v>
      </c>
      <c r="Z95" s="102" t="s">
        <v>565</v>
      </c>
      <c r="AA95" s="102" t="s">
        <v>565</v>
      </c>
      <c r="AB95" s="102" t="s">
        <v>0</v>
      </c>
      <c r="AC95" s="102" t="s">
        <v>565</v>
      </c>
      <c r="AD95" s="102" t="s">
        <v>565</v>
      </c>
      <c r="AF95" s="102" t="s">
        <v>565</v>
      </c>
    </row>
    <row r="96" spans="1:32">
      <c r="A96" s="78" t="s">
        <v>20</v>
      </c>
      <c r="B96" s="102" t="s">
        <v>565</v>
      </c>
      <c r="C96" s="102" t="s">
        <v>565</v>
      </c>
      <c r="D96" s="102" t="s">
        <v>565</v>
      </c>
      <c r="E96" s="102" t="s">
        <v>565</v>
      </c>
      <c r="G96" s="102" t="s">
        <v>565</v>
      </c>
      <c r="I96" s="102" t="s">
        <v>565</v>
      </c>
      <c r="J96" s="102" t="s">
        <v>565</v>
      </c>
      <c r="K96" s="102" t="s">
        <v>565</v>
      </c>
      <c r="L96" s="102" t="s">
        <v>565</v>
      </c>
      <c r="M96" s="102" t="s">
        <v>565</v>
      </c>
      <c r="N96" s="102" t="s">
        <v>565</v>
      </c>
      <c r="O96" s="102" t="s">
        <v>565</v>
      </c>
      <c r="P96" s="102" t="s">
        <v>565</v>
      </c>
      <c r="Q96" s="102" t="s">
        <v>565</v>
      </c>
      <c r="S96" s="102" t="s">
        <v>565</v>
      </c>
      <c r="T96" s="102" t="s">
        <v>565</v>
      </c>
      <c r="U96" s="102" t="s">
        <v>565</v>
      </c>
      <c r="V96" s="102" t="s">
        <v>565</v>
      </c>
      <c r="W96" s="102" t="s">
        <v>565</v>
      </c>
      <c r="Y96" s="102" t="s">
        <v>565</v>
      </c>
      <c r="Z96" s="102" t="s">
        <v>565</v>
      </c>
      <c r="AA96" s="102" t="s">
        <v>565</v>
      </c>
      <c r="AB96" s="102" t="s">
        <v>0</v>
      </c>
      <c r="AC96" s="102" t="s">
        <v>565</v>
      </c>
      <c r="AD96" s="102" t="s">
        <v>565</v>
      </c>
      <c r="AF96" s="102" t="s">
        <v>565</v>
      </c>
    </row>
    <row r="97" spans="1:32">
      <c r="A97" s="78" t="s">
        <v>21</v>
      </c>
      <c r="B97" s="102" t="s">
        <v>565</v>
      </c>
      <c r="C97" s="102" t="s">
        <v>565</v>
      </c>
      <c r="D97" s="102" t="s">
        <v>565</v>
      </c>
      <c r="E97" s="102" t="s">
        <v>565</v>
      </c>
      <c r="G97" s="102" t="s">
        <v>565</v>
      </c>
      <c r="I97" s="102" t="s">
        <v>565</v>
      </c>
      <c r="J97" s="102" t="s">
        <v>565</v>
      </c>
      <c r="K97" s="102" t="s">
        <v>565</v>
      </c>
      <c r="L97" s="102" t="s">
        <v>565</v>
      </c>
      <c r="M97" s="102" t="s">
        <v>565</v>
      </c>
      <c r="N97" s="102" t="s">
        <v>565</v>
      </c>
      <c r="O97" s="102" t="s">
        <v>565</v>
      </c>
      <c r="P97" s="102" t="s">
        <v>565</v>
      </c>
      <c r="Q97" s="102" t="s">
        <v>565</v>
      </c>
      <c r="S97" s="102" t="s">
        <v>565</v>
      </c>
      <c r="T97" s="102" t="s">
        <v>565</v>
      </c>
      <c r="U97" s="102" t="s">
        <v>565</v>
      </c>
      <c r="V97" s="102" t="s">
        <v>565</v>
      </c>
      <c r="W97" s="102" t="s">
        <v>565</v>
      </c>
      <c r="Y97" s="102" t="s">
        <v>565</v>
      </c>
      <c r="Z97" s="102" t="s">
        <v>565</v>
      </c>
      <c r="AA97" s="102" t="s">
        <v>565</v>
      </c>
      <c r="AB97" s="102" t="s">
        <v>0</v>
      </c>
      <c r="AC97" s="102" t="s">
        <v>565</v>
      </c>
      <c r="AD97" s="102" t="s">
        <v>565</v>
      </c>
      <c r="AF97" s="102" t="s">
        <v>565</v>
      </c>
    </row>
    <row r="98" spans="1:32">
      <c r="A98" s="78" t="s">
        <v>22</v>
      </c>
      <c r="B98" s="102" t="s">
        <v>565</v>
      </c>
      <c r="C98" s="102" t="s">
        <v>565</v>
      </c>
      <c r="D98" s="102" t="s">
        <v>565</v>
      </c>
      <c r="E98" s="102" t="s">
        <v>565</v>
      </c>
      <c r="G98" s="102" t="s">
        <v>565</v>
      </c>
      <c r="I98" s="102" t="s">
        <v>565</v>
      </c>
      <c r="J98" s="102" t="s">
        <v>565</v>
      </c>
      <c r="K98" s="102" t="s">
        <v>565</v>
      </c>
      <c r="L98" s="102" t="s">
        <v>565</v>
      </c>
      <c r="M98" s="102" t="s">
        <v>565</v>
      </c>
      <c r="N98" s="102" t="s">
        <v>565</v>
      </c>
      <c r="O98" s="102" t="s">
        <v>565</v>
      </c>
      <c r="P98" s="102" t="s">
        <v>565</v>
      </c>
      <c r="Q98" s="102" t="s">
        <v>565</v>
      </c>
      <c r="S98" s="102" t="s">
        <v>565</v>
      </c>
      <c r="T98" s="102" t="s">
        <v>565</v>
      </c>
      <c r="U98" s="102" t="s">
        <v>565</v>
      </c>
      <c r="V98" s="102" t="s">
        <v>565</v>
      </c>
      <c r="W98" s="102" t="s">
        <v>565</v>
      </c>
      <c r="Y98" s="102" t="s">
        <v>565</v>
      </c>
      <c r="Z98" s="102" t="s">
        <v>565</v>
      </c>
      <c r="AA98" s="102" t="s">
        <v>565</v>
      </c>
      <c r="AB98" s="102" t="s">
        <v>0</v>
      </c>
      <c r="AC98" s="102" t="s">
        <v>565</v>
      </c>
      <c r="AD98" s="102" t="s">
        <v>565</v>
      </c>
      <c r="AF98" s="102" t="s">
        <v>565</v>
      </c>
    </row>
    <row r="99" spans="1:32">
      <c r="A99" s="78" t="s">
        <v>23</v>
      </c>
      <c r="B99" s="102" t="s">
        <v>565</v>
      </c>
      <c r="C99" s="102" t="s">
        <v>565</v>
      </c>
      <c r="D99" s="102" t="s">
        <v>565</v>
      </c>
      <c r="E99" s="102" t="s">
        <v>565</v>
      </c>
      <c r="G99" s="102" t="s">
        <v>565</v>
      </c>
      <c r="I99" s="102" t="s">
        <v>565</v>
      </c>
      <c r="J99" s="102" t="s">
        <v>565</v>
      </c>
      <c r="K99" s="102" t="s">
        <v>565</v>
      </c>
      <c r="L99" s="102" t="s">
        <v>565</v>
      </c>
      <c r="M99" s="102" t="s">
        <v>565</v>
      </c>
      <c r="N99" s="102" t="s">
        <v>565</v>
      </c>
      <c r="O99" s="102" t="s">
        <v>565</v>
      </c>
      <c r="P99" s="102" t="s">
        <v>565</v>
      </c>
      <c r="Q99" s="102" t="s">
        <v>565</v>
      </c>
      <c r="S99" s="102" t="s">
        <v>565</v>
      </c>
      <c r="T99" s="102" t="s">
        <v>565</v>
      </c>
      <c r="U99" s="102" t="s">
        <v>565</v>
      </c>
      <c r="V99" s="102" t="s">
        <v>565</v>
      </c>
      <c r="W99" s="102" t="s">
        <v>565</v>
      </c>
      <c r="Y99" s="102" t="s">
        <v>565</v>
      </c>
      <c r="Z99" s="102" t="s">
        <v>565</v>
      </c>
      <c r="AA99" s="102" t="s">
        <v>565</v>
      </c>
      <c r="AB99" s="102" t="s">
        <v>0</v>
      </c>
      <c r="AC99" s="102" t="s">
        <v>565</v>
      </c>
      <c r="AD99" s="102" t="s">
        <v>565</v>
      </c>
      <c r="AF99" s="102" t="s">
        <v>565</v>
      </c>
    </row>
    <row r="100" spans="1:32">
      <c r="A100" s="78" t="s">
        <v>24</v>
      </c>
      <c r="B100" s="102" t="s">
        <v>565</v>
      </c>
      <c r="C100" s="102" t="s">
        <v>565</v>
      </c>
      <c r="D100" s="102" t="s">
        <v>565</v>
      </c>
      <c r="E100" s="102" t="s">
        <v>565</v>
      </c>
      <c r="G100" s="102" t="s">
        <v>565</v>
      </c>
      <c r="I100" s="102" t="s">
        <v>565</v>
      </c>
      <c r="J100" s="102" t="s">
        <v>565</v>
      </c>
      <c r="K100" s="102" t="s">
        <v>565</v>
      </c>
      <c r="L100" s="102" t="s">
        <v>565</v>
      </c>
      <c r="M100" s="102" t="s">
        <v>565</v>
      </c>
      <c r="N100" s="102" t="s">
        <v>565</v>
      </c>
      <c r="O100" s="102" t="s">
        <v>565</v>
      </c>
      <c r="P100" s="102" t="s">
        <v>565</v>
      </c>
      <c r="Q100" s="102" t="s">
        <v>565</v>
      </c>
      <c r="S100" s="102" t="s">
        <v>565</v>
      </c>
      <c r="T100" s="102" t="s">
        <v>565</v>
      </c>
      <c r="U100" s="102" t="s">
        <v>565</v>
      </c>
      <c r="V100" s="102" t="s">
        <v>565</v>
      </c>
      <c r="W100" s="102" t="s">
        <v>565</v>
      </c>
      <c r="Y100" s="102" t="s">
        <v>565</v>
      </c>
      <c r="Z100" s="102" t="s">
        <v>565</v>
      </c>
      <c r="AA100" s="102" t="s">
        <v>565</v>
      </c>
      <c r="AB100" s="102" t="s">
        <v>0</v>
      </c>
      <c r="AC100" s="102" t="s">
        <v>565</v>
      </c>
      <c r="AD100" s="102" t="s">
        <v>565</v>
      </c>
      <c r="AF100" s="102" t="s">
        <v>565</v>
      </c>
    </row>
    <row r="101" spans="1:32">
      <c r="A101" s="78" t="s">
        <v>25</v>
      </c>
      <c r="B101" s="102" t="s">
        <v>565</v>
      </c>
      <c r="C101" s="102" t="s">
        <v>565</v>
      </c>
      <c r="D101" s="102" t="s">
        <v>565</v>
      </c>
      <c r="E101" s="102" t="s">
        <v>565</v>
      </c>
      <c r="G101" s="102" t="s">
        <v>565</v>
      </c>
      <c r="I101" s="102" t="s">
        <v>565</v>
      </c>
      <c r="J101" s="102" t="s">
        <v>565</v>
      </c>
      <c r="K101" s="102" t="s">
        <v>565</v>
      </c>
      <c r="L101" s="102" t="s">
        <v>565</v>
      </c>
      <c r="M101" s="102" t="s">
        <v>565</v>
      </c>
      <c r="N101" s="102" t="s">
        <v>565</v>
      </c>
      <c r="O101" s="102" t="s">
        <v>565</v>
      </c>
      <c r="P101" s="102" t="s">
        <v>565</v>
      </c>
      <c r="Q101" s="102" t="s">
        <v>565</v>
      </c>
      <c r="S101" s="102" t="s">
        <v>565</v>
      </c>
      <c r="T101" s="102" t="s">
        <v>565</v>
      </c>
      <c r="U101" s="102" t="s">
        <v>565</v>
      </c>
      <c r="V101" s="102" t="s">
        <v>565</v>
      </c>
      <c r="W101" s="102" t="s">
        <v>565</v>
      </c>
      <c r="Y101" s="102" t="s">
        <v>565</v>
      </c>
      <c r="Z101" s="102" t="s">
        <v>565</v>
      </c>
      <c r="AA101" s="102" t="s">
        <v>565</v>
      </c>
      <c r="AB101" s="102" t="s">
        <v>0</v>
      </c>
      <c r="AC101" s="102" t="s">
        <v>565</v>
      </c>
      <c r="AD101" s="102" t="s">
        <v>565</v>
      </c>
      <c r="AF101" s="102" t="s">
        <v>565</v>
      </c>
    </row>
    <row r="102" spans="1:32">
      <c r="A102" s="78" t="s">
        <v>26</v>
      </c>
      <c r="B102" s="102" t="s">
        <v>565</v>
      </c>
      <c r="C102" s="102" t="s">
        <v>565</v>
      </c>
      <c r="D102" s="102" t="s">
        <v>565</v>
      </c>
      <c r="E102" s="102" t="s">
        <v>565</v>
      </c>
      <c r="G102" s="102" t="s">
        <v>565</v>
      </c>
      <c r="I102" s="102" t="s">
        <v>565</v>
      </c>
      <c r="J102" s="102" t="s">
        <v>565</v>
      </c>
      <c r="K102" s="102" t="s">
        <v>565</v>
      </c>
      <c r="L102" s="102" t="s">
        <v>565</v>
      </c>
      <c r="M102" s="102" t="s">
        <v>565</v>
      </c>
      <c r="N102" s="102" t="s">
        <v>565</v>
      </c>
      <c r="O102" s="102" t="s">
        <v>565</v>
      </c>
      <c r="P102" s="102" t="s">
        <v>565</v>
      </c>
      <c r="Q102" s="102" t="s">
        <v>565</v>
      </c>
      <c r="S102" s="102" t="s">
        <v>565</v>
      </c>
      <c r="T102" s="102" t="s">
        <v>565</v>
      </c>
      <c r="U102" s="102" t="s">
        <v>565</v>
      </c>
      <c r="V102" s="102" t="s">
        <v>565</v>
      </c>
      <c r="W102" s="102" t="s">
        <v>565</v>
      </c>
      <c r="Y102" s="102" t="s">
        <v>565</v>
      </c>
      <c r="Z102" s="102" t="s">
        <v>565</v>
      </c>
      <c r="AA102" s="102" t="s">
        <v>565</v>
      </c>
      <c r="AB102" s="102" t="s">
        <v>0</v>
      </c>
      <c r="AC102" s="102" t="s">
        <v>565</v>
      </c>
      <c r="AD102" s="102" t="s">
        <v>565</v>
      </c>
      <c r="AF102" s="102" t="s">
        <v>565</v>
      </c>
    </row>
    <row r="103" spans="1:32">
      <c r="A103" s="78" t="s">
        <v>27</v>
      </c>
      <c r="B103" s="102" t="s">
        <v>565</v>
      </c>
      <c r="C103" s="102" t="s">
        <v>565</v>
      </c>
      <c r="D103" s="102" t="s">
        <v>565</v>
      </c>
      <c r="E103" s="102" t="s">
        <v>565</v>
      </c>
      <c r="G103" s="102" t="s">
        <v>565</v>
      </c>
      <c r="I103" s="102" t="s">
        <v>565</v>
      </c>
      <c r="J103" s="102" t="s">
        <v>565</v>
      </c>
      <c r="K103" s="102" t="s">
        <v>565</v>
      </c>
      <c r="L103" s="102" t="s">
        <v>565</v>
      </c>
      <c r="M103" s="102" t="s">
        <v>565</v>
      </c>
      <c r="N103" s="102" t="s">
        <v>565</v>
      </c>
      <c r="O103" s="102" t="s">
        <v>565</v>
      </c>
      <c r="P103" s="102" t="s">
        <v>565</v>
      </c>
      <c r="Q103" s="102" t="s">
        <v>565</v>
      </c>
      <c r="S103" s="102" t="s">
        <v>565</v>
      </c>
      <c r="T103" s="102" t="s">
        <v>565</v>
      </c>
      <c r="U103" s="102" t="s">
        <v>565</v>
      </c>
      <c r="V103" s="102" t="s">
        <v>565</v>
      </c>
      <c r="W103" s="102" t="s">
        <v>565</v>
      </c>
      <c r="Y103" s="102" t="s">
        <v>565</v>
      </c>
      <c r="Z103" s="102" t="s">
        <v>565</v>
      </c>
      <c r="AA103" s="102" t="s">
        <v>565</v>
      </c>
      <c r="AB103" s="102" t="s">
        <v>0</v>
      </c>
      <c r="AC103" s="102" t="s">
        <v>565</v>
      </c>
      <c r="AD103" s="102" t="s">
        <v>565</v>
      </c>
      <c r="AF103" s="102" t="s">
        <v>565</v>
      </c>
    </row>
    <row r="104" spans="1:32">
      <c r="A104" s="78" t="s">
        <v>28</v>
      </c>
      <c r="B104" s="102" t="s">
        <v>565</v>
      </c>
      <c r="C104" s="102" t="s">
        <v>565</v>
      </c>
      <c r="D104" s="102" t="s">
        <v>565</v>
      </c>
      <c r="E104" s="102" t="s">
        <v>565</v>
      </c>
      <c r="G104" s="102" t="s">
        <v>565</v>
      </c>
      <c r="I104" s="102" t="s">
        <v>565</v>
      </c>
      <c r="J104" s="102" t="s">
        <v>565</v>
      </c>
      <c r="K104" s="102" t="s">
        <v>565</v>
      </c>
      <c r="L104" s="102" t="s">
        <v>565</v>
      </c>
      <c r="M104" s="102" t="s">
        <v>565</v>
      </c>
      <c r="N104" s="102" t="s">
        <v>565</v>
      </c>
      <c r="O104" s="102" t="s">
        <v>565</v>
      </c>
      <c r="P104" s="102" t="s">
        <v>565</v>
      </c>
      <c r="Q104" s="102" t="s">
        <v>565</v>
      </c>
      <c r="S104" s="102" t="s">
        <v>565</v>
      </c>
      <c r="T104" s="102" t="s">
        <v>565</v>
      </c>
      <c r="U104" s="102" t="s">
        <v>565</v>
      </c>
      <c r="V104" s="102" t="s">
        <v>565</v>
      </c>
      <c r="W104" s="102" t="s">
        <v>565</v>
      </c>
      <c r="Y104" s="102" t="s">
        <v>565</v>
      </c>
      <c r="Z104" s="102" t="s">
        <v>565</v>
      </c>
      <c r="AA104" s="102" t="s">
        <v>565</v>
      </c>
      <c r="AB104" s="102" t="s">
        <v>0</v>
      </c>
      <c r="AC104" s="102" t="s">
        <v>565</v>
      </c>
      <c r="AD104" s="102" t="s">
        <v>565</v>
      </c>
      <c r="AF104" s="102" t="s">
        <v>565</v>
      </c>
    </row>
    <row r="105" spans="1:32">
      <c r="A105" s="78" t="s">
        <v>29</v>
      </c>
      <c r="B105" s="102" t="s">
        <v>565</v>
      </c>
      <c r="C105" s="102" t="s">
        <v>565</v>
      </c>
      <c r="D105" s="102" t="s">
        <v>565</v>
      </c>
      <c r="E105" s="102" t="s">
        <v>565</v>
      </c>
      <c r="G105" s="102" t="s">
        <v>565</v>
      </c>
      <c r="I105" s="102" t="s">
        <v>565</v>
      </c>
      <c r="J105" s="102" t="s">
        <v>565</v>
      </c>
      <c r="K105" s="102" t="s">
        <v>565</v>
      </c>
      <c r="L105" s="102" t="s">
        <v>565</v>
      </c>
      <c r="M105" s="102" t="s">
        <v>565</v>
      </c>
      <c r="N105" s="102" t="s">
        <v>565</v>
      </c>
      <c r="O105" s="102" t="s">
        <v>565</v>
      </c>
      <c r="P105" s="102" t="s">
        <v>565</v>
      </c>
      <c r="Q105" s="102" t="s">
        <v>565</v>
      </c>
      <c r="S105" s="102" t="s">
        <v>565</v>
      </c>
      <c r="T105" s="102" t="s">
        <v>565</v>
      </c>
      <c r="U105" s="102" t="s">
        <v>565</v>
      </c>
      <c r="V105" s="102" t="s">
        <v>565</v>
      </c>
      <c r="W105" s="102" t="s">
        <v>565</v>
      </c>
      <c r="Y105" s="102" t="s">
        <v>565</v>
      </c>
      <c r="Z105" s="102" t="s">
        <v>565</v>
      </c>
      <c r="AA105" s="102" t="s">
        <v>565</v>
      </c>
      <c r="AB105" s="102" t="s">
        <v>0</v>
      </c>
      <c r="AC105" s="102" t="s">
        <v>565</v>
      </c>
      <c r="AD105" s="102" t="s">
        <v>565</v>
      </c>
      <c r="AF105" s="102" t="s">
        <v>565</v>
      </c>
    </row>
    <row r="106" spans="1:32">
      <c r="A106" s="78" t="s">
        <v>30</v>
      </c>
      <c r="B106" s="102" t="s">
        <v>565</v>
      </c>
      <c r="C106" s="102" t="s">
        <v>565</v>
      </c>
      <c r="D106" s="102" t="s">
        <v>565</v>
      </c>
      <c r="E106" s="102" t="s">
        <v>565</v>
      </c>
      <c r="G106" s="102" t="s">
        <v>565</v>
      </c>
      <c r="I106" s="102" t="s">
        <v>565</v>
      </c>
      <c r="J106" s="102" t="s">
        <v>565</v>
      </c>
      <c r="K106" s="102" t="s">
        <v>565</v>
      </c>
      <c r="L106" s="102" t="s">
        <v>565</v>
      </c>
      <c r="M106" s="102" t="s">
        <v>565</v>
      </c>
      <c r="N106" s="102" t="s">
        <v>565</v>
      </c>
      <c r="O106" s="102" t="s">
        <v>565</v>
      </c>
      <c r="P106" s="102" t="s">
        <v>565</v>
      </c>
      <c r="Q106" s="102" t="s">
        <v>565</v>
      </c>
      <c r="S106" s="102" t="s">
        <v>565</v>
      </c>
      <c r="T106" s="102" t="s">
        <v>565</v>
      </c>
      <c r="U106" s="102" t="s">
        <v>565</v>
      </c>
      <c r="V106" s="102" t="s">
        <v>565</v>
      </c>
      <c r="W106" s="102" t="s">
        <v>565</v>
      </c>
      <c r="Y106" s="102" t="s">
        <v>565</v>
      </c>
      <c r="Z106" s="102" t="s">
        <v>565</v>
      </c>
      <c r="AA106" s="102" t="s">
        <v>565</v>
      </c>
      <c r="AB106" s="102" t="s">
        <v>0</v>
      </c>
      <c r="AC106" s="102" t="s">
        <v>565</v>
      </c>
      <c r="AD106" s="102" t="s">
        <v>565</v>
      </c>
      <c r="AF106" s="102" t="s">
        <v>565</v>
      </c>
    </row>
    <row r="107" spans="1:32">
      <c r="A107" s="78" t="s">
        <v>31</v>
      </c>
      <c r="B107" s="102" t="s">
        <v>565</v>
      </c>
      <c r="C107" s="102" t="s">
        <v>565</v>
      </c>
      <c r="D107" s="102" t="s">
        <v>565</v>
      </c>
      <c r="E107" s="102" t="s">
        <v>565</v>
      </c>
      <c r="G107" s="102" t="s">
        <v>565</v>
      </c>
      <c r="I107" s="102" t="s">
        <v>565</v>
      </c>
      <c r="J107" s="102" t="s">
        <v>565</v>
      </c>
      <c r="K107" s="102" t="s">
        <v>565</v>
      </c>
      <c r="L107" s="102" t="s">
        <v>565</v>
      </c>
      <c r="M107" s="102" t="s">
        <v>565</v>
      </c>
      <c r="N107" s="102" t="s">
        <v>565</v>
      </c>
      <c r="O107" s="102" t="s">
        <v>565</v>
      </c>
      <c r="P107" s="102" t="s">
        <v>565</v>
      </c>
      <c r="Q107" s="102" t="s">
        <v>565</v>
      </c>
      <c r="S107" s="102" t="s">
        <v>565</v>
      </c>
      <c r="T107" s="102" t="s">
        <v>565</v>
      </c>
      <c r="U107" s="102" t="s">
        <v>565</v>
      </c>
      <c r="V107" s="102" t="s">
        <v>565</v>
      </c>
      <c r="W107" s="102" t="s">
        <v>565</v>
      </c>
      <c r="Y107" s="102" t="s">
        <v>565</v>
      </c>
      <c r="Z107" s="102" t="s">
        <v>565</v>
      </c>
      <c r="AA107" s="102" t="s">
        <v>565</v>
      </c>
      <c r="AB107" s="102" t="s">
        <v>0</v>
      </c>
      <c r="AC107" s="102" t="s">
        <v>565</v>
      </c>
      <c r="AD107" s="102" t="s">
        <v>565</v>
      </c>
      <c r="AF107" s="102" t="s">
        <v>565</v>
      </c>
    </row>
    <row r="108" spans="1:32">
      <c r="A108" s="78" t="s">
        <v>32</v>
      </c>
      <c r="B108" s="102" t="s">
        <v>565</v>
      </c>
      <c r="C108" s="102" t="s">
        <v>565</v>
      </c>
      <c r="D108" s="102" t="s">
        <v>565</v>
      </c>
      <c r="E108" s="102" t="s">
        <v>565</v>
      </c>
      <c r="G108" s="102" t="s">
        <v>565</v>
      </c>
      <c r="I108" s="102" t="s">
        <v>565</v>
      </c>
      <c r="J108" s="102" t="s">
        <v>565</v>
      </c>
      <c r="K108" s="102" t="s">
        <v>565</v>
      </c>
      <c r="L108" s="102" t="s">
        <v>565</v>
      </c>
      <c r="M108" s="102" t="s">
        <v>565</v>
      </c>
      <c r="N108" s="102" t="s">
        <v>565</v>
      </c>
      <c r="O108" s="102" t="s">
        <v>565</v>
      </c>
      <c r="P108" s="102" t="s">
        <v>565</v>
      </c>
      <c r="Q108" s="102" t="s">
        <v>565</v>
      </c>
      <c r="S108" s="102" t="s">
        <v>565</v>
      </c>
      <c r="T108" s="102" t="s">
        <v>565</v>
      </c>
      <c r="U108" s="102" t="s">
        <v>565</v>
      </c>
      <c r="V108" s="102" t="s">
        <v>565</v>
      </c>
      <c r="W108" s="102" t="s">
        <v>565</v>
      </c>
      <c r="Y108" s="102" t="s">
        <v>565</v>
      </c>
      <c r="Z108" s="102" t="s">
        <v>565</v>
      </c>
      <c r="AA108" s="102" t="s">
        <v>565</v>
      </c>
      <c r="AB108" s="102" t="s">
        <v>0</v>
      </c>
      <c r="AC108" s="102" t="s">
        <v>565</v>
      </c>
      <c r="AD108" s="102" t="s">
        <v>565</v>
      </c>
      <c r="AF108" s="102" t="s">
        <v>565</v>
      </c>
    </row>
    <row r="109" spans="1:32">
      <c r="A109" s="78" t="s">
        <v>33</v>
      </c>
      <c r="B109" s="102" t="s">
        <v>565</v>
      </c>
      <c r="C109" s="102" t="s">
        <v>565</v>
      </c>
      <c r="D109" s="102" t="s">
        <v>565</v>
      </c>
      <c r="E109" s="102" t="s">
        <v>565</v>
      </c>
      <c r="G109" s="102" t="s">
        <v>565</v>
      </c>
      <c r="I109" s="102" t="s">
        <v>565</v>
      </c>
      <c r="J109" s="102" t="s">
        <v>565</v>
      </c>
      <c r="K109" s="102" t="s">
        <v>565</v>
      </c>
      <c r="L109" s="102" t="s">
        <v>565</v>
      </c>
      <c r="M109" s="102" t="s">
        <v>565</v>
      </c>
      <c r="N109" s="102" t="s">
        <v>565</v>
      </c>
      <c r="O109" s="102" t="s">
        <v>565</v>
      </c>
      <c r="P109" s="102" t="s">
        <v>565</v>
      </c>
      <c r="Q109" s="102" t="s">
        <v>565</v>
      </c>
      <c r="S109" s="102" t="s">
        <v>565</v>
      </c>
      <c r="T109" s="102" t="s">
        <v>565</v>
      </c>
      <c r="U109" s="102" t="s">
        <v>565</v>
      </c>
      <c r="V109" s="102" t="s">
        <v>565</v>
      </c>
      <c r="W109" s="102" t="s">
        <v>565</v>
      </c>
      <c r="Y109" s="102" t="s">
        <v>565</v>
      </c>
      <c r="Z109" s="102" t="s">
        <v>565</v>
      </c>
      <c r="AA109" s="102" t="s">
        <v>565</v>
      </c>
      <c r="AC109" s="102" t="s">
        <v>565</v>
      </c>
      <c r="AD109" s="102" t="s">
        <v>565</v>
      </c>
      <c r="AF109" s="102" t="s">
        <v>565</v>
      </c>
    </row>
    <row r="110" spans="1:32">
      <c r="A110" s="78" t="s">
        <v>34</v>
      </c>
      <c r="B110" s="102" t="s">
        <v>565</v>
      </c>
      <c r="C110" s="102" t="s">
        <v>565</v>
      </c>
      <c r="D110" s="102" t="s">
        <v>565</v>
      </c>
      <c r="E110" s="102" t="s">
        <v>565</v>
      </c>
      <c r="G110" s="102" t="s">
        <v>565</v>
      </c>
      <c r="I110" s="102" t="s">
        <v>565</v>
      </c>
      <c r="J110" s="102" t="s">
        <v>565</v>
      </c>
      <c r="K110" s="102" t="s">
        <v>565</v>
      </c>
      <c r="L110" s="102" t="s">
        <v>565</v>
      </c>
      <c r="M110" s="102" t="s">
        <v>565</v>
      </c>
      <c r="N110" s="102" t="s">
        <v>565</v>
      </c>
      <c r="O110" s="102" t="s">
        <v>565</v>
      </c>
      <c r="P110" s="102" t="s">
        <v>565</v>
      </c>
      <c r="Q110" s="102" t="s">
        <v>565</v>
      </c>
      <c r="S110" s="102" t="s">
        <v>565</v>
      </c>
      <c r="T110" s="102" t="s">
        <v>565</v>
      </c>
      <c r="U110" s="102" t="s">
        <v>565</v>
      </c>
      <c r="V110" s="102" t="s">
        <v>565</v>
      </c>
      <c r="W110" s="102" t="s">
        <v>565</v>
      </c>
      <c r="Y110" s="102" t="s">
        <v>565</v>
      </c>
      <c r="Z110" s="102" t="s">
        <v>565</v>
      </c>
      <c r="AA110" s="102" t="s">
        <v>565</v>
      </c>
      <c r="AC110" s="102" t="s">
        <v>565</v>
      </c>
      <c r="AD110" s="102" t="s">
        <v>565</v>
      </c>
      <c r="AF110" s="102" t="s">
        <v>565</v>
      </c>
    </row>
    <row r="111" spans="1:32">
      <c r="A111" s="78" t="s">
        <v>35</v>
      </c>
      <c r="B111" s="102" t="s">
        <v>565</v>
      </c>
      <c r="C111" s="102" t="s">
        <v>565</v>
      </c>
      <c r="D111" s="102" t="s">
        <v>565</v>
      </c>
      <c r="E111" s="102" t="s">
        <v>565</v>
      </c>
      <c r="G111" s="102" t="s">
        <v>565</v>
      </c>
      <c r="I111" s="102" t="s">
        <v>565</v>
      </c>
      <c r="J111" s="102" t="s">
        <v>565</v>
      </c>
      <c r="K111" s="102" t="s">
        <v>565</v>
      </c>
      <c r="L111" s="102" t="s">
        <v>565</v>
      </c>
      <c r="M111" s="102" t="s">
        <v>565</v>
      </c>
      <c r="N111" s="102" t="s">
        <v>565</v>
      </c>
      <c r="O111" s="102" t="s">
        <v>565</v>
      </c>
      <c r="P111" s="102" t="s">
        <v>565</v>
      </c>
      <c r="Q111" s="102" t="s">
        <v>565</v>
      </c>
      <c r="S111" s="102" t="s">
        <v>565</v>
      </c>
      <c r="T111" s="102" t="s">
        <v>565</v>
      </c>
      <c r="U111" s="102" t="s">
        <v>565</v>
      </c>
      <c r="V111" s="102" t="s">
        <v>565</v>
      </c>
      <c r="W111" s="102" t="s">
        <v>565</v>
      </c>
      <c r="Y111" s="102" t="s">
        <v>565</v>
      </c>
      <c r="Z111" s="102" t="s">
        <v>565</v>
      </c>
      <c r="AA111" s="102" t="s">
        <v>565</v>
      </c>
      <c r="AC111" s="102" t="s">
        <v>565</v>
      </c>
      <c r="AD111" s="102" t="s">
        <v>565</v>
      </c>
      <c r="AF111" s="102" t="s">
        <v>565</v>
      </c>
    </row>
    <row r="112" spans="1:32">
      <c r="A112" s="78" t="s">
        <v>36</v>
      </c>
      <c r="B112" s="102" t="s">
        <v>565</v>
      </c>
      <c r="C112" s="102" t="s">
        <v>565</v>
      </c>
      <c r="D112" s="102" t="s">
        <v>565</v>
      </c>
      <c r="E112" s="102" t="s">
        <v>565</v>
      </c>
      <c r="G112" s="102" t="s">
        <v>565</v>
      </c>
      <c r="I112" s="102" t="s">
        <v>565</v>
      </c>
      <c r="J112" s="102" t="s">
        <v>565</v>
      </c>
      <c r="K112" s="102" t="s">
        <v>565</v>
      </c>
      <c r="L112" s="102" t="s">
        <v>565</v>
      </c>
      <c r="M112" s="102" t="s">
        <v>565</v>
      </c>
      <c r="N112" s="102" t="s">
        <v>565</v>
      </c>
      <c r="O112" s="102" t="s">
        <v>565</v>
      </c>
      <c r="P112" s="102" t="s">
        <v>565</v>
      </c>
      <c r="Q112" s="102" t="s">
        <v>565</v>
      </c>
      <c r="S112" s="102" t="s">
        <v>565</v>
      </c>
      <c r="T112" s="102" t="s">
        <v>565</v>
      </c>
      <c r="U112" s="102" t="s">
        <v>565</v>
      </c>
      <c r="V112" s="102" t="s">
        <v>565</v>
      </c>
      <c r="W112" s="102" t="s">
        <v>565</v>
      </c>
      <c r="Y112" s="102" t="s">
        <v>565</v>
      </c>
      <c r="Z112" s="102" t="s">
        <v>565</v>
      </c>
      <c r="AA112" s="102" t="s">
        <v>565</v>
      </c>
      <c r="AC112" s="102" t="s">
        <v>565</v>
      </c>
      <c r="AD112" s="102" t="s">
        <v>565</v>
      </c>
      <c r="AF112" s="102" t="s">
        <v>565</v>
      </c>
    </row>
    <row r="113" spans="1:32">
      <c r="A113" s="78" t="s">
        <v>37</v>
      </c>
      <c r="B113" s="102" t="s">
        <v>565</v>
      </c>
      <c r="C113" s="102" t="s">
        <v>565</v>
      </c>
      <c r="D113" s="102" t="s">
        <v>565</v>
      </c>
      <c r="E113" s="102" t="s">
        <v>565</v>
      </c>
      <c r="G113" s="102" t="s">
        <v>565</v>
      </c>
      <c r="I113" s="102" t="s">
        <v>565</v>
      </c>
      <c r="J113" s="102" t="s">
        <v>565</v>
      </c>
      <c r="K113" s="102" t="s">
        <v>565</v>
      </c>
      <c r="L113" s="102" t="s">
        <v>565</v>
      </c>
      <c r="M113" s="102" t="s">
        <v>565</v>
      </c>
      <c r="N113" s="102" t="s">
        <v>565</v>
      </c>
      <c r="O113" s="102" t="s">
        <v>565</v>
      </c>
      <c r="P113" s="102" t="s">
        <v>565</v>
      </c>
      <c r="Q113" s="102" t="s">
        <v>565</v>
      </c>
      <c r="S113" s="102" t="s">
        <v>565</v>
      </c>
      <c r="T113" s="102" t="s">
        <v>565</v>
      </c>
      <c r="U113" s="102" t="s">
        <v>565</v>
      </c>
      <c r="V113" s="102" t="s">
        <v>565</v>
      </c>
      <c r="W113" s="102" t="s">
        <v>565</v>
      </c>
      <c r="Y113" s="102" t="s">
        <v>565</v>
      </c>
      <c r="Z113" s="102" t="s">
        <v>565</v>
      </c>
      <c r="AA113" s="102" t="s">
        <v>565</v>
      </c>
      <c r="AC113" s="102" t="s">
        <v>565</v>
      </c>
      <c r="AD113" s="102" t="s">
        <v>565</v>
      </c>
      <c r="AF113" s="102" t="s">
        <v>565</v>
      </c>
    </row>
    <row r="114" spans="1:32">
      <c r="A114" s="78" t="s">
        <v>38</v>
      </c>
      <c r="B114" s="102" t="s">
        <v>565</v>
      </c>
      <c r="C114" s="102" t="s">
        <v>565</v>
      </c>
      <c r="D114" s="102" t="s">
        <v>565</v>
      </c>
      <c r="E114" s="102" t="s">
        <v>565</v>
      </c>
      <c r="G114" s="102" t="s">
        <v>565</v>
      </c>
      <c r="I114" s="102" t="s">
        <v>565</v>
      </c>
      <c r="J114" s="102" t="s">
        <v>565</v>
      </c>
      <c r="K114" s="102" t="s">
        <v>565</v>
      </c>
      <c r="L114" s="102" t="s">
        <v>565</v>
      </c>
      <c r="M114" s="102" t="s">
        <v>565</v>
      </c>
      <c r="N114" s="102" t="s">
        <v>565</v>
      </c>
      <c r="O114" s="102" t="s">
        <v>565</v>
      </c>
      <c r="P114" s="102" t="s">
        <v>565</v>
      </c>
      <c r="Q114" s="102" t="s">
        <v>565</v>
      </c>
      <c r="S114" s="102" t="s">
        <v>565</v>
      </c>
      <c r="T114" s="102" t="s">
        <v>565</v>
      </c>
      <c r="U114" s="102" t="s">
        <v>565</v>
      </c>
      <c r="V114" s="102" t="s">
        <v>565</v>
      </c>
      <c r="W114" s="102" t="s">
        <v>565</v>
      </c>
      <c r="Y114" s="102" t="s">
        <v>565</v>
      </c>
      <c r="Z114" s="102" t="s">
        <v>565</v>
      </c>
      <c r="AA114" s="102" t="s">
        <v>565</v>
      </c>
      <c r="AC114" s="102" t="s">
        <v>565</v>
      </c>
      <c r="AD114" s="102" t="s">
        <v>565</v>
      </c>
      <c r="AF114" s="102" t="s">
        <v>565</v>
      </c>
    </row>
    <row r="115" spans="1:32">
      <c r="A115" s="78" t="s">
        <v>39</v>
      </c>
      <c r="B115" s="102" t="s">
        <v>565</v>
      </c>
      <c r="C115" s="102" t="s">
        <v>565</v>
      </c>
      <c r="D115" s="102" t="s">
        <v>565</v>
      </c>
      <c r="E115" s="102" t="s">
        <v>565</v>
      </c>
      <c r="G115" s="102" t="s">
        <v>565</v>
      </c>
      <c r="I115" s="102" t="s">
        <v>565</v>
      </c>
      <c r="J115" s="102" t="s">
        <v>565</v>
      </c>
      <c r="K115" s="102" t="s">
        <v>565</v>
      </c>
      <c r="L115" s="102" t="s">
        <v>565</v>
      </c>
      <c r="M115" s="102" t="s">
        <v>565</v>
      </c>
      <c r="N115" s="102" t="s">
        <v>565</v>
      </c>
      <c r="O115" s="102" t="s">
        <v>565</v>
      </c>
      <c r="P115" s="102" t="s">
        <v>565</v>
      </c>
      <c r="Q115" s="102" t="s">
        <v>565</v>
      </c>
      <c r="S115" s="102" t="s">
        <v>565</v>
      </c>
      <c r="T115" s="102" t="s">
        <v>565</v>
      </c>
      <c r="U115" s="102" t="s">
        <v>565</v>
      </c>
      <c r="V115" s="102" t="s">
        <v>565</v>
      </c>
      <c r="W115" s="102" t="s">
        <v>565</v>
      </c>
      <c r="Y115" s="102" t="s">
        <v>565</v>
      </c>
      <c r="Z115" s="102" t="s">
        <v>565</v>
      </c>
      <c r="AA115" s="102" t="s">
        <v>565</v>
      </c>
      <c r="AC115" s="102" t="s">
        <v>565</v>
      </c>
      <c r="AD115" s="102" t="s">
        <v>565</v>
      </c>
      <c r="AF115" s="102" t="s">
        <v>565</v>
      </c>
    </row>
    <row r="116" spans="1:32">
      <c r="A116" s="78" t="s">
        <v>40</v>
      </c>
      <c r="B116" s="102" t="s">
        <v>565</v>
      </c>
      <c r="C116" s="102" t="s">
        <v>565</v>
      </c>
      <c r="D116" s="102" t="s">
        <v>565</v>
      </c>
      <c r="E116" s="102" t="s">
        <v>565</v>
      </c>
      <c r="G116" s="102" t="s">
        <v>565</v>
      </c>
      <c r="I116" s="102" t="s">
        <v>565</v>
      </c>
      <c r="J116" s="102" t="s">
        <v>565</v>
      </c>
      <c r="K116" s="102" t="s">
        <v>565</v>
      </c>
      <c r="L116" s="102" t="s">
        <v>565</v>
      </c>
      <c r="M116" s="102" t="s">
        <v>565</v>
      </c>
      <c r="N116" s="102" t="s">
        <v>565</v>
      </c>
      <c r="O116" s="102" t="s">
        <v>565</v>
      </c>
      <c r="P116" s="102" t="s">
        <v>565</v>
      </c>
      <c r="Q116" s="102" t="s">
        <v>565</v>
      </c>
      <c r="S116" s="102" t="s">
        <v>565</v>
      </c>
      <c r="T116" s="102" t="s">
        <v>565</v>
      </c>
      <c r="U116" s="102" t="s">
        <v>565</v>
      </c>
      <c r="V116" s="102" t="s">
        <v>565</v>
      </c>
      <c r="W116" s="102" t="s">
        <v>565</v>
      </c>
      <c r="Y116" s="102" t="s">
        <v>565</v>
      </c>
      <c r="Z116" s="102" t="s">
        <v>565</v>
      </c>
      <c r="AA116" s="102" t="s">
        <v>565</v>
      </c>
      <c r="AC116" s="102" t="s">
        <v>565</v>
      </c>
      <c r="AD116" s="102" t="s">
        <v>565</v>
      </c>
      <c r="AF116" s="102" t="s">
        <v>565</v>
      </c>
    </row>
    <row r="117" spans="1:32">
      <c r="A117" s="78" t="s">
        <v>41</v>
      </c>
      <c r="B117" s="102" t="s">
        <v>565</v>
      </c>
      <c r="C117" s="102" t="s">
        <v>565</v>
      </c>
      <c r="D117" s="102" t="s">
        <v>565</v>
      </c>
      <c r="E117" s="102" t="s">
        <v>565</v>
      </c>
      <c r="G117" s="102" t="s">
        <v>565</v>
      </c>
      <c r="I117" s="102" t="s">
        <v>565</v>
      </c>
      <c r="J117" s="102" t="s">
        <v>565</v>
      </c>
      <c r="K117" s="102" t="s">
        <v>565</v>
      </c>
      <c r="L117" s="102" t="s">
        <v>565</v>
      </c>
      <c r="M117" s="102" t="s">
        <v>565</v>
      </c>
      <c r="N117" s="102" t="s">
        <v>565</v>
      </c>
      <c r="O117" s="102" t="s">
        <v>565</v>
      </c>
      <c r="P117" s="102" t="s">
        <v>565</v>
      </c>
      <c r="Q117" s="102" t="s">
        <v>565</v>
      </c>
      <c r="S117" s="102" t="s">
        <v>565</v>
      </c>
      <c r="T117" s="102" t="s">
        <v>565</v>
      </c>
      <c r="U117" s="102" t="s">
        <v>565</v>
      </c>
      <c r="V117" s="102" t="s">
        <v>565</v>
      </c>
      <c r="W117" s="102" t="s">
        <v>565</v>
      </c>
      <c r="Y117" s="102" t="s">
        <v>565</v>
      </c>
      <c r="Z117" s="102" t="s">
        <v>565</v>
      </c>
      <c r="AA117" s="102" t="s">
        <v>565</v>
      </c>
      <c r="AC117" s="102" t="s">
        <v>565</v>
      </c>
      <c r="AD117" s="102" t="s">
        <v>565</v>
      </c>
      <c r="AF117" s="102" t="s">
        <v>565</v>
      </c>
    </row>
    <row r="118" spans="1:32">
      <c r="A118" s="78" t="s">
        <v>42</v>
      </c>
      <c r="B118" s="102" t="s">
        <v>565</v>
      </c>
      <c r="C118" s="102" t="s">
        <v>565</v>
      </c>
      <c r="D118" s="102" t="s">
        <v>565</v>
      </c>
      <c r="E118" s="102" t="s">
        <v>565</v>
      </c>
      <c r="G118" s="102" t="s">
        <v>565</v>
      </c>
      <c r="I118" s="102" t="s">
        <v>565</v>
      </c>
      <c r="J118" s="102" t="s">
        <v>565</v>
      </c>
      <c r="K118" s="102" t="s">
        <v>565</v>
      </c>
      <c r="L118" s="102" t="s">
        <v>565</v>
      </c>
      <c r="M118" s="102" t="s">
        <v>565</v>
      </c>
      <c r="N118" s="102" t="s">
        <v>565</v>
      </c>
      <c r="O118" s="102" t="s">
        <v>565</v>
      </c>
      <c r="P118" s="102" t="s">
        <v>565</v>
      </c>
      <c r="Q118" s="102" t="s">
        <v>565</v>
      </c>
      <c r="S118" s="102" t="s">
        <v>565</v>
      </c>
      <c r="T118" s="102" t="s">
        <v>565</v>
      </c>
      <c r="U118" s="102" t="s">
        <v>565</v>
      </c>
      <c r="V118" s="102" t="s">
        <v>565</v>
      </c>
      <c r="W118" s="102" t="s">
        <v>565</v>
      </c>
      <c r="Y118" s="102" t="s">
        <v>565</v>
      </c>
      <c r="Z118" s="102" t="s">
        <v>565</v>
      </c>
      <c r="AA118" s="102" t="s">
        <v>565</v>
      </c>
      <c r="AC118" s="102" t="s">
        <v>565</v>
      </c>
      <c r="AD118" s="102" t="s">
        <v>565</v>
      </c>
      <c r="AF118" s="102" t="s">
        <v>565</v>
      </c>
    </row>
    <row r="119" spans="1:32">
      <c r="A119" s="78" t="s">
        <v>43</v>
      </c>
      <c r="B119" s="102" t="s">
        <v>565</v>
      </c>
      <c r="C119" s="102" t="s">
        <v>565</v>
      </c>
      <c r="D119" s="102" t="s">
        <v>565</v>
      </c>
      <c r="E119" s="102" t="s">
        <v>565</v>
      </c>
      <c r="G119" s="102" t="s">
        <v>565</v>
      </c>
      <c r="I119" s="102" t="s">
        <v>565</v>
      </c>
      <c r="J119" s="102" t="s">
        <v>565</v>
      </c>
      <c r="K119" s="102" t="s">
        <v>565</v>
      </c>
      <c r="L119" s="102" t="s">
        <v>565</v>
      </c>
      <c r="M119" s="102" t="s">
        <v>565</v>
      </c>
      <c r="N119" s="102" t="s">
        <v>565</v>
      </c>
      <c r="O119" s="102" t="s">
        <v>565</v>
      </c>
      <c r="P119" s="102" t="s">
        <v>565</v>
      </c>
      <c r="Q119" s="102" t="s">
        <v>565</v>
      </c>
      <c r="S119" s="102" t="s">
        <v>565</v>
      </c>
      <c r="T119" s="102" t="s">
        <v>565</v>
      </c>
      <c r="U119" s="102" t="s">
        <v>565</v>
      </c>
      <c r="V119" s="102" t="s">
        <v>565</v>
      </c>
      <c r="W119" s="102" t="s">
        <v>565</v>
      </c>
      <c r="Y119" s="102" t="s">
        <v>565</v>
      </c>
      <c r="Z119" s="102" t="s">
        <v>565</v>
      </c>
      <c r="AA119" s="102" t="s">
        <v>565</v>
      </c>
      <c r="AC119" s="102" t="s">
        <v>565</v>
      </c>
      <c r="AD119" s="102" t="s">
        <v>565</v>
      </c>
      <c r="AF119" s="102" t="s">
        <v>565</v>
      </c>
    </row>
    <row r="120" spans="1:32">
      <c r="A120" s="78" t="s">
        <v>44</v>
      </c>
      <c r="B120" s="102" t="s">
        <v>565</v>
      </c>
      <c r="C120" s="102" t="s">
        <v>565</v>
      </c>
      <c r="D120" s="102" t="s">
        <v>565</v>
      </c>
      <c r="E120" s="102" t="s">
        <v>565</v>
      </c>
      <c r="G120" s="102" t="s">
        <v>565</v>
      </c>
      <c r="I120" s="102" t="s">
        <v>565</v>
      </c>
      <c r="J120" s="102" t="s">
        <v>565</v>
      </c>
      <c r="K120" s="102" t="s">
        <v>565</v>
      </c>
      <c r="L120" s="102" t="s">
        <v>565</v>
      </c>
      <c r="M120" s="102" t="s">
        <v>565</v>
      </c>
      <c r="N120" s="102" t="s">
        <v>565</v>
      </c>
      <c r="O120" s="102" t="s">
        <v>565</v>
      </c>
      <c r="P120" s="102" t="s">
        <v>565</v>
      </c>
      <c r="Q120" s="102" t="s">
        <v>565</v>
      </c>
      <c r="S120" s="102" t="s">
        <v>565</v>
      </c>
      <c r="T120" s="102" t="s">
        <v>565</v>
      </c>
      <c r="U120" s="102" t="s">
        <v>565</v>
      </c>
      <c r="V120" s="102" t="s">
        <v>565</v>
      </c>
      <c r="W120" s="102" t="s">
        <v>565</v>
      </c>
      <c r="Y120" s="102" t="s">
        <v>565</v>
      </c>
      <c r="Z120" s="102" t="s">
        <v>565</v>
      </c>
      <c r="AA120" s="102" t="s">
        <v>565</v>
      </c>
      <c r="AC120" s="102" t="s">
        <v>565</v>
      </c>
      <c r="AD120" s="102" t="s">
        <v>565</v>
      </c>
      <c r="AF120" s="102" t="s">
        <v>565</v>
      </c>
    </row>
    <row r="121" spans="1:32">
      <c r="A121" s="78" t="s">
        <v>45</v>
      </c>
      <c r="B121" s="102" t="s">
        <v>565</v>
      </c>
      <c r="C121" s="102" t="s">
        <v>565</v>
      </c>
      <c r="D121" s="102" t="s">
        <v>565</v>
      </c>
      <c r="E121" s="102" t="s">
        <v>565</v>
      </c>
      <c r="G121" s="102" t="s">
        <v>565</v>
      </c>
      <c r="I121" s="102" t="s">
        <v>565</v>
      </c>
      <c r="J121" s="102" t="s">
        <v>565</v>
      </c>
      <c r="K121" s="102" t="s">
        <v>565</v>
      </c>
      <c r="L121" s="102" t="s">
        <v>565</v>
      </c>
      <c r="M121" s="102" t="s">
        <v>565</v>
      </c>
      <c r="N121" s="102" t="s">
        <v>565</v>
      </c>
      <c r="O121" s="102" t="s">
        <v>565</v>
      </c>
      <c r="P121" s="102" t="s">
        <v>565</v>
      </c>
      <c r="Q121" s="102" t="s">
        <v>565</v>
      </c>
      <c r="S121" s="102" t="s">
        <v>565</v>
      </c>
      <c r="T121" s="102" t="s">
        <v>565</v>
      </c>
      <c r="U121" s="102" t="s">
        <v>565</v>
      </c>
      <c r="V121" s="102" t="s">
        <v>565</v>
      </c>
      <c r="W121" s="102" t="s">
        <v>565</v>
      </c>
      <c r="Y121" s="102" t="s">
        <v>565</v>
      </c>
      <c r="Z121" s="102" t="s">
        <v>565</v>
      </c>
      <c r="AA121" s="102" t="s">
        <v>565</v>
      </c>
      <c r="AC121" s="102" t="s">
        <v>565</v>
      </c>
      <c r="AD121" s="102" t="s">
        <v>565</v>
      </c>
      <c r="AF121" s="102" t="s">
        <v>565</v>
      </c>
    </row>
    <row r="122" spans="1:32">
      <c r="A122" s="78" t="s">
        <v>46</v>
      </c>
      <c r="B122" s="102" t="s">
        <v>565</v>
      </c>
      <c r="C122" s="102" t="s">
        <v>565</v>
      </c>
      <c r="D122" s="102" t="s">
        <v>565</v>
      </c>
      <c r="E122" s="102" t="s">
        <v>565</v>
      </c>
      <c r="G122" s="102" t="s">
        <v>565</v>
      </c>
      <c r="I122" s="102" t="s">
        <v>565</v>
      </c>
      <c r="J122" s="102" t="s">
        <v>565</v>
      </c>
      <c r="K122" s="102" t="s">
        <v>565</v>
      </c>
      <c r="L122" s="102" t="s">
        <v>565</v>
      </c>
      <c r="M122" s="102" t="s">
        <v>565</v>
      </c>
      <c r="N122" s="102" t="s">
        <v>565</v>
      </c>
      <c r="O122" s="102" t="s">
        <v>565</v>
      </c>
      <c r="P122" s="102" t="s">
        <v>565</v>
      </c>
      <c r="Q122" s="102" t="s">
        <v>565</v>
      </c>
      <c r="S122" s="102" t="s">
        <v>565</v>
      </c>
      <c r="T122" s="102" t="s">
        <v>565</v>
      </c>
      <c r="U122" s="102" t="s">
        <v>565</v>
      </c>
      <c r="V122" s="102" t="s">
        <v>565</v>
      </c>
      <c r="W122" s="102" t="s">
        <v>565</v>
      </c>
      <c r="Y122" s="102" t="s">
        <v>565</v>
      </c>
      <c r="Z122" s="102" t="s">
        <v>565</v>
      </c>
      <c r="AA122" s="102" t="s">
        <v>565</v>
      </c>
      <c r="AC122" s="102" t="s">
        <v>565</v>
      </c>
      <c r="AD122" s="102" t="s">
        <v>565</v>
      </c>
      <c r="AF122" s="102" t="s">
        <v>565</v>
      </c>
    </row>
    <row r="123" spans="1:32">
      <c r="A123" s="78" t="s">
        <v>47</v>
      </c>
      <c r="B123" s="102" t="s">
        <v>565</v>
      </c>
      <c r="C123" s="102" t="s">
        <v>565</v>
      </c>
      <c r="D123" s="102" t="s">
        <v>565</v>
      </c>
      <c r="E123" s="102" t="s">
        <v>565</v>
      </c>
      <c r="G123" s="102" t="s">
        <v>565</v>
      </c>
      <c r="I123" s="102" t="s">
        <v>565</v>
      </c>
      <c r="J123" s="102" t="s">
        <v>565</v>
      </c>
      <c r="K123" s="102" t="s">
        <v>565</v>
      </c>
      <c r="L123" s="102" t="s">
        <v>565</v>
      </c>
      <c r="M123" s="102" t="s">
        <v>565</v>
      </c>
      <c r="N123" s="102" t="s">
        <v>565</v>
      </c>
      <c r="O123" s="102" t="s">
        <v>565</v>
      </c>
      <c r="P123" s="102" t="s">
        <v>565</v>
      </c>
      <c r="Q123" s="102" t="s">
        <v>565</v>
      </c>
      <c r="S123" s="102" t="s">
        <v>565</v>
      </c>
      <c r="T123" s="102" t="s">
        <v>565</v>
      </c>
      <c r="U123" s="102" t="s">
        <v>565</v>
      </c>
      <c r="V123" s="102" t="s">
        <v>565</v>
      </c>
      <c r="W123" s="102" t="s">
        <v>565</v>
      </c>
      <c r="Y123" s="102" t="s">
        <v>565</v>
      </c>
      <c r="Z123" s="102" t="s">
        <v>565</v>
      </c>
      <c r="AA123" s="102" t="s">
        <v>565</v>
      </c>
      <c r="AC123" s="102" t="s">
        <v>565</v>
      </c>
      <c r="AD123" s="102" t="s">
        <v>565</v>
      </c>
      <c r="AF123" s="102" t="s">
        <v>565</v>
      </c>
    </row>
    <row r="124" spans="1:32">
      <c r="A124" s="78" t="s">
        <v>48</v>
      </c>
      <c r="B124" s="102" t="s">
        <v>565</v>
      </c>
      <c r="C124" s="102" t="s">
        <v>565</v>
      </c>
      <c r="D124" s="102" t="s">
        <v>565</v>
      </c>
      <c r="E124" s="102" t="s">
        <v>565</v>
      </c>
      <c r="G124" s="102" t="s">
        <v>565</v>
      </c>
      <c r="I124" s="102" t="s">
        <v>565</v>
      </c>
      <c r="J124" s="102" t="s">
        <v>565</v>
      </c>
      <c r="K124" s="102" t="s">
        <v>565</v>
      </c>
      <c r="L124" s="102" t="s">
        <v>565</v>
      </c>
      <c r="M124" s="102" t="s">
        <v>565</v>
      </c>
      <c r="N124" s="102" t="s">
        <v>565</v>
      </c>
      <c r="O124" s="102" t="s">
        <v>565</v>
      </c>
      <c r="P124" s="102" t="s">
        <v>565</v>
      </c>
      <c r="Q124" s="102" t="s">
        <v>565</v>
      </c>
      <c r="S124" s="102" t="s">
        <v>565</v>
      </c>
      <c r="T124" s="102" t="s">
        <v>565</v>
      </c>
      <c r="U124" s="102" t="s">
        <v>565</v>
      </c>
      <c r="V124" s="102" t="s">
        <v>565</v>
      </c>
      <c r="W124" s="102" t="s">
        <v>565</v>
      </c>
      <c r="Y124" s="102" t="s">
        <v>565</v>
      </c>
      <c r="Z124" s="102" t="s">
        <v>565</v>
      </c>
      <c r="AA124" s="102" t="s">
        <v>565</v>
      </c>
      <c r="AC124" s="102" t="s">
        <v>565</v>
      </c>
      <c r="AD124" s="102" t="s">
        <v>565</v>
      </c>
      <c r="AF124" s="102" t="s">
        <v>565</v>
      </c>
    </row>
    <row r="125" spans="1:32">
      <c r="A125" s="78" t="s">
        <v>49</v>
      </c>
      <c r="B125" s="102" t="s">
        <v>565</v>
      </c>
      <c r="C125" s="102" t="s">
        <v>565</v>
      </c>
      <c r="D125" s="102" t="s">
        <v>565</v>
      </c>
      <c r="E125" s="102" t="s">
        <v>565</v>
      </c>
      <c r="G125" s="102" t="s">
        <v>565</v>
      </c>
      <c r="I125" s="102" t="s">
        <v>565</v>
      </c>
      <c r="J125" s="102" t="s">
        <v>565</v>
      </c>
      <c r="K125" s="102" t="s">
        <v>565</v>
      </c>
      <c r="L125" s="102" t="s">
        <v>565</v>
      </c>
      <c r="M125" s="102" t="s">
        <v>565</v>
      </c>
      <c r="N125" s="102" t="s">
        <v>565</v>
      </c>
      <c r="O125" s="102" t="s">
        <v>565</v>
      </c>
      <c r="P125" s="102" t="s">
        <v>565</v>
      </c>
      <c r="Q125" s="102" t="s">
        <v>565</v>
      </c>
      <c r="S125" s="102" t="s">
        <v>565</v>
      </c>
      <c r="T125" s="102" t="s">
        <v>565</v>
      </c>
      <c r="U125" s="102" t="s">
        <v>565</v>
      </c>
      <c r="V125" s="102" t="s">
        <v>565</v>
      </c>
      <c r="W125" s="102" t="s">
        <v>565</v>
      </c>
      <c r="Y125" s="102" t="s">
        <v>565</v>
      </c>
      <c r="Z125" s="102" t="s">
        <v>565</v>
      </c>
      <c r="AA125" s="102" t="s">
        <v>565</v>
      </c>
      <c r="AC125" s="102" t="s">
        <v>565</v>
      </c>
      <c r="AD125" s="102" t="s">
        <v>565</v>
      </c>
      <c r="AF125" s="102" t="s">
        <v>565</v>
      </c>
    </row>
    <row r="126" spans="1:32">
      <c r="A126" s="78" t="s">
        <v>50</v>
      </c>
      <c r="B126" s="102" t="s">
        <v>565</v>
      </c>
      <c r="C126" s="102" t="s">
        <v>565</v>
      </c>
      <c r="D126" s="102" t="s">
        <v>565</v>
      </c>
      <c r="E126" s="102" t="s">
        <v>565</v>
      </c>
      <c r="G126" s="102" t="s">
        <v>565</v>
      </c>
      <c r="I126" s="102" t="s">
        <v>565</v>
      </c>
      <c r="J126" s="102" t="s">
        <v>565</v>
      </c>
      <c r="K126" s="102" t="s">
        <v>565</v>
      </c>
      <c r="L126" s="102" t="s">
        <v>565</v>
      </c>
      <c r="M126" s="102" t="s">
        <v>565</v>
      </c>
      <c r="N126" s="102" t="s">
        <v>565</v>
      </c>
      <c r="O126" s="102" t="s">
        <v>565</v>
      </c>
      <c r="P126" s="102" t="s">
        <v>565</v>
      </c>
      <c r="Q126" s="102" t="s">
        <v>565</v>
      </c>
      <c r="S126" s="102" t="s">
        <v>565</v>
      </c>
      <c r="T126" s="102" t="s">
        <v>565</v>
      </c>
      <c r="U126" s="102" t="s">
        <v>565</v>
      </c>
      <c r="V126" s="102" t="s">
        <v>565</v>
      </c>
      <c r="W126" s="102" t="s">
        <v>565</v>
      </c>
      <c r="Y126" s="102" t="s">
        <v>565</v>
      </c>
      <c r="Z126" s="102" t="s">
        <v>565</v>
      </c>
      <c r="AA126" s="102" t="s">
        <v>565</v>
      </c>
      <c r="AC126" s="102" t="s">
        <v>565</v>
      </c>
      <c r="AD126" s="102" t="s">
        <v>565</v>
      </c>
      <c r="AF126" s="102" t="s">
        <v>565</v>
      </c>
    </row>
    <row r="127" spans="1:32">
      <c r="A127" s="78" t="s">
        <v>51</v>
      </c>
      <c r="B127" s="102" t="s">
        <v>565</v>
      </c>
      <c r="C127" s="102" t="s">
        <v>565</v>
      </c>
      <c r="D127" s="102" t="s">
        <v>565</v>
      </c>
      <c r="E127" s="102" t="s">
        <v>565</v>
      </c>
      <c r="G127" s="102" t="s">
        <v>565</v>
      </c>
      <c r="I127" s="102" t="s">
        <v>565</v>
      </c>
      <c r="J127" s="102" t="s">
        <v>565</v>
      </c>
      <c r="K127" s="102" t="s">
        <v>565</v>
      </c>
      <c r="L127" s="102" t="s">
        <v>565</v>
      </c>
      <c r="M127" s="102" t="s">
        <v>565</v>
      </c>
      <c r="N127" s="102" t="s">
        <v>565</v>
      </c>
      <c r="O127" s="102" t="s">
        <v>565</v>
      </c>
      <c r="P127" s="102" t="s">
        <v>565</v>
      </c>
      <c r="Q127" s="102" t="s">
        <v>565</v>
      </c>
      <c r="S127" s="102" t="s">
        <v>565</v>
      </c>
      <c r="T127" s="102" t="s">
        <v>565</v>
      </c>
      <c r="U127" s="102" t="s">
        <v>565</v>
      </c>
      <c r="V127" s="102" t="s">
        <v>565</v>
      </c>
      <c r="W127" s="102" t="s">
        <v>565</v>
      </c>
      <c r="Y127" s="102" t="s">
        <v>565</v>
      </c>
      <c r="Z127" s="102" t="s">
        <v>565</v>
      </c>
      <c r="AA127" s="102" t="s">
        <v>565</v>
      </c>
      <c r="AC127" s="102" t="s">
        <v>565</v>
      </c>
      <c r="AD127" s="102" t="s">
        <v>565</v>
      </c>
      <c r="AF127" s="102" t="s">
        <v>565</v>
      </c>
    </row>
    <row r="128" spans="1:32">
      <c r="A128" s="78" t="s">
        <v>52</v>
      </c>
      <c r="B128" s="102" t="s">
        <v>565</v>
      </c>
      <c r="C128" s="102" t="s">
        <v>565</v>
      </c>
      <c r="D128" s="102" t="s">
        <v>565</v>
      </c>
      <c r="E128" s="102" t="s">
        <v>565</v>
      </c>
      <c r="G128" s="102" t="s">
        <v>565</v>
      </c>
      <c r="I128" s="102" t="s">
        <v>565</v>
      </c>
      <c r="J128" s="102" t="s">
        <v>565</v>
      </c>
      <c r="K128" s="102" t="s">
        <v>565</v>
      </c>
      <c r="L128" s="102" t="s">
        <v>565</v>
      </c>
      <c r="M128" s="102" t="s">
        <v>565</v>
      </c>
      <c r="N128" s="102" t="s">
        <v>565</v>
      </c>
      <c r="O128" s="102" t="s">
        <v>565</v>
      </c>
      <c r="P128" s="102" t="s">
        <v>565</v>
      </c>
      <c r="Q128" s="102" t="s">
        <v>565</v>
      </c>
      <c r="S128" s="102" t="s">
        <v>565</v>
      </c>
      <c r="T128" s="102" t="s">
        <v>565</v>
      </c>
      <c r="U128" s="102" t="s">
        <v>565</v>
      </c>
      <c r="V128" s="102" t="s">
        <v>565</v>
      </c>
      <c r="W128" s="102" t="s">
        <v>565</v>
      </c>
      <c r="Y128" s="102" t="s">
        <v>565</v>
      </c>
      <c r="Z128" s="102" t="s">
        <v>565</v>
      </c>
      <c r="AA128" s="102" t="s">
        <v>565</v>
      </c>
      <c r="AC128" s="102" t="s">
        <v>565</v>
      </c>
      <c r="AD128" s="102" t="s">
        <v>565</v>
      </c>
      <c r="AF128" s="102" t="s">
        <v>565</v>
      </c>
    </row>
    <row r="129" spans="1:32">
      <c r="A129" s="78" t="s">
        <v>53</v>
      </c>
      <c r="B129" s="102" t="s">
        <v>565</v>
      </c>
      <c r="C129" s="102" t="s">
        <v>565</v>
      </c>
      <c r="D129" s="102" t="s">
        <v>565</v>
      </c>
      <c r="E129" s="102" t="s">
        <v>565</v>
      </c>
      <c r="G129" s="102" t="s">
        <v>565</v>
      </c>
      <c r="I129" s="102" t="s">
        <v>565</v>
      </c>
      <c r="J129" s="102" t="s">
        <v>565</v>
      </c>
      <c r="K129" s="102" t="s">
        <v>565</v>
      </c>
      <c r="L129" s="102" t="s">
        <v>565</v>
      </c>
      <c r="M129" s="102" t="s">
        <v>565</v>
      </c>
      <c r="N129" s="102" t="s">
        <v>565</v>
      </c>
      <c r="O129" s="102" t="s">
        <v>565</v>
      </c>
      <c r="P129" s="102" t="s">
        <v>565</v>
      </c>
      <c r="Q129" s="102" t="s">
        <v>565</v>
      </c>
      <c r="S129" s="102" t="s">
        <v>565</v>
      </c>
      <c r="T129" s="102" t="s">
        <v>565</v>
      </c>
      <c r="U129" s="102" t="s">
        <v>565</v>
      </c>
      <c r="V129" s="102" t="s">
        <v>565</v>
      </c>
      <c r="W129" s="102" t="s">
        <v>565</v>
      </c>
      <c r="Y129" s="102" t="s">
        <v>565</v>
      </c>
      <c r="Z129" s="102" t="s">
        <v>565</v>
      </c>
      <c r="AA129" s="102" t="s">
        <v>565</v>
      </c>
      <c r="AC129" s="102" t="s">
        <v>565</v>
      </c>
      <c r="AD129" s="102" t="s">
        <v>565</v>
      </c>
      <c r="AF129" s="102" t="s">
        <v>565</v>
      </c>
    </row>
    <row r="130" spans="1:32">
      <c r="A130" s="78" t="s">
        <v>54</v>
      </c>
      <c r="B130" s="102" t="s">
        <v>565</v>
      </c>
      <c r="C130" s="102" t="s">
        <v>565</v>
      </c>
      <c r="D130" s="102" t="s">
        <v>565</v>
      </c>
      <c r="E130" s="102" t="s">
        <v>565</v>
      </c>
      <c r="G130" s="102" t="s">
        <v>565</v>
      </c>
      <c r="I130" s="102" t="s">
        <v>565</v>
      </c>
      <c r="J130" s="102" t="s">
        <v>565</v>
      </c>
      <c r="K130" s="102" t="s">
        <v>565</v>
      </c>
      <c r="L130" s="102" t="s">
        <v>565</v>
      </c>
      <c r="M130" s="102" t="s">
        <v>565</v>
      </c>
      <c r="N130" s="102" t="s">
        <v>565</v>
      </c>
      <c r="O130" s="102" t="s">
        <v>565</v>
      </c>
      <c r="P130" s="102" t="s">
        <v>565</v>
      </c>
      <c r="Q130" s="102" t="s">
        <v>565</v>
      </c>
      <c r="S130" s="102" t="s">
        <v>565</v>
      </c>
      <c r="T130" s="102" t="s">
        <v>565</v>
      </c>
      <c r="U130" s="102" t="s">
        <v>565</v>
      </c>
      <c r="V130" s="102" t="s">
        <v>565</v>
      </c>
      <c r="W130" s="102" t="s">
        <v>565</v>
      </c>
      <c r="Y130" s="102" t="s">
        <v>565</v>
      </c>
      <c r="Z130" s="102" t="s">
        <v>565</v>
      </c>
      <c r="AA130" s="102" t="s">
        <v>565</v>
      </c>
      <c r="AC130" s="102" t="s">
        <v>565</v>
      </c>
      <c r="AD130" s="102" t="s">
        <v>565</v>
      </c>
      <c r="AF130" s="102" t="s">
        <v>565</v>
      </c>
    </row>
    <row r="131" spans="1:32">
      <c r="A131" s="78" t="s">
        <v>55</v>
      </c>
      <c r="B131" s="102" t="s">
        <v>565</v>
      </c>
      <c r="C131" s="102" t="s">
        <v>565</v>
      </c>
      <c r="D131" s="102" t="s">
        <v>565</v>
      </c>
      <c r="E131" s="102" t="s">
        <v>565</v>
      </c>
      <c r="G131" s="102" t="s">
        <v>565</v>
      </c>
      <c r="I131" s="102" t="s">
        <v>565</v>
      </c>
      <c r="J131" s="102" t="s">
        <v>565</v>
      </c>
      <c r="K131" s="102" t="s">
        <v>565</v>
      </c>
      <c r="L131" s="102" t="s">
        <v>565</v>
      </c>
      <c r="M131" s="102" t="s">
        <v>565</v>
      </c>
      <c r="N131" s="102" t="s">
        <v>565</v>
      </c>
      <c r="O131" s="102" t="s">
        <v>565</v>
      </c>
      <c r="P131" s="102" t="s">
        <v>565</v>
      </c>
      <c r="Q131" s="102" t="s">
        <v>565</v>
      </c>
      <c r="S131" s="102" t="s">
        <v>565</v>
      </c>
      <c r="T131" s="102" t="s">
        <v>565</v>
      </c>
      <c r="U131" s="102" t="s">
        <v>565</v>
      </c>
      <c r="V131" s="102" t="s">
        <v>565</v>
      </c>
      <c r="W131" s="102" t="s">
        <v>565</v>
      </c>
      <c r="Y131" s="102" t="s">
        <v>565</v>
      </c>
      <c r="Z131" s="102" t="s">
        <v>565</v>
      </c>
      <c r="AA131" s="102" t="s">
        <v>565</v>
      </c>
      <c r="AC131" s="102" t="s">
        <v>565</v>
      </c>
      <c r="AD131" s="102" t="s">
        <v>565</v>
      </c>
      <c r="AF131" s="102" t="s">
        <v>565</v>
      </c>
    </row>
    <row r="132" spans="1:32">
      <c r="A132" s="78" t="s">
        <v>56</v>
      </c>
      <c r="B132" s="102" t="s">
        <v>565</v>
      </c>
      <c r="C132" s="102" t="s">
        <v>565</v>
      </c>
      <c r="D132" s="102" t="s">
        <v>565</v>
      </c>
      <c r="E132" s="102" t="s">
        <v>565</v>
      </c>
      <c r="G132" s="102" t="s">
        <v>565</v>
      </c>
      <c r="I132" s="102" t="s">
        <v>565</v>
      </c>
      <c r="J132" s="102" t="s">
        <v>565</v>
      </c>
      <c r="K132" s="102" t="s">
        <v>565</v>
      </c>
      <c r="L132" s="102" t="s">
        <v>565</v>
      </c>
      <c r="M132" s="102" t="s">
        <v>565</v>
      </c>
      <c r="N132" s="102" t="s">
        <v>565</v>
      </c>
      <c r="O132" s="102" t="s">
        <v>565</v>
      </c>
      <c r="P132" s="102" t="s">
        <v>565</v>
      </c>
      <c r="Q132" s="102" t="s">
        <v>565</v>
      </c>
      <c r="S132" s="102" t="s">
        <v>565</v>
      </c>
      <c r="T132" s="102" t="s">
        <v>565</v>
      </c>
      <c r="U132" s="102" t="s">
        <v>565</v>
      </c>
      <c r="V132" s="102" t="s">
        <v>565</v>
      </c>
      <c r="W132" s="102" t="s">
        <v>565</v>
      </c>
      <c r="Y132" s="102" t="s">
        <v>565</v>
      </c>
      <c r="Z132" s="102" t="s">
        <v>565</v>
      </c>
      <c r="AA132" s="102" t="s">
        <v>565</v>
      </c>
      <c r="AC132" s="102" t="s">
        <v>565</v>
      </c>
      <c r="AD132" s="102" t="s">
        <v>565</v>
      </c>
      <c r="AF132" s="102" t="s">
        <v>565</v>
      </c>
    </row>
    <row r="133" spans="1:32">
      <c r="A133" s="78" t="s">
        <v>57</v>
      </c>
      <c r="B133" s="102" t="s">
        <v>565</v>
      </c>
      <c r="C133" s="102" t="s">
        <v>565</v>
      </c>
      <c r="D133" s="102" t="s">
        <v>565</v>
      </c>
      <c r="E133" s="102" t="s">
        <v>565</v>
      </c>
      <c r="G133" s="102" t="s">
        <v>565</v>
      </c>
      <c r="I133" s="102" t="s">
        <v>565</v>
      </c>
      <c r="J133" s="102" t="s">
        <v>565</v>
      </c>
      <c r="K133" s="102" t="s">
        <v>565</v>
      </c>
      <c r="L133" s="102" t="s">
        <v>565</v>
      </c>
      <c r="M133" s="102" t="s">
        <v>565</v>
      </c>
      <c r="N133" s="102" t="s">
        <v>565</v>
      </c>
      <c r="O133" s="102" t="s">
        <v>565</v>
      </c>
      <c r="P133" s="102" t="s">
        <v>565</v>
      </c>
      <c r="Q133" s="102" t="s">
        <v>565</v>
      </c>
      <c r="S133" s="102" t="s">
        <v>565</v>
      </c>
      <c r="T133" s="102" t="s">
        <v>565</v>
      </c>
      <c r="U133" s="102" t="s">
        <v>565</v>
      </c>
      <c r="V133" s="102" t="s">
        <v>565</v>
      </c>
      <c r="W133" s="102" t="s">
        <v>565</v>
      </c>
      <c r="Y133" s="102" t="s">
        <v>565</v>
      </c>
      <c r="Z133" s="102" t="s">
        <v>565</v>
      </c>
      <c r="AA133" s="102" t="s">
        <v>565</v>
      </c>
      <c r="AC133" s="102" t="s">
        <v>565</v>
      </c>
      <c r="AD133" s="102" t="s">
        <v>565</v>
      </c>
      <c r="AF133" s="102" t="s">
        <v>565</v>
      </c>
    </row>
    <row r="134" spans="1:32">
      <c r="A134" s="78" t="s">
        <v>58</v>
      </c>
      <c r="B134" s="102" t="s">
        <v>565</v>
      </c>
      <c r="C134" s="102" t="s">
        <v>565</v>
      </c>
      <c r="D134" s="102" t="s">
        <v>565</v>
      </c>
      <c r="E134" s="102" t="s">
        <v>565</v>
      </c>
      <c r="G134" s="102" t="s">
        <v>565</v>
      </c>
      <c r="I134" s="102" t="s">
        <v>565</v>
      </c>
      <c r="J134" s="102" t="s">
        <v>565</v>
      </c>
      <c r="K134" s="102" t="s">
        <v>565</v>
      </c>
      <c r="L134" s="102" t="s">
        <v>565</v>
      </c>
      <c r="M134" s="102" t="s">
        <v>565</v>
      </c>
      <c r="N134" s="102" t="s">
        <v>565</v>
      </c>
      <c r="O134" s="102" t="s">
        <v>565</v>
      </c>
      <c r="P134" s="102" t="s">
        <v>565</v>
      </c>
      <c r="Q134" s="102" t="s">
        <v>565</v>
      </c>
      <c r="S134" s="102" t="s">
        <v>565</v>
      </c>
      <c r="T134" s="102" t="s">
        <v>565</v>
      </c>
      <c r="U134" s="102" t="s">
        <v>565</v>
      </c>
      <c r="V134" s="102" t="s">
        <v>565</v>
      </c>
      <c r="W134" s="102" t="s">
        <v>565</v>
      </c>
      <c r="Y134" s="102" t="s">
        <v>565</v>
      </c>
      <c r="Z134" s="102" t="s">
        <v>565</v>
      </c>
      <c r="AA134" s="102" t="s">
        <v>565</v>
      </c>
      <c r="AC134" s="102" t="s">
        <v>565</v>
      </c>
      <c r="AD134" s="102" t="s">
        <v>565</v>
      </c>
      <c r="AF134" s="102" t="s">
        <v>565</v>
      </c>
    </row>
    <row r="135" spans="1:32">
      <c r="A135" s="78" t="s">
        <v>59</v>
      </c>
      <c r="B135" s="102" t="s">
        <v>565</v>
      </c>
      <c r="C135" s="102" t="s">
        <v>565</v>
      </c>
      <c r="D135" s="102" t="s">
        <v>565</v>
      </c>
      <c r="E135" s="102" t="s">
        <v>565</v>
      </c>
      <c r="G135" s="102" t="s">
        <v>565</v>
      </c>
      <c r="I135" s="102" t="s">
        <v>565</v>
      </c>
      <c r="J135" s="102" t="s">
        <v>565</v>
      </c>
      <c r="K135" s="102" t="s">
        <v>565</v>
      </c>
      <c r="L135" s="102" t="s">
        <v>565</v>
      </c>
      <c r="M135" s="102" t="s">
        <v>565</v>
      </c>
      <c r="N135" s="102" t="s">
        <v>565</v>
      </c>
      <c r="O135" s="102" t="s">
        <v>565</v>
      </c>
      <c r="P135" s="102" t="s">
        <v>565</v>
      </c>
      <c r="Q135" s="102" t="s">
        <v>565</v>
      </c>
      <c r="S135" s="102" t="s">
        <v>565</v>
      </c>
      <c r="T135" s="102" t="s">
        <v>565</v>
      </c>
      <c r="U135" s="102" t="s">
        <v>565</v>
      </c>
      <c r="V135" s="102" t="s">
        <v>565</v>
      </c>
      <c r="W135" s="102" t="s">
        <v>565</v>
      </c>
      <c r="Y135" s="102" t="s">
        <v>565</v>
      </c>
      <c r="Z135" s="102" t="s">
        <v>565</v>
      </c>
      <c r="AA135" s="102" t="s">
        <v>565</v>
      </c>
      <c r="AC135" s="102" t="s">
        <v>565</v>
      </c>
      <c r="AD135" s="102" t="s">
        <v>565</v>
      </c>
      <c r="AF135" s="102" t="s">
        <v>565</v>
      </c>
    </row>
    <row r="136" spans="1:32">
      <c r="A136" s="78" t="s">
        <v>60</v>
      </c>
      <c r="B136" s="102" t="s">
        <v>565</v>
      </c>
      <c r="C136" s="102" t="s">
        <v>565</v>
      </c>
      <c r="D136" s="102" t="s">
        <v>565</v>
      </c>
      <c r="E136" s="102" t="s">
        <v>565</v>
      </c>
      <c r="G136" s="102" t="s">
        <v>565</v>
      </c>
      <c r="I136" s="102" t="s">
        <v>565</v>
      </c>
      <c r="J136" s="102" t="s">
        <v>565</v>
      </c>
      <c r="K136" s="102" t="s">
        <v>565</v>
      </c>
      <c r="L136" s="102" t="s">
        <v>565</v>
      </c>
      <c r="M136" s="102" t="s">
        <v>565</v>
      </c>
      <c r="N136" s="102" t="s">
        <v>565</v>
      </c>
      <c r="O136" s="102" t="s">
        <v>565</v>
      </c>
      <c r="P136" s="102" t="s">
        <v>565</v>
      </c>
      <c r="Q136" s="102" t="s">
        <v>565</v>
      </c>
      <c r="S136" s="102" t="s">
        <v>565</v>
      </c>
      <c r="T136" s="102" t="s">
        <v>565</v>
      </c>
      <c r="U136" s="102" t="s">
        <v>565</v>
      </c>
      <c r="V136" s="102" t="s">
        <v>565</v>
      </c>
      <c r="W136" s="102" t="s">
        <v>565</v>
      </c>
      <c r="Y136" s="102" t="s">
        <v>565</v>
      </c>
      <c r="Z136" s="102" t="s">
        <v>565</v>
      </c>
      <c r="AA136" s="102" t="s">
        <v>565</v>
      </c>
      <c r="AC136" s="102" t="s">
        <v>565</v>
      </c>
      <c r="AD136" s="102" t="s">
        <v>565</v>
      </c>
      <c r="AF136" s="102" t="s">
        <v>565</v>
      </c>
    </row>
    <row r="137" spans="1:32">
      <c r="A137" s="78" t="s">
        <v>61</v>
      </c>
      <c r="B137" s="102" t="s">
        <v>565</v>
      </c>
      <c r="C137" s="102" t="s">
        <v>565</v>
      </c>
      <c r="D137" s="102" t="s">
        <v>565</v>
      </c>
      <c r="E137" s="102" t="s">
        <v>565</v>
      </c>
      <c r="G137" s="102" t="s">
        <v>565</v>
      </c>
      <c r="I137" s="102" t="s">
        <v>565</v>
      </c>
      <c r="J137" s="102" t="s">
        <v>565</v>
      </c>
      <c r="K137" s="102" t="s">
        <v>565</v>
      </c>
      <c r="L137" s="102" t="s">
        <v>565</v>
      </c>
      <c r="M137" s="102" t="s">
        <v>565</v>
      </c>
      <c r="N137" s="102" t="s">
        <v>565</v>
      </c>
      <c r="O137" s="102" t="s">
        <v>565</v>
      </c>
      <c r="P137" s="102" t="s">
        <v>565</v>
      </c>
      <c r="Q137" s="102" t="s">
        <v>565</v>
      </c>
      <c r="S137" s="102" t="s">
        <v>565</v>
      </c>
      <c r="T137" s="102" t="s">
        <v>565</v>
      </c>
      <c r="U137" s="102" t="s">
        <v>565</v>
      </c>
      <c r="V137" s="102" t="s">
        <v>565</v>
      </c>
      <c r="W137" s="102" t="s">
        <v>565</v>
      </c>
      <c r="Y137" s="102" t="s">
        <v>565</v>
      </c>
      <c r="Z137" s="102" t="s">
        <v>565</v>
      </c>
      <c r="AA137" s="102" t="s">
        <v>565</v>
      </c>
      <c r="AC137" s="102" t="s">
        <v>565</v>
      </c>
      <c r="AD137" s="102" t="s">
        <v>565</v>
      </c>
      <c r="AF137" s="102" t="s">
        <v>565</v>
      </c>
    </row>
    <row r="138" spans="1:32">
      <c r="A138" s="78" t="s">
        <v>62</v>
      </c>
      <c r="B138" s="102" t="s">
        <v>565</v>
      </c>
      <c r="C138" s="102" t="s">
        <v>565</v>
      </c>
      <c r="D138" s="102" t="s">
        <v>565</v>
      </c>
      <c r="E138" s="102" t="s">
        <v>565</v>
      </c>
      <c r="G138" s="102" t="s">
        <v>565</v>
      </c>
      <c r="I138" s="102" t="s">
        <v>565</v>
      </c>
      <c r="J138" s="102" t="s">
        <v>565</v>
      </c>
      <c r="K138" s="102" t="s">
        <v>565</v>
      </c>
      <c r="L138" s="102" t="s">
        <v>565</v>
      </c>
      <c r="M138" s="102" t="s">
        <v>565</v>
      </c>
      <c r="N138" s="102" t="s">
        <v>565</v>
      </c>
      <c r="O138" s="102" t="s">
        <v>565</v>
      </c>
      <c r="P138" s="102" t="s">
        <v>565</v>
      </c>
      <c r="Q138" s="102" t="s">
        <v>565</v>
      </c>
      <c r="S138" s="102" t="s">
        <v>565</v>
      </c>
      <c r="T138" s="102" t="s">
        <v>565</v>
      </c>
      <c r="U138" s="102" t="s">
        <v>565</v>
      </c>
      <c r="V138" s="102" t="s">
        <v>565</v>
      </c>
      <c r="W138" s="102" t="s">
        <v>565</v>
      </c>
      <c r="Y138" s="102" t="s">
        <v>565</v>
      </c>
      <c r="Z138" s="102" t="s">
        <v>565</v>
      </c>
      <c r="AA138" s="102" t="s">
        <v>565</v>
      </c>
      <c r="AC138" s="102" t="s">
        <v>565</v>
      </c>
      <c r="AD138" s="102" t="s">
        <v>565</v>
      </c>
      <c r="AF138" s="102" t="s">
        <v>565</v>
      </c>
    </row>
    <row r="139" spans="1:32">
      <c r="A139" s="78" t="s">
        <v>63</v>
      </c>
      <c r="B139" s="102" t="s">
        <v>565</v>
      </c>
      <c r="C139" s="102" t="s">
        <v>565</v>
      </c>
      <c r="D139" s="102" t="s">
        <v>565</v>
      </c>
      <c r="E139" s="102" t="s">
        <v>565</v>
      </c>
      <c r="G139" s="102" t="s">
        <v>565</v>
      </c>
      <c r="I139" s="102" t="s">
        <v>565</v>
      </c>
      <c r="J139" s="102" t="s">
        <v>565</v>
      </c>
      <c r="K139" s="102" t="s">
        <v>565</v>
      </c>
      <c r="L139" s="102" t="s">
        <v>565</v>
      </c>
      <c r="M139" s="102" t="s">
        <v>565</v>
      </c>
      <c r="N139" s="102" t="s">
        <v>565</v>
      </c>
      <c r="O139" s="102" t="s">
        <v>565</v>
      </c>
      <c r="P139" s="102" t="s">
        <v>565</v>
      </c>
      <c r="Q139" s="102" t="s">
        <v>565</v>
      </c>
      <c r="S139" s="102" t="s">
        <v>565</v>
      </c>
      <c r="T139" s="102" t="s">
        <v>565</v>
      </c>
      <c r="U139" s="102" t="s">
        <v>565</v>
      </c>
      <c r="V139" s="102" t="s">
        <v>565</v>
      </c>
      <c r="W139" s="102" t="s">
        <v>565</v>
      </c>
      <c r="Y139" s="102" t="s">
        <v>565</v>
      </c>
      <c r="Z139" s="102" t="s">
        <v>565</v>
      </c>
      <c r="AA139" s="102" t="s">
        <v>565</v>
      </c>
      <c r="AC139" s="102" t="s">
        <v>565</v>
      </c>
      <c r="AD139" s="102" t="s">
        <v>565</v>
      </c>
      <c r="AF139" s="102" t="s">
        <v>565</v>
      </c>
    </row>
    <row r="140" spans="1:32">
      <c r="A140" s="78" t="s">
        <v>64</v>
      </c>
      <c r="B140" s="102" t="s">
        <v>565</v>
      </c>
      <c r="C140" s="102" t="s">
        <v>565</v>
      </c>
      <c r="D140" s="102" t="s">
        <v>565</v>
      </c>
      <c r="E140" s="102" t="s">
        <v>565</v>
      </c>
      <c r="G140" s="102" t="s">
        <v>565</v>
      </c>
      <c r="I140" s="102" t="s">
        <v>565</v>
      </c>
      <c r="J140" s="102" t="s">
        <v>565</v>
      </c>
      <c r="K140" s="102" t="s">
        <v>565</v>
      </c>
      <c r="L140" s="102" t="s">
        <v>565</v>
      </c>
      <c r="M140" s="102" t="s">
        <v>565</v>
      </c>
      <c r="N140" s="102" t="s">
        <v>565</v>
      </c>
      <c r="O140" s="102" t="s">
        <v>565</v>
      </c>
      <c r="P140" s="102" t="s">
        <v>565</v>
      </c>
      <c r="Q140" s="102" t="s">
        <v>565</v>
      </c>
      <c r="S140" s="102" t="s">
        <v>565</v>
      </c>
      <c r="T140" s="102" t="s">
        <v>565</v>
      </c>
      <c r="U140" s="102" t="s">
        <v>565</v>
      </c>
      <c r="V140" s="102" t="s">
        <v>565</v>
      </c>
      <c r="W140" s="102" t="s">
        <v>565</v>
      </c>
      <c r="Y140" s="102" t="s">
        <v>565</v>
      </c>
      <c r="Z140" s="102" t="s">
        <v>565</v>
      </c>
      <c r="AA140" s="102" t="s">
        <v>565</v>
      </c>
      <c r="AC140" s="102" t="s">
        <v>565</v>
      </c>
      <c r="AD140" s="102" t="s">
        <v>565</v>
      </c>
      <c r="AF140" s="102" t="s">
        <v>565</v>
      </c>
    </row>
    <row r="141" spans="1:32">
      <c r="A141" s="78" t="s">
        <v>65</v>
      </c>
      <c r="B141" s="102" t="s">
        <v>565</v>
      </c>
      <c r="C141" s="102" t="s">
        <v>565</v>
      </c>
      <c r="D141" s="102" t="s">
        <v>565</v>
      </c>
      <c r="E141" s="102" t="s">
        <v>565</v>
      </c>
      <c r="G141" s="102" t="s">
        <v>565</v>
      </c>
      <c r="I141" s="102" t="s">
        <v>565</v>
      </c>
      <c r="J141" s="102" t="s">
        <v>565</v>
      </c>
      <c r="K141" s="102" t="s">
        <v>565</v>
      </c>
      <c r="L141" s="102" t="s">
        <v>565</v>
      </c>
      <c r="M141" s="102" t="s">
        <v>565</v>
      </c>
      <c r="N141" s="102" t="s">
        <v>565</v>
      </c>
      <c r="O141" s="102" t="s">
        <v>565</v>
      </c>
      <c r="P141" s="102" t="s">
        <v>565</v>
      </c>
      <c r="Q141" s="102" t="s">
        <v>565</v>
      </c>
      <c r="S141" s="102" t="s">
        <v>565</v>
      </c>
      <c r="T141" s="102" t="s">
        <v>565</v>
      </c>
      <c r="U141" s="102" t="s">
        <v>565</v>
      </c>
      <c r="V141" s="102" t="s">
        <v>565</v>
      </c>
      <c r="W141" s="102" t="s">
        <v>565</v>
      </c>
      <c r="Y141" s="102" t="s">
        <v>565</v>
      </c>
      <c r="Z141" s="102" t="s">
        <v>565</v>
      </c>
      <c r="AA141" s="102" t="s">
        <v>565</v>
      </c>
      <c r="AC141" s="102" t="s">
        <v>565</v>
      </c>
      <c r="AD141" s="102" t="s">
        <v>565</v>
      </c>
      <c r="AF141" s="102" t="s">
        <v>565</v>
      </c>
    </row>
    <row r="142" spans="1:32">
      <c r="A142" s="78" t="s">
        <v>66</v>
      </c>
      <c r="B142" s="102" t="s">
        <v>565</v>
      </c>
      <c r="C142" s="102" t="s">
        <v>565</v>
      </c>
      <c r="D142" s="102" t="s">
        <v>565</v>
      </c>
      <c r="E142" s="102" t="s">
        <v>565</v>
      </c>
      <c r="G142" s="102" t="s">
        <v>565</v>
      </c>
      <c r="I142" s="102" t="s">
        <v>565</v>
      </c>
      <c r="J142" s="102" t="s">
        <v>565</v>
      </c>
      <c r="K142" s="102" t="s">
        <v>565</v>
      </c>
      <c r="L142" s="102" t="s">
        <v>565</v>
      </c>
      <c r="M142" s="102" t="s">
        <v>565</v>
      </c>
      <c r="N142" s="102" t="s">
        <v>565</v>
      </c>
      <c r="O142" s="102" t="s">
        <v>565</v>
      </c>
      <c r="P142" s="102" t="s">
        <v>565</v>
      </c>
      <c r="Q142" s="102" t="s">
        <v>565</v>
      </c>
      <c r="S142" s="102" t="s">
        <v>565</v>
      </c>
      <c r="T142" s="102" t="s">
        <v>565</v>
      </c>
      <c r="U142" s="102" t="s">
        <v>565</v>
      </c>
      <c r="V142" s="102" t="s">
        <v>565</v>
      </c>
      <c r="W142" s="102" t="s">
        <v>565</v>
      </c>
      <c r="Y142" s="102" t="s">
        <v>565</v>
      </c>
      <c r="Z142" s="102" t="s">
        <v>565</v>
      </c>
      <c r="AA142" s="102" t="s">
        <v>565</v>
      </c>
      <c r="AC142" s="102" t="s">
        <v>565</v>
      </c>
      <c r="AD142" s="102" t="s">
        <v>565</v>
      </c>
      <c r="AF142" s="102" t="s">
        <v>565</v>
      </c>
    </row>
    <row r="143" spans="1:32">
      <c r="A143" s="78" t="s">
        <v>67</v>
      </c>
      <c r="B143" s="102" t="s">
        <v>565</v>
      </c>
      <c r="C143" s="102" t="s">
        <v>565</v>
      </c>
      <c r="D143" s="102" t="s">
        <v>565</v>
      </c>
      <c r="E143" s="102" t="s">
        <v>565</v>
      </c>
      <c r="G143" s="102" t="s">
        <v>565</v>
      </c>
      <c r="I143" s="102" t="s">
        <v>565</v>
      </c>
      <c r="J143" s="102" t="s">
        <v>565</v>
      </c>
      <c r="K143" s="102" t="s">
        <v>565</v>
      </c>
      <c r="L143" s="102" t="s">
        <v>565</v>
      </c>
      <c r="M143" s="102" t="s">
        <v>565</v>
      </c>
      <c r="N143" s="102" t="s">
        <v>565</v>
      </c>
      <c r="O143" s="102" t="s">
        <v>565</v>
      </c>
      <c r="P143" s="102" t="s">
        <v>565</v>
      </c>
      <c r="Q143" s="102" t="s">
        <v>565</v>
      </c>
      <c r="S143" s="102" t="s">
        <v>565</v>
      </c>
      <c r="T143" s="102" t="s">
        <v>565</v>
      </c>
      <c r="U143" s="102" t="s">
        <v>565</v>
      </c>
      <c r="V143" s="102" t="s">
        <v>565</v>
      </c>
      <c r="W143" s="102" t="s">
        <v>565</v>
      </c>
      <c r="Y143" s="102" t="s">
        <v>565</v>
      </c>
      <c r="Z143" s="102" t="s">
        <v>565</v>
      </c>
      <c r="AA143" s="102" t="s">
        <v>565</v>
      </c>
      <c r="AC143" s="102" t="s">
        <v>565</v>
      </c>
      <c r="AD143" s="102" t="s">
        <v>565</v>
      </c>
      <c r="AF143" s="102" t="s">
        <v>565</v>
      </c>
    </row>
    <row r="144" spans="1:32">
      <c r="A144" s="78" t="s">
        <v>68</v>
      </c>
      <c r="B144" s="102" t="s">
        <v>565</v>
      </c>
      <c r="C144" s="102" t="s">
        <v>565</v>
      </c>
      <c r="D144" s="102" t="s">
        <v>565</v>
      </c>
      <c r="E144" s="102" t="s">
        <v>565</v>
      </c>
      <c r="G144" s="102" t="s">
        <v>565</v>
      </c>
      <c r="I144" s="102" t="s">
        <v>565</v>
      </c>
      <c r="J144" s="102" t="s">
        <v>565</v>
      </c>
      <c r="K144" s="102" t="s">
        <v>565</v>
      </c>
      <c r="L144" s="102" t="s">
        <v>565</v>
      </c>
      <c r="M144" s="102" t="s">
        <v>565</v>
      </c>
      <c r="N144" s="102" t="s">
        <v>565</v>
      </c>
      <c r="O144" s="102" t="s">
        <v>565</v>
      </c>
      <c r="P144" s="102" t="s">
        <v>565</v>
      </c>
      <c r="Q144" s="102" t="s">
        <v>565</v>
      </c>
      <c r="S144" s="102" t="s">
        <v>565</v>
      </c>
      <c r="T144" s="102" t="s">
        <v>565</v>
      </c>
      <c r="U144" s="102" t="s">
        <v>565</v>
      </c>
      <c r="V144" s="102" t="s">
        <v>565</v>
      </c>
      <c r="W144" s="102" t="s">
        <v>565</v>
      </c>
      <c r="Y144" s="102" t="s">
        <v>565</v>
      </c>
      <c r="Z144" s="102" t="s">
        <v>565</v>
      </c>
      <c r="AA144" s="102" t="s">
        <v>565</v>
      </c>
      <c r="AC144" s="102" t="s">
        <v>565</v>
      </c>
      <c r="AD144" s="102" t="s">
        <v>565</v>
      </c>
      <c r="AF144" s="102" t="s">
        <v>565</v>
      </c>
    </row>
    <row r="145" spans="1:32">
      <c r="A145" s="78" t="s">
        <v>69</v>
      </c>
      <c r="B145" s="102" t="s">
        <v>565</v>
      </c>
      <c r="C145" s="102" t="s">
        <v>565</v>
      </c>
      <c r="D145" s="102" t="s">
        <v>565</v>
      </c>
      <c r="E145" s="102" t="s">
        <v>565</v>
      </c>
      <c r="G145" s="102" t="s">
        <v>565</v>
      </c>
      <c r="I145" s="102" t="s">
        <v>565</v>
      </c>
      <c r="J145" s="102" t="s">
        <v>565</v>
      </c>
      <c r="K145" s="102" t="s">
        <v>565</v>
      </c>
      <c r="L145" s="102" t="s">
        <v>565</v>
      </c>
      <c r="M145" s="102" t="s">
        <v>565</v>
      </c>
      <c r="N145" s="102" t="s">
        <v>565</v>
      </c>
      <c r="O145" s="102" t="s">
        <v>565</v>
      </c>
      <c r="P145" s="102" t="s">
        <v>565</v>
      </c>
      <c r="Q145" s="102" t="s">
        <v>565</v>
      </c>
      <c r="S145" s="102" t="s">
        <v>565</v>
      </c>
      <c r="T145" s="102" t="s">
        <v>565</v>
      </c>
      <c r="U145" s="102" t="s">
        <v>565</v>
      </c>
      <c r="V145" s="102" t="s">
        <v>565</v>
      </c>
      <c r="W145" s="102" t="s">
        <v>565</v>
      </c>
      <c r="Y145" s="102" t="s">
        <v>565</v>
      </c>
      <c r="Z145" s="102" t="s">
        <v>565</v>
      </c>
      <c r="AA145" s="102" t="s">
        <v>565</v>
      </c>
      <c r="AC145" s="102" t="s">
        <v>565</v>
      </c>
      <c r="AD145" s="102" t="s">
        <v>565</v>
      </c>
      <c r="AF145" s="102" t="s">
        <v>565</v>
      </c>
    </row>
    <row r="146" spans="1:32">
      <c r="A146" s="78" t="s">
        <v>70</v>
      </c>
      <c r="B146" s="102" t="s">
        <v>565</v>
      </c>
      <c r="C146" s="102" t="s">
        <v>565</v>
      </c>
      <c r="D146" s="102" t="s">
        <v>565</v>
      </c>
      <c r="E146" s="102" t="s">
        <v>565</v>
      </c>
      <c r="G146" s="102" t="s">
        <v>565</v>
      </c>
      <c r="I146" s="102" t="s">
        <v>565</v>
      </c>
      <c r="J146" s="102" t="s">
        <v>565</v>
      </c>
      <c r="K146" s="102" t="s">
        <v>565</v>
      </c>
      <c r="L146" s="102" t="s">
        <v>565</v>
      </c>
      <c r="M146" s="102" t="s">
        <v>565</v>
      </c>
      <c r="N146" s="102" t="s">
        <v>565</v>
      </c>
      <c r="O146" s="102" t="s">
        <v>565</v>
      </c>
      <c r="P146" s="102" t="s">
        <v>565</v>
      </c>
      <c r="Q146" s="102" t="s">
        <v>565</v>
      </c>
      <c r="S146" s="102" t="s">
        <v>565</v>
      </c>
      <c r="T146" s="102" t="s">
        <v>565</v>
      </c>
      <c r="U146" s="102" t="s">
        <v>565</v>
      </c>
      <c r="V146" s="102" t="s">
        <v>565</v>
      </c>
      <c r="W146" s="102" t="s">
        <v>565</v>
      </c>
      <c r="Y146" s="102" t="s">
        <v>565</v>
      </c>
      <c r="Z146" s="102" t="s">
        <v>565</v>
      </c>
      <c r="AA146" s="102" t="s">
        <v>565</v>
      </c>
      <c r="AC146" s="102" t="s">
        <v>565</v>
      </c>
      <c r="AD146" s="102" t="s">
        <v>565</v>
      </c>
      <c r="AF146" s="102" t="s">
        <v>565</v>
      </c>
    </row>
    <row r="147" spans="1:32">
      <c r="A147" s="78" t="s">
        <v>71</v>
      </c>
      <c r="B147" s="102" t="s">
        <v>565</v>
      </c>
      <c r="C147" s="102" t="s">
        <v>565</v>
      </c>
      <c r="D147" s="102" t="s">
        <v>565</v>
      </c>
      <c r="E147" s="102" t="s">
        <v>565</v>
      </c>
      <c r="G147" s="102" t="s">
        <v>565</v>
      </c>
      <c r="I147" s="102" t="s">
        <v>565</v>
      </c>
      <c r="J147" s="102" t="s">
        <v>565</v>
      </c>
      <c r="K147" s="102" t="s">
        <v>565</v>
      </c>
      <c r="L147" s="102" t="s">
        <v>565</v>
      </c>
      <c r="M147" s="102" t="s">
        <v>565</v>
      </c>
      <c r="N147" s="102" t="s">
        <v>565</v>
      </c>
      <c r="O147" s="102" t="s">
        <v>565</v>
      </c>
      <c r="P147" s="102" t="s">
        <v>565</v>
      </c>
      <c r="Q147" s="102" t="s">
        <v>565</v>
      </c>
      <c r="S147" s="102" t="s">
        <v>565</v>
      </c>
      <c r="T147" s="102" t="s">
        <v>565</v>
      </c>
      <c r="U147" s="102" t="s">
        <v>565</v>
      </c>
      <c r="V147" s="102" t="s">
        <v>565</v>
      </c>
      <c r="W147" s="102" t="s">
        <v>565</v>
      </c>
      <c r="Y147" s="102" t="s">
        <v>565</v>
      </c>
      <c r="Z147" s="102" t="s">
        <v>565</v>
      </c>
      <c r="AA147" s="102" t="s">
        <v>565</v>
      </c>
      <c r="AC147" s="102" t="s">
        <v>565</v>
      </c>
      <c r="AD147" s="102" t="s">
        <v>565</v>
      </c>
      <c r="AF147" s="102" t="s">
        <v>565</v>
      </c>
    </row>
    <row r="148" spans="1:32">
      <c r="A148" s="78" t="s">
        <v>72</v>
      </c>
      <c r="B148" s="102" t="s">
        <v>565</v>
      </c>
      <c r="C148" s="102" t="s">
        <v>565</v>
      </c>
      <c r="D148" s="102" t="s">
        <v>565</v>
      </c>
      <c r="E148" s="102" t="s">
        <v>565</v>
      </c>
      <c r="G148" s="102" t="s">
        <v>565</v>
      </c>
      <c r="I148" s="102" t="s">
        <v>565</v>
      </c>
      <c r="J148" s="102" t="s">
        <v>565</v>
      </c>
      <c r="K148" s="102" t="s">
        <v>565</v>
      </c>
      <c r="L148" s="102" t="s">
        <v>565</v>
      </c>
      <c r="M148" s="102" t="s">
        <v>565</v>
      </c>
      <c r="N148" s="102" t="s">
        <v>565</v>
      </c>
      <c r="O148" s="102" t="s">
        <v>565</v>
      </c>
      <c r="P148" s="102" t="s">
        <v>565</v>
      </c>
      <c r="Q148" s="102" t="s">
        <v>565</v>
      </c>
      <c r="S148" s="102" t="s">
        <v>565</v>
      </c>
      <c r="T148" s="102" t="s">
        <v>565</v>
      </c>
      <c r="U148" s="102" t="s">
        <v>565</v>
      </c>
      <c r="V148" s="102" t="s">
        <v>565</v>
      </c>
      <c r="W148" s="102" t="s">
        <v>565</v>
      </c>
      <c r="Y148" s="102" t="s">
        <v>565</v>
      </c>
      <c r="Z148" s="102" t="s">
        <v>565</v>
      </c>
      <c r="AA148" s="102" t="s">
        <v>565</v>
      </c>
      <c r="AC148" s="102" t="s">
        <v>565</v>
      </c>
      <c r="AD148" s="102" t="s">
        <v>565</v>
      </c>
      <c r="AF148" s="102" t="s">
        <v>565</v>
      </c>
    </row>
    <row r="149" spans="1:32">
      <c r="A149" s="78" t="s">
        <v>73</v>
      </c>
      <c r="B149" s="102" t="s">
        <v>565</v>
      </c>
      <c r="C149" s="102" t="s">
        <v>565</v>
      </c>
      <c r="D149" s="102" t="s">
        <v>565</v>
      </c>
      <c r="E149" s="102" t="s">
        <v>565</v>
      </c>
      <c r="G149" s="102" t="s">
        <v>565</v>
      </c>
      <c r="I149" s="102" t="s">
        <v>565</v>
      </c>
      <c r="J149" s="102" t="s">
        <v>565</v>
      </c>
      <c r="K149" s="102" t="s">
        <v>565</v>
      </c>
      <c r="L149" s="102" t="s">
        <v>565</v>
      </c>
      <c r="M149" s="102" t="s">
        <v>565</v>
      </c>
      <c r="N149" s="102" t="s">
        <v>565</v>
      </c>
      <c r="O149" s="102" t="s">
        <v>565</v>
      </c>
      <c r="P149" s="102" t="s">
        <v>565</v>
      </c>
      <c r="Q149" s="102" t="s">
        <v>565</v>
      </c>
      <c r="S149" s="102" t="s">
        <v>565</v>
      </c>
      <c r="T149" s="102" t="s">
        <v>565</v>
      </c>
      <c r="U149" s="102" t="s">
        <v>565</v>
      </c>
      <c r="V149" s="102" t="s">
        <v>565</v>
      </c>
      <c r="W149" s="102" t="s">
        <v>565</v>
      </c>
      <c r="Y149" s="102" t="s">
        <v>565</v>
      </c>
      <c r="Z149" s="102" t="s">
        <v>565</v>
      </c>
      <c r="AA149" s="102" t="s">
        <v>565</v>
      </c>
      <c r="AC149" s="102" t="s">
        <v>565</v>
      </c>
      <c r="AD149" s="102" t="s">
        <v>565</v>
      </c>
      <c r="AF149" s="102" t="s">
        <v>565</v>
      </c>
    </row>
    <row r="150" spans="1:32">
      <c r="A150" s="78" t="s">
        <v>74</v>
      </c>
      <c r="B150" s="102" t="s">
        <v>565</v>
      </c>
      <c r="C150" s="102" t="s">
        <v>565</v>
      </c>
      <c r="D150" s="102" t="s">
        <v>565</v>
      </c>
      <c r="E150" s="102" t="s">
        <v>565</v>
      </c>
      <c r="G150" s="102" t="s">
        <v>565</v>
      </c>
      <c r="I150" s="102" t="s">
        <v>565</v>
      </c>
      <c r="J150" s="102" t="s">
        <v>565</v>
      </c>
      <c r="K150" s="102" t="s">
        <v>565</v>
      </c>
      <c r="L150" s="102" t="s">
        <v>565</v>
      </c>
      <c r="M150" s="102" t="s">
        <v>565</v>
      </c>
      <c r="N150" s="102" t="s">
        <v>565</v>
      </c>
      <c r="O150" s="102" t="s">
        <v>565</v>
      </c>
      <c r="P150" s="102" t="s">
        <v>565</v>
      </c>
      <c r="Q150" s="102" t="s">
        <v>565</v>
      </c>
      <c r="S150" s="102" t="s">
        <v>565</v>
      </c>
      <c r="T150" s="102" t="s">
        <v>565</v>
      </c>
      <c r="U150" s="102" t="s">
        <v>565</v>
      </c>
      <c r="V150" s="102" t="s">
        <v>565</v>
      </c>
      <c r="W150" s="102" t="s">
        <v>565</v>
      </c>
      <c r="Y150" s="102" t="s">
        <v>565</v>
      </c>
      <c r="Z150" s="102" t="s">
        <v>565</v>
      </c>
      <c r="AA150" s="102" t="s">
        <v>565</v>
      </c>
      <c r="AC150" s="102" t="s">
        <v>565</v>
      </c>
      <c r="AD150" s="102" t="s">
        <v>565</v>
      </c>
      <c r="AF150" s="102" t="s">
        <v>565</v>
      </c>
    </row>
    <row r="151" spans="1:32">
      <c r="A151" s="78" t="s">
        <v>75</v>
      </c>
      <c r="B151" s="102" t="s">
        <v>565</v>
      </c>
      <c r="C151" s="102" t="s">
        <v>565</v>
      </c>
      <c r="D151" s="102" t="s">
        <v>565</v>
      </c>
      <c r="E151" s="102" t="s">
        <v>565</v>
      </c>
      <c r="G151" s="102" t="s">
        <v>565</v>
      </c>
      <c r="I151" s="102" t="s">
        <v>565</v>
      </c>
      <c r="J151" s="102" t="s">
        <v>565</v>
      </c>
      <c r="K151" s="102" t="s">
        <v>565</v>
      </c>
      <c r="L151" s="102" t="s">
        <v>565</v>
      </c>
      <c r="M151" s="102" t="s">
        <v>565</v>
      </c>
      <c r="N151" s="102" t="s">
        <v>565</v>
      </c>
      <c r="O151" s="102" t="s">
        <v>565</v>
      </c>
      <c r="P151" s="102" t="s">
        <v>565</v>
      </c>
      <c r="Q151" s="102" t="s">
        <v>565</v>
      </c>
      <c r="S151" s="102" t="s">
        <v>565</v>
      </c>
      <c r="T151" s="102" t="s">
        <v>565</v>
      </c>
      <c r="U151" s="102" t="s">
        <v>565</v>
      </c>
      <c r="V151" s="102" t="s">
        <v>565</v>
      </c>
      <c r="W151" s="102" t="s">
        <v>565</v>
      </c>
      <c r="Y151" s="102" t="s">
        <v>565</v>
      </c>
      <c r="Z151" s="102" t="s">
        <v>565</v>
      </c>
      <c r="AA151" s="102" t="s">
        <v>565</v>
      </c>
      <c r="AC151" s="102" t="s">
        <v>565</v>
      </c>
      <c r="AD151" s="102" t="s">
        <v>565</v>
      </c>
      <c r="AF151" s="102" t="s">
        <v>565</v>
      </c>
    </row>
    <row r="152" spans="1:32">
      <c r="A152" s="78" t="s">
        <v>76</v>
      </c>
      <c r="B152" s="102" t="s">
        <v>565</v>
      </c>
      <c r="C152" s="102" t="s">
        <v>565</v>
      </c>
      <c r="D152" s="102" t="s">
        <v>565</v>
      </c>
      <c r="E152" s="102" t="s">
        <v>565</v>
      </c>
      <c r="G152" s="102" t="s">
        <v>565</v>
      </c>
      <c r="I152" s="102" t="s">
        <v>565</v>
      </c>
      <c r="J152" s="102" t="s">
        <v>565</v>
      </c>
      <c r="K152" s="102" t="s">
        <v>565</v>
      </c>
      <c r="L152" s="102" t="s">
        <v>565</v>
      </c>
      <c r="M152" s="102" t="s">
        <v>565</v>
      </c>
      <c r="N152" s="102" t="s">
        <v>565</v>
      </c>
      <c r="O152" s="102" t="s">
        <v>565</v>
      </c>
      <c r="P152" s="102" t="s">
        <v>565</v>
      </c>
      <c r="Q152" s="102" t="s">
        <v>565</v>
      </c>
      <c r="S152" s="102" t="s">
        <v>565</v>
      </c>
      <c r="T152" s="102" t="s">
        <v>565</v>
      </c>
      <c r="U152" s="102" t="s">
        <v>565</v>
      </c>
      <c r="V152" s="102" t="s">
        <v>565</v>
      </c>
      <c r="W152" s="102" t="s">
        <v>565</v>
      </c>
      <c r="Y152" s="102" t="s">
        <v>565</v>
      </c>
      <c r="Z152" s="102" t="s">
        <v>565</v>
      </c>
      <c r="AA152" s="102" t="s">
        <v>565</v>
      </c>
      <c r="AC152" s="102" t="s">
        <v>565</v>
      </c>
      <c r="AD152" s="102" t="s">
        <v>565</v>
      </c>
      <c r="AF152" s="102" t="s">
        <v>565</v>
      </c>
    </row>
    <row r="153" spans="1:32">
      <c r="A153" s="78" t="s">
        <v>77</v>
      </c>
      <c r="B153" s="102" t="s">
        <v>565</v>
      </c>
      <c r="C153" s="102" t="s">
        <v>565</v>
      </c>
      <c r="D153" s="102" t="s">
        <v>565</v>
      </c>
      <c r="E153" s="102" t="s">
        <v>565</v>
      </c>
      <c r="G153" s="102" t="s">
        <v>565</v>
      </c>
      <c r="I153" s="102" t="s">
        <v>565</v>
      </c>
      <c r="J153" s="102" t="s">
        <v>565</v>
      </c>
      <c r="K153" s="102" t="s">
        <v>565</v>
      </c>
      <c r="L153" s="102" t="s">
        <v>565</v>
      </c>
      <c r="M153" s="102" t="s">
        <v>565</v>
      </c>
      <c r="N153" s="102" t="s">
        <v>565</v>
      </c>
      <c r="O153" s="102" t="s">
        <v>565</v>
      </c>
      <c r="P153" s="102" t="s">
        <v>565</v>
      </c>
      <c r="Q153" s="102" t="s">
        <v>565</v>
      </c>
      <c r="S153" s="102" t="s">
        <v>565</v>
      </c>
      <c r="T153" s="102" t="s">
        <v>565</v>
      </c>
      <c r="U153" s="102" t="s">
        <v>565</v>
      </c>
      <c r="V153" s="102" t="s">
        <v>565</v>
      </c>
      <c r="W153" s="102" t="s">
        <v>565</v>
      </c>
      <c r="Y153" s="102" t="s">
        <v>565</v>
      </c>
      <c r="Z153" s="102" t="s">
        <v>565</v>
      </c>
      <c r="AA153" s="102" t="s">
        <v>565</v>
      </c>
      <c r="AC153" s="102" t="s">
        <v>565</v>
      </c>
      <c r="AD153" s="102" t="s">
        <v>565</v>
      </c>
      <c r="AF153" s="102" t="s">
        <v>565</v>
      </c>
    </row>
    <row r="154" spans="1:32">
      <c r="A154" s="78" t="s">
        <v>78</v>
      </c>
      <c r="B154" s="102" t="s">
        <v>565</v>
      </c>
      <c r="C154" s="102" t="s">
        <v>565</v>
      </c>
      <c r="D154" s="102" t="s">
        <v>565</v>
      </c>
      <c r="E154" s="102" t="s">
        <v>565</v>
      </c>
      <c r="G154" s="102" t="s">
        <v>565</v>
      </c>
      <c r="I154" s="102" t="s">
        <v>565</v>
      </c>
      <c r="J154" s="102" t="s">
        <v>565</v>
      </c>
      <c r="K154" s="102" t="s">
        <v>565</v>
      </c>
      <c r="L154" s="102" t="s">
        <v>565</v>
      </c>
      <c r="M154" s="102" t="s">
        <v>565</v>
      </c>
      <c r="N154" s="102" t="s">
        <v>565</v>
      </c>
      <c r="O154" s="102" t="s">
        <v>565</v>
      </c>
      <c r="P154" s="102" t="s">
        <v>565</v>
      </c>
      <c r="Q154" s="102" t="s">
        <v>565</v>
      </c>
      <c r="S154" s="102" t="s">
        <v>565</v>
      </c>
      <c r="T154" s="102" t="s">
        <v>565</v>
      </c>
      <c r="U154" s="102" t="s">
        <v>565</v>
      </c>
      <c r="V154" s="102" t="s">
        <v>565</v>
      </c>
      <c r="W154" s="102" t="s">
        <v>565</v>
      </c>
      <c r="Y154" s="102" t="s">
        <v>565</v>
      </c>
      <c r="Z154" s="102" t="s">
        <v>565</v>
      </c>
      <c r="AA154" s="102" t="s">
        <v>565</v>
      </c>
      <c r="AC154" s="102" t="s">
        <v>565</v>
      </c>
      <c r="AD154" s="102" t="s">
        <v>565</v>
      </c>
      <c r="AF154" s="102" t="s">
        <v>565</v>
      </c>
    </row>
    <row r="155" spans="1:32">
      <c r="A155" s="78" t="s">
        <v>79</v>
      </c>
      <c r="B155" s="102" t="s">
        <v>565</v>
      </c>
      <c r="C155" s="102" t="s">
        <v>565</v>
      </c>
      <c r="D155" s="102" t="s">
        <v>565</v>
      </c>
      <c r="E155" s="102" t="s">
        <v>565</v>
      </c>
      <c r="G155" s="102" t="s">
        <v>565</v>
      </c>
      <c r="I155" s="102" t="s">
        <v>565</v>
      </c>
      <c r="J155" s="102" t="s">
        <v>565</v>
      </c>
      <c r="K155" s="102" t="s">
        <v>565</v>
      </c>
      <c r="L155" s="102" t="s">
        <v>565</v>
      </c>
      <c r="M155" s="102" t="s">
        <v>565</v>
      </c>
      <c r="N155" s="102" t="s">
        <v>565</v>
      </c>
      <c r="O155" s="102" t="s">
        <v>565</v>
      </c>
      <c r="P155" s="102" t="s">
        <v>565</v>
      </c>
      <c r="Q155" s="102" t="s">
        <v>565</v>
      </c>
      <c r="S155" s="102" t="s">
        <v>565</v>
      </c>
      <c r="T155" s="102" t="s">
        <v>565</v>
      </c>
      <c r="U155" s="102" t="s">
        <v>565</v>
      </c>
      <c r="V155" s="102" t="s">
        <v>565</v>
      </c>
      <c r="W155" s="102" t="s">
        <v>565</v>
      </c>
      <c r="Y155" s="102" t="s">
        <v>565</v>
      </c>
      <c r="Z155" s="102" t="s">
        <v>565</v>
      </c>
      <c r="AA155" s="102" t="s">
        <v>565</v>
      </c>
      <c r="AC155" s="102" t="s">
        <v>565</v>
      </c>
      <c r="AD155" s="102" t="s">
        <v>565</v>
      </c>
      <c r="AF155" s="102" t="s">
        <v>565</v>
      </c>
    </row>
    <row r="156" spans="1:32">
      <c r="A156" s="78" t="s">
        <v>80</v>
      </c>
      <c r="B156" s="102" t="s">
        <v>565</v>
      </c>
      <c r="C156" s="102" t="s">
        <v>565</v>
      </c>
      <c r="D156" s="102" t="s">
        <v>565</v>
      </c>
      <c r="E156" s="102" t="s">
        <v>565</v>
      </c>
      <c r="G156" s="102" t="s">
        <v>565</v>
      </c>
      <c r="I156" s="102" t="s">
        <v>565</v>
      </c>
      <c r="J156" s="102" t="s">
        <v>565</v>
      </c>
      <c r="K156" s="102" t="s">
        <v>565</v>
      </c>
      <c r="L156" s="102" t="s">
        <v>565</v>
      </c>
      <c r="M156" s="102" t="s">
        <v>565</v>
      </c>
      <c r="N156" s="102" t="s">
        <v>565</v>
      </c>
      <c r="O156" s="102" t="s">
        <v>565</v>
      </c>
      <c r="P156" s="102" t="s">
        <v>565</v>
      </c>
      <c r="Q156" s="102" t="s">
        <v>565</v>
      </c>
      <c r="S156" s="102" t="s">
        <v>565</v>
      </c>
      <c r="T156" s="102" t="s">
        <v>565</v>
      </c>
      <c r="U156" s="102" t="s">
        <v>565</v>
      </c>
      <c r="V156" s="102" t="s">
        <v>565</v>
      </c>
      <c r="W156" s="102" t="s">
        <v>565</v>
      </c>
      <c r="Y156" s="102" t="s">
        <v>565</v>
      </c>
      <c r="Z156" s="102" t="s">
        <v>565</v>
      </c>
      <c r="AA156" s="102" t="s">
        <v>565</v>
      </c>
      <c r="AC156" s="102" t="s">
        <v>565</v>
      </c>
      <c r="AD156" s="102" t="s">
        <v>565</v>
      </c>
      <c r="AF156" s="102" t="s">
        <v>565</v>
      </c>
    </row>
    <row r="157" spans="1:32">
      <c r="A157" s="78" t="s">
        <v>81</v>
      </c>
      <c r="B157" s="102" t="s">
        <v>565</v>
      </c>
      <c r="C157" s="102" t="s">
        <v>565</v>
      </c>
      <c r="D157" s="102" t="s">
        <v>565</v>
      </c>
      <c r="E157" s="102" t="s">
        <v>565</v>
      </c>
      <c r="G157" s="102" t="s">
        <v>565</v>
      </c>
      <c r="I157" s="102" t="s">
        <v>565</v>
      </c>
      <c r="J157" s="102" t="s">
        <v>565</v>
      </c>
      <c r="K157" s="102" t="s">
        <v>565</v>
      </c>
      <c r="L157" s="102" t="s">
        <v>565</v>
      </c>
      <c r="M157" s="102" t="s">
        <v>565</v>
      </c>
      <c r="N157" s="102" t="s">
        <v>565</v>
      </c>
      <c r="O157" s="102" t="s">
        <v>565</v>
      </c>
      <c r="P157" s="102" t="s">
        <v>565</v>
      </c>
      <c r="Q157" s="102" t="s">
        <v>565</v>
      </c>
      <c r="S157" s="102" t="s">
        <v>565</v>
      </c>
      <c r="T157" s="102" t="s">
        <v>565</v>
      </c>
      <c r="U157" s="102" t="s">
        <v>565</v>
      </c>
      <c r="V157" s="102" t="s">
        <v>565</v>
      </c>
      <c r="W157" s="102" t="s">
        <v>565</v>
      </c>
      <c r="Y157" s="102" t="s">
        <v>565</v>
      </c>
      <c r="Z157" s="102" t="s">
        <v>565</v>
      </c>
      <c r="AA157" s="102" t="s">
        <v>565</v>
      </c>
      <c r="AC157" s="102" t="s">
        <v>565</v>
      </c>
      <c r="AD157" s="102" t="s">
        <v>565</v>
      </c>
      <c r="AF157" s="102" t="s">
        <v>565</v>
      </c>
    </row>
    <row r="158" spans="1:32">
      <c r="A158" s="78" t="s">
        <v>82</v>
      </c>
      <c r="B158" s="102" t="s">
        <v>565</v>
      </c>
      <c r="C158" s="102" t="s">
        <v>565</v>
      </c>
      <c r="D158" s="102" t="s">
        <v>565</v>
      </c>
      <c r="E158" s="102" t="s">
        <v>565</v>
      </c>
      <c r="G158" s="102" t="s">
        <v>565</v>
      </c>
      <c r="I158" s="102" t="s">
        <v>565</v>
      </c>
      <c r="J158" s="102" t="s">
        <v>565</v>
      </c>
      <c r="K158" s="102" t="s">
        <v>565</v>
      </c>
      <c r="L158" s="102" t="s">
        <v>565</v>
      </c>
      <c r="M158" s="102" t="s">
        <v>565</v>
      </c>
      <c r="N158" s="102" t="s">
        <v>565</v>
      </c>
      <c r="O158" s="102" t="s">
        <v>565</v>
      </c>
      <c r="P158" s="102" t="s">
        <v>565</v>
      </c>
      <c r="Q158" s="102" t="s">
        <v>565</v>
      </c>
      <c r="S158" s="102" t="s">
        <v>565</v>
      </c>
      <c r="T158" s="102" t="s">
        <v>565</v>
      </c>
      <c r="U158" s="102" t="s">
        <v>565</v>
      </c>
      <c r="V158" s="102" t="s">
        <v>565</v>
      </c>
      <c r="W158" s="102" t="s">
        <v>565</v>
      </c>
      <c r="Y158" s="102" t="s">
        <v>565</v>
      </c>
      <c r="Z158" s="102" t="s">
        <v>565</v>
      </c>
      <c r="AA158" s="102" t="s">
        <v>565</v>
      </c>
      <c r="AC158" s="102" t="s">
        <v>565</v>
      </c>
      <c r="AD158" s="102" t="s">
        <v>565</v>
      </c>
      <c r="AF158" s="102" t="s">
        <v>565</v>
      </c>
    </row>
    <row r="159" spans="1:32">
      <c r="A159" s="78" t="s">
        <v>83</v>
      </c>
      <c r="B159" s="102" t="s">
        <v>565</v>
      </c>
      <c r="C159" s="102" t="s">
        <v>565</v>
      </c>
      <c r="D159" s="102" t="s">
        <v>565</v>
      </c>
      <c r="E159" s="102" t="s">
        <v>565</v>
      </c>
      <c r="G159" s="102" t="s">
        <v>565</v>
      </c>
      <c r="I159" s="102" t="s">
        <v>565</v>
      </c>
      <c r="J159" s="102" t="s">
        <v>565</v>
      </c>
      <c r="K159" s="102" t="s">
        <v>565</v>
      </c>
      <c r="L159" s="102" t="s">
        <v>565</v>
      </c>
      <c r="M159" s="102" t="s">
        <v>565</v>
      </c>
      <c r="N159" s="102" t="s">
        <v>565</v>
      </c>
      <c r="O159" s="102" t="s">
        <v>565</v>
      </c>
      <c r="P159" s="102" t="s">
        <v>565</v>
      </c>
      <c r="Q159" s="102" t="s">
        <v>565</v>
      </c>
      <c r="S159" s="102" t="s">
        <v>565</v>
      </c>
      <c r="T159" s="102" t="s">
        <v>565</v>
      </c>
      <c r="U159" s="102" t="s">
        <v>565</v>
      </c>
      <c r="V159" s="102" t="s">
        <v>565</v>
      </c>
      <c r="W159" s="102" t="s">
        <v>565</v>
      </c>
      <c r="Y159" s="102" t="s">
        <v>565</v>
      </c>
      <c r="Z159" s="102" t="s">
        <v>565</v>
      </c>
      <c r="AA159" s="102" t="s">
        <v>565</v>
      </c>
      <c r="AC159" s="102" t="s">
        <v>565</v>
      </c>
      <c r="AD159" s="102" t="s">
        <v>565</v>
      </c>
      <c r="AF159" s="102" t="s">
        <v>565</v>
      </c>
    </row>
    <row r="160" spans="1:32">
      <c r="A160" s="78" t="s">
        <v>84</v>
      </c>
      <c r="B160" s="102" t="s">
        <v>565</v>
      </c>
      <c r="C160" s="102" t="s">
        <v>565</v>
      </c>
      <c r="D160" s="102" t="s">
        <v>565</v>
      </c>
      <c r="E160" s="102" t="s">
        <v>565</v>
      </c>
      <c r="G160" s="102" t="s">
        <v>565</v>
      </c>
      <c r="I160" s="102" t="s">
        <v>565</v>
      </c>
      <c r="J160" s="102" t="s">
        <v>565</v>
      </c>
      <c r="K160" s="102" t="s">
        <v>565</v>
      </c>
      <c r="L160" s="102" t="s">
        <v>565</v>
      </c>
      <c r="M160" s="102" t="s">
        <v>565</v>
      </c>
      <c r="N160" s="102" t="s">
        <v>565</v>
      </c>
      <c r="O160" s="102" t="s">
        <v>565</v>
      </c>
      <c r="P160" s="102" t="s">
        <v>565</v>
      </c>
      <c r="Q160" s="102" t="s">
        <v>565</v>
      </c>
      <c r="S160" s="102" t="s">
        <v>565</v>
      </c>
      <c r="T160" s="102" t="s">
        <v>565</v>
      </c>
      <c r="U160" s="102" t="s">
        <v>565</v>
      </c>
      <c r="V160" s="102" t="s">
        <v>565</v>
      </c>
      <c r="W160" s="102" t="s">
        <v>565</v>
      </c>
      <c r="Y160" s="102" t="s">
        <v>565</v>
      </c>
      <c r="Z160" s="102" t="s">
        <v>565</v>
      </c>
      <c r="AA160" s="102" t="s">
        <v>565</v>
      </c>
      <c r="AC160" s="102" t="s">
        <v>565</v>
      </c>
      <c r="AD160" s="102" t="s">
        <v>565</v>
      </c>
      <c r="AF160" s="102" t="s">
        <v>565</v>
      </c>
    </row>
    <row r="161" spans="1:32">
      <c r="A161" s="78" t="s">
        <v>85</v>
      </c>
      <c r="B161" s="102" t="s">
        <v>565</v>
      </c>
      <c r="C161" s="102" t="s">
        <v>565</v>
      </c>
      <c r="D161" s="102" t="s">
        <v>565</v>
      </c>
      <c r="E161" s="102" t="s">
        <v>565</v>
      </c>
      <c r="G161" s="102" t="s">
        <v>565</v>
      </c>
      <c r="I161" s="102" t="s">
        <v>565</v>
      </c>
      <c r="J161" s="102" t="s">
        <v>565</v>
      </c>
      <c r="K161" s="102" t="s">
        <v>565</v>
      </c>
      <c r="L161" s="102" t="s">
        <v>565</v>
      </c>
      <c r="M161" s="102" t="s">
        <v>565</v>
      </c>
      <c r="N161" s="102" t="s">
        <v>565</v>
      </c>
      <c r="O161" s="102" t="s">
        <v>565</v>
      </c>
      <c r="P161" s="102" t="s">
        <v>565</v>
      </c>
      <c r="Q161" s="102" t="s">
        <v>565</v>
      </c>
      <c r="S161" s="102" t="s">
        <v>565</v>
      </c>
      <c r="T161" s="102" t="s">
        <v>565</v>
      </c>
      <c r="U161" s="102" t="s">
        <v>565</v>
      </c>
      <c r="V161" s="102" t="s">
        <v>565</v>
      </c>
      <c r="W161" s="102" t="s">
        <v>565</v>
      </c>
      <c r="Y161" s="102" t="s">
        <v>565</v>
      </c>
      <c r="Z161" s="102" t="s">
        <v>565</v>
      </c>
      <c r="AA161" s="102" t="s">
        <v>565</v>
      </c>
      <c r="AC161" s="102" t="s">
        <v>565</v>
      </c>
      <c r="AD161" s="102" t="s">
        <v>565</v>
      </c>
      <c r="AF161" s="102" t="s">
        <v>565</v>
      </c>
    </row>
    <row r="162" spans="1:32">
      <c r="A162" s="78" t="s">
        <v>86</v>
      </c>
      <c r="B162" s="102" t="s">
        <v>565</v>
      </c>
      <c r="C162" s="102" t="s">
        <v>565</v>
      </c>
      <c r="D162" s="102" t="s">
        <v>565</v>
      </c>
      <c r="E162" s="102" t="s">
        <v>565</v>
      </c>
      <c r="G162" s="102" t="s">
        <v>565</v>
      </c>
      <c r="I162" s="102" t="s">
        <v>565</v>
      </c>
      <c r="J162" s="102" t="s">
        <v>565</v>
      </c>
      <c r="K162" s="102" t="s">
        <v>565</v>
      </c>
      <c r="L162" s="102" t="s">
        <v>565</v>
      </c>
      <c r="M162" s="102" t="s">
        <v>565</v>
      </c>
      <c r="N162" s="102" t="s">
        <v>565</v>
      </c>
      <c r="O162" s="102" t="s">
        <v>565</v>
      </c>
      <c r="P162" s="102" t="s">
        <v>565</v>
      </c>
      <c r="Q162" s="102" t="s">
        <v>565</v>
      </c>
      <c r="S162" s="102" t="s">
        <v>565</v>
      </c>
      <c r="T162" s="102" t="s">
        <v>565</v>
      </c>
      <c r="U162" s="102" t="s">
        <v>565</v>
      </c>
      <c r="V162" s="102" t="s">
        <v>565</v>
      </c>
      <c r="W162" s="102" t="s">
        <v>565</v>
      </c>
      <c r="Y162" s="102" t="s">
        <v>565</v>
      </c>
      <c r="Z162" s="102" t="s">
        <v>565</v>
      </c>
      <c r="AA162" s="102" t="s">
        <v>565</v>
      </c>
      <c r="AC162" s="102" t="s">
        <v>565</v>
      </c>
      <c r="AD162" s="102" t="s">
        <v>565</v>
      </c>
      <c r="AF162" s="102" t="s">
        <v>565</v>
      </c>
    </row>
    <row r="163" spans="1:32">
      <c r="A163" s="78" t="s">
        <v>87</v>
      </c>
      <c r="B163" s="102" t="s">
        <v>565</v>
      </c>
      <c r="C163" s="102" t="s">
        <v>565</v>
      </c>
      <c r="D163" s="102" t="s">
        <v>565</v>
      </c>
      <c r="E163" s="102" t="s">
        <v>565</v>
      </c>
      <c r="G163" s="102" t="s">
        <v>565</v>
      </c>
      <c r="I163" s="102" t="s">
        <v>565</v>
      </c>
      <c r="J163" s="102" t="s">
        <v>565</v>
      </c>
      <c r="K163" s="102" t="s">
        <v>565</v>
      </c>
      <c r="L163" s="102" t="s">
        <v>565</v>
      </c>
      <c r="M163" s="102" t="s">
        <v>565</v>
      </c>
      <c r="N163" s="102" t="s">
        <v>565</v>
      </c>
      <c r="O163" s="102" t="s">
        <v>565</v>
      </c>
      <c r="P163" s="102" t="s">
        <v>565</v>
      </c>
      <c r="Q163" s="102" t="s">
        <v>565</v>
      </c>
      <c r="S163" s="102" t="s">
        <v>565</v>
      </c>
      <c r="T163" s="102" t="s">
        <v>565</v>
      </c>
      <c r="U163" s="102" t="s">
        <v>565</v>
      </c>
      <c r="V163" s="102" t="s">
        <v>565</v>
      </c>
      <c r="W163" s="102" t="s">
        <v>565</v>
      </c>
      <c r="Y163" s="102" t="s">
        <v>565</v>
      </c>
      <c r="Z163" s="102" t="s">
        <v>565</v>
      </c>
      <c r="AA163" s="102" t="s">
        <v>565</v>
      </c>
      <c r="AC163" s="102" t="s">
        <v>565</v>
      </c>
      <c r="AD163" s="102" t="s">
        <v>565</v>
      </c>
      <c r="AF163" s="102" t="s">
        <v>565</v>
      </c>
    </row>
    <row r="164" spans="1:32">
      <c r="A164" s="78" t="s">
        <v>88</v>
      </c>
      <c r="B164" s="102" t="s">
        <v>565</v>
      </c>
      <c r="C164" s="102" t="s">
        <v>565</v>
      </c>
      <c r="D164" s="102" t="s">
        <v>565</v>
      </c>
      <c r="E164" s="102" t="s">
        <v>565</v>
      </c>
      <c r="G164" s="102" t="s">
        <v>565</v>
      </c>
      <c r="I164" s="102" t="s">
        <v>565</v>
      </c>
      <c r="J164" s="102" t="s">
        <v>565</v>
      </c>
      <c r="K164" s="102" t="s">
        <v>565</v>
      </c>
      <c r="L164" s="102" t="s">
        <v>565</v>
      </c>
      <c r="M164" s="102" t="s">
        <v>565</v>
      </c>
      <c r="N164" s="102" t="s">
        <v>565</v>
      </c>
      <c r="O164" s="102" t="s">
        <v>565</v>
      </c>
      <c r="P164" s="102" t="s">
        <v>565</v>
      </c>
      <c r="Q164" s="102" t="s">
        <v>565</v>
      </c>
      <c r="S164" s="102" t="s">
        <v>565</v>
      </c>
      <c r="T164" s="102" t="s">
        <v>565</v>
      </c>
      <c r="U164" s="102" t="s">
        <v>565</v>
      </c>
      <c r="V164" s="102" t="s">
        <v>565</v>
      </c>
      <c r="W164" s="102" t="s">
        <v>565</v>
      </c>
      <c r="Y164" s="102" t="s">
        <v>565</v>
      </c>
      <c r="Z164" s="102" t="s">
        <v>565</v>
      </c>
      <c r="AA164" s="102" t="s">
        <v>565</v>
      </c>
      <c r="AC164" s="102" t="s">
        <v>565</v>
      </c>
      <c r="AD164" s="102" t="s">
        <v>565</v>
      </c>
      <c r="AF164" s="102" t="s">
        <v>565</v>
      </c>
    </row>
    <row r="165" spans="1:32">
      <c r="A165" s="78" t="s">
        <v>89</v>
      </c>
      <c r="B165" s="102" t="s">
        <v>565</v>
      </c>
      <c r="C165" s="102" t="s">
        <v>565</v>
      </c>
      <c r="D165" s="102" t="s">
        <v>565</v>
      </c>
      <c r="E165" s="102" t="s">
        <v>565</v>
      </c>
      <c r="G165" s="102" t="s">
        <v>565</v>
      </c>
      <c r="I165" s="102" t="s">
        <v>565</v>
      </c>
      <c r="J165" s="102" t="s">
        <v>565</v>
      </c>
      <c r="K165" s="102" t="s">
        <v>565</v>
      </c>
      <c r="L165" s="102" t="s">
        <v>565</v>
      </c>
      <c r="M165" s="102" t="s">
        <v>565</v>
      </c>
      <c r="N165" s="102" t="s">
        <v>565</v>
      </c>
      <c r="O165" s="102" t="s">
        <v>565</v>
      </c>
      <c r="P165" s="102" t="s">
        <v>565</v>
      </c>
      <c r="Q165" s="102" t="s">
        <v>565</v>
      </c>
      <c r="S165" s="102" t="s">
        <v>565</v>
      </c>
      <c r="T165" s="102" t="s">
        <v>565</v>
      </c>
      <c r="U165" s="102" t="s">
        <v>565</v>
      </c>
      <c r="V165" s="102" t="s">
        <v>565</v>
      </c>
      <c r="W165" s="102" t="s">
        <v>565</v>
      </c>
      <c r="Y165" s="102" t="s">
        <v>565</v>
      </c>
      <c r="Z165" s="102" t="s">
        <v>565</v>
      </c>
      <c r="AA165" s="102" t="s">
        <v>565</v>
      </c>
      <c r="AC165" s="102" t="s">
        <v>565</v>
      </c>
      <c r="AD165" s="102" t="s">
        <v>565</v>
      </c>
      <c r="AF165" s="102" t="s">
        <v>565</v>
      </c>
    </row>
    <row r="166" spans="1:32">
      <c r="A166" s="78" t="s">
        <v>90</v>
      </c>
      <c r="B166" s="102" t="s">
        <v>565</v>
      </c>
      <c r="C166" s="102" t="s">
        <v>565</v>
      </c>
      <c r="D166" s="102" t="s">
        <v>565</v>
      </c>
      <c r="E166" s="102" t="s">
        <v>565</v>
      </c>
      <c r="G166" s="102" t="s">
        <v>565</v>
      </c>
      <c r="I166" s="102" t="s">
        <v>565</v>
      </c>
      <c r="J166" s="102" t="s">
        <v>565</v>
      </c>
      <c r="K166" s="102" t="s">
        <v>565</v>
      </c>
      <c r="L166" s="102" t="s">
        <v>565</v>
      </c>
      <c r="M166" s="102" t="s">
        <v>565</v>
      </c>
      <c r="N166" s="102" t="s">
        <v>565</v>
      </c>
      <c r="O166" s="102" t="s">
        <v>565</v>
      </c>
      <c r="P166" s="102" t="s">
        <v>565</v>
      </c>
      <c r="Q166" s="102" t="s">
        <v>565</v>
      </c>
      <c r="S166" s="102" t="s">
        <v>565</v>
      </c>
      <c r="T166" s="102" t="s">
        <v>565</v>
      </c>
      <c r="U166" s="102" t="s">
        <v>565</v>
      </c>
      <c r="V166" s="102" t="s">
        <v>565</v>
      </c>
      <c r="W166" s="102" t="s">
        <v>565</v>
      </c>
      <c r="Y166" s="102" t="s">
        <v>565</v>
      </c>
      <c r="Z166" s="102" t="s">
        <v>565</v>
      </c>
      <c r="AA166" s="102" t="s">
        <v>565</v>
      </c>
      <c r="AC166" s="102" t="s">
        <v>565</v>
      </c>
      <c r="AD166" s="102" t="s">
        <v>565</v>
      </c>
      <c r="AF166" s="102" t="s">
        <v>565</v>
      </c>
    </row>
    <row r="167" spans="1:32">
      <c r="A167" s="78" t="s">
        <v>91</v>
      </c>
      <c r="B167" s="102" t="s">
        <v>565</v>
      </c>
      <c r="C167" s="102" t="s">
        <v>565</v>
      </c>
      <c r="D167" s="102" t="s">
        <v>565</v>
      </c>
      <c r="E167" s="102" t="s">
        <v>565</v>
      </c>
      <c r="G167" s="102" t="s">
        <v>565</v>
      </c>
      <c r="I167" s="102" t="s">
        <v>565</v>
      </c>
      <c r="J167" s="102" t="s">
        <v>565</v>
      </c>
      <c r="K167" s="102" t="s">
        <v>565</v>
      </c>
      <c r="L167" s="102" t="s">
        <v>565</v>
      </c>
      <c r="M167" s="102" t="s">
        <v>565</v>
      </c>
      <c r="N167" s="102" t="s">
        <v>565</v>
      </c>
      <c r="O167" s="102" t="s">
        <v>565</v>
      </c>
      <c r="P167" s="102" t="s">
        <v>565</v>
      </c>
      <c r="Q167" s="102" t="s">
        <v>565</v>
      </c>
      <c r="S167" s="102" t="s">
        <v>565</v>
      </c>
      <c r="T167" s="102" t="s">
        <v>565</v>
      </c>
      <c r="U167" s="102" t="s">
        <v>565</v>
      </c>
      <c r="V167" s="102" t="s">
        <v>565</v>
      </c>
      <c r="W167" s="102" t="s">
        <v>565</v>
      </c>
      <c r="Y167" s="102" t="s">
        <v>565</v>
      </c>
      <c r="Z167" s="102" t="s">
        <v>565</v>
      </c>
      <c r="AA167" s="102" t="s">
        <v>565</v>
      </c>
      <c r="AC167" s="102" t="s">
        <v>565</v>
      </c>
      <c r="AD167" s="102" t="s">
        <v>565</v>
      </c>
      <c r="AF167" s="102" t="s">
        <v>565</v>
      </c>
    </row>
    <row r="168" spans="1:32">
      <c r="A168" s="78" t="s">
        <v>92</v>
      </c>
      <c r="B168" s="102" t="s">
        <v>565</v>
      </c>
      <c r="C168" s="102" t="s">
        <v>565</v>
      </c>
      <c r="D168" s="102" t="s">
        <v>565</v>
      </c>
      <c r="E168" s="102" t="s">
        <v>565</v>
      </c>
      <c r="G168" s="102" t="s">
        <v>565</v>
      </c>
      <c r="I168" s="102" t="s">
        <v>565</v>
      </c>
      <c r="J168" s="102" t="s">
        <v>565</v>
      </c>
      <c r="K168" s="102" t="s">
        <v>565</v>
      </c>
      <c r="L168" s="102" t="s">
        <v>565</v>
      </c>
      <c r="M168" s="102" t="s">
        <v>565</v>
      </c>
      <c r="N168" s="102" t="s">
        <v>565</v>
      </c>
      <c r="O168" s="102" t="s">
        <v>565</v>
      </c>
      <c r="P168" s="102" t="s">
        <v>565</v>
      </c>
      <c r="Q168" s="102" t="s">
        <v>565</v>
      </c>
      <c r="S168" s="102" t="s">
        <v>565</v>
      </c>
      <c r="T168" s="102" t="s">
        <v>565</v>
      </c>
      <c r="U168" s="102" t="s">
        <v>565</v>
      </c>
      <c r="V168" s="102" t="s">
        <v>565</v>
      </c>
      <c r="W168" s="102" t="s">
        <v>565</v>
      </c>
      <c r="Y168" s="102" t="s">
        <v>565</v>
      </c>
      <c r="Z168" s="102" t="s">
        <v>565</v>
      </c>
      <c r="AA168" s="102" t="s">
        <v>565</v>
      </c>
      <c r="AC168" s="102" t="s">
        <v>565</v>
      </c>
      <c r="AD168" s="102" t="s">
        <v>565</v>
      </c>
      <c r="AF168" s="102" t="s">
        <v>565</v>
      </c>
    </row>
    <row r="169" spans="1:32">
      <c r="A169" s="78" t="s">
        <v>93</v>
      </c>
      <c r="B169" s="102" t="s">
        <v>565</v>
      </c>
      <c r="C169" s="102" t="s">
        <v>565</v>
      </c>
      <c r="D169" s="102" t="s">
        <v>565</v>
      </c>
      <c r="E169" s="102" t="s">
        <v>565</v>
      </c>
      <c r="G169" s="102" t="s">
        <v>565</v>
      </c>
      <c r="I169" s="102" t="s">
        <v>565</v>
      </c>
      <c r="J169" s="102" t="s">
        <v>565</v>
      </c>
      <c r="K169" s="102" t="s">
        <v>565</v>
      </c>
      <c r="L169" s="102" t="s">
        <v>565</v>
      </c>
      <c r="M169" s="102" t="s">
        <v>565</v>
      </c>
      <c r="N169" s="102" t="s">
        <v>565</v>
      </c>
      <c r="O169" s="102" t="s">
        <v>565</v>
      </c>
      <c r="P169" s="102" t="s">
        <v>565</v>
      </c>
      <c r="Q169" s="102" t="s">
        <v>565</v>
      </c>
      <c r="S169" s="102" t="s">
        <v>565</v>
      </c>
      <c r="T169" s="102" t="s">
        <v>565</v>
      </c>
      <c r="U169" s="102" t="s">
        <v>565</v>
      </c>
      <c r="V169" s="102" t="s">
        <v>565</v>
      </c>
      <c r="W169" s="102" t="s">
        <v>565</v>
      </c>
      <c r="Y169" s="102" t="s">
        <v>565</v>
      </c>
      <c r="Z169" s="102" t="s">
        <v>565</v>
      </c>
      <c r="AA169" s="102" t="s">
        <v>565</v>
      </c>
      <c r="AC169" s="102" t="s">
        <v>565</v>
      </c>
      <c r="AD169" s="102" t="s">
        <v>565</v>
      </c>
      <c r="AF169" s="102" t="s">
        <v>565</v>
      </c>
    </row>
    <row r="170" spans="1:32">
      <c r="A170" s="78" t="s">
        <v>94</v>
      </c>
      <c r="B170" s="102" t="s">
        <v>565</v>
      </c>
      <c r="C170" s="102" t="s">
        <v>565</v>
      </c>
      <c r="D170" s="102" t="s">
        <v>565</v>
      </c>
      <c r="E170" s="102" t="s">
        <v>565</v>
      </c>
      <c r="G170" s="102" t="s">
        <v>565</v>
      </c>
      <c r="I170" s="102" t="s">
        <v>565</v>
      </c>
      <c r="J170" s="102" t="s">
        <v>565</v>
      </c>
      <c r="K170" s="102" t="s">
        <v>565</v>
      </c>
      <c r="L170" s="102" t="s">
        <v>565</v>
      </c>
      <c r="M170" s="102" t="s">
        <v>565</v>
      </c>
      <c r="N170" s="102" t="s">
        <v>565</v>
      </c>
      <c r="O170" s="102" t="s">
        <v>565</v>
      </c>
      <c r="P170" s="102" t="s">
        <v>565</v>
      </c>
      <c r="Q170" s="102" t="s">
        <v>565</v>
      </c>
      <c r="S170" s="102" t="s">
        <v>565</v>
      </c>
      <c r="T170" s="102" t="s">
        <v>565</v>
      </c>
      <c r="U170" s="102" t="s">
        <v>565</v>
      </c>
      <c r="V170" s="102" t="s">
        <v>565</v>
      </c>
      <c r="W170" s="102" t="s">
        <v>565</v>
      </c>
      <c r="Y170" s="102" t="s">
        <v>565</v>
      </c>
      <c r="Z170" s="102" t="s">
        <v>565</v>
      </c>
      <c r="AA170" s="102" t="s">
        <v>565</v>
      </c>
      <c r="AC170" s="102" t="s">
        <v>565</v>
      </c>
      <c r="AD170" s="102" t="s">
        <v>565</v>
      </c>
      <c r="AF170" s="102" t="s">
        <v>565</v>
      </c>
    </row>
    <row r="171" spans="1:32">
      <c r="A171" s="78" t="s">
        <v>95</v>
      </c>
      <c r="B171" s="102" t="s">
        <v>565</v>
      </c>
      <c r="C171" s="102" t="s">
        <v>565</v>
      </c>
      <c r="D171" s="102" t="s">
        <v>565</v>
      </c>
      <c r="E171" s="102" t="s">
        <v>565</v>
      </c>
      <c r="G171" s="102" t="s">
        <v>565</v>
      </c>
      <c r="I171" s="102" t="s">
        <v>565</v>
      </c>
      <c r="J171" s="102" t="s">
        <v>565</v>
      </c>
      <c r="K171" s="102" t="s">
        <v>565</v>
      </c>
      <c r="L171" s="102" t="s">
        <v>565</v>
      </c>
      <c r="M171" s="102" t="s">
        <v>565</v>
      </c>
      <c r="N171" s="102" t="s">
        <v>565</v>
      </c>
      <c r="O171" s="102" t="s">
        <v>565</v>
      </c>
      <c r="P171" s="102" t="s">
        <v>565</v>
      </c>
      <c r="Q171" s="102" t="s">
        <v>565</v>
      </c>
      <c r="S171" s="102" t="s">
        <v>565</v>
      </c>
      <c r="T171" s="102" t="s">
        <v>565</v>
      </c>
      <c r="U171" s="102" t="s">
        <v>565</v>
      </c>
      <c r="V171" s="102" t="s">
        <v>565</v>
      </c>
      <c r="W171" s="102" t="s">
        <v>565</v>
      </c>
      <c r="Y171" s="102" t="s">
        <v>565</v>
      </c>
      <c r="Z171" s="102" t="s">
        <v>565</v>
      </c>
      <c r="AA171" s="102" t="s">
        <v>565</v>
      </c>
      <c r="AC171" s="102" t="s">
        <v>565</v>
      </c>
      <c r="AD171" s="102" t="s">
        <v>565</v>
      </c>
      <c r="AF171" s="102" t="s">
        <v>565</v>
      </c>
    </row>
    <row r="172" spans="1:32">
      <c r="A172" s="78" t="s">
        <v>96</v>
      </c>
      <c r="B172" s="102" t="s">
        <v>565</v>
      </c>
      <c r="C172" s="102" t="s">
        <v>565</v>
      </c>
      <c r="D172" s="102" t="s">
        <v>565</v>
      </c>
      <c r="E172" s="102" t="s">
        <v>565</v>
      </c>
      <c r="G172" s="102" t="s">
        <v>565</v>
      </c>
      <c r="I172" s="102" t="s">
        <v>565</v>
      </c>
      <c r="J172" s="102" t="s">
        <v>565</v>
      </c>
      <c r="K172" s="102" t="s">
        <v>565</v>
      </c>
      <c r="L172" s="102" t="s">
        <v>565</v>
      </c>
      <c r="M172" s="102" t="s">
        <v>565</v>
      </c>
      <c r="N172" s="102" t="s">
        <v>565</v>
      </c>
      <c r="O172" s="102" t="s">
        <v>565</v>
      </c>
      <c r="P172" s="102" t="s">
        <v>565</v>
      </c>
      <c r="Q172" s="102" t="s">
        <v>565</v>
      </c>
      <c r="S172" s="102" t="s">
        <v>565</v>
      </c>
      <c r="T172" s="102" t="s">
        <v>565</v>
      </c>
      <c r="U172" s="102" t="s">
        <v>565</v>
      </c>
      <c r="V172" s="102" t="s">
        <v>565</v>
      </c>
      <c r="W172" s="102" t="s">
        <v>565</v>
      </c>
      <c r="Y172" s="102" t="s">
        <v>565</v>
      </c>
      <c r="Z172" s="102" t="s">
        <v>565</v>
      </c>
      <c r="AA172" s="102" t="s">
        <v>565</v>
      </c>
      <c r="AC172" s="102" t="s">
        <v>565</v>
      </c>
      <c r="AD172" s="102" t="s">
        <v>565</v>
      </c>
      <c r="AF172" s="102" t="s">
        <v>565</v>
      </c>
    </row>
    <row r="173" spans="1:32">
      <c r="A173" s="78" t="s">
        <v>97</v>
      </c>
      <c r="B173" s="102" t="s">
        <v>565</v>
      </c>
      <c r="C173" s="102" t="s">
        <v>565</v>
      </c>
      <c r="D173" s="102" t="s">
        <v>565</v>
      </c>
      <c r="E173" s="102" t="s">
        <v>565</v>
      </c>
      <c r="G173" s="102" t="s">
        <v>565</v>
      </c>
      <c r="I173" s="102" t="s">
        <v>565</v>
      </c>
      <c r="J173" s="102" t="s">
        <v>565</v>
      </c>
      <c r="K173" s="102" t="s">
        <v>565</v>
      </c>
      <c r="L173" s="102" t="s">
        <v>565</v>
      </c>
      <c r="M173" s="102" t="s">
        <v>565</v>
      </c>
      <c r="N173" s="102" t="s">
        <v>565</v>
      </c>
      <c r="O173" s="102" t="s">
        <v>565</v>
      </c>
      <c r="P173" s="102" t="s">
        <v>565</v>
      </c>
      <c r="Q173" s="102" t="s">
        <v>565</v>
      </c>
      <c r="S173" s="102" t="s">
        <v>565</v>
      </c>
      <c r="T173" s="102" t="s">
        <v>565</v>
      </c>
      <c r="U173" s="102" t="s">
        <v>565</v>
      </c>
      <c r="V173" s="102" t="s">
        <v>565</v>
      </c>
      <c r="W173" s="102" t="s">
        <v>565</v>
      </c>
      <c r="Y173" s="102" t="s">
        <v>565</v>
      </c>
      <c r="Z173" s="102" t="s">
        <v>565</v>
      </c>
      <c r="AA173" s="102" t="s">
        <v>565</v>
      </c>
      <c r="AC173" s="102" t="s">
        <v>565</v>
      </c>
      <c r="AD173" s="102" t="s">
        <v>565</v>
      </c>
      <c r="AF173" s="102" t="s">
        <v>565</v>
      </c>
    </row>
    <row r="174" spans="1:32">
      <c r="A174" s="78" t="s">
        <v>98</v>
      </c>
      <c r="B174" s="102" t="s">
        <v>565</v>
      </c>
      <c r="C174" s="102" t="s">
        <v>565</v>
      </c>
      <c r="D174" s="102" t="s">
        <v>565</v>
      </c>
      <c r="E174" s="102" t="s">
        <v>565</v>
      </c>
      <c r="G174" s="102" t="s">
        <v>565</v>
      </c>
      <c r="I174" s="102" t="s">
        <v>565</v>
      </c>
      <c r="J174" s="102" t="s">
        <v>565</v>
      </c>
      <c r="K174" s="102" t="s">
        <v>565</v>
      </c>
      <c r="L174" s="102" t="s">
        <v>565</v>
      </c>
      <c r="M174" s="102" t="s">
        <v>565</v>
      </c>
      <c r="N174" s="102" t="s">
        <v>565</v>
      </c>
      <c r="O174" s="102" t="s">
        <v>565</v>
      </c>
      <c r="P174" s="102" t="s">
        <v>565</v>
      </c>
      <c r="Q174" s="102" t="s">
        <v>565</v>
      </c>
      <c r="S174" s="102" t="s">
        <v>565</v>
      </c>
      <c r="T174" s="102" t="s">
        <v>565</v>
      </c>
      <c r="U174" s="102" t="s">
        <v>565</v>
      </c>
      <c r="V174" s="102" t="s">
        <v>565</v>
      </c>
      <c r="W174" s="102" t="s">
        <v>565</v>
      </c>
      <c r="Y174" s="102" t="s">
        <v>565</v>
      </c>
      <c r="Z174" s="102" t="s">
        <v>565</v>
      </c>
      <c r="AA174" s="102" t="s">
        <v>565</v>
      </c>
      <c r="AC174" s="102" t="s">
        <v>565</v>
      </c>
      <c r="AD174" s="102" t="s">
        <v>565</v>
      </c>
      <c r="AF174" s="102" t="s">
        <v>565</v>
      </c>
    </row>
    <row r="175" spans="1:32">
      <c r="A175" s="78" t="s">
        <v>99</v>
      </c>
      <c r="B175" s="102" t="s">
        <v>565</v>
      </c>
      <c r="C175" s="102" t="s">
        <v>565</v>
      </c>
      <c r="D175" s="102" t="s">
        <v>565</v>
      </c>
      <c r="E175" s="102" t="s">
        <v>565</v>
      </c>
      <c r="G175" s="102" t="s">
        <v>565</v>
      </c>
      <c r="I175" s="102" t="s">
        <v>565</v>
      </c>
      <c r="J175" s="102" t="s">
        <v>565</v>
      </c>
      <c r="K175" s="102" t="s">
        <v>565</v>
      </c>
      <c r="L175" s="102" t="s">
        <v>565</v>
      </c>
      <c r="M175" s="102" t="s">
        <v>565</v>
      </c>
      <c r="N175" s="102" t="s">
        <v>565</v>
      </c>
      <c r="O175" s="102" t="s">
        <v>565</v>
      </c>
      <c r="P175" s="102" t="s">
        <v>565</v>
      </c>
      <c r="Q175" s="102" t="s">
        <v>565</v>
      </c>
      <c r="S175" s="102" t="s">
        <v>565</v>
      </c>
      <c r="T175" s="102" t="s">
        <v>565</v>
      </c>
      <c r="U175" s="102" t="s">
        <v>565</v>
      </c>
      <c r="V175" s="102" t="s">
        <v>565</v>
      </c>
      <c r="W175" s="102" t="s">
        <v>565</v>
      </c>
      <c r="Y175" s="102" t="s">
        <v>565</v>
      </c>
      <c r="Z175" s="102" t="s">
        <v>565</v>
      </c>
      <c r="AA175" s="102" t="s">
        <v>565</v>
      </c>
      <c r="AC175" s="102" t="s">
        <v>565</v>
      </c>
      <c r="AD175" s="102" t="s">
        <v>565</v>
      </c>
      <c r="AF175" s="102" t="s">
        <v>565</v>
      </c>
    </row>
    <row r="176" spans="1:32">
      <c r="A176" s="78" t="s">
        <v>100</v>
      </c>
      <c r="B176" s="102" t="s">
        <v>565</v>
      </c>
      <c r="C176" s="102" t="s">
        <v>565</v>
      </c>
      <c r="D176" s="102" t="s">
        <v>565</v>
      </c>
      <c r="E176" s="102" t="s">
        <v>565</v>
      </c>
      <c r="G176" s="102" t="s">
        <v>565</v>
      </c>
      <c r="I176" s="102" t="s">
        <v>565</v>
      </c>
      <c r="J176" s="102" t="s">
        <v>565</v>
      </c>
      <c r="K176" s="102" t="s">
        <v>565</v>
      </c>
      <c r="L176" s="102" t="s">
        <v>565</v>
      </c>
      <c r="M176" s="102" t="s">
        <v>565</v>
      </c>
      <c r="N176" s="102" t="s">
        <v>565</v>
      </c>
      <c r="O176" s="102" t="s">
        <v>565</v>
      </c>
      <c r="P176" s="102" t="s">
        <v>565</v>
      </c>
      <c r="Q176" s="102" t="s">
        <v>565</v>
      </c>
      <c r="S176" s="102" t="s">
        <v>565</v>
      </c>
      <c r="T176" s="102" t="s">
        <v>565</v>
      </c>
      <c r="U176" s="102" t="s">
        <v>565</v>
      </c>
      <c r="V176" s="102" t="s">
        <v>565</v>
      </c>
      <c r="W176" s="102" t="s">
        <v>565</v>
      </c>
      <c r="Y176" s="102" t="s">
        <v>565</v>
      </c>
      <c r="Z176" s="102" t="s">
        <v>565</v>
      </c>
      <c r="AA176" s="102" t="s">
        <v>565</v>
      </c>
      <c r="AC176" s="102" t="s">
        <v>565</v>
      </c>
      <c r="AD176" s="102" t="s">
        <v>565</v>
      </c>
      <c r="AF176" s="102" t="s">
        <v>565</v>
      </c>
    </row>
    <row r="177" spans="1:32">
      <c r="A177" s="78" t="s">
        <v>101</v>
      </c>
      <c r="B177" s="102" t="s">
        <v>565</v>
      </c>
      <c r="C177" s="102" t="s">
        <v>565</v>
      </c>
      <c r="D177" s="102" t="s">
        <v>565</v>
      </c>
      <c r="E177" s="102" t="s">
        <v>565</v>
      </c>
      <c r="G177" s="102" t="s">
        <v>565</v>
      </c>
      <c r="I177" s="102" t="s">
        <v>565</v>
      </c>
      <c r="J177" s="102" t="s">
        <v>565</v>
      </c>
      <c r="K177" s="102" t="s">
        <v>565</v>
      </c>
      <c r="L177" s="102" t="s">
        <v>565</v>
      </c>
      <c r="M177" s="102" t="s">
        <v>565</v>
      </c>
      <c r="N177" s="102" t="s">
        <v>565</v>
      </c>
      <c r="O177" s="102" t="s">
        <v>565</v>
      </c>
      <c r="P177" s="102" t="s">
        <v>565</v>
      </c>
      <c r="Q177" s="102" t="s">
        <v>565</v>
      </c>
      <c r="S177" s="102" t="s">
        <v>565</v>
      </c>
      <c r="T177" s="102" t="s">
        <v>565</v>
      </c>
      <c r="U177" s="102" t="s">
        <v>565</v>
      </c>
      <c r="V177" s="102" t="s">
        <v>565</v>
      </c>
      <c r="W177" s="102" t="s">
        <v>565</v>
      </c>
      <c r="Y177" s="102" t="s">
        <v>565</v>
      </c>
      <c r="Z177" s="102" t="s">
        <v>565</v>
      </c>
      <c r="AA177" s="102" t="s">
        <v>565</v>
      </c>
      <c r="AC177" s="102" t="s">
        <v>565</v>
      </c>
      <c r="AD177" s="102" t="s">
        <v>565</v>
      </c>
      <c r="AF177" s="102" t="s">
        <v>565</v>
      </c>
    </row>
    <row r="178" spans="1:32">
      <c r="A178" s="78" t="s">
        <v>102</v>
      </c>
      <c r="B178" s="102" t="s">
        <v>565</v>
      </c>
      <c r="C178" s="102" t="s">
        <v>565</v>
      </c>
      <c r="D178" s="102" t="s">
        <v>565</v>
      </c>
      <c r="E178" s="102" t="s">
        <v>565</v>
      </c>
      <c r="G178" s="102" t="s">
        <v>565</v>
      </c>
      <c r="I178" s="102" t="s">
        <v>565</v>
      </c>
      <c r="J178" s="102" t="s">
        <v>565</v>
      </c>
      <c r="K178" s="102" t="s">
        <v>565</v>
      </c>
      <c r="L178" s="102" t="s">
        <v>565</v>
      </c>
      <c r="M178" s="102" t="s">
        <v>565</v>
      </c>
      <c r="N178" s="102" t="s">
        <v>565</v>
      </c>
      <c r="O178" s="102" t="s">
        <v>565</v>
      </c>
      <c r="P178" s="102" t="s">
        <v>565</v>
      </c>
      <c r="Q178" s="102" t="s">
        <v>565</v>
      </c>
      <c r="S178" s="102" t="s">
        <v>565</v>
      </c>
      <c r="T178" s="102" t="s">
        <v>565</v>
      </c>
      <c r="U178" s="102" t="s">
        <v>565</v>
      </c>
      <c r="V178" s="102" t="s">
        <v>565</v>
      </c>
      <c r="W178" s="102" t="s">
        <v>565</v>
      </c>
      <c r="Y178" s="102" t="s">
        <v>565</v>
      </c>
      <c r="Z178" s="102" t="s">
        <v>565</v>
      </c>
      <c r="AA178" s="102" t="s">
        <v>565</v>
      </c>
      <c r="AC178" s="102" t="s">
        <v>565</v>
      </c>
      <c r="AD178" s="102" t="s">
        <v>565</v>
      </c>
      <c r="AF178" s="102" t="s">
        <v>565</v>
      </c>
    </row>
    <row r="179" spans="1:32">
      <c r="A179" s="78" t="s">
        <v>103</v>
      </c>
      <c r="B179" s="102" t="s">
        <v>565</v>
      </c>
      <c r="C179" s="102" t="s">
        <v>565</v>
      </c>
      <c r="D179" s="102" t="s">
        <v>565</v>
      </c>
      <c r="E179" s="102" t="s">
        <v>565</v>
      </c>
      <c r="G179" s="102" t="s">
        <v>565</v>
      </c>
      <c r="I179" s="102" t="s">
        <v>565</v>
      </c>
      <c r="J179" s="102" t="s">
        <v>565</v>
      </c>
      <c r="K179" s="102" t="s">
        <v>565</v>
      </c>
      <c r="L179" s="102" t="s">
        <v>565</v>
      </c>
      <c r="M179" s="102" t="s">
        <v>565</v>
      </c>
      <c r="N179" s="102" t="s">
        <v>565</v>
      </c>
      <c r="O179" s="102" t="s">
        <v>565</v>
      </c>
      <c r="P179" s="102" t="s">
        <v>565</v>
      </c>
      <c r="Q179" s="102" t="s">
        <v>565</v>
      </c>
      <c r="S179" s="102" t="s">
        <v>565</v>
      </c>
      <c r="T179" s="102" t="s">
        <v>565</v>
      </c>
      <c r="U179" s="102" t="s">
        <v>565</v>
      </c>
      <c r="V179" s="102" t="s">
        <v>565</v>
      </c>
      <c r="W179" s="102" t="s">
        <v>565</v>
      </c>
      <c r="Y179" s="102" t="s">
        <v>565</v>
      </c>
      <c r="Z179" s="102" t="s">
        <v>565</v>
      </c>
      <c r="AA179" s="102" t="s">
        <v>565</v>
      </c>
      <c r="AC179" s="102" t="s">
        <v>565</v>
      </c>
      <c r="AD179" s="102" t="s">
        <v>565</v>
      </c>
      <c r="AF179" s="102" t="s">
        <v>565</v>
      </c>
    </row>
    <row r="180" spans="1:32">
      <c r="A180" s="78" t="s">
        <v>104</v>
      </c>
      <c r="B180" s="102" t="s">
        <v>565</v>
      </c>
      <c r="C180" s="102" t="s">
        <v>565</v>
      </c>
      <c r="D180" s="102" t="s">
        <v>565</v>
      </c>
      <c r="E180" s="102" t="s">
        <v>565</v>
      </c>
      <c r="G180" s="102" t="s">
        <v>565</v>
      </c>
      <c r="I180" s="102" t="s">
        <v>565</v>
      </c>
      <c r="J180" s="102" t="s">
        <v>565</v>
      </c>
      <c r="K180" s="102" t="s">
        <v>565</v>
      </c>
      <c r="L180" s="102" t="s">
        <v>565</v>
      </c>
      <c r="M180" s="102" t="s">
        <v>565</v>
      </c>
      <c r="N180" s="102" t="s">
        <v>565</v>
      </c>
      <c r="O180" s="102" t="s">
        <v>565</v>
      </c>
      <c r="P180" s="102" t="s">
        <v>565</v>
      </c>
      <c r="Q180" s="102" t="s">
        <v>565</v>
      </c>
      <c r="S180" s="102" t="s">
        <v>565</v>
      </c>
      <c r="T180" s="102" t="s">
        <v>565</v>
      </c>
      <c r="U180" s="102" t="s">
        <v>565</v>
      </c>
      <c r="V180" s="102" t="s">
        <v>565</v>
      </c>
      <c r="W180" s="102" t="s">
        <v>565</v>
      </c>
      <c r="Y180" s="102" t="s">
        <v>565</v>
      </c>
      <c r="Z180" s="102" t="s">
        <v>565</v>
      </c>
      <c r="AA180" s="102" t="s">
        <v>565</v>
      </c>
      <c r="AC180" s="102" t="s">
        <v>565</v>
      </c>
      <c r="AD180" s="102" t="s">
        <v>565</v>
      </c>
      <c r="AF180" s="102" t="s">
        <v>565</v>
      </c>
    </row>
    <row r="181" spans="1:32">
      <c r="A181" s="78" t="s">
        <v>105</v>
      </c>
      <c r="B181" s="102" t="s">
        <v>565</v>
      </c>
      <c r="C181" s="102" t="s">
        <v>565</v>
      </c>
      <c r="D181" s="102" t="s">
        <v>565</v>
      </c>
      <c r="E181" s="102" t="s">
        <v>565</v>
      </c>
      <c r="G181" s="102" t="s">
        <v>565</v>
      </c>
      <c r="I181" s="102" t="s">
        <v>565</v>
      </c>
      <c r="J181" s="102" t="s">
        <v>565</v>
      </c>
      <c r="K181" s="102" t="s">
        <v>565</v>
      </c>
      <c r="L181" s="102" t="s">
        <v>565</v>
      </c>
      <c r="M181" s="102" t="s">
        <v>565</v>
      </c>
      <c r="N181" s="102" t="s">
        <v>565</v>
      </c>
      <c r="O181" s="102" t="s">
        <v>565</v>
      </c>
      <c r="P181" s="102" t="s">
        <v>565</v>
      </c>
      <c r="Q181" s="102" t="s">
        <v>565</v>
      </c>
      <c r="S181" s="102" t="s">
        <v>565</v>
      </c>
      <c r="T181" s="102" t="s">
        <v>565</v>
      </c>
      <c r="U181" s="102" t="s">
        <v>565</v>
      </c>
      <c r="V181" s="102" t="s">
        <v>565</v>
      </c>
      <c r="W181" s="102" t="s">
        <v>565</v>
      </c>
      <c r="Y181" s="102" t="s">
        <v>565</v>
      </c>
      <c r="Z181" s="102" t="s">
        <v>565</v>
      </c>
      <c r="AA181" s="102" t="s">
        <v>565</v>
      </c>
      <c r="AC181" s="102" t="s">
        <v>565</v>
      </c>
      <c r="AD181" s="102" t="s">
        <v>565</v>
      </c>
      <c r="AF181" s="102" t="s">
        <v>565</v>
      </c>
    </row>
    <row r="182" spans="1:32">
      <c r="A182" s="78" t="s">
        <v>106</v>
      </c>
      <c r="B182" s="102" t="s">
        <v>565</v>
      </c>
      <c r="C182" s="102" t="s">
        <v>565</v>
      </c>
      <c r="D182" s="102" t="s">
        <v>565</v>
      </c>
      <c r="E182" s="102" t="s">
        <v>565</v>
      </c>
      <c r="G182" s="102" t="s">
        <v>565</v>
      </c>
      <c r="I182" s="102" t="s">
        <v>565</v>
      </c>
      <c r="J182" s="102" t="s">
        <v>565</v>
      </c>
      <c r="K182" s="102" t="s">
        <v>565</v>
      </c>
      <c r="L182" s="102" t="s">
        <v>565</v>
      </c>
      <c r="M182" s="102" t="s">
        <v>565</v>
      </c>
      <c r="N182" s="102" t="s">
        <v>565</v>
      </c>
      <c r="O182" s="102" t="s">
        <v>565</v>
      </c>
      <c r="P182" s="102" t="s">
        <v>565</v>
      </c>
      <c r="Q182" s="102" t="s">
        <v>565</v>
      </c>
      <c r="S182" s="102" t="s">
        <v>565</v>
      </c>
      <c r="T182" s="102" t="s">
        <v>565</v>
      </c>
      <c r="U182" s="102" t="s">
        <v>565</v>
      </c>
      <c r="V182" s="102" t="s">
        <v>565</v>
      </c>
      <c r="W182" s="102" t="s">
        <v>565</v>
      </c>
      <c r="Y182" s="102" t="s">
        <v>565</v>
      </c>
      <c r="Z182" s="102" t="s">
        <v>565</v>
      </c>
      <c r="AA182" s="102" t="s">
        <v>565</v>
      </c>
      <c r="AC182" s="102" t="s">
        <v>565</v>
      </c>
      <c r="AD182" s="102" t="s">
        <v>565</v>
      </c>
      <c r="AF182" s="102" t="s">
        <v>565</v>
      </c>
    </row>
    <row r="183" spans="1:32">
      <c r="A183" s="78" t="s">
        <v>107</v>
      </c>
      <c r="B183" s="102" t="s">
        <v>565</v>
      </c>
      <c r="C183" s="102" t="s">
        <v>565</v>
      </c>
      <c r="D183" s="102" t="s">
        <v>565</v>
      </c>
      <c r="E183" s="102" t="s">
        <v>565</v>
      </c>
      <c r="G183" s="102" t="s">
        <v>565</v>
      </c>
      <c r="I183" s="102" t="s">
        <v>565</v>
      </c>
      <c r="J183" s="102" t="s">
        <v>565</v>
      </c>
      <c r="K183" s="102" t="s">
        <v>565</v>
      </c>
      <c r="L183" s="102" t="s">
        <v>565</v>
      </c>
      <c r="M183" s="102" t="s">
        <v>565</v>
      </c>
      <c r="N183" s="102" t="s">
        <v>565</v>
      </c>
      <c r="O183" s="102" t="s">
        <v>565</v>
      </c>
      <c r="P183" s="102" t="s">
        <v>565</v>
      </c>
      <c r="Q183" s="102" t="s">
        <v>565</v>
      </c>
      <c r="S183" s="102" t="s">
        <v>565</v>
      </c>
      <c r="T183" s="102" t="s">
        <v>565</v>
      </c>
      <c r="U183" s="102" t="s">
        <v>565</v>
      </c>
      <c r="V183" s="102" t="s">
        <v>565</v>
      </c>
      <c r="W183" s="102" t="s">
        <v>565</v>
      </c>
      <c r="Y183" s="102" t="s">
        <v>565</v>
      </c>
      <c r="Z183" s="102" t="s">
        <v>565</v>
      </c>
      <c r="AA183" s="102" t="s">
        <v>565</v>
      </c>
      <c r="AC183" s="102" t="s">
        <v>565</v>
      </c>
      <c r="AD183" s="102" t="s">
        <v>565</v>
      </c>
      <c r="AF183" s="102" t="s">
        <v>565</v>
      </c>
    </row>
    <row r="184" spans="1:32">
      <c r="A184" s="78" t="s">
        <v>108</v>
      </c>
      <c r="B184" s="102" t="s">
        <v>565</v>
      </c>
      <c r="C184" s="102" t="s">
        <v>565</v>
      </c>
      <c r="D184" s="102" t="s">
        <v>565</v>
      </c>
      <c r="E184" s="102" t="s">
        <v>565</v>
      </c>
      <c r="G184" s="102" t="s">
        <v>565</v>
      </c>
      <c r="I184" s="102" t="s">
        <v>565</v>
      </c>
      <c r="J184" s="102" t="s">
        <v>565</v>
      </c>
      <c r="K184" s="102" t="s">
        <v>565</v>
      </c>
      <c r="L184" s="102" t="s">
        <v>565</v>
      </c>
      <c r="M184" s="102" t="s">
        <v>565</v>
      </c>
      <c r="N184" s="102" t="s">
        <v>565</v>
      </c>
      <c r="O184" s="102" t="s">
        <v>565</v>
      </c>
      <c r="P184" s="102" t="s">
        <v>565</v>
      </c>
      <c r="Q184" s="102" t="s">
        <v>565</v>
      </c>
      <c r="S184" s="102" t="s">
        <v>565</v>
      </c>
      <c r="T184" s="102" t="s">
        <v>565</v>
      </c>
      <c r="U184" s="102" t="s">
        <v>565</v>
      </c>
      <c r="V184" s="102" t="s">
        <v>565</v>
      </c>
      <c r="W184" s="102" t="s">
        <v>565</v>
      </c>
      <c r="Y184" s="102" t="s">
        <v>565</v>
      </c>
      <c r="Z184" s="102" t="s">
        <v>565</v>
      </c>
      <c r="AA184" s="102" t="s">
        <v>565</v>
      </c>
      <c r="AC184" s="102" t="s">
        <v>565</v>
      </c>
      <c r="AD184" s="102" t="s">
        <v>565</v>
      </c>
      <c r="AF184" s="102" t="s">
        <v>565</v>
      </c>
    </row>
    <row r="185" spans="1:32">
      <c r="A185" s="78" t="s">
        <v>109</v>
      </c>
      <c r="B185" s="102" t="s">
        <v>565</v>
      </c>
      <c r="C185" s="102" t="s">
        <v>565</v>
      </c>
      <c r="D185" s="102" t="s">
        <v>565</v>
      </c>
      <c r="E185" s="102" t="s">
        <v>565</v>
      </c>
      <c r="G185" s="102" t="s">
        <v>565</v>
      </c>
      <c r="I185" s="102" t="s">
        <v>565</v>
      </c>
      <c r="J185" s="102" t="s">
        <v>565</v>
      </c>
      <c r="K185" s="102" t="s">
        <v>565</v>
      </c>
      <c r="L185" s="102" t="s">
        <v>565</v>
      </c>
      <c r="M185" s="102" t="s">
        <v>565</v>
      </c>
      <c r="N185" s="102" t="s">
        <v>565</v>
      </c>
      <c r="O185" s="102" t="s">
        <v>565</v>
      </c>
      <c r="P185" s="102" t="s">
        <v>565</v>
      </c>
      <c r="Q185" s="102" t="s">
        <v>565</v>
      </c>
      <c r="S185" s="102" t="s">
        <v>565</v>
      </c>
      <c r="T185" s="102" t="s">
        <v>565</v>
      </c>
      <c r="U185" s="102" t="s">
        <v>565</v>
      </c>
      <c r="V185" s="102" t="s">
        <v>565</v>
      </c>
      <c r="W185" s="102" t="s">
        <v>565</v>
      </c>
      <c r="Y185" s="102" t="s">
        <v>565</v>
      </c>
      <c r="Z185" s="102" t="s">
        <v>565</v>
      </c>
      <c r="AA185" s="102" t="s">
        <v>565</v>
      </c>
      <c r="AC185" s="102" t="s">
        <v>565</v>
      </c>
      <c r="AD185" s="102" t="s">
        <v>565</v>
      </c>
      <c r="AF185" s="102" t="s">
        <v>565</v>
      </c>
    </row>
    <row r="186" spans="1:32">
      <c r="A186" s="78" t="s">
        <v>110</v>
      </c>
      <c r="B186" s="102" t="s">
        <v>565</v>
      </c>
      <c r="C186" s="102" t="s">
        <v>565</v>
      </c>
      <c r="D186" s="102" t="s">
        <v>565</v>
      </c>
      <c r="E186" s="102" t="s">
        <v>565</v>
      </c>
      <c r="G186" s="102" t="s">
        <v>565</v>
      </c>
      <c r="I186" s="102" t="s">
        <v>565</v>
      </c>
      <c r="J186" s="102" t="s">
        <v>565</v>
      </c>
      <c r="K186" s="102" t="s">
        <v>565</v>
      </c>
      <c r="L186" s="102" t="s">
        <v>565</v>
      </c>
      <c r="M186" s="102" t="s">
        <v>565</v>
      </c>
      <c r="N186" s="102" t="s">
        <v>565</v>
      </c>
      <c r="O186" s="102" t="s">
        <v>565</v>
      </c>
      <c r="P186" s="102" t="s">
        <v>565</v>
      </c>
      <c r="Q186" s="102" t="s">
        <v>565</v>
      </c>
      <c r="S186" s="102" t="s">
        <v>565</v>
      </c>
      <c r="T186" s="102" t="s">
        <v>565</v>
      </c>
      <c r="U186" s="102" t="s">
        <v>565</v>
      </c>
      <c r="V186" s="102" t="s">
        <v>565</v>
      </c>
      <c r="W186" s="102" t="s">
        <v>565</v>
      </c>
      <c r="Y186" s="102" t="s">
        <v>565</v>
      </c>
      <c r="Z186" s="102" t="s">
        <v>565</v>
      </c>
      <c r="AA186" s="102" t="s">
        <v>565</v>
      </c>
      <c r="AC186" s="102" t="s">
        <v>565</v>
      </c>
      <c r="AD186" s="102" t="s">
        <v>565</v>
      </c>
      <c r="AF186" s="102" t="s">
        <v>565</v>
      </c>
    </row>
    <row r="187" spans="1:32">
      <c r="A187" s="78" t="s">
        <v>111</v>
      </c>
      <c r="B187" s="102" t="s">
        <v>565</v>
      </c>
      <c r="C187" s="102" t="s">
        <v>565</v>
      </c>
      <c r="D187" s="102" t="s">
        <v>565</v>
      </c>
      <c r="E187" s="102" t="s">
        <v>565</v>
      </c>
      <c r="G187" s="102" t="s">
        <v>565</v>
      </c>
      <c r="I187" s="102" t="s">
        <v>565</v>
      </c>
      <c r="J187" s="102" t="s">
        <v>565</v>
      </c>
      <c r="K187" s="102" t="s">
        <v>565</v>
      </c>
      <c r="L187" s="102" t="s">
        <v>565</v>
      </c>
      <c r="M187" s="102" t="s">
        <v>565</v>
      </c>
      <c r="N187" s="102" t="s">
        <v>565</v>
      </c>
      <c r="O187" s="102" t="s">
        <v>565</v>
      </c>
      <c r="P187" s="102" t="s">
        <v>565</v>
      </c>
      <c r="Q187" s="102" t="s">
        <v>565</v>
      </c>
      <c r="S187" s="102" t="s">
        <v>565</v>
      </c>
      <c r="T187" s="102" t="s">
        <v>565</v>
      </c>
      <c r="U187" s="102" t="s">
        <v>565</v>
      </c>
      <c r="V187" s="102" t="s">
        <v>565</v>
      </c>
      <c r="W187" s="102" t="s">
        <v>565</v>
      </c>
      <c r="Y187" s="102" t="s">
        <v>565</v>
      </c>
      <c r="Z187" s="102" t="s">
        <v>565</v>
      </c>
      <c r="AA187" s="102" t="s">
        <v>565</v>
      </c>
      <c r="AC187" s="102" t="s">
        <v>565</v>
      </c>
      <c r="AD187" s="102" t="s">
        <v>565</v>
      </c>
      <c r="AF187" s="102" t="s">
        <v>565</v>
      </c>
    </row>
    <row r="188" spans="1:32">
      <c r="A188" s="78" t="s">
        <v>112</v>
      </c>
      <c r="B188" s="102" t="s">
        <v>565</v>
      </c>
      <c r="C188" s="102" t="s">
        <v>565</v>
      </c>
      <c r="D188" s="102" t="s">
        <v>565</v>
      </c>
      <c r="E188" s="102" t="s">
        <v>565</v>
      </c>
      <c r="G188" s="102" t="s">
        <v>565</v>
      </c>
      <c r="I188" s="102" t="s">
        <v>565</v>
      </c>
      <c r="J188" s="102" t="s">
        <v>565</v>
      </c>
      <c r="K188" s="102" t="s">
        <v>565</v>
      </c>
      <c r="L188" s="102" t="s">
        <v>565</v>
      </c>
      <c r="M188" s="102" t="s">
        <v>565</v>
      </c>
      <c r="N188" s="102" t="s">
        <v>565</v>
      </c>
      <c r="O188" s="102" t="s">
        <v>565</v>
      </c>
      <c r="P188" s="102" t="s">
        <v>565</v>
      </c>
      <c r="Q188" s="102" t="s">
        <v>565</v>
      </c>
      <c r="S188" s="102" t="s">
        <v>565</v>
      </c>
      <c r="T188" s="102" t="s">
        <v>565</v>
      </c>
      <c r="U188" s="102" t="s">
        <v>565</v>
      </c>
      <c r="V188" s="102" t="s">
        <v>565</v>
      </c>
      <c r="W188" s="102" t="s">
        <v>565</v>
      </c>
      <c r="Y188" s="102" t="s">
        <v>565</v>
      </c>
      <c r="Z188" s="102" t="s">
        <v>565</v>
      </c>
      <c r="AA188" s="102" t="s">
        <v>565</v>
      </c>
      <c r="AC188" s="102" t="s">
        <v>565</v>
      </c>
      <c r="AD188" s="102" t="s">
        <v>565</v>
      </c>
      <c r="AF188" s="102" t="s">
        <v>565</v>
      </c>
    </row>
    <row r="189" spans="1:32">
      <c r="A189" s="78" t="s">
        <v>113</v>
      </c>
      <c r="B189" s="102" t="s">
        <v>565</v>
      </c>
      <c r="C189" s="102" t="s">
        <v>565</v>
      </c>
      <c r="D189" s="102" t="s">
        <v>565</v>
      </c>
      <c r="E189" s="102" t="s">
        <v>565</v>
      </c>
      <c r="G189" s="102" t="s">
        <v>565</v>
      </c>
      <c r="I189" s="102" t="s">
        <v>565</v>
      </c>
      <c r="J189" s="102" t="s">
        <v>565</v>
      </c>
      <c r="K189" s="102" t="s">
        <v>565</v>
      </c>
      <c r="L189" s="102" t="s">
        <v>565</v>
      </c>
      <c r="M189" s="102" t="s">
        <v>565</v>
      </c>
      <c r="N189" s="102" t="s">
        <v>565</v>
      </c>
      <c r="O189" s="102" t="s">
        <v>565</v>
      </c>
      <c r="P189" s="102" t="s">
        <v>565</v>
      </c>
      <c r="Q189" s="102" t="s">
        <v>565</v>
      </c>
      <c r="S189" s="102" t="s">
        <v>565</v>
      </c>
      <c r="T189" s="102" t="s">
        <v>565</v>
      </c>
      <c r="U189" s="102" t="s">
        <v>565</v>
      </c>
      <c r="V189" s="102" t="s">
        <v>565</v>
      </c>
      <c r="W189" s="102" t="s">
        <v>565</v>
      </c>
      <c r="Y189" s="102" t="s">
        <v>565</v>
      </c>
      <c r="Z189" s="102" t="s">
        <v>565</v>
      </c>
      <c r="AA189" s="102" t="s">
        <v>565</v>
      </c>
      <c r="AC189" s="102" t="s">
        <v>565</v>
      </c>
      <c r="AD189" s="102" t="s">
        <v>565</v>
      </c>
      <c r="AF189" s="102" t="s">
        <v>565</v>
      </c>
    </row>
    <row r="190" spans="1:32">
      <c r="A190" s="78" t="s">
        <v>114</v>
      </c>
      <c r="B190" s="102" t="s">
        <v>565</v>
      </c>
      <c r="C190" s="102" t="s">
        <v>565</v>
      </c>
      <c r="D190" s="102" t="s">
        <v>565</v>
      </c>
      <c r="E190" s="102" t="s">
        <v>565</v>
      </c>
      <c r="G190" s="102" t="s">
        <v>565</v>
      </c>
      <c r="I190" s="102" t="s">
        <v>565</v>
      </c>
      <c r="J190" s="102" t="s">
        <v>565</v>
      </c>
      <c r="K190" s="102" t="s">
        <v>565</v>
      </c>
      <c r="L190" s="102" t="s">
        <v>565</v>
      </c>
      <c r="M190" s="102" t="s">
        <v>565</v>
      </c>
      <c r="N190" s="102" t="s">
        <v>565</v>
      </c>
      <c r="O190" s="102" t="s">
        <v>565</v>
      </c>
      <c r="P190" s="102" t="s">
        <v>565</v>
      </c>
      <c r="Q190" s="102" t="s">
        <v>565</v>
      </c>
      <c r="S190" s="102" t="s">
        <v>565</v>
      </c>
      <c r="T190" s="102" t="s">
        <v>565</v>
      </c>
      <c r="U190" s="102" t="s">
        <v>565</v>
      </c>
      <c r="V190" s="102" t="s">
        <v>565</v>
      </c>
      <c r="W190" s="102" t="s">
        <v>565</v>
      </c>
      <c r="Y190" s="102" t="s">
        <v>565</v>
      </c>
      <c r="Z190" s="102" t="s">
        <v>565</v>
      </c>
      <c r="AA190" s="102" t="s">
        <v>565</v>
      </c>
      <c r="AC190" s="102" t="s">
        <v>565</v>
      </c>
      <c r="AD190" s="102" t="s">
        <v>565</v>
      </c>
      <c r="AF190" s="102" t="s">
        <v>565</v>
      </c>
    </row>
    <row r="191" spans="1:32">
      <c r="A191" s="78" t="s">
        <v>115</v>
      </c>
      <c r="B191" s="102" t="s">
        <v>565</v>
      </c>
      <c r="C191" s="102" t="s">
        <v>565</v>
      </c>
      <c r="D191" s="102" t="s">
        <v>565</v>
      </c>
      <c r="E191" s="102" t="s">
        <v>565</v>
      </c>
      <c r="G191" s="102" t="s">
        <v>565</v>
      </c>
      <c r="I191" s="102" t="s">
        <v>565</v>
      </c>
      <c r="J191" s="102" t="s">
        <v>565</v>
      </c>
      <c r="K191" s="102" t="s">
        <v>565</v>
      </c>
      <c r="L191" s="102" t="s">
        <v>565</v>
      </c>
      <c r="M191" s="102" t="s">
        <v>565</v>
      </c>
      <c r="N191" s="102" t="s">
        <v>565</v>
      </c>
      <c r="O191" s="102" t="s">
        <v>565</v>
      </c>
      <c r="P191" s="102" t="s">
        <v>565</v>
      </c>
      <c r="Q191" s="102" t="s">
        <v>565</v>
      </c>
      <c r="S191" s="102" t="s">
        <v>565</v>
      </c>
      <c r="T191" s="102" t="s">
        <v>565</v>
      </c>
      <c r="U191" s="102" t="s">
        <v>565</v>
      </c>
      <c r="V191" s="102" t="s">
        <v>565</v>
      </c>
      <c r="W191" s="102" t="s">
        <v>565</v>
      </c>
      <c r="Y191" s="102" t="s">
        <v>565</v>
      </c>
      <c r="Z191" s="102" t="s">
        <v>565</v>
      </c>
      <c r="AA191" s="102" t="s">
        <v>565</v>
      </c>
      <c r="AC191" s="102" t="s">
        <v>565</v>
      </c>
      <c r="AD191" s="102" t="s">
        <v>565</v>
      </c>
      <c r="AF191" s="102" t="s">
        <v>565</v>
      </c>
    </row>
    <row r="192" spans="1:32">
      <c r="A192" s="78" t="s">
        <v>116</v>
      </c>
      <c r="B192" s="102" t="s">
        <v>565</v>
      </c>
      <c r="C192" s="102" t="s">
        <v>565</v>
      </c>
      <c r="D192" s="102" t="s">
        <v>565</v>
      </c>
      <c r="E192" s="102" t="s">
        <v>565</v>
      </c>
      <c r="G192" s="102" t="s">
        <v>565</v>
      </c>
      <c r="I192" s="102" t="s">
        <v>565</v>
      </c>
      <c r="J192" s="102" t="s">
        <v>565</v>
      </c>
      <c r="K192" s="102" t="s">
        <v>565</v>
      </c>
      <c r="L192" s="102" t="s">
        <v>565</v>
      </c>
      <c r="M192" s="102" t="s">
        <v>565</v>
      </c>
      <c r="N192" s="102" t="s">
        <v>565</v>
      </c>
      <c r="O192" s="102" t="s">
        <v>565</v>
      </c>
      <c r="P192" s="102" t="s">
        <v>565</v>
      </c>
      <c r="Q192" s="102" t="s">
        <v>565</v>
      </c>
      <c r="S192" s="102" t="s">
        <v>565</v>
      </c>
      <c r="T192" s="102" t="s">
        <v>565</v>
      </c>
      <c r="U192" s="102" t="s">
        <v>565</v>
      </c>
      <c r="V192" s="102" t="s">
        <v>565</v>
      </c>
      <c r="W192" s="102" t="s">
        <v>565</v>
      </c>
      <c r="Y192" s="102" t="s">
        <v>565</v>
      </c>
      <c r="Z192" s="102" t="s">
        <v>565</v>
      </c>
      <c r="AA192" s="102" t="s">
        <v>565</v>
      </c>
      <c r="AC192" s="102" t="s">
        <v>565</v>
      </c>
      <c r="AD192" s="102" t="s">
        <v>565</v>
      </c>
      <c r="AF192" s="102" t="s">
        <v>565</v>
      </c>
    </row>
    <row r="193" spans="1:32">
      <c r="A193" s="78" t="s">
        <v>117</v>
      </c>
      <c r="B193" s="102" t="s">
        <v>565</v>
      </c>
      <c r="C193" s="102" t="s">
        <v>565</v>
      </c>
      <c r="D193" s="102" t="s">
        <v>565</v>
      </c>
      <c r="E193" s="102" t="s">
        <v>565</v>
      </c>
      <c r="G193" s="102" t="s">
        <v>565</v>
      </c>
      <c r="I193" s="102" t="s">
        <v>565</v>
      </c>
      <c r="J193" s="102" t="s">
        <v>565</v>
      </c>
      <c r="K193" s="102" t="s">
        <v>565</v>
      </c>
      <c r="L193" s="102" t="s">
        <v>565</v>
      </c>
      <c r="M193" s="102" t="s">
        <v>565</v>
      </c>
      <c r="N193" s="102" t="s">
        <v>565</v>
      </c>
      <c r="O193" s="102" t="s">
        <v>565</v>
      </c>
      <c r="P193" s="102" t="s">
        <v>565</v>
      </c>
      <c r="Q193" s="102" t="s">
        <v>565</v>
      </c>
      <c r="S193" s="102" t="s">
        <v>565</v>
      </c>
      <c r="T193" s="102" t="s">
        <v>565</v>
      </c>
      <c r="U193" s="102" t="s">
        <v>565</v>
      </c>
      <c r="V193" s="102" t="s">
        <v>565</v>
      </c>
      <c r="W193" s="102" t="s">
        <v>565</v>
      </c>
      <c r="Y193" s="102" t="s">
        <v>565</v>
      </c>
      <c r="Z193" s="102" t="s">
        <v>565</v>
      </c>
      <c r="AA193" s="102" t="s">
        <v>565</v>
      </c>
      <c r="AC193" s="102" t="s">
        <v>565</v>
      </c>
      <c r="AD193" s="102" t="s">
        <v>565</v>
      </c>
      <c r="AF193" s="102" t="s">
        <v>565</v>
      </c>
    </row>
    <row r="194" spans="1:32">
      <c r="A194" s="78" t="s">
        <v>118</v>
      </c>
      <c r="B194" s="102" t="s">
        <v>565</v>
      </c>
      <c r="C194" s="102" t="s">
        <v>565</v>
      </c>
      <c r="D194" s="102" t="s">
        <v>565</v>
      </c>
      <c r="E194" s="102" t="s">
        <v>565</v>
      </c>
      <c r="G194" s="102" t="s">
        <v>565</v>
      </c>
      <c r="I194" s="102" t="s">
        <v>565</v>
      </c>
      <c r="J194" s="102" t="s">
        <v>565</v>
      </c>
      <c r="K194" s="102" t="s">
        <v>565</v>
      </c>
      <c r="L194" s="102" t="s">
        <v>565</v>
      </c>
      <c r="M194" s="102" t="s">
        <v>565</v>
      </c>
      <c r="N194" s="102" t="s">
        <v>565</v>
      </c>
      <c r="O194" s="102" t="s">
        <v>565</v>
      </c>
      <c r="P194" s="102" t="s">
        <v>565</v>
      </c>
      <c r="Q194" s="102" t="s">
        <v>565</v>
      </c>
      <c r="S194" s="102" t="s">
        <v>565</v>
      </c>
      <c r="T194" s="102" t="s">
        <v>565</v>
      </c>
      <c r="U194" s="102" t="s">
        <v>565</v>
      </c>
      <c r="V194" s="102" t="s">
        <v>565</v>
      </c>
      <c r="W194" s="102" t="s">
        <v>565</v>
      </c>
      <c r="Y194" s="102" t="s">
        <v>565</v>
      </c>
      <c r="Z194" s="102" t="s">
        <v>565</v>
      </c>
      <c r="AA194" s="102" t="s">
        <v>565</v>
      </c>
      <c r="AC194" s="102" t="s">
        <v>565</v>
      </c>
      <c r="AD194" s="102" t="s">
        <v>565</v>
      </c>
      <c r="AF194" s="102" t="s">
        <v>565</v>
      </c>
    </row>
    <row r="195" spans="1:32">
      <c r="A195" s="78" t="s">
        <v>119</v>
      </c>
      <c r="B195" s="102" t="s">
        <v>565</v>
      </c>
      <c r="C195" s="102" t="s">
        <v>565</v>
      </c>
      <c r="D195" s="102" t="s">
        <v>565</v>
      </c>
      <c r="E195" s="102" t="s">
        <v>565</v>
      </c>
      <c r="G195" s="102" t="s">
        <v>565</v>
      </c>
      <c r="I195" s="102" t="s">
        <v>565</v>
      </c>
      <c r="J195" s="102" t="s">
        <v>565</v>
      </c>
      <c r="K195" s="102" t="s">
        <v>565</v>
      </c>
      <c r="L195" s="102" t="s">
        <v>565</v>
      </c>
      <c r="M195" s="102" t="s">
        <v>565</v>
      </c>
      <c r="N195" s="102" t="s">
        <v>565</v>
      </c>
      <c r="O195" s="102" t="s">
        <v>565</v>
      </c>
      <c r="P195" s="102" t="s">
        <v>565</v>
      </c>
      <c r="Q195" s="102" t="s">
        <v>565</v>
      </c>
      <c r="S195" s="102" t="s">
        <v>565</v>
      </c>
      <c r="T195" s="102" t="s">
        <v>565</v>
      </c>
      <c r="U195" s="102" t="s">
        <v>565</v>
      </c>
      <c r="V195" s="102" t="s">
        <v>565</v>
      </c>
      <c r="W195" s="102" t="s">
        <v>565</v>
      </c>
      <c r="Y195" s="102" t="s">
        <v>565</v>
      </c>
      <c r="Z195" s="102" t="s">
        <v>565</v>
      </c>
      <c r="AA195" s="102" t="s">
        <v>565</v>
      </c>
      <c r="AC195" s="102" t="s">
        <v>565</v>
      </c>
      <c r="AD195" s="102" t="s">
        <v>565</v>
      </c>
      <c r="AF195" s="102" t="s">
        <v>565</v>
      </c>
    </row>
    <row r="196" spans="1:32">
      <c r="A196" s="78" t="s">
        <v>120</v>
      </c>
      <c r="B196" s="102" t="s">
        <v>565</v>
      </c>
      <c r="C196" s="102" t="s">
        <v>565</v>
      </c>
      <c r="D196" s="102" t="s">
        <v>565</v>
      </c>
      <c r="E196" s="102" t="s">
        <v>565</v>
      </c>
      <c r="G196" s="102" t="s">
        <v>565</v>
      </c>
      <c r="I196" s="102" t="s">
        <v>565</v>
      </c>
      <c r="J196" s="102" t="s">
        <v>565</v>
      </c>
      <c r="K196" s="102" t="s">
        <v>565</v>
      </c>
      <c r="L196" s="102" t="s">
        <v>565</v>
      </c>
      <c r="M196" s="102" t="s">
        <v>565</v>
      </c>
      <c r="N196" s="102" t="s">
        <v>565</v>
      </c>
      <c r="O196" s="102" t="s">
        <v>565</v>
      </c>
      <c r="P196" s="102" t="s">
        <v>565</v>
      </c>
      <c r="Q196" s="102" t="s">
        <v>565</v>
      </c>
      <c r="S196" s="102" t="s">
        <v>565</v>
      </c>
      <c r="T196" s="102" t="s">
        <v>565</v>
      </c>
      <c r="U196" s="102" t="s">
        <v>565</v>
      </c>
      <c r="V196" s="102" t="s">
        <v>565</v>
      </c>
      <c r="W196" s="102" t="s">
        <v>565</v>
      </c>
      <c r="Y196" s="102" t="s">
        <v>565</v>
      </c>
      <c r="Z196" s="102" t="s">
        <v>565</v>
      </c>
      <c r="AA196" s="102" t="s">
        <v>565</v>
      </c>
      <c r="AC196" s="102" t="s">
        <v>565</v>
      </c>
      <c r="AD196" s="102" t="s">
        <v>565</v>
      </c>
      <c r="AF196" s="102" t="s">
        <v>565</v>
      </c>
    </row>
    <row r="197" spans="1:32">
      <c r="A197" s="78" t="s">
        <v>121</v>
      </c>
      <c r="B197" s="102" t="s">
        <v>565</v>
      </c>
      <c r="C197" s="102" t="s">
        <v>565</v>
      </c>
      <c r="D197" s="102" t="s">
        <v>565</v>
      </c>
      <c r="E197" s="102" t="s">
        <v>565</v>
      </c>
      <c r="G197" s="102" t="s">
        <v>565</v>
      </c>
      <c r="I197" s="102" t="s">
        <v>565</v>
      </c>
      <c r="J197" s="102" t="s">
        <v>565</v>
      </c>
      <c r="K197" s="102" t="s">
        <v>565</v>
      </c>
      <c r="L197" s="102" t="s">
        <v>565</v>
      </c>
      <c r="M197" s="102" t="s">
        <v>565</v>
      </c>
      <c r="N197" s="102" t="s">
        <v>565</v>
      </c>
      <c r="O197" s="102" t="s">
        <v>565</v>
      </c>
      <c r="P197" s="102" t="s">
        <v>565</v>
      </c>
      <c r="Q197" s="102" t="s">
        <v>565</v>
      </c>
      <c r="S197" s="102" t="s">
        <v>565</v>
      </c>
      <c r="T197" s="102" t="s">
        <v>565</v>
      </c>
      <c r="U197" s="102" t="s">
        <v>565</v>
      </c>
      <c r="V197" s="102" t="s">
        <v>565</v>
      </c>
      <c r="W197" s="102" t="s">
        <v>565</v>
      </c>
      <c r="Y197" s="102" t="s">
        <v>565</v>
      </c>
      <c r="Z197" s="102" t="s">
        <v>565</v>
      </c>
      <c r="AA197" s="102" t="s">
        <v>565</v>
      </c>
      <c r="AC197" s="102" t="s">
        <v>565</v>
      </c>
      <c r="AD197" s="102" t="s">
        <v>565</v>
      </c>
      <c r="AF197" s="102" t="s">
        <v>565</v>
      </c>
    </row>
    <row r="198" spans="1:32">
      <c r="A198" s="78" t="s">
        <v>122</v>
      </c>
      <c r="B198" s="102" t="s">
        <v>565</v>
      </c>
      <c r="C198" s="102" t="s">
        <v>565</v>
      </c>
      <c r="D198" s="102" t="s">
        <v>565</v>
      </c>
      <c r="E198" s="102" t="s">
        <v>565</v>
      </c>
      <c r="G198" s="102" t="s">
        <v>565</v>
      </c>
      <c r="I198" s="102" t="s">
        <v>565</v>
      </c>
      <c r="J198" s="102" t="s">
        <v>565</v>
      </c>
      <c r="K198" s="102" t="s">
        <v>565</v>
      </c>
      <c r="L198" s="102" t="s">
        <v>565</v>
      </c>
      <c r="M198" s="102" t="s">
        <v>565</v>
      </c>
      <c r="N198" s="102" t="s">
        <v>565</v>
      </c>
      <c r="O198" s="102" t="s">
        <v>565</v>
      </c>
      <c r="P198" s="102" t="s">
        <v>565</v>
      </c>
      <c r="Q198" s="102" t="s">
        <v>565</v>
      </c>
      <c r="S198" s="102" t="s">
        <v>565</v>
      </c>
      <c r="T198" s="102" t="s">
        <v>565</v>
      </c>
      <c r="U198" s="102" t="s">
        <v>565</v>
      </c>
      <c r="V198" s="102" t="s">
        <v>565</v>
      </c>
      <c r="W198" s="102" t="s">
        <v>565</v>
      </c>
      <c r="Y198" s="102" t="s">
        <v>565</v>
      </c>
      <c r="Z198" s="102" t="s">
        <v>565</v>
      </c>
      <c r="AA198" s="102" t="s">
        <v>565</v>
      </c>
      <c r="AC198" s="102" t="s">
        <v>565</v>
      </c>
      <c r="AD198" s="102" t="s">
        <v>565</v>
      </c>
      <c r="AF198" s="102" t="s">
        <v>565</v>
      </c>
    </row>
    <row r="199" spans="1:32">
      <c r="A199" s="78" t="s">
        <v>123</v>
      </c>
      <c r="B199" s="102" t="s">
        <v>565</v>
      </c>
      <c r="C199" s="102" t="s">
        <v>565</v>
      </c>
      <c r="D199" s="102" t="s">
        <v>565</v>
      </c>
      <c r="E199" s="102" t="s">
        <v>565</v>
      </c>
      <c r="G199" s="102" t="s">
        <v>565</v>
      </c>
      <c r="I199" s="102" t="s">
        <v>565</v>
      </c>
      <c r="J199" s="102" t="s">
        <v>565</v>
      </c>
      <c r="K199" s="102" t="s">
        <v>565</v>
      </c>
      <c r="L199" s="102" t="s">
        <v>565</v>
      </c>
      <c r="M199" s="102" t="s">
        <v>565</v>
      </c>
      <c r="N199" s="102" t="s">
        <v>565</v>
      </c>
      <c r="O199" s="102" t="s">
        <v>565</v>
      </c>
      <c r="P199" s="102" t="s">
        <v>565</v>
      </c>
      <c r="Q199" s="102" t="s">
        <v>565</v>
      </c>
      <c r="S199" s="102" t="s">
        <v>565</v>
      </c>
      <c r="T199" s="102" t="s">
        <v>565</v>
      </c>
      <c r="U199" s="102" t="s">
        <v>565</v>
      </c>
      <c r="V199" s="102" t="s">
        <v>565</v>
      </c>
      <c r="W199" s="102" t="s">
        <v>565</v>
      </c>
      <c r="Y199" s="102" t="s">
        <v>565</v>
      </c>
      <c r="Z199" s="102" t="s">
        <v>565</v>
      </c>
      <c r="AA199" s="102" t="s">
        <v>565</v>
      </c>
      <c r="AC199" s="102" t="s">
        <v>565</v>
      </c>
      <c r="AD199" s="102" t="s">
        <v>565</v>
      </c>
      <c r="AF199" s="102" t="s">
        <v>565</v>
      </c>
    </row>
    <row r="200" spans="1:32">
      <c r="A200" s="78" t="s">
        <v>124</v>
      </c>
      <c r="B200" s="102" t="s">
        <v>565</v>
      </c>
      <c r="C200" s="102" t="s">
        <v>565</v>
      </c>
      <c r="D200" s="102" t="s">
        <v>565</v>
      </c>
      <c r="E200" s="102" t="s">
        <v>565</v>
      </c>
      <c r="G200" s="102" t="s">
        <v>565</v>
      </c>
      <c r="I200" s="102" t="s">
        <v>565</v>
      </c>
      <c r="J200" s="102" t="s">
        <v>565</v>
      </c>
      <c r="K200" s="102" t="s">
        <v>565</v>
      </c>
      <c r="L200" s="102" t="s">
        <v>565</v>
      </c>
      <c r="M200" s="102" t="s">
        <v>565</v>
      </c>
      <c r="N200" s="102" t="s">
        <v>565</v>
      </c>
      <c r="O200" s="102" t="s">
        <v>565</v>
      </c>
      <c r="P200" s="102" t="s">
        <v>565</v>
      </c>
      <c r="Q200" s="102" t="s">
        <v>565</v>
      </c>
      <c r="S200" s="102" t="s">
        <v>565</v>
      </c>
      <c r="T200" s="102" t="s">
        <v>565</v>
      </c>
      <c r="U200" s="102" t="s">
        <v>565</v>
      </c>
      <c r="V200" s="102" t="s">
        <v>565</v>
      </c>
      <c r="W200" s="102" t="s">
        <v>565</v>
      </c>
      <c r="Y200" s="102" t="s">
        <v>565</v>
      </c>
      <c r="Z200" s="102" t="s">
        <v>565</v>
      </c>
      <c r="AA200" s="102" t="s">
        <v>565</v>
      </c>
      <c r="AC200" s="102" t="s">
        <v>565</v>
      </c>
      <c r="AD200" s="102" t="s">
        <v>565</v>
      </c>
      <c r="AF200" s="102" t="s">
        <v>565</v>
      </c>
    </row>
    <row r="201" spans="1:32">
      <c r="A201" s="78" t="s">
        <v>125</v>
      </c>
      <c r="B201" s="102" t="s">
        <v>565</v>
      </c>
      <c r="C201" s="102" t="s">
        <v>565</v>
      </c>
      <c r="D201" s="102" t="s">
        <v>565</v>
      </c>
      <c r="E201" s="102" t="s">
        <v>565</v>
      </c>
      <c r="G201" s="102" t="s">
        <v>565</v>
      </c>
      <c r="I201" s="102" t="s">
        <v>565</v>
      </c>
      <c r="J201" s="102" t="s">
        <v>565</v>
      </c>
      <c r="K201" s="102" t="s">
        <v>565</v>
      </c>
      <c r="L201" s="102" t="s">
        <v>565</v>
      </c>
      <c r="M201" s="102" t="s">
        <v>565</v>
      </c>
      <c r="N201" s="102" t="s">
        <v>565</v>
      </c>
      <c r="O201" s="102" t="s">
        <v>565</v>
      </c>
      <c r="P201" s="102" t="s">
        <v>565</v>
      </c>
      <c r="Q201" s="102" t="s">
        <v>565</v>
      </c>
      <c r="S201" s="102" t="s">
        <v>565</v>
      </c>
      <c r="T201" s="102" t="s">
        <v>565</v>
      </c>
      <c r="U201" s="102" t="s">
        <v>565</v>
      </c>
      <c r="V201" s="102" t="s">
        <v>565</v>
      </c>
      <c r="W201" s="102" t="s">
        <v>565</v>
      </c>
      <c r="Y201" s="102" t="s">
        <v>565</v>
      </c>
      <c r="Z201" s="102" t="s">
        <v>565</v>
      </c>
      <c r="AA201" s="102" t="s">
        <v>565</v>
      </c>
      <c r="AC201" s="102" t="s">
        <v>565</v>
      </c>
      <c r="AD201" s="102" t="s">
        <v>565</v>
      </c>
      <c r="AF201" s="102" t="s">
        <v>565</v>
      </c>
    </row>
    <row r="202" spans="1:32">
      <c r="A202" s="78" t="s">
        <v>126</v>
      </c>
      <c r="B202" s="102" t="s">
        <v>565</v>
      </c>
      <c r="C202" s="102" t="s">
        <v>565</v>
      </c>
      <c r="D202" s="102" t="s">
        <v>565</v>
      </c>
      <c r="E202" s="102" t="s">
        <v>565</v>
      </c>
      <c r="G202" s="102" t="s">
        <v>565</v>
      </c>
      <c r="I202" s="102" t="s">
        <v>565</v>
      </c>
      <c r="J202" s="102" t="s">
        <v>565</v>
      </c>
      <c r="K202" s="102" t="s">
        <v>565</v>
      </c>
      <c r="L202" s="102" t="s">
        <v>565</v>
      </c>
      <c r="M202" s="102" t="s">
        <v>565</v>
      </c>
      <c r="N202" s="102" t="s">
        <v>565</v>
      </c>
      <c r="O202" s="102" t="s">
        <v>565</v>
      </c>
      <c r="P202" s="102" t="s">
        <v>565</v>
      </c>
      <c r="Q202" s="102" t="s">
        <v>565</v>
      </c>
      <c r="S202" s="102" t="s">
        <v>565</v>
      </c>
      <c r="T202" s="102" t="s">
        <v>565</v>
      </c>
      <c r="U202" s="102" t="s">
        <v>565</v>
      </c>
      <c r="V202" s="102" t="s">
        <v>565</v>
      </c>
      <c r="W202" s="102" t="s">
        <v>565</v>
      </c>
      <c r="Y202" s="102" t="s">
        <v>565</v>
      </c>
      <c r="Z202" s="102" t="s">
        <v>565</v>
      </c>
      <c r="AA202" s="102" t="s">
        <v>565</v>
      </c>
      <c r="AC202" s="102" t="s">
        <v>565</v>
      </c>
      <c r="AD202" s="102" t="s">
        <v>565</v>
      </c>
      <c r="AF202" s="102" t="s">
        <v>565</v>
      </c>
    </row>
    <row r="203" spans="1:32">
      <c r="A203" s="78" t="s">
        <v>127</v>
      </c>
      <c r="B203" s="102" t="s">
        <v>565</v>
      </c>
      <c r="C203" s="102" t="s">
        <v>565</v>
      </c>
      <c r="D203" s="102" t="s">
        <v>565</v>
      </c>
      <c r="E203" s="102" t="s">
        <v>565</v>
      </c>
      <c r="G203" s="102" t="s">
        <v>565</v>
      </c>
      <c r="I203" s="102" t="s">
        <v>565</v>
      </c>
      <c r="J203" s="102" t="s">
        <v>565</v>
      </c>
      <c r="K203" s="102" t="s">
        <v>565</v>
      </c>
      <c r="L203" s="102" t="s">
        <v>565</v>
      </c>
      <c r="M203" s="102" t="s">
        <v>565</v>
      </c>
      <c r="N203" s="102" t="s">
        <v>565</v>
      </c>
      <c r="O203" s="102" t="s">
        <v>565</v>
      </c>
      <c r="P203" s="102" t="s">
        <v>565</v>
      </c>
      <c r="Q203" s="102" t="s">
        <v>565</v>
      </c>
      <c r="S203" s="102" t="s">
        <v>565</v>
      </c>
      <c r="T203" s="102" t="s">
        <v>565</v>
      </c>
      <c r="U203" s="102" t="s">
        <v>565</v>
      </c>
      <c r="V203" s="102" t="s">
        <v>565</v>
      </c>
      <c r="W203" s="102" t="s">
        <v>565</v>
      </c>
      <c r="Y203" s="102" t="s">
        <v>565</v>
      </c>
      <c r="Z203" s="102" t="s">
        <v>565</v>
      </c>
      <c r="AA203" s="102" t="s">
        <v>565</v>
      </c>
      <c r="AC203" s="102" t="s">
        <v>565</v>
      </c>
      <c r="AD203" s="102" t="s">
        <v>565</v>
      </c>
      <c r="AF203" s="102" t="s">
        <v>565</v>
      </c>
    </row>
    <row r="204" spans="1:32">
      <c r="A204" s="78" t="s">
        <v>128</v>
      </c>
      <c r="B204" s="102" t="s">
        <v>565</v>
      </c>
      <c r="C204" s="102" t="s">
        <v>565</v>
      </c>
      <c r="D204" s="102" t="s">
        <v>565</v>
      </c>
      <c r="E204" s="102" t="s">
        <v>565</v>
      </c>
      <c r="G204" s="102" t="s">
        <v>565</v>
      </c>
      <c r="I204" s="102" t="s">
        <v>565</v>
      </c>
      <c r="J204" s="102" t="s">
        <v>565</v>
      </c>
      <c r="K204" s="102" t="s">
        <v>565</v>
      </c>
      <c r="L204" s="102" t="s">
        <v>565</v>
      </c>
      <c r="M204" s="102" t="s">
        <v>565</v>
      </c>
      <c r="N204" s="102" t="s">
        <v>565</v>
      </c>
      <c r="O204" s="102" t="s">
        <v>565</v>
      </c>
      <c r="P204" s="102" t="s">
        <v>565</v>
      </c>
      <c r="Q204" s="102" t="s">
        <v>565</v>
      </c>
      <c r="S204" s="102" t="s">
        <v>565</v>
      </c>
      <c r="T204" s="102" t="s">
        <v>565</v>
      </c>
      <c r="U204" s="102" t="s">
        <v>565</v>
      </c>
      <c r="V204" s="102" t="s">
        <v>565</v>
      </c>
      <c r="W204" s="102" t="s">
        <v>565</v>
      </c>
      <c r="Y204" s="102" t="s">
        <v>565</v>
      </c>
      <c r="Z204" s="102" t="s">
        <v>565</v>
      </c>
      <c r="AA204" s="102" t="s">
        <v>565</v>
      </c>
      <c r="AC204" s="102" t="s">
        <v>565</v>
      </c>
      <c r="AD204" s="102" t="s">
        <v>565</v>
      </c>
      <c r="AF204" s="102" t="s">
        <v>565</v>
      </c>
    </row>
    <row r="205" spans="1:32">
      <c r="A205" s="78" t="s">
        <v>129</v>
      </c>
      <c r="B205" s="102" t="s">
        <v>565</v>
      </c>
      <c r="C205" s="102" t="s">
        <v>565</v>
      </c>
      <c r="D205" s="102" t="s">
        <v>565</v>
      </c>
      <c r="E205" s="102" t="s">
        <v>565</v>
      </c>
      <c r="G205" s="102" t="s">
        <v>565</v>
      </c>
      <c r="I205" s="102" t="s">
        <v>565</v>
      </c>
      <c r="J205" s="102" t="s">
        <v>565</v>
      </c>
      <c r="K205" s="102" t="s">
        <v>565</v>
      </c>
      <c r="L205" s="102" t="s">
        <v>565</v>
      </c>
      <c r="M205" s="102" t="s">
        <v>565</v>
      </c>
      <c r="N205" s="102" t="s">
        <v>565</v>
      </c>
      <c r="O205" s="102" t="s">
        <v>565</v>
      </c>
      <c r="P205" s="102" t="s">
        <v>565</v>
      </c>
      <c r="Q205" s="102" t="s">
        <v>565</v>
      </c>
      <c r="S205" s="102" t="s">
        <v>565</v>
      </c>
      <c r="T205" s="102" t="s">
        <v>565</v>
      </c>
      <c r="U205" s="102" t="s">
        <v>565</v>
      </c>
      <c r="V205" s="102" t="s">
        <v>565</v>
      </c>
      <c r="W205" s="102" t="s">
        <v>565</v>
      </c>
      <c r="Y205" s="102" t="s">
        <v>565</v>
      </c>
      <c r="Z205" s="102" t="s">
        <v>565</v>
      </c>
      <c r="AA205" s="102" t="s">
        <v>565</v>
      </c>
      <c r="AC205" s="102" t="s">
        <v>565</v>
      </c>
      <c r="AD205" s="102" t="s">
        <v>565</v>
      </c>
      <c r="AF205" s="102" t="s">
        <v>565</v>
      </c>
    </row>
    <row r="206" spans="1:32">
      <c r="A206" s="78" t="s">
        <v>130</v>
      </c>
      <c r="B206" s="102" t="s">
        <v>565</v>
      </c>
      <c r="C206" s="102" t="s">
        <v>565</v>
      </c>
      <c r="D206" s="102" t="s">
        <v>565</v>
      </c>
      <c r="E206" s="102" t="s">
        <v>565</v>
      </c>
      <c r="G206" s="102" t="s">
        <v>565</v>
      </c>
      <c r="I206" s="102" t="s">
        <v>565</v>
      </c>
      <c r="J206" s="102" t="s">
        <v>565</v>
      </c>
      <c r="K206" s="102" t="s">
        <v>565</v>
      </c>
      <c r="L206" s="102" t="s">
        <v>565</v>
      </c>
      <c r="M206" s="102" t="s">
        <v>565</v>
      </c>
      <c r="N206" s="102" t="s">
        <v>565</v>
      </c>
      <c r="O206" s="102" t="s">
        <v>565</v>
      </c>
      <c r="P206" s="102" t="s">
        <v>565</v>
      </c>
      <c r="Q206" s="102" t="s">
        <v>565</v>
      </c>
      <c r="S206" s="102" t="s">
        <v>565</v>
      </c>
      <c r="T206" s="102" t="s">
        <v>565</v>
      </c>
      <c r="U206" s="102" t="s">
        <v>565</v>
      </c>
      <c r="V206" s="102" t="s">
        <v>565</v>
      </c>
      <c r="W206" s="102" t="s">
        <v>565</v>
      </c>
      <c r="Y206" s="102" t="s">
        <v>565</v>
      </c>
      <c r="Z206" s="102" t="s">
        <v>565</v>
      </c>
      <c r="AA206" s="102" t="s">
        <v>565</v>
      </c>
      <c r="AC206" s="102" t="s">
        <v>565</v>
      </c>
      <c r="AD206" s="102" t="s">
        <v>565</v>
      </c>
      <c r="AF206" s="102" t="s">
        <v>565</v>
      </c>
    </row>
    <row r="207" spans="1:32">
      <c r="A207" s="78" t="s">
        <v>131</v>
      </c>
      <c r="B207" s="102" t="s">
        <v>565</v>
      </c>
      <c r="C207" s="102" t="s">
        <v>565</v>
      </c>
      <c r="D207" s="102" t="s">
        <v>565</v>
      </c>
      <c r="E207" s="102" t="s">
        <v>565</v>
      </c>
      <c r="G207" s="102" t="s">
        <v>565</v>
      </c>
      <c r="I207" s="102" t="s">
        <v>565</v>
      </c>
      <c r="J207" s="102" t="s">
        <v>565</v>
      </c>
      <c r="K207" s="102" t="s">
        <v>565</v>
      </c>
      <c r="L207" s="102" t="s">
        <v>565</v>
      </c>
      <c r="M207" s="102" t="s">
        <v>565</v>
      </c>
      <c r="N207" s="102" t="s">
        <v>565</v>
      </c>
      <c r="O207" s="102" t="s">
        <v>565</v>
      </c>
      <c r="P207" s="102" t="s">
        <v>565</v>
      </c>
      <c r="Q207" s="102" t="s">
        <v>565</v>
      </c>
      <c r="S207" s="102" t="s">
        <v>565</v>
      </c>
      <c r="T207" s="102" t="s">
        <v>565</v>
      </c>
      <c r="U207" s="102" t="s">
        <v>565</v>
      </c>
      <c r="V207" s="102" t="s">
        <v>565</v>
      </c>
      <c r="W207" s="102" t="s">
        <v>565</v>
      </c>
      <c r="Y207" s="102" t="s">
        <v>565</v>
      </c>
      <c r="Z207" s="102" t="s">
        <v>565</v>
      </c>
      <c r="AA207" s="102" t="s">
        <v>565</v>
      </c>
      <c r="AC207" s="102" t="s">
        <v>565</v>
      </c>
      <c r="AD207" s="102" t="s">
        <v>565</v>
      </c>
      <c r="AF207" s="102" t="s">
        <v>565</v>
      </c>
    </row>
    <row r="208" spans="1:32">
      <c r="A208" s="78" t="s">
        <v>132</v>
      </c>
      <c r="B208" s="102" t="s">
        <v>565</v>
      </c>
      <c r="C208" s="102" t="s">
        <v>565</v>
      </c>
      <c r="D208" s="102" t="s">
        <v>565</v>
      </c>
      <c r="E208" s="102" t="s">
        <v>565</v>
      </c>
      <c r="G208" s="102" t="s">
        <v>565</v>
      </c>
      <c r="I208" s="102" t="s">
        <v>565</v>
      </c>
      <c r="J208" s="102" t="s">
        <v>565</v>
      </c>
      <c r="K208" s="102" t="s">
        <v>565</v>
      </c>
      <c r="L208" s="102" t="s">
        <v>565</v>
      </c>
      <c r="M208" s="102" t="s">
        <v>565</v>
      </c>
      <c r="N208" s="102" t="s">
        <v>565</v>
      </c>
      <c r="O208" s="102" t="s">
        <v>565</v>
      </c>
      <c r="P208" s="102" t="s">
        <v>565</v>
      </c>
      <c r="Q208" s="102" t="s">
        <v>565</v>
      </c>
      <c r="S208" s="102" t="s">
        <v>565</v>
      </c>
      <c r="T208" s="102" t="s">
        <v>565</v>
      </c>
      <c r="U208" s="102" t="s">
        <v>565</v>
      </c>
      <c r="V208" s="102" t="s">
        <v>565</v>
      </c>
      <c r="W208" s="102" t="s">
        <v>565</v>
      </c>
      <c r="Y208" s="102" t="s">
        <v>565</v>
      </c>
      <c r="Z208" s="102" t="s">
        <v>565</v>
      </c>
      <c r="AA208" s="102" t="s">
        <v>565</v>
      </c>
      <c r="AC208" s="102" t="s">
        <v>565</v>
      </c>
      <c r="AD208" s="102" t="s">
        <v>565</v>
      </c>
      <c r="AF208" s="102" t="s">
        <v>565</v>
      </c>
    </row>
    <row r="209" spans="1:32">
      <c r="A209" s="78" t="s">
        <v>133</v>
      </c>
      <c r="B209" s="102" t="s">
        <v>565</v>
      </c>
      <c r="C209" s="102" t="s">
        <v>565</v>
      </c>
      <c r="D209" s="102" t="s">
        <v>565</v>
      </c>
      <c r="E209" s="102" t="s">
        <v>565</v>
      </c>
      <c r="G209" s="102" t="s">
        <v>565</v>
      </c>
      <c r="I209" s="102" t="s">
        <v>565</v>
      </c>
      <c r="J209" s="102" t="s">
        <v>565</v>
      </c>
      <c r="K209" s="102" t="s">
        <v>565</v>
      </c>
      <c r="L209" s="102" t="s">
        <v>565</v>
      </c>
      <c r="M209" s="102" t="s">
        <v>565</v>
      </c>
      <c r="N209" s="102" t="s">
        <v>565</v>
      </c>
      <c r="O209" s="102" t="s">
        <v>565</v>
      </c>
      <c r="P209" s="102" t="s">
        <v>565</v>
      </c>
      <c r="Q209" s="102" t="s">
        <v>565</v>
      </c>
      <c r="S209" s="102" t="s">
        <v>565</v>
      </c>
      <c r="T209" s="102" t="s">
        <v>565</v>
      </c>
      <c r="U209" s="102" t="s">
        <v>565</v>
      </c>
      <c r="V209" s="102" t="s">
        <v>565</v>
      </c>
      <c r="W209" s="102" t="s">
        <v>565</v>
      </c>
      <c r="Y209" s="102" t="s">
        <v>565</v>
      </c>
      <c r="Z209" s="102" t="s">
        <v>565</v>
      </c>
      <c r="AA209" s="102" t="s">
        <v>565</v>
      </c>
      <c r="AC209" s="102" t="s">
        <v>565</v>
      </c>
      <c r="AD209" s="102" t="s">
        <v>565</v>
      </c>
      <c r="AF209" s="102" t="s">
        <v>565</v>
      </c>
    </row>
    <row r="210" spans="1:32">
      <c r="A210" s="78" t="s">
        <v>134</v>
      </c>
      <c r="B210" s="102" t="s">
        <v>565</v>
      </c>
      <c r="C210" s="102" t="s">
        <v>565</v>
      </c>
      <c r="D210" s="102" t="s">
        <v>565</v>
      </c>
      <c r="E210" s="102" t="s">
        <v>565</v>
      </c>
      <c r="G210" s="102" t="s">
        <v>565</v>
      </c>
      <c r="I210" s="102" t="s">
        <v>565</v>
      </c>
      <c r="J210" s="102" t="s">
        <v>565</v>
      </c>
      <c r="K210" s="102" t="s">
        <v>565</v>
      </c>
      <c r="L210" s="102" t="s">
        <v>565</v>
      </c>
      <c r="M210" s="102" t="s">
        <v>565</v>
      </c>
      <c r="N210" s="102" t="s">
        <v>565</v>
      </c>
      <c r="O210" s="102" t="s">
        <v>565</v>
      </c>
      <c r="P210" s="102" t="s">
        <v>565</v>
      </c>
      <c r="Q210" s="102" t="s">
        <v>565</v>
      </c>
      <c r="S210" s="102" t="s">
        <v>565</v>
      </c>
      <c r="T210" s="102" t="s">
        <v>565</v>
      </c>
      <c r="U210" s="102" t="s">
        <v>565</v>
      </c>
      <c r="V210" s="102" t="s">
        <v>565</v>
      </c>
      <c r="W210" s="102" t="s">
        <v>565</v>
      </c>
      <c r="Y210" s="102" t="s">
        <v>565</v>
      </c>
      <c r="Z210" s="102" t="s">
        <v>565</v>
      </c>
      <c r="AA210" s="102" t="s">
        <v>565</v>
      </c>
      <c r="AC210" s="102" t="s">
        <v>565</v>
      </c>
      <c r="AD210" s="102" t="s">
        <v>565</v>
      </c>
      <c r="AF210" s="102" t="s">
        <v>565</v>
      </c>
    </row>
    <row r="211" spans="1:32">
      <c r="A211" s="78" t="s">
        <v>135</v>
      </c>
      <c r="B211" s="102" t="s">
        <v>565</v>
      </c>
      <c r="C211" s="102" t="s">
        <v>565</v>
      </c>
      <c r="D211" s="102" t="s">
        <v>565</v>
      </c>
      <c r="E211" s="102" t="s">
        <v>565</v>
      </c>
      <c r="G211" s="102" t="s">
        <v>565</v>
      </c>
      <c r="I211" s="102" t="s">
        <v>565</v>
      </c>
      <c r="J211" s="102" t="s">
        <v>565</v>
      </c>
      <c r="K211" s="102" t="s">
        <v>565</v>
      </c>
      <c r="L211" s="102" t="s">
        <v>565</v>
      </c>
      <c r="M211" s="102" t="s">
        <v>565</v>
      </c>
      <c r="N211" s="102" t="s">
        <v>565</v>
      </c>
      <c r="O211" s="102" t="s">
        <v>565</v>
      </c>
      <c r="P211" s="102" t="s">
        <v>565</v>
      </c>
      <c r="Q211" s="102" t="s">
        <v>565</v>
      </c>
      <c r="S211" s="102" t="s">
        <v>565</v>
      </c>
      <c r="T211" s="102" t="s">
        <v>565</v>
      </c>
      <c r="U211" s="102" t="s">
        <v>565</v>
      </c>
      <c r="V211" s="102" t="s">
        <v>565</v>
      </c>
      <c r="W211" s="102" t="s">
        <v>565</v>
      </c>
      <c r="Y211" s="102" t="s">
        <v>565</v>
      </c>
      <c r="Z211" s="102" t="s">
        <v>565</v>
      </c>
      <c r="AA211" s="102" t="s">
        <v>565</v>
      </c>
      <c r="AC211" s="102" t="s">
        <v>565</v>
      </c>
      <c r="AD211" s="102" t="s">
        <v>565</v>
      </c>
      <c r="AF211" s="102" t="s">
        <v>565</v>
      </c>
    </row>
    <row r="212" spans="1:32">
      <c r="A212" s="78" t="s">
        <v>136</v>
      </c>
      <c r="B212" s="102" t="s">
        <v>565</v>
      </c>
      <c r="C212" s="102" t="s">
        <v>565</v>
      </c>
      <c r="D212" s="102" t="s">
        <v>565</v>
      </c>
      <c r="E212" s="102" t="s">
        <v>565</v>
      </c>
      <c r="G212" s="102" t="s">
        <v>565</v>
      </c>
      <c r="I212" s="102" t="s">
        <v>565</v>
      </c>
      <c r="J212" s="102" t="s">
        <v>565</v>
      </c>
      <c r="K212" s="102" t="s">
        <v>565</v>
      </c>
      <c r="L212" s="102" t="s">
        <v>565</v>
      </c>
      <c r="M212" s="102" t="s">
        <v>565</v>
      </c>
      <c r="N212" s="102" t="s">
        <v>565</v>
      </c>
      <c r="O212" s="102" t="s">
        <v>565</v>
      </c>
      <c r="P212" s="102" t="s">
        <v>565</v>
      </c>
      <c r="Q212" s="102" t="s">
        <v>565</v>
      </c>
      <c r="S212" s="102" t="s">
        <v>565</v>
      </c>
      <c r="T212" s="102" t="s">
        <v>565</v>
      </c>
      <c r="U212" s="102" t="s">
        <v>565</v>
      </c>
      <c r="V212" s="102" t="s">
        <v>565</v>
      </c>
      <c r="W212" s="102" t="s">
        <v>565</v>
      </c>
      <c r="Y212" s="102" t="s">
        <v>565</v>
      </c>
      <c r="Z212" s="102" t="s">
        <v>565</v>
      </c>
      <c r="AA212" s="102" t="s">
        <v>565</v>
      </c>
      <c r="AC212" s="102" t="s">
        <v>565</v>
      </c>
      <c r="AD212" s="102" t="s">
        <v>565</v>
      </c>
      <c r="AF212" s="102" t="s">
        <v>565</v>
      </c>
    </row>
    <row r="213" spans="1:32">
      <c r="A213" s="78" t="s">
        <v>137</v>
      </c>
      <c r="B213" s="102" t="s">
        <v>565</v>
      </c>
      <c r="C213" s="102" t="s">
        <v>565</v>
      </c>
      <c r="D213" s="102" t="s">
        <v>565</v>
      </c>
      <c r="E213" s="102" t="s">
        <v>565</v>
      </c>
      <c r="G213" s="102" t="s">
        <v>565</v>
      </c>
      <c r="I213" s="102" t="s">
        <v>565</v>
      </c>
      <c r="J213" s="102" t="s">
        <v>565</v>
      </c>
      <c r="K213" s="102" t="s">
        <v>565</v>
      </c>
      <c r="L213" s="102" t="s">
        <v>565</v>
      </c>
      <c r="M213" s="102" t="s">
        <v>565</v>
      </c>
      <c r="N213" s="102" t="s">
        <v>565</v>
      </c>
      <c r="O213" s="102" t="s">
        <v>565</v>
      </c>
      <c r="P213" s="102" t="s">
        <v>565</v>
      </c>
      <c r="Q213" s="102" t="s">
        <v>565</v>
      </c>
      <c r="S213" s="102" t="s">
        <v>565</v>
      </c>
      <c r="T213" s="102" t="s">
        <v>565</v>
      </c>
      <c r="U213" s="102" t="s">
        <v>565</v>
      </c>
      <c r="V213" s="102" t="s">
        <v>565</v>
      </c>
      <c r="W213" s="102" t="s">
        <v>565</v>
      </c>
      <c r="Y213" s="102" t="s">
        <v>565</v>
      </c>
      <c r="Z213" s="102" t="s">
        <v>565</v>
      </c>
      <c r="AA213" s="102" t="s">
        <v>565</v>
      </c>
      <c r="AC213" s="102" t="s">
        <v>565</v>
      </c>
      <c r="AD213" s="102" t="s">
        <v>565</v>
      </c>
      <c r="AF213" s="102" t="s">
        <v>565</v>
      </c>
    </row>
    <row r="214" spans="1:32">
      <c r="A214" s="78" t="s">
        <v>138</v>
      </c>
      <c r="B214" s="102" t="s">
        <v>565</v>
      </c>
      <c r="C214" s="102" t="s">
        <v>565</v>
      </c>
      <c r="D214" s="102" t="s">
        <v>565</v>
      </c>
      <c r="E214" s="102" t="s">
        <v>565</v>
      </c>
      <c r="G214" s="102" t="s">
        <v>565</v>
      </c>
      <c r="I214" s="102" t="s">
        <v>565</v>
      </c>
      <c r="J214" s="102" t="s">
        <v>565</v>
      </c>
      <c r="K214" s="102" t="s">
        <v>565</v>
      </c>
      <c r="L214" s="102" t="s">
        <v>565</v>
      </c>
      <c r="M214" s="102" t="s">
        <v>565</v>
      </c>
      <c r="N214" s="102" t="s">
        <v>565</v>
      </c>
      <c r="O214" s="102" t="s">
        <v>565</v>
      </c>
      <c r="P214" s="102" t="s">
        <v>565</v>
      </c>
      <c r="Q214" s="102" t="s">
        <v>565</v>
      </c>
      <c r="S214" s="102" t="s">
        <v>565</v>
      </c>
      <c r="T214" s="102" t="s">
        <v>565</v>
      </c>
      <c r="U214" s="102" t="s">
        <v>565</v>
      </c>
      <c r="V214" s="102" t="s">
        <v>565</v>
      </c>
      <c r="W214" s="102" t="s">
        <v>565</v>
      </c>
      <c r="Y214" s="102" t="s">
        <v>565</v>
      </c>
      <c r="Z214" s="102" t="s">
        <v>565</v>
      </c>
      <c r="AA214" s="102" t="s">
        <v>565</v>
      </c>
      <c r="AC214" s="102" t="s">
        <v>565</v>
      </c>
      <c r="AD214" s="102" t="s">
        <v>565</v>
      </c>
      <c r="AF214" s="102" t="s">
        <v>565</v>
      </c>
    </row>
    <row r="215" spans="1:32">
      <c r="A215" s="78" t="s">
        <v>139</v>
      </c>
      <c r="B215" s="102" t="s">
        <v>565</v>
      </c>
      <c r="C215" s="102" t="s">
        <v>565</v>
      </c>
      <c r="D215" s="102" t="s">
        <v>565</v>
      </c>
      <c r="E215" s="102" t="s">
        <v>565</v>
      </c>
      <c r="G215" s="102" t="s">
        <v>565</v>
      </c>
      <c r="I215" s="102" t="s">
        <v>565</v>
      </c>
      <c r="J215" s="102" t="s">
        <v>565</v>
      </c>
      <c r="K215" s="102" t="s">
        <v>565</v>
      </c>
      <c r="L215" s="102" t="s">
        <v>565</v>
      </c>
      <c r="M215" s="102" t="s">
        <v>565</v>
      </c>
      <c r="N215" s="102" t="s">
        <v>565</v>
      </c>
      <c r="O215" s="102" t="s">
        <v>565</v>
      </c>
      <c r="P215" s="102" t="s">
        <v>565</v>
      </c>
      <c r="Q215" s="102" t="s">
        <v>565</v>
      </c>
      <c r="S215" s="102" t="s">
        <v>565</v>
      </c>
      <c r="T215" s="102" t="s">
        <v>565</v>
      </c>
      <c r="U215" s="102" t="s">
        <v>565</v>
      </c>
      <c r="V215" s="102" t="s">
        <v>565</v>
      </c>
      <c r="W215" s="102" t="s">
        <v>565</v>
      </c>
      <c r="Y215" s="102" t="s">
        <v>565</v>
      </c>
      <c r="Z215" s="102" t="s">
        <v>565</v>
      </c>
      <c r="AA215" s="102" t="s">
        <v>565</v>
      </c>
      <c r="AC215" s="102" t="s">
        <v>565</v>
      </c>
      <c r="AD215" s="102" t="s">
        <v>565</v>
      </c>
      <c r="AF215" s="102" t="s">
        <v>565</v>
      </c>
    </row>
    <row r="216" spans="1:32">
      <c r="A216" s="78" t="s">
        <v>140</v>
      </c>
      <c r="B216" s="102" t="s">
        <v>565</v>
      </c>
      <c r="C216" s="102" t="s">
        <v>565</v>
      </c>
      <c r="D216" s="102" t="s">
        <v>565</v>
      </c>
      <c r="E216" s="102" t="s">
        <v>565</v>
      </c>
      <c r="G216" s="102" t="s">
        <v>565</v>
      </c>
      <c r="I216" s="102" t="s">
        <v>565</v>
      </c>
      <c r="J216" s="102" t="s">
        <v>565</v>
      </c>
      <c r="K216" s="102" t="s">
        <v>565</v>
      </c>
      <c r="L216" s="102" t="s">
        <v>565</v>
      </c>
      <c r="M216" s="102" t="s">
        <v>565</v>
      </c>
      <c r="N216" s="102" t="s">
        <v>565</v>
      </c>
      <c r="O216" s="102" t="s">
        <v>565</v>
      </c>
      <c r="P216" s="102" t="s">
        <v>565</v>
      </c>
      <c r="Q216" s="102" t="s">
        <v>565</v>
      </c>
      <c r="S216" s="102" t="s">
        <v>565</v>
      </c>
      <c r="T216" s="102" t="s">
        <v>565</v>
      </c>
      <c r="U216" s="102" t="s">
        <v>565</v>
      </c>
      <c r="V216" s="102" t="s">
        <v>565</v>
      </c>
      <c r="W216" s="102" t="s">
        <v>565</v>
      </c>
      <c r="Y216" s="102" t="s">
        <v>565</v>
      </c>
      <c r="Z216" s="102" t="s">
        <v>565</v>
      </c>
      <c r="AA216" s="102" t="s">
        <v>565</v>
      </c>
      <c r="AC216" s="102" t="s">
        <v>565</v>
      </c>
      <c r="AD216" s="102" t="s">
        <v>565</v>
      </c>
      <c r="AF216" s="102" t="s">
        <v>565</v>
      </c>
    </row>
    <row r="217" spans="1:32">
      <c r="A217" s="78" t="s">
        <v>141</v>
      </c>
      <c r="B217" s="102" t="s">
        <v>565</v>
      </c>
      <c r="C217" s="102" t="s">
        <v>565</v>
      </c>
      <c r="D217" s="102" t="s">
        <v>565</v>
      </c>
      <c r="E217" s="102" t="s">
        <v>565</v>
      </c>
      <c r="G217" s="102" t="s">
        <v>565</v>
      </c>
      <c r="I217" s="102" t="s">
        <v>565</v>
      </c>
      <c r="J217" s="102" t="s">
        <v>565</v>
      </c>
      <c r="K217" s="102" t="s">
        <v>565</v>
      </c>
      <c r="L217" s="102" t="s">
        <v>565</v>
      </c>
      <c r="M217" s="102" t="s">
        <v>565</v>
      </c>
      <c r="N217" s="102" t="s">
        <v>565</v>
      </c>
      <c r="O217" s="102" t="s">
        <v>565</v>
      </c>
      <c r="P217" s="102" t="s">
        <v>565</v>
      </c>
      <c r="Q217" s="102" t="s">
        <v>565</v>
      </c>
      <c r="S217" s="102" t="s">
        <v>565</v>
      </c>
      <c r="T217" s="102" t="s">
        <v>565</v>
      </c>
      <c r="U217" s="102" t="s">
        <v>565</v>
      </c>
      <c r="V217" s="102" t="s">
        <v>565</v>
      </c>
      <c r="W217" s="102" t="s">
        <v>565</v>
      </c>
      <c r="Y217" s="102" t="s">
        <v>565</v>
      </c>
      <c r="Z217" s="102" t="s">
        <v>565</v>
      </c>
      <c r="AA217" s="102" t="s">
        <v>565</v>
      </c>
      <c r="AC217" s="102" t="s">
        <v>565</v>
      </c>
      <c r="AD217" s="102" t="s">
        <v>565</v>
      </c>
      <c r="AF217" s="102" t="s">
        <v>565</v>
      </c>
    </row>
    <row r="218" spans="1:32">
      <c r="A218" s="78" t="s">
        <v>142</v>
      </c>
      <c r="B218" s="102" t="s">
        <v>565</v>
      </c>
      <c r="C218" s="102" t="s">
        <v>565</v>
      </c>
      <c r="D218" s="102" t="s">
        <v>565</v>
      </c>
      <c r="E218" s="102" t="s">
        <v>565</v>
      </c>
      <c r="G218" s="102" t="s">
        <v>565</v>
      </c>
      <c r="I218" s="102" t="s">
        <v>565</v>
      </c>
      <c r="J218" s="102" t="s">
        <v>565</v>
      </c>
      <c r="K218" s="102" t="s">
        <v>565</v>
      </c>
      <c r="L218" s="102" t="s">
        <v>565</v>
      </c>
      <c r="M218" s="102" t="s">
        <v>565</v>
      </c>
      <c r="N218" s="102" t="s">
        <v>565</v>
      </c>
      <c r="O218" s="102" t="s">
        <v>565</v>
      </c>
      <c r="P218" s="102" t="s">
        <v>565</v>
      </c>
      <c r="Q218" s="102" t="s">
        <v>565</v>
      </c>
      <c r="S218" s="102" t="s">
        <v>565</v>
      </c>
      <c r="T218" s="102" t="s">
        <v>565</v>
      </c>
      <c r="U218" s="102" t="s">
        <v>565</v>
      </c>
      <c r="V218" s="102" t="s">
        <v>565</v>
      </c>
      <c r="W218" s="102" t="s">
        <v>565</v>
      </c>
      <c r="Y218" s="102" t="s">
        <v>565</v>
      </c>
      <c r="Z218" s="102" t="s">
        <v>565</v>
      </c>
      <c r="AA218" s="102" t="s">
        <v>565</v>
      </c>
      <c r="AC218" s="102" t="s">
        <v>565</v>
      </c>
      <c r="AD218" s="102" t="s">
        <v>565</v>
      </c>
      <c r="AF218" s="102" t="s">
        <v>565</v>
      </c>
    </row>
    <row r="219" spans="1:32">
      <c r="A219" s="78" t="s">
        <v>143</v>
      </c>
      <c r="B219" s="102" t="s">
        <v>565</v>
      </c>
      <c r="C219" s="102" t="s">
        <v>565</v>
      </c>
      <c r="D219" s="102" t="s">
        <v>565</v>
      </c>
      <c r="E219" s="102" t="s">
        <v>565</v>
      </c>
      <c r="G219" s="102" t="s">
        <v>565</v>
      </c>
      <c r="I219" s="102" t="s">
        <v>565</v>
      </c>
      <c r="J219" s="102" t="s">
        <v>565</v>
      </c>
      <c r="K219" s="102" t="s">
        <v>565</v>
      </c>
      <c r="L219" s="102" t="s">
        <v>565</v>
      </c>
      <c r="M219" s="102" t="s">
        <v>565</v>
      </c>
      <c r="N219" s="102" t="s">
        <v>565</v>
      </c>
      <c r="O219" s="102" t="s">
        <v>565</v>
      </c>
      <c r="P219" s="102" t="s">
        <v>565</v>
      </c>
      <c r="Q219" s="102" t="s">
        <v>565</v>
      </c>
      <c r="S219" s="102" t="s">
        <v>565</v>
      </c>
      <c r="T219" s="102" t="s">
        <v>565</v>
      </c>
      <c r="U219" s="102" t="s">
        <v>565</v>
      </c>
      <c r="V219" s="102" t="s">
        <v>565</v>
      </c>
      <c r="W219" s="102" t="s">
        <v>565</v>
      </c>
      <c r="Y219" s="102" t="s">
        <v>565</v>
      </c>
      <c r="Z219" s="102" t="s">
        <v>565</v>
      </c>
      <c r="AA219" s="102" t="s">
        <v>565</v>
      </c>
      <c r="AC219" s="102" t="s">
        <v>565</v>
      </c>
      <c r="AD219" s="102" t="s">
        <v>565</v>
      </c>
      <c r="AF219" s="102" t="s">
        <v>565</v>
      </c>
    </row>
    <row r="220" spans="1:32">
      <c r="A220" s="78" t="s">
        <v>144</v>
      </c>
      <c r="B220" s="102" t="s">
        <v>565</v>
      </c>
      <c r="C220" s="102" t="s">
        <v>565</v>
      </c>
      <c r="D220" s="102" t="s">
        <v>565</v>
      </c>
      <c r="E220" s="102" t="s">
        <v>565</v>
      </c>
      <c r="G220" s="102" t="s">
        <v>565</v>
      </c>
      <c r="I220" s="102" t="s">
        <v>565</v>
      </c>
      <c r="J220" s="102" t="s">
        <v>565</v>
      </c>
      <c r="K220" s="102" t="s">
        <v>565</v>
      </c>
      <c r="L220" s="102" t="s">
        <v>565</v>
      </c>
      <c r="M220" s="102" t="s">
        <v>565</v>
      </c>
      <c r="N220" s="102" t="s">
        <v>565</v>
      </c>
      <c r="O220" s="102" t="s">
        <v>565</v>
      </c>
      <c r="P220" s="102" t="s">
        <v>565</v>
      </c>
      <c r="Q220" s="102" t="s">
        <v>565</v>
      </c>
      <c r="S220" s="102" t="s">
        <v>565</v>
      </c>
      <c r="T220" s="102" t="s">
        <v>565</v>
      </c>
      <c r="U220" s="102" t="s">
        <v>565</v>
      </c>
      <c r="V220" s="102" t="s">
        <v>565</v>
      </c>
      <c r="W220" s="102" t="s">
        <v>565</v>
      </c>
      <c r="Y220" s="102" t="s">
        <v>565</v>
      </c>
      <c r="Z220" s="102" t="s">
        <v>565</v>
      </c>
      <c r="AA220" s="102" t="s">
        <v>565</v>
      </c>
      <c r="AC220" s="102" t="s">
        <v>565</v>
      </c>
      <c r="AD220" s="102" t="s">
        <v>565</v>
      </c>
      <c r="AF220" s="102" t="s">
        <v>565</v>
      </c>
    </row>
    <row r="221" spans="1:32">
      <c r="A221" s="78" t="s">
        <v>145</v>
      </c>
      <c r="B221" s="102" t="s">
        <v>565</v>
      </c>
      <c r="C221" s="102" t="s">
        <v>565</v>
      </c>
      <c r="D221" s="102" t="s">
        <v>565</v>
      </c>
      <c r="E221" s="102" t="s">
        <v>565</v>
      </c>
      <c r="G221" s="102" t="s">
        <v>565</v>
      </c>
      <c r="I221" s="102" t="s">
        <v>565</v>
      </c>
      <c r="J221" s="102" t="s">
        <v>565</v>
      </c>
      <c r="K221" s="102" t="s">
        <v>565</v>
      </c>
      <c r="L221" s="102" t="s">
        <v>565</v>
      </c>
      <c r="M221" s="102" t="s">
        <v>565</v>
      </c>
      <c r="N221" s="102" t="s">
        <v>565</v>
      </c>
      <c r="O221" s="102" t="s">
        <v>565</v>
      </c>
      <c r="P221" s="102" t="s">
        <v>565</v>
      </c>
      <c r="Q221" s="102" t="s">
        <v>565</v>
      </c>
      <c r="S221" s="102" t="s">
        <v>565</v>
      </c>
      <c r="T221" s="102" t="s">
        <v>565</v>
      </c>
      <c r="U221" s="102" t="s">
        <v>565</v>
      </c>
      <c r="V221" s="102" t="s">
        <v>565</v>
      </c>
      <c r="W221" s="102" t="s">
        <v>565</v>
      </c>
      <c r="Y221" s="102" t="s">
        <v>565</v>
      </c>
      <c r="Z221" s="102" t="s">
        <v>565</v>
      </c>
      <c r="AA221" s="102" t="s">
        <v>565</v>
      </c>
      <c r="AC221" s="102" t="s">
        <v>565</v>
      </c>
      <c r="AD221" s="102" t="s">
        <v>565</v>
      </c>
      <c r="AF221" s="102" t="s">
        <v>565</v>
      </c>
    </row>
    <row r="222" spans="1:32">
      <c r="A222" s="78" t="s">
        <v>146</v>
      </c>
      <c r="B222" s="102" t="s">
        <v>565</v>
      </c>
      <c r="C222" s="102" t="s">
        <v>565</v>
      </c>
      <c r="D222" s="102" t="s">
        <v>565</v>
      </c>
      <c r="E222" s="102" t="s">
        <v>565</v>
      </c>
      <c r="G222" s="102" t="s">
        <v>565</v>
      </c>
      <c r="I222" s="102" t="s">
        <v>565</v>
      </c>
      <c r="J222" s="102" t="s">
        <v>565</v>
      </c>
      <c r="K222" s="102" t="s">
        <v>565</v>
      </c>
      <c r="L222" s="102" t="s">
        <v>565</v>
      </c>
      <c r="M222" s="102" t="s">
        <v>565</v>
      </c>
      <c r="N222" s="102" t="s">
        <v>565</v>
      </c>
      <c r="O222" s="102" t="s">
        <v>565</v>
      </c>
      <c r="P222" s="102" t="s">
        <v>565</v>
      </c>
      <c r="Q222" s="102" t="s">
        <v>565</v>
      </c>
      <c r="S222" s="102" t="s">
        <v>565</v>
      </c>
      <c r="T222" s="102" t="s">
        <v>565</v>
      </c>
      <c r="U222" s="102" t="s">
        <v>565</v>
      </c>
      <c r="V222" s="102" t="s">
        <v>565</v>
      </c>
      <c r="W222" s="102" t="s">
        <v>565</v>
      </c>
      <c r="Y222" s="102" t="s">
        <v>565</v>
      </c>
      <c r="Z222" s="102" t="s">
        <v>565</v>
      </c>
      <c r="AA222" s="102" t="s">
        <v>565</v>
      </c>
      <c r="AC222" s="102" t="s">
        <v>565</v>
      </c>
      <c r="AD222" s="102" t="s">
        <v>565</v>
      </c>
      <c r="AF222" s="102" t="s">
        <v>565</v>
      </c>
    </row>
    <row r="223" spans="1:32">
      <c r="A223" s="78" t="s">
        <v>147</v>
      </c>
      <c r="B223" s="102" t="s">
        <v>565</v>
      </c>
      <c r="C223" s="102" t="s">
        <v>565</v>
      </c>
      <c r="D223" s="102" t="s">
        <v>565</v>
      </c>
      <c r="E223" s="102" t="s">
        <v>565</v>
      </c>
      <c r="G223" s="102" t="s">
        <v>565</v>
      </c>
      <c r="I223" s="102" t="s">
        <v>565</v>
      </c>
      <c r="J223" s="102" t="s">
        <v>565</v>
      </c>
      <c r="K223" s="102" t="s">
        <v>565</v>
      </c>
      <c r="L223" s="102" t="s">
        <v>565</v>
      </c>
      <c r="M223" s="102" t="s">
        <v>565</v>
      </c>
      <c r="N223" s="102" t="s">
        <v>565</v>
      </c>
      <c r="O223" s="102" t="s">
        <v>565</v>
      </c>
      <c r="P223" s="102" t="s">
        <v>565</v>
      </c>
      <c r="Q223" s="102" t="s">
        <v>565</v>
      </c>
      <c r="S223" s="102" t="s">
        <v>565</v>
      </c>
      <c r="T223" s="102" t="s">
        <v>565</v>
      </c>
      <c r="U223" s="102" t="s">
        <v>565</v>
      </c>
      <c r="V223" s="102" t="s">
        <v>565</v>
      </c>
      <c r="W223" s="102" t="s">
        <v>565</v>
      </c>
      <c r="Y223" s="102" t="s">
        <v>565</v>
      </c>
      <c r="Z223" s="102" t="s">
        <v>565</v>
      </c>
      <c r="AA223" s="102" t="s">
        <v>565</v>
      </c>
      <c r="AC223" s="102" t="s">
        <v>565</v>
      </c>
      <c r="AD223" s="102" t="s">
        <v>565</v>
      </c>
      <c r="AF223" s="102" t="s">
        <v>565</v>
      </c>
    </row>
    <row r="224" spans="1:32">
      <c r="A224" s="78" t="s">
        <v>148</v>
      </c>
      <c r="B224" s="102" t="s">
        <v>565</v>
      </c>
      <c r="C224" s="102" t="s">
        <v>565</v>
      </c>
      <c r="D224" s="102" t="s">
        <v>565</v>
      </c>
      <c r="E224" s="102" t="s">
        <v>565</v>
      </c>
      <c r="G224" s="102" t="s">
        <v>565</v>
      </c>
      <c r="I224" s="102" t="s">
        <v>565</v>
      </c>
      <c r="J224" s="102" t="s">
        <v>565</v>
      </c>
      <c r="K224" s="102" t="s">
        <v>565</v>
      </c>
      <c r="L224" s="102" t="s">
        <v>565</v>
      </c>
      <c r="M224" s="102" t="s">
        <v>565</v>
      </c>
      <c r="N224" s="102" t="s">
        <v>565</v>
      </c>
      <c r="O224" s="102" t="s">
        <v>565</v>
      </c>
      <c r="P224" s="102" t="s">
        <v>565</v>
      </c>
      <c r="Q224" s="102" t="s">
        <v>565</v>
      </c>
      <c r="S224" s="102" t="s">
        <v>565</v>
      </c>
      <c r="T224" s="102" t="s">
        <v>565</v>
      </c>
      <c r="U224" s="102" t="s">
        <v>565</v>
      </c>
      <c r="V224" s="102" t="s">
        <v>565</v>
      </c>
      <c r="W224" s="102" t="s">
        <v>565</v>
      </c>
      <c r="Y224" s="102" t="s">
        <v>565</v>
      </c>
      <c r="Z224" s="102" t="s">
        <v>565</v>
      </c>
      <c r="AA224" s="102" t="s">
        <v>565</v>
      </c>
      <c r="AC224" s="102" t="s">
        <v>565</v>
      </c>
      <c r="AD224" s="102" t="s">
        <v>565</v>
      </c>
      <c r="AF224" s="102" t="s">
        <v>565</v>
      </c>
    </row>
    <row r="225" spans="1:32">
      <c r="A225" s="78" t="s">
        <v>149</v>
      </c>
      <c r="B225" s="102" t="s">
        <v>565</v>
      </c>
      <c r="C225" s="102" t="s">
        <v>565</v>
      </c>
      <c r="D225" s="102" t="s">
        <v>565</v>
      </c>
      <c r="E225" s="102" t="s">
        <v>565</v>
      </c>
      <c r="G225" s="102" t="s">
        <v>565</v>
      </c>
      <c r="I225" s="102" t="s">
        <v>565</v>
      </c>
      <c r="J225" s="102" t="s">
        <v>565</v>
      </c>
      <c r="K225" s="102" t="s">
        <v>565</v>
      </c>
      <c r="L225" s="102" t="s">
        <v>565</v>
      </c>
      <c r="M225" s="102" t="s">
        <v>565</v>
      </c>
      <c r="N225" s="102" t="s">
        <v>565</v>
      </c>
      <c r="O225" s="102" t="s">
        <v>565</v>
      </c>
      <c r="P225" s="102" t="s">
        <v>565</v>
      </c>
      <c r="Q225" s="102" t="s">
        <v>565</v>
      </c>
      <c r="S225" s="102" t="s">
        <v>565</v>
      </c>
      <c r="T225" s="102" t="s">
        <v>565</v>
      </c>
      <c r="U225" s="102" t="s">
        <v>565</v>
      </c>
      <c r="V225" s="102" t="s">
        <v>565</v>
      </c>
      <c r="W225" s="102" t="s">
        <v>565</v>
      </c>
      <c r="Y225" s="102" t="s">
        <v>565</v>
      </c>
      <c r="Z225" s="102" t="s">
        <v>565</v>
      </c>
      <c r="AA225" s="102" t="s">
        <v>565</v>
      </c>
      <c r="AC225" s="102" t="s">
        <v>565</v>
      </c>
      <c r="AD225" s="102" t="s">
        <v>565</v>
      </c>
      <c r="AF225" s="102" t="s">
        <v>565</v>
      </c>
    </row>
    <row r="226" spans="1:32">
      <c r="A226" s="78" t="s">
        <v>150</v>
      </c>
      <c r="B226" s="102" t="s">
        <v>565</v>
      </c>
      <c r="C226" s="102" t="s">
        <v>565</v>
      </c>
      <c r="D226" s="102" t="s">
        <v>565</v>
      </c>
      <c r="E226" s="102" t="s">
        <v>565</v>
      </c>
      <c r="G226" s="102" t="s">
        <v>565</v>
      </c>
      <c r="I226" s="102" t="s">
        <v>565</v>
      </c>
      <c r="J226" s="102" t="s">
        <v>565</v>
      </c>
      <c r="K226" s="102" t="s">
        <v>565</v>
      </c>
      <c r="L226" s="102" t="s">
        <v>565</v>
      </c>
      <c r="M226" s="102" t="s">
        <v>565</v>
      </c>
      <c r="N226" s="102" t="s">
        <v>565</v>
      </c>
      <c r="O226" s="102" t="s">
        <v>565</v>
      </c>
      <c r="P226" s="102" t="s">
        <v>565</v>
      </c>
      <c r="Q226" s="102" t="s">
        <v>565</v>
      </c>
      <c r="S226" s="102" t="s">
        <v>565</v>
      </c>
      <c r="T226" s="102" t="s">
        <v>565</v>
      </c>
      <c r="U226" s="102" t="s">
        <v>565</v>
      </c>
      <c r="V226" s="102" t="s">
        <v>565</v>
      </c>
      <c r="W226" s="102" t="s">
        <v>565</v>
      </c>
      <c r="Y226" s="102" t="s">
        <v>565</v>
      </c>
      <c r="Z226" s="102" t="s">
        <v>565</v>
      </c>
      <c r="AA226" s="102" t="s">
        <v>565</v>
      </c>
      <c r="AC226" s="102" t="s">
        <v>565</v>
      </c>
      <c r="AD226" s="102" t="s">
        <v>565</v>
      </c>
      <c r="AF226" s="102" t="s">
        <v>565</v>
      </c>
    </row>
    <row r="227" spans="1:32">
      <c r="A227" s="78" t="s">
        <v>151</v>
      </c>
      <c r="B227" s="102" t="s">
        <v>565</v>
      </c>
      <c r="C227" s="102" t="s">
        <v>565</v>
      </c>
      <c r="D227" s="102" t="s">
        <v>565</v>
      </c>
      <c r="E227" s="102" t="s">
        <v>565</v>
      </c>
      <c r="G227" s="102" t="s">
        <v>565</v>
      </c>
      <c r="I227" s="102" t="s">
        <v>565</v>
      </c>
      <c r="J227" s="102" t="s">
        <v>565</v>
      </c>
      <c r="K227" s="102" t="s">
        <v>565</v>
      </c>
      <c r="L227" s="102" t="s">
        <v>565</v>
      </c>
      <c r="M227" s="102" t="s">
        <v>565</v>
      </c>
      <c r="N227" s="102" t="s">
        <v>565</v>
      </c>
      <c r="O227" s="102" t="s">
        <v>565</v>
      </c>
      <c r="P227" s="102" t="s">
        <v>565</v>
      </c>
      <c r="Q227" s="102" t="s">
        <v>565</v>
      </c>
      <c r="S227" s="102" t="s">
        <v>565</v>
      </c>
      <c r="T227" s="102" t="s">
        <v>565</v>
      </c>
      <c r="U227" s="102" t="s">
        <v>565</v>
      </c>
      <c r="V227" s="102" t="s">
        <v>565</v>
      </c>
      <c r="W227" s="102" t="s">
        <v>565</v>
      </c>
      <c r="Y227" s="102" t="s">
        <v>565</v>
      </c>
      <c r="Z227" s="102" t="s">
        <v>565</v>
      </c>
      <c r="AA227" s="102" t="s">
        <v>565</v>
      </c>
      <c r="AC227" s="102" t="s">
        <v>565</v>
      </c>
      <c r="AD227" s="102" t="s">
        <v>565</v>
      </c>
      <c r="AF227" s="102" t="s">
        <v>565</v>
      </c>
    </row>
    <row r="228" spans="1:32">
      <c r="A228" s="78" t="s">
        <v>152</v>
      </c>
      <c r="B228" s="102" t="s">
        <v>565</v>
      </c>
      <c r="C228" s="102" t="s">
        <v>565</v>
      </c>
      <c r="D228" s="102" t="s">
        <v>565</v>
      </c>
      <c r="E228" s="102" t="s">
        <v>565</v>
      </c>
      <c r="G228" s="102" t="s">
        <v>565</v>
      </c>
      <c r="I228" s="102" t="s">
        <v>565</v>
      </c>
      <c r="J228" s="102" t="s">
        <v>565</v>
      </c>
      <c r="K228" s="102" t="s">
        <v>565</v>
      </c>
      <c r="L228" s="102" t="s">
        <v>565</v>
      </c>
      <c r="M228" s="102" t="s">
        <v>565</v>
      </c>
      <c r="N228" s="102" t="s">
        <v>565</v>
      </c>
      <c r="O228" s="102" t="s">
        <v>565</v>
      </c>
      <c r="P228" s="102" t="s">
        <v>565</v>
      </c>
      <c r="Q228" s="102" t="s">
        <v>565</v>
      </c>
      <c r="S228" s="102" t="s">
        <v>565</v>
      </c>
      <c r="T228" s="102" t="s">
        <v>565</v>
      </c>
      <c r="U228" s="102" t="s">
        <v>565</v>
      </c>
      <c r="V228" s="102" t="s">
        <v>565</v>
      </c>
      <c r="W228" s="102" t="s">
        <v>565</v>
      </c>
      <c r="Y228" s="102" t="s">
        <v>565</v>
      </c>
      <c r="Z228" s="102" t="s">
        <v>565</v>
      </c>
      <c r="AA228" s="102" t="s">
        <v>565</v>
      </c>
      <c r="AC228" s="102" t="s">
        <v>565</v>
      </c>
      <c r="AD228" s="102" t="s">
        <v>565</v>
      </c>
      <c r="AF228" s="102" t="s">
        <v>565</v>
      </c>
    </row>
    <row r="229" spans="1:32">
      <c r="A229" s="78" t="s">
        <v>153</v>
      </c>
      <c r="B229" s="102" t="s">
        <v>565</v>
      </c>
      <c r="C229" s="102" t="s">
        <v>565</v>
      </c>
      <c r="D229" s="102" t="s">
        <v>565</v>
      </c>
      <c r="E229" s="102" t="s">
        <v>565</v>
      </c>
      <c r="G229" s="102" t="s">
        <v>565</v>
      </c>
      <c r="I229" s="102" t="s">
        <v>565</v>
      </c>
      <c r="J229" s="102" t="s">
        <v>565</v>
      </c>
      <c r="K229" s="102" t="s">
        <v>565</v>
      </c>
      <c r="L229" s="102" t="s">
        <v>565</v>
      </c>
      <c r="M229" s="102" t="s">
        <v>565</v>
      </c>
      <c r="N229" s="102" t="s">
        <v>565</v>
      </c>
      <c r="O229" s="102" t="s">
        <v>565</v>
      </c>
      <c r="P229" s="102" t="s">
        <v>565</v>
      </c>
      <c r="Q229" s="102" t="s">
        <v>565</v>
      </c>
      <c r="S229" s="102" t="s">
        <v>565</v>
      </c>
      <c r="T229" s="102" t="s">
        <v>565</v>
      </c>
      <c r="U229" s="102" t="s">
        <v>565</v>
      </c>
      <c r="V229" s="102" t="s">
        <v>565</v>
      </c>
      <c r="W229" s="102" t="s">
        <v>565</v>
      </c>
      <c r="Y229" s="102" t="s">
        <v>565</v>
      </c>
      <c r="Z229" s="102" t="s">
        <v>565</v>
      </c>
      <c r="AA229" s="102" t="s">
        <v>565</v>
      </c>
      <c r="AC229" s="102" t="s">
        <v>565</v>
      </c>
      <c r="AD229" s="102" t="s">
        <v>565</v>
      </c>
      <c r="AF229" s="102" t="s">
        <v>565</v>
      </c>
    </row>
    <row r="230" spans="1:32">
      <c r="A230" s="78" t="s">
        <v>154</v>
      </c>
      <c r="B230" s="102" t="s">
        <v>565</v>
      </c>
      <c r="C230" s="102" t="s">
        <v>565</v>
      </c>
      <c r="D230" s="102" t="s">
        <v>565</v>
      </c>
      <c r="E230" s="102" t="s">
        <v>565</v>
      </c>
      <c r="G230" s="102" t="s">
        <v>565</v>
      </c>
      <c r="I230" s="102" t="s">
        <v>565</v>
      </c>
      <c r="J230" s="102" t="s">
        <v>565</v>
      </c>
      <c r="K230" s="102" t="s">
        <v>565</v>
      </c>
      <c r="L230" s="102" t="s">
        <v>565</v>
      </c>
      <c r="M230" s="102" t="s">
        <v>565</v>
      </c>
      <c r="N230" s="102" t="s">
        <v>565</v>
      </c>
      <c r="O230" s="102" t="s">
        <v>565</v>
      </c>
      <c r="P230" s="102" t="s">
        <v>565</v>
      </c>
      <c r="Q230" s="102" t="s">
        <v>565</v>
      </c>
      <c r="S230" s="102" t="s">
        <v>565</v>
      </c>
      <c r="T230" s="102" t="s">
        <v>565</v>
      </c>
      <c r="U230" s="102" t="s">
        <v>565</v>
      </c>
      <c r="V230" s="102" t="s">
        <v>565</v>
      </c>
      <c r="W230" s="102" t="s">
        <v>565</v>
      </c>
      <c r="Y230" s="102" t="s">
        <v>565</v>
      </c>
      <c r="Z230" s="102" t="s">
        <v>565</v>
      </c>
      <c r="AA230" s="102" t="s">
        <v>565</v>
      </c>
      <c r="AC230" s="102" t="s">
        <v>565</v>
      </c>
      <c r="AD230" s="102" t="s">
        <v>565</v>
      </c>
      <c r="AF230" s="102" t="s">
        <v>565</v>
      </c>
    </row>
    <row r="231" spans="1:32">
      <c r="A231" s="78" t="s">
        <v>155</v>
      </c>
      <c r="B231" s="102" t="s">
        <v>565</v>
      </c>
      <c r="C231" s="102" t="s">
        <v>565</v>
      </c>
      <c r="D231" s="102" t="s">
        <v>565</v>
      </c>
      <c r="E231" s="102" t="s">
        <v>565</v>
      </c>
      <c r="G231" s="102" t="s">
        <v>565</v>
      </c>
      <c r="I231" s="102" t="s">
        <v>565</v>
      </c>
      <c r="J231" s="102" t="s">
        <v>565</v>
      </c>
      <c r="K231" s="102" t="s">
        <v>565</v>
      </c>
      <c r="L231" s="102" t="s">
        <v>565</v>
      </c>
      <c r="M231" s="102" t="s">
        <v>565</v>
      </c>
      <c r="N231" s="102" t="s">
        <v>565</v>
      </c>
      <c r="O231" s="102" t="s">
        <v>565</v>
      </c>
      <c r="P231" s="102" t="s">
        <v>565</v>
      </c>
      <c r="Q231" s="102" t="s">
        <v>565</v>
      </c>
      <c r="S231" s="102" t="s">
        <v>565</v>
      </c>
      <c r="T231" s="102" t="s">
        <v>565</v>
      </c>
      <c r="U231" s="102" t="s">
        <v>565</v>
      </c>
      <c r="V231" s="102" t="s">
        <v>565</v>
      </c>
      <c r="W231" s="102" t="s">
        <v>565</v>
      </c>
      <c r="Y231" s="102" t="s">
        <v>565</v>
      </c>
      <c r="Z231" s="102" t="s">
        <v>565</v>
      </c>
      <c r="AA231" s="102" t="s">
        <v>565</v>
      </c>
      <c r="AC231" s="102" t="s">
        <v>565</v>
      </c>
      <c r="AD231" s="102" t="s">
        <v>565</v>
      </c>
      <c r="AF231" s="102" t="s">
        <v>565</v>
      </c>
    </row>
    <row r="232" spans="1:32">
      <c r="A232" s="78" t="s">
        <v>156</v>
      </c>
      <c r="B232" s="102" t="s">
        <v>565</v>
      </c>
      <c r="C232" s="102" t="s">
        <v>565</v>
      </c>
      <c r="D232" s="102" t="s">
        <v>565</v>
      </c>
      <c r="E232" s="102" t="s">
        <v>565</v>
      </c>
      <c r="G232" s="102" t="s">
        <v>565</v>
      </c>
      <c r="I232" s="102" t="s">
        <v>565</v>
      </c>
      <c r="J232" s="102" t="s">
        <v>565</v>
      </c>
      <c r="K232" s="102" t="s">
        <v>565</v>
      </c>
      <c r="L232" s="102" t="s">
        <v>565</v>
      </c>
      <c r="M232" s="102" t="s">
        <v>565</v>
      </c>
      <c r="N232" s="102" t="s">
        <v>565</v>
      </c>
      <c r="O232" s="102" t="s">
        <v>565</v>
      </c>
      <c r="P232" s="102" t="s">
        <v>565</v>
      </c>
      <c r="Q232" s="102" t="s">
        <v>565</v>
      </c>
      <c r="S232" s="102" t="s">
        <v>565</v>
      </c>
      <c r="T232" s="102" t="s">
        <v>565</v>
      </c>
      <c r="U232" s="102" t="s">
        <v>565</v>
      </c>
      <c r="V232" s="102" t="s">
        <v>565</v>
      </c>
      <c r="W232" s="102" t="s">
        <v>565</v>
      </c>
      <c r="Y232" s="102" t="s">
        <v>565</v>
      </c>
      <c r="Z232" s="102" t="s">
        <v>565</v>
      </c>
      <c r="AA232" s="102" t="s">
        <v>565</v>
      </c>
      <c r="AC232" s="102" t="s">
        <v>565</v>
      </c>
      <c r="AD232" s="102" t="s">
        <v>565</v>
      </c>
      <c r="AF232" s="102" t="s">
        <v>565</v>
      </c>
    </row>
    <row r="233" spans="1:32">
      <c r="A233" s="78" t="s">
        <v>157</v>
      </c>
      <c r="B233" s="102" t="s">
        <v>565</v>
      </c>
      <c r="C233" s="102" t="s">
        <v>565</v>
      </c>
      <c r="D233" s="102" t="s">
        <v>565</v>
      </c>
      <c r="E233" s="102" t="s">
        <v>565</v>
      </c>
      <c r="G233" s="102" t="s">
        <v>565</v>
      </c>
      <c r="I233" s="102" t="s">
        <v>565</v>
      </c>
      <c r="J233" s="102" t="s">
        <v>565</v>
      </c>
      <c r="K233" s="102" t="s">
        <v>565</v>
      </c>
      <c r="L233" s="102" t="s">
        <v>565</v>
      </c>
      <c r="M233" s="102" t="s">
        <v>565</v>
      </c>
      <c r="N233" s="102" t="s">
        <v>565</v>
      </c>
      <c r="O233" s="102" t="s">
        <v>565</v>
      </c>
      <c r="P233" s="102" t="s">
        <v>565</v>
      </c>
      <c r="Q233" s="102" t="s">
        <v>565</v>
      </c>
      <c r="S233" s="102" t="s">
        <v>565</v>
      </c>
      <c r="T233" s="102" t="s">
        <v>565</v>
      </c>
      <c r="U233" s="102" t="s">
        <v>565</v>
      </c>
      <c r="V233" s="102" t="s">
        <v>565</v>
      </c>
      <c r="W233" s="102" t="s">
        <v>565</v>
      </c>
      <c r="Y233" s="102" t="s">
        <v>565</v>
      </c>
      <c r="Z233" s="102" t="s">
        <v>565</v>
      </c>
      <c r="AA233" s="102" t="s">
        <v>565</v>
      </c>
      <c r="AC233" s="102" t="s">
        <v>565</v>
      </c>
      <c r="AD233" s="102" t="s">
        <v>565</v>
      </c>
      <c r="AF233" s="102" t="s">
        <v>565</v>
      </c>
    </row>
    <row r="234" spans="1:32">
      <c r="A234" s="78" t="s">
        <v>158</v>
      </c>
      <c r="B234" s="102" t="s">
        <v>565</v>
      </c>
      <c r="C234" s="102" t="s">
        <v>565</v>
      </c>
      <c r="D234" s="102" t="s">
        <v>565</v>
      </c>
      <c r="E234" s="102" t="s">
        <v>565</v>
      </c>
      <c r="G234" s="102" t="s">
        <v>565</v>
      </c>
      <c r="I234" s="102" t="s">
        <v>565</v>
      </c>
      <c r="J234" s="102" t="s">
        <v>565</v>
      </c>
      <c r="K234" s="102" t="s">
        <v>565</v>
      </c>
      <c r="L234" s="102" t="s">
        <v>565</v>
      </c>
      <c r="M234" s="102" t="s">
        <v>565</v>
      </c>
      <c r="N234" s="102" t="s">
        <v>565</v>
      </c>
      <c r="O234" s="102" t="s">
        <v>565</v>
      </c>
      <c r="P234" s="102" t="s">
        <v>565</v>
      </c>
      <c r="Q234" s="102" t="s">
        <v>565</v>
      </c>
      <c r="S234" s="102" t="s">
        <v>565</v>
      </c>
      <c r="T234" s="102" t="s">
        <v>565</v>
      </c>
      <c r="U234" s="102" t="s">
        <v>565</v>
      </c>
      <c r="V234" s="102" t="s">
        <v>565</v>
      </c>
      <c r="W234" s="102" t="s">
        <v>565</v>
      </c>
      <c r="Y234" s="102" t="s">
        <v>565</v>
      </c>
      <c r="Z234" s="102" t="s">
        <v>565</v>
      </c>
      <c r="AA234" s="102" t="s">
        <v>565</v>
      </c>
      <c r="AC234" s="102" t="s">
        <v>565</v>
      </c>
      <c r="AD234" s="102" t="s">
        <v>565</v>
      </c>
      <c r="AF234" s="102" t="s">
        <v>565</v>
      </c>
    </row>
    <row r="235" spans="1:32">
      <c r="A235" s="78" t="s">
        <v>159</v>
      </c>
      <c r="B235" s="102" t="s">
        <v>565</v>
      </c>
      <c r="C235" s="102" t="s">
        <v>565</v>
      </c>
      <c r="D235" s="102" t="s">
        <v>565</v>
      </c>
      <c r="E235" s="102" t="s">
        <v>565</v>
      </c>
      <c r="G235" s="102" t="s">
        <v>565</v>
      </c>
      <c r="I235" s="102" t="s">
        <v>565</v>
      </c>
      <c r="J235" s="102" t="s">
        <v>565</v>
      </c>
      <c r="K235" s="102" t="s">
        <v>565</v>
      </c>
      <c r="L235" s="102" t="s">
        <v>565</v>
      </c>
      <c r="M235" s="102" t="s">
        <v>565</v>
      </c>
      <c r="N235" s="102" t="s">
        <v>565</v>
      </c>
      <c r="O235" s="102" t="s">
        <v>565</v>
      </c>
      <c r="P235" s="102" t="s">
        <v>565</v>
      </c>
      <c r="Q235" s="102" t="s">
        <v>565</v>
      </c>
      <c r="S235" s="102" t="s">
        <v>565</v>
      </c>
      <c r="T235" s="102" t="s">
        <v>565</v>
      </c>
      <c r="U235" s="102" t="s">
        <v>565</v>
      </c>
      <c r="V235" s="102" t="s">
        <v>565</v>
      </c>
      <c r="W235" s="102" t="s">
        <v>565</v>
      </c>
      <c r="Y235" s="102" t="s">
        <v>565</v>
      </c>
      <c r="Z235" s="102" t="s">
        <v>565</v>
      </c>
      <c r="AA235" s="102" t="s">
        <v>565</v>
      </c>
      <c r="AC235" s="102" t="s">
        <v>565</v>
      </c>
      <c r="AD235" s="102" t="s">
        <v>565</v>
      </c>
      <c r="AF235" s="102" t="s">
        <v>565</v>
      </c>
    </row>
    <row r="236" spans="1:32">
      <c r="A236" s="78" t="s">
        <v>160</v>
      </c>
      <c r="B236" s="102" t="s">
        <v>565</v>
      </c>
      <c r="C236" s="102" t="s">
        <v>565</v>
      </c>
      <c r="D236" s="102" t="s">
        <v>565</v>
      </c>
      <c r="E236" s="102" t="s">
        <v>565</v>
      </c>
      <c r="G236" s="102" t="s">
        <v>565</v>
      </c>
      <c r="I236" s="102" t="s">
        <v>565</v>
      </c>
      <c r="J236" s="102" t="s">
        <v>565</v>
      </c>
      <c r="K236" s="102" t="s">
        <v>565</v>
      </c>
      <c r="L236" s="102" t="s">
        <v>565</v>
      </c>
      <c r="M236" s="102" t="s">
        <v>565</v>
      </c>
      <c r="N236" s="102" t="s">
        <v>565</v>
      </c>
      <c r="O236" s="102" t="s">
        <v>565</v>
      </c>
      <c r="P236" s="102" t="s">
        <v>565</v>
      </c>
      <c r="Q236" s="102" t="s">
        <v>565</v>
      </c>
      <c r="S236" s="102" t="s">
        <v>565</v>
      </c>
      <c r="T236" s="102" t="s">
        <v>565</v>
      </c>
      <c r="U236" s="102" t="s">
        <v>565</v>
      </c>
      <c r="V236" s="102" t="s">
        <v>565</v>
      </c>
      <c r="W236" s="102" t="s">
        <v>565</v>
      </c>
      <c r="Y236" s="102" t="s">
        <v>565</v>
      </c>
      <c r="Z236" s="102" t="s">
        <v>565</v>
      </c>
      <c r="AA236" s="102" t="s">
        <v>565</v>
      </c>
      <c r="AC236" s="102" t="s">
        <v>565</v>
      </c>
      <c r="AD236" s="102" t="s">
        <v>565</v>
      </c>
      <c r="AF236" s="102" t="s">
        <v>565</v>
      </c>
    </row>
    <row r="237" spans="1:32">
      <c r="A237" s="78" t="s">
        <v>161</v>
      </c>
      <c r="B237" s="102" t="s">
        <v>565</v>
      </c>
      <c r="C237" s="102" t="s">
        <v>565</v>
      </c>
      <c r="D237" s="102" t="s">
        <v>565</v>
      </c>
      <c r="E237" s="102" t="s">
        <v>565</v>
      </c>
      <c r="G237" s="102" t="s">
        <v>565</v>
      </c>
      <c r="I237" s="102" t="s">
        <v>565</v>
      </c>
      <c r="J237" s="102" t="s">
        <v>565</v>
      </c>
      <c r="K237" s="102" t="s">
        <v>565</v>
      </c>
      <c r="L237" s="102" t="s">
        <v>565</v>
      </c>
      <c r="M237" s="102" t="s">
        <v>565</v>
      </c>
      <c r="N237" s="102" t="s">
        <v>565</v>
      </c>
      <c r="O237" s="102" t="s">
        <v>565</v>
      </c>
      <c r="P237" s="102" t="s">
        <v>565</v>
      </c>
      <c r="Q237" s="102" t="s">
        <v>565</v>
      </c>
      <c r="S237" s="102" t="s">
        <v>565</v>
      </c>
      <c r="T237" s="102" t="s">
        <v>565</v>
      </c>
      <c r="U237" s="102" t="s">
        <v>565</v>
      </c>
      <c r="V237" s="102" t="s">
        <v>565</v>
      </c>
      <c r="W237" s="102" t="s">
        <v>565</v>
      </c>
      <c r="Y237" s="102" t="s">
        <v>565</v>
      </c>
      <c r="Z237" s="102" t="s">
        <v>565</v>
      </c>
      <c r="AA237" s="102" t="s">
        <v>565</v>
      </c>
      <c r="AC237" s="102" t="s">
        <v>565</v>
      </c>
      <c r="AD237" s="102" t="s">
        <v>565</v>
      </c>
      <c r="AF237" s="102" t="s">
        <v>565</v>
      </c>
    </row>
    <row r="238" spans="1:32">
      <c r="A238" s="78" t="s">
        <v>162</v>
      </c>
      <c r="B238" s="102" t="s">
        <v>565</v>
      </c>
      <c r="C238" s="102" t="s">
        <v>565</v>
      </c>
      <c r="D238" s="102" t="s">
        <v>565</v>
      </c>
      <c r="E238" s="102" t="s">
        <v>565</v>
      </c>
      <c r="G238" s="102" t="s">
        <v>565</v>
      </c>
      <c r="I238" s="102" t="s">
        <v>565</v>
      </c>
      <c r="J238" s="102" t="s">
        <v>565</v>
      </c>
      <c r="K238" s="102" t="s">
        <v>565</v>
      </c>
      <c r="L238" s="102" t="s">
        <v>565</v>
      </c>
      <c r="M238" s="102" t="s">
        <v>565</v>
      </c>
      <c r="N238" s="102" t="s">
        <v>565</v>
      </c>
      <c r="O238" s="102" t="s">
        <v>565</v>
      </c>
      <c r="P238" s="102" t="s">
        <v>565</v>
      </c>
      <c r="Q238" s="102" t="s">
        <v>565</v>
      </c>
      <c r="S238" s="102" t="s">
        <v>565</v>
      </c>
      <c r="T238" s="102" t="s">
        <v>565</v>
      </c>
      <c r="U238" s="102" t="s">
        <v>565</v>
      </c>
      <c r="V238" s="102" t="s">
        <v>565</v>
      </c>
      <c r="W238" s="102" t="s">
        <v>565</v>
      </c>
      <c r="Y238" s="102" t="s">
        <v>565</v>
      </c>
      <c r="Z238" s="102" t="s">
        <v>565</v>
      </c>
      <c r="AA238" s="102" t="s">
        <v>565</v>
      </c>
      <c r="AC238" s="102" t="s">
        <v>565</v>
      </c>
      <c r="AD238" s="102" t="s">
        <v>565</v>
      </c>
      <c r="AF238" s="102" t="s">
        <v>565</v>
      </c>
    </row>
    <row r="239" spans="1:32">
      <c r="A239" s="78" t="s">
        <v>163</v>
      </c>
      <c r="B239" s="102" t="s">
        <v>565</v>
      </c>
      <c r="C239" s="102" t="s">
        <v>565</v>
      </c>
      <c r="D239" s="102" t="s">
        <v>565</v>
      </c>
      <c r="E239" s="102" t="s">
        <v>565</v>
      </c>
      <c r="G239" s="102" t="s">
        <v>565</v>
      </c>
      <c r="I239" s="102" t="s">
        <v>565</v>
      </c>
      <c r="J239" s="102" t="s">
        <v>565</v>
      </c>
      <c r="K239" s="102" t="s">
        <v>565</v>
      </c>
      <c r="L239" s="102" t="s">
        <v>565</v>
      </c>
      <c r="M239" s="102" t="s">
        <v>565</v>
      </c>
      <c r="N239" s="102" t="s">
        <v>565</v>
      </c>
      <c r="O239" s="102" t="s">
        <v>565</v>
      </c>
      <c r="P239" s="102" t="s">
        <v>565</v>
      </c>
      <c r="Q239" s="102" t="s">
        <v>565</v>
      </c>
      <c r="S239" s="102" t="s">
        <v>565</v>
      </c>
      <c r="T239" s="102" t="s">
        <v>565</v>
      </c>
      <c r="U239" s="102" t="s">
        <v>565</v>
      </c>
      <c r="V239" s="102" t="s">
        <v>565</v>
      </c>
      <c r="W239" s="102" t="s">
        <v>565</v>
      </c>
      <c r="Y239" s="102" t="s">
        <v>565</v>
      </c>
      <c r="Z239" s="102" t="s">
        <v>565</v>
      </c>
      <c r="AA239" s="102" t="s">
        <v>565</v>
      </c>
      <c r="AB239" s="102" t="s">
        <v>0</v>
      </c>
      <c r="AC239" s="102" t="s">
        <v>565</v>
      </c>
      <c r="AD239" s="102" t="s">
        <v>565</v>
      </c>
      <c r="AF239" s="102" t="s">
        <v>565</v>
      </c>
    </row>
    <row r="240" spans="1:32">
      <c r="A240" s="78" t="s">
        <v>164</v>
      </c>
      <c r="B240" s="102" t="s">
        <v>565</v>
      </c>
      <c r="C240" s="102" t="s">
        <v>565</v>
      </c>
      <c r="D240" s="102" t="s">
        <v>565</v>
      </c>
      <c r="E240" s="102" t="s">
        <v>565</v>
      </c>
      <c r="G240" s="102" t="s">
        <v>565</v>
      </c>
      <c r="I240" s="102" t="s">
        <v>565</v>
      </c>
      <c r="J240" s="102" t="s">
        <v>565</v>
      </c>
      <c r="K240" s="102" t="s">
        <v>565</v>
      </c>
      <c r="L240" s="102" t="s">
        <v>565</v>
      </c>
      <c r="M240" s="102" t="s">
        <v>565</v>
      </c>
      <c r="N240" s="102" t="s">
        <v>565</v>
      </c>
      <c r="O240" s="102" t="s">
        <v>565</v>
      </c>
      <c r="P240" s="102" t="s">
        <v>565</v>
      </c>
      <c r="Q240" s="102" t="s">
        <v>565</v>
      </c>
      <c r="S240" s="102" t="s">
        <v>565</v>
      </c>
      <c r="T240" s="102" t="s">
        <v>565</v>
      </c>
      <c r="U240" s="102" t="s">
        <v>565</v>
      </c>
      <c r="V240" s="102" t="s">
        <v>565</v>
      </c>
      <c r="W240" s="102" t="s">
        <v>565</v>
      </c>
      <c r="Y240" s="102" t="s">
        <v>565</v>
      </c>
      <c r="Z240" s="102" t="s">
        <v>565</v>
      </c>
      <c r="AA240" s="102" t="s">
        <v>565</v>
      </c>
      <c r="AB240" s="102" t="s">
        <v>0</v>
      </c>
      <c r="AC240" s="102" t="s">
        <v>565</v>
      </c>
      <c r="AD240" s="102" t="s">
        <v>565</v>
      </c>
      <c r="AF240" s="102" t="s">
        <v>565</v>
      </c>
    </row>
    <row r="241" spans="1:32">
      <c r="A241" s="78" t="s">
        <v>165</v>
      </c>
      <c r="B241" s="102" t="s">
        <v>565</v>
      </c>
      <c r="C241" s="102" t="s">
        <v>565</v>
      </c>
      <c r="D241" s="102" t="s">
        <v>565</v>
      </c>
      <c r="E241" s="102" t="s">
        <v>565</v>
      </c>
      <c r="G241" s="102" t="s">
        <v>565</v>
      </c>
      <c r="I241" s="102" t="s">
        <v>565</v>
      </c>
      <c r="J241" s="102" t="s">
        <v>565</v>
      </c>
      <c r="K241" s="102" t="s">
        <v>565</v>
      </c>
      <c r="L241" s="102" t="s">
        <v>565</v>
      </c>
      <c r="M241" s="102" t="s">
        <v>565</v>
      </c>
      <c r="N241" s="102" t="s">
        <v>565</v>
      </c>
      <c r="O241" s="102" t="s">
        <v>565</v>
      </c>
      <c r="P241" s="102" t="s">
        <v>565</v>
      </c>
      <c r="Q241" s="102" t="s">
        <v>565</v>
      </c>
      <c r="S241" s="102" t="s">
        <v>565</v>
      </c>
      <c r="T241" s="102" t="s">
        <v>565</v>
      </c>
      <c r="U241" s="102" t="s">
        <v>565</v>
      </c>
      <c r="V241" s="102" t="s">
        <v>565</v>
      </c>
      <c r="W241" s="102" t="s">
        <v>565</v>
      </c>
      <c r="Y241" s="102" t="s">
        <v>565</v>
      </c>
      <c r="Z241" s="102" t="s">
        <v>565</v>
      </c>
      <c r="AA241" s="102" t="s">
        <v>565</v>
      </c>
      <c r="AB241" s="102" t="s">
        <v>0</v>
      </c>
      <c r="AC241" s="102" t="s">
        <v>565</v>
      </c>
      <c r="AD241" s="102" t="s">
        <v>565</v>
      </c>
      <c r="AF241" s="102" t="s">
        <v>565</v>
      </c>
    </row>
    <row r="242" spans="1:32">
      <c r="A242" s="78" t="s">
        <v>166</v>
      </c>
    </row>
    <row r="243" spans="1:32">
      <c r="A243" s="78" t="s">
        <v>167</v>
      </c>
    </row>
    <row r="244" spans="1:32">
      <c r="A244" s="78" t="s">
        <v>168</v>
      </c>
    </row>
    <row r="245" spans="1:32">
      <c r="A245" s="78" t="s">
        <v>169</v>
      </c>
    </row>
    <row r="246" spans="1:32">
      <c r="A246" s="78" t="s">
        <v>170</v>
      </c>
    </row>
    <row r="247" spans="1:32">
      <c r="A247" s="78" t="s">
        <v>171</v>
      </c>
    </row>
    <row r="248" spans="1:32">
      <c r="A248" s="78" t="s">
        <v>172</v>
      </c>
    </row>
    <row r="249" spans="1:32">
      <c r="A249" s="78" t="s">
        <v>173</v>
      </c>
    </row>
    <row r="250" spans="1:32">
      <c r="A250" s="78" t="s">
        <v>174</v>
      </c>
    </row>
    <row r="251" spans="1:32">
      <c r="A251" s="78" t="s">
        <v>266</v>
      </c>
    </row>
    <row r="252" spans="1:32">
      <c r="A252" s="78" t="s">
        <v>267</v>
      </c>
    </row>
    <row r="253" spans="1:32">
      <c r="A253" s="78" t="s">
        <v>268</v>
      </c>
    </row>
    <row r="254" spans="1:32">
      <c r="A254" s="78" t="s">
        <v>269</v>
      </c>
    </row>
    <row r="255" spans="1:32">
      <c r="A255" s="78" t="s">
        <v>270</v>
      </c>
    </row>
    <row r="256" spans="1:32">
      <c r="A256" s="78" t="s">
        <v>271</v>
      </c>
    </row>
    <row r="257" spans="1:1">
      <c r="A257" s="78" t="s">
        <v>272</v>
      </c>
    </row>
    <row r="258" spans="1:1">
      <c r="A258" s="78" t="s">
        <v>273</v>
      </c>
    </row>
    <row r="259" spans="1:1">
      <c r="A259" s="78" t="s">
        <v>274</v>
      </c>
    </row>
    <row r="260" spans="1:1">
      <c r="A260" s="78" t="s">
        <v>275</v>
      </c>
    </row>
    <row r="261" spans="1:1">
      <c r="A261" s="78" t="s">
        <v>276</v>
      </c>
    </row>
    <row r="262" spans="1:1">
      <c r="A262" s="78" t="s">
        <v>277</v>
      </c>
    </row>
    <row r="263" spans="1:1">
      <c r="A263" s="78" t="s">
        <v>278</v>
      </c>
    </row>
    <row r="264" spans="1:1">
      <c r="A264" s="78" t="s">
        <v>279</v>
      </c>
    </row>
    <row r="265" spans="1:1">
      <c r="A265" s="78" t="s">
        <v>280</v>
      </c>
    </row>
    <row r="266" spans="1:1">
      <c r="A266" s="78" t="s">
        <v>281</v>
      </c>
    </row>
    <row r="267" spans="1:1">
      <c r="A267" s="78" t="s">
        <v>282</v>
      </c>
    </row>
    <row r="268" spans="1:1">
      <c r="A268" s="78" t="s">
        <v>283</v>
      </c>
    </row>
    <row r="269" spans="1:1">
      <c r="A269" s="78" t="s">
        <v>284</v>
      </c>
    </row>
    <row r="270" spans="1:1">
      <c r="A270" s="78" t="s">
        <v>285</v>
      </c>
    </row>
    <row r="271" spans="1:1">
      <c r="A271" s="78" t="s">
        <v>286</v>
      </c>
    </row>
    <row r="272" spans="1:1">
      <c r="A272" s="78" t="s">
        <v>287</v>
      </c>
    </row>
    <row r="273" spans="1:1">
      <c r="A273" s="78" t="s">
        <v>288</v>
      </c>
    </row>
    <row r="274" spans="1:1">
      <c r="A274" s="78" t="s">
        <v>289</v>
      </c>
    </row>
    <row r="275" spans="1:1">
      <c r="A275" s="78" t="s">
        <v>290</v>
      </c>
    </row>
    <row r="276" spans="1:1">
      <c r="A276" s="78" t="s">
        <v>291</v>
      </c>
    </row>
    <row r="277" spans="1:1">
      <c r="A277" s="78" t="s">
        <v>292</v>
      </c>
    </row>
    <row r="278" spans="1:1">
      <c r="A278" s="78" t="s">
        <v>293</v>
      </c>
    </row>
    <row r="279" spans="1:1">
      <c r="A279" s="78" t="s">
        <v>294</v>
      </c>
    </row>
    <row r="280" spans="1:1">
      <c r="A280" s="78" t="s">
        <v>295</v>
      </c>
    </row>
    <row r="281" spans="1:1">
      <c r="A281" s="78" t="s">
        <v>296</v>
      </c>
    </row>
    <row r="282" spans="1:1">
      <c r="A282" s="78" t="s">
        <v>297</v>
      </c>
    </row>
    <row r="283" spans="1:1">
      <c r="A283" s="78" t="s">
        <v>298</v>
      </c>
    </row>
    <row r="284" spans="1:1">
      <c r="A284" s="78" t="s">
        <v>299</v>
      </c>
    </row>
    <row r="285" spans="1:1">
      <c r="A285" s="78" t="s">
        <v>300</v>
      </c>
    </row>
    <row r="286" spans="1:1">
      <c r="A286" s="78" t="s">
        <v>301</v>
      </c>
    </row>
    <row r="287" spans="1:1">
      <c r="A287" s="78" t="s">
        <v>302</v>
      </c>
    </row>
    <row r="288" spans="1:1">
      <c r="A288" s="78" t="s">
        <v>303</v>
      </c>
    </row>
    <row r="289" spans="1:1">
      <c r="A289" s="78" t="s">
        <v>304</v>
      </c>
    </row>
    <row r="290" spans="1:1">
      <c r="A290" s="78" t="s">
        <v>305</v>
      </c>
    </row>
    <row r="291" spans="1:1">
      <c r="A291" s="78" t="s">
        <v>306</v>
      </c>
    </row>
    <row r="292" spans="1:1">
      <c r="A292" s="78" t="s">
        <v>307</v>
      </c>
    </row>
    <row r="293" spans="1:1">
      <c r="A293" s="78" t="s">
        <v>308</v>
      </c>
    </row>
    <row r="294" spans="1:1">
      <c r="A294" s="78" t="s">
        <v>309</v>
      </c>
    </row>
    <row r="295" spans="1:1">
      <c r="A295" s="78" t="s">
        <v>310</v>
      </c>
    </row>
    <row r="296" spans="1:1">
      <c r="A296" s="78" t="s">
        <v>311</v>
      </c>
    </row>
    <row r="297" spans="1:1">
      <c r="A297" s="78" t="s">
        <v>312</v>
      </c>
    </row>
    <row r="298" spans="1:1">
      <c r="A298" s="78" t="s">
        <v>313</v>
      </c>
    </row>
    <row r="299" spans="1:1">
      <c r="A299" s="78" t="s">
        <v>314</v>
      </c>
    </row>
    <row r="300" spans="1:1">
      <c r="A300" s="78" t="s">
        <v>315</v>
      </c>
    </row>
    <row r="301" spans="1:1">
      <c r="A301" s="78" t="s">
        <v>316</v>
      </c>
    </row>
    <row r="302" spans="1:1">
      <c r="A302" s="78" t="s">
        <v>317</v>
      </c>
    </row>
    <row r="303" spans="1:1">
      <c r="A303" s="78" t="s">
        <v>318</v>
      </c>
    </row>
    <row r="304" spans="1:1">
      <c r="A304" s="78" t="s">
        <v>319</v>
      </c>
    </row>
    <row r="305" spans="1:1">
      <c r="A305" s="78" t="s">
        <v>320</v>
      </c>
    </row>
    <row r="306" spans="1:1">
      <c r="A306" s="78" t="s">
        <v>321</v>
      </c>
    </row>
    <row r="307" spans="1:1">
      <c r="A307" s="78" t="s">
        <v>322</v>
      </c>
    </row>
    <row r="308" spans="1:1">
      <c r="A308" s="78" t="s">
        <v>323</v>
      </c>
    </row>
    <row r="309" spans="1:1">
      <c r="A309" s="78" t="s">
        <v>324</v>
      </c>
    </row>
    <row r="310" spans="1:1">
      <c r="A310" s="78" t="s">
        <v>325</v>
      </c>
    </row>
    <row r="311" spans="1:1">
      <c r="A311" s="78" t="s">
        <v>326</v>
      </c>
    </row>
    <row r="312" spans="1:1">
      <c r="A312" s="78" t="s">
        <v>327</v>
      </c>
    </row>
    <row r="313" spans="1:1">
      <c r="A313" s="78" t="s">
        <v>328</v>
      </c>
    </row>
    <row r="314" spans="1:1">
      <c r="A314" s="78" t="s">
        <v>329</v>
      </c>
    </row>
    <row r="315" spans="1:1">
      <c r="A315" s="78" t="s">
        <v>330</v>
      </c>
    </row>
    <row r="316" spans="1:1">
      <c r="A316" s="78" t="s">
        <v>331</v>
      </c>
    </row>
  </sheetData>
  <sheetProtection algorithmName="SHA-512" hashValue="3zqu1LHUIXYJGkvvxXG+s9OGGLZhJDJhx87T5p1szT0Ot4tmw0LufzI1CL+KFosrhZmUnNeWI9ZgZOVjusZ53Q==" saltValue="89QvGlzQuntCpRpQkZD3sg==" spinCount="100000" sheet="1" objects="1" scenarios="1"/>
  <pageMargins left="0.75" right="0.75" top="1" bottom="1" header="0.5" footer="0.5"/>
  <pageSetup paperSize="9" scale="70" orientation="landscape" horizontalDpi="4294967292" verticalDpi="4294967292"/>
  <headerFooter>
    <oddHeader>&amp;C&amp;"Calibri,Regular"&amp;K000000Table 4.9 Household income and expenditure&amp;R&amp;"Calibri,Regular"&amp;K0000001997 Blue Book</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16"/>
  <sheetViews>
    <sheetView workbookViewId="0">
      <pane xSplit="1" ySplit="6" topLeftCell="G26" activePane="bottomRight" state="frozen"/>
      <selection pane="topRight" activeCell="B1" sqref="B1"/>
      <selection pane="bottomLeft" activeCell="A7" sqref="A7"/>
      <selection pane="bottomRight" activeCell="AE1" sqref="AE1:AE1048576"/>
    </sheetView>
  </sheetViews>
  <sheetFormatPr defaultColWidth="11" defaultRowHeight="15.75"/>
  <cols>
    <col min="1" max="1" width="10.875" style="82"/>
    <col min="2" max="5" width="12.375" style="61" customWidth="1"/>
    <col min="6" max="6" width="6.5" style="61" customWidth="1"/>
    <col min="7" max="10" width="12.375" style="61" customWidth="1"/>
    <col min="11" max="11" width="7.375" style="61" customWidth="1"/>
    <col min="12" max="14" width="10.875" style="61"/>
    <col min="15" max="15" width="10.625" style="102" customWidth="1"/>
    <col min="16" max="16" width="6.625" style="140" customWidth="1"/>
    <col min="17" max="22" width="10.875" style="61"/>
    <col min="23" max="23" width="6.5" style="61" customWidth="1"/>
    <col min="24" max="27" width="10.875" style="61"/>
    <col min="28" max="28" width="6" style="61" customWidth="1"/>
    <col min="29" max="29" width="13.125" style="61" customWidth="1"/>
    <col min="30" max="31" width="10.875" style="61"/>
  </cols>
  <sheetData>
    <row r="1" spans="1:31">
      <c r="B1" s="61" t="s">
        <v>1719</v>
      </c>
      <c r="C1" s="61" t="s">
        <v>1719</v>
      </c>
      <c r="D1" s="61" t="s">
        <v>1719</v>
      </c>
      <c r="E1" s="61" t="s">
        <v>1719</v>
      </c>
      <c r="G1" s="61" t="s">
        <v>1719</v>
      </c>
      <c r="H1" s="61" t="s">
        <v>1719</v>
      </c>
      <c r="I1" s="61" t="s">
        <v>1719</v>
      </c>
      <c r="J1" s="61" t="s">
        <v>1719</v>
      </c>
      <c r="L1" s="61" t="s">
        <v>1719</v>
      </c>
      <c r="M1" s="61" t="s">
        <v>1719</v>
      </c>
      <c r="N1" s="61" t="s">
        <v>1719</v>
      </c>
      <c r="O1" s="61" t="s">
        <v>1719</v>
      </c>
      <c r="P1" s="61"/>
      <c r="Q1" s="61" t="s">
        <v>1719</v>
      </c>
      <c r="R1" s="61" t="s">
        <v>1719</v>
      </c>
      <c r="S1" s="61" t="s">
        <v>1719</v>
      </c>
      <c r="T1" s="61" t="s">
        <v>1719</v>
      </c>
      <c r="U1" s="61" t="s">
        <v>1719</v>
      </c>
      <c r="V1" s="61" t="s">
        <v>1719</v>
      </c>
      <c r="X1" s="61" t="s">
        <v>1719</v>
      </c>
      <c r="Y1" s="61" t="s">
        <v>1719</v>
      </c>
      <c r="Z1" s="61" t="s">
        <v>1719</v>
      </c>
      <c r="AA1" s="61" t="s">
        <v>1719</v>
      </c>
      <c r="AC1" s="61" t="s">
        <v>1719</v>
      </c>
      <c r="AD1" s="61" t="s">
        <v>1719</v>
      </c>
    </row>
    <row r="2" spans="1:31">
      <c r="B2" s="61" t="s">
        <v>880</v>
      </c>
      <c r="C2" s="61" t="s">
        <v>880</v>
      </c>
      <c r="D2" s="61" t="s">
        <v>880</v>
      </c>
      <c r="E2" s="61" t="s">
        <v>880</v>
      </c>
      <c r="G2" s="61" t="s">
        <v>880</v>
      </c>
      <c r="H2" s="61" t="s">
        <v>880</v>
      </c>
      <c r="I2" s="61" t="s">
        <v>880</v>
      </c>
      <c r="J2" s="61" t="s">
        <v>880</v>
      </c>
      <c r="L2" s="61" t="s">
        <v>880</v>
      </c>
      <c r="M2" s="61" t="s">
        <v>880</v>
      </c>
      <c r="N2" s="61" t="s">
        <v>880</v>
      </c>
      <c r="O2" s="61" t="s">
        <v>880</v>
      </c>
      <c r="P2" s="61"/>
      <c r="Q2" s="61" t="s">
        <v>880</v>
      </c>
      <c r="R2" s="61" t="s">
        <v>880</v>
      </c>
      <c r="S2" s="61" t="s">
        <v>655</v>
      </c>
      <c r="T2" s="61" t="s">
        <v>655</v>
      </c>
      <c r="U2" s="61" t="s">
        <v>655</v>
      </c>
      <c r="V2" s="61" t="s">
        <v>655</v>
      </c>
      <c r="X2" s="61" t="s">
        <v>655</v>
      </c>
      <c r="Y2" s="61" t="s">
        <v>655</v>
      </c>
      <c r="Z2" s="61" t="s">
        <v>655</v>
      </c>
      <c r="AA2" s="61" t="s">
        <v>655</v>
      </c>
      <c r="AC2" s="61" t="s">
        <v>655</v>
      </c>
      <c r="AD2" s="61" t="s">
        <v>1730</v>
      </c>
    </row>
    <row r="3" spans="1:31" s="99" customFormat="1" ht="63">
      <c r="A3" s="118"/>
      <c r="B3" s="67" t="s">
        <v>1773</v>
      </c>
      <c r="C3" s="67" t="s">
        <v>1773</v>
      </c>
      <c r="D3" s="67" t="s">
        <v>1773</v>
      </c>
      <c r="E3" s="67" t="s">
        <v>1773</v>
      </c>
      <c r="F3" s="139"/>
      <c r="G3" s="67" t="s">
        <v>1774</v>
      </c>
      <c r="H3" s="67" t="s">
        <v>1774</v>
      </c>
      <c r="I3" s="67" t="s">
        <v>1774</v>
      </c>
      <c r="J3" s="67" t="s">
        <v>1774</v>
      </c>
      <c r="K3" s="67"/>
      <c r="L3" s="67" t="s">
        <v>1775</v>
      </c>
      <c r="M3" s="67" t="s">
        <v>1775</v>
      </c>
      <c r="N3" s="67" t="s">
        <v>1775</v>
      </c>
      <c r="O3" s="67" t="s">
        <v>1775</v>
      </c>
      <c r="P3" s="139"/>
      <c r="Q3" s="67" t="s">
        <v>1776</v>
      </c>
      <c r="R3" s="67" t="s">
        <v>1777</v>
      </c>
      <c r="S3" s="67" t="s">
        <v>1778</v>
      </c>
      <c r="T3" s="67" t="s">
        <v>1778</v>
      </c>
      <c r="U3" s="67" t="s">
        <v>1778</v>
      </c>
      <c r="V3" s="67" t="s">
        <v>1778</v>
      </c>
      <c r="W3" s="139"/>
      <c r="X3" s="67" t="s">
        <v>1779</v>
      </c>
      <c r="Y3" s="67" t="s">
        <v>1779</v>
      </c>
      <c r="Z3" s="67" t="s">
        <v>1779</v>
      </c>
      <c r="AA3" s="67" t="s">
        <v>1779</v>
      </c>
      <c r="AB3" s="139"/>
      <c r="AC3" s="67" t="s">
        <v>1780</v>
      </c>
      <c r="AD3" s="67" t="s">
        <v>1781</v>
      </c>
      <c r="AE3" s="67"/>
    </row>
    <row r="4" spans="1:31" s="99" customFormat="1" ht="47.25">
      <c r="A4" s="118"/>
      <c r="B4" s="67" t="s">
        <v>1782</v>
      </c>
      <c r="C4" s="67" t="s">
        <v>1783</v>
      </c>
      <c r="D4" s="67" t="s">
        <v>1784</v>
      </c>
      <c r="E4" s="67" t="s">
        <v>1785</v>
      </c>
      <c r="F4" s="139"/>
      <c r="G4" s="67" t="s">
        <v>1782</v>
      </c>
      <c r="H4" s="67" t="s">
        <v>1783</v>
      </c>
      <c r="I4" s="67" t="s">
        <v>1784</v>
      </c>
      <c r="J4" s="67" t="s">
        <v>1785</v>
      </c>
      <c r="K4" s="67"/>
      <c r="L4" s="67" t="s">
        <v>1786</v>
      </c>
      <c r="M4" s="67" t="s">
        <v>1787</v>
      </c>
      <c r="N4" s="67" t="s">
        <v>1005</v>
      </c>
      <c r="O4" s="5" t="s">
        <v>1788</v>
      </c>
      <c r="P4" s="141"/>
      <c r="Q4" s="67" t="s">
        <v>1782</v>
      </c>
      <c r="R4" s="67" t="s">
        <v>1782</v>
      </c>
      <c r="S4" s="67" t="s">
        <v>1782</v>
      </c>
      <c r="T4" s="67" t="s">
        <v>1783</v>
      </c>
      <c r="U4" s="67" t="s">
        <v>1784</v>
      </c>
      <c r="V4" s="67" t="s">
        <v>1785</v>
      </c>
      <c r="W4" s="139"/>
      <c r="X4" s="67" t="s">
        <v>1782</v>
      </c>
      <c r="Y4" s="67" t="s">
        <v>1783</v>
      </c>
      <c r="Z4" s="67" t="s">
        <v>1784</v>
      </c>
      <c r="AA4" s="67" t="s">
        <v>1789</v>
      </c>
      <c r="AB4" s="139"/>
      <c r="AC4" s="67" t="s">
        <v>1785</v>
      </c>
      <c r="AD4" s="67" t="s">
        <v>1785</v>
      </c>
      <c r="AE4" s="67"/>
    </row>
    <row r="5" spans="1:31">
      <c r="B5" s="68" t="s">
        <v>213</v>
      </c>
      <c r="C5" s="68" t="s">
        <v>213</v>
      </c>
      <c r="D5" s="68" t="s">
        <v>213</v>
      </c>
      <c r="E5" s="68" t="s">
        <v>213</v>
      </c>
      <c r="F5" s="68"/>
      <c r="G5" s="68" t="s">
        <v>213</v>
      </c>
      <c r="H5" s="68" t="s">
        <v>213</v>
      </c>
      <c r="I5" s="68" t="s">
        <v>213</v>
      </c>
      <c r="J5" s="68" t="s">
        <v>213</v>
      </c>
      <c r="L5" s="68" t="s">
        <v>213</v>
      </c>
      <c r="M5" s="68" t="s">
        <v>213</v>
      </c>
      <c r="N5" s="68" t="s">
        <v>213</v>
      </c>
      <c r="O5" s="68" t="s">
        <v>213</v>
      </c>
      <c r="P5" s="68"/>
      <c r="Q5" s="68" t="s">
        <v>213</v>
      </c>
      <c r="R5" s="68" t="s">
        <v>213</v>
      </c>
      <c r="S5" s="68" t="s">
        <v>213</v>
      </c>
      <c r="T5" s="68" t="s">
        <v>213</v>
      </c>
      <c r="U5" s="68" t="s">
        <v>213</v>
      </c>
      <c r="V5" s="68" t="s">
        <v>213</v>
      </c>
      <c r="W5" s="68"/>
      <c r="X5" s="68" t="s">
        <v>213</v>
      </c>
      <c r="Y5" s="68" t="s">
        <v>213</v>
      </c>
      <c r="Z5" s="68" t="s">
        <v>213</v>
      </c>
      <c r="AA5" s="68" t="s">
        <v>213</v>
      </c>
      <c r="AB5" s="68"/>
      <c r="AC5" s="68" t="s">
        <v>213</v>
      </c>
      <c r="AD5" s="68" t="s">
        <v>213</v>
      </c>
    </row>
    <row r="6" spans="1:31">
      <c r="A6" s="82" t="s">
        <v>0</v>
      </c>
      <c r="B6" s="61" t="s">
        <v>1790</v>
      </c>
      <c r="C6" s="61" t="s">
        <v>1791</v>
      </c>
      <c r="D6" s="61" t="s">
        <v>1792</v>
      </c>
      <c r="E6" s="61" t="s">
        <v>1793</v>
      </c>
      <c r="G6" s="61" t="s">
        <v>1794</v>
      </c>
      <c r="H6" s="61" t="s">
        <v>1795</v>
      </c>
      <c r="I6" s="61" t="s">
        <v>1796</v>
      </c>
      <c r="J6" s="61" t="s">
        <v>1762</v>
      </c>
      <c r="L6" s="61" t="s">
        <v>1797</v>
      </c>
      <c r="M6" s="61" t="s">
        <v>1798</v>
      </c>
      <c r="N6" s="61" t="s">
        <v>1799</v>
      </c>
      <c r="O6" s="102" t="s">
        <v>1800</v>
      </c>
      <c r="Q6" s="61" t="s">
        <v>1801</v>
      </c>
      <c r="R6" s="61" t="s">
        <v>1802</v>
      </c>
      <c r="S6" s="61" t="s">
        <v>1803</v>
      </c>
      <c r="T6" s="61" t="s">
        <v>1804</v>
      </c>
      <c r="U6" s="61" t="s">
        <v>1805</v>
      </c>
      <c r="V6" s="61" t="s">
        <v>1806</v>
      </c>
      <c r="X6" s="61" t="s">
        <v>1807</v>
      </c>
      <c r="Y6" s="61" t="s">
        <v>1808</v>
      </c>
      <c r="Z6" s="61" t="s">
        <v>1809</v>
      </c>
      <c r="AA6" s="61" t="s">
        <v>1810</v>
      </c>
      <c r="AC6" s="61" t="s">
        <v>1811</v>
      </c>
      <c r="AD6" s="61" t="s">
        <v>1812</v>
      </c>
    </row>
    <row r="7" spans="1:31">
      <c r="A7" s="82">
        <v>1948</v>
      </c>
      <c r="B7" s="61" t="s">
        <v>0</v>
      </c>
      <c r="C7" s="61" t="s">
        <v>0</v>
      </c>
      <c r="D7" s="61" t="s">
        <v>0</v>
      </c>
      <c r="E7" s="61" t="s">
        <v>0</v>
      </c>
      <c r="G7" s="61" t="s">
        <v>0</v>
      </c>
      <c r="H7" s="61" t="s">
        <v>0</v>
      </c>
      <c r="I7" s="61" t="s">
        <v>0</v>
      </c>
      <c r="J7" s="61" t="s">
        <v>0</v>
      </c>
      <c r="L7" s="61" t="s">
        <v>0</v>
      </c>
      <c r="M7" s="61" t="s">
        <v>0</v>
      </c>
      <c r="N7" s="61" t="s">
        <v>0</v>
      </c>
      <c r="O7" s="102" t="s">
        <v>0</v>
      </c>
      <c r="Q7" s="61" t="s">
        <v>0</v>
      </c>
      <c r="R7" s="61" t="s">
        <v>0</v>
      </c>
      <c r="S7" s="61" t="s">
        <v>0</v>
      </c>
      <c r="T7" s="61" t="s">
        <v>0</v>
      </c>
      <c r="U7" s="61" t="s">
        <v>0</v>
      </c>
      <c r="V7" s="61" t="s">
        <v>0</v>
      </c>
      <c r="X7" s="61" t="s">
        <v>0</v>
      </c>
      <c r="Y7" s="61" t="s">
        <v>0</v>
      </c>
      <c r="Z7" s="61" t="s">
        <v>0</v>
      </c>
      <c r="AA7" s="61" t="s">
        <v>0</v>
      </c>
      <c r="AC7" s="61" t="s">
        <v>0</v>
      </c>
      <c r="AD7" s="61" t="s">
        <v>0</v>
      </c>
    </row>
    <row r="8" spans="1:31">
      <c r="A8" s="82">
        <v>1949</v>
      </c>
      <c r="B8" s="61" t="s">
        <v>0</v>
      </c>
      <c r="C8" s="61" t="s">
        <v>0</v>
      </c>
      <c r="D8" s="61" t="s">
        <v>0</v>
      </c>
      <c r="E8" s="61" t="s">
        <v>0</v>
      </c>
      <c r="G8" s="61" t="s">
        <v>0</v>
      </c>
      <c r="H8" s="61" t="s">
        <v>0</v>
      </c>
      <c r="I8" s="61" t="s">
        <v>0</v>
      </c>
      <c r="J8" s="61" t="s">
        <v>0</v>
      </c>
      <c r="L8" s="61" t="s">
        <v>0</v>
      </c>
      <c r="M8" s="61" t="s">
        <v>0</v>
      </c>
      <c r="N8" s="61" t="s">
        <v>0</v>
      </c>
      <c r="O8" s="102" t="s">
        <v>0</v>
      </c>
      <c r="Q8" s="61" t="s">
        <v>0</v>
      </c>
      <c r="R8" s="61" t="s">
        <v>0</v>
      </c>
      <c r="S8" s="61" t="s">
        <v>0</v>
      </c>
      <c r="T8" s="61" t="s">
        <v>0</v>
      </c>
      <c r="U8" s="61" t="s">
        <v>0</v>
      </c>
      <c r="V8" s="61" t="s">
        <v>0</v>
      </c>
      <c r="X8" s="61" t="s">
        <v>0</v>
      </c>
      <c r="Y8" s="61" t="s">
        <v>0</v>
      </c>
      <c r="Z8" s="61" t="s">
        <v>0</v>
      </c>
      <c r="AA8" s="61" t="s">
        <v>0</v>
      </c>
      <c r="AC8" s="61" t="s">
        <v>0</v>
      </c>
      <c r="AD8" s="61" t="s">
        <v>0</v>
      </c>
    </row>
    <row r="9" spans="1:31">
      <c r="A9" s="82">
        <v>1950</v>
      </c>
      <c r="B9" s="61" t="s">
        <v>0</v>
      </c>
      <c r="C9" s="61" t="s">
        <v>0</v>
      </c>
      <c r="D9" s="61" t="s">
        <v>0</v>
      </c>
      <c r="E9" s="61" t="s">
        <v>0</v>
      </c>
      <c r="G9" s="61" t="s">
        <v>0</v>
      </c>
      <c r="H9" s="61" t="s">
        <v>0</v>
      </c>
      <c r="I9" s="61" t="s">
        <v>0</v>
      </c>
      <c r="J9" s="61" t="s">
        <v>0</v>
      </c>
      <c r="L9" s="61" t="s">
        <v>0</v>
      </c>
      <c r="M9" s="61" t="s">
        <v>0</v>
      </c>
      <c r="N9" s="61" t="s">
        <v>0</v>
      </c>
      <c r="O9" s="102" t="s">
        <v>0</v>
      </c>
      <c r="Q9" s="61" t="s">
        <v>0</v>
      </c>
      <c r="R9" s="61" t="s">
        <v>0</v>
      </c>
      <c r="S9" s="61" t="s">
        <v>0</v>
      </c>
      <c r="T9" s="61" t="s">
        <v>0</v>
      </c>
      <c r="U9" s="61" t="s">
        <v>0</v>
      </c>
      <c r="V9" s="61" t="s">
        <v>0</v>
      </c>
      <c r="X9" s="61" t="s">
        <v>0</v>
      </c>
      <c r="Y9" s="61" t="s">
        <v>0</v>
      </c>
      <c r="Z9" s="61" t="s">
        <v>0</v>
      </c>
      <c r="AA9" s="61" t="s">
        <v>0</v>
      </c>
      <c r="AC9" s="61" t="s">
        <v>0</v>
      </c>
      <c r="AD9" s="61" t="s">
        <v>0</v>
      </c>
    </row>
    <row r="10" spans="1:31">
      <c r="A10" s="82">
        <v>1951</v>
      </c>
      <c r="B10" s="61" t="s">
        <v>0</v>
      </c>
      <c r="C10" s="61" t="s">
        <v>0</v>
      </c>
      <c r="D10" s="61" t="s">
        <v>0</v>
      </c>
      <c r="E10" s="61" t="s">
        <v>0</v>
      </c>
      <c r="G10" s="61" t="s">
        <v>0</v>
      </c>
      <c r="H10" s="61" t="s">
        <v>0</v>
      </c>
      <c r="I10" s="61" t="s">
        <v>0</v>
      </c>
      <c r="J10" s="61" t="s">
        <v>0</v>
      </c>
      <c r="L10" s="61" t="s">
        <v>0</v>
      </c>
      <c r="M10" s="61" t="s">
        <v>0</v>
      </c>
      <c r="N10" s="61" t="s">
        <v>0</v>
      </c>
      <c r="O10" s="102" t="s">
        <v>0</v>
      </c>
      <c r="Q10" s="61" t="s">
        <v>0</v>
      </c>
      <c r="R10" s="61" t="s">
        <v>0</v>
      </c>
      <c r="S10" s="61" t="s">
        <v>0</v>
      </c>
      <c r="T10" s="61" t="s">
        <v>0</v>
      </c>
      <c r="U10" s="61" t="s">
        <v>0</v>
      </c>
      <c r="V10" s="61" t="s">
        <v>0</v>
      </c>
      <c r="X10" s="61" t="s">
        <v>0</v>
      </c>
      <c r="Y10" s="61" t="s">
        <v>0</v>
      </c>
      <c r="Z10" s="61" t="s">
        <v>0</v>
      </c>
      <c r="AA10" s="61" t="s">
        <v>0</v>
      </c>
      <c r="AC10" s="61" t="s">
        <v>0</v>
      </c>
      <c r="AD10" s="61" t="s">
        <v>0</v>
      </c>
    </row>
    <row r="11" spans="1:31">
      <c r="A11" s="82">
        <v>1952</v>
      </c>
      <c r="B11" s="61" t="s">
        <v>0</v>
      </c>
      <c r="C11" s="61" t="s">
        <v>0</v>
      </c>
      <c r="D11" s="61" t="s">
        <v>0</v>
      </c>
      <c r="E11" s="61" t="s">
        <v>0</v>
      </c>
      <c r="G11" s="61" t="s">
        <v>0</v>
      </c>
      <c r="H11" s="61" t="s">
        <v>0</v>
      </c>
      <c r="I11" s="61" t="s">
        <v>0</v>
      </c>
      <c r="J11" s="61" t="s">
        <v>0</v>
      </c>
      <c r="L11" s="61" t="s">
        <v>0</v>
      </c>
      <c r="M11" s="61" t="s">
        <v>0</v>
      </c>
      <c r="N11" s="61" t="s">
        <v>0</v>
      </c>
      <c r="O11" s="102" t="s">
        <v>0</v>
      </c>
      <c r="Q11" s="61" t="s">
        <v>0</v>
      </c>
      <c r="R11" s="61" t="s">
        <v>0</v>
      </c>
      <c r="S11" s="61" t="s">
        <v>0</v>
      </c>
      <c r="T11" s="61" t="s">
        <v>0</v>
      </c>
      <c r="U11" s="61" t="s">
        <v>0</v>
      </c>
      <c r="V11" s="61" t="s">
        <v>0</v>
      </c>
      <c r="X11" s="61" t="s">
        <v>0</v>
      </c>
      <c r="Y11" s="61" t="s">
        <v>0</v>
      </c>
      <c r="Z11" s="61" t="s">
        <v>0</v>
      </c>
      <c r="AA11" s="61" t="s">
        <v>0</v>
      </c>
      <c r="AC11" s="61" t="s">
        <v>0</v>
      </c>
      <c r="AD11" s="61" t="s">
        <v>0</v>
      </c>
    </row>
    <row r="12" spans="1:31">
      <c r="A12" s="82">
        <v>1953</v>
      </c>
      <c r="B12" s="61" t="s">
        <v>0</v>
      </c>
      <c r="C12" s="61" t="s">
        <v>0</v>
      </c>
      <c r="D12" s="61" t="s">
        <v>0</v>
      </c>
      <c r="E12" s="61" t="s">
        <v>0</v>
      </c>
      <c r="G12" s="61" t="s">
        <v>0</v>
      </c>
      <c r="H12" s="61" t="s">
        <v>0</v>
      </c>
      <c r="I12" s="61" t="s">
        <v>0</v>
      </c>
      <c r="J12" s="61" t="s">
        <v>0</v>
      </c>
      <c r="L12" s="61" t="s">
        <v>0</v>
      </c>
      <c r="M12" s="61" t="s">
        <v>0</v>
      </c>
      <c r="N12" s="61" t="s">
        <v>0</v>
      </c>
      <c r="O12" s="102" t="s">
        <v>0</v>
      </c>
      <c r="Q12" s="61" t="s">
        <v>0</v>
      </c>
      <c r="R12" s="61" t="s">
        <v>0</v>
      </c>
      <c r="S12" s="61" t="s">
        <v>0</v>
      </c>
      <c r="T12" s="61" t="s">
        <v>0</v>
      </c>
      <c r="U12" s="61" t="s">
        <v>0</v>
      </c>
      <c r="V12" s="61" t="s">
        <v>0</v>
      </c>
      <c r="X12" s="61" t="s">
        <v>0</v>
      </c>
      <c r="Y12" s="61" t="s">
        <v>0</v>
      </c>
      <c r="Z12" s="61" t="s">
        <v>0</v>
      </c>
      <c r="AA12" s="61" t="s">
        <v>0</v>
      </c>
      <c r="AC12" s="61" t="s">
        <v>0</v>
      </c>
      <c r="AD12" s="61" t="s">
        <v>0</v>
      </c>
    </row>
    <row r="13" spans="1:31">
      <c r="A13" s="82">
        <v>1954</v>
      </c>
      <c r="B13" s="61" t="s">
        <v>0</v>
      </c>
      <c r="C13" s="61" t="s">
        <v>0</v>
      </c>
      <c r="D13" s="61" t="s">
        <v>0</v>
      </c>
      <c r="E13" s="61" t="s">
        <v>0</v>
      </c>
      <c r="G13" s="61" t="s">
        <v>0</v>
      </c>
      <c r="H13" s="61" t="s">
        <v>0</v>
      </c>
      <c r="I13" s="61" t="s">
        <v>0</v>
      </c>
      <c r="J13" s="61" t="s">
        <v>0</v>
      </c>
      <c r="L13" s="61" t="s">
        <v>0</v>
      </c>
      <c r="M13" s="61" t="s">
        <v>0</v>
      </c>
      <c r="N13" s="61" t="s">
        <v>0</v>
      </c>
      <c r="O13" s="102" t="s">
        <v>0</v>
      </c>
      <c r="Q13" s="61" t="s">
        <v>0</v>
      </c>
      <c r="R13" s="61" t="s">
        <v>0</v>
      </c>
      <c r="S13" s="61" t="s">
        <v>0</v>
      </c>
      <c r="T13" s="61" t="s">
        <v>0</v>
      </c>
      <c r="U13" s="61" t="s">
        <v>0</v>
      </c>
      <c r="V13" s="61" t="s">
        <v>0</v>
      </c>
      <c r="X13" s="61" t="s">
        <v>0</v>
      </c>
      <c r="Y13" s="61" t="s">
        <v>0</v>
      </c>
      <c r="Z13" s="61" t="s">
        <v>0</v>
      </c>
      <c r="AA13" s="61" t="s">
        <v>0</v>
      </c>
      <c r="AC13" s="61" t="s">
        <v>0</v>
      </c>
      <c r="AD13" s="61" t="s">
        <v>0</v>
      </c>
    </row>
    <row r="14" spans="1:31">
      <c r="A14" s="82">
        <v>1955</v>
      </c>
      <c r="B14" s="61" t="s">
        <v>0</v>
      </c>
      <c r="C14" s="61" t="s">
        <v>0</v>
      </c>
      <c r="D14" s="61" t="s">
        <v>0</v>
      </c>
      <c r="E14" s="61" t="s">
        <v>0</v>
      </c>
      <c r="G14" s="61" t="s">
        <v>0</v>
      </c>
      <c r="H14" s="61" t="s">
        <v>0</v>
      </c>
      <c r="I14" s="61" t="s">
        <v>0</v>
      </c>
      <c r="J14" s="61" t="s">
        <v>0</v>
      </c>
      <c r="L14" s="61" t="s">
        <v>0</v>
      </c>
      <c r="M14" s="61" t="s">
        <v>0</v>
      </c>
      <c r="N14" s="61" t="s">
        <v>0</v>
      </c>
      <c r="O14" s="102" t="s">
        <v>0</v>
      </c>
      <c r="Q14" s="61" t="s">
        <v>0</v>
      </c>
      <c r="R14" s="61" t="s">
        <v>0</v>
      </c>
      <c r="S14" s="61" t="s">
        <v>0</v>
      </c>
      <c r="T14" s="61" t="s">
        <v>0</v>
      </c>
      <c r="U14" s="61" t="s">
        <v>0</v>
      </c>
      <c r="V14" s="61" t="s">
        <v>0</v>
      </c>
      <c r="X14" s="61" t="s">
        <v>0</v>
      </c>
      <c r="Y14" s="61" t="s">
        <v>0</v>
      </c>
      <c r="Z14" s="61" t="s">
        <v>0</v>
      </c>
      <c r="AA14" s="61" t="s">
        <v>0</v>
      </c>
      <c r="AC14" s="61" t="s">
        <v>0</v>
      </c>
      <c r="AD14" s="61" t="s">
        <v>0</v>
      </c>
    </row>
    <row r="15" spans="1:31">
      <c r="A15" s="82">
        <v>1956</v>
      </c>
      <c r="B15" s="61" t="s">
        <v>0</v>
      </c>
      <c r="C15" s="61" t="s">
        <v>0</v>
      </c>
      <c r="D15" s="61" t="s">
        <v>0</v>
      </c>
      <c r="E15" s="61" t="s">
        <v>0</v>
      </c>
      <c r="G15" s="61" t="s">
        <v>0</v>
      </c>
      <c r="H15" s="61" t="s">
        <v>0</v>
      </c>
      <c r="I15" s="61" t="s">
        <v>0</v>
      </c>
      <c r="J15" s="61" t="s">
        <v>0</v>
      </c>
      <c r="L15" s="61" t="s">
        <v>0</v>
      </c>
      <c r="M15" s="61" t="s">
        <v>0</v>
      </c>
      <c r="N15" s="61" t="s">
        <v>0</v>
      </c>
      <c r="O15" s="102" t="s">
        <v>0</v>
      </c>
      <c r="Q15" s="61" t="s">
        <v>0</v>
      </c>
      <c r="R15" s="61" t="s">
        <v>0</v>
      </c>
      <c r="S15" s="61" t="s">
        <v>0</v>
      </c>
      <c r="T15" s="61" t="s">
        <v>0</v>
      </c>
      <c r="U15" s="61" t="s">
        <v>0</v>
      </c>
      <c r="V15" s="61" t="s">
        <v>0</v>
      </c>
      <c r="X15" s="61" t="s">
        <v>0</v>
      </c>
      <c r="Y15" s="61" t="s">
        <v>0</v>
      </c>
      <c r="Z15" s="61" t="s">
        <v>0</v>
      </c>
      <c r="AA15" s="61" t="s">
        <v>0</v>
      </c>
      <c r="AC15" s="61" t="s">
        <v>0</v>
      </c>
      <c r="AD15" s="61" t="s">
        <v>0</v>
      </c>
    </row>
    <row r="16" spans="1:31">
      <c r="A16" s="82">
        <v>1957</v>
      </c>
      <c r="B16" s="61" t="s">
        <v>0</v>
      </c>
      <c r="C16" s="61" t="s">
        <v>0</v>
      </c>
      <c r="D16" s="61" t="s">
        <v>0</v>
      </c>
      <c r="E16" s="61" t="s">
        <v>0</v>
      </c>
      <c r="G16" s="61" t="s">
        <v>0</v>
      </c>
      <c r="H16" s="61" t="s">
        <v>0</v>
      </c>
      <c r="I16" s="61" t="s">
        <v>0</v>
      </c>
      <c r="J16" s="61" t="s">
        <v>0</v>
      </c>
      <c r="L16" s="61" t="s">
        <v>0</v>
      </c>
      <c r="M16" s="61" t="s">
        <v>0</v>
      </c>
      <c r="N16" s="61" t="s">
        <v>0</v>
      </c>
      <c r="O16" s="102" t="s">
        <v>0</v>
      </c>
      <c r="Q16" s="61" t="s">
        <v>0</v>
      </c>
      <c r="R16" s="61" t="s">
        <v>0</v>
      </c>
      <c r="S16" s="61" t="s">
        <v>0</v>
      </c>
      <c r="T16" s="61" t="s">
        <v>0</v>
      </c>
      <c r="U16" s="61" t="s">
        <v>0</v>
      </c>
      <c r="V16" s="61" t="s">
        <v>0</v>
      </c>
      <c r="X16" s="61" t="s">
        <v>0</v>
      </c>
      <c r="Y16" s="61" t="s">
        <v>0</v>
      </c>
      <c r="Z16" s="61" t="s">
        <v>0</v>
      </c>
      <c r="AA16" s="61" t="s">
        <v>0</v>
      </c>
      <c r="AC16" s="61" t="s">
        <v>0</v>
      </c>
      <c r="AD16" s="61" t="s">
        <v>0</v>
      </c>
    </row>
    <row r="17" spans="1:30">
      <c r="A17" s="82">
        <v>1958</v>
      </c>
      <c r="B17" s="61" t="s">
        <v>0</v>
      </c>
      <c r="C17" s="61" t="s">
        <v>0</v>
      </c>
      <c r="D17" s="61" t="s">
        <v>0</v>
      </c>
      <c r="E17" s="61" t="s">
        <v>0</v>
      </c>
      <c r="G17" s="61" t="s">
        <v>0</v>
      </c>
      <c r="H17" s="61" t="s">
        <v>0</v>
      </c>
      <c r="I17" s="61" t="s">
        <v>0</v>
      </c>
      <c r="J17" s="61" t="s">
        <v>0</v>
      </c>
      <c r="L17" s="61" t="s">
        <v>0</v>
      </c>
      <c r="M17" s="61" t="s">
        <v>0</v>
      </c>
      <c r="N17" s="61" t="s">
        <v>0</v>
      </c>
      <c r="O17" s="102" t="s">
        <v>0</v>
      </c>
      <c r="Q17" s="61" t="s">
        <v>0</v>
      </c>
      <c r="R17" s="61" t="s">
        <v>0</v>
      </c>
      <c r="S17" s="61" t="s">
        <v>0</v>
      </c>
      <c r="T17" s="61" t="s">
        <v>0</v>
      </c>
      <c r="U17" s="61" t="s">
        <v>0</v>
      </c>
      <c r="V17" s="61" t="s">
        <v>0</v>
      </c>
      <c r="X17" s="61" t="s">
        <v>0</v>
      </c>
      <c r="Y17" s="61" t="s">
        <v>0</v>
      </c>
      <c r="Z17" s="61" t="s">
        <v>0</v>
      </c>
      <c r="AA17" s="61" t="s">
        <v>0</v>
      </c>
      <c r="AC17" s="61" t="s">
        <v>0</v>
      </c>
      <c r="AD17" s="61" t="s">
        <v>0</v>
      </c>
    </row>
    <row r="18" spans="1:30">
      <c r="A18" s="82">
        <v>1959</v>
      </c>
      <c r="B18" s="61" t="s">
        <v>0</v>
      </c>
      <c r="C18" s="61" t="s">
        <v>0</v>
      </c>
      <c r="D18" s="61" t="s">
        <v>0</v>
      </c>
      <c r="E18" s="61" t="s">
        <v>0</v>
      </c>
      <c r="G18" s="61" t="s">
        <v>0</v>
      </c>
      <c r="H18" s="61" t="s">
        <v>0</v>
      </c>
      <c r="I18" s="61" t="s">
        <v>0</v>
      </c>
      <c r="J18" s="61" t="s">
        <v>0</v>
      </c>
      <c r="L18" s="61" t="s">
        <v>0</v>
      </c>
      <c r="M18" s="61" t="s">
        <v>0</v>
      </c>
      <c r="N18" s="61" t="s">
        <v>0</v>
      </c>
      <c r="O18" s="102" t="s">
        <v>0</v>
      </c>
      <c r="Q18" s="61" t="s">
        <v>0</v>
      </c>
      <c r="R18" s="61" t="s">
        <v>0</v>
      </c>
      <c r="S18" s="61" t="s">
        <v>0</v>
      </c>
      <c r="T18" s="61" t="s">
        <v>0</v>
      </c>
      <c r="U18" s="61" t="s">
        <v>0</v>
      </c>
      <c r="V18" s="61" t="s">
        <v>0</v>
      </c>
      <c r="X18" s="61" t="s">
        <v>0</v>
      </c>
      <c r="Y18" s="61" t="s">
        <v>0</v>
      </c>
      <c r="Z18" s="61" t="s">
        <v>0</v>
      </c>
      <c r="AA18" s="61" t="s">
        <v>0</v>
      </c>
      <c r="AC18" s="61" t="s">
        <v>0</v>
      </c>
      <c r="AD18" s="61" t="s">
        <v>0</v>
      </c>
    </row>
    <row r="19" spans="1:30">
      <c r="A19" s="82">
        <v>1960</v>
      </c>
      <c r="B19" s="61" t="s">
        <v>0</v>
      </c>
      <c r="C19" s="61" t="s">
        <v>0</v>
      </c>
      <c r="D19" s="61" t="s">
        <v>0</v>
      </c>
      <c r="E19" s="61" t="s">
        <v>0</v>
      </c>
      <c r="G19" s="61" t="s">
        <v>0</v>
      </c>
      <c r="H19" s="61" t="s">
        <v>0</v>
      </c>
      <c r="I19" s="61" t="s">
        <v>0</v>
      </c>
      <c r="J19" s="61" t="s">
        <v>0</v>
      </c>
      <c r="L19" s="61" t="s">
        <v>0</v>
      </c>
      <c r="M19" s="61" t="s">
        <v>0</v>
      </c>
      <c r="N19" s="61" t="s">
        <v>0</v>
      </c>
      <c r="O19" s="102" t="s">
        <v>0</v>
      </c>
      <c r="Q19" s="61" t="s">
        <v>0</v>
      </c>
      <c r="R19" s="61" t="s">
        <v>0</v>
      </c>
      <c r="S19" s="61" t="s">
        <v>0</v>
      </c>
      <c r="T19" s="61" t="s">
        <v>0</v>
      </c>
      <c r="U19" s="61" t="s">
        <v>0</v>
      </c>
      <c r="V19" s="61" t="s">
        <v>0</v>
      </c>
      <c r="X19" s="61" t="s">
        <v>0</v>
      </c>
      <c r="Y19" s="61" t="s">
        <v>0</v>
      </c>
      <c r="Z19" s="61" t="s">
        <v>0</v>
      </c>
      <c r="AA19" s="61" t="s">
        <v>0</v>
      </c>
      <c r="AC19" s="61" t="s">
        <v>0</v>
      </c>
      <c r="AD19" s="61" t="s">
        <v>0</v>
      </c>
    </row>
    <row r="20" spans="1:30">
      <c r="A20" s="82">
        <v>1961</v>
      </c>
      <c r="B20" s="61" t="s">
        <v>0</v>
      </c>
      <c r="C20" s="61" t="s">
        <v>0</v>
      </c>
      <c r="D20" s="61" t="s">
        <v>0</v>
      </c>
      <c r="E20" s="61" t="s">
        <v>0</v>
      </c>
      <c r="G20" s="61" t="s">
        <v>0</v>
      </c>
      <c r="H20" s="61" t="s">
        <v>0</v>
      </c>
      <c r="I20" s="61" t="s">
        <v>0</v>
      </c>
      <c r="J20" s="61" t="s">
        <v>0</v>
      </c>
      <c r="L20" s="61" t="s">
        <v>0</v>
      </c>
      <c r="M20" s="61" t="s">
        <v>0</v>
      </c>
      <c r="N20" s="61" t="s">
        <v>0</v>
      </c>
      <c r="O20" s="102" t="s">
        <v>0</v>
      </c>
      <c r="Q20" s="61" t="s">
        <v>0</v>
      </c>
      <c r="R20" s="61" t="s">
        <v>0</v>
      </c>
      <c r="S20" s="61" t="s">
        <v>0</v>
      </c>
      <c r="T20" s="61" t="s">
        <v>0</v>
      </c>
      <c r="U20" s="61" t="s">
        <v>0</v>
      </c>
      <c r="V20" s="61" t="s">
        <v>0</v>
      </c>
      <c r="X20" s="61" t="s">
        <v>0</v>
      </c>
      <c r="Y20" s="61" t="s">
        <v>0</v>
      </c>
      <c r="Z20" s="61" t="s">
        <v>0</v>
      </c>
      <c r="AA20" s="61" t="s">
        <v>0</v>
      </c>
      <c r="AC20" s="61" t="s">
        <v>0</v>
      </c>
      <c r="AD20" s="61" t="s">
        <v>0</v>
      </c>
    </row>
    <row r="21" spans="1:30">
      <c r="A21" s="82">
        <v>1962</v>
      </c>
      <c r="B21" s="61" t="s">
        <v>0</v>
      </c>
      <c r="C21" s="61" t="s">
        <v>0</v>
      </c>
      <c r="D21" s="61" t="s">
        <v>0</v>
      </c>
      <c r="E21" s="61" t="s">
        <v>0</v>
      </c>
      <c r="G21" s="61" t="s">
        <v>0</v>
      </c>
      <c r="H21" s="61" t="s">
        <v>0</v>
      </c>
      <c r="I21" s="61" t="s">
        <v>0</v>
      </c>
      <c r="J21" s="61" t="s">
        <v>0</v>
      </c>
      <c r="L21" s="61" t="s">
        <v>0</v>
      </c>
      <c r="M21" s="61" t="s">
        <v>0</v>
      </c>
      <c r="N21" s="61" t="s">
        <v>0</v>
      </c>
      <c r="O21" s="102" t="s">
        <v>0</v>
      </c>
      <c r="Q21" s="61" t="s">
        <v>0</v>
      </c>
      <c r="R21" s="61" t="s">
        <v>0</v>
      </c>
      <c r="S21" s="61" t="s">
        <v>0</v>
      </c>
      <c r="T21" s="61" t="s">
        <v>0</v>
      </c>
      <c r="U21" s="61" t="s">
        <v>0</v>
      </c>
      <c r="V21" s="61" t="s">
        <v>0</v>
      </c>
      <c r="X21" s="61" t="s">
        <v>0</v>
      </c>
      <c r="Y21" s="61" t="s">
        <v>0</v>
      </c>
      <c r="Z21" s="61" t="s">
        <v>0</v>
      </c>
      <c r="AA21" s="61" t="s">
        <v>0</v>
      </c>
      <c r="AC21" s="61" t="s">
        <v>0</v>
      </c>
      <c r="AD21" s="61" t="s">
        <v>0</v>
      </c>
    </row>
    <row r="22" spans="1:30">
      <c r="A22" s="82">
        <v>1963</v>
      </c>
      <c r="B22" s="61" t="s">
        <v>0</v>
      </c>
      <c r="C22" s="61" t="s">
        <v>0</v>
      </c>
      <c r="D22" s="61" t="s">
        <v>0</v>
      </c>
      <c r="E22" s="61" t="s">
        <v>0</v>
      </c>
      <c r="G22" s="61" t="s">
        <v>0</v>
      </c>
      <c r="H22" s="61" t="s">
        <v>0</v>
      </c>
      <c r="I22" s="61" t="s">
        <v>0</v>
      </c>
      <c r="J22" s="61" t="s">
        <v>0</v>
      </c>
      <c r="L22" s="61" t="s">
        <v>0</v>
      </c>
      <c r="M22" s="61" t="s">
        <v>0</v>
      </c>
      <c r="N22" s="61" t="s">
        <v>0</v>
      </c>
      <c r="O22" s="102" t="s">
        <v>0</v>
      </c>
      <c r="Q22" s="61" t="s">
        <v>0</v>
      </c>
      <c r="R22" s="61" t="s">
        <v>0</v>
      </c>
      <c r="S22" s="61" t="s">
        <v>0</v>
      </c>
      <c r="T22" s="61" t="s">
        <v>0</v>
      </c>
      <c r="U22" s="61" t="s">
        <v>0</v>
      </c>
      <c r="V22" s="61" t="s">
        <v>0</v>
      </c>
      <c r="X22" s="61" t="s">
        <v>0</v>
      </c>
      <c r="Y22" s="61" t="s">
        <v>0</v>
      </c>
      <c r="Z22" s="61" t="s">
        <v>0</v>
      </c>
    </row>
    <row r="23" spans="1:30">
      <c r="A23" s="82">
        <v>1964</v>
      </c>
      <c r="B23" s="61" t="s">
        <v>0</v>
      </c>
      <c r="C23" s="61" t="s">
        <v>0</v>
      </c>
      <c r="D23" s="61" t="s">
        <v>0</v>
      </c>
      <c r="E23" s="61" t="s">
        <v>0</v>
      </c>
      <c r="G23" s="61" t="s">
        <v>0</v>
      </c>
      <c r="H23" s="61" t="s">
        <v>0</v>
      </c>
      <c r="I23" s="61" t="s">
        <v>0</v>
      </c>
      <c r="J23" s="61" t="s">
        <v>0</v>
      </c>
      <c r="L23" s="61" t="s">
        <v>0</v>
      </c>
      <c r="M23" s="61" t="s">
        <v>0</v>
      </c>
      <c r="N23" s="61" t="s">
        <v>0</v>
      </c>
      <c r="O23" s="102" t="s">
        <v>0</v>
      </c>
      <c r="Q23" s="61" t="s">
        <v>0</v>
      </c>
      <c r="R23" s="61" t="s">
        <v>0</v>
      </c>
      <c r="S23" s="61" t="s">
        <v>0</v>
      </c>
      <c r="T23" s="61" t="s">
        <v>0</v>
      </c>
      <c r="U23" s="61" t="s">
        <v>0</v>
      </c>
      <c r="V23" s="61" t="s">
        <v>0</v>
      </c>
      <c r="X23" s="61" t="s">
        <v>0</v>
      </c>
      <c r="Y23" s="61" t="s">
        <v>0</v>
      </c>
      <c r="Z23" s="61" t="s">
        <v>0</v>
      </c>
    </row>
    <row r="24" spans="1:30">
      <c r="A24" s="82">
        <v>1965</v>
      </c>
      <c r="B24" s="61" t="s">
        <v>0</v>
      </c>
      <c r="C24" s="61" t="s">
        <v>0</v>
      </c>
      <c r="D24" s="61" t="s">
        <v>0</v>
      </c>
      <c r="E24" s="61" t="s">
        <v>0</v>
      </c>
      <c r="G24" s="61" t="s">
        <v>0</v>
      </c>
      <c r="H24" s="61" t="s">
        <v>0</v>
      </c>
      <c r="I24" s="61" t="s">
        <v>0</v>
      </c>
      <c r="J24" s="61" t="s">
        <v>0</v>
      </c>
      <c r="L24" s="61" t="s">
        <v>0</v>
      </c>
      <c r="M24" s="61" t="s">
        <v>0</v>
      </c>
      <c r="N24" s="61" t="s">
        <v>0</v>
      </c>
      <c r="O24" s="102" t="s">
        <v>0</v>
      </c>
      <c r="Q24" s="61" t="s">
        <v>0</v>
      </c>
      <c r="R24" s="61" t="s">
        <v>0</v>
      </c>
      <c r="S24" s="61" t="s">
        <v>0</v>
      </c>
      <c r="T24" s="61" t="s">
        <v>0</v>
      </c>
      <c r="U24" s="61" t="s">
        <v>0</v>
      </c>
      <c r="V24" s="61" t="s">
        <v>0</v>
      </c>
      <c r="X24" s="61" t="s">
        <v>0</v>
      </c>
      <c r="Y24" s="61" t="s">
        <v>0</v>
      </c>
      <c r="Z24" s="61" t="s">
        <v>0</v>
      </c>
    </row>
    <row r="25" spans="1:30">
      <c r="A25" s="82">
        <v>1966</v>
      </c>
      <c r="B25" s="61" t="s">
        <v>0</v>
      </c>
      <c r="C25" s="61" t="s">
        <v>0</v>
      </c>
      <c r="D25" s="61" t="s">
        <v>0</v>
      </c>
      <c r="E25" s="61" t="s">
        <v>0</v>
      </c>
      <c r="G25" s="61" t="s">
        <v>0</v>
      </c>
      <c r="H25" s="61" t="s">
        <v>0</v>
      </c>
      <c r="I25" s="61" t="s">
        <v>0</v>
      </c>
      <c r="J25" s="61" t="s">
        <v>0</v>
      </c>
      <c r="L25" s="61" t="s">
        <v>0</v>
      </c>
      <c r="M25" s="61" t="s">
        <v>0</v>
      </c>
      <c r="N25" s="61" t="s">
        <v>0</v>
      </c>
      <c r="O25" s="102" t="s">
        <v>0</v>
      </c>
      <c r="R25" s="61" t="s">
        <v>0</v>
      </c>
      <c r="S25" s="61" t="s">
        <v>0</v>
      </c>
      <c r="T25" s="61" t="s">
        <v>0</v>
      </c>
      <c r="U25" s="61" t="s">
        <v>0</v>
      </c>
      <c r="V25" s="61" t="s">
        <v>0</v>
      </c>
      <c r="X25" s="61" t="s">
        <v>0</v>
      </c>
      <c r="Y25" s="61" t="s">
        <v>0</v>
      </c>
      <c r="Z25" s="61" t="s">
        <v>0</v>
      </c>
    </row>
    <row r="26" spans="1:30">
      <c r="A26" s="82">
        <v>1967</v>
      </c>
      <c r="B26" s="61" t="s">
        <v>0</v>
      </c>
      <c r="C26" s="61" t="s">
        <v>0</v>
      </c>
      <c r="D26" s="61" t="s">
        <v>0</v>
      </c>
      <c r="E26" s="63"/>
      <c r="F26" s="63"/>
      <c r="O26" s="102" t="s">
        <v>0</v>
      </c>
    </row>
    <row r="27" spans="1:30">
      <c r="A27" s="82">
        <v>1968</v>
      </c>
      <c r="B27" s="61" t="s">
        <v>0</v>
      </c>
      <c r="C27" s="61" t="s">
        <v>0</v>
      </c>
      <c r="D27" s="61" t="s">
        <v>0</v>
      </c>
      <c r="E27" s="63"/>
      <c r="F27" s="63"/>
      <c r="O27" s="102" t="s">
        <v>0</v>
      </c>
    </row>
    <row r="28" spans="1:30">
      <c r="A28" s="82">
        <v>1969</v>
      </c>
      <c r="B28" s="61" t="s">
        <v>0</v>
      </c>
      <c r="C28" s="61" t="s">
        <v>0</v>
      </c>
      <c r="D28" s="61" t="s">
        <v>0</v>
      </c>
      <c r="E28" s="63"/>
      <c r="F28" s="63"/>
      <c r="O28" s="102" t="s">
        <v>0</v>
      </c>
    </row>
    <row r="29" spans="1:30">
      <c r="A29" s="82">
        <v>1970</v>
      </c>
      <c r="B29" s="61">
        <v>918</v>
      </c>
      <c r="C29" s="61">
        <v>131</v>
      </c>
      <c r="D29" s="61">
        <v>390</v>
      </c>
      <c r="E29" s="61">
        <v>1439</v>
      </c>
      <c r="G29" s="61">
        <v>315</v>
      </c>
      <c r="H29" s="61">
        <v>108</v>
      </c>
      <c r="I29" s="61">
        <v>13</v>
      </c>
      <c r="J29" s="61">
        <v>436</v>
      </c>
      <c r="K29" s="61">
        <f>J29-I29-H29-G29</f>
        <v>0</v>
      </c>
      <c r="L29" s="61">
        <v>1015</v>
      </c>
      <c r="M29" s="61">
        <v>221</v>
      </c>
      <c r="N29" s="61">
        <v>1236</v>
      </c>
      <c r="O29" s="102" t="s">
        <v>0</v>
      </c>
      <c r="Q29" s="61">
        <v>1339</v>
      </c>
      <c r="R29" s="61">
        <v>0</v>
      </c>
      <c r="S29" s="61">
        <v>1629</v>
      </c>
      <c r="T29" s="61">
        <v>163</v>
      </c>
      <c r="U29" s="61">
        <v>402</v>
      </c>
      <c r="V29" s="61">
        <v>2194</v>
      </c>
      <c r="X29" s="61">
        <v>5</v>
      </c>
      <c r="Y29" s="61">
        <v>10</v>
      </c>
      <c r="Z29" s="61">
        <v>1</v>
      </c>
      <c r="AA29" s="61">
        <v>16</v>
      </c>
      <c r="AC29" s="61">
        <v>520</v>
      </c>
      <c r="AD29" s="61">
        <v>1720</v>
      </c>
    </row>
    <row r="30" spans="1:30">
      <c r="A30" s="82">
        <v>1971</v>
      </c>
      <c r="B30" s="61">
        <v>1029</v>
      </c>
      <c r="C30" s="61">
        <v>160</v>
      </c>
      <c r="D30" s="61">
        <v>453</v>
      </c>
      <c r="E30" s="61">
        <v>1642</v>
      </c>
      <c r="G30" s="61">
        <v>375</v>
      </c>
      <c r="H30" s="61">
        <v>124</v>
      </c>
      <c r="I30" s="61">
        <v>14</v>
      </c>
      <c r="J30" s="61">
        <v>513</v>
      </c>
      <c r="K30" s="61">
        <f t="shared" ref="K30:K55" si="0">J30-I30-H30-G30</f>
        <v>0</v>
      </c>
      <c r="L30" s="61">
        <v>1110</v>
      </c>
      <c r="M30" s="61">
        <v>336</v>
      </c>
      <c r="N30" s="61">
        <v>1446</v>
      </c>
      <c r="O30" s="102" t="s">
        <v>0</v>
      </c>
      <c r="Q30" s="61">
        <v>1486</v>
      </c>
      <c r="R30" s="61">
        <v>0</v>
      </c>
      <c r="S30" s="61">
        <v>1771</v>
      </c>
      <c r="T30" s="61">
        <v>167</v>
      </c>
      <c r="U30" s="61">
        <v>466</v>
      </c>
      <c r="V30" s="61">
        <v>2404</v>
      </c>
      <c r="X30" s="61">
        <v>4</v>
      </c>
      <c r="Y30" s="61">
        <v>11</v>
      </c>
      <c r="Z30" s="61">
        <v>1</v>
      </c>
      <c r="AA30" s="61">
        <v>16</v>
      </c>
      <c r="AC30" s="61">
        <v>587</v>
      </c>
      <c r="AD30" s="61">
        <v>2080</v>
      </c>
    </row>
    <row r="31" spans="1:30">
      <c r="A31" s="82">
        <v>1972</v>
      </c>
      <c r="B31" s="61">
        <v>1256</v>
      </c>
      <c r="C31" s="61">
        <v>216</v>
      </c>
      <c r="D31" s="61">
        <v>520</v>
      </c>
      <c r="E31" s="61">
        <v>1992</v>
      </c>
      <c r="G31" s="61">
        <v>460</v>
      </c>
      <c r="H31" s="61">
        <v>155</v>
      </c>
      <c r="I31" s="61">
        <v>16</v>
      </c>
      <c r="J31" s="61">
        <v>631</v>
      </c>
      <c r="K31" s="61">
        <f t="shared" si="0"/>
        <v>0</v>
      </c>
      <c r="L31" s="61">
        <v>1332</v>
      </c>
      <c r="M31" s="61">
        <v>787</v>
      </c>
      <c r="N31" s="61">
        <v>2119</v>
      </c>
      <c r="O31" s="102" t="s">
        <v>0</v>
      </c>
      <c r="Q31" s="61">
        <v>1673</v>
      </c>
      <c r="R31" s="61">
        <v>0</v>
      </c>
      <c r="S31" s="61">
        <v>2118</v>
      </c>
      <c r="T31" s="61">
        <v>205</v>
      </c>
      <c r="U31" s="61">
        <v>537</v>
      </c>
      <c r="V31" s="61">
        <v>2860</v>
      </c>
      <c r="X31" s="61">
        <v>6</v>
      </c>
      <c r="Y31" s="61">
        <v>12</v>
      </c>
      <c r="Z31" s="61">
        <v>-1</v>
      </c>
      <c r="AA31" s="61">
        <v>17</v>
      </c>
      <c r="AC31" s="61">
        <v>655</v>
      </c>
      <c r="AD31" s="61">
        <v>2883</v>
      </c>
    </row>
    <row r="32" spans="1:30">
      <c r="A32" s="82">
        <v>1973</v>
      </c>
      <c r="B32" s="61">
        <v>1611</v>
      </c>
      <c r="C32" s="61">
        <v>256</v>
      </c>
      <c r="D32" s="61">
        <v>558</v>
      </c>
      <c r="E32" s="61">
        <v>2425</v>
      </c>
      <c r="G32" s="61">
        <v>590</v>
      </c>
      <c r="H32" s="61">
        <v>193</v>
      </c>
      <c r="I32" s="61">
        <v>37</v>
      </c>
      <c r="J32" s="61">
        <v>820</v>
      </c>
      <c r="K32" s="61">
        <f t="shared" si="0"/>
        <v>0</v>
      </c>
      <c r="L32" s="61">
        <v>1380</v>
      </c>
      <c r="M32" s="61">
        <v>805</v>
      </c>
      <c r="N32" s="61">
        <v>2185</v>
      </c>
      <c r="O32" s="102" t="s">
        <v>0</v>
      </c>
      <c r="Q32" s="61">
        <v>1993</v>
      </c>
      <c r="R32" s="61">
        <v>0</v>
      </c>
      <c r="S32" s="61">
        <v>2393</v>
      </c>
      <c r="T32" s="61">
        <v>264</v>
      </c>
      <c r="U32" s="61">
        <v>596</v>
      </c>
      <c r="V32" s="61">
        <v>3253</v>
      </c>
      <c r="X32" s="61">
        <v>9</v>
      </c>
      <c r="Y32" s="61">
        <v>13</v>
      </c>
      <c r="Z32" s="61">
        <v>-1</v>
      </c>
      <c r="AA32" s="61">
        <v>21</v>
      </c>
      <c r="AC32" s="61">
        <v>752</v>
      </c>
      <c r="AD32" s="61">
        <v>3397</v>
      </c>
    </row>
    <row r="33" spans="1:30">
      <c r="A33" s="82">
        <v>1974</v>
      </c>
      <c r="B33" s="61">
        <v>2025</v>
      </c>
      <c r="C33" s="61">
        <v>322</v>
      </c>
      <c r="D33" s="61">
        <v>634</v>
      </c>
      <c r="E33" s="61">
        <v>2981</v>
      </c>
      <c r="G33" s="61">
        <v>652</v>
      </c>
      <c r="H33" s="61">
        <v>217</v>
      </c>
      <c r="I33" s="61">
        <v>52</v>
      </c>
      <c r="J33" s="61">
        <v>921</v>
      </c>
      <c r="K33" s="61">
        <f t="shared" si="0"/>
        <v>0</v>
      </c>
      <c r="L33" s="61">
        <v>1398</v>
      </c>
      <c r="M33" s="61">
        <v>617</v>
      </c>
      <c r="N33" s="61">
        <v>2015</v>
      </c>
      <c r="O33" s="102" t="s">
        <v>0</v>
      </c>
      <c r="Q33" s="61">
        <v>2334</v>
      </c>
      <c r="R33" s="61">
        <v>0</v>
      </c>
      <c r="S33" s="61">
        <v>2765</v>
      </c>
      <c r="T33" s="61">
        <v>259</v>
      </c>
      <c r="U33" s="61">
        <v>690</v>
      </c>
      <c r="V33" s="61">
        <v>3714</v>
      </c>
      <c r="X33" s="61">
        <v>14</v>
      </c>
      <c r="Y33" s="61">
        <v>15</v>
      </c>
      <c r="Z33" s="61">
        <v>-4</v>
      </c>
      <c r="AA33" s="61">
        <v>25</v>
      </c>
      <c r="AC33" s="61">
        <v>847</v>
      </c>
      <c r="AD33" s="61">
        <v>3665</v>
      </c>
    </row>
    <row r="34" spans="1:30">
      <c r="A34" s="82">
        <v>1975</v>
      </c>
      <c r="B34" s="61">
        <v>2758</v>
      </c>
      <c r="C34" s="61">
        <v>484</v>
      </c>
      <c r="D34" s="61">
        <v>851</v>
      </c>
      <c r="E34" s="61">
        <v>4093</v>
      </c>
      <c r="G34" s="61">
        <v>915</v>
      </c>
      <c r="H34" s="61">
        <v>337</v>
      </c>
      <c r="I34" s="61">
        <v>81</v>
      </c>
      <c r="J34" s="61">
        <v>1333</v>
      </c>
      <c r="K34" s="61">
        <f t="shared" si="0"/>
        <v>0</v>
      </c>
      <c r="L34" s="61">
        <v>1531</v>
      </c>
      <c r="M34" s="61">
        <v>227</v>
      </c>
      <c r="N34" s="61">
        <v>1758</v>
      </c>
      <c r="O34" s="102" t="s">
        <v>0</v>
      </c>
      <c r="Q34" s="61">
        <v>2688</v>
      </c>
      <c r="R34" s="61">
        <v>0</v>
      </c>
      <c r="S34" s="61">
        <v>3098</v>
      </c>
      <c r="T34" s="61">
        <v>358</v>
      </c>
      <c r="U34" s="61">
        <v>930</v>
      </c>
      <c r="V34" s="61">
        <v>4386</v>
      </c>
      <c r="X34" s="61">
        <v>-66</v>
      </c>
      <c r="Y34" s="61">
        <v>87</v>
      </c>
      <c r="Z34" s="61">
        <v>2</v>
      </c>
      <c r="AA34" s="61">
        <v>23</v>
      </c>
      <c r="AC34" s="61">
        <v>988</v>
      </c>
      <c r="AD34" s="61">
        <v>4475</v>
      </c>
    </row>
    <row r="35" spans="1:30">
      <c r="A35" s="82">
        <v>1976</v>
      </c>
      <c r="B35" s="61">
        <v>3533</v>
      </c>
      <c r="C35" s="61">
        <v>595</v>
      </c>
      <c r="D35" s="61">
        <v>1084</v>
      </c>
      <c r="E35" s="61">
        <v>5212</v>
      </c>
      <c r="G35" s="61">
        <v>1051</v>
      </c>
      <c r="H35" s="61">
        <v>389</v>
      </c>
      <c r="I35" s="61">
        <v>91</v>
      </c>
      <c r="J35" s="61">
        <v>1531</v>
      </c>
      <c r="K35" s="61">
        <f t="shared" si="0"/>
        <v>0</v>
      </c>
      <c r="L35" s="61">
        <v>1723</v>
      </c>
      <c r="M35" s="61">
        <v>388</v>
      </c>
      <c r="N35" s="61">
        <v>2111</v>
      </c>
      <c r="O35" s="102" t="s">
        <v>0</v>
      </c>
      <c r="Q35" s="61">
        <v>3199</v>
      </c>
      <c r="R35" s="61">
        <v>0</v>
      </c>
      <c r="S35" s="61">
        <v>3563</v>
      </c>
      <c r="T35" s="61">
        <v>478</v>
      </c>
      <c r="U35" s="61">
        <v>1171</v>
      </c>
      <c r="V35" s="61">
        <v>5212</v>
      </c>
      <c r="X35" s="61">
        <v>-47</v>
      </c>
      <c r="Y35" s="61">
        <v>58</v>
      </c>
      <c r="Z35" s="61">
        <v>4</v>
      </c>
      <c r="AA35" s="61">
        <v>15</v>
      </c>
      <c r="AC35" s="61">
        <v>1116</v>
      </c>
      <c r="AD35" s="61">
        <v>5710</v>
      </c>
    </row>
    <row r="36" spans="1:30">
      <c r="A36" s="82">
        <v>1977</v>
      </c>
      <c r="B36" s="61">
        <v>4001</v>
      </c>
      <c r="C36" s="61">
        <v>678</v>
      </c>
      <c r="D36" s="61">
        <v>1282</v>
      </c>
      <c r="E36" s="61">
        <v>5961</v>
      </c>
      <c r="G36" s="61">
        <v>1168</v>
      </c>
      <c r="H36" s="61">
        <v>408</v>
      </c>
      <c r="I36" s="61">
        <v>91</v>
      </c>
      <c r="J36" s="61">
        <v>1667</v>
      </c>
      <c r="K36" s="61">
        <f t="shared" si="0"/>
        <v>0</v>
      </c>
      <c r="L36" s="61">
        <v>1906</v>
      </c>
      <c r="M36" s="61">
        <v>530</v>
      </c>
      <c r="N36" s="61">
        <v>2436</v>
      </c>
      <c r="O36" s="102" t="s">
        <v>0</v>
      </c>
      <c r="Q36" s="61">
        <v>4012</v>
      </c>
      <c r="R36" s="61">
        <v>0</v>
      </c>
      <c r="S36" s="61">
        <v>3938</v>
      </c>
      <c r="T36" s="61">
        <v>596</v>
      </c>
      <c r="U36" s="61">
        <v>1366</v>
      </c>
      <c r="V36" s="61">
        <v>5900</v>
      </c>
      <c r="X36" s="61">
        <v>-49</v>
      </c>
      <c r="Y36" s="61">
        <v>54</v>
      </c>
      <c r="Z36" s="61">
        <v>7</v>
      </c>
      <c r="AA36" s="61">
        <v>12</v>
      </c>
      <c r="AC36" s="61">
        <v>1241</v>
      </c>
      <c r="AD36" s="61">
        <v>6923</v>
      </c>
    </row>
    <row r="37" spans="1:30">
      <c r="A37" s="82">
        <v>1978</v>
      </c>
      <c r="B37" s="61">
        <v>4893</v>
      </c>
      <c r="C37" s="61">
        <v>781</v>
      </c>
      <c r="D37" s="61">
        <v>1454</v>
      </c>
      <c r="E37" s="61">
        <v>7128</v>
      </c>
      <c r="G37" s="61">
        <v>1409</v>
      </c>
      <c r="H37" s="61">
        <v>448</v>
      </c>
      <c r="I37" s="61">
        <v>93</v>
      </c>
      <c r="J37" s="61">
        <v>1950</v>
      </c>
      <c r="K37" s="61">
        <f t="shared" si="0"/>
        <v>0</v>
      </c>
      <c r="L37" s="61">
        <v>2162</v>
      </c>
      <c r="M37" s="61">
        <v>579</v>
      </c>
      <c r="N37" s="61">
        <v>2741</v>
      </c>
      <c r="Q37" s="61">
        <v>4766</v>
      </c>
      <c r="R37" s="61">
        <v>0</v>
      </c>
      <c r="S37" s="61">
        <v>4541</v>
      </c>
      <c r="T37" s="61">
        <v>754</v>
      </c>
      <c r="U37" s="61">
        <v>1543</v>
      </c>
      <c r="V37" s="61">
        <v>6838</v>
      </c>
      <c r="X37" s="61">
        <v>-11</v>
      </c>
      <c r="Y37" s="61">
        <v>30</v>
      </c>
      <c r="Z37" s="61">
        <v>4</v>
      </c>
      <c r="AA37" s="61">
        <v>23</v>
      </c>
      <c r="AC37" s="61">
        <v>1441</v>
      </c>
      <c r="AD37" s="61">
        <v>8283</v>
      </c>
    </row>
    <row r="38" spans="1:30">
      <c r="A38" s="82">
        <v>1979</v>
      </c>
      <c r="B38" s="61">
        <v>5949</v>
      </c>
      <c r="C38" s="61">
        <v>875</v>
      </c>
      <c r="D38" s="61">
        <v>1709</v>
      </c>
      <c r="E38" s="61">
        <v>8533</v>
      </c>
      <c r="G38" s="61">
        <v>1808</v>
      </c>
      <c r="H38" s="61">
        <v>509</v>
      </c>
      <c r="I38" s="61">
        <v>109</v>
      </c>
      <c r="J38" s="61">
        <v>2426</v>
      </c>
      <c r="K38" s="61">
        <f t="shared" si="0"/>
        <v>0</v>
      </c>
      <c r="L38" s="61">
        <v>2669</v>
      </c>
      <c r="M38" s="61">
        <v>685</v>
      </c>
      <c r="N38" s="61">
        <v>3354</v>
      </c>
      <c r="O38" s="102">
        <v>317</v>
      </c>
      <c r="Q38" s="61">
        <v>6406</v>
      </c>
      <c r="R38" s="61">
        <v>9</v>
      </c>
      <c r="S38" s="61">
        <v>5487</v>
      </c>
      <c r="T38" s="61">
        <v>808</v>
      </c>
      <c r="U38" s="61">
        <v>1811</v>
      </c>
      <c r="V38" s="61">
        <v>8106</v>
      </c>
      <c r="X38" s="61">
        <v>40</v>
      </c>
      <c r="Y38" s="61">
        <v>42</v>
      </c>
      <c r="Z38" s="61">
        <v>7</v>
      </c>
      <c r="AA38" s="61">
        <v>89</v>
      </c>
      <c r="AC38" s="61">
        <v>1764</v>
      </c>
      <c r="AD38" s="61">
        <v>10769</v>
      </c>
    </row>
    <row r="39" spans="1:30">
      <c r="A39" s="82">
        <v>1980</v>
      </c>
      <c r="B39" s="61">
        <v>6968</v>
      </c>
      <c r="C39" s="61">
        <v>1115</v>
      </c>
      <c r="D39" s="61">
        <v>2341</v>
      </c>
      <c r="E39" s="61">
        <v>10424</v>
      </c>
      <c r="G39" s="61">
        <v>2137</v>
      </c>
      <c r="H39" s="61">
        <v>655</v>
      </c>
      <c r="I39" s="61">
        <v>134</v>
      </c>
      <c r="J39" s="61">
        <v>2926</v>
      </c>
      <c r="K39" s="61">
        <f t="shared" si="0"/>
        <v>0</v>
      </c>
      <c r="L39" s="61">
        <v>3225</v>
      </c>
      <c r="M39" s="61">
        <v>793</v>
      </c>
      <c r="N39" s="61">
        <v>4018</v>
      </c>
      <c r="O39" s="102">
        <v>524</v>
      </c>
      <c r="Q39" s="61">
        <v>7790</v>
      </c>
      <c r="R39" s="61">
        <v>35</v>
      </c>
      <c r="S39" s="61">
        <v>6609</v>
      </c>
      <c r="T39" s="61">
        <v>1006</v>
      </c>
      <c r="U39" s="61">
        <v>2466</v>
      </c>
      <c r="V39" s="61">
        <v>10081</v>
      </c>
      <c r="X39" s="61">
        <v>109</v>
      </c>
      <c r="Y39" s="61">
        <v>66</v>
      </c>
      <c r="Z39" s="61">
        <v>9</v>
      </c>
      <c r="AA39" s="61">
        <v>184</v>
      </c>
      <c r="AC39" s="61">
        <v>2083</v>
      </c>
      <c r="AD39" s="61">
        <v>12845</v>
      </c>
    </row>
    <row r="40" spans="1:30">
      <c r="A40" s="82">
        <v>1981</v>
      </c>
      <c r="B40" s="61">
        <v>8281</v>
      </c>
      <c r="C40" s="61">
        <v>1338</v>
      </c>
      <c r="D40" s="61">
        <v>3267</v>
      </c>
      <c r="E40" s="61">
        <v>12886</v>
      </c>
      <c r="G40" s="61">
        <v>2699</v>
      </c>
      <c r="H40" s="61">
        <v>750</v>
      </c>
      <c r="I40" s="61">
        <v>155</v>
      </c>
      <c r="J40" s="61">
        <v>3604</v>
      </c>
      <c r="K40" s="61">
        <f t="shared" si="0"/>
        <v>0</v>
      </c>
      <c r="L40" s="61">
        <v>3873</v>
      </c>
      <c r="M40" s="61">
        <v>1251</v>
      </c>
      <c r="N40" s="61">
        <v>5124</v>
      </c>
      <c r="O40" s="102">
        <v>543</v>
      </c>
      <c r="Q40" s="61">
        <v>8762</v>
      </c>
      <c r="R40" s="61">
        <v>24</v>
      </c>
      <c r="S40" s="61">
        <v>8158</v>
      </c>
      <c r="T40" s="61">
        <v>1369</v>
      </c>
      <c r="U40" s="61">
        <v>3419</v>
      </c>
      <c r="V40" s="61">
        <v>12946</v>
      </c>
      <c r="X40" s="61">
        <v>121</v>
      </c>
      <c r="Y40" s="61">
        <v>71</v>
      </c>
      <c r="Z40" s="61">
        <v>3</v>
      </c>
      <c r="AA40" s="61">
        <v>195</v>
      </c>
      <c r="AC40" s="61">
        <v>2394</v>
      </c>
      <c r="AD40" s="61">
        <v>14865</v>
      </c>
    </row>
    <row r="41" spans="1:30">
      <c r="A41" s="82">
        <v>1982</v>
      </c>
      <c r="B41" s="61">
        <v>8298</v>
      </c>
      <c r="C41" s="61">
        <v>1493</v>
      </c>
      <c r="D41" s="61">
        <v>3241</v>
      </c>
      <c r="E41" s="61">
        <v>13032</v>
      </c>
      <c r="G41" s="61">
        <v>2918</v>
      </c>
      <c r="H41" s="61">
        <v>812</v>
      </c>
      <c r="I41" s="61">
        <v>192</v>
      </c>
      <c r="J41" s="61">
        <v>3922</v>
      </c>
      <c r="K41" s="61">
        <f t="shared" si="0"/>
        <v>0</v>
      </c>
      <c r="L41" s="61">
        <v>4332</v>
      </c>
      <c r="M41" s="61">
        <v>1632</v>
      </c>
      <c r="N41" s="61">
        <v>5964</v>
      </c>
      <c r="O41" s="102">
        <v>568</v>
      </c>
      <c r="Q41" s="61">
        <v>10505</v>
      </c>
      <c r="R41" s="61">
        <v>100</v>
      </c>
      <c r="S41" s="61">
        <v>9829</v>
      </c>
      <c r="T41" s="61">
        <v>1608</v>
      </c>
      <c r="U41" s="61">
        <v>3433</v>
      </c>
      <c r="V41" s="61">
        <v>14870</v>
      </c>
      <c r="X41" s="61">
        <v>178</v>
      </c>
      <c r="Y41" s="61">
        <v>75</v>
      </c>
      <c r="Z41" s="61">
        <v>0</v>
      </c>
      <c r="AA41" s="61">
        <v>253</v>
      </c>
      <c r="AC41" s="61">
        <v>2843</v>
      </c>
      <c r="AD41" s="61">
        <v>15557</v>
      </c>
    </row>
    <row r="42" spans="1:30">
      <c r="A42" s="82">
        <v>1983</v>
      </c>
      <c r="B42" s="61">
        <v>8420</v>
      </c>
      <c r="C42" s="61">
        <v>1606</v>
      </c>
      <c r="D42" s="61">
        <v>3548</v>
      </c>
      <c r="E42" s="61">
        <v>13574</v>
      </c>
      <c r="G42" s="61">
        <v>3078</v>
      </c>
      <c r="H42" s="61">
        <v>872</v>
      </c>
      <c r="I42" s="61">
        <v>239</v>
      </c>
      <c r="J42" s="61">
        <v>4189</v>
      </c>
      <c r="K42" s="61">
        <f t="shared" si="0"/>
        <v>0</v>
      </c>
      <c r="L42" s="61">
        <v>5096</v>
      </c>
      <c r="M42" s="61">
        <v>2403</v>
      </c>
      <c r="N42" s="61">
        <v>7499</v>
      </c>
      <c r="O42" s="102">
        <v>672</v>
      </c>
      <c r="Q42" s="61">
        <v>11785</v>
      </c>
      <c r="R42" s="61">
        <v>95</v>
      </c>
      <c r="S42" s="61">
        <v>11360</v>
      </c>
      <c r="T42" s="61">
        <v>1742</v>
      </c>
      <c r="U42" s="61">
        <v>3790</v>
      </c>
      <c r="V42" s="61">
        <v>16892</v>
      </c>
      <c r="X42" s="61">
        <v>237</v>
      </c>
      <c r="Y42" s="61">
        <v>45</v>
      </c>
      <c r="Z42" s="61">
        <v>-3</v>
      </c>
      <c r="AA42" s="61">
        <v>279</v>
      </c>
      <c r="AC42" s="61">
        <v>3349</v>
      </c>
      <c r="AD42" s="61">
        <v>16622</v>
      </c>
    </row>
    <row r="43" spans="1:30">
      <c r="A43" s="82">
        <v>1984</v>
      </c>
      <c r="B43" s="61">
        <v>8687</v>
      </c>
      <c r="C43" s="61">
        <v>1774</v>
      </c>
      <c r="D43" s="61">
        <v>3609</v>
      </c>
      <c r="E43" s="61">
        <v>14070</v>
      </c>
      <c r="G43" s="61">
        <v>3293</v>
      </c>
      <c r="H43" s="61">
        <v>916</v>
      </c>
      <c r="I43" s="61">
        <v>263</v>
      </c>
      <c r="J43" s="61">
        <v>4472</v>
      </c>
      <c r="K43" s="61">
        <f t="shared" si="0"/>
        <v>0</v>
      </c>
      <c r="L43" s="61">
        <v>6173</v>
      </c>
      <c r="M43" s="61">
        <v>2988</v>
      </c>
      <c r="N43" s="61">
        <v>9161</v>
      </c>
      <c r="O43" s="102">
        <v>745</v>
      </c>
      <c r="Q43" s="61">
        <v>13007</v>
      </c>
      <c r="R43" s="61">
        <v>97</v>
      </c>
      <c r="S43" s="61">
        <v>13168</v>
      </c>
      <c r="T43" s="61">
        <v>1881</v>
      </c>
      <c r="U43" s="61">
        <v>3854</v>
      </c>
      <c r="V43" s="61">
        <v>18903</v>
      </c>
      <c r="X43" s="61">
        <v>194</v>
      </c>
      <c r="Y43" s="61">
        <v>41</v>
      </c>
      <c r="Z43" s="61">
        <v>18</v>
      </c>
      <c r="AA43" s="61">
        <v>253</v>
      </c>
      <c r="AC43" s="61">
        <v>3853</v>
      </c>
      <c r="AD43" s="61">
        <v>17798</v>
      </c>
    </row>
    <row r="44" spans="1:30">
      <c r="A44" s="82">
        <v>1985</v>
      </c>
      <c r="B44" s="61">
        <v>8737</v>
      </c>
      <c r="C44" s="61">
        <v>1865</v>
      </c>
      <c r="D44" s="61">
        <v>3647</v>
      </c>
      <c r="E44" s="61">
        <v>14249</v>
      </c>
      <c r="G44" s="61">
        <v>3588</v>
      </c>
      <c r="H44" s="61">
        <v>942</v>
      </c>
      <c r="I44" s="61">
        <v>280</v>
      </c>
      <c r="J44" s="61">
        <v>4810</v>
      </c>
      <c r="K44" s="61">
        <f t="shared" si="0"/>
        <v>0</v>
      </c>
      <c r="L44" s="61">
        <v>6898</v>
      </c>
      <c r="M44" s="61">
        <v>3520</v>
      </c>
      <c r="N44" s="61">
        <v>10418</v>
      </c>
      <c r="O44" s="102">
        <v>665</v>
      </c>
      <c r="Q44" s="61">
        <v>14982</v>
      </c>
      <c r="R44" s="61">
        <v>80</v>
      </c>
      <c r="S44" s="61">
        <v>15431</v>
      </c>
      <c r="T44" s="61">
        <v>2206</v>
      </c>
      <c r="U44" s="61">
        <v>3889</v>
      </c>
      <c r="V44" s="61">
        <v>21526</v>
      </c>
      <c r="X44" s="61">
        <v>196</v>
      </c>
      <c r="Y44" s="61">
        <v>48</v>
      </c>
      <c r="Z44" s="61">
        <v>38</v>
      </c>
      <c r="AA44" s="61">
        <v>282</v>
      </c>
      <c r="AC44" s="61">
        <v>4356</v>
      </c>
      <c r="AD44" s="61">
        <v>18375</v>
      </c>
    </row>
    <row r="45" spans="1:30">
      <c r="A45" s="82">
        <v>1986</v>
      </c>
      <c r="B45" s="61">
        <v>8386</v>
      </c>
      <c r="C45" s="61">
        <v>2017</v>
      </c>
      <c r="D45" s="61">
        <v>3850</v>
      </c>
      <c r="E45" s="61">
        <v>14253</v>
      </c>
      <c r="G45" s="61">
        <v>3941</v>
      </c>
      <c r="H45" s="61">
        <v>1046</v>
      </c>
      <c r="I45" s="61">
        <v>300</v>
      </c>
      <c r="J45" s="61">
        <v>5287</v>
      </c>
      <c r="K45" s="61">
        <f t="shared" si="0"/>
        <v>0</v>
      </c>
      <c r="L45" s="61">
        <v>8531</v>
      </c>
      <c r="M45" s="61">
        <v>5357</v>
      </c>
      <c r="N45" s="61">
        <v>13888</v>
      </c>
      <c r="O45" s="102">
        <v>609</v>
      </c>
      <c r="Q45" s="61">
        <v>16984</v>
      </c>
      <c r="R45" s="61">
        <v>79</v>
      </c>
      <c r="S45" s="61">
        <v>18364</v>
      </c>
      <c r="T45" s="61">
        <v>2354</v>
      </c>
      <c r="U45" s="61">
        <v>4121</v>
      </c>
      <c r="V45" s="61">
        <v>24839</v>
      </c>
      <c r="X45" s="61">
        <v>237</v>
      </c>
      <c r="Y45" s="61">
        <v>20</v>
      </c>
      <c r="Z45" s="61">
        <v>29</v>
      </c>
      <c r="AA45" s="61">
        <v>286</v>
      </c>
      <c r="AC45" s="61">
        <v>5537</v>
      </c>
      <c r="AD45" s="61">
        <v>19829</v>
      </c>
    </row>
    <row r="46" spans="1:30">
      <c r="A46" s="82">
        <v>1987</v>
      </c>
      <c r="B46" s="61">
        <v>8753</v>
      </c>
      <c r="C46" s="61">
        <v>2135</v>
      </c>
      <c r="D46" s="61">
        <v>4142</v>
      </c>
      <c r="E46" s="61">
        <v>15030</v>
      </c>
      <c r="G46" s="61">
        <v>4804</v>
      </c>
      <c r="H46" s="61">
        <v>1108</v>
      </c>
      <c r="I46" s="61">
        <v>348</v>
      </c>
      <c r="J46" s="61">
        <v>6260</v>
      </c>
      <c r="K46" s="61">
        <f t="shared" si="0"/>
        <v>0</v>
      </c>
      <c r="L46" s="61">
        <v>10677</v>
      </c>
      <c r="M46" s="61">
        <v>6538</v>
      </c>
      <c r="N46" s="61">
        <v>17215</v>
      </c>
      <c r="O46" s="102">
        <v>547</v>
      </c>
      <c r="Q46" s="61">
        <v>19197</v>
      </c>
      <c r="R46" s="61">
        <v>82</v>
      </c>
      <c r="S46" s="61">
        <v>22269</v>
      </c>
      <c r="T46" s="61">
        <v>2464</v>
      </c>
      <c r="U46" s="61">
        <v>4456</v>
      </c>
      <c r="V46" s="61">
        <v>29189</v>
      </c>
      <c r="X46" s="61">
        <v>124</v>
      </c>
      <c r="Y46" s="61">
        <v>140</v>
      </c>
      <c r="Z46" s="61">
        <v>34</v>
      </c>
      <c r="AA46" s="61">
        <v>298</v>
      </c>
      <c r="AC46" s="61">
        <v>6310</v>
      </c>
      <c r="AD46" s="61">
        <v>21987</v>
      </c>
    </row>
    <row r="47" spans="1:30">
      <c r="A47" s="82">
        <v>1988</v>
      </c>
      <c r="B47" s="61">
        <v>9090</v>
      </c>
      <c r="C47" s="61">
        <v>2364</v>
      </c>
      <c r="D47" s="61">
        <v>4242</v>
      </c>
      <c r="E47" s="61">
        <v>15696</v>
      </c>
      <c r="G47" s="61">
        <v>5479</v>
      </c>
      <c r="H47" s="61">
        <v>1261</v>
      </c>
      <c r="I47" s="61">
        <v>389</v>
      </c>
      <c r="J47" s="61">
        <v>7129</v>
      </c>
      <c r="K47" s="61">
        <f t="shared" si="0"/>
        <v>0</v>
      </c>
      <c r="L47" s="61">
        <v>10383</v>
      </c>
      <c r="M47" s="61">
        <v>4381</v>
      </c>
      <c r="N47" s="61">
        <v>14764</v>
      </c>
      <c r="O47" s="102">
        <v>502</v>
      </c>
      <c r="Q47" s="61">
        <v>24269</v>
      </c>
      <c r="R47" s="61">
        <v>91</v>
      </c>
      <c r="S47" s="61">
        <v>23337</v>
      </c>
      <c r="T47" s="61">
        <v>2436</v>
      </c>
      <c r="U47" s="61">
        <v>4588</v>
      </c>
      <c r="V47" s="61">
        <v>30361</v>
      </c>
      <c r="X47" s="61">
        <v>-57</v>
      </c>
      <c r="Y47" s="61">
        <v>333</v>
      </c>
      <c r="Z47" s="61">
        <v>43</v>
      </c>
      <c r="AA47" s="61">
        <v>319</v>
      </c>
      <c r="AC47" s="61">
        <v>7500</v>
      </c>
      <c r="AD47" s="61">
        <v>23769</v>
      </c>
    </row>
    <row r="48" spans="1:30">
      <c r="A48" s="82">
        <v>1989</v>
      </c>
      <c r="B48" s="61">
        <v>9951</v>
      </c>
      <c r="C48" s="61">
        <v>2198</v>
      </c>
      <c r="D48" s="61">
        <v>4057</v>
      </c>
      <c r="E48" s="61">
        <v>16206</v>
      </c>
      <c r="G48" s="61">
        <v>6111</v>
      </c>
      <c r="H48" s="61">
        <v>1376</v>
      </c>
      <c r="I48" s="61">
        <v>413</v>
      </c>
      <c r="J48" s="61">
        <v>7900</v>
      </c>
      <c r="K48" s="61">
        <f t="shared" si="0"/>
        <v>0</v>
      </c>
      <c r="L48" s="61">
        <v>11888</v>
      </c>
      <c r="M48" s="61">
        <v>5986</v>
      </c>
      <c r="N48" s="61">
        <v>17874</v>
      </c>
      <c r="O48" s="102">
        <v>405</v>
      </c>
      <c r="Q48" s="61">
        <v>29008</v>
      </c>
      <c r="R48" s="61">
        <v>96</v>
      </c>
      <c r="S48" s="61">
        <v>26615</v>
      </c>
      <c r="T48" s="61">
        <v>3036</v>
      </c>
      <c r="U48" s="61">
        <v>4426</v>
      </c>
      <c r="V48" s="61">
        <v>34077</v>
      </c>
      <c r="X48" s="61">
        <v>-11</v>
      </c>
      <c r="Y48" s="61">
        <v>149</v>
      </c>
      <c r="Z48" s="61">
        <v>44</v>
      </c>
      <c r="AA48" s="61">
        <v>182</v>
      </c>
      <c r="AC48" s="61">
        <v>8621</v>
      </c>
      <c r="AD48" s="61">
        <v>28204</v>
      </c>
    </row>
    <row r="49" spans="1:30">
      <c r="A49" s="82">
        <v>1990</v>
      </c>
      <c r="B49" s="61">
        <v>9399</v>
      </c>
      <c r="C49" s="61">
        <v>2264</v>
      </c>
      <c r="D49" s="61">
        <v>5690</v>
      </c>
      <c r="E49" s="61">
        <v>17353</v>
      </c>
      <c r="G49" s="61">
        <v>6735</v>
      </c>
      <c r="H49" s="61">
        <v>1442</v>
      </c>
      <c r="I49" s="61">
        <v>448</v>
      </c>
      <c r="J49" s="61">
        <v>8625</v>
      </c>
      <c r="K49" s="61">
        <f t="shared" si="0"/>
        <v>0</v>
      </c>
      <c r="L49" s="61">
        <v>13654</v>
      </c>
      <c r="M49" s="61">
        <v>7614</v>
      </c>
      <c r="N49" s="61">
        <v>21268</v>
      </c>
      <c r="O49" s="102">
        <v>348</v>
      </c>
      <c r="Q49" s="61">
        <v>30863</v>
      </c>
      <c r="R49" s="61">
        <v>93</v>
      </c>
      <c r="S49" s="61">
        <v>30734</v>
      </c>
      <c r="T49" s="61">
        <v>3497</v>
      </c>
      <c r="U49" s="61">
        <v>6083</v>
      </c>
      <c r="V49" s="61">
        <v>40314</v>
      </c>
      <c r="X49" s="61">
        <v>-31</v>
      </c>
      <c r="Y49" s="61">
        <v>148</v>
      </c>
      <c r="Z49" s="61">
        <v>55</v>
      </c>
      <c r="AA49" s="61">
        <v>172</v>
      </c>
      <c r="AC49" s="61">
        <v>9984</v>
      </c>
      <c r="AD49" s="61">
        <v>27732</v>
      </c>
    </row>
    <row r="50" spans="1:30">
      <c r="A50" s="82">
        <v>1991</v>
      </c>
      <c r="B50" s="61">
        <v>7910</v>
      </c>
      <c r="C50" s="61">
        <v>2587</v>
      </c>
      <c r="D50" s="61">
        <v>8375</v>
      </c>
      <c r="E50" s="61">
        <v>18872</v>
      </c>
      <c r="G50" s="61">
        <v>7302</v>
      </c>
      <c r="H50" s="61">
        <v>1586</v>
      </c>
      <c r="I50" s="61">
        <v>497</v>
      </c>
      <c r="J50" s="61">
        <v>9385</v>
      </c>
      <c r="K50" s="61">
        <f t="shared" si="0"/>
        <v>0</v>
      </c>
      <c r="L50" s="61">
        <v>17930</v>
      </c>
      <c r="M50" s="61">
        <v>11035</v>
      </c>
      <c r="N50" s="61">
        <v>28965</v>
      </c>
      <c r="O50" s="102">
        <v>310</v>
      </c>
      <c r="Q50" s="61">
        <v>31162</v>
      </c>
      <c r="R50" s="61">
        <v>110</v>
      </c>
      <c r="S50" s="61">
        <v>35265</v>
      </c>
      <c r="T50" s="61">
        <v>4046</v>
      </c>
      <c r="U50" s="61">
        <v>8794</v>
      </c>
      <c r="V50" s="61">
        <v>48105</v>
      </c>
      <c r="X50" s="61">
        <v>-87</v>
      </c>
      <c r="Y50" s="61">
        <v>167</v>
      </c>
      <c r="Z50" s="61">
        <v>78</v>
      </c>
      <c r="AA50" s="61">
        <v>158</v>
      </c>
      <c r="AC50" s="61">
        <v>10895</v>
      </c>
      <c r="AD50" s="61">
        <v>29336</v>
      </c>
    </row>
    <row r="51" spans="1:30">
      <c r="A51" s="82">
        <v>1992</v>
      </c>
      <c r="B51" s="61">
        <v>7114</v>
      </c>
      <c r="C51" s="61">
        <v>2900</v>
      </c>
      <c r="D51" s="61">
        <v>9555</v>
      </c>
      <c r="E51" s="61">
        <v>19569</v>
      </c>
      <c r="G51" s="61">
        <v>7662</v>
      </c>
      <c r="H51" s="61">
        <v>1763</v>
      </c>
      <c r="I51" s="61">
        <v>544</v>
      </c>
      <c r="J51" s="61">
        <v>9969</v>
      </c>
      <c r="K51" s="61">
        <f t="shared" si="0"/>
        <v>0</v>
      </c>
      <c r="L51" s="61">
        <v>19018</v>
      </c>
      <c r="M51" s="61">
        <v>13407</v>
      </c>
      <c r="N51" s="61">
        <v>32425</v>
      </c>
      <c r="O51" s="102">
        <v>270</v>
      </c>
      <c r="Q51" s="61">
        <v>33035</v>
      </c>
      <c r="R51" s="61">
        <v>124</v>
      </c>
      <c r="S51" s="61">
        <v>41276</v>
      </c>
      <c r="T51" s="61">
        <v>4741</v>
      </c>
      <c r="U51" s="61">
        <v>10015</v>
      </c>
      <c r="V51" s="61">
        <v>56032</v>
      </c>
      <c r="X51" s="61">
        <v>-149</v>
      </c>
      <c r="Y51" s="61">
        <v>214</v>
      </c>
      <c r="Z51" s="61">
        <v>84</v>
      </c>
      <c r="AA51" s="61">
        <v>149</v>
      </c>
      <c r="AC51" s="61">
        <v>10851</v>
      </c>
      <c r="AD51" s="61">
        <v>28090</v>
      </c>
    </row>
    <row r="52" spans="1:30">
      <c r="A52" s="82">
        <v>1993</v>
      </c>
      <c r="B52" s="61">
        <v>7337</v>
      </c>
      <c r="C52" s="61">
        <v>2944</v>
      </c>
      <c r="D52" s="61">
        <v>10258</v>
      </c>
      <c r="E52" s="61">
        <v>20539</v>
      </c>
      <c r="G52" s="61">
        <v>7412</v>
      </c>
      <c r="H52" s="61">
        <v>1816</v>
      </c>
      <c r="I52" s="61">
        <v>588</v>
      </c>
      <c r="J52" s="61">
        <v>9816</v>
      </c>
      <c r="K52" s="61">
        <f t="shared" si="0"/>
        <v>0</v>
      </c>
      <c r="L52" s="61">
        <v>22573</v>
      </c>
      <c r="M52" s="61">
        <v>14979</v>
      </c>
      <c r="N52" s="61">
        <v>37552</v>
      </c>
      <c r="O52" s="102">
        <v>214</v>
      </c>
      <c r="Q52" s="61">
        <v>34007</v>
      </c>
      <c r="R52" s="61">
        <v>136</v>
      </c>
      <c r="S52" s="61">
        <v>45186</v>
      </c>
      <c r="T52" s="61">
        <v>4999</v>
      </c>
      <c r="U52" s="61">
        <v>10766</v>
      </c>
      <c r="V52" s="61">
        <v>60951</v>
      </c>
      <c r="X52" s="61">
        <v>-194</v>
      </c>
      <c r="Y52" s="61">
        <v>250</v>
      </c>
      <c r="Z52" s="61">
        <v>80</v>
      </c>
      <c r="AA52" s="61">
        <v>136</v>
      </c>
      <c r="AC52" s="61">
        <v>11907</v>
      </c>
      <c r="AD52" s="61">
        <v>29056</v>
      </c>
    </row>
    <row r="53" spans="1:30">
      <c r="A53" s="82">
        <v>1994</v>
      </c>
      <c r="B53" s="61">
        <v>8877</v>
      </c>
      <c r="C53" s="61">
        <v>3161</v>
      </c>
      <c r="D53" s="61">
        <v>11028</v>
      </c>
      <c r="E53" s="61">
        <v>23066</v>
      </c>
      <c r="G53" s="61">
        <v>6752</v>
      </c>
      <c r="H53" s="61">
        <v>1603</v>
      </c>
      <c r="I53" s="61">
        <v>581</v>
      </c>
      <c r="J53" s="61">
        <v>8936</v>
      </c>
      <c r="K53" s="61">
        <f t="shared" si="0"/>
        <v>0</v>
      </c>
      <c r="L53" s="61">
        <v>20249</v>
      </c>
      <c r="M53" s="61">
        <v>13812</v>
      </c>
      <c r="N53" s="61">
        <v>34061</v>
      </c>
      <c r="O53" s="102">
        <v>181</v>
      </c>
      <c r="Q53" s="61">
        <v>35565</v>
      </c>
      <c r="R53" s="61">
        <v>148</v>
      </c>
      <c r="S53" s="61">
        <v>46097</v>
      </c>
      <c r="T53" s="61">
        <v>4808</v>
      </c>
      <c r="U53" s="61">
        <v>11536</v>
      </c>
      <c r="V53" s="61">
        <v>62441</v>
      </c>
      <c r="X53" s="61">
        <v>-151</v>
      </c>
      <c r="Y53" s="61">
        <v>224</v>
      </c>
      <c r="Z53" s="61">
        <v>73</v>
      </c>
      <c r="AA53" s="61">
        <v>146</v>
      </c>
      <c r="AC53" s="61">
        <v>11103</v>
      </c>
      <c r="AD53" s="61">
        <v>28086</v>
      </c>
    </row>
    <row r="54" spans="1:30">
      <c r="A54" s="82">
        <v>1995</v>
      </c>
      <c r="B54" s="61">
        <v>9839</v>
      </c>
      <c r="C54" s="61">
        <v>3384</v>
      </c>
      <c r="D54" s="61">
        <v>10243</v>
      </c>
      <c r="E54" s="61">
        <v>23466</v>
      </c>
      <c r="G54" s="61">
        <v>6990</v>
      </c>
      <c r="H54" s="61">
        <v>1756</v>
      </c>
      <c r="I54" s="61">
        <v>634</v>
      </c>
      <c r="J54" s="61">
        <v>9380</v>
      </c>
      <c r="K54" s="61">
        <f t="shared" si="0"/>
        <v>0</v>
      </c>
      <c r="L54" s="61">
        <v>21064</v>
      </c>
      <c r="M54" s="61">
        <v>14591</v>
      </c>
      <c r="N54" s="61">
        <v>35655</v>
      </c>
      <c r="O54" s="102">
        <v>150</v>
      </c>
      <c r="Q54" s="61">
        <v>42943</v>
      </c>
      <c r="R54" s="61">
        <v>160</v>
      </c>
      <c r="S54" s="61">
        <v>50295</v>
      </c>
      <c r="T54" s="61">
        <v>5844</v>
      </c>
      <c r="U54" s="61">
        <v>10840</v>
      </c>
      <c r="V54" s="61">
        <v>66979</v>
      </c>
      <c r="X54" s="61">
        <v>-24</v>
      </c>
      <c r="Y54" s="61">
        <v>138</v>
      </c>
      <c r="Z54" s="61">
        <v>37</v>
      </c>
      <c r="AA54" s="61">
        <v>151</v>
      </c>
      <c r="AC54" s="61">
        <v>12291</v>
      </c>
      <c r="AD54" s="61">
        <v>32183</v>
      </c>
    </row>
    <row r="55" spans="1:30">
      <c r="A55" s="82">
        <v>1996</v>
      </c>
      <c r="B55" s="61">
        <v>12678</v>
      </c>
      <c r="C55" s="61">
        <v>3645</v>
      </c>
      <c r="D55" s="61">
        <v>9988</v>
      </c>
      <c r="E55" s="61">
        <v>26311</v>
      </c>
      <c r="G55" s="61">
        <v>7907</v>
      </c>
      <c r="H55" s="61">
        <v>1804</v>
      </c>
      <c r="I55" s="61">
        <v>648</v>
      </c>
      <c r="J55" s="61">
        <v>10359</v>
      </c>
      <c r="K55" s="61">
        <f t="shared" si="0"/>
        <v>0</v>
      </c>
      <c r="L55" s="61">
        <v>25682</v>
      </c>
      <c r="M55" s="61">
        <v>17176</v>
      </c>
      <c r="N55" s="61">
        <v>42858</v>
      </c>
      <c r="O55" s="102">
        <v>127</v>
      </c>
      <c r="Q55" s="61">
        <v>50957</v>
      </c>
      <c r="R55" s="61">
        <v>172</v>
      </c>
      <c r="S55" s="61">
        <v>57219</v>
      </c>
      <c r="T55" s="61">
        <v>6234</v>
      </c>
      <c r="U55" s="61">
        <v>10566</v>
      </c>
      <c r="V55" s="61">
        <v>74019</v>
      </c>
      <c r="X55" s="61">
        <v>-35</v>
      </c>
      <c r="Y55" s="61">
        <v>139</v>
      </c>
      <c r="Z55" s="61">
        <v>70</v>
      </c>
      <c r="AA55" s="61">
        <v>174</v>
      </c>
      <c r="AC55" s="61">
        <v>13168</v>
      </c>
      <c r="AD55" s="61">
        <v>43296</v>
      </c>
    </row>
    <row r="56" spans="1:30">
      <c r="A56" s="82">
        <v>1997</v>
      </c>
      <c r="B56" s="61" t="s">
        <v>0</v>
      </c>
      <c r="C56" s="61" t="s">
        <v>0</v>
      </c>
      <c r="D56" s="61" t="s">
        <v>0</v>
      </c>
      <c r="E56" s="61" t="s">
        <v>0</v>
      </c>
      <c r="G56" s="61" t="s">
        <v>0</v>
      </c>
      <c r="H56" s="61" t="s">
        <v>0</v>
      </c>
      <c r="I56" s="61" t="s">
        <v>0</v>
      </c>
      <c r="J56" s="61" t="s">
        <v>0</v>
      </c>
      <c r="L56" s="61" t="s">
        <v>0</v>
      </c>
      <c r="M56" s="61" t="s">
        <v>0</v>
      </c>
      <c r="N56" s="61" t="s">
        <v>0</v>
      </c>
      <c r="Q56" s="61" t="s">
        <v>0</v>
      </c>
      <c r="R56" s="61" t="s">
        <v>0</v>
      </c>
      <c r="S56" s="61" t="s">
        <v>0</v>
      </c>
      <c r="T56" s="61" t="s">
        <v>0</v>
      </c>
      <c r="U56" s="61" t="s">
        <v>0</v>
      </c>
      <c r="V56" s="61" t="s">
        <v>0</v>
      </c>
      <c r="X56" s="61" t="s">
        <v>0</v>
      </c>
      <c r="Y56" s="61" t="s">
        <v>0</v>
      </c>
      <c r="Z56" s="61" t="s">
        <v>0</v>
      </c>
      <c r="AA56" s="61" t="s">
        <v>0</v>
      </c>
      <c r="AC56" s="61" t="s">
        <v>0</v>
      </c>
      <c r="AD56" s="61" t="s">
        <v>0</v>
      </c>
    </row>
    <row r="57" spans="1:30">
      <c r="A57" s="82">
        <v>1998</v>
      </c>
    </row>
    <row r="58" spans="1:30">
      <c r="A58" s="82">
        <v>1999</v>
      </c>
    </row>
    <row r="59" spans="1:30">
      <c r="A59" s="82">
        <v>2000</v>
      </c>
    </row>
    <row r="60" spans="1:30">
      <c r="A60" s="82">
        <v>2001</v>
      </c>
    </row>
    <row r="61" spans="1:30">
      <c r="A61" s="82">
        <v>2002</v>
      </c>
    </row>
    <row r="62" spans="1:30">
      <c r="A62" s="82">
        <v>2003</v>
      </c>
    </row>
    <row r="63" spans="1:30">
      <c r="A63" s="82">
        <v>2004</v>
      </c>
    </row>
    <row r="64" spans="1:30">
      <c r="A64" s="82">
        <v>2005</v>
      </c>
    </row>
    <row r="65" spans="1:30">
      <c r="A65" s="82">
        <v>2006</v>
      </c>
    </row>
    <row r="66" spans="1:30">
      <c r="A66" s="82">
        <v>2007</v>
      </c>
    </row>
    <row r="67" spans="1:30">
      <c r="A67" s="82">
        <v>2008</v>
      </c>
    </row>
    <row r="68" spans="1:30">
      <c r="A68" s="82">
        <v>2009</v>
      </c>
    </row>
    <row r="69" spans="1:30">
      <c r="A69" s="82">
        <v>2010</v>
      </c>
    </row>
    <row r="70" spans="1:30">
      <c r="A70" s="82">
        <v>2011</v>
      </c>
    </row>
    <row r="71" spans="1:30">
      <c r="A71" s="82">
        <v>2012</v>
      </c>
    </row>
    <row r="72" spans="1:30">
      <c r="A72" s="82">
        <v>2013</v>
      </c>
    </row>
    <row r="74" spans="1:30">
      <c r="O74" s="102" t="s">
        <v>565</v>
      </c>
    </row>
    <row r="76" spans="1:30">
      <c r="A76" s="82" t="s">
        <v>0</v>
      </c>
      <c r="O76" s="102" t="s">
        <v>565</v>
      </c>
    </row>
    <row r="77" spans="1:30">
      <c r="A77" s="82" t="s">
        <v>1</v>
      </c>
      <c r="B77" s="61" t="s">
        <v>565</v>
      </c>
      <c r="C77" s="61" t="s">
        <v>565</v>
      </c>
      <c r="D77" s="61" t="s">
        <v>565</v>
      </c>
      <c r="E77" s="61" t="s">
        <v>565</v>
      </c>
      <c r="G77" s="61" t="s">
        <v>565</v>
      </c>
      <c r="H77" s="61" t="s">
        <v>565</v>
      </c>
      <c r="I77" s="61" t="s">
        <v>565</v>
      </c>
      <c r="J77" s="61" t="s">
        <v>565</v>
      </c>
      <c r="L77" s="61" t="s">
        <v>565</v>
      </c>
      <c r="M77" s="61" t="s">
        <v>565</v>
      </c>
      <c r="N77" s="61" t="s">
        <v>565</v>
      </c>
      <c r="O77" s="102" t="s">
        <v>565</v>
      </c>
      <c r="Q77" s="61" t="s">
        <v>565</v>
      </c>
      <c r="R77" s="61" t="s">
        <v>565</v>
      </c>
      <c r="S77" s="61" t="s">
        <v>565</v>
      </c>
      <c r="T77" s="61" t="s">
        <v>565</v>
      </c>
      <c r="U77" s="61" t="s">
        <v>565</v>
      </c>
      <c r="V77" s="61" t="s">
        <v>565</v>
      </c>
      <c r="X77" s="61" t="s">
        <v>565</v>
      </c>
      <c r="Y77" s="61" t="s">
        <v>565</v>
      </c>
      <c r="Z77" s="61" t="s">
        <v>565</v>
      </c>
      <c r="AA77" s="61" t="s">
        <v>0</v>
      </c>
      <c r="AC77" s="61" t="s">
        <v>565</v>
      </c>
      <c r="AD77" s="61" t="s">
        <v>0</v>
      </c>
    </row>
    <row r="78" spans="1:30">
      <c r="A78" s="82" t="s">
        <v>2</v>
      </c>
      <c r="B78" s="61" t="s">
        <v>565</v>
      </c>
      <c r="C78" s="61" t="s">
        <v>565</v>
      </c>
      <c r="D78" s="61" t="s">
        <v>565</v>
      </c>
      <c r="E78" s="61" t="s">
        <v>565</v>
      </c>
      <c r="G78" s="61" t="s">
        <v>565</v>
      </c>
      <c r="H78" s="61" t="s">
        <v>565</v>
      </c>
      <c r="I78" s="61" t="s">
        <v>565</v>
      </c>
      <c r="J78" s="61" t="s">
        <v>565</v>
      </c>
      <c r="L78" s="61" t="s">
        <v>565</v>
      </c>
      <c r="M78" s="61" t="s">
        <v>565</v>
      </c>
      <c r="N78" s="61" t="s">
        <v>565</v>
      </c>
      <c r="O78" s="102" t="s">
        <v>565</v>
      </c>
      <c r="Q78" s="61" t="s">
        <v>565</v>
      </c>
      <c r="R78" s="61" t="s">
        <v>565</v>
      </c>
      <c r="S78" s="61" t="s">
        <v>565</v>
      </c>
      <c r="T78" s="61" t="s">
        <v>565</v>
      </c>
      <c r="U78" s="61" t="s">
        <v>565</v>
      </c>
      <c r="V78" s="61" t="s">
        <v>565</v>
      </c>
      <c r="X78" s="61" t="s">
        <v>565</v>
      </c>
      <c r="Y78" s="61" t="s">
        <v>565</v>
      </c>
      <c r="Z78" s="61" t="s">
        <v>565</v>
      </c>
      <c r="AA78" s="61" t="s">
        <v>0</v>
      </c>
      <c r="AC78" s="61" t="s">
        <v>565</v>
      </c>
      <c r="AD78" s="61" t="s">
        <v>0</v>
      </c>
    </row>
    <row r="79" spans="1:30">
      <c r="A79" s="82" t="s">
        <v>3</v>
      </c>
      <c r="B79" s="61" t="s">
        <v>565</v>
      </c>
      <c r="C79" s="61" t="s">
        <v>565</v>
      </c>
      <c r="D79" s="61" t="s">
        <v>565</v>
      </c>
      <c r="E79" s="61" t="s">
        <v>565</v>
      </c>
      <c r="G79" s="61" t="s">
        <v>565</v>
      </c>
      <c r="H79" s="61" t="s">
        <v>565</v>
      </c>
      <c r="I79" s="61" t="s">
        <v>565</v>
      </c>
      <c r="J79" s="61" t="s">
        <v>565</v>
      </c>
      <c r="L79" s="61" t="s">
        <v>565</v>
      </c>
      <c r="M79" s="61" t="s">
        <v>565</v>
      </c>
      <c r="N79" s="61" t="s">
        <v>565</v>
      </c>
      <c r="O79" s="102" t="s">
        <v>565</v>
      </c>
      <c r="Q79" s="61" t="s">
        <v>565</v>
      </c>
      <c r="R79" s="61" t="s">
        <v>565</v>
      </c>
      <c r="S79" s="61" t="s">
        <v>565</v>
      </c>
      <c r="T79" s="61" t="s">
        <v>565</v>
      </c>
      <c r="U79" s="61" t="s">
        <v>565</v>
      </c>
      <c r="V79" s="61" t="s">
        <v>565</v>
      </c>
      <c r="X79" s="61" t="s">
        <v>565</v>
      </c>
      <c r="Y79" s="61" t="s">
        <v>565</v>
      </c>
      <c r="Z79" s="61" t="s">
        <v>565</v>
      </c>
      <c r="AA79" s="61" t="s">
        <v>0</v>
      </c>
      <c r="AC79" s="61" t="s">
        <v>565</v>
      </c>
      <c r="AD79" s="61" t="s">
        <v>0</v>
      </c>
    </row>
    <row r="80" spans="1:30">
      <c r="A80" s="82" t="s">
        <v>4</v>
      </c>
      <c r="B80" s="61" t="s">
        <v>565</v>
      </c>
      <c r="C80" s="61" t="s">
        <v>565</v>
      </c>
      <c r="D80" s="61" t="s">
        <v>565</v>
      </c>
      <c r="E80" s="61" t="s">
        <v>565</v>
      </c>
      <c r="G80" s="61" t="s">
        <v>565</v>
      </c>
      <c r="H80" s="61" t="s">
        <v>565</v>
      </c>
      <c r="I80" s="61" t="s">
        <v>565</v>
      </c>
      <c r="J80" s="61" t="s">
        <v>565</v>
      </c>
      <c r="L80" s="61" t="s">
        <v>565</v>
      </c>
      <c r="M80" s="61" t="s">
        <v>565</v>
      </c>
      <c r="N80" s="61" t="s">
        <v>565</v>
      </c>
      <c r="O80" s="102" t="s">
        <v>565</v>
      </c>
      <c r="Q80" s="61" t="s">
        <v>565</v>
      </c>
      <c r="R80" s="61" t="s">
        <v>565</v>
      </c>
      <c r="S80" s="61" t="s">
        <v>565</v>
      </c>
      <c r="T80" s="61" t="s">
        <v>565</v>
      </c>
      <c r="U80" s="61" t="s">
        <v>565</v>
      </c>
      <c r="V80" s="61" t="s">
        <v>565</v>
      </c>
      <c r="X80" s="61" t="s">
        <v>565</v>
      </c>
      <c r="Y80" s="61" t="s">
        <v>565</v>
      </c>
      <c r="Z80" s="61" t="s">
        <v>565</v>
      </c>
      <c r="AA80" s="61" t="s">
        <v>0</v>
      </c>
      <c r="AC80" s="61" t="s">
        <v>565</v>
      </c>
      <c r="AD80" s="61" t="s">
        <v>0</v>
      </c>
    </row>
    <row r="81" spans="1:30">
      <c r="A81" s="82" t="s">
        <v>5</v>
      </c>
      <c r="B81" s="61" t="s">
        <v>565</v>
      </c>
      <c r="C81" s="61" t="s">
        <v>565</v>
      </c>
      <c r="D81" s="61" t="s">
        <v>565</v>
      </c>
      <c r="E81" s="61" t="s">
        <v>565</v>
      </c>
      <c r="G81" s="61" t="s">
        <v>565</v>
      </c>
      <c r="H81" s="61" t="s">
        <v>565</v>
      </c>
      <c r="I81" s="61" t="s">
        <v>565</v>
      </c>
      <c r="J81" s="61" t="s">
        <v>565</v>
      </c>
      <c r="L81" s="61" t="s">
        <v>565</v>
      </c>
      <c r="M81" s="61" t="s">
        <v>565</v>
      </c>
      <c r="N81" s="61" t="s">
        <v>565</v>
      </c>
      <c r="O81" s="102" t="s">
        <v>565</v>
      </c>
      <c r="Q81" s="61" t="s">
        <v>565</v>
      </c>
      <c r="R81" s="61" t="s">
        <v>565</v>
      </c>
      <c r="S81" s="61" t="s">
        <v>565</v>
      </c>
      <c r="T81" s="61" t="s">
        <v>565</v>
      </c>
      <c r="U81" s="61" t="s">
        <v>565</v>
      </c>
      <c r="V81" s="61" t="s">
        <v>565</v>
      </c>
      <c r="X81" s="61" t="s">
        <v>565</v>
      </c>
      <c r="Y81" s="61" t="s">
        <v>565</v>
      </c>
      <c r="Z81" s="61" t="s">
        <v>565</v>
      </c>
      <c r="AA81" s="61" t="s">
        <v>0</v>
      </c>
      <c r="AC81" s="61" t="s">
        <v>565</v>
      </c>
      <c r="AD81" s="61" t="s">
        <v>0</v>
      </c>
    </row>
    <row r="82" spans="1:30">
      <c r="A82" s="82" t="s">
        <v>6</v>
      </c>
      <c r="B82" s="61" t="s">
        <v>565</v>
      </c>
      <c r="C82" s="61" t="s">
        <v>565</v>
      </c>
      <c r="D82" s="61" t="s">
        <v>565</v>
      </c>
      <c r="E82" s="61" t="s">
        <v>565</v>
      </c>
      <c r="G82" s="61" t="s">
        <v>565</v>
      </c>
      <c r="H82" s="61" t="s">
        <v>565</v>
      </c>
      <c r="I82" s="61" t="s">
        <v>565</v>
      </c>
      <c r="J82" s="61" t="s">
        <v>565</v>
      </c>
      <c r="L82" s="61" t="s">
        <v>565</v>
      </c>
      <c r="M82" s="61" t="s">
        <v>565</v>
      </c>
      <c r="N82" s="61" t="s">
        <v>565</v>
      </c>
      <c r="O82" s="102" t="s">
        <v>565</v>
      </c>
      <c r="Q82" s="61" t="s">
        <v>565</v>
      </c>
      <c r="R82" s="61" t="s">
        <v>565</v>
      </c>
      <c r="S82" s="61" t="s">
        <v>565</v>
      </c>
      <c r="T82" s="61" t="s">
        <v>565</v>
      </c>
      <c r="U82" s="61" t="s">
        <v>565</v>
      </c>
      <c r="V82" s="61" t="s">
        <v>565</v>
      </c>
      <c r="X82" s="61" t="s">
        <v>565</v>
      </c>
      <c r="Y82" s="61" t="s">
        <v>565</v>
      </c>
      <c r="Z82" s="61" t="s">
        <v>565</v>
      </c>
      <c r="AA82" s="61" t="s">
        <v>0</v>
      </c>
      <c r="AC82" s="61" t="s">
        <v>565</v>
      </c>
      <c r="AD82" s="61" t="s">
        <v>0</v>
      </c>
    </row>
    <row r="83" spans="1:30">
      <c r="A83" s="82" t="s">
        <v>7</v>
      </c>
      <c r="B83" s="61" t="s">
        <v>565</v>
      </c>
      <c r="C83" s="61" t="s">
        <v>565</v>
      </c>
      <c r="D83" s="61" t="s">
        <v>565</v>
      </c>
      <c r="E83" s="61" t="s">
        <v>565</v>
      </c>
      <c r="G83" s="61" t="s">
        <v>565</v>
      </c>
      <c r="H83" s="61" t="s">
        <v>565</v>
      </c>
      <c r="I83" s="61" t="s">
        <v>565</v>
      </c>
      <c r="J83" s="61" t="s">
        <v>565</v>
      </c>
      <c r="L83" s="61" t="s">
        <v>565</v>
      </c>
      <c r="M83" s="61" t="s">
        <v>565</v>
      </c>
      <c r="N83" s="61" t="s">
        <v>565</v>
      </c>
      <c r="O83" s="102" t="s">
        <v>565</v>
      </c>
      <c r="Q83" s="61" t="s">
        <v>565</v>
      </c>
      <c r="R83" s="61" t="s">
        <v>565</v>
      </c>
      <c r="S83" s="61" t="s">
        <v>565</v>
      </c>
      <c r="T83" s="61" t="s">
        <v>565</v>
      </c>
      <c r="U83" s="61" t="s">
        <v>565</v>
      </c>
      <c r="V83" s="61" t="s">
        <v>565</v>
      </c>
      <c r="X83" s="61" t="s">
        <v>565</v>
      </c>
      <c r="Y83" s="61" t="s">
        <v>565</v>
      </c>
      <c r="Z83" s="61" t="s">
        <v>565</v>
      </c>
      <c r="AA83" s="61" t="s">
        <v>0</v>
      </c>
      <c r="AC83" s="61" t="s">
        <v>565</v>
      </c>
      <c r="AD83" s="61" t="s">
        <v>0</v>
      </c>
    </row>
    <row r="84" spans="1:30">
      <c r="A84" s="82" t="s">
        <v>8</v>
      </c>
      <c r="B84" s="61" t="s">
        <v>565</v>
      </c>
      <c r="C84" s="61" t="s">
        <v>565</v>
      </c>
      <c r="D84" s="61" t="s">
        <v>565</v>
      </c>
      <c r="E84" s="61" t="s">
        <v>565</v>
      </c>
      <c r="G84" s="61" t="s">
        <v>565</v>
      </c>
      <c r="H84" s="61" t="s">
        <v>565</v>
      </c>
      <c r="I84" s="61" t="s">
        <v>565</v>
      </c>
      <c r="J84" s="61" t="s">
        <v>565</v>
      </c>
      <c r="L84" s="61" t="s">
        <v>565</v>
      </c>
      <c r="M84" s="61" t="s">
        <v>565</v>
      </c>
      <c r="N84" s="61" t="s">
        <v>565</v>
      </c>
      <c r="O84" s="102" t="s">
        <v>565</v>
      </c>
      <c r="Q84" s="61" t="s">
        <v>565</v>
      </c>
      <c r="R84" s="61" t="s">
        <v>565</v>
      </c>
      <c r="S84" s="61" t="s">
        <v>565</v>
      </c>
      <c r="T84" s="61" t="s">
        <v>565</v>
      </c>
      <c r="U84" s="61" t="s">
        <v>565</v>
      </c>
      <c r="V84" s="61" t="s">
        <v>565</v>
      </c>
      <c r="X84" s="61" t="s">
        <v>565</v>
      </c>
      <c r="Y84" s="61" t="s">
        <v>565</v>
      </c>
      <c r="Z84" s="61" t="s">
        <v>565</v>
      </c>
      <c r="AA84" s="61" t="s">
        <v>0</v>
      </c>
      <c r="AC84" s="61" t="s">
        <v>565</v>
      </c>
      <c r="AD84" s="61" t="s">
        <v>0</v>
      </c>
    </row>
    <row r="85" spans="1:30">
      <c r="A85" s="82" t="s">
        <v>9</v>
      </c>
      <c r="B85" s="61" t="s">
        <v>565</v>
      </c>
      <c r="C85" s="61" t="s">
        <v>565</v>
      </c>
      <c r="D85" s="61" t="s">
        <v>565</v>
      </c>
      <c r="E85" s="61" t="s">
        <v>565</v>
      </c>
      <c r="G85" s="61" t="s">
        <v>565</v>
      </c>
      <c r="H85" s="61" t="s">
        <v>565</v>
      </c>
      <c r="I85" s="61" t="s">
        <v>565</v>
      </c>
      <c r="J85" s="61" t="s">
        <v>565</v>
      </c>
      <c r="L85" s="61" t="s">
        <v>565</v>
      </c>
      <c r="M85" s="61" t="s">
        <v>565</v>
      </c>
      <c r="N85" s="61" t="s">
        <v>565</v>
      </c>
      <c r="O85" s="102" t="s">
        <v>565</v>
      </c>
      <c r="Q85" s="61" t="s">
        <v>565</v>
      </c>
      <c r="R85" s="61" t="s">
        <v>565</v>
      </c>
      <c r="S85" s="61" t="s">
        <v>565</v>
      </c>
      <c r="T85" s="61" t="s">
        <v>565</v>
      </c>
      <c r="U85" s="61" t="s">
        <v>565</v>
      </c>
      <c r="V85" s="61" t="s">
        <v>565</v>
      </c>
      <c r="X85" s="61" t="s">
        <v>565</v>
      </c>
      <c r="Y85" s="61" t="s">
        <v>565</v>
      </c>
      <c r="Z85" s="61" t="s">
        <v>565</v>
      </c>
      <c r="AA85" s="61" t="s">
        <v>0</v>
      </c>
      <c r="AC85" s="61" t="s">
        <v>565</v>
      </c>
      <c r="AD85" s="61" t="s">
        <v>0</v>
      </c>
    </row>
    <row r="86" spans="1:30">
      <c r="A86" s="82" t="s">
        <v>10</v>
      </c>
      <c r="B86" s="61" t="s">
        <v>565</v>
      </c>
      <c r="C86" s="61" t="s">
        <v>565</v>
      </c>
      <c r="D86" s="61" t="s">
        <v>565</v>
      </c>
      <c r="E86" s="61" t="s">
        <v>565</v>
      </c>
      <c r="G86" s="61" t="s">
        <v>565</v>
      </c>
      <c r="H86" s="61" t="s">
        <v>565</v>
      </c>
      <c r="I86" s="61" t="s">
        <v>565</v>
      </c>
      <c r="J86" s="61" t="s">
        <v>565</v>
      </c>
      <c r="L86" s="61" t="s">
        <v>565</v>
      </c>
      <c r="M86" s="61" t="s">
        <v>565</v>
      </c>
      <c r="N86" s="61" t="s">
        <v>565</v>
      </c>
      <c r="O86" s="102" t="s">
        <v>565</v>
      </c>
      <c r="Q86" s="61" t="s">
        <v>565</v>
      </c>
      <c r="R86" s="61" t="s">
        <v>565</v>
      </c>
      <c r="S86" s="61" t="s">
        <v>565</v>
      </c>
      <c r="T86" s="61" t="s">
        <v>565</v>
      </c>
      <c r="U86" s="61" t="s">
        <v>565</v>
      </c>
      <c r="V86" s="61" t="s">
        <v>565</v>
      </c>
      <c r="X86" s="61" t="s">
        <v>565</v>
      </c>
      <c r="Y86" s="61" t="s">
        <v>565</v>
      </c>
      <c r="Z86" s="61" t="s">
        <v>565</v>
      </c>
      <c r="AA86" s="61" t="s">
        <v>0</v>
      </c>
      <c r="AC86" s="61" t="s">
        <v>565</v>
      </c>
      <c r="AD86" s="61" t="s">
        <v>0</v>
      </c>
    </row>
    <row r="87" spans="1:30">
      <c r="A87" s="82" t="s">
        <v>11</v>
      </c>
      <c r="B87" s="61" t="s">
        <v>565</v>
      </c>
      <c r="C87" s="61" t="s">
        <v>565</v>
      </c>
      <c r="D87" s="61" t="s">
        <v>565</v>
      </c>
      <c r="E87" s="61" t="s">
        <v>565</v>
      </c>
      <c r="G87" s="61" t="s">
        <v>565</v>
      </c>
      <c r="H87" s="61" t="s">
        <v>565</v>
      </c>
      <c r="I87" s="61" t="s">
        <v>565</v>
      </c>
      <c r="J87" s="61" t="s">
        <v>565</v>
      </c>
      <c r="L87" s="61" t="s">
        <v>565</v>
      </c>
      <c r="M87" s="61" t="s">
        <v>565</v>
      </c>
      <c r="N87" s="61" t="s">
        <v>565</v>
      </c>
      <c r="O87" s="102" t="s">
        <v>565</v>
      </c>
      <c r="Q87" s="61" t="s">
        <v>565</v>
      </c>
      <c r="R87" s="61" t="s">
        <v>565</v>
      </c>
      <c r="S87" s="61" t="s">
        <v>565</v>
      </c>
      <c r="T87" s="61" t="s">
        <v>565</v>
      </c>
      <c r="U87" s="61" t="s">
        <v>565</v>
      </c>
      <c r="V87" s="61" t="s">
        <v>565</v>
      </c>
      <c r="X87" s="61" t="s">
        <v>565</v>
      </c>
      <c r="Y87" s="61" t="s">
        <v>565</v>
      </c>
      <c r="Z87" s="61" t="s">
        <v>565</v>
      </c>
      <c r="AA87" s="61" t="s">
        <v>0</v>
      </c>
      <c r="AC87" s="61" t="s">
        <v>565</v>
      </c>
      <c r="AD87" s="61" t="s">
        <v>0</v>
      </c>
    </row>
    <row r="88" spans="1:30">
      <c r="A88" s="82" t="s">
        <v>12</v>
      </c>
      <c r="B88" s="61" t="s">
        <v>565</v>
      </c>
      <c r="C88" s="61" t="s">
        <v>565</v>
      </c>
      <c r="D88" s="61" t="s">
        <v>565</v>
      </c>
      <c r="E88" s="61" t="s">
        <v>565</v>
      </c>
      <c r="G88" s="61" t="s">
        <v>565</v>
      </c>
      <c r="H88" s="61" t="s">
        <v>565</v>
      </c>
      <c r="I88" s="61" t="s">
        <v>565</v>
      </c>
      <c r="J88" s="61" t="s">
        <v>565</v>
      </c>
      <c r="L88" s="61" t="s">
        <v>565</v>
      </c>
      <c r="M88" s="61" t="s">
        <v>565</v>
      </c>
      <c r="N88" s="61" t="s">
        <v>565</v>
      </c>
      <c r="O88" s="102" t="s">
        <v>565</v>
      </c>
      <c r="Q88" s="61" t="s">
        <v>565</v>
      </c>
      <c r="R88" s="61" t="s">
        <v>565</v>
      </c>
      <c r="S88" s="61" t="s">
        <v>565</v>
      </c>
      <c r="T88" s="61" t="s">
        <v>565</v>
      </c>
      <c r="U88" s="61" t="s">
        <v>565</v>
      </c>
      <c r="V88" s="61" t="s">
        <v>565</v>
      </c>
      <c r="X88" s="61" t="s">
        <v>565</v>
      </c>
      <c r="Y88" s="61" t="s">
        <v>565</v>
      </c>
      <c r="Z88" s="61" t="s">
        <v>565</v>
      </c>
      <c r="AA88" s="61" t="s">
        <v>0</v>
      </c>
      <c r="AC88" s="61" t="s">
        <v>565</v>
      </c>
      <c r="AD88" s="61" t="s">
        <v>0</v>
      </c>
    </row>
    <row r="89" spans="1:30">
      <c r="A89" s="82" t="s">
        <v>13</v>
      </c>
      <c r="B89" s="61" t="s">
        <v>565</v>
      </c>
      <c r="C89" s="61" t="s">
        <v>565</v>
      </c>
      <c r="D89" s="61" t="s">
        <v>565</v>
      </c>
      <c r="E89" s="61" t="s">
        <v>565</v>
      </c>
      <c r="G89" s="61" t="s">
        <v>565</v>
      </c>
      <c r="H89" s="61" t="s">
        <v>565</v>
      </c>
      <c r="I89" s="61" t="s">
        <v>565</v>
      </c>
      <c r="J89" s="61" t="s">
        <v>565</v>
      </c>
      <c r="L89" s="61" t="s">
        <v>565</v>
      </c>
      <c r="M89" s="61" t="s">
        <v>565</v>
      </c>
      <c r="N89" s="61" t="s">
        <v>565</v>
      </c>
      <c r="O89" s="102" t="s">
        <v>565</v>
      </c>
      <c r="Q89" s="61" t="s">
        <v>565</v>
      </c>
      <c r="R89" s="61" t="s">
        <v>565</v>
      </c>
      <c r="S89" s="61" t="s">
        <v>565</v>
      </c>
      <c r="T89" s="61" t="s">
        <v>565</v>
      </c>
      <c r="U89" s="61" t="s">
        <v>565</v>
      </c>
      <c r="V89" s="61" t="s">
        <v>565</v>
      </c>
      <c r="X89" s="61" t="s">
        <v>565</v>
      </c>
      <c r="Y89" s="61" t="s">
        <v>565</v>
      </c>
      <c r="Z89" s="61" t="s">
        <v>565</v>
      </c>
      <c r="AA89" s="61" t="s">
        <v>0</v>
      </c>
      <c r="AC89" s="61" t="s">
        <v>565</v>
      </c>
      <c r="AD89" s="61" t="s">
        <v>0</v>
      </c>
    </row>
    <row r="90" spans="1:30">
      <c r="A90" s="82" t="s">
        <v>14</v>
      </c>
      <c r="B90" s="61" t="s">
        <v>565</v>
      </c>
      <c r="C90" s="61" t="s">
        <v>565</v>
      </c>
      <c r="D90" s="61" t="s">
        <v>565</v>
      </c>
      <c r="E90" s="61" t="s">
        <v>565</v>
      </c>
      <c r="G90" s="61" t="s">
        <v>565</v>
      </c>
      <c r="H90" s="61" t="s">
        <v>565</v>
      </c>
      <c r="I90" s="61" t="s">
        <v>565</v>
      </c>
      <c r="J90" s="61" t="s">
        <v>565</v>
      </c>
      <c r="L90" s="61" t="s">
        <v>565</v>
      </c>
      <c r="M90" s="61" t="s">
        <v>565</v>
      </c>
      <c r="N90" s="61" t="s">
        <v>565</v>
      </c>
      <c r="O90" s="102" t="s">
        <v>565</v>
      </c>
      <c r="Q90" s="61" t="s">
        <v>565</v>
      </c>
      <c r="R90" s="61" t="s">
        <v>565</v>
      </c>
      <c r="S90" s="61" t="s">
        <v>565</v>
      </c>
      <c r="T90" s="61" t="s">
        <v>565</v>
      </c>
      <c r="U90" s="61" t="s">
        <v>565</v>
      </c>
      <c r="V90" s="61" t="s">
        <v>565</v>
      </c>
      <c r="X90" s="61" t="s">
        <v>565</v>
      </c>
      <c r="Y90" s="61" t="s">
        <v>565</v>
      </c>
      <c r="Z90" s="61" t="s">
        <v>565</v>
      </c>
      <c r="AA90" s="61" t="s">
        <v>0</v>
      </c>
      <c r="AC90" s="61" t="s">
        <v>565</v>
      </c>
      <c r="AD90" s="61" t="s">
        <v>0</v>
      </c>
    </row>
    <row r="91" spans="1:30">
      <c r="A91" s="82" t="s">
        <v>15</v>
      </c>
      <c r="B91" s="61" t="s">
        <v>565</v>
      </c>
      <c r="C91" s="61" t="s">
        <v>565</v>
      </c>
      <c r="D91" s="61" t="s">
        <v>565</v>
      </c>
      <c r="E91" s="61" t="s">
        <v>565</v>
      </c>
      <c r="G91" s="61" t="s">
        <v>565</v>
      </c>
      <c r="H91" s="61" t="s">
        <v>565</v>
      </c>
      <c r="I91" s="61" t="s">
        <v>565</v>
      </c>
      <c r="J91" s="61" t="s">
        <v>565</v>
      </c>
      <c r="L91" s="61" t="s">
        <v>565</v>
      </c>
      <c r="M91" s="61" t="s">
        <v>565</v>
      </c>
      <c r="N91" s="61" t="s">
        <v>565</v>
      </c>
      <c r="O91" s="102" t="s">
        <v>565</v>
      </c>
      <c r="Q91" s="61" t="s">
        <v>565</v>
      </c>
      <c r="R91" s="61" t="s">
        <v>565</v>
      </c>
      <c r="S91" s="61" t="s">
        <v>565</v>
      </c>
      <c r="T91" s="61" t="s">
        <v>565</v>
      </c>
      <c r="U91" s="61" t="s">
        <v>565</v>
      </c>
      <c r="V91" s="61" t="s">
        <v>565</v>
      </c>
      <c r="X91" s="61" t="s">
        <v>565</v>
      </c>
      <c r="Y91" s="61" t="s">
        <v>565</v>
      </c>
      <c r="Z91" s="61" t="s">
        <v>565</v>
      </c>
      <c r="AA91" s="61" t="s">
        <v>0</v>
      </c>
      <c r="AC91" s="61" t="s">
        <v>565</v>
      </c>
      <c r="AD91" s="61" t="s">
        <v>0</v>
      </c>
    </row>
    <row r="92" spans="1:30">
      <c r="A92" s="82" t="s">
        <v>16</v>
      </c>
      <c r="B92" s="61" t="s">
        <v>565</v>
      </c>
      <c r="C92" s="61" t="s">
        <v>565</v>
      </c>
      <c r="D92" s="61" t="s">
        <v>565</v>
      </c>
      <c r="E92" s="61" t="s">
        <v>565</v>
      </c>
      <c r="G92" s="61" t="s">
        <v>565</v>
      </c>
      <c r="H92" s="61" t="s">
        <v>565</v>
      </c>
      <c r="I92" s="61" t="s">
        <v>565</v>
      </c>
      <c r="J92" s="61" t="s">
        <v>565</v>
      </c>
      <c r="L92" s="61" t="s">
        <v>565</v>
      </c>
      <c r="M92" s="61" t="s">
        <v>565</v>
      </c>
      <c r="N92" s="61" t="s">
        <v>565</v>
      </c>
      <c r="O92" s="102" t="s">
        <v>565</v>
      </c>
      <c r="Q92" s="61" t="s">
        <v>565</v>
      </c>
      <c r="R92" s="61" t="s">
        <v>565</v>
      </c>
      <c r="S92" s="61" t="s">
        <v>565</v>
      </c>
      <c r="T92" s="61" t="s">
        <v>565</v>
      </c>
      <c r="U92" s="61" t="s">
        <v>565</v>
      </c>
      <c r="V92" s="61" t="s">
        <v>565</v>
      </c>
      <c r="X92" s="61" t="s">
        <v>565</v>
      </c>
      <c r="Y92" s="61" t="s">
        <v>565</v>
      </c>
      <c r="Z92" s="61" t="s">
        <v>565</v>
      </c>
      <c r="AA92" s="61" t="s">
        <v>0</v>
      </c>
      <c r="AC92" s="61" t="s">
        <v>565</v>
      </c>
      <c r="AD92" s="61" t="s">
        <v>0</v>
      </c>
    </row>
    <row r="93" spans="1:30">
      <c r="A93" s="82" t="s">
        <v>17</v>
      </c>
      <c r="B93" s="61" t="s">
        <v>565</v>
      </c>
      <c r="C93" s="61" t="s">
        <v>565</v>
      </c>
      <c r="D93" s="61" t="s">
        <v>565</v>
      </c>
      <c r="E93" s="61" t="s">
        <v>565</v>
      </c>
      <c r="G93" s="61" t="s">
        <v>565</v>
      </c>
      <c r="H93" s="61" t="s">
        <v>565</v>
      </c>
      <c r="I93" s="61" t="s">
        <v>565</v>
      </c>
      <c r="J93" s="61" t="s">
        <v>565</v>
      </c>
      <c r="L93" s="61" t="s">
        <v>565</v>
      </c>
      <c r="M93" s="61" t="s">
        <v>565</v>
      </c>
      <c r="N93" s="61" t="s">
        <v>565</v>
      </c>
      <c r="O93" s="102" t="s">
        <v>565</v>
      </c>
      <c r="Q93" s="61" t="s">
        <v>565</v>
      </c>
      <c r="R93" s="61" t="s">
        <v>565</v>
      </c>
      <c r="S93" s="61" t="s">
        <v>565</v>
      </c>
      <c r="T93" s="61" t="s">
        <v>565</v>
      </c>
      <c r="U93" s="61" t="s">
        <v>565</v>
      </c>
      <c r="V93" s="61" t="s">
        <v>565</v>
      </c>
      <c r="X93" s="61" t="s">
        <v>565</v>
      </c>
      <c r="Y93" s="61" t="s">
        <v>565</v>
      </c>
      <c r="Z93" s="61" t="s">
        <v>565</v>
      </c>
      <c r="AA93" s="61" t="s">
        <v>0</v>
      </c>
      <c r="AC93" s="61" t="s">
        <v>565</v>
      </c>
      <c r="AD93" s="61" t="s">
        <v>0</v>
      </c>
    </row>
    <row r="94" spans="1:30">
      <c r="A94" s="82" t="s">
        <v>18</v>
      </c>
      <c r="B94" s="61" t="s">
        <v>565</v>
      </c>
      <c r="C94" s="61" t="s">
        <v>565</v>
      </c>
      <c r="D94" s="61" t="s">
        <v>565</v>
      </c>
      <c r="E94" s="61" t="s">
        <v>565</v>
      </c>
      <c r="G94" s="61" t="s">
        <v>565</v>
      </c>
      <c r="H94" s="61" t="s">
        <v>565</v>
      </c>
      <c r="I94" s="61" t="s">
        <v>565</v>
      </c>
      <c r="J94" s="61" t="s">
        <v>565</v>
      </c>
      <c r="L94" s="61" t="s">
        <v>565</v>
      </c>
      <c r="M94" s="61" t="s">
        <v>565</v>
      </c>
      <c r="N94" s="61" t="s">
        <v>565</v>
      </c>
      <c r="O94" s="102" t="s">
        <v>565</v>
      </c>
      <c r="Q94" s="61" t="s">
        <v>565</v>
      </c>
      <c r="R94" s="61" t="s">
        <v>565</v>
      </c>
      <c r="S94" s="61" t="s">
        <v>565</v>
      </c>
      <c r="T94" s="61" t="s">
        <v>565</v>
      </c>
      <c r="U94" s="61" t="s">
        <v>565</v>
      </c>
      <c r="V94" s="61" t="s">
        <v>565</v>
      </c>
      <c r="X94" s="61" t="s">
        <v>565</v>
      </c>
      <c r="Y94" s="61" t="s">
        <v>565</v>
      </c>
      <c r="Z94" s="61" t="s">
        <v>565</v>
      </c>
      <c r="AA94" s="61" t="s">
        <v>0</v>
      </c>
      <c r="AC94" s="61" t="s">
        <v>565</v>
      </c>
      <c r="AD94" s="61" t="s">
        <v>0</v>
      </c>
    </row>
    <row r="95" spans="1:30">
      <c r="A95" s="82" t="s">
        <v>19</v>
      </c>
      <c r="B95" s="61" t="s">
        <v>565</v>
      </c>
      <c r="C95" s="61" t="s">
        <v>565</v>
      </c>
      <c r="D95" s="61" t="s">
        <v>565</v>
      </c>
      <c r="E95" s="61" t="s">
        <v>565</v>
      </c>
      <c r="G95" s="61" t="s">
        <v>565</v>
      </c>
      <c r="H95" s="61" t="s">
        <v>565</v>
      </c>
      <c r="I95" s="61" t="s">
        <v>565</v>
      </c>
      <c r="J95" s="61" t="s">
        <v>565</v>
      </c>
      <c r="L95" s="61" t="s">
        <v>565</v>
      </c>
      <c r="M95" s="61" t="s">
        <v>565</v>
      </c>
      <c r="N95" s="61" t="s">
        <v>565</v>
      </c>
      <c r="O95" s="102" t="s">
        <v>565</v>
      </c>
      <c r="Q95" s="61" t="s">
        <v>565</v>
      </c>
      <c r="R95" s="61" t="s">
        <v>565</v>
      </c>
      <c r="S95" s="61" t="s">
        <v>565</v>
      </c>
      <c r="T95" s="61" t="s">
        <v>565</v>
      </c>
      <c r="U95" s="61" t="s">
        <v>565</v>
      </c>
      <c r="V95" s="61" t="s">
        <v>565</v>
      </c>
      <c r="X95" s="61" t="s">
        <v>565</v>
      </c>
      <c r="Y95" s="61" t="s">
        <v>565</v>
      </c>
      <c r="Z95" s="61" t="s">
        <v>565</v>
      </c>
      <c r="AA95" s="61" t="s">
        <v>0</v>
      </c>
      <c r="AC95" s="61" t="s">
        <v>565</v>
      </c>
      <c r="AD95" s="61" t="s">
        <v>0</v>
      </c>
    </row>
    <row r="96" spans="1:30">
      <c r="A96" s="82" t="s">
        <v>20</v>
      </c>
      <c r="B96" s="61" t="s">
        <v>565</v>
      </c>
      <c r="C96" s="61" t="s">
        <v>565</v>
      </c>
      <c r="D96" s="61" t="s">
        <v>565</v>
      </c>
      <c r="E96" s="61" t="s">
        <v>565</v>
      </c>
      <c r="G96" s="61" t="s">
        <v>565</v>
      </c>
      <c r="H96" s="61" t="s">
        <v>565</v>
      </c>
      <c r="I96" s="61" t="s">
        <v>565</v>
      </c>
      <c r="J96" s="61" t="s">
        <v>565</v>
      </c>
      <c r="L96" s="61" t="s">
        <v>565</v>
      </c>
      <c r="M96" s="61" t="s">
        <v>565</v>
      </c>
      <c r="N96" s="61" t="s">
        <v>565</v>
      </c>
      <c r="O96" s="102" t="s">
        <v>565</v>
      </c>
      <c r="Q96" s="61" t="s">
        <v>565</v>
      </c>
      <c r="R96" s="61" t="s">
        <v>565</v>
      </c>
      <c r="S96" s="61" t="s">
        <v>565</v>
      </c>
      <c r="T96" s="61" t="s">
        <v>565</v>
      </c>
      <c r="U96" s="61" t="s">
        <v>565</v>
      </c>
      <c r="V96" s="61" t="s">
        <v>565</v>
      </c>
      <c r="X96" s="61" t="s">
        <v>565</v>
      </c>
      <c r="Y96" s="61" t="s">
        <v>565</v>
      </c>
      <c r="Z96" s="61" t="s">
        <v>565</v>
      </c>
      <c r="AA96" s="61" t="s">
        <v>0</v>
      </c>
      <c r="AC96" s="61" t="s">
        <v>565</v>
      </c>
      <c r="AD96" s="61" t="s">
        <v>0</v>
      </c>
    </row>
    <row r="97" spans="1:30">
      <c r="A97" s="82" t="s">
        <v>21</v>
      </c>
      <c r="B97" s="61" t="s">
        <v>565</v>
      </c>
      <c r="C97" s="61" t="s">
        <v>565</v>
      </c>
      <c r="D97" s="61" t="s">
        <v>565</v>
      </c>
      <c r="E97" s="61" t="s">
        <v>565</v>
      </c>
      <c r="G97" s="61" t="s">
        <v>565</v>
      </c>
      <c r="H97" s="61" t="s">
        <v>565</v>
      </c>
      <c r="I97" s="61" t="s">
        <v>565</v>
      </c>
      <c r="J97" s="61" t="s">
        <v>565</v>
      </c>
      <c r="L97" s="61" t="s">
        <v>565</v>
      </c>
      <c r="M97" s="61" t="s">
        <v>565</v>
      </c>
      <c r="N97" s="61" t="s">
        <v>565</v>
      </c>
      <c r="O97" s="102" t="s">
        <v>565</v>
      </c>
      <c r="Q97" s="61" t="s">
        <v>565</v>
      </c>
      <c r="R97" s="61" t="s">
        <v>565</v>
      </c>
      <c r="S97" s="61" t="s">
        <v>565</v>
      </c>
      <c r="T97" s="61" t="s">
        <v>565</v>
      </c>
      <c r="U97" s="61" t="s">
        <v>565</v>
      </c>
      <c r="V97" s="61" t="s">
        <v>565</v>
      </c>
      <c r="X97" s="61" t="s">
        <v>565</v>
      </c>
      <c r="Y97" s="61" t="s">
        <v>565</v>
      </c>
      <c r="Z97" s="61" t="s">
        <v>565</v>
      </c>
      <c r="AA97" s="61" t="s">
        <v>0</v>
      </c>
      <c r="AC97" s="61" t="s">
        <v>565</v>
      </c>
      <c r="AD97" s="61" t="s">
        <v>0</v>
      </c>
    </row>
    <row r="98" spans="1:30">
      <c r="A98" s="82" t="s">
        <v>22</v>
      </c>
      <c r="B98" s="61" t="s">
        <v>565</v>
      </c>
      <c r="C98" s="61" t="s">
        <v>565</v>
      </c>
      <c r="D98" s="61" t="s">
        <v>565</v>
      </c>
      <c r="E98" s="61" t="s">
        <v>565</v>
      </c>
      <c r="G98" s="61" t="s">
        <v>565</v>
      </c>
      <c r="H98" s="61" t="s">
        <v>565</v>
      </c>
      <c r="I98" s="61" t="s">
        <v>565</v>
      </c>
      <c r="J98" s="61" t="s">
        <v>565</v>
      </c>
      <c r="L98" s="61" t="s">
        <v>565</v>
      </c>
      <c r="M98" s="61" t="s">
        <v>565</v>
      </c>
      <c r="N98" s="61" t="s">
        <v>565</v>
      </c>
      <c r="O98" s="102" t="s">
        <v>565</v>
      </c>
      <c r="Q98" s="61" t="s">
        <v>565</v>
      </c>
      <c r="R98" s="61" t="s">
        <v>565</v>
      </c>
      <c r="S98" s="61" t="s">
        <v>565</v>
      </c>
      <c r="T98" s="61" t="s">
        <v>565</v>
      </c>
      <c r="U98" s="61" t="s">
        <v>565</v>
      </c>
      <c r="V98" s="61" t="s">
        <v>565</v>
      </c>
      <c r="X98" s="61" t="s">
        <v>565</v>
      </c>
      <c r="Y98" s="61" t="s">
        <v>565</v>
      </c>
      <c r="Z98" s="61" t="s">
        <v>565</v>
      </c>
      <c r="AA98" s="61" t="s">
        <v>0</v>
      </c>
      <c r="AC98" s="61" t="s">
        <v>565</v>
      </c>
      <c r="AD98" s="61" t="s">
        <v>0</v>
      </c>
    </row>
    <row r="99" spans="1:30">
      <c r="A99" s="82" t="s">
        <v>23</v>
      </c>
      <c r="B99" s="61" t="s">
        <v>565</v>
      </c>
      <c r="C99" s="61" t="s">
        <v>565</v>
      </c>
      <c r="D99" s="61" t="s">
        <v>565</v>
      </c>
      <c r="E99" s="61" t="s">
        <v>565</v>
      </c>
      <c r="G99" s="61" t="s">
        <v>565</v>
      </c>
      <c r="H99" s="61" t="s">
        <v>565</v>
      </c>
      <c r="I99" s="61" t="s">
        <v>565</v>
      </c>
      <c r="J99" s="61" t="s">
        <v>565</v>
      </c>
      <c r="L99" s="61" t="s">
        <v>565</v>
      </c>
      <c r="M99" s="61" t="s">
        <v>565</v>
      </c>
      <c r="N99" s="61" t="s">
        <v>565</v>
      </c>
      <c r="O99" s="102" t="s">
        <v>565</v>
      </c>
      <c r="Q99" s="61" t="s">
        <v>565</v>
      </c>
      <c r="R99" s="61" t="s">
        <v>565</v>
      </c>
      <c r="S99" s="61" t="s">
        <v>565</v>
      </c>
      <c r="T99" s="61" t="s">
        <v>565</v>
      </c>
      <c r="U99" s="61" t="s">
        <v>565</v>
      </c>
      <c r="V99" s="61" t="s">
        <v>565</v>
      </c>
      <c r="X99" s="61" t="s">
        <v>565</v>
      </c>
      <c r="Y99" s="61" t="s">
        <v>565</v>
      </c>
      <c r="Z99" s="61" t="s">
        <v>565</v>
      </c>
      <c r="AA99" s="61" t="s">
        <v>0</v>
      </c>
      <c r="AC99" s="61" t="s">
        <v>565</v>
      </c>
      <c r="AD99" s="61" t="s">
        <v>0</v>
      </c>
    </row>
    <row r="100" spans="1:30">
      <c r="A100" s="82" t="s">
        <v>24</v>
      </c>
      <c r="B100" s="61" t="s">
        <v>565</v>
      </c>
      <c r="C100" s="61" t="s">
        <v>565</v>
      </c>
      <c r="D100" s="61" t="s">
        <v>565</v>
      </c>
      <c r="E100" s="61" t="s">
        <v>565</v>
      </c>
      <c r="G100" s="61" t="s">
        <v>565</v>
      </c>
      <c r="H100" s="61" t="s">
        <v>565</v>
      </c>
      <c r="I100" s="61" t="s">
        <v>565</v>
      </c>
      <c r="J100" s="61" t="s">
        <v>565</v>
      </c>
      <c r="L100" s="61" t="s">
        <v>565</v>
      </c>
      <c r="M100" s="61" t="s">
        <v>565</v>
      </c>
      <c r="N100" s="61" t="s">
        <v>565</v>
      </c>
      <c r="O100" s="102" t="s">
        <v>565</v>
      </c>
      <c r="Q100" s="61" t="s">
        <v>565</v>
      </c>
      <c r="R100" s="61" t="s">
        <v>565</v>
      </c>
      <c r="S100" s="61" t="s">
        <v>565</v>
      </c>
      <c r="T100" s="61" t="s">
        <v>565</v>
      </c>
      <c r="U100" s="61" t="s">
        <v>565</v>
      </c>
      <c r="V100" s="61" t="s">
        <v>565</v>
      </c>
      <c r="X100" s="61" t="s">
        <v>565</v>
      </c>
      <c r="Y100" s="61" t="s">
        <v>565</v>
      </c>
      <c r="Z100" s="61" t="s">
        <v>565</v>
      </c>
      <c r="AA100" s="61" t="s">
        <v>0</v>
      </c>
      <c r="AC100" s="61" t="s">
        <v>565</v>
      </c>
      <c r="AD100" s="61" t="s">
        <v>0</v>
      </c>
    </row>
    <row r="101" spans="1:30">
      <c r="A101" s="82" t="s">
        <v>25</v>
      </c>
      <c r="B101" s="61" t="s">
        <v>565</v>
      </c>
      <c r="C101" s="61" t="s">
        <v>565</v>
      </c>
      <c r="D101" s="61" t="s">
        <v>565</v>
      </c>
      <c r="E101" s="61" t="s">
        <v>565</v>
      </c>
      <c r="G101" s="61" t="s">
        <v>565</v>
      </c>
      <c r="H101" s="61" t="s">
        <v>565</v>
      </c>
      <c r="I101" s="61" t="s">
        <v>565</v>
      </c>
      <c r="J101" s="61" t="s">
        <v>565</v>
      </c>
      <c r="L101" s="61" t="s">
        <v>565</v>
      </c>
      <c r="M101" s="61" t="s">
        <v>565</v>
      </c>
      <c r="N101" s="61" t="s">
        <v>565</v>
      </c>
      <c r="O101" s="102" t="s">
        <v>565</v>
      </c>
      <c r="Q101" s="61" t="s">
        <v>565</v>
      </c>
      <c r="R101" s="61" t="s">
        <v>565</v>
      </c>
      <c r="S101" s="61" t="s">
        <v>565</v>
      </c>
      <c r="T101" s="61" t="s">
        <v>565</v>
      </c>
      <c r="U101" s="61" t="s">
        <v>565</v>
      </c>
      <c r="V101" s="61" t="s">
        <v>565</v>
      </c>
      <c r="X101" s="61" t="s">
        <v>565</v>
      </c>
      <c r="Y101" s="61" t="s">
        <v>565</v>
      </c>
      <c r="Z101" s="61" t="s">
        <v>565</v>
      </c>
      <c r="AA101" s="61" t="s">
        <v>0</v>
      </c>
      <c r="AC101" s="61" t="s">
        <v>565</v>
      </c>
      <c r="AD101" s="61" t="s">
        <v>0</v>
      </c>
    </row>
    <row r="102" spans="1:30">
      <c r="A102" s="82" t="s">
        <v>26</v>
      </c>
      <c r="B102" s="61" t="s">
        <v>565</v>
      </c>
      <c r="C102" s="61" t="s">
        <v>565</v>
      </c>
      <c r="D102" s="61" t="s">
        <v>565</v>
      </c>
      <c r="E102" s="61" t="s">
        <v>565</v>
      </c>
      <c r="G102" s="61" t="s">
        <v>565</v>
      </c>
      <c r="H102" s="61" t="s">
        <v>565</v>
      </c>
      <c r="I102" s="61" t="s">
        <v>565</v>
      </c>
      <c r="J102" s="61" t="s">
        <v>565</v>
      </c>
      <c r="L102" s="61" t="s">
        <v>565</v>
      </c>
      <c r="M102" s="61" t="s">
        <v>565</v>
      </c>
      <c r="N102" s="61" t="s">
        <v>565</v>
      </c>
      <c r="O102" s="102" t="s">
        <v>565</v>
      </c>
      <c r="Q102" s="61" t="s">
        <v>565</v>
      </c>
      <c r="R102" s="61" t="s">
        <v>565</v>
      </c>
      <c r="S102" s="61" t="s">
        <v>565</v>
      </c>
      <c r="T102" s="61" t="s">
        <v>565</v>
      </c>
      <c r="U102" s="61" t="s">
        <v>565</v>
      </c>
      <c r="V102" s="61" t="s">
        <v>565</v>
      </c>
      <c r="X102" s="61" t="s">
        <v>565</v>
      </c>
      <c r="Y102" s="61" t="s">
        <v>565</v>
      </c>
      <c r="Z102" s="61" t="s">
        <v>565</v>
      </c>
      <c r="AA102" s="61" t="s">
        <v>0</v>
      </c>
      <c r="AC102" s="61" t="s">
        <v>565</v>
      </c>
      <c r="AD102" s="61" t="s">
        <v>0</v>
      </c>
    </row>
    <row r="103" spans="1:30">
      <c r="A103" s="82" t="s">
        <v>27</v>
      </c>
      <c r="B103" s="61" t="s">
        <v>565</v>
      </c>
      <c r="C103" s="61" t="s">
        <v>565</v>
      </c>
      <c r="D103" s="61" t="s">
        <v>565</v>
      </c>
      <c r="E103" s="61" t="s">
        <v>565</v>
      </c>
      <c r="G103" s="61" t="s">
        <v>565</v>
      </c>
      <c r="H103" s="61" t="s">
        <v>565</v>
      </c>
      <c r="I103" s="61" t="s">
        <v>565</v>
      </c>
      <c r="J103" s="61" t="s">
        <v>565</v>
      </c>
      <c r="L103" s="61" t="s">
        <v>565</v>
      </c>
      <c r="M103" s="61" t="s">
        <v>565</v>
      </c>
      <c r="N103" s="61" t="s">
        <v>565</v>
      </c>
      <c r="O103" s="102" t="s">
        <v>565</v>
      </c>
      <c r="Q103" s="61" t="s">
        <v>565</v>
      </c>
      <c r="R103" s="61" t="s">
        <v>565</v>
      </c>
      <c r="S103" s="61" t="s">
        <v>565</v>
      </c>
      <c r="T103" s="61" t="s">
        <v>565</v>
      </c>
      <c r="U103" s="61" t="s">
        <v>565</v>
      </c>
      <c r="V103" s="61" t="s">
        <v>565</v>
      </c>
      <c r="X103" s="61" t="s">
        <v>565</v>
      </c>
      <c r="Y103" s="61" t="s">
        <v>565</v>
      </c>
      <c r="Z103" s="61" t="s">
        <v>565</v>
      </c>
      <c r="AA103" s="61" t="s">
        <v>0</v>
      </c>
      <c r="AC103" s="61" t="s">
        <v>565</v>
      </c>
      <c r="AD103" s="61" t="s">
        <v>0</v>
      </c>
    </row>
    <row r="104" spans="1:30">
      <c r="A104" s="82" t="s">
        <v>28</v>
      </c>
      <c r="B104" s="61" t="s">
        <v>565</v>
      </c>
      <c r="C104" s="61" t="s">
        <v>565</v>
      </c>
      <c r="D104" s="61" t="s">
        <v>565</v>
      </c>
      <c r="E104" s="61" t="s">
        <v>565</v>
      </c>
      <c r="G104" s="61" t="s">
        <v>565</v>
      </c>
      <c r="H104" s="61" t="s">
        <v>565</v>
      </c>
      <c r="I104" s="61" t="s">
        <v>565</v>
      </c>
      <c r="J104" s="61" t="s">
        <v>565</v>
      </c>
      <c r="L104" s="61" t="s">
        <v>565</v>
      </c>
      <c r="M104" s="61" t="s">
        <v>565</v>
      </c>
      <c r="N104" s="61" t="s">
        <v>565</v>
      </c>
      <c r="O104" s="102" t="s">
        <v>565</v>
      </c>
      <c r="Q104" s="61" t="s">
        <v>565</v>
      </c>
      <c r="R104" s="61" t="s">
        <v>565</v>
      </c>
      <c r="S104" s="61" t="s">
        <v>565</v>
      </c>
      <c r="T104" s="61" t="s">
        <v>565</v>
      </c>
      <c r="U104" s="61" t="s">
        <v>565</v>
      </c>
      <c r="V104" s="61" t="s">
        <v>565</v>
      </c>
      <c r="X104" s="61" t="s">
        <v>565</v>
      </c>
      <c r="Y104" s="61" t="s">
        <v>565</v>
      </c>
      <c r="Z104" s="61" t="s">
        <v>565</v>
      </c>
      <c r="AA104" s="61" t="s">
        <v>0</v>
      </c>
      <c r="AC104" s="61" t="s">
        <v>565</v>
      </c>
      <c r="AD104" s="61" t="s">
        <v>0</v>
      </c>
    </row>
    <row r="105" spans="1:30">
      <c r="A105" s="82" t="s">
        <v>29</v>
      </c>
      <c r="B105" s="61" t="s">
        <v>565</v>
      </c>
      <c r="C105" s="61" t="s">
        <v>565</v>
      </c>
      <c r="D105" s="61" t="s">
        <v>565</v>
      </c>
      <c r="E105" s="61" t="s">
        <v>565</v>
      </c>
      <c r="G105" s="61" t="s">
        <v>565</v>
      </c>
      <c r="H105" s="61" t="s">
        <v>565</v>
      </c>
      <c r="I105" s="61" t="s">
        <v>565</v>
      </c>
      <c r="J105" s="61" t="s">
        <v>565</v>
      </c>
      <c r="L105" s="61" t="s">
        <v>565</v>
      </c>
      <c r="M105" s="61" t="s">
        <v>565</v>
      </c>
      <c r="N105" s="61" t="s">
        <v>565</v>
      </c>
      <c r="O105" s="102" t="s">
        <v>565</v>
      </c>
      <c r="Q105" s="61" t="s">
        <v>565</v>
      </c>
      <c r="R105" s="61" t="s">
        <v>565</v>
      </c>
      <c r="S105" s="61" t="s">
        <v>565</v>
      </c>
      <c r="T105" s="61" t="s">
        <v>565</v>
      </c>
      <c r="U105" s="61" t="s">
        <v>565</v>
      </c>
      <c r="V105" s="61" t="s">
        <v>565</v>
      </c>
      <c r="X105" s="61" t="s">
        <v>565</v>
      </c>
      <c r="Y105" s="61" t="s">
        <v>565</v>
      </c>
      <c r="Z105" s="61" t="s">
        <v>565</v>
      </c>
      <c r="AA105" s="61" t="s">
        <v>0</v>
      </c>
      <c r="AC105" s="61" t="s">
        <v>565</v>
      </c>
      <c r="AD105" s="61" t="s">
        <v>0</v>
      </c>
    </row>
    <row r="106" spans="1:30">
      <c r="A106" s="82" t="s">
        <v>30</v>
      </c>
      <c r="B106" s="61" t="s">
        <v>565</v>
      </c>
      <c r="C106" s="61" t="s">
        <v>565</v>
      </c>
      <c r="D106" s="61" t="s">
        <v>565</v>
      </c>
      <c r="E106" s="61" t="s">
        <v>565</v>
      </c>
      <c r="G106" s="61" t="s">
        <v>565</v>
      </c>
      <c r="H106" s="61" t="s">
        <v>565</v>
      </c>
      <c r="I106" s="61" t="s">
        <v>565</v>
      </c>
      <c r="J106" s="61" t="s">
        <v>565</v>
      </c>
      <c r="L106" s="61" t="s">
        <v>565</v>
      </c>
      <c r="M106" s="61" t="s">
        <v>565</v>
      </c>
      <c r="N106" s="61" t="s">
        <v>565</v>
      </c>
      <c r="O106" s="102" t="s">
        <v>565</v>
      </c>
      <c r="Q106" s="61" t="s">
        <v>565</v>
      </c>
      <c r="R106" s="61" t="s">
        <v>565</v>
      </c>
      <c r="S106" s="61" t="s">
        <v>565</v>
      </c>
      <c r="T106" s="61" t="s">
        <v>565</v>
      </c>
      <c r="U106" s="61" t="s">
        <v>565</v>
      </c>
      <c r="V106" s="61" t="s">
        <v>565</v>
      </c>
      <c r="X106" s="61" t="s">
        <v>565</v>
      </c>
      <c r="Y106" s="61" t="s">
        <v>565</v>
      </c>
      <c r="Z106" s="61" t="s">
        <v>565</v>
      </c>
      <c r="AA106" s="61" t="s">
        <v>0</v>
      </c>
      <c r="AC106" s="61" t="s">
        <v>565</v>
      </c>
      <c r="AD106" s="61" t="s">
        <v>0</v>
      </c>
    </row>
    <row r="107" spans="1:30">
      <c r="A107" s="82" t="s">
        <v>31</v>
      </c>
      <c r="B107" s="61" t="s">
        <v>565</v>
      </c>
      <c r="C107" s="61" t="s">
        <v>565</v>
      </c>
      <c r="D107" s="61" t="s">
        <v>565</v>
      </c>
      <c r="E107" s="61" t="s">
        <v>565</v>
      </c>
      <c r="G107" s="61" t="s">
        <v>565</v>
      </c>
      <c r="H107" s="61" t="s">
        <v>565</v>
      </c>
      <c r="I107" s="61" t="s">
        <v>565</v>
      </c>
      <c r="J107" s="61" t="s">
        <v>565</v>
      </c>
      <c r="L107" s="61" t="s">
        <v>565</v>
      </c>
      <c r="M107" s="61" t="s">
        <v>565</v>
      </c>
      <c r="N107" s="61" t="s">
        <v>565</v>
      </c>
      <c r="O107" s="102" t="s">
        <v>565</v>
      </c>
      <c r="Q107" s="61" t="s">
        <v>565</v>
      </c>
      <c r="R107" s="61" t="s">
        <v>565</v>
      </c>
      <c r="S107" s="61" t="s">
        <v>565</v>
      </c>
      <c r="T107" s="61" t="s">
        <v>565</v>
      </c>
      <c r="U107" s="61" t="s">
        <v>565</v>
      </c>
      <c r="V107" s="61" t="s">
        <v>565</v>
      </c>
      <c r="X107" s="61" t="s">
        <v>565</v>
      </c>
      <c r="Y107" s="61" t="s">
        <v>565</v>
      </c>
      <c r="Z107" s="61" t="s">
        <v>565</v>
      </c>
      <c r="AA107" s="61" t="s">
        <v>0</v>
      </c>
      <c r="AC107" s="61" t="s">
        <v>565</v>
      </c>
      <c r="AD107" s="61" t="s">
        <v>0</v>
      </c>
    </row>
    <row r="108" spans="1:30">
      <c r="A108" s="82" t="s">
        <v>32</v>
      </c>
      <c r="B108" s="61" t="s">
        <v>565</v>
      </c>
      <c r="C108" s="61" t="s">
        <v>565</v>
      </c>
      <c r="D108" s="61" t="s">
        <v>565</v>
      </c>
      <c r="E108" s="61" t="s">
        <v>565</v>
      </c>
      <c r="G108" s="61" t="s">
        <v>565</v>
      </c>
      <c r="H108" s="61" t="s">
        <v>565</v>
      </c>
      <c r="I108" s="61" t="s">
        <v>565</v>
      </c>
      <c r="J108" s="61" t="s">
        <v>565</v>
      </c>
      <c r="L108" s="61" t="s">
        <v>565</v>
      </c>
      <c r="M108" s="61" t="s">
        <v>565</v>
      </c>
      <c r="N108" s="61" t="s">
        <v>565</v>
      </c>
      <c r="O108" s="102" t="s">
        <v>565</v>
      </c>
      <c r="Q108" s="61" t="s">
        <v>565</v>
      </c>
      <c r="R108" s="61" t="s">
        <v>565</v>
      </c>
      <c r="S108" s="61" t="s">
        <v>565</v>
      </c>
      <c r="T108" s="61" t="s">
        <v>565</v>
      </c>
      <c r="U108" s="61" t="s">
        <v>565</v>
      </c>
      <c r="V108" s="61" t="s">
        <v>565</v>
      </c>
      <c r="X108" s="61" t="s">
        <v>565</v>
      </c>
      <c r="Y108" s="61" t="s">
        <v>565</v>
      </c>
      <c r="Z108" s="61" t="s">
        <v>565</v>
      </c>
      <c r="AA108" s="61" t="s">
        <v>0</v>
      </c>
      <c r="AC108" s="61" t="s">
        <v>565</v>
      </c>
      <c r="AD108" s="61" t="s">
        <v>0</v>
      </c>
    </row>
    <row r="109" spans="1:30">
      <c r="A109" s="82" t="s">
        <v>33</v>
      </c>
      <c r="B109" s="61" t="s">
        <v>565</v>
      </c>
      <c r="C109" s="61" t="s">
        <v>565</v>
      </c>
      <c r="D109" s="61" t="s">
        <v>565</v>
      </c>
      <c r="E109" s="61" t="s">
        <v>565</v>
      </c>
      <c r="G109" s="61" t="s">
        <v>565</v>
      </c>
      <c r="H109" s="61" t="s">
        <v>565</v>
      </c>
      <c r="I109" s="61" t="s">
        <v>565</v>
      </c>
      <c r="J109" s="61" t="s">
        <v>565</v>
      </c>
      <c r="L109" s="61" t="s">
        <v>565</v>
      </c>
      <c r="M109" s="61" t="s">
        <v>565</v>
      </c>
      <c r="N109" s="61" t="s">
        <v>565</v>
      </c>
      <c r="O109" s="102" t="s">
        <v>565</v>
      </c>
      <c r="Q109" s="61" t="s">
        <v>565</v>
      </c>
      <c r="R109" s="61" t="s">
        <v>565</v>
      </c>
      <c r="S109" s="61" t="s">
        <v>565</v>
      </c>
      <c r="T109" s="61" t="s">
        <v>565</v>
      </c>
      <c r="U109" s="61" t="s">
        <v>565</v>
      </c>
      <c r="V109" s="61" t="s">
        <v>565</v>
      </c>
      <c r="X109" s="61" t="s">
        <v>565</v>
      </c>
      <c r="Y109" s="61" t="s">
        <v>565</v>
      </c>
      <c r="Z109" s="61" t="s">
        <v>565</v>
      </c>
      <c r="AA109" s="61" t="s">
        <v>0</v>
      </c>
      <c r="AC109" s="61" t="s">
        <v>565</v>
      </c>
      <c r="AD109" s="61" t="s">
        <v>0</v>
      </c>
    </row>
    <row r="110" spans="1:30">
      <c r="A110" s="82" t="s">
        <v>34</v>
      </c>
      <c r="B110" s="61" t="s">
        <v>565</v>
      </c>
      <c r="C110" s="61" t="s">
        <v>565</v>
      </c>
      <c r="D110" s="61" t="s">
        <v>565</v>
      </c>
      <c r="E110" s="61" t="s">
        <v>565</v>
      </c>
      <c r="G110" s="61" t="s">
        <v>565</v>
      </c>
      <c r="H110" s="61" t="s">
        <v>565</v>
      </c>
      <c r="I110" s="61" t="s">
        <v>565</v>
      </c>
      <c r="J110" s="61" t="s">
        <v>565</v>
      </c>
      <c r="L110" s="61" t="s">
        <v>565</v>
      </c>
      <c r="M110" s="61" t="s">
        <v>565</v>
      </c>
      <c r="N110" s="61" t="s">
        <v>565</v>
      </c>
      <c r="O110" s="102" t="s">
        <v>565</v>
      </c>
      <c r="Q110" s="61" t="s">
        <v>565</v>
      </c>
      <c r="R110" s="61" t="s">
        <v>565</v>
      </c>
      <c r="S110" s="61" t="s">
        <v>565</v>
      </c>
      <c r="T110" s="61" t="s">
        <v>565</v>
      </c>
      <c r="U110" s="61" t="s">
        <v>565</v>
      </c>
      <c r="V110" s="61" t="s">
        <v>565</v>
      </c>
      <c r="X110" s="61" t="s">
        <v>565</v>
      </c>
      <c r="Y110" s="61" t="s">
        <v>565</v>
      </c>
      <c r="Z110" s="61" t="s">
        <v>565</v>
      </c>
      <c r="AA110" s="61" t="s">
        <v>0</v>
      </c>
      <c r="AC110" s="61" t="s">
        <v>565</v>
      </c>
      <c r="AD110" s="61" t="s">
        <v>0</v>
      </c>
    </row>
    <row r="111" spans="1:30">
      <c r="A111" s="82" t="s">
        <v>35</v>
      </c>
      <c r="B111" s="61" t="s">
        <v>565</v>
      </c>
      <c r="C111" s="61" t="s">
        <v>565</v>
      </c>
      <c r="D111" s="61" t="s">
        <v>565</v>
      </c>
      <c r="E111" s="61" t="s">
        <v>565</v>
      </c>
      <c r="G111" s="61" t="s">
        <v>565</v>
      </c>
      <c r="H111" s="61" t="s">
        <v>565</v>
      </c>
      <c r="I111" s="61" t="s">
        <v>565</v>
      </c>
      <c r="J111" s="61" t="s">
        <v>565</v>
      </c>
      <c r="L111" s="61" t="s">
        <v>565</v>
      </c>
      <c r="M111" s="61" t="s">
        <v>565</v>
      </c>
      <c r="N111" s="61" t="s">
        <v>565</v>
      </c>
      <c r="O111" s="102" t="s">
        <v>565</v>
      </c>
      <c r="Q111" s="61" t="s">
        <v>565</v>
      </c>
      <c r="R111" s="61" t="s">
        <v>565</v>
      </c>
      <c r="S111" s="61" t="s">
        <v>565</v>
      </c>
      <c r="T111" s="61" t="s">
        <v>565</v>
      </c>
      <c r="U111" s="61" t="s">
        <v>565</v>
      </c>
      <c r="V111" s="61" t="s">
        <v>565</v>
      </c>
      <c r="X111" s="61" t="s">
        <v>565</v>
      </c>
      <c r="Y111" s="61" t="s">
        <v>565</v>
      </c>
      <c r="Z111" s="61" t="s">
        <v>565</v>
      </c>
      <c r="AA111" s="61" t="s">
        <v>0</v>
      </c>
      <c r="AC111" s="61" t="s">
        <v>565</v>
      </c>
      <c r="AD111" s="61" t="s">
        <v>0</v>
      </c>
    </row>
    <row r="112" spans="1:30">
      <c r="A112" s="82" t="s">
        <v>36</v>
      </c>
      <c r="B112" s="61" t="s">
        <v>565</v>
      </c>
      <c r="C112" s="61" t="s">
        <v>565</v>
      </c>
      <c r="D112" s="61" t="s">
        <v>565</v>
      </c>
      <c r="E112" s="61" t="s">
        <v>565</v>
      </c>
      <c r="G112" s="61" t="s">
        <v>565</v>
      </c>
      <c r="H112" s="61" t="s">
        <v>565</v>
      </c>
      <c r="I112" s="61" t="s">
        <v>565</v>
      </c>
      <c r="J112" s="61" t="s">
        <v>565</v>
      </c>
      <c r="L112" s="61" t="s">
        <v>565</v>
      </c>
      <c r="M112" s="61" t="s">
        <v>565</v>
      </c>
      <c r="N112" s="61" t="s">
        <v>565</v>
      </c>
      <c r="O112" s="102" t="s">
        <v>565</v>
      </c>
      <c r="Q112" s="61" t="s">
        <v>565</v>
      </c>
      <c r="R112" s="61" t="s">
        <v>565</v>
      </c>
      <c r="S112" s="61" t="s">
        <v>565</v>
      </c>
      <c r="T112" s="61" t="s">
        <v>565</v>
      </c>
      <c r="U112" s="61" t="s">
        <v>565</v>
      </c>
      <c r="V112" s="61" t="s">
        <v>565</v>
      </c>
      <c r="X112" s="61" t="s">
        <v>565</v>
      </c>
      <c r="Y112" s="61" t="s">
        <v>565</v>
      </c>
      <c r="Z112" s="61" t="s">
        <v>565</v>
      </c>
      <c r="AA112" s="61" t="s">
        <v>0</v>
      </c>
      <c r="AC112" s="61" t="s">
        <v>565</v>
      </c>
      <c r="AD112" s="61" t="s">
        <v>0</v>
      </c>
    </row>
    <row r="113" spans="1:30">
      <c r="A113" s="82" t="s">
        <v>37</v>
      </c>
      <c r="B113" s="61" t="s">
        <v>565</v>
      </c>
      <c r="C113" s="61" t="s">
        <v>565</v>
      </c>
      <c r="D113" s="61" t="s">
        <v>565</v>
      </c>
      <c r="E113" s="61" t="s">
        <v>565</v>
      </c>
      <c r="G113" s="61" t="s">
        <v>565</v>
      </c>
      <c r="H113" s="61" t="s">
        <v>565</v>
      </c>
      <c r="I113" s="61" t="s">
        <v>565</v>
      </c>
      <c r="J113" s="61" t="s">
        <v>565</v>
      </c>
      <c r="L113" s="61" t="s">
        <v>565</v>
      </c>
      <c r="M113" s="61" t="s">
        <v>565</v>
      </c>
      <c r="N113" s="61" t="s">
        <v>565</v>
      </c>
      <c r="O113" s="102" t="s">
        <v>565</v>
      </c>
      <c r="Q113" s="61" t="s">
        <v>565</v>
      </c>
      <c r="R113" s="61" t="s">
        <v>565</v>
      </c>
      <c r="S113" s="61" t="s">
        <v>565</v>
      </c>
      <c r="T113" s="61" t="s">
        <v>565</v>
      </c>
      <c r="U113" s="61" t="s">
        <v>565</v>
      </c>
      <c r="V113" s="61" t="s">
        <v>565</v>
      </c>
      <c r="X113" s="61" t="s">
        <v>565</v>
      </c>
      <c r="Y113" s="61" t="s">
        <v>565</v>
      </c>
      <c r="Z113" s="61" t="s">
        <v>565</v>
      </c>
      <c r="AA113" s="61" t="s">
        <v>0</v>
      </c>
      <c r="AC113" s="61" t="s">
        <v>565</v>
      </c>
      <c r="AD113" s="61" t="s">
        <v>0</v>
      </c>
    </row>
    <row r="114" spans="1:30">
      <c r="A114" s="82" t="s">
        <v>38</v>
      </c>
      <c r="B114" s="61" t="s">
        <v>565</v>
      </c>
      <c r="C114" s="61" t="s">
        <v>565</v>
      </c>
      <c r="D114" s="61" t="s">
        <v>565</v>
      </c>
      <c r="E114" s="61" t="s">
        <v>565</v>
      </c>
      <c r="G114" s="61" t="s">
        <v>565</v>
      </c>
      <c r="H114" s="61" t="s">
        <v>565</v>
      </c>
      <c r="I114" s="61" t="s">
        <v>565</v>
      </c>
      <c r="J114" s="61" t="s">
        <v>565</v>
      </c>
      <c r="L114" s="61" t="s">
        <v>565</v>
      </c>
      <c r="M114" s="61" t="s">
        <v>565</v>
      </c>
      <c r="N114" s="61" t="s">
        <v>565</v>
      </c>
      <c r="O114" s="102" t="s">
        <v>565</v>
      </c>
      <c r="Q114" s="61" t="s">
        <v>565</v>
      </c>
      <c r="R114" s="61" t="s">
        <v>565</v>
      </c>
      <c r="S114" s="61" t="s">
        <v>565</v>
      </c>
      <c r="T114" s="61" t="s">
        <v>565</v>
      </c>
      <c r="U114" s="61" t="s">
        <v>565</v>
      </c>
      <c r="V114" s="61" t="s">
        <v>565</v>
      </c>
      <c r="X114" s="61" t="s">
        <v>565</v>
      </c>
      <c r="Y114" s="61" t="s">
        <v>565</v>
      </c>
      <c r="Z114" s="61" t="s">
        <v>565</v>
      </c>
      <c r="AA114" s="61" t="s">
        <v>0</v>
      </c>
      <c r="AC114" s="61" t="s">
        <v>565</v>
      </c>
      <c r="AD114" s="61" t="s">
        <v>0</v>
      </c>
    </row>
    <row r="115" spans="1:30">
      <c r="A115" s="82" t="s">
        <v>39</v>
      </c>
      <c r="B115" s="61" t="s">
        <v>565</v>
      </c>
      <c r="C115" s="61" t="s">
        <v>565</v>
      </c>
      <c r="D115" s="61" t="s">
        <v>565</v>
      </c>
      <c r="E115" s="61" t="s">
        <v>565</v>
      </c>
      <c r="G115" s="61" t="s">
        <v>565</v>
      </c>
      <c r="H115" s="61" t="s">
        <v>565</v>
      </c>
      <c r="I115" s="61" t="s">
        <v>565</v>
      </c>
      <c r="J115" s="61" t="s">
        <v>565</v>
      </c>
      <c r="L115" s="61" t="s">
        <v>565</v>
      </c>
      <c r="M115" s="61" t="s">
        <v>565</v>
      </c>
      <c r="N115" s="61" t="s">
        <v>565</v>
      </c>
      <c r="O115" s="102" t="s">
        <v>565</v>
      </c>
      <c r="Q115" s="61" t="s">
        <v>565</v>
      </c>
      <c r="R115" s="61" t="s">
        <v>565</v>
      </c>
      <c r="S115" s="61" t="s">
        <v>565</v>
      </c>
      <c r="T115" s="61" t="s">
        <v>565</v>
      </c>
      <c r="U115" s="61" t="s">
        <v>565</v>
      </c>
      <c r="V115" s="61" t="s">
        <v>565</v>
      </c>
      <c r="X115" s="61" t="s">
        <v>565</v>
      </c>
      <c r="Y115" s="61" t="s">
        <v>565</v>
      </c>
      <c r="Z115" s="61" t="s">
        <v>565</v>
      </c>
      <c r="AA115" s="61" t="s">
        <v>0</v>
      </c>
      <c r="AC115" s="61" t="s">
        <v>565</v>
      </c>
      <c r="AD115" s="61" t="s">
        <v>0</v>
      </c>
    </row>
    <row r="116" spans="1:30">
      <c r="A116" s="82" t="s">
        <v>40</v>
      </c>
      <c r="B116" s="61" t="s">
        <v>565</v>
      </c>
      <c r="C116" s="61" t="s">
        <v>565</v>
      </c>
      <c r="D116" s="61" t="s">
        <v>565</v>
      </c>
      <c r="E116" s="61" t="s">
        <v>565</v>
      </c>
      <c r="G116" s="61" t="s">
        <v>565</v>
      </c>
      <c r="H116" s="61" t="s">
        <v>565</v>
      </c>
      <c r="I116" s="61" t="s">
        <v>565</v>
      </c>
      <c r="J116" s="61" t="s">
        <v>565</v>
      </c>
      <c r="L116" s="61" t="s">
        <v>565</v>
      </c>
      <c r="M116" s="61" t="s">
        <v>565</v>
      </c>
      <c r="N116" s="61" t="s">
        <v>565</v>
      </c>
      <c r="O116" s="102" t="s">
        <v>565</v>
      </c>
      <c r="Q116" s="61" t="s">
        <v>565</v>
      </c>
      <c r="R116" s="61" t="s">
        <v>565</v>
      </c>
      <c r="S116" s="61" t="s">
        <v>565</v>
      </c>
      <c r="T116" s="61" t="s">
        <v>565</v>
      </c>
      <c r="U116" s="61" t="s">
        <v>565</v>
      </c>
      <c r="V116" s="61" t="s">
        <v>565</v>
      </c>
      <c r="X116" s="61" t="s">
        <v>565</v>
      </c>
      <c r="Y116" s="61" t="s">
        <v>565</v>
      </c>
      <c r="Z116" s="61" t="s">
        <v>565</v>
      </c>
      <c r="AA116" s="61" t="s">
        <v>0</v>
      </c>
      <c r="AC116" s="61" t="s">
        <v>565</v>
      </c>
      <c r="AD116" s="61" t="s">
        <v>0</v>
      </c>
    </row>
    <row r="117" spans="1:30">
      <c r="A117" s="82" t="s">
        <v>41</v>
      </c>
      <c r="B117" s="61" t="s">
        <v>565</v>
      </c>
      <c r="C117" s="61" t="s">
        <v>565</v>
      </c>
      <c r="D117" s="61" t="s">
        <v>565</v>
      </c>
      <c r="E117" s="61" t="s">
        <v>565</v>
      </c>
      <c r="G117" s="61" t="s">
        <v>565</v>
      </c>
      <c r="H117" s="61" t="s">
        <v>565</v>
      </c>
      <c r="I117" s="61" t="s">
        <v>565</v>
      </c>
      <c r="J117" s="61" t="s">
        <v>565</v>
      </c>
      <c r="L117" s="61" t="s">
        <v>565</v>
      </c>
      <c r="M117" s="61" t="s">
        <v>565</v>
      </c>
      <c r="N117" s="61" t="s">
        <v>565</v>
      </c>
      <c r="O117" s="102" t="s">
        <v>565</v>
      </c>
      <c r="Q117" s="61" t="s">
        <v>565</v>
      </c>
      <c r="R117" s="61" t="s">
        <v>565</v>
      </c>
      <c r="S117" s="61" t="s">
        <v>565</v>
      </c>
      <c r="T117" s="61" t="s">
        <v>565</v>
      </c>
      <c r="U117" s="61" t="s">
        <v>565</v>
      </c>
      <c r="V117" s="61" t="s">
        <v>565</v>
      </c>
      <c r="X117" s="61" t="s">
        <v>565</v>
      </c>
      <c r="Y117" s="61" t="s">
        <v>565</v>
      </c>
      <c r="Z117" s="61" t="s">
        <v>565</v>
      </c>
      <c r="AA117" s="61" t="s">
        <v>0</v>
      </c>
      <c r="AC117" s="61" t="s">
        <v>565</v>
      </c>
      <c r="AD117" s="61" t="s">
        <v>0</v>
      </c>
    </row>
    <row r="118" spans="1:30">
      <c r="A118" s="82" t="s">
        <v>42</v>
      </c>
      <c r="B118" s="61" t="s">
        <v>565</v>
      </c>
      <c r="C118" s="61" t="s">
        <v>565</v>
      </c>
      <c r="D118" s="61" t="s">
        <v>565</v>
      </c>
      <c r="E118" s="61" t="s">
        <v>565</v>
      </c>
      <c r="G118" s="61" t="s">
        <v>565</v>
      </c>
      <c r="H118" s="61" t="s">
        <v>565</v>
      </c>
      <c r="I118" s="61" t="s">
        <v>565</v>
      </c>
      <c r="J118" s="61" t="s">
        <v>565</v>
      </c>
      <c r="L118" s="61" t="s">
        <v>565</v>
      </c>
      <c r="M118" s="61" t="s">
        <v>565</v>
      </c>
      <c r="N118" s="61" t="s">
        <v>565</v>
      </c>
      <c r="O118" s="102" t="s">
        <v>565</v>
      </c>
      <c r="Q118" s="61" t="s">
        <v>565</v>
      </c>
      <c r="R118" s="61" t="s">
        <v>565</v>
      </c>
      <c r="S118" s="61" t="s">
        <v>565</v>
      </c>
      <c r="T118" s="61" t="s">
        <v>565</v>
      </c>
      <c r="U118" s="61" t="s">
        <v>565</v>
      </c>
      <c r="V118" s="61" t="s">
        <v>565</v>
      </c>
      <c r="X118" s="61" t="s">
        <v>565</v>
      </c>
      <c r="Y118" s="61" t="s">
        <v>565</v>
      </c>
      <c r="Z118" s="61" t="s">
        <v>565</v>
      </c>
      <c r="AA118" s="61" t="s">
        <v>0</v>
      </c>
      <c r="AC118" s="61" t="s">
        <v>565</v>
      </c>
      <c r="AD118" s="61" t="s">
        <v>0</v>
      </c>
    </row>
    <row r="119" spans="1:30">
      <c r="A119" s="82" t="s">
        <v>43</v>
      </c>
      <c r="B119" s="61" t="s">
        <v>565</v>
      </c>
      <c r="C119" s="61" t="s">
        <v>565</v>
      </c>
      <c r="D119" s="61" t="s">
        <v>565</v>
      </c>
      <c r="E119" s="61" t="s">
        <v>565</v>
      </c>
      <c r="G119" s="61" t="s">
        <v>565</v>
      </c>
      <c r="H119" s="61" t="s">
        <v>565</v>
      </c>
      <c r="I119" s="61" t="s">
        <v>565</v>
      </c>
      <c r="J119" s="61" t="s">
        <v>565</v>
      </c>
      <c r="L119" s="61" t="s">
        <v>565</v>
      </c>
      <c r="M119" s="61" t="s">
        <v>565</v>
      </c>
      <c r="N119" s="61" t="s">
        <v>565</v>
      </c>
      <c r="O119" s="102" t="s">
        <v>565</v>
      </c>
      <c r="Q119" s="61" t="s">
        <v>565</v>
      </c>
      <c r="R119" s="61" t="s">
        <v>565</v>
      </c>
      <c r="S119" s="61" t="s">
        <v>565</v>
      </c>
      <c r="T119" s="61" t="s">
        <v>565</v>
      </c>
      <c r="U119" s="61" t="s">
        <v>565</v>
      </c>
      <c r="V119" s="61" t="s">
        <v>565</v>
      </c>
      <c r="X119" s="61" t="s">
        <v>565</v>
      </c>
      <c r="Y119" s="61" t="s">
        <v>565</v>
      </c>
      <c r="Z119" s="61" t="s">
        <v>565</v>
      </c>
      <c r="AA119" s="61" t="s">
        <v>0</v>
      </c>
      <c r="AC119" s="61" t="s">
        <v>565</v>
      </c>
      <c r="AD119" s="61" t="s">
        <v>0</v>
      </c>
    </row>
    <row r="120" spans="1:30">
      <c r="A120" s="82" t="s">
        <v>44</v>
      </c>
      <c r="B120" s="61" t="s">
        <v>565</v>
      </c>
      <c r="C120" s="61" t="s">
        <v>565</v>
      </c>
      <c r="D120" s="61" t="s">
        <v>565</v>
      </c>
      <c r="E120" s="61" t="s">
        <v>565</v>
      </c>
      <c r="G120" s="61" t="s">
        <v>565</v>
      </c>
      <c r="H120" s="61" t="s">
        <v>565</v>
      </c>
      <c r="I120" s="61" t="s">
        <v>565</v>
      </c>
      <c r="J120" s="61" t="s">
        <v>565</v>
      </c>
      <c r="L120" s="61" t="s">
        <v>565</v>
      </c>
      <c r="M120" s="61" t="s">
        <v>565</v>
      </c>
      <c r="N120" s="61" t="s">
        <v>565</v>
      </c>
      <c r="O120" s="102" t="s">
        <v>565</v>
      </c>
      <c r="Q120" s="61" t="s">
        <v>565</v>
      </c>
      <c r="R120" s="61" t="s">
        <v>565</v>
      </c>
      <c r="S120" s="61" t="s">
        <v>565</v>
      </c>
      <c r="T120" s="61" t="s">
        <v>565</v>
      </c>
      <c r="U120" s="61" t="s">
        <v>565</v>
      </c>
      <c r="V120" s="61" t="s">
        <v>565</v>
      </c>
      <c r="X120" s="61" t="s">
        <v>565</v>
      </c>
      <c r="Y120" s="61" t="s">
        <v>565</v>
      </c>
      <c r="Z120" s="61" t="s">
        <v>565</v>
      </c>
      <c r="AA120" s="61" t="s">
        <v>0</v>
      </c>
      <c r="AC120" s="61" t="s">
        <v>565</v>
      </c>
      <c r="AD120" s="61" t="s">
        <v>0</v>
      </c>
    </row>
    <row r="121" spans="1:30">
      <c r="A121" s="82" t="s">
        <v>45</v>
      </c>
      <c r="B121" s="61" t="s">
        <v>565</v>
      </c>
      <c r="C121" s="61" t="s">
        <v>565</v>
      </c>
      <c r="D121" s="61" t="s">
        <v>565</v>
      </c>
      <c r="E121" s="61" t="s">
        <v>565</v>
      </c>
      <c r="G121" s="61" t="s">
        <v>565</v>
      </c>
      <c r="H121" s="61" t="s">
        <v>565</v>
      </c>
      <c r="I121" s="61" t="s">
        <v>565</v>
      </c>
      <c r="J121" s="61" t="s">
        <v>565</v>
      </c>
      <c r="L121" s="61" t="s">
        <v>565</v>
      </c>
      <c r="M121" s="61" t="s">
        <v>565</v>
      </c>
      <c r="N121" s="61" t="s">
        <v>565</v>
      </c>
      <c r="O121" s="102" t="s">
        <v>565</v>
      </c>
      <c r="Q121" s="61" t="s">
        <v>565</v>
      </c>
      <c r="R121" s="61" t="s">
        <v>565</v>
      </c>
      <c r="S121" s="61" t="s">
        <v>565</v>
      </c>
      <c r="T121" s="61" t="s">
        <v>565</v>
      </c>
      <c r="U121" s="61" t="s">
        <v>565</v>
      </c>
      <c r="V121" s="61" t="s">
        <v>565</v>
      </c>
      <c r="X121" s="61" t="s">
        <v>565</v>
      </c>
      <c r="Y121" s="61" t="s">
        <v>565</v>
      </c>
      <c r="Z121" s="61" t="s">
        <v>565</v>
      </c>
      <c r="AA121" s="61" t="s">
        <v>0</v>
      </c>
      <c r="AC121" s="61" t="s">
        <v>565</v>
      </c>
      <c r="AD121" s="61" t="s">
        <v>0</v>
      </c>
    </row>
    <row r="122" spans="1:30">
      <c r="A122" s="82" t="s">
        <v>46</v>
      </c>
      <c r="B122" s="61" t="s">
        <v>565</v>
      </c>
      <c r="C122" s="61" t="s">
        <v>565</v>
      </c>
      <c r="D122" s="61" t="s">
        <v>565</v>
      </c>
      <c r="E122" s="61" t="s">
        <v>565</v>
      </c>
      <c r="G122" s="61" t="s">
        <v>565</v>
      </c>
      <c r="H122" s="61" t="s">
        <v>565</v>
      </c>
      <c r="I122" s="61" t="s">
        <v>565</v>
      </c>
      <c r="J122" s="61" t="s">
        <v>565</v>
      </c>
      <c r="L122" s="61" t="s">
        <v>565</v>
      </c>
      <c r="M122" s="61" t="s">
        <v>565</v>
      </c>
      <c r="N122" s="61" t="s">
        <v>565</v>
      </c>
      <c r="O122" s="102" t="s">
        <v>565</v>
      </c>
      <c r="Q122" s="61" t="s">
        <v>565</v>
      </c>
      <c r="R122" s="61" t="s">
        <v>565</v>
      </c>
      <c r="S122" s="61" t="s">
        <v>565</v>
      </c>
      <c r="T122" s="61" t="s">
        <v>565</v>
      </c>
      <c r="U122" s="61" t="s">
        <v>565</v>
      </c>
      <c r="V122" s="61" t="s">
        <v>565</v>
      </c>
      <c r="X122" s="61" t="s">
        <v>565</v>
      </c>
      <c r="Y122" s="61" t="s">
        <v>565</v>
      </c>
      <c r="Z122" s="61" t="s">
        <v>565</v>
      </c>
      <c r="AA122" s="61" t="s">
        <v>0</v>
      </c>
      <c r="AC122" s="61" t="s">
        <v>565</v>
      </c>
      <c r="AD122" s="61" t="s">
        <v>0</v>
      </c>
    </row>
    <row r="123" spans="1:30">
      <c r="A123" s="82" t="s">
        <v>47</v>
      </c>
      <c r="B123" s="61" t="s">
        <v>565</v>
      </c>
      <c r="C123" s="61" t="s">
        <v>565</v>
      </c>
      <c r="D123" s="61" t="s">
        <v>565</v>
      </c>
      <c r="E123" s="61" t="s">
        <v>565</v>
      </c>
      <c r="G123" s="61" t="s">
        <v>565</v>
      </c>
      <c r="H123" s="61" t="s">
        <v>565</v>
      </c>
      <c r="I123" s="61" t="s">
        <v>565</v>
      </c>
      <c r="J123" s="61" t="s">
        <v>565</v>
      </c>
      <c r="L123" s="61" t="s">
        <v>565</v>
      </c>
      <c r="M123" s="61" t="s">
        <v>565</v>
      </c>
      <c r="N123" s="61" t="s">
        <v>565</v>
      </c>
      <c r="O123" s="102" t="s">
        <v>565</v>
      </c>
      <c r="Q123" s="61" t="s">
        <v>565</v>
      </c>
      <c r="R123" s="61" t="s">
        <v>565</v>
      </c>
      <c r="S123" s="61" t="s">
        <v>565</v>
      </c>
      <c r="T123" s="61" t="s">
        <v>565</v>
      </c>
      <c r="U123" s="61" t="s">
        <v>565</v>
      </c>
      <c r="V123" s="61" t="s">
        <v>565</v>
      </c>
      <c r="X123" s="61" t="s">
        <v>565</v>
      </c>
      <c r="Y123" s="61" t="s">
        <v>565</v>
      </c>
      <c r="Z123" s="61" t="s">
        <v>565</v>
      </c>
      <c r="AA123" s="61" t="s">
        <v>0</v>
      </c>
      <c r="AC123" s="61" t="s">
        <v>565</v>
      </c>
      <c r="AD123" s="61" t="s">
        <v>0</v>
      </c>
    </row>
    <row r="124" spans="1:30">
      <c r="A124" s="82" t="s">
        <v>48</v>
      </c>
      <c r="B124" s="61" t="s">
        <v>565</v>
      </c>
      <c r="C124" s="61" t="s">
        <v>565</v>
      </c>
      <c r="D124" s="61" t="s">
        <v>565</v>
      </c>
      <c r="E124" s="61" t="s">
        <v>565</v>
      </c>
      <c r="G124" s="61" t="s">
        <v>565</v>
      </c>
      <c r="H124" s="61" t="s">
        <v>565</v>
      </c>
      <c r="I124" s="61" t="s">
        <v>565</v>
      </c>
      <c r="J124" s="61" t="s">
        <v>565</v>
      </c>
      <c r="L124" s="61" t="s">
        <v>565</v>
      </c>
      <c r="M124" s="61" t="s">
        <v>565</v>
      </c>
      <c r="N124" s="61" t="s">
        <v>565</v>
      </c>
      <c r="O124" s="102" t="s">
        <v>565</v>
      </c>
      <c r="Q124" s="61" t="s">
        <v>565</v>
      </c>
      <c r="R124" s="61" t="s">
        <v>565</v>
      </c>
      <c r="S124" s="61" t="s">
        <v>565</v>
      </c>
      <c r="T124" s="61" t="s">
        <v>565</v>
      </c>
      <c r="U124" s="61" t="s">
        <v>565</v>
      </c>
      <c r="V124" s="61" t="s">
        <v>565</v>
      </c>
      <c r="X124" s="61" t="s">
        <v>565</v>
      </c>
      <c r="Y124" s="61" t="s">
        <v>565</v>
      </c>
      <c r="Z124" s="61" t="s">
        <v>565</v>
      </c>
      <c r="AA124" s="61" t="s">
        <v>0</v>
      </c>
      <c r="AC124" s="61" t="s">
        <v>565</v>
      </c>
      <c r="AD124" s="61" t="s">
        <v>0</v>
      </c>
    </row>
    <row r="125" spans="1:30">
      <c r="A125" s="82" t="s">
        <v>49</v>
      </c>
      <c r="B125" s="61" t="s">
        <v>565</v>
      </c>
      <c r="C125" s="61" t="s">
        <v>565</v>
      </c>
      <c r="D125" s="61" t="s">
        <v>565</v>
      </c>
      <c r="E125" s="61" t="s">
        <v>565</v>
      </c>
      <c r="G125" s="61" t="s">
        <v>565</v>
      </c>
      <c r="H125" s="61" t="s">
        <v>565</v>
      </c>
      <c r="I125" s="61" t="s">
        <v>565</v>
      </c>
      <c r="J125" s="61" t="s">
        <v>565</v>
      </c>
      <c r="L125" s="61" t="s">
        <v>565</v>
      </c>
      <c r="M125" s="61" t="s">
        <v>565</v>
      </c>
      <c r="N125" s="61" t="s">
        <v>565</v>
      </c>
      <c r="O125" s="102" t="s">
        <v>565</v>
      </c>
      <c r="Q125" s="61" t="s">
        <v>565</v>
      </c>
      <c r="R125" s="61" t="s">
        <v>565</v>
      </c>
      <c r="S125" s="61" t="s">
        <v>565</v>
      </c>
      <c r="T125" s="61" t="s">
        <v>565</v>
      </c>
      <c r="U125" s="61" t="s">
        <v>565</v>
      </c>
      <c r="V125" s="61" t="s">
        <v>565</v>
      </c>
      <c r="X125" s="61" t="s">
        <v>565</v>
      </c>
      <c r="Y125" s="61" t="s">
        <v>565</v>
      </c>
      <c r="Z125" s="61" t="s">
        <v>565</v>
      </c>
      <c r="AA125" s="61" t="s">
        <v>0</v>
      </c>
      <c r="AC125" s="61" t="s">
        <v>565</v>
      </c>
      <c r="AD125" s="61" t="s">
        <v>0</v>
      </c>
    </row>
    <row r="126" spans="1:30">
      <c r="A126" s="82" t="s">
        <v>50</v>
      </c>
      <c r="B126" s="61" t="s">
        <v>565</v>
      </c>
      <c r="C126" s="61" t="s">
        <v>565</v>
      </c>
      <c r="D126" s="61" t="s">
        <v>565</v>
      </c>
      <c r="E126" s="61" t="s">
        <v>565</v>
      </c>
      <c r="G126" s="61" t="s">
        <v>565</v>
      </c>
      <c r="H126" s="61" t="s">
        <v>565</v>
      </c>
      <c r="I126" s="61" t="s">
        <v>565</v>
      </c>
      <c r="J126" s="61" t="s">
        <v>565</v>
      </c>
      <c r="L126" s="61" t="s">
        <v>565</v>
      </c>
      <c r="M126" s="61" t="s">
        <v>565</v>
      </c>
      <c r="N126" s="61" t="s">
        <v>565</v>
      </c>
      <c r="O126" s="102" t="s">
        <v>565</v>
      </c>
      <c r="Q126" s="61" t="s">
        <v>565</v>
      </c>
      <c r="R126" s="61" t="s">
        <v>565</v>
      </c>
      <c r="S126" s="61" t="s">
        <v>565</v>
      </c>
      <c r="T126" s="61" t="s">
        <v>565</v>
      </c>
      <c r="U126" s="61" t="s">
        <v>565</v>
      </c>
      <c r="V126" s="61" t="s">
        <v>565</v>
      </c>
      <c r="X126" s="61" t="s">
        <v>565</v>
      </c>
      <c r="Y126" s="61" t="s">
        <v>565</v>
      </c>
      <c r="Z126" s="61" t="s">
        <v>565</v>
      </c>
      <c r="AA126" s="61" t="s">
        <v>0</v>
      </c>
      <c r="AC126" s="61" t="s">
        <v>565</v>
      </c>
      <c r="AD126" s="61" t="s">
        <v>0</v>
      </c>
    </row>
    <row r="127" spans="1:30">
      <c r="A127" s="82" t="s">
        <v>51</v>
      </c>
      <c r="B127" s="61" t="s">
        <v>565</v>
      </c>
      <c r="C127" s="61" t="s">
        <v>565</v>
      </c>
      <c r="D127" s="61" t="s">
        <v>565</v>
      </c>
      <c r="E127" s="61" t="s">
        <v>565</v>
      </c>
      <c r="G127" s="61" t="s">
        <v>565</v>
      </c>
      <c r="H127" s="61" t="s">
        <v>565</v>
      </c>
      <c r="I127" s="61" t="s">
        <v>565</v>
      </c>
      <c r="J127" s="61" t="s">
        <v>565</v>
      </c>
      <c r="L127" s="61" t="s">
        <v>565</v>
      </c>
      <c r="M127" s="61" t="s">
        <v>565</v>
      </c>
      <c r="N127" s="61" t="s">
        <v>565</v>
      </c>
      <c r="O127" s="102" t="s">
        <v>565</v>
      </c>
      <c r="Q127" s="61" t="s">
        <v>565</v>
      </c>
      <c r="R127" s="61" t="s">
        <v>565</v>
      </c>
      <c r="S127" s="61" t="s">
        <v>565</v>
      </c>
      <c r="T127" s="61" t="s">
        <v>565</v>
      </c>
      <c r="U127" s="61" t="s">
        <v>565</v>
      </c>
      <c r="V127" s="61" t="s">
        <v>565</v>
      </c>
      <c r="X127" s="61" t="s">
        <v>565</v>
      </c>
      <c r="Y127" s="61" t="s">
        <v>565</v>
      </c>
      <c r="Z127" s="61" t="s">
        <v>565</v>
      </c>
      <c r="AA127" s="61" t="s">
        <v>0</v>
      </c>
      <c r="AC127" s="61" t="s">
        <v>565</v>
      </c>
      <c r="AD127" s="61" t="s">
        <v>0</v>
      </c>
    </row>
    <row r="128" spans="1:30">
      <c r="A128" s="82" t="s">
        <v>52</v>
      </c>
      <c r="B128" s="61" t="s">
        <v>565</v>
      </c>
      <c r="C128" s="61" t="s">
        <v>565</v>
      </c>
      <c r="D128" s="61" t="s">
        <v>565</v>
      </c>
      <c r="E128" s="61" t="s">
        <v>565</v>
      </c>
      <c r="G128" s="61" t="s">
        <v>565</v>
      </c>
      <c r="H128" s="61" t="s">
        <v>565</v>
      </c>
      <c r="I128" s="61" t="s">
        <v>565</v>
      </c>
      <c r="J128" s="61" t="s">
        <v>565</v>
      </c>
      <c r="L128" s="61" t="s">
        <v>565</v>
      </c>
      <c r="M128" s="61" t="s">
        <v>565</v>
      </c>
      <c r="N128" s="61" t="s">
        <v>565</v>
      </c>
      <c r="O128" s="102" t="s">
        <v>565</v>
      </c>
      <c r="Q128" s="61" t="s">
        <v>565</v>
      </c>
      <c r="R128" s="61" t="s">
        <v>565</v>
      </c>
      <c r="S128" s="61" t="s">
        <v>565</v>
      </c>
      <c r="T128" s="61" t="s">
        <v>565</v>
      </c>
      <c r="U128" s="61" t="s">
        <v>565</v>
      </c>
      <c r="V128" s="61" t="s">
        <v>565</v>
      </c>
      <c r="X128" s="61" t="s">
        <v>565</v>
      </c>
      <c r="Y128" s="61" t="s">
        <v>565</v>
      </c>
      <c r="Z128" s="61" t="s">
        <v>565</v>
      </c>
      <c r="AA128" s="61" t="s">
        <v>0</v>
      </c>
      <c r="AC128" s="61" t="s">
        <v>565</v>
      </c>
      <c r="AD128" s="61" t="s">
        <v>0</v>
      </c>
    </row>
    <row r="129" spans="1:30">
      <c r="A129" s="82" t="s">
        <v>53</v>
      </c>
      <c r="B129" s="61" t="s">
        <v>565</v>
      </c>
      <c r="C129" s="61" t="s">
        <v>565</v>
      </c>
      <c r="D129" s="61" t="s">
        <v>565</v>
      </c>
      <c r="E129" s="61" t="s">
        <v>565</v>
      </c>
      <c r="G129" s="61" t="s">
        <v>565</v>
      </c>
      <c r="H129" s="61" t="s">
        <v>565</v>
      </c>
      <c r="I129" s="61" t="s">
        <v>565</v>
      </c>
      <c r="J129" s="61" t="s">
        <v>565</v>
      </c>
      <c r="L129" s="61" t="s">
        <v>565</v>
      </c>
      <c r="M129" s="61" t="s">
        <v>565</v>
      </c>
      <c r="N129" s="61" t="s">
        <v>565</v>
      </c>
      <c r="O129" s="102" t="s">
        <v>565</v>
      </c>
      <c r="Q129" s="61" t="s">
        <v>565</v>
      </c>
      <c r="R129" s="61" t="s">
        <v>565</v>
      </c>
      <c r="S129" s="61" t="s">
        <v>565</v>
      </c>
      <c r="T129" s="61" t="s">
        <v>565</v>
      </c>
      <c r="U129" s="61" t="s">
        <v>565</v>
      </c>
      <c r="V129" s="61" t="s">
        <v>565</v>
      </c>
      <c r="X129" s="61" t="s">
        <v>565</v>
      </c>
      <c r="Y129" s="61" t="s">
        <v>565</v>
      </c>
      <c r="Z129" s="61" t="s">
        <v>565</v>
      </c>
      <c r="AA129" s="61" t="s">
        <v>0</v>
      </c>
      <c r="AC129" s="61" t="s">
        <v>565</v>
      </c>
      <c r="AD129" s="61" t="s">
        <v>0</v>
      </c>
    </row>
    <row r="130" spans="1:30">
      <c r="A130" s="82" t="s">
        <v>54</v>
      </c>
      <c r="B130" s="61" t="s">
        <v>565</v>
      </c>
      <c r="C130" s="61" t="s">
        <v>565</v>
      </c>
      <c r="D130" s="61" t="s">
        <v>565</v>
      </c>
      <c r="E130" s="61" t="s">
        <v>565</v>
      </c>
      <c r="G130" s="61" t="s">
        <v>565</v>
      </c>
      <c r="H130" s="61" t="s">
        <v>565</v>
      </c>
      <c r="I130" s="61" t="s">
        <v>565</v>
      </c>
      <c r="J130" s="61" t="s">
        <v>565</v>
      </c>
      <c r="L130" s="61" t="s">
        <v>565</v>
      </c>
      <c r="M130" s="61" t="s">
        <v>565</v>
      </c>
      <c r="N130" s="61" t="s">
        <v>565</v>
      </c>
      <c r="O130" s="102" t="s">
        <v>565</v>
      </c>
      <c r="Q130" s="61" t="s">
        <v>565</v>
      </c>
      <c r="R130" s="61" t="s">
        <v>565</v>
      </c>
      <c r="S130" s="61" t="s">
        <v>565</v>
      </c>
      <c r="T130" s="61" t="s">
        <v>565</v>
      </c>
      <c r="U130" s="61" t="s">
        <v>565</v>
      </c>
      <c r="V130" s="61" t="s">
        <v>565</v>
      </c>
      <c r="X130" s="61" t="s">
        <v>565</v>
      </c>
      <c r="Y130" s="61" t="s">
        <v>565</v>
      </c>
      <c r="Z130" s="61" t="s">
        <v>565</v>
      </c>
      <c r="AA130" s="61" t="s">
        <v>0</v>
      </c>
      <c r="AC130" s="61" t="s">
        <v>565</v>
      </c>
      <c r="AD130" s="61" t="s">
        <v>0</v>
      </c>
    </row>
    <row r="131" spans="1:30">
      <c r="A131" s="82" t="s">
        <v>55</v>
      </c>
      <c r="B131" s="61" t="s">
        <v>565</v>
      </c>
      <c r="C131" s="61" t="s">
        <v>565</v>
      </c>
      <c r="D131" s="61" t="s">
        <v>565</v>
      </c>
      <c r="E131" s="61" t="s">
        <v>565</v>
      </c>
      <c r="G131" s="61" t="s">
        <v>565</v>
      </c>
      <c r="H131" s="61" t="s">
        <v>565</v>
      </c>
      <c r="I131" s="61" t="s">
        <v>565</v>
      </c>
      <c r="J131" s="61" t="s">
        <v>565</v>
      </c>
      <c r="L131" s="61" t="s">
        <v>565</v>
      </c>
      <c r="M131" s="61" t="s">
        <v>565</v>
      </c>
      <c r="N131" s="61" t="s">
        <v>565</v>
      </c>
      <c r="O131" s="102" t="s">
        <v>565</v>
      </c>
      <c r="Q131" s="61" t="s">
        <v>565</v>
      </c>
      <c r="R131" s="61" t="s">
        <v>565</v>
      </c>
      <c r="S131" s="61" t="s">
        <v>565</v>
      </c>
      <c r="T131" s="61" t="s">
        <v>565</v>
      </c>
      <c r="U131" s="61" t="s">
        <v>565</v>
      </c>
      <c r="V131" s="61" t="s">
        <v>565</v>
      </c>
      <c r="X131" s="61" t="s">
        <v>565</v>
      </c>
      <c r="Y131" s="61" t="s">
        <v>565</v>
      </c>
      <c r="Z131" s="61" t="s">
        <v>565</v>
      </c>
      <c r="AA131" s="61" t="s">
        <v>0</v>
      </c>
      <c r="AC131" s="61" t="s">
        <v>565</v>
      </c>
      <c r="AD131" s="61" t="s">
        <v>0</v>
      </c>
    </row>
    <row r="132" spans="1:30">
      <c r="A132" s="82" t="s">
        <v>56</v>
      </c>
      <c r="B132" s="61" t="s">
        <v>565</v>
      </c>
      <c r="C132" s="61" t="s">
        <v>565</v>
      </c>
      <c r="D132" s="61" t="s">
        <v>565</v>
      </c>
      <c r="E132" s="61" t="s">
        <v>565</v>
      </c>
      <c r="G132" s="61" t="s">
        <v>565</v>
      </c>
      <c r="H132" s="61" t="s">
        <v>565</v>
      </c>
      <c r="I132" s="61" t="s">
        <v>565</v>
      </c>
      <c r="J132" s="61" t="s">
        <v>565</v>
      </c>
      <c r="L132" s="61" t="s">
        <v>565</v>
      </c>
      <c r="M132" s="61" t="s">
        <v>565</v>
      </c>
      <c r="N132" s="61" t="s">
        <v>565</v>
      </c>
      <c r="O132" s="102" t="s">
        <v>565</v>
      </c>
      <c r="Q132" s="61" t="s">
        <v>565</v>
      </c>
      <c r="R132" s="61" t="s">
        <v>565</v>
      </c>
      <c r="S132" s="61" t="s">
        <v>565</v>
      </c>
      <c r="T132" s="61" t="s">
        <v>565</v>
      </c>
      <c r="U132" s="61" t="s">
        <v>565</v>
      </c>
      <c r="V132" s="61" t="s">
        <v>565</v>
      </c>
      <c r="X132" s="61" t="s">
        <v>565</v>
      </c>
      <c r="Y132" s="61" t="s">
        <v>565</v>
      </c>
      <c r="Z132" s="61" t="s">
        <v>565</v>
      </c>
      <c r="AA132" s="61" t="s">
        <v>0</v>
      </c>
      <c r="AC132" s="61" t="s">
        <v>565</v>
      </c>
      <c r="AD132" s="61" t="s">
        <v>0</v>
      </c>
    </row>
    <row r="133" spans="1:30">
      <c r="A133" s="82" t="s">
        <v>57</v>
      </c>
      <c r="B133" s="61" t="s">
        <v>565</v>
      </c>
      <c r="C133" s="61" t="s">
        <v>565</v>
      </c>
      <c r="D133" s="61" t="s">
        <v>565</v>
      </c>
      <c r="E133" s="61" t="s">
        <v>565</v>
      </c>
      <c r="G133" s="61" t="s">
        <v>565</v>
      </c>
      <c r="H133" s="61" t="s">
        <v>565</v>
      </c>
      <c r="I133" s="61" t="s">
        <v>565</v>
      </c>
      <c r="J133" s="61" t="s">
        <v>565</v>
      </c>
      <c r="L133" s="61" t="s">
        <v>565</v>
      </c>
      <c r="M133" s="61" t="s">
        <v>565</v>
      </c>
      <c r="N133" s="61" t="s">
        <v>565</v>
      </c>
      <c r="O133" s="102" t="s">
        <v>565</v>
      </c>
      <c r="Q133" s="61" t="s">
        <v>565</v>
      </c>
      <c r="R133" s="61" t="s">
        <v>565</v>
      </c>
      <c r="S133" s="61" t="s">
        <v>565</v>
      </c>
      <c r="T133" s="61" t="s">
        <v>565</v>
      </c>
      <c r="U133" s="61" t="s">
        <v>565</v>
      </c>
      <c r="V133" s="61" t="s">
        <v>565</v>
      </c>
      <c r="X133" s="61" t="s">
        <v>565</v>
      </c>
      <c r="Y133" s="61" t="s">
        <v>565</v>
      </c>
      <c r="Z133" s="61" t="s">
        <v>565</v>
      </c>
      <c r="AA133" s="61" t="s">
        <v>0</v>
      </c>
      <c r="AC133" s="61" t="s">
        <v>565</v>
      </c>
      <c r="AD133" s="61" t="s">
        <v>0</v>
      </c>
    </row>
    <row r="134" spans="1:30">
      <c r="A134" s="82" t="s">
        <v>58</v>
      </c>
      <c r="B134" s="61" t="s">
        <v>565</v>
      </c>
      <c r="C134" s="61" t="s">
        <v>565</v>
      </c>
      <c r="D134" s="61" t="s">
        <v>565</v>
      </c>
      <c r="E134" s="61" t="s">
        <v>565</v>
      </c>
      <c r="G134" s="61" t="s">
        <v>565</v>
      </c>
      <c r="H134" s="61" t="s">
        <v>565</v>
      </c>
      <c r="I134" s="61" t="s">
        <v>565</v>
      </c>
      <c r="J134" s="61" t="s">
        <v>565</v>
      </c>
      <c r="L134" s="61" t="s">
        <v>565</v>
      </c>
      <c r="M134" s="61" t="s">
        <v>565</v>
      </c>
      <c r="N134" s="61" t="s">
        <v>565</v>
      </c>
      <c r="O134" s="102" t="s">
        <v>565</v>
      </c>
      <c r="Q134" s="61" t="s">
        <v>565</v>
      </c>
      <c r="R134" s="61" t="s">
        <v>565</v>
      </c>
      <c r="S134" s="61" t="s">
        <v>565</v>
      </c>
      <c r="T134" s="61" t="s">
        <v>565</v>
      </c>
      <c r="U134" s="61" t="s">
        <v>565</v>
      </c>
      <c r="V134" s="61" t="s">
        <v>565</v>
      </c>
      <c r="X134" s="61" t="s">
        <v>565</v>
      </c>
      <c r="Y134" s="61" t="s">
        <v>565</v>
      </c>
      <c r="Z134" s="61" t="s">
        <v>565</v>
      </c>
      <c r="AA134" s="61" t="s">
        <v>0</v>
      </c>
      <c r="AC134" s="61" t="s">
        <v>565</v>
      </c>
      <c r="AD134" s="61" t="s">
        <v>0</v>
      </c>
    </row>
    <row r="135" spans="1:30">
      <c r="A135" s="82" t="s">
        <v>59</v>
      </c>
      <c r="B135" s="61" t="s">
        <v>565</v>
      </c>
      <c r="C135" s="61" t="s">
        <v>565</v>
      </c>
      <c r="D135" s="61" t="s">
        <v>565</v>
      </c>
      <c r="E135" s="61" t="s">
        <v>565</v>
      </c>
      <c r="G135" s="61" t="s">
        <v>565</v>
      </c>
      <c r="H135" s="61" t="s">
        <v>565</v>
      </c>
      <c r="I135" s="61" t="s">
        <v>565</v>
      </c>
      <c r="J135" s="61" t="s">
        <v>565</v>
      </c>
      <c r="L135" s="61" t="s">
        <v>565</v>
      </c>
      <c r="M135" s="61" t="s">
        <v>565</v>
      </c>
      <c r="N135" s="61" t="s">
        <v>565</v>
      </c>
      <c r="O135" s="102" t="s">
        <v>565</v>
      </c>
      <c r="Q135" s="61" t="s">
        <v>565</v>
      </c>
      <c r="R135" s="61" t="s">
        <v>565</v>
      </c>
      <c r="S135" s="61" t="s">
        <v>565</v>
      </c>
      <c r="T135" s="61" t="s">
        <v>565</v>
      </c>
      <c r="U135" s="61" t="s">
        <v>565</v>
      </c>
      <c r="V135" s="61" t="s">
        <v>565</v>
      </c>
      <c r="X135" s="61" t="s">
        <v>565</v>
      </c>
      <c r="Y135" s="61" t="s">
        <v>565</v>
      </c>
      <c r="Z135" s="61" t="s">
        <v>565</v>
      </c>
      <c r="AA135" s="61" t="s">
        <v>0</v>
      </c>
      <c r="AC135" s="61" t="s">
        <v>565</v>
      </c>
      <c r="AD135" s="61" t="s">
        <v>0</v>
      </c>
    </row>
    <row r="136" spans="1:30">
      <c r="A136" s="82" t="s">
        <v>60</v>
      </c>
      <c r="B136" s="61" t="s">
        <v>565</v>
      </c>
      <c r="C136" s="61" t="s">
        <v>565</v>
      </c>
      <c r="D136" s="61" t="s">
        <v>565</v>
      </c>
      <c r="E136" s="61" t="s">
        <v>565</v>
      </c>
      <c r="G136" s="61" t="s">
        <v>565</v>
      </c>
      <c r="H136" s="61" t="s">
        <v>565</v>
      </c>
      <c r="I136" s="61" t="s">
        <v>565</v>
      </c>
      <c r="J136" s="61" t="s">
        <v>565</v>
      </c>
      <c r="L136" s="61" t="s">
        <v>565</v>
      </c>
      <c r="M136" s="61" t="s">
        <v>565</v>
      </c>
      <c r="N136" s="61" t="s">
        <v>565</v>
      </c>
      <c r="O136" s="102" t="s">
        <v>565</v>
      </c>
      <c r="Q136" s="61" t="s">
        <v>565</v>
      </c>
      <c r="R136" s="61" t="s">
        <v>565</v>
      </c>
      <c r="S136" s="61" t="s">
        <v>565</v>
      </c>
      <c r="T136" s="61" t="s">
        <v>565</v>
      </c>
      <c r="U136" s="61" t="s">
        <v>565</v>
      </c>
      <c r="V136" s="61" t="s">
        <v>565</v>
      </c>
      <c r="X136" s="61" t="s">
        <v>565</v>
      </c>
      <c r="Y136" s="61" t="s">
        <v>565</v>
      </c>
      <c r="Z136" s="61" t="s">
        <v>565</v>
      </c>
      <c r="AA136" s="61" t="s">
        <v>0</v>
      </c>
      <c r="AC136" s="61" t="s">
        <v>565</v>
      </c>
      <c r="AD136" s="61" t="s">
        <v>0</v>
      </c>
    </row>
    <row r="137" spans="1:30">
      <c r="A137" s="82" t="s">
        <v>61</v>
      </c>
      <c r="B137" s="61" t="s">
        <v>565</v>
      </c>
      <c r="C137" s="61" t="s">
        <v>565</v>
      </c>
      <c r="D137" s="61" t="s">
        <v>565</v>
      </c>
      <c r="E137" s="61" t="s">
        <v>565</v>
      </c>
      <c r="G137" s="61" t="s">
        <v>565</v>
      </c>
      <c r="H137" s="61" t="s">
        <v>565</v>
      </c>
      <c r="I137" s="61" t="s">
        <v>565</v>
      </c>
      <c r="J137" s="61" t="s">
        <v>565</v>
      </c>
      <c r="L137" s="61" t="s">
        <v>565</v>
      </c>
      <c r="M137" s="61" t="s">
        <v>565</v>
      </c>
      <c r="N137" s="61" t="s">
        <v>565</v>
      </c>
      <c r="O137" s="102" t="s">
        <v>565</v>
      </c>
      <c r="Q137" s="61" t="s">
        <v>565</v>
      </c>
      <c r="R137" s="61" t="s">
        <v>565</v>
      </c>
      <c r="S137" s="61" t="s">
        <v>565</v>
      </c>
      <c r="T137" s="61" t="s">
        <v>565</v>
      </c>
      <c r="U137" s="61" t="s">
        <v>565</v>
      </c>
      <c r="V137" s="61" t="s">
        <v>565</v>
      </c>
      <c r="X137" s="61" t="s">
        <v>565</v>
      </c>
      <c r="Y137" s="61" t="s">
        <v>565</v>
      </c>
      <c r="Z137" s="61" t="s">
        <v>565</v>
      </c>
      <c r="AA137" s="61" t="s">
        <v>0</v>
      </c>
      <c r="AC137" s="61" t="s">
        <v>565</v>
      </c>
      <c r="AD137" s="61" t="s">
        <v>0</v>
      </c>
    </row>
    <row r="138" spans="1:30">
      <c r="A138" s="82" t="s">
        <v>62</v>
      </c>
      <c r="B138" s="61" t="s">
        <v>565</v>
      </c>
      <c r="C138" s="61" t="s">
        <v>565</v>
      </c>
      <c r="D138" s="61" t="s">
        <v>565</v>
      </c>
      <c r="E138" s="61" t="s">
        <v>565</v>
      </c>
      <c r="G138" s="61" t="s">
        <v>565</v>
      </c>
      <c r="H138" s="61" t="s">
        <v>565</v>
      </c>
      <c r="I138" s="61" t="s">
        <v>565</v>
      </c>
      <c r="J138" s="61" t="s">
        <v>565</v>
      </c>
      <c r="L138" s="61" t="s">
        <v>565</v>
      </c>
      <c r="M138" s="61" t="s">
        <v>565</v>
      </c>
      <c r="N138" s="61" t="s">
        <v>565</v>
      </c>
      <c r="O138" s="102" t="s">
        <v>565</v>
      </c>
      <c r="Q138" s="61" t="s">
        <v>565</v>
      </c>
      <c r="R138" s="61" t="s">
        <v>565</v>
      </c>
      <c r="S138" s="61" t="s">
        <v>565</v>
      </c>
      <c r="T138" s="61" t="s">
        <v>565</v>
      </c>
      <c r="U138" s="61" t="s">
        <v>565</v>
      </c>
      <c r="V138" s="61" t="s">
        <v>565</v>
      </c>
      <c r="X138" s="61" t="s">
        <v>565</v>
      </c>
      <c r="Y138" s="61" t="s">
        <v>565</v>
      </c>
      <c r="Z138" s="61" t="s">
        <v>565</v>
      </c>
      <c r="AA138" s="61" t="s">
        <v>0</v>
      </c>
      <c r="AC138" s="61" t="s">
        <v>565</v>
      </c>
      <c r="AD138" s="61" t="s">
        <v>0</v>
      </c>
    </row>
    <row r="139" spans="1:30">
      <c r="A139" s="82" t="s">
        <v>63</v>
      </c>
      <c r="B139" s="61" t="s">
        <v>565</v>
      </c>
      <c r="C139" s="61" t="s">
        <v>565</v>
      </c>
      <c r="D139" s="61" t="s">
        <v>565</v>
      </c>
      <c r="E139" s="61" t="s">
        <v>565</v>
      </c>
      <c r="G139" s="61" t="s">
        <v>565</v>
      </c>
      <c r="H139" s="61" t="s">
        <v>565</v>
      </c>
      <c r="I139" s="61" t="s">
        <v>565</v>
      </c>
      <c r="J139" s="61" t="s">
        <v>565</v>
      </c>
      <c r="L139" s="61" t="s">
        <v>565</v>
      </c>
      <c r="M139" s="61" t="s">
        <v>565</v>
      </c>
      <c r="N139" s="61" t="s">
        <v>565</v>
      </c>
      <c r="O139" s="102" t="s">
        <v>565</v>
      </c>
      <c r="Q139" s="61" t="s">
        <v>565</v>
      </c>
      <c r="R139" s="61" t="s">
        <v>565</v>
      </c>
      <c r="S139" s="61" t="s">
        <v>565</v>
      </c>
      <c r="T139" s="61" t="s">
        <v>565</v>
      </c>
      <c r="U139" s="61" t="s">
        <v>565</v>
      </c>
      <c r="V139" s="61" t="s">
        <v>565</v>
      </c>
      <c r="X139" s="61" t="s">
        <v>565</v>
      </c>
      <c r="Y139" s="61" t="s">
        <v>565</v>
      </c>
      <c r="Z139" s="61" t="s">
        <v>565</v>
      </c>
      <c r="AA139" s="61" t="s">
        <v>0</v>
      </c>
      <c r="AC139" s="61" t="s">
        <v>565</v>
      </c>
      <c r="AD139" s="61" t="s">
        <v>0</v>
      </c>
    </row>
    <row r="140" spans="1:30">
      <c r="A140" s="82" t="s">
        <v>64</v>
      </c>
      <c r="B140" s="61" t="s">
        <v>565</v>
      </c>
      <c r="C140" s="61" t="s">
        <v>565</v>
      </c>
      <c r="D140" s="61" t="s">
        <v>565</v>
      </c>
      <c r="E140" s="61" t="s">
        <v>565</v>
      </c>
      <c r="G140" s="61" t="s">
        <v>565</v>
      </c>
      <c r="H140" s="61" t="s">
        <v>565</v>
      </c>
      <c r="I140" s="61" t="s">
        <v>565</v>
      </c>
      <c r="J140" s="61" t="s">
        <v>565</v>
      </c>
      <c r="L140" s="61" t="s">
        <v>565</v>
      </c>
      <c r="M140" s="61" t="s">
        <v>565</v>
      </c>
      <c r="N140" s="61" t="s">
        <v>565</v>
      </c>
      <c r="O140" s="102" t="s">
        <v>565</v>
      </c>
      <c r="Q140" s="61" t="s">
        <v>565</v>
      </c>
      <c r="R140" s="61" t="s">
        <v>565</v>
      </c>
      <c r="S140" s="61" t="s">
        <v>565</v>
      </c>
      <c r="T140" s="61" t="s">
        <v>565</v>
      </c>
      <c r="U140" s="61" t="s">
        <v>565</v>
      </c>
      <c r="V140" s="61" t="s">
        <v>565</v>
      </c>
      <c r="X140" s="61" t="s">
        <v>565</v>
      </c>
      <c r="Y140" s="61" t="s">
        <v>565</v>
      </c>
      <c r="Z140" s="61" t="s">
        <v>565</v>
      </c>
      <c r="AA140" s="61" t="s">
        <v>0</v>
      </c>
      <c r="AC140" s="61" t="s">
        <v>565</v>
      </c>
      <c r="AD140" s="61" t="s">
        <v>0</v>
      </c>
    </row>
    <row r="141" spans="1:30">
      <c r="A141" s="82" t="s">
        <v>65</v>
      </c>
      <c r="B141" s="61" t="s">
        <v>565</v>
      </c>
      <c r="C141" s="61" t="s">
        <v>565</v>
      </c>
      <c r="D141" s="61" t="s">
        <v>565</v>
      </c>
      <c r="E141" s="61" t="s">
        <v>565</v>
      </c>
      <c r="G141" s="61" t="s">
        <v>565</v>
      </c>
      <c r="H141" s="61" t="s">
        <v>565</v>
      </c>
      <c r="I141" s="61" t="s">
        <v>565</v>
      </c>
      <c r="J141" s="61" t="s">
        <v>565</v>
      </c>
      <c r="L141" s="61" t="s">
        <v>565</v>
      </c>
      <c r="M141" s="61" t="s">
        <v>565</v>
      </c>
      <c r="N141" s="61" t="s">
        <v>565</v>
      </c>
      <c r="O141" s="102" t="s">
        <v>565</v>
      </c>
      <c r="Q141" s="61" t="s">
        <v>565</v>
      </c>
      <c r="R141" s="61" t="s">
        <v>565</v>
      </c>
      <c r="S141" s="61" t="s">
        <v>565</v>
      </c>
      <c r="T141" s="61" t="s">
        <v>565</v>
      </c>
      <c r="U141" s="61" t="s">
        <v>565</v>
      </c>
      <c r="V141" s="61" t="s">
        <v>565</v>
      </c>
      <c r="X141" s="61" t="s">
        <v>565</v>
      </c>
      <c r="Y141" s="61" t="s">
        <v>565</v>
      </c>
      <c r="Z141" s="61" t="s">
        <v>565</v>
      </c>
      <c r="AA141" s="61" t="s">
        <v>0</v>
      </c>
      <c r="AC141" s="61" t="s">
        <v>565</v>
      </c>
      <c r="AD141" s="61" t="s">
        <v>0</v>
      </c>
    </row>
    <row r="142" spans="1:30">
      <c r="A142" s="82" t="s">
        <v>66</v>
      </c>
      <c r="B142" s="61" t="s">
        <v>565</v>
      </c>
      <c r="C142" s="61" t="s">
        <v>565</v>
      </c>
      <c r="D142" s="61" t="s">
        <v>565</v>
      </c>
      <c r="E142" s="61" t="s">
        <v>565</v>
      </c>
      <c r="G142" s="61" t="s">
        <v>565</v>
      </c>
      <c r="H142" s="61" t="s">
        <v>565</v>
      </c>
      <c r="I142" s="61" t="s">
        <v>565</v>
      </c>
      <c r="J142" s="61" t="s">
        <v>565</v>
      </c>
      <c r="L142" s="61" t="s">
        <v>565</v>
      </c>
      <c r="M142" s="61" t="s">
        <v>565</v>
      </c>
      <c r="N142" s="61" t="s">
        <v>565</v>
      </c>
      <c r="O142" s="102" t="s">
        <v>565</v>
      </c>
      <c r="Q142" s="61" t="s">
        <v>565</v>
      </c>
      <c r="R142" s="61" t="s">
        <v>565</v>
      </c>
      <c r="S142" s="61" t="s">
        <v>565</v>
      </c>
      <c r="T142" s="61" t="s">
        <v>565</v>
      </c>
      <c r="U142" s="61" t="s">
        <v>565</v>
      </c>
      <c r="V142" s="61" t="s">
        <v>565</v>
      </c>
      <c r="X142" s="61" t="s">
        <v>565</v>
      </c>
      <c r="Y142" s="61" t="s">
        <v>565</v>
      </c>
      <c r="Z142" s="61" t="s">
        <v>565</v>
      </c>
      <c r="AA142" s="61" t="s">
        <v>0</v>
      </c>
      <c r="AC142" s="61" t="s">
        <v>565</v>
      </c>
      <c r="AD142" s="61" t="s">
        <v>0</v>
      </c>
    </row>
    <row r="143" spans="1:30">
      <c r="A143" s="82" t="s">
        <v>67</v>
      </c>
      <c r="B143" s="61" t="s">
        <v>565</v>
      </c>
      <c r="C143" s="61" t="s">
        <v>565</v>
      </c>
      <c r="D143" s="61" t="s">
        <v>565</v>
      </c>
      <c r="E143" s="61" t="s">
        <v>565</v>
      </c>
      <c r="G143" s="61" t="s">
        <v>565</v>
      </c>
      <c r="H143" s="61" t="s">
        <v>565</v>
      </c>
      <c r="I143" s="61" t="s">
        <v>565</v>
      </c>
      <c r="J143" s="61" t="s">
        <v>565</v>
      </c>
      <c r="L143" s="61" t="s">
        <v>565</v>
      </c>
      <c r="M143" s="61" t="s">
        <v>565</v>
      </c>
      <c r="N143" s="61" t="s">
        <v>565</v>
      </c>
      <c r="O143" s="102" t="s">
        <v>565</v>
      </c>
      <c r="Q143" s="61" t="s">
        <v>565</v>
      </c>
      <c r="R143" s="61" t="s">
        <v>565</v>
      </c>
      <c r="S143" s="61" t="s">
        <v>565</v>
      </c>
      <c r="T143" s="61" t="s">
        <v>565</v>
      </c>
      <c r="U143" s="61" t="s">
        <v>565</v>
      </c>
      <c r="V143" s="61" t="s">
        <v>565</v>
      </c>
      <c r="X143" s="61" t="s">
        <v>565</v>
      </c>
      <c r="Y143" s="61" t="s">
        <v>565</v>
      </c>
      <c r="Z143" s="61" t="s">
        <v>565</v>
      </c>
      <c r="AA143" s="61" t="s">
        <v>0</v>
      </c>
      <c r="AC143" s="61" t="s">
        <v>565</v>
      </c>
      <c r="AD143" s="61" t="s">
        <v>0</v>
      </c>
    </row>
    <row r="144" spans="1:30">
      <c r="A144" s="82" t="s">
        <v>68</v>
      </c>
      <c r="B144" s="61" t="s">
        <v>565</v>
      </c>
      <c r="C144" s="61" t="s">
        <v>565</v>
      </c>
      <c r="D144" s="61" t="s">
        <v>565</v>
      </c>
      <c r="E144" s="61" t="s">
        <v>565</v>
      </c>
      <c r="G144" s="61" t="s">
        <v>565</v>
      </c>
      <c r="H144" s="61" t="s">
        <v>565</v>
      </c>
      <c r="I144" s="61" t="s">
        <v>565</v>
      </c>
      <c r="J144" s="61" t="s">
        <v>565</v>
      </c>
      <c r="L144" s="61" t="s">
        <v>565</v>
      </c>
      <c r="M144" s="61" t="s">
        <v>565</v>
      </c>
      <c r="N144" s="61" t="s">
        <v>565</v>
      </c>
      <c r="O144" s="102" t="s">
        <v>565</v>
      </c>
      <c r="Q144" s="61" t="s">
        <v>565</v>
      </c>
      <c r="R144" s="61" t="s">
        <v>565</v>
      </c>
      <c r="S144" s="61" t="s">
        <v>565</v>
      </c>
      <c r="T144" s="61" t="s">
        <v>565</v>
      </c>
      <c r="U144" s="61" t="s">
        <v>565</v>
      </c>
      <c r="V144" s="61" t="s">
        <v>565</v>
      </c>
      <c r="X144" s="61" t="s">
        <v>565</v>
      </c>
      <c r="Y144" s="61" t="s">
        <v>565</v>
      </c>
      <c r="Z144" s="61" t="s">
        <v>565</v>
      </c>
      <c r="AA144" s="61" t="s">
        <v>0</v>
      </c>
      <c r="AC144" s="61" t="s">
        <v>565</v>
      </c>
      <c r="AD144" s="61" t="s">
        <v>0</v>
      </c>
    </row>
    <row r="145" spans="1:30">
      <c r="A145" s="82" t="s">
        <v>69</v>
      </c>
      <c r="B145" s="61" t="s">
        <v>565</v>
      </c>
      <c r="C145" s="61" t="s">
        <v>565</v>
      </c>
      <c r="D145" s="61" t="s">
        <v>565</v>
      </c>
      <c r="E145" s="61" t="s">
        <v>565</v>
      </c>
      <c r="G145" s="61" t="s">
        <v>565</v>
      </c>
      <c r="H145" s="61" t="s">
        <v>565</v>
      </c>
      <c r="I145" s="61" t="s">
        <v>565</v>
      </c>
      <c r="J145" s="61" t="s">
        <v>565</v>
      </c>
      <c r="L145" s="61" t="s">
        <v>565</v>
      </c>
      <c r="M145" s="61" t="s">
        <v>565</v>
      </c>
      <c r="N145" s="61" t="s">
        <v>565</v>
      </c>
      <c r="O145" s="102" t="s">
        <v>565</v>
      </c>
      <c r="Q145" s="61" t="s">
        <v>565</v>
      </c>
      <c r="R145" s="61" t="s">
        <v>565</v>
      </c>
      <c r="S145" s="61" t="s">
        <v>565</v>
      </c>
      <c r="T145" s="61" t="s">
        <v>565</v>
      </c>
      <c r="U145" s="61" t="s">
        <v>565</v>
      </c>
      <c r="V145" s="61" t="s">
        <v>565</v>
      </c>
      <c r="X145" s="61" t="s">
        <v>565</v>
      </c>
      <c r="Y145" s="61" t="s">
        <v>565</v>
      </c>
      <c r="Z145" s="61" t="s">
        <v>565</v>
      </c>
      <c r="AA145" s="61" t="s">
        <v>0</v>
      </c>
      <c r="AC145" s="61" t="s">
        <v>565</v>
      </c>
      <c r="AD145" s="61" t="s">
        <v>0</v>
      </c>
    </row>
    <row r="146" spans="1:30">
      <c r="A146" s="82" t="s">
        <v>70</v>
      </c>
      <c r="B146" s="61" t="s">
        <v>565</v>
      </c>
      <c r="C146" s="61" t="s">
        <v>565</v>
      </c>
      <c r="D146" s="61" t="s">
        <v>565</v>
      </c>
      <c r="E146" s="61" t="s">
        <v>565</v>
      </c>
      <c r="G146" s="61" t="s">
        <v>565</v>
      </c>
      <c r="H146" s="61" t="s">
        <v>565</v>
      </c>
      <c r="I146" s="61" t="s">
        <v>565</v>
      </c>
      <c r="J146" s="61" t="s">
        <v>565</v>
      </c>
      <c r="L146" s="61" t="s">
        <v>565</v>
      </c>
      <c r="M146" s="61" t="s">
        <v>565</v>
      </c>
      <c r="N146" s="61" t="s">
        <v>565</v>
      </c>
      <c r="O146" s="102" t="s">
        <v>565</v>
      </c>
      <c r="Q146" s="61" t="s">
        <v>565</v>
      </c>
      <c r="R146" s="61" t="s">
        <v>565</v>
      </c>
      <c r="S146" s="61" t="s">
        <v>565</v>
      </c>
      <c r="T146" s="61" t="s">
        <v>565</v>
      </c>
      <c r="U146" s="61" t="s">
        <v>565</v>
      </c>
      <c r="V146" s="61" t="s">
        <v>565</v>
      </c>
      <c r="X146" s="61" t="s">
        <v>565</v>
      </c>
      <c r="Y146" s="61" t="s">
        <v>565</v>
      </c>
      <c r="Z146" s="61" t="s">
        <v>565</v>
      </c>
      <c r="AA146" s="61" t="s">
        <v>0</v>
      </c>
      <c r="AC146" s="61" t="s">
        <v>565</v>
      </c>
      <c r="AD146" s="61" t="s">
        <v>0</v>
      </c>
    </row>
    <row r="147" spans="1:30">
      <c r="A147" s="82" t="s">
        <v>71</v>
      </c>
      <c r="B147" s="61" t="s">
        <v>565</v>
      </c>
      <c r="C147" s="61" t="s">
        <v>565</v>
      </c>
      <c r="D147" s="61" t="s">
        <v>565</v>
      </c>
      <c r="E147" s="61" t="s">
        <v>565</v>
      </c>
      <c r="G147" s="61" t="s">
        <v>565</v>
      </c>
      <c r="H147" s="61" t="s">
        <v>565</v>
      </c>
      <c r="I147" s="61" t="s">
        <v>565</v>
      </c>
      <c r="J147" s="61" t="s">
        <v>565</v>
      </c>
      <c r="L147" s="61" t="s">
        <v>565</v>
      </c>
      <c r="M147" s="61" t="s">
        <v>565</v>
      </c>
      <c r="N147" s="61" t="s">
        <v>565</v>
      </c>
      <c r="O147" s="102" t="s">
        <v>565</v>
      </c>
      <c r="Q147" s="61" t="s">
        <v>565</v>
      </c>
      <c r="R147" s="61" t="s">
        <v>565</v>
      </c>
      <c r="S147" s="61" t="s">
        <v>565</v>
      </c>
      <c r="T147" s="61" t="s">
        <v>565</v>
      </c>
      <c r="U147" s="61" t="s">
        <v>565</v>
      </c>
      <c r="V147" s="61" t="s">
        <v>565</v>
      </c>
      <c r="X147" s="61" t="s">
        <v>565</v>
      </c>
      <c r="Y147" s="61" t="s">
        <v>565</v>
      </c>
      <c r="Z147" s="61" t="s">
        <v>565</v>
      </c>
      <c r="AA147" s="61" t="s">
        <v>0</v>
      </c>
      <c r="AC147" s="61" t="s">
        <v>565</v>
      </c>
      <c r="AD147" s="61" t="s">
        <v>0</v>
      </c>
    </row>
    <row r="148" spans="1:30">
      <c r="A148" s="82" t="s">
        <v>72</v>
      </c>
      <c r="B148" s="61" t="s">
        <v>565</v>
      </c>
      <c r="C148" s="61" t="s">
        <v>565</v>
      </c>
      <c r="D148" s="61" t="s">
        <v>565</v>
      </c>
      <c r="E148" s="61" t="s">
        <v>565</v>
      </c>
      <c r="G148" s="61" t="s">
        <v>565</v>
      </c>
      <c r="H148" s="61" t="s">
        <v>565</v>
      </c>
      <c r="I148" s="61" t="s">
        <v>565</v>
      </c>
      <c r="J148" s="61" t="s">
        <v>565</v>
      </c>
      <c r="L148" s="61" t="s">
        <v>565</v>
      </c>
      <c r="M148" s="61" t="s">
        <v>565</v>
      </c>
      <c r="N148" s="61" t="s">
        <v>565</v>
      </c>
      <c r="O148" s="102" t="s">
        <v>565</v>
      </c>
      <c r="Q148" s="61" t="s">
        <v>565</v>
      </c>
      <c r="R148" s="61" t="s">
        <v>565</v>
      </c>
      <c r="S148" s="61" t="s">
        <v>565</v>
      </c>
      <c r="T148" s="61" t="s">
        <v>565</v>
      </c>
      <c r="U148" s="61" t="s">
        <v>565</v>
      </c>
      <c r="V148" s="61" t="s">
        <v>565</v>
      </c>
      <c r="X148" s="61" t="s">
        <v>565</v>
      </c>
      <c r="Y148" s="61" t="s">
        <v>565</v>
      </c>
      <c r="Z148" s="61" t="s">
        <v>565</v>
      </c>
      <c r="AA148" s="61" t="s">
        <v>0</v>
      </c>
      <c r="AC148" s="61" t="s">
        <v>565</v>
      </c>
      <c r="AD148" s="61" t="s">
        <v>0</v>
      </c>
    </row>
    <row r="149" spans="1:30">
      <c r="A149" s="82" t="s">
        <v>73</v>
      </c>
      <c r="B149" s="61" t="s">
        <v>565</v>
      </c>
      <c r="C149" s="61" t="s">
        <v>565</v>
      </c>
      <c r="D149" s="61" t="s">
        <v>565</v>
      </c>
      <c r="E149" s="61" t="s">
        <v>565</v>
      </c>
      <c r="G149" s="61" t="s">
        <v>565</v>
      </c>
      <c r="H149" s="61" t="s">
        <v>565</v>
      </c>
      <c r="I149" s="61" t="s">
        <v>565</v>
      </c>
      <c r="J149" s="61" t="s">
        <v>565</v>
      </c>
      <c r="L149" s="61" t="s">
        <v>565</v>
      </c>
      <c r="M149" s="61" t="s">
        <v>565</v>
      </c>
      <c r="N149" s="61" t="s">
        <v>565</v>
      </c>
      <c r="O149" s="102" t="s">
        <v>565</v>
      </c>
      <c r="Q149" s="61" t="s">
        <v>565</v>
      </c>
      <c r="R149" s="61" t="s">
        <v>565</v>
      </c>
      <c r="S149" s="61" t="s">
        <v>565</v>
      </c>
      <c r="T149" s="61" t="s">
        <v>565</v>
      </c>
      <c r="U149" s="61" t="s">
        <v>565</v>
      </c>
      <c r="V149" s="61" t="s">
        <v>565</v>
      </c>
      <c r="X149" s="61" t="s">
        <v>565</v>
      </c>
      <c r="Y149" s="61" t="s">
        <v>565</v>
      </c>
      <c r="Z149" s="61" t="s">
        <v>565</v>
      </c>
      <c r="AA149" s="61" t="s">
        <v>0</v>
      </c>
      <c r="AC149" s="61" t="s">
        <v>565</v>
      </c>
      <c r="AD149" s="61" t="s">
        <v>0</v>
      </c>
    </row>
    <row r="150" spans="1:30">
      <c r="A150" s="82" t="s">
        <v>74</v>
      </c>
      <c r="B150" s="61" t="s">
        <v>565</v>
      </c>
      <c r="C150" s="61" t="s">
        <v>565</v>
      </c>
      <c r="D150" s="61" t="s">
        <v>565</v>
      </c>
      <c r="E150" s="61" t="s">
        <v>565</v>
      </c>
      <c r="G150" s="61" t="s">
        <v>565</v>
      </c>
      <c r="H150" s="61" t="s">
        <v>565</v>
      </c>
      <c r="I150" s="61" t="s">
        <v>565</v>
      </c>
      <c r="J150" s="61" t="s">
        <v>565</v>
      </c>
      <c r="L150" s="61" t="s">
        <v>565</v>
      </c>
      <c r="M150" s="61" t="s">
        <v>565</v>
      </c>
      <c r="N150" s="61" t="s">
        <v>565</v>
      </c>
      <c r="O150" s="102" t="s">
        <v>565</v>
      </c>
      <c r="Q150" s="61" t="s">
        <v>565</v>
      </c>
      <c r="R150" s="61" t="s">
        <v>565</v>
      </c>
      <c r="S150" s="61" t="s">
        <v>565</v>
      </c>
      <c r="T150" s="61" t="s">
        <v>565</v>
      </c>
      <c r="U150" s="61" t="s">
        <v>565</v>
      </c>
      <c r="V150" s="61" t="s">
        <v>565</v>
      </c>
      <c r="X150" s="61" t="s">
        <v>565</v>
      </c>
      <c r="Y150" s="61" t="s">
        <v>565</v>
      </c>
      <c r="Z150" s="61" t="s">
        <v>565</v>
      </c>
      <c r="AA150" s="61" t="s">
        <v>0</v>
      </c>
      <c r="AC150" s="61" t="s">
        <v>565</v>
      </c>
      <c r="AD150" s="61" t="s">
        <v>0</v>
      </c>
    </row>
    <row r="151" spans="1:30">
      <c r="A151" s="82" t="s">
        <v>75</v>
      </c>
      <c r="B151" s="61" t="s">
        <v>565</v>
      </c>
      <c r="C151" s="61" t="s">
        <v>565</v>
      </c>
      <c r="D151" s="61" t="s">
        <v>565</v>
      </c>
      <c r="E151" s="61" t="s">
        <v>565</v>
      </c>
      <c r="G151" s="61" t="s">
        <v>565</v>
      </c>
      <c r="H151" s="61" t="s">
        <v>565</v>
      </c>
      <c r="I151" s="61" t="s">
        <v>565</v>
      </c>
      <c r="J151" s="61" t="s">
        <v>565</v>
      </c>
      <c r="L151" s="61" t="s">
        <v>565</v>
      </c>
      <c r="M151" s="61" t="s">
        <v>565</v>
      </c>
      <c r="N151" s="61" t="s">
        <v>565</v>
      </c>
      <c r="O151" s="102" t="s">
        <v>565</v>
      </c>
      <c r="Q151" s="61" t="s">
        <v>565</v>
      </c>
      <c r="R151" s="61" t="s">
        <v>565</v>
      </c>
      <c r="S151" s="61" t="s">
        <v>565</v>
      </c>
      <c r="T151" s="61" t="s">
        <v>565</v>
      </c>
      <c r="U151" s="61" t="s">
        <v>565</v>
      </c>
      <c r="V151" s="61" t="s">
        <v>565</v>
      </c>
      <c r="X151" s="61" t="s">
        <v>565</v>
      </c>
      <c r="Y151" s="61" t="s">
        <v>565</v>
      </c>
      <c r="Z151" s="61" t="s">
        <v>565</v>
      </c>
      <c r="AA151" s="61" t="s">
        <v>0</v>
      </c>
      <c r="AC151" s="61" t="s">
        <v>565</v>
      </c>
      <c r="AD151" s="61" t="s">
        <v>0</v>
      </c>
    </row>
    <row r="152" spans="1:30">
      <c r="A152" s="82" t="s">
        <v>76</v>
      </c>
      <c r="B152" s="61" t="s">
        <v>565</v>
      </c>
      <c r="C152" s="61" t="s">
        <v>565</v>
      </c>
      <c r="D152" s="61" t="s">
        <v>565</v>
      </c>
      <c r="E152" s="61" t="s">
        <v>565</v>
      </c>
      <c r="G152" s="61" t="s">
        <v>565</v>
      </c>
      <c r="H152" s="61" t="s">
        <v>565</v>
      </c>
      <c r="I152" s="61" t="s">
        <v>565</v>
      </c>
      <c r="J152" s="61" t="s">
        <v>565</v>
      </c>
      <c r="L152" s="61" t="s">
        <v>565</v>
      </c>
      <c r="M152" s="61" t="s">
        <v>565</v>
      </c>
      <c r="N152" s="61" t="s">
        <v>565</v>
      </c>
      <c r="O152" s="102" t="s">
        <v>565</v>
      </c>
      <c r="Q152" s="61" t="s">
        <v>565</v>
      </c>
      <c r="R152" s="61" t="s">
        <v>565</v>
      </c>
      <c r="S152" s="61" t="s">
        <v>565</v>
      </c>
      <c r="T152" s="61" t="s">
        <v>565</v>
      </c>
      <c r="U152" s="61" t="s">
        <v>565</v>
      </c>
      <c r="V152" s="61" t="s">
        <v>565</v>
      </c>
      <c r="X152" s="61" t="s">
        <v>565</v>
      </c>
      <c r="Y152" s="61" t="s">
        <v>565</v>
      </c>
      <c r="Z152" s="61" t="s">
        <v>565</v>
      </c>
      <c r="AA152" s="61" t="s">
        <v>0</v>
      </c>
      <c r="AC152" s="61" t="s">
        <v>565</v>
      </c>
      <c r="AD152" s="61" t="s">
        <v>0</v>
      </c>
    </row>
    <row r="153" spans="1:30">
      <c r="A153" s="82" t="s">
        <v>77</v>
      </c>
      <c r="B153" s="61" t="s">
        <v>565</v>
      </c>
      <c r="C153" s="61" t="s">
        <v>565</v>
      </c>
      <c r="D153" s="61" t="s">
        <v>565</v>
      </c>
      <c r="E153" s="61" t="s">
        <v>565</v>
      </c>
      <c r="G153" s="61" t="s">
        <v>565</v>
      </c>
      <c r="H153" s="61" t="s">
        <v>565</v>
      </c>
      <c r="I153" s="61" t="s">
        <v>565</v>
      </c>
      <c r="J153" s="61" t="s">
        <v>565</v>
      </c>
      <c r="L153" s="61" t="s">
        <v>565</v>
      </c>
      <c r="M153" s="61" t="s">
        <v>565</v>
      </c>
      <c r="N153" s="61" t="s">
        <v>565</v>
      </c>
      <c r="O153" s="102" t="s">
        <v>565</v>
      </c>
      <c r="Q153" s="61" t="s">
        <v>565</v>
      </c>
      <c r="R153" s="61" t="s">
        <v>565</v>
      </c>
      <c r="S153" s="61" t="s">
        <v>565</v>
      </c>
      <c r="T153" s="61" t="s">
        <v>565</v>
      </c>
      <c r="U153" s="61" t="s">
        <v>565</v>
      </c>
      <c r="V153" s="61" t="s">
        <v>565</v>
      </c>
      <c r="X153" s="61" t="s">
        <v>565</v>
      </c>
      <c r="Y153" s="61" t="s">
        <v>565</v>
      </c>
      <c r="Z153" s="61" t="s">
        <v>565</v>
      </c>
      <c r="AA153" s="61" t="s">
        <v>0</v>
      </c>
      <c r="AC153" s="61" t="s">
        <v>565</v>
      </c>
      <c r="AD153" s="61" t="s">
        <v>0</v>
      </c>
    </row>
    <row r="154" spans="1:30">
      <c r="A154" s="82" t="s">
        <v>78</v>
      </c>
      <c r="B154" s="61" t="s">
        <v>565</v>
      </c>
      <c r="C154" s="61" t="s">
        <v>565</v>
      </c>
      <c r="D154" s="61" t="s">
        <v>565</v>
      </c>
      <c r="E154" s="61" t="s">
        <v>565</v>
      </c>
      <c r="G154" s="61" t="s">
        <v>565</v>
      </c>
      <c r="H154" s="61" t="s">
        <v>565</v>
      </c>
      <c r="I154" s="61" t="s">
        <v>565</v>
      </c>
      <c r="J154" s="61" t="s">
        <v>565</v>
      </c>
      <c r="L154" s="61" t="s">
        <v>565</v>
      </c>
      <c r="M154" s="61" t="s">
        <v>565</v>
      </c>
      <c r="N154" s="61" t="s">
        <v>565</v>
      </c>
      <c r="O154" s="102" t="s">
        <v>565</v>
      </c>
      <c r="Q154" s="61" t="s">
        <v>565</v>
      </c>
      <c r="R154" s="61" t="s">
        <v>565</v>
      </c>
      <c r="S154" s="61" t="s">
        <v>565</v>
      </c>
      <c r="T154" s="61" t="s">
        <v>565</v>
      </c>
      <c r="U154" s="61" t="s">
        <v>565</v>
      </c>
      <c r="V154" s="61" t="s">
        <v>565</v>
      </c>
      <c r="X154" s="61" t="s">
        <v>565</v>
      </c>
      <c r="Y154" s="61" t="s">
        <v>565</v>
      </c>
      <c r="Z154" s="61" t="s">
        <v>565</v>
      </c>
      <c r="AA154" s="61" t="s">
        <v>0</v>
      </c>
      <c r="AC154" s="61" t="s">
        <v>565</v>
      </c>
      <c r="AD154" s="61" t="s">
        <v>0</v>
      </c>
    </row>
    <row r="155" spans="1:30">
      <c r="A155" s="82" t="s">
        <v>79</v>
      </c>
      <c r="B155" s="61" t="s">
        <v>565</v>
      </c>
      <c r="C155" s="61" t="s">
        <v>565</v>
      </c>
      <c r="D155" s="61" t="s">
        <v>565</v>
      </c>
      <c r="E155" s="61" t="s">
        <v>565</v>
      </c>
      <c r="G155" s="61" t="s">
        <v>565</v>
      </c>
      <c r="H155" s="61" t="s">
        <v>565</v>
      </c>
      <c r="I155" s="61" t="s">
        <v>565</v>
      </c>
      <c r="J155" s="61" t="s">
        <v>565</v>
      </c>
      <c r="L155" s="61" t="s">
        <v>565</v>
      </c>
      <c r="M155" s="61" t="s">
        <v>565</v>
      </c>
      <c r="N155" s="61" t="s">
        <v>565</v>
      </c>
      <c r="O155" s="102" t="s">
        <v>565</v>
      </c>
      <c r="Q155" s="61" t="s">
        <v>565</v>
      </c>
      <c r="R155" s="61" t="s">
        <v>565</v>
      </c>
      <c r="S155" s="61" t="s">
        <v>565</v>
      </c>
      <c r="T155" s="61" t="s">
        <v>565</v>
      </c>
      <c r="U155" s="61" t="s">
        <v>565</v>
      </c>
      <c r="V155" s="61" t="s">
        <v>565</v>
      </c>
      <c r="X155" s="61" t="s">
        <v>565</v>
      </c>
      <c r="Y155" s="61" t="s">
        <v>565</v>
      </c>
      <c r="Z155" s="61" t="s">
        <v>565</v>
      </c>
      <c r="AA155" s="61" t="s">
        <v>0</v>
      </c>
      <c r="AC155" s="61" t="s">
        <v>565</v>
      </c>
      <c r="AD155" s="61" t="s">
        <v>0</v>
      </c>
    </row>
    <row r="156" spans="1:30">
      <c r="A156" s="82" t="s">
        <v>80</v>
      </c>
      <c r="B156" s="61" t="s">
        <v>565</v>
      </c>
      <c r="C156" s="61" t="s">
        <v>565</v>
      </c>
      <c r="D156" s="61" t="s">
        <v>565</v>
      </c>
      <c r="E156" s="61" t="s">
        <v>565</v>
      </c>
      <c r="G156" s="61" t="s">
        <v>565</v>
      </c>
      <c r="H156" s="61" t="s">
        <v>565</v>
      </c>
      <c r="I156" s="61" t="s">
        <v>565</v>
      </c>
      <c r="J156" s="61" t="s">
        <v>565</v>
      </c>
      <c r="L156" s="61" t="s">
        <v>565</v>
      </c>
      <c r="M156" s="61" t="s">
        <v>565</v>
      </c>
      <c r="N156" s="61" t="s">
        <v>565</v>
      </c>
      <c r="O156" s="102" t="s">
        <v>565</v>
      </c>
      <c r="Q156" s="61" t="s">
        <v>565</v>
      </c>
      <c r="R156" s="61" t="s">
        <v>565</v>
      </c>
      <c r="S156" s="61" t="s">
        <v>565</v>
      </c>
      <c r="T156" s="61" t="s">
        <v>565</v>
      </c>
      <c r="U156" s="61" t="s">
        <v>565</v>
      </c>
      <c r="V156" s="61" t="s">
        <v>565</v>
      </c>
      <c r="X156" s="61" t="s">
        <v>565</v>
      </c>
      <c r="Y156" s="61" t="s">
        <v>565</v>
      </c>
      <c r="Z156" s="61" t="s">
        <v>565</v>
      </c>
      <c r="AA156" s="61" t="s">
        <v>0</v>
      </c>
      <c r="AC156" s="61" t="s">
        <v>565</v>
      </c>
      <c r="AD156" s="61" t="s">
        <v>0</v>
      </c>
    </row>
    <row r="157" spans="1:30">
      <c r="A157" s="82" t="s">
        <v>81</v>
      </c>
      <c r="B157" s="61" t="s">
        <v>565</v>
      </c>
      <c r="C157" s="61" t="s">
        <v>565</v>
      </c>
      <c r="D157" s="61" t="s">
        <v>565</v>
      </c>
      <c r="E157" s="61" t="s">
        <v>565</v>
      </c>
      <c r="G157" s="61" t="s">
        <v>565</v>
      </c>
      <c r="H157" s="61" t="s">
        <v>565</v>
      </c>
      <c r="I157" s="61" t="s">
        <v>565</v>
      </c>
      <c r="J157" s="61" t="s">
        <v>565</v>
      </c>
      <c r="L157" s="61" t="s">
        <v>565</v>
      </c>
      <c r="M157" s="61" t="s">
        <v>565</v>
      </c>
      <c r="N157" s="61" t="s">
        <v>565</v>
      </c>
      <c r="O157" s="102" t="s">
        <v>565</v>
      </c>
      <c r="Q157" s="61" t="s">
        <v>565</v>
      </c>
      <c r="R157" s="61" t="s">
        <v>565</v>
      </c>
      <c r="S157" s="61" t="s">
        <v>565</v>
      </c>
      <c r="T157" s="61" t="s">
        <v>565</v>
      </c>
      <c r="U157" s="61" t="s">
        <v>565</v>
      </c>
      <c r="V157" s="61" t="s">
        <v>565</v>
      </c>
      <c r="X157" s="61" t="s">
        <v>565</v>
      </c>
      <c r="Y157" s="61" t="s">
        <v>565</v>
      </c>
      <c r="Z157" s="61" t="s">
        <v>565</v>
      </c>
      <c r="AA157" s="61" t="s">
        <v>0</v>
      </c>
      <c r="AC157" s="61" t="s">
        <v>565</v>
      </c>
      <c r="AD157" s="61" t="s">
        <v>0</v>
      </c>
    </row>
    <row r="158" spans="1:30">
      <c r="A158" s="82" t="s">
        <v>82</v>
      </c>
      <c r="B158" s="61" t="s">
        <v>565</v>
      </c>
      <c r="C158" s="61" t="s">
        <v>565</v>
      </c>
      <c r="D158" s="61" t="s">
        <v>565</v>
      </c>
      <c r="E158" s="61" t="s">
        <v>565</v>
      </c>
      <c r="G158" s="61" t="s">
        <v>565</v>
      </c>
      <c r="H158" s="61" t="s">
        <v>565</v>
      </c>
      <c r="I158" s="61" t="s">
        <v>565</v>
      </c>
      <c r="J158" s="61" t="s">
        <v>565</v>
      </c>
      <c r="L158" s="61" t="s">
        <v>565</v>
      </c>
      <c r="M158" s="61" t="s">
        <v>565</v>
      </c>
      <c r="N158" s="61" t="s">
        <v>565</v>
      </c>
      <c r="O158" s="102" t="s">
        <v>565</v>
      </c>
      <c r="Q158" s="61" t="s">
        <v>565</v>
      </c>
      <c r="R158" s="61" t="s">
        <v>565</v>
      </c>
      <c r="S158" s="61" t="s">
        <v>565</v>
      </c>
      <c r="T158" s="61" t="s">
        <v>565</v>
      </c>
      <c r="U158" s="61" t="s">
        <v>565</v>
      </c>
      <c r="V158" s="61" t="s">
        <v>565</v>
      </c>
      <c r="X158" s="61" t="s">
        <v>565</v>
      </c>
      <c r="Y158" s="61" t="s">
        <v>565</v>
      </c>
      <c r="Z158" s="61" t="s">
        <v>565</v>
      </c>
      <c r="AA158" s="61" t="s">
        <v>0</v>
      </c>
      <c r="AC158" s="61" t="s">
        <v>565</v>
      </c>
      <c r="AD158" s="61" t="s">
        <v>0</v>
      </c>
    </row>
    <row r="159" spans="1:30">
      <c r="A159" s="82" t="s">
        <v>83</v>
      </c>
      <c r="B159" s="61" t="s">
        <v>565</v>
      </c>
      <c r="C159" s="61" t="s">
        <v>565</v>
      </c>
      <c r="D159" s="61" t="s">
        <v>565</v>
      </c>
      <c r="E159" s="61" t="s">
        <v>565</v>
      </c>
      <c r="G159" s="61" t="s">
        <v>565</v>
      </c>
      <c r="H159" s="61" t="s">
        <v>565</v>
      </c>
      <c r="I159" s="61" t="s">
        <v>565</v>
      </c>
      <c r="J159" s="61" t="s">
        <v>565</v>
      </c>
      <c r="L159" s="61" t="s">
        <v>565</v>
      </c>
      <c r="M159" s="61" t="s">
        <v>565</v>
      </c>
      <c r="N159" s="61" t="s">
        <v>565</v>
      </c>
      <c r="O159" s="102" t="s">
        <v>565</v>
      </c>
      <c r="Q159" s="61" t="s">
        <v>565</v>
      </c>
      <c r="R159" s="61" t="s">
        <v>565</v>
      </c>
      <c r="S159" s="61" t="s">
        <v>565</v>
      </c>
      <c r="T159" s="61" t="s">
        <v>565</v>
      </c>
      <c r="U159" s="61" t="s">
        <v>565</v>
      </c>
      <c r="V159" s="61" t="s">
        <v>565</v>
      </c>
      <c r="X159" s="61" t="s">
        <v>565</v>
      </c>
      <c r="Y159" s="61" t="s">
        <v>565</v>
      </c>
      <c r="Z159" s="61" t="s">
        <v>565</v>
      </c>
      <c r="AA159" s="61" t="s">
        <v>0</v>
      </c>
      <c r="AC159" s="61" t="s">
        <v>565</v>
      </c>
      <c r="AD159" s="61" t="s">
        <v>0</v>
      </c>
    </row>
    <row r="160" spans="1:30">
      <c r="A160" s="82" t="s">
        <v>84</v>
      </c>
      <c r="B160" s="61" t="s">
        <v>565</v>
      </c>
      <c r="C160" s="61" t="s">
        <v>565</v>
      </c>
      <c r="D160" s="61" t="s">
        <v>565</v>
      </c>
      <c r="E160" s="61" t="s">
        <v>565</v>
      </c>
      <c r="G160" s="61" t="s">
        <v>565</v>
      </c>
      <c r="H160" s="61" t="s">
        <v>565</v>
      </c>
      <c r="I160" s="61" t="s">
        <v>565</v>
      </c>
      <c r="J160" s="61" t="s">
        <v>565</v>
      </c>
      <c r="L160" s="61" t="s">
        <v>565</v>
      </c>
      <c r="M160" s="61" t="s">
        <v>565</v>
      </c>
      <c r="N160" s="61" t="s">
        <v>565</v>
      </c>
      <c r="O160" s="102" t="s">
        <v>565</v>
      </c>
      <c r="Q160" s="61" t="s">
        <v>565</v>
      </c>
      <c r="R160" s="61" t="s">
        <v>565</v>
      </c>
      <c r="S160" s="61" t="s">
        <v>565</v>
      </c>
      <c r="T160" s="61" t="s">
        <v>565</v>
      </c>
      <c r="U160" s="61" t="s">
        <v>565</v>
      </c>
      <c r="V160" s="61" t="s">
        <v>565</v>
      </c>
      <c r="X160" s="61" t="s">
        <v>565</v>
      </c>
      <c r="Y160" s="61" t="s">
        <v>565</v>
      </c>
      <c r="Z160" s="61" t="s">
        <v>565</v>
      </c>
      <c r="AA160" s="61" t="s">
        <v>0</v>
      </c>
      <c r="AC160" s="61" t="s">
        <v>565</v>
      </c>
      <c r="AD160" s="61" t="s">
        <v>0</v>
      </c>
    </row>
    <row r="161" spans="1:30">
      <c r="A161" s="82" t="s">
        <v>85</v>
      </c>
      <c r="B161" s="61" t="s">
        <v>565</v>
      </c>
      <c r="C161" s="61" t="s">
        <v>565</v>
      </c>
      <c r="D161" s="61" t="s">
        <v>565</v>
      </c>
      <c r="E161" s="61" t="s">
        <v>565</v>
      </c>
      <c r="G161" s="61" t="s">
        <v>565</v>
      </c>
      <c r="H161" s="61" t="s">
        <v>565</v>
      </c>
      <c r="I161" s="61" t="s">
        <v>565</v>
      </c>
      <c r="J161" s="61" t="s">
        <v>565</v>
      </c>
      <c r="L161" s="61" t="s">
        <v>565</v>
      </c>
      <c r="M161" s="61" t="s">
        <v>565</v>
      </c>
      <c r="N161" s="61" t="s">
        <v>565</v>
      </c>
      <c r="O161" s="102" t="s">
        <v>565</v>
      </c>
      <c r="Q161" s="61" t="s">
        <v>565</v>
      </c>
      <c r="R161" s="61" t="s">
        <v>565</v>
      </c>
      <c r="S161" s="61" t="s">
        <v>565</v>
      </c>
      <c r="T161" s="61" t="s">
        <v>565</v>
      </c>
      <c r="U161" s="61" t="s">
        <v>565</v>
      </c>
      <c r="V161" s="61" t="s">
        <v>565</v>
      </c>
      <c r="X161" s="61" t="s">
        <v>565</v>
      </c>
      <c r="Y161" s="61" t="s">
        <v>565</v>
      </c>
      <c r="Z161" s="61" t="s">
        <v>565</v>
      </c>
      <c r="AA161" s="61" t="s">
        <v>0</v>
      </c>
      <c r="AC161" s="61" t="s">
        <v>565</v>
      </c>
      <c r="AD161" s="61" t="s">
        <v>0</v>
      </c>
    </row>
    <row r="162" spans="1:30">
      <c r="A162" s="82" t="s">
        <v>86</v>
      </c>
      <c r="B162" s="61" t="s">
        <v>565</v>
      </c>
      <c r="C162" s="61" t="s">
        <v>565</v>
      </c>
      <c r="D162" s="61" t="s">
        <v>565</v>
      </c>
      <c r="E162" s="61" t="s">
        <v>565</v>
      </c>
      <c r="G162" s="61" t="s">
        <v>565</v>
      </c>
      <c r="H162" s="61" t="s">
        <v>565</v>
      </c>
      <c r="I162" s="61" t="s">
        <v>565</v>
      </c>
      <c r="J162" s="61" t="s">
        <v>565</v>
      </c>
      <c r="L162" s="61" t="s">
        <v>565</v>
      </c>
      <c r="M162" s="61" t="s">
        <v>565</v>
      </c>
      <c r="N162" s="61" t="s">
        <v>565</v>
      </c>
      <c r="O162" s="102" t="s">
        <v>565</v>
      </c>
      <c r="Q162" s="61" t="s">
        <v>565</v>
      </c>
      <c r="R162" s="61" t="s">
        <v>565</v>
      </c>
      <c r="S162" s="61" t="s">
        <v>565</v>
      </c>
      <c r="T162" s="61" t="s">
        <v>565</v>
      </c>
      <c r="U162" s="61" t="s">
        <v>565</v>
      </c>
      <c r="V162" s="61" t="s">
        <v>565</v>
      </c>
      <c r="X162" s="61" t="s">
        <v>565</v>
      </c>
      <c r="Y162" s="61" t="s">
        <v>565</v>
      </c>
      <c r="Z162" s="61" t="s">
        <v>565</v>
      </c>
      <c r="AA162" s="61" t="s">
        <v>0</v>
      </c>
      <c r="AC162" s="61" t="s">
        <v>565</v>
      </c>
      <c r="AD162" s="61" t="s">
        <v>0</v>
      </c>
    </row>
    <row r="163" spans="1:30">
      <c r="A163" s="82" t="s">
        <v>87</v>
      </c>
      <c r="B163" s="61" t="s">
        <v>565</v>
      </c>
      <c r="C163" s="61" t="s">
        <v>565</v>
      </c>
      <c r="D163" s="61" t="s">
        <v>565</v>
      </c>
      <c r="E163" s="61" t="s">
        <v>565</v>
      </c>
      <c r="G163" s="61" t="s">
        <v>565</v>
      </c>
      <c r="H163" s="61" t="s">
        <v>565</v>
      </c>
      <c r="I163" s="61" t="s">
        <v>565</v>
      </c>
      <c r="J163" s="61" t="s">
        <v>565</v>
      </c>
      <c r="L163" s="61" t="s">
        <v>565</v>
      </c>
      <c r="M163" s="61" t="s">
        <v>565</v>
      </c>
      <c r="N163" s="61" t="s">
        <v>565</v>
      </c>
      <c r="O163" s="102" t="s">
        <v>565</v>
      </c>
      <c r="Q163" s="61" t="s">
        <v>565</v>
      </c>
      <c r="R163" s="61" t="s">
        <v>565</v>
      </c>
      <c r="S163" s="61" t="s">
        <v>565</v>
      </c>
      <c r="T163" s="61" t="s">
        <v>565</v>
      </c>
      <c r="U163" s="61" t="s">
        <v>565</v>
      </c>
      <c r="V163" s="61" t="s">
        <v>565</v>
      </c>
      <c r="X163" s="61" t="s">
        <v>565</v>
      </c>
      <c r="Y163" s="61" t="s">
        <v>565</v>
      </c>
      <c r="Z163" s="61" t="s">
        <v>565</v>
      </c>
      <c r="AA163" s="61" t="s">
        <v>0</v>
      </c>
      <c r="AC163" s="61" t="s">
        <v>565</v>
      </c>
      <c r="AD163" s="61" t="s">
        <v>0</v>
      </c>
    </row>
    <row r="164" spans="1:30">
      <c r="A164" s="82" t="s">
        <v>88</v>
      </c>
      <c r="B164" s="61" t="s">
        <v>565</v>
      </c>
      <c r="C164" s="61" t="s">
        <v>565</v>
      </c>
      <c r="D164" s="61" t="s">
        <v>565</v>
      </c>
      <c r="E164" s="61" t="s">
        <v>565</v>
      </c>
      <c r="G164" s="61" t="s">
        <v>565</v>
      </c>
      <c r="H164" s="61" t="s">
        <v>565</v>
      </c>
      <c r="I164" s="61" t="s">
        <v>565</v>
      </c>
      <c r="J164" s="61" t="s">
        <v>565</v>
      </c>
      <c r="L164" s="61" t="s">
        <v>565</v>
      </c>
      <c r="M164" s="61" t="s">
        <v>565</v>
      </c>
      <c r="N164" s="61" t="s">
        <v>565</v>
      </c>
      <c r="O164" s="102" t="s">
        <v>565</v>
      </c>
      <c r="Q164" s="61" t="s">
        <v>565</v>
      </c>
      <c r="R164" s="61" t="s">
        <v>565</v>
      </c>
      <c r="S164" s="61" t="s">
        <v>565</v>
      </c>
      <c r="T164" s="61" t="s">
        <v>565</v>
      </c>
      <c r="U164" s="61" t="s">
        <v>565</v>
      </c>
      <c r="V164" s="61" t="s">
        <v>565</v>
      </c>
      <c r="X164" s="61" t="s">
        <v>565</v>
      </c>
      <c r="Y164" s="61" t="s">
        <v>565</v>
      </c>
      <c r="Z164" s="61" t="s">
        <v>565</v>
      </c>
      <c r="AA164" s="61" t="s">
        <v>0</v>
      </c>
      <c r="AC164" s="61" t="s">
        <v>565</v>
      </c>
      <c r="AD164" s="61" t="s">
        <v>0</v>
      </c>
    </row>
    <row r="165" spans="1:30">
      <c r="A165" s="82" t="s">
        <v>89</v>
      </c>
      <c r="B165" s="61" t="s">
        <v>565</v>
      </c>
      <c r="C165" s="61" t="s">
        <v>565</v>
      </c>
      <c r="D165" s="61" t="s">
        <v>565</v>
      </c>
      <c r="E165" s="61" t="s">
        <v>565</v>
      </c>
      <c r="G165" s="61" t="s">
        <v>565</v>
      </c>
      <c r="H165" s="61" t="s">
        <v>565</v>
      </c>
      <c r="I165" s="61" t="s">
        <v>565</v>
      </c>
      <c r="J165" s="61" t="s">
        <v>565</v>
      </c>
      <c r="L165" s="61" t="s">
        <v>565</v>
      </c>
      <c r="M165" s="61" t="s">
        <v>565</v>
      </c>
      <c r="N165" s="61" t="s">
        <v>565</v>
      </c>
      <c r="O165" s="102" t="s">
        <v>565</v>
      </c>
      <c r="Q165" s="61" t="s">
        <v>565</v>
      </c>
      <c r="R165" s="61" t="s">
        <v>565</v>
      </c>
      <c r="S165" s="61" t="s">
        <v>565</v>
      </c>
      <c r="T165" s="61" t="s">
        <v>565</v>
      </c>
      <c r="U165" s="61" t="s">
        <v>565</v>
      </c>
      <c r="V165" s="61" t="s">
        <v>565</v>
      </c>
      <c r="X165" s="61" t="s">
        <v>565</v>
      </c>
      <c r="Y165" s="61" t="s">
        <v>565</v>
      </c>
      <c r="Z165" s="61" t="s">
        <v>565</v>
      </c>
      <c r="AA165" s="61" t="s">
        <v>0</v>
      </c>
      <c r="AC165" s="61" t="s">
        <v>565</v>
      </c>
      <c r="AD165" s="61" t="s">
        <v>0</v>
      </c>
    </row>
    <row r="166" spans="1:30">
      <c r="A166" s="82" t="s">
        <v>90</v>
      </c>
      <c r="B166" s="61" t="s">
        <v>565</v>
      </c>
      <c r="C166" s="61" t="s">
        <v>565</v>
      </c>
      <c r="D166" s="61" t="s">
        <v>565</v>
      </c>
      <c r="E166" s="61" t="s">
        <v>565</v>
      </c>
      <c r="G166" s="61" t="s">
        <v>565</v>
      </c>
      <c r="H166" s="61" t="s">
        <v>565</v>
      </c>
      <c r="I166" s="61" t="s">
        <v>565</v>
      </c>
      <c r="J166" s="61" t="s">
        <v>565</v>
      </c>
      <c r="L166" s="61" t="s">
        <v>565</v>
      </c>
      <c r="M166" s="61" t="s">
        <v>565</v>
      </c>
      <c r="N166" s="61" t="s">
        <v>565</v>
      </c>
      <c r="O166" s="102" t="s">
        <v>565</v>
      </c>
      <c r="Q166" s="61" t="s">
        <v>565</v>
      </c>
      <c r="R166" s="61" t="s">
        <v>565</v>
      </c>
      <c r="S166" s="61" t="s">
        <v>565</v>
      </c>
      <c r="T166" s="61" t="s">
        <v>565</v>
      </c>
      <c r="U166" s="61" t="s">
        <v>565</v>
      </c>
      <c r="V166" s="61" t="s">
        <v>565</v>
      </c>
      <c r="X166" s="61" t="s">
        <v>565</v>
      </c>
      <c r="Y166" s="61" t="s">
        <v>565</v>
      </c>
      <c r="Z166" s="61" t="s">
        <v>565</v>
      </c>
      <c r="AA166" s="61" t="s">
        <v>0</v>
      </c>
      <c r="AC166" s="61" t="s">
        <v>565</v>
      </c>
      <c r="AD166" s="61" t="s">
        <v>0</v>
      </c>
    </row>
    <row r="167" spans="1:30">
      <c r="A167" s="82" t="s">
        <v>91</v>
      </c>
      <c r="B167" s="61" t="s">
        <v>565</v>
      </c>
      <c r="C167" s="61" t="s">
        <v>565</v>
      </c>
      <c r="D167" s="61" t="s">
        <v>565</v>
      </c>
      <c r="E167" s="61" t="s">
        <v>565</v>
      </c>
      <c r="G167" s="61" t="s">
        <v>565</v>
      </c>
      <c r="H167" s="61" t="s">
        <v>565</v>
      </c>
      <c r="I167" s="61" t="s">
        <v>565</v>
      </c>
      <c r="J167" s="61" t="s">
        <v>565</v>
      </c>
      <c r="L167" s="61" t="s">
        <v>565</v>
      </c>
      <c r="M167" s="61" t="s">
        <v>565</v>
      </c>
      <c r="N167" s="61" t="s">
        <v>565</v>
      </c>
      <c r="O167" s="102" t="s">
        <v>565</v>
      </c>
      <c r="Q167" s="61" t="s">
        <v>565</v>
      </c>
      <c r="R167" s="61" t="s">
        <v>565</v>
      </c>
      <c r="S167" s="61" t="s">
        <v>565</v>
      </c>
      <c r="T167" s="61" t="s">
        <v>565</v>
      </c>
      <c r="U167" s="61" t="s">
        <v>565</v>
      </c>
      <c r="V167" s="61" t="s">
        <v>565</v>
      </c>
      <c r="X167" s="61" t="s">
        <v>565</v>
      </c>
      <c r="Y167" s="61" t="s">
        <v>565</v>
      </c>
      <c r="Z167" s="61" t="s">
        <v>565</v>
      </c>
      <c r="AA167" s="61" t="s">
        <v>0</v>
      </c>
      <c r="AC167" s="61" t="s">
        <v>565</v>
      </c>
      <c r="AD167" s="61" t="s">
        <v>0</v>
      </c>
    </row>
    <row r="168" spans="1:30">
      <c r="A168" s="82" t="s">
        <v>92</v>
      </c>
      <c r="B168" s="61" t="s">
        <v>565</v>
      </c>
      <c r="C168" s="61" t="s">
        <v>565</v>
      </c>
      <c r="D168" s="61" t="s">
        <v>565</v>
      </c>
      <c r="E168" s="61" t="s">
        <v>565</v>
      </c>
      <c r="G168" s="61" t="s">
        <v>565</v>
      </c>
      <c r="H168" s="61" t="s">
        <v>565</v>
      </c>
      <c r="I168" s="61" t="s">
        <v>565</v>
      </c>
      <c r="J168" s="61" t="s">
        <v>565</v>
      </c>
      <c r="L168" s="61" t="s">
        <v>565</v>
      </c>
      <c r="M168" s="61" t="s">
        <v>565</v>
      </c>
      <c r="N168" s="61" t="s">
        <v>565</v>
      </c>
      <c r="O168" s="102" t="s">
        <v>565</v>
      </c>
      <c r="Q168" s="61" t="s">
        <v>565</v>
      </c>
      <c r="R168" s="61" t="s">
        <v>565</v>
      </c>
      <c r="S168" s="61" t="s">
        <v>565</v>
      </c>
      <c r="T168" s="61" t="s">
        <v>565</v>
      </c>
      <c r="U168" s="61" t="s">
        <v>565</v>
      </c>
      <c r="V168" s="61" t="s">
        <v>565</v>
      </c>
      <c r="X168" s="61" t="s">
        <v>565</v>
      </c>
      <c r="Y168" s="61" t="s">
        <v>565</v>
      </c>
      <c r="Z168" s="61" t="s">
        <v>565</v>
      </c>
      <c r="AA168" s="61" t="s">
        <v>0</v>
      </c>
      <c r="AC168" s="61" t="s">
        <v>565</v>
      </c>
      <c r="AD168" s="61" t="s">
        <v>0</v>
      </c>
    </row>
    <row r="169" spans="1:30">
      <c r="A169" s="82" t="s">
        <v>93</v>
      </c>
      <c r="B169" s="61" t="s">
        <v>565</v>
      </c>
      <c r="C169" s="61" t="s">
        <v>565</v>
      </c>
      <c r="D169" s="61" t="s">
        <v>565</v>
      </c>
      <c r="E169" s="61" t="s">
        <v>565</v>
      </c>
      <c r="G169" s="61" t="s">
        <v>565</v>
      </c>
      <c r="H169" s="61" t="s">
        <v>565</v>
      </c>
      <c r="I169" s="61" t="s">
        <v>565</v>
      </c>
      <c r="J169" s="61" t="s">
        <v>565</v>
      </c>
      <c r="L169" s="61" t="s">
        <v>565</v>
      </c>
      <c r="M169" s="61" t="s">
        <v>565</v>
      </c>
      <c r="N169" s="61" t="s">
        <v>565</v>
      </c>
      <c r="O169" s="102" t="s">
        <v>565</v>
      </c>
      <c r="Q169" s="61" t="s">
        <v>565</v>
      </c>
      <c r="R169" s="61" t="s">
        <v>565</v>
      </c>
      <c r="S169" s="61" t="s">
        <v>565</v>
      </c>
      <c r="T169" s="61" t="s">
        <v>565</v>
      </c>
      <c r="U169" s="61" t="s">
        <v>565</v>
      </c>
      <c r="V169" s="61" t="s">
        <v>565</v>
      </c>
      <c r="X169" s="61" t="s">
        <v>565</v>
      </c>
      <c r="Y169" s="61" t="s">
        <v>565</v>
      </c>
      <c r="Z169" s="61" t="s">
        <v>565</v>
      </c>
      <c r="AA169" s="61" t="s">
        <v>0</v>
      </c>
      <c r="AC169" s="61" t="s">
        <v>565</v>
      </c>
      <c r="AD169" s="61" t="s">
        <v>0</v>
      </c>
    </row>
    <row r="170" spans="1:30">
      <c r="A170" s="82" t="s">
        <v>94</v>
      </c>
      <c r="B170" s="61" t="s">
        <v>565</v>
      </c>
      <c r="C170" s="61" t="s">
        <v>565</v>
      </c>
      <c r="D170" s="61" t="s">
        <v>565</v>
      </c>
      <c r="E170" s="61" t="s">
        <v>565</v>
      </c>
      <c r="G170" s="61" t="s">
        <v>565</v>
      </c>
      <c r="H170" s="61" t="s">
        <v>565</v>
      </c>
      <c r="I170" s="61" t="s">
        <v>565</v>
      </c>
      <c r="J170" s="61" t="s">
        <v>565</v>
      </c>
      <c r="L170" s="61" t="s">
        <v>565</v>
      </c>
      <c r="M170" s="61" t="s">
        <v>565</v>
      </c>
      <c r="N170" s="61" t="s">
        <v>565</v>
      </c>
      <c r="O170" s="102" t="s">
        <v>565</v>
      </c>
      <c r="Q170" s="61" t="s">
        <v>565</v>
      </c>
      <c r="R170" s="61" t="s">
        <v>565</v>
      </c>
      <c r="S170" s="61" t="s">
        <v>565</v>
      </c>
      <c r="T170" s="61" t="s">
        <v>565</v>
      </c>
      <c r="U170" s="61" t="s">
        <v>565</v>
      </c>
      <c r="V170" s="61" t="s">
        <v>565</v>
      </c>
      <c r="X170" s="61" t="s">
        <v>565</v>
      </c>
      <c r="Y170" s="61" t="s">
        <v>565</v>
      </c>
      <c r="Z170" s="61" t="s">
        <v>565</v>
      </c>
      <c r="AA170" s="61" t="s">
        <v>0</v>
      </c>
      <c r="AC170" s="61" t="s">
        <v>565</v>
      </c>
      <c r="AD170" s="61" t="s">
        <v>0</v>
      </c>
    </row>
    <row r="171" spans="1:30">
      <c r="A171" s="82" t="s">
        <v>95</v>
      </c>
      <c r="B171" s="61" t="s">
        <v>565</v>
      </c>
      <c r="C171" s="61" t="s">
        <v>565</v>
      </c>
      <c r="D171" s="61" t="s">
        <v>565</v>
      </c>
      <c r="E171" s="61" t="s">
        <v>565</v>
      </c>
      <c r="G171" s="61" t="s">
        <v>565</v>
      </c>
      <c r="H171" s="61" t="s">
        <v>565</v>
      </c>
      <c r="I171" s="61" t="s">
        <v>565</v>
      </c>
      <c r="J171" s="61" t="s">
        <v>565</v>
      </c>
      <c r="L171" s="61" t="s">
        <v>565</v>
      </c>
      <c r="M171" s="61" t="s">
        <v>565</v>
      </c>
      <c r="N171" s="61" t="s">
        <v>565</v>
      </c>
      <c r="O171" s="102" t="s">
        <v>565</v>
      </c>
      <c r="Q171" s="61" t="s">
        <v>565</v>
      </c>
      <c r="R171" s="61" t="s">
        <v>565</v>
      </c>
      <c r="S171" s="61" t="s">
        <v>565</v>
      </c>
      <c r="T171" s="61" t="s">
        <v>565</v>
      </c>
      <c r="U171" s="61" t="s">
        <v>565</v>
      </c>
      <c r="V171" s="61" t="s">
        <v>565</v>
      </c>
      <c r="X171" s="61" t="s">
        <v>565</v>
      </c>
      <c r="Y171" s="61" t="s">
        <v>565</v>
      </c>
      <c r="Z171" s="61" t="s">
        <v>565</v>
      </c>
      <c r="AA171" s="61" t="s">
        <v>0</v>
      </c>
      <c r="AC171" s="61" t="s">
        <v>565</v>
      </c>
      <c r="AD171" s="61" t="s">
        <v>0</v>
      </c>
    </row>
    <row r="172" spans="1:30">
      <c r="A172" s="82" t="s">
        <v>96</v>
      </c>
      <c r="B172" s="61" t="s">
        <v>565</v>
      </c>
      <c r="C172" s="61" t="s">
        <v>565</v>
      </c>
      <c r="D172" s="61" t="s">
        <v>565</v>
      </c>
      <c r="E172" s="61" t="s">
        <v>565</v>
      </c>
      <c r="G172" s="61" t="s">
        <v>565</v>
      </c>
      <c r="H172" s="61" t="s">
        <v>565</v>
      </c>
      <c r="I172" s="61" t="s">
        <v>565</v>
      </c>
      <c r="J172" s="61" t="s">
        <v>565</v>
      </c>
      <c r="L172" s="61" t="s">
        <v>565</v>
      </c>
      <c r="M172" s="61" t="s">
        <v>565</v>
      </c>
      <c r="N172" s="61" t="s">
        <v>565</v>
      </c>
      <c r="O172" s="102" t="s">
        <v>565</v>
      </c>
      <c r="Q172" s="61" t="s">
        <v>565</v>
      </c>
      <c r="R172" s="61" t="s">
        <v>565</v>
      </c>
      <c r="S172" s="61" t="s">
        <v>565</v>
      </c>
      <c r="T172" s="61" t="s">
        <v>565</v>
      </c>
      <c r="U172" s="61" t="s">
        <v>565</v>
      </c>
      <c r="V172" s="61" t="s">
        <v>565</v>
      </c>
      <c r="X172" s="61" t="s">
        <v>565</v>
      </c>
      <c r="Y172" s="61" t="s">
        <v>565</v>
      </c>
      <c r="Z172" s="61" t="s">
        <v>565</v>
      </c>
      <c r="AA172" s="61" t="s">
        <v>0</v>
      </c>
      <c r="AC172" s="61" t="s">
        <v>565</v>
      </c>
      <c r="AD172" s="61" t="s">
        <v>0</v>
      </c>
    </row>
    <row r="173" spans="1:30">
      <c r="A173" s="82" t="s">
        <v>97</v>
      </c>
      <c r="B173" s="61" t="s">
        <v>565</v>
      </c>
      <c r="C173" s="61" t="s">
        <v>565</v>
      </c>
      <c r="D173" s="61" t="s">
        <v>565</v>
      </c>
      <c r="E173" s="61" t="s">
        <v>565</v>
      </c>
      <c r="G173" s="61" t="s">
        <v>565</v>
      </c>
      <c r="H173" s="61" t="s">
        <v>565</v>
      </c>
      <c r="I173" s="61" t="s">
        <v>565</v>
      </c>
      <c r="J173" s="61" t="s">
        <v>565</v>
      </c>
      <c r="L173" s="61" t="s">
        <v>565</v>
      </c>
      <c r="M173" s="61" t="s">
        <v>565</v>
      </c>
      <c r="N173" s="61" t="s">
        <v>565</v>
      </c>
      <c r="O173" s="102" t="s">
        <v>565</v>
      </c>
      <c r="Q173" s="61" t="s">
        <v>565</v>
      </c>
      <c r="R173" s="61" t="s">
        <v>565</v>
      </c>
      <c r="S173" s="61" t="s">
        <v>565</v>
      </c>
      <c r="T173" s="61" t="s">
        <v>565</v>
      </c>
      <c r="U173" s="61" t="s">
        <v>565</v>
      </c>
      <c r="V173" s="61" t="s">
        <v>565</v>
      </c>
      <c r="X173" s="61" t="s">
        <v>565</v>
      </c>
      <c r="Y173" s="61" t="s">
        <v>565</v>
      </c>
      <c r="Z173" s="61" t="s">
        <v>565</v>
      </c>
      <c r="AA173" s="61" t="s">
        <v>0</v>
      </c>
      <c r="AC173" s="61" t="s">
        <v>565</v>
      </c>
      <c r="AD173" s="61" t="s">
        <v>0</v>
      </c>
    </row>
    <row r="174" spans="1:30">
      <c r="A174" s="82" t="s">
        <v>98</v>
      </c>
      <c r="B174" s="61" t="s">
        <v>565</v>
      </c>
      <c r="C174" s="61" t="s">
        <v>565</v>
      </c>
      <c r="D174" s="61" t="s">
        <v>565</v>
      </c>
      <c r="E174" s="61" t="s">
        <v>565</v>
      </c>
      <c r="G174" s="61" t="s">
        <v>565</v>
      </c>
      <c r="H174" s="61" t="s">
        <v>565</v>
      </c>
      <c r="I174" s="61" t="s">
        <v>565</v>
      </c>
      <c r="J174" s="61" t="s">
        <v>565</v>
      </c>
      <c r="L174" s="61" t="s">
        <v>565</v>
      </c>
      <c r="M174" s="61" t="s">
        <v>565</v>
      </c>
      <c r="N174" s="61" t="s">
        <v>565</v>
      </c>
      <c r="O174" s="102" t="s">
        <v>565</v>
      </c>
      <c r="Q174" s="61" t="s">
        <v>565</v>
      </c>
      <c r="R174" s="61" t="s">
        <v>565</v>
      </c>
      <c r="S174" s="61" t="s">
        <v>565</v>
      </c>
      <c r="T174" s="61" t="s">
        <v>565</v>
      </c>
      <c r="U174" s="61" t="s">
        <v>565</v>
      </c>
      <c r="V174" s="61" t="s">
        <v>565</v>
      </c>
      <c r="X174" s="61" t="s">
        <v>565</v>
      </c>
      <c r="Y174" s="61" t="s">
        <v>565</v>
      </c>
      <c r="Z174" s="61" t="s">
        <v>565</v>
      </c>
      <c r="AA174" s="61" t="s">
        <v>0</v>
      </c>
      <c r="AC174" s="61" t="s">
        <v>565</v>
      </c>
      <c r="AD174" s="61" t="s">
        <v>0</v>
      </c>
    </row>
    <row r="175" spans="1:30">
      <c r="A175" s="82" t="s">
        <v>99</v>
      </c>
      <c r="B175" s="61" t="s">
        <v>565</v>
      </c>
      <c r="C175" s="61" t="s">
        <v>565</v>
      </c>
      <c r="D175" s="61" t="s">
        <v>565</v>
      </c>
      <c r="E175" s="61" t="s">
        <v>565</v>
      </c>
      <c r="G175" s="61" t="s">
        <v>565</v>
      </c>
      <c r="H175" s="61" t="s">
        <v>565</v>
      </c>
      <c r="I175" s="61" t="s">
        <v>565</v>
      </c>
      <c r="J175" s="61" t="s">
        <v>565</v>
      </c>
      <c r="L175" s="61" t="s">
        <v>565</v>
      </c>
      <c r="M175" s="61" t="s">
        <v>565</v>
      </c>
      <c r="N175" s="61" t="s">
        <v>565</v>
      </c>
      <c r="O175" s="102" t="s">
        <v>565</v>
      </c>
      <c r="Q175" s="61" t="s">
        <v>565</v>
      </c>
      <c r="R175" s="61" t="s">
        <v>565</v>
      </c>
      <c r="S175" s="61" t="s">
        <v>565</v>
      </c>
      <c r="T175" s="61" t="s">
        <v>565</v>
      </c>
      <c r="U175" s="61" t="s">
        <v>565</v>
      </c>
      <c r="V175" s="61" t="s">
        <v>565</v>
      </c>
      <c r="X175" s="61" t="s">
        <v>565</v>
      </c>
      <c r="Y175" s="61" t="s">
        <v>565</v>
      </c>
      <c r="Z175" s="61" t="s">
        <v>565</v>
      </c>
      <c r="AA175" s="61" t="s">
        <v>0</v>
      </c>
      <c r="AC175" s="61" t="s">
        <v>565</v>
      </c>
      <c r="AD175" s="61" t="s">
        <v>0</v>
      </c>
    </row>
    <row r="176" spans="1:30">
      <c r="A176" s="82" t="s">
        <v>100</v>
      </c>
      <c r="B176" s="61" t="s">
        <v>565</v>
      </c>
      <c r="C176" s="61" t="s">
        <v>565</v>
      </c>
      <c r="D176" s="61" t="s">
        <v>565</v>
      </c>
      <c r="E176" s="61" t="s">
        <v>565</v>
      </c>
      <c r="G176" s="61" t="s">
        <v>565</v>
      </c>
      <c r="H176" s="61" t="s">
        <v>565</v>
      </c>
      <c r="I176" s="61" t="s">
        <v>565</v>
      </c>
      <c r="J176" s="61" t="s">
        <v>565</v>
      </c>
      <c r="L176" s="61" t="s">
        <v>565</v>
      </c>
      <c r="M176" s="61" t="s">
        <v>565</v>
      </c>
      <c r="N176" s="61" t="s">
        <v>565</v>
      </c>
      <c r="O176" s="102" t="s">
        <v>565</v>
      </c>
      <c r="Q176" s="61" t="s">
        <v>565</v>
      </c>
      <c r="R176" s="61" t="s">
        <v>565</v>
      </c>
      <c r="S176" s="61" t="s">
        <v>565</v>
      </c>
      <c r="T176" s="61" t="s">
        <v>565</v>
      </c>
      <c r="U176" s="61" t="s">
        <v>565</v>
      </c>
      <c r="V176" s="61" t="s">
        <v>565</v>
      </c>
      <c r="X176" s="61" t="s">
        <v>565</v>
      </c>
      <c r="Y176" s="61" t="s">
        <v>565</v>
      </c>
      <c r="Z176" s="61" t="s">
        <v>565</v>
      </c>
      <c r="AA176" s="61" t="s">
        <v>0</v>
      </c>
      <c r="AC176" s="61" t="s">
        <v>565</v>
      </c>
      <c r="AD176" s="61" t="s">
        <v>0</v>
      </c>
    </row>
    <row r="177" spans="1:30">
      <c r="A177" s="82" t="s">
        <v>101</v>
      </c>
      <c r="B177" s="61" t="s">
        <v>565</v>
      </c>
      <c r="C177" s="61" t="s">
        <v>565</v>
      </c>
      <c r="D177" s="61" t="s">
        <v>565</v>
      </c>
      <c r="E177" s="61" t="s">
        <v>565</v>
      </c>
      <c r="G177" s="61" t="s">
        <v>565</v>
      </c>
      <c r="H177" s="61" t="s">
        <v>565</v>
      </c>
      <c r="I177" s="61" t="s">
        <v>565</v>
      </c>
      <c r="J177" s="61" t="s">
        <v>565</v>
      </c>
      <c r="L177" s="61" t="s">
        <v>565</v>
      </c>
      <c r="M177" s="61" t="s">
        <v>565</v>
      </c>
      <c r="N177" s="61" t="s">
        <v>565</v>
      </c>
      <c r="O177" s="102" t="s">
        <v>565</v>
      </c>
      <c r="Q177" s="61" t="s">
        <v>565</v>
      </c>
      <c r="R177" s="61" t="s">
        <v>565</v>
      </c>
      <c r="S177" s="61" t="s">
        <v>565</v>
      </c>
      <c r="T177" s="61" t="s">
        <v>565</v>
      </c>
      <c r="U177" s="61" t="s">
        <v>565</v>
      </c>
      <c r="V177" s="61" t="s">
        <v>565</v>
      </c>
      <c r="X177" s="61" t="s">
        <v>565</v>
      </c>
      <c r="Y177" s="61" t="s">
        <v>565</v>
      </c>
      <c r="Z177" s="61" t="s">
        <v>565</v>
      </c>
      <c r="AA177" s="61" t="s">
        <v>0</v>
      </c>
      <c r="AC177" s="61" t="s">
        <v>565</v>
      </c>
      <c r="AD177" s="61" t="s">
        <v>0</v>
      </c>
    </row>
    <row r="178" spans="1:30">
      <c r="A178" s="82" t="s">
        <v>102</v>
      </c>
      <c r="B178" s="61" t="s">
        <v>565</v>
      </c>
      <c r="C178" s="61" t="s">
        <v>565</v>
      </c>
      <c r="D178" s="61" t="s">
        <v>565</v>
      </c>
      <c r="E178" s="61" t="s">
        <v>565</v>
      </c>
      <c r="G178" s="61" t="s">
        <v>565</v>
      </c>
      <c r="H178" s="61" t="s">
        <v>565</v>
      </c>
      <c r="I178" s="61" t="s">
        <v>565</v>
      </c>
      <c r="J178" s="61" t="s">
        <v>565</v>
      </c>
      <c r="L178" s="61" t="s">
        <v>565</v>
      </c>
      <c r="M178" s="61" t="s">
        <v>565</v>
      </c>
      <c r="N178" s="61" t="s">
        <v>565</v>
      </c>
      <c r="O178" s="102" t="s">
        <v>565</v>
      </c>
      <c r="Q178" s="61" t="s">
        <v>565</v>
      </c>
      <c r="R178" s="61" t="s">
        <v>565</v>
      </c>
      <c r="S178" s="61" t="s">
        <v>565</v>
      </c>
      <c r="T178" s="61" t="s">
        <v>565</v>
      </c>
      <c r="U178" s="61" t="s">
        <v>565</v>
      </c>
      <c r="V178" s="61" t="s">
        <v>565</v>
      </c>
      <c r="X178" s="61" t="s">
        <v>565</v>
      </c>
      <c r="Y178" s="61" t="s">
        <v>565</v>
      </c>
      <c r="Z178" s="61" t="s">
        <v>565</v>
      </c>
      <c r="AA178" s="61" t="s">
        <v>0</v>
      </c>
      <c r="AC178" s="61" t="s">
        <v>565</v>
      </c>
      <c r="AD178" s="61" t="s">
        <v>0</v>
      </c>
    </row>
    <row r="179" spans="1:30">
      <c r="A179" s="82" t="s">
        <v>103</v>
      </c>
      <c r="B179" s="61" t="s">
        <v>565</v>
      </c>
      <c r="C179" s="61" t="s">
        <v>565</v>
      </c>
      <c r="D179" s="61" t="s">
        <v>565</v>
      </c>
      <c r="E179" s="61" t="s">
        <v>565</v>
      </c>
      <c r="G179" s="61" t="s">
        <v>565</v>
      </c>
      <c r="H179" s="61" t="s">
        <v>565</v>
      </c>
      <c r="I179" s="61" t="s">
        <v>565</v>
      </c>
      <c r="J179" s="61" t="s">
        <v>565</v>
      </c>
      <c r="L179" s="61" t="s">
        <v>565</v>
      </c>
      <c r="M179" s="61" t="s">
        <v>565</v>
      </c>
      <c r="N179" s="61" t="s">
        <v>565</v>
      </c>
      <c r="O179" s="102" t="s">
        <v>565</v>
      </c>
      <c r="Q179" s="61" t="s">
        <v>565</v>
      </c>
      <c r="R179" s="61" t="s">
        <v>565</v>
      </c>
      <c r="S179" s="61" t="s">
        <v>565</v>
      </c>
      <c r="T179" s="61" t="s">
        <v>565</v>
      </c>
      <c r="U179" s="61" t="s">
        <v>565</v>
      </c>
      <c r="V179" s="61" t="s">
        <v>565</v>
      </c>
      <c r="X179" s="61" t="s">
        <v>565</v>
      </c>
      <c r="Y179" s="61" t="s">
        <v>565</v>
      </c>
      <c r="Z179" s="61" t="s">
        <v>565</v>
      </c>
      <c r="AA179" s="61" t="s">
        <v>0</v>
      </c>
      <c r="AC179" s="61" t="s">
        <v>565</v>
      </c>
      <c r="AD179" s="61" t="s">
        <v>0</v>
      </c>
    </row>
    <row r="180" spans="1:30">
      <c r="A180" s="82" t="s">
        <v>104</v>
      </c>
      <c r="B180" s="61" t="s">
        <v>565</v>
      </c>
      <c r="C180" s="61" t="s">
        <v>565</v>
      </c>
      <c r="D180" s="61" t="s">
        <v>565</v>
      </c>
      <c r="E180" s="61" t="s">
        <v>565</v>
      </c>
      <c r="G180" s="61" t="s">
        <v>565</v>
      </c>
      <c r="H180" s="61" t="s">
        <v>565</v>
      </c>
      <c r="I180" s="61" t="s">
        <v>565</v>
      </c>
      <c r="J180" s="61" t="s">
        <v>565</v>
      </c>
      <c r="L180" s="61" t="s">
        <v>565</v>
      </c>
      <c r="M180" s="61" t="s">
        <v>565</v>
      </c>
      <c r="N180" s="61" t="s">
        <v>565</v>
      </c>
      <c r="O180" s="102" t="s">
        <v>565</v>
      </c>
      <c r="Q180" s="61" t="s">
        <v>565</v>
      </c>
      <c r="R180" s="61" t="s">
        <v>565</v>
      </c>
      <c r="S180" s="61" t="s">
        <v>565</v>
      </c>
      <c r="T180" s="61" t="s">
        <v>565</v>
      </c>
      <c r="U180" s="61" t="s">
        <v>565</v>
      </c>
      <c r="V180" s="61" t="s">
        <v>565</v>
      </c>
      <c r="X180" s="61" t="s">
        <v>565</v>
      </c>
      <c r="Y180" s="61" t="s">
        <v>565</v>
      </c>
      <c r="Z180" s="61" t="s">
        <v>565</v>
      </c>
      <c r="AA180" s="61" t="s">
        <v>0</v>
      </c>
      <c r="AC180" s="61" t="s">
        <v>565</v>
      </c>
      <c r="AD180" s="61" t="s">
        <v>0</v>
      </c>
    </row>
    <row r="181" spans="1:30">
      <c r="A181" s="82" t="s">
        <v>105</v>
      </c>
      <c r="B181" s="61" t="s">
        <v>565</v>
      </c>
      <c r="C181" s="61" t="s">
        <v>565</v>
      </c>
      <c r="D181" s="61" t="s">
        <v>565</v>
      </c>
      <c r="E181" s="61" t="s">
        <v>565</v>
      </c>
      <c r="G181" s="61" t="s">
        <v>565</v>
      </c>
      <c r="H181" s="61" t="s">
        <v>565</v>
      </c>
      <c r="I181" s="61" t="s">
        <v>565</v>
      </c>
      <c r="J181" s="61" t="s">
        <v>565</v>
      </c>
      <c r="L181" s="61" t="s">
        <v>565</v>
      </c>
      <c r="M181" s="61" t="s">
        <v>565</v>
      </c>
      <c r="N181" s="61" t="s">
        <v>565</v>
      </c>
      <c r="O181" s="102" t="s">
        <v>565</v>
      </c>
      <c r="Q181" s="61" t="s">
        <v>565</v>
      </c>
      <c r="R181" s="61" t="s">
        <v>565</v>
      </c>
      <c r="S181" s="61" t="s">
        <v>565</v>
      </c>
      <c r="T181" s="61" t="s">
        <v>565</v>
      </c>
      <c r="U181" s="61" t="s">
        <v>565</v>
      </c>
      <c r="V181" s="61" t="s">
        <v>565</v>
      </c>
      <c r="X181" s="61" t="s">
        <v>565</v>
      </c>
      <c r="Y181" s="61" t="s">
        <v>565</v>
      </c>
      <c r="Z181" s="61" t="s">
        <v>565</v>
      </c>
      <c r="AA181" s="61" t="s">
        <v>0</v>
      </c>
      <c r="AC181" s="61" t="s">
        <v>565</v>
      </c>
      <c r="AD181" s="61" t="s">
        <v>0</v>
      </c>
    </row>
    <row r="182" spans="1:30">
      <c r="A182" s="82" t="s">
        <v>106</v>
      </c>
      <c r="B182" s="61" t="s">
        <v>565</v>
      </c>
      <c r="C182" s="61" t="s">
        <v>565</v>
      </c>
      <c r="D182" s="61" t="s">
        <v>565</v>
      </c>
      <c r="E182" s="61" t="s">
        <v>565</v>
      </c>
      <c r="G182" s="61" t="s">
        <v>565</v>
      </c>
      <c r="H182" s="61" t="s">
        <v>565</v>
      </c>
      <c r="I182" s="61" t="s">
        <v>565</v>
      </c>
      <c r="J182" s="61" t="s">
        <v>565</v>
      </c>
      <c r="L182" s="61" t="s">
        <v>565</v>
      </c>
      <c r="M182" s="61" t="s">
        <v>565</v>
      </c>
      <c r="N182" s="61" t="s">
        <v>565</v>
      </c>
      <c r="O182" s="102" t="s">
        <v>565</v>
      </c>
      <c r="Q182" s="61" t="s">
        <v>565</v>
      </c>
      <c r="R182" s="61" t="s">
        <v>565</v>
      </c>
      <c r="S182" s="61" t="s">
        <v>565</v>
      </c>
      <c r="T182" s="61" t="s">
        <v>565</v>
      </c>
      <c r="U182" s="61" t="s">
        <v>565</v>
      </c>
      <c r="V182" s="61" t="s">
        <v>565</v>
      </c>
      <c r="X182" s="61" t="s">
        <v>565</v>
      </c>
      <c r="Y182" s="61" t="s">
        <v>565</v>
      </c>
      <c r="Z182" s="61" t="s">
        <v>565</v>
      </c>
      <c r="AA182" s="61" t="s">
        <v>0</v>
      </c>
      <c r="AC182" s="61" t="s">
        <v>565</v>
      </c>
      <c r="AD182" s="61" t="s">
        <v>0</v>
      </c>
    </row>
    <row r="183" spans="1:30">
      <c r="A183" s="82" t="s">
        <v>107</v>
      </c>
      <c r="B183" s="61" t="s">
        <v>565</v>
      </c>
      <c r="C183" s="61" t="s">
        <v>565</v>
      </c>
      <c r="D183" s="61" t="s">
        <v>565</v>
      </c>
      <c r="E183" s="61" t="s">
        <v>565</v>
      </c>
      <c r="G183" s="61" t="s">
        <v>565</v>
      </c>
      <c r="H183" s="61" t="s">
        <v>565</v>
      </c>
      <c r="I183" s="61" t="s">
        <v>565</v>
      </c>
      <c r="J183" s="61" t="s">
        <v>565</v>
      </c>
      <c r="L183" s="61" t="s">
        <v>565</v>
      </c>
      <c r="M183" s="61" t="s">
        <v>565</v>
      </c>
      <c r="N183" s="61" t="s">
        <v>565</v>
      </c>
      <c r="O183" s="102" t="s">
        <v>565</v>
      </c>
      <c r="Q183" s="61" t="s">
        <v>565</v>
      </c>
      <c r="R183" s="61" t="s">
        <v>565</v>
      </c>
      <c r="S183" s="61" t="s">
        <v>565</v>
      </c>
      <c r="T183" s="61" t="s">
        <v>565</v>
      </c>
      <c r="U183" s="61" t="s">
        <v>565</v>
      </c>
      <c r="V183" s="61" t="s">
        <v>565</v>
      </c>
      <c r="X183" s="61" t="s">
        <v>565</v>
      </c>
      <c r="Y183" s="61" t="s">
        <v>565</v>
      </c>
      <c r="Z183" s="61" t="s">
        <v>565</v>
      </c>
      <c r="AA183" s="61" t="s">
        <v>0</v>
      </c>
      <c r="AC183" s="61" t="s">
        <v>565</v>
      </c>
      <c r="AD183" s="61" t="s">
        <v>0</v>
      </c>
    </row>
    <row r="184" spans="1:30">
      <c r="A184" s="82" t="s">
        <v>108</v>
      </c>
      <c r="B184" s="61" t="s">
        <v>565</v>
      </c>
      <c r="C184" s="61" t="s">
        <v>565</v>
      </c>
      <c r="D184" s="61" t="s">
        <v>565</v>
      </c>
      <c r="E184" s="61" t="s">
        <v>565</v>
      </c>
      <c r="G184" s="61" t="s">
        <v>565</v>
      </c>
      <c r="H184" s="61" t="s">
        <v>565</v>
      </c>
      <c r="I184" s="61" t="s">
        <v>565</v>
      </c>
      <c r="J184" s="61" t="s">
        <v>565</v>
      </c>
      <c r="L184" s="61" t="s">
        <v>565</v>
      </c>
      <c r="M184" s="61" t="s">
        <v>565</v>
      </c>
      <c r="N184" s="61" t="s">
        <v>565</v>
      </c>
      <c r="O184" s="102" t="s">
        <v>565</v>
      </c>
      <c r="Q184" s="61" t="s">
        <v>565</v>
      </c>
      <c r="R184" s="61" t="s">
        <v>565</v>
      </c>
      <c r="S184" s="61" t="s">
        <v>565</v>
      </c>
      <c r="T184" s="61" t="s">
        <v>565</v>
      </c>
      <c r="U184" s="61" t="s">
        <v>565</v>
      </c>
      <c r="V184" s="61" t="s">
        <v>565</v>
      </c>
      <c r="X184" s="61" t="s">
        <v>565</v>
      </c>
      <c r="Y184" s="61" t="s">
        <v>565</v>
      </c>
      <c r="Z184" s="61" t="s">
        <v>565</v>
      </c>
      <c r="AA184" s="61" t="s">
        <v>0</v>
      </c>
      <c r="AC184" s="61" t="s">
        <v>565</v>
      </c>
      <c r="AD184" s="61" t="s">
        <v>0</v>
      </c>
    </row>
    <row r="185" spans="1:30">
      <c r="A185" s="82" t="s">
        <v>109</v>
      </c>
      <c r="B185" s="61" t="s">
        <v>565</v>
      </c>
      <c r="C185" s="61" t="s">
        <v>565</v>
      </c>
      <c r="D185" s="61" t="s">
        <v>565</v>
      </c>
      <c r="E185" s="61" t="s">
        <v>565</v>
      </c>
      <c r="G185" s="61" t="s">
        <v>565</v>
      </c>
      <c r="H185" s="61" t="s">
        <v>565</v>
      </c>
      <c r="I185" s="61" t="s">
        <v>565</v>
      </c>
      <c r="J185" s="61" t="s">
        <v>565</v>
      </c>
      <c r="L185" s="61" t="s">
        <v>565</v>
      </c>
      <c r="M185" s="61" t="s">
        <v>565</v>
      </c>
      <c r="N185" s="61" t="s">
        <v>565</v>
      </c>
      <c r="O185" s="102" t="s">
        <v>565</v>
      </c>
      <c r="Q185" s="61" t="s">
        <v>565</v>
      </c>
      <c r="R185" s="61" t="s">
        <v>565</v>
      </c>
      <c r="S185" s="61" t="s">
        <v>565</v>
      </c>
      <c r="T185" s="61" t="s">
        <v>565</v>
      </c>
      <c r="U185" s="61" t="s">
        <v>565</v>
      </c>
      <c r="V185" s="61" t="s">
        <v>565</v>
      </c>
      <c r="X185" s="61" t="s">
        <v>565</v>
      </c>
      <c r="Y185" s="61" t="s">
        <v>565</v>
      </c>
      <c r="Z185" s="61" t="s">
        <v>565</v>
      </c>
      <c r="AA185" s="61" t="s">
        <v>0</v>
      </c>
      <c r="AC185" s="61" t="s">
        <v>565</v>
      </c>
      <c r="AD185" s="61" t="s">
        <v>0</v>
      </c>
    </row>
    <row r="186" spans="1:30">
      <c r="A186" s="82" t="s">
        <v>110</v>
      </c>
      <c r="B186" s="61" t="s">
        <v>565</v>
      </c>
      <c r="C186" s="61" t="s">
        <v>565</v>
      </c>
      <c r="D186" s="61" t="s">
        <v>565</v>
      </c>
      <c r="E186" s="61" t="s">
        <v>565</v>
      </c>
      <c r="G186" s="61" t="s">
        <v>565</v>
      </c>
      <c r="H186" s="61" t="s">
        <v>565</v>
      </c>
      <c r="I186" s="61" t="s">
        <v>565</v>
      </c>
      <c r="J186" s="61" t="s">
        <v>565</v>
      </c>
      <c r="L186" s="61" t="s">
        <v>565</v>
      </c>
      <c r="M186" s="61" t="s">
        <v>565</v>
      </c>
      <c r="N186" s="61" t="s">
        <v>565</v>
      </c>
      <c r="O186" s="102" t="s">
        <v>565</v>
      </c>
      <c r="Q186" s="61" t="s">
        <v>565</v>
      </c>
      <c r="R186" s="61" t="s">
        <v>565</v>
      </c>
      <c r="S186" s="61" t="s">
        <v>565</v>
      </c>
      <c r="T186" s="61" t="s">
        <v>565</v>
      </c>
      <c r="U186" s="61" t="s">
        <v>565</v>
      </c>
      <c r="V186" s="61" t="s">
        <v>565</v>
      </c>
      <c r="X186" s="61" t="s">
        <v>565</v>
      </c>
      <c r="Y186" s="61" t="s">
        <v>565</v>
      </c>
      <c r="Z186" s="61" t="s">
        <v>565</v>
      </c>
      <c r="AA186" s="61" t="s">
        <v>0</v>
      </c>
      <c r="AC186" s="61" t="s">
        <v>565</v>
      </c>
      <c r="AD186" s="61" t="s">
        <v>0</v>
      </c>
    </row>
    <row r="187" spans="1:30">
      <c r="A187" s="82" t="s">
        <v>111</v>
      </c>
      <c r="B187" s="61" t="s">
        <v>565</v>
      </c>
      <c r="C187" s="61" t="s">
        <v>565</v>
      </c>
      <c r="D187" s="61" t="s">
        <v>565</v>
      </c>
      <c r="E187" s="61" t="s">
        <v>565</v>
      </c>
      <c r="G187" s="61" t="s">
        <v>565</v>
      </c>
      <c r="H187" s="61" t="s">
        <v>565</v>
      </c>
      <c r="I187" s="61" t="s">
        <v>565</v>
      </c>
      <c r="J187" s="61" t="s">
        <v>565</v>
      </c>
      <c r="L187" s="61" t="s">
        <v>565</v>
      </c>
      <c r="M187" s="61" t="s">
        <v>565</v>
      </c>
      <c r="N187" s="61" t="s">
        <v>565</v>
      </c>
      <c r="O187" s="102" t="s">
        <v>565</v>
      </c>
      <c r="Q187" s="61" t="s">
        <v>565</v>
      </c>
      <c r="R187" s="61" t="s">
        <v>565</v>
      </c>
      <c r="S187" s="61" t="s">
        <v>565</v>
      </c>
      <c r="T187" s="61" t="s">
        <v>565</v>
      </c>
      <c r="U187" s="61" t="s">
        <v>565</v>
      </c>
      <c r="V187" s="61" t="s">
        <v>565</v>
      </c>
      <c r="X187" s="61" t="s">
        <v>565</v>
      </c>
      <c r="Y187" s="61" t="s">
        <v>565</v>
      </c>
      <c r="Z187" s="61" t="s">
        <v>565</v>
      </c>
      <c r="AA187" s="61" t="s">
        <v>0</v>
      </c>
      <c r="AC187" s="61" t="s">
        <v>565</v>
      </c>
      <c r="AD187" s="61" t="s">
        <v>0</v>
      </c>
    </row>
    <row r="188" spans="1:30">
      <c r="A188" s="82" t="s">
        <v>112</v>
      </c>
      <c r="B188" s="61" t="s">
        <v>565</v>
      </c>
      <c r="C188" s="61" t="s">
        <v>565</v>
      </c>
      <c r="D188" s="61" t="s">
        <v>565</v>
      </c>
      <c r="E188" s="61" t="s">
        <v>565</v>
      </c>
      <c r="G188" s="61" t="s">
        <v>565</v>
      </c>
      <c r="H188" s="61" t="s">
        <v>565</v>
      </c>
      <c r="I188" s="61" t="s">
        <v>565</v>
      </c>
      <c r="J188" s="61" t="s">
        <v>565</v>
      </c>
      <c r="L188" s="61" t="s">
        <v>565</v>
      </c>
      <c r="M188" s="61" t="s">
        <v>565</v>
      </c>
      <c r="N188" s="61" t="s">
        <v>565</v>
      </c>
      <c r="O188" s="102" t="s">
        <v>565</v>
      </c>
      <c r="Q188" s="61" t="s">
        <v>565</v>
      </c>
      <c r="R188" s="61" t="s">
        <v>565</v>
      </c>
      <c r="S188" s="61" t="s">
        <v>565</v>
      </c>
      <c r="T188" s="61" t="s">
        <v>565</v>
      </c>
      <c r="U188" s="61" t="s">
        <v>565</v>
      </c>
      <c r="V188" s="61" t="s">
        <v>565</v>
      </c>
      <c r="X188" s="61" t="s">
        <v>565</v>
      </c>
      <c r="Y188" s="61" t="s">
        <v>565</v>
      </c>
      <c r="Z188" s="61" t="s">
        <v>565</v>
      </c>
      <c r="AA188" s="61" t="s">
        <v>0</v>
      </c>
      <c r="AC188" s="61" t="s">
        <v>565</v>
      </c>
      <c r="AD188" s="61" t="s">
        <v>0</v>
      </c>
    </row>
    <row r="189" spans="1:30">
      <c r="A189" s="82" t="s">
        <v>113</v>
      </c>
      <c r="B189" s="61" t="s">
        <v>565</v>
      </c>
      <c r="C189" s="61" t="s">
        <v>565</v>
      </c>
      <c r="D189" s="61" t="s">
        <v>565</v>
      </c>
      <c r="E189" s="61" t="s">
        <v>565</v>
      </c>
      <c r="G189" s="61" t="s">
        <v>565</v>
      </c>
      <c r="H189" s="61" t="s">
        <v>565</v>
      </c>
      <c r="I189" s="61" t="s">
        <v>565</v>
      </c>
      <c r="J189" s="61" t="s">
        <v>565</v>
      </c>
      <c r="L189" s="61" t="s">
        <v>565</v>
      </c>
      <c r="M189" s="61" t="s">
        <v>565</v>
      </c>
      <c r="N189" s="61" t="s">
        <v>565</v>
      </c>
      <c r="O189" s="102" t="s">
        <v>565</v>
      </c>
      <c r="Q189" s="61" t="s">
        <v>565</v>
      </c>
      <c r="R189" s="61" t="s">
        <v>565</v>
      </c>
      <c r="S189" s="61" t="s">
        <v>565</v>
      </c>
      <c r="T189" s="61" t="s">
        <v>565</v>
      </c>
      <c r="U189" s="61" t="s">
        <v>565</v>
      </c>
      <c r="V189" s="61" t="s">
        <v>565</v>
      </c>
      <c r="X189" s="61" t="s">
        <v>565</v>
      </c>
      <c r="Y189" s="61" t="s">
        <v>565</v>
      </c>
      <c r="Z189" s="61" t="s">
        <v>565</v>
      </c>
      <c r="AA189" s="61" t="s">
        <v>0</v>
      </c>
      <c r="AC189" s="61" t="s">
        <v>565</v>
      </c>
      <c r="AD189" s="61" t="s">
        <v>0</v>
      </c>
    </row>
    <row r="190" spans="1:30">
      <c r="A190" s="82" t="s">
        <v>114</v>
      </c>
      <c r="B190" s="61" t="s">
        <v>565</v>
      </c>
      <c r="C190" s="61" t="s">
        <v>565</v>
      </c>
      <c r="D190" s="61" t="s">
        <v>565</v>
      </c>
      <c r="E190" s="61" t="s">
        <v>565</v>
      </c>
      <c r="G190" s="61" t="s">
        <v>565</v>
      </c>
      <c r="H190" s="61" t="s">
        <v>565</v>
      </c>
      <c r="I190" s="61" t="s">
        <v>565</v>
      </c>
      <c r="J190" s="61" t="s">
        <v>565</v>
      </c>
      <c r="L190" s="61" t="s">
        <v>565</v>
      </c>
      <c r="M190" s="61" t="s">
        <v>565</v>
      </c>
      <c r="N190" s="61" t="s">
        <v>565</v>
      </c>
      <c r="O190" s="102" t="s">
        <v>565</v>
      </c>
      <c r="Q190" s="61" t="s">
        <v>565</v>
      </c>
      <c r="R190" s="61" t="s">
        <v>565</v>
      </c>
      <c r="S190" s="61" t="s">
        <v>565</v>
      </c>
      <c r="T190" s="61" t="s">
        <v>565</v>
      </c>
      <c r="U190" s="61" t="s">
        <v>565</v>
      </c>
      <c r="V190" s="61" t="s">
        <v>565</v>
      </c>
      <c r="X190" s="61" t="s">
        <v>565</v>
      </c>
      <c r="Y190" s="61" t="s">
        <v>565</v>
      </c>
      <c r="Z190" s="61" t="s">
        <v>565</v>
      </c>
      <c r="AA190" s="61" t="s">
        <v>0</v>
      </c>
      <c r="AC190" s="61" t="s">
        <v>565</v>
      </c>
      <c r="AD190" s="61" t="s">
        <v>0</v>
      </c>
    </row>
    <row r="191" spans="1:30">
      <c r="A191" s="82" t="s">
        <v>115</v>
      </c>
      <c r="B191" s="61" t="s">
        <v>565</v>
      </c>
      <c r="C191" s="61" t="s">
        <v>565</v>
      </c>
      <c r="D191" s="61" t="s">
        <v>565</v>
      </c>
      <c r="E191" s="61" t="s">
        <v>565</v>
      </c>
      <c r="G191" s="61" t="s">
        <v>565</v>
      </c>
      <c r="H191" s="61" t="s">
        <v>565</v>
      </c>
      <c r="I191" s="61" t="s">
        <v>565</v>
      </c>
      <c r="J191" s="61" t="s">
        <v>565</v>
      </c>
      <c r="L191" s="61" t="s">
        <v>565</v>
      </c>
      <c r="M191" s="61" t="s">
        <v>565</v>
      </c>
      <c r="N191" s="61" t="s">
        <v>565</v>
      </c>
      <c r="O191" s="102" t="s">
        <v>565</v>
      </c>
      <c r="Q191" s="61" t="s">
        <v>565</v>
      </c>
      <c r="R191" s="61" t="s">
        <v>565</v>
      </c>
      <c r="S191" s="61" t="s">
        <v>565</v>
      </c>
      <c r="T191" s="61" t="s">
        <v>565</v>
      </c>
      <c r="U191" s="61" t="s">
        <v>565</v>
      </c>
      <c r="V191" s="61" t="s">
        <v>565</v>
      </c>
      <c r="X191" s="61" t="s">
        <v>565</v>
      </c>
      <c r="Y191" s="61" t="s">
        <v>565</v>
      </c>
      <c r="Z191" s="61" t="s">
        <v>565</v>
      </c>
      <c r="AA191" s="61" t="s">
        <v>0</v>
      </c>
      <c r="AC191" s="61" t="s">
        <v>565</v>
      </c>
      <c r="AD191" s="61" t="s">
        <v>0</v>
      </c>
    </row>
    <row r="192" spans="1:30">
      <c r="A192" s="82" t="s">
        <v>116</v>
      </c>
      <c r="B192" s="61" t="s">
        <v>565</v>
      </c>
      <c r="C192" s="61" t="s">
        <v>565</v>
      </c>
      <c r="D192" s="61" t="s">
        <v>565</v>
      </c>
      <c r="E192" s="61" t="s">
        <v>565</v>
      </c>
      <c r="G192" s="61" t="s">
        <v>565</v>
      </c>
      <c r="H192" s="61" t="s">
        <v>565</v>
      </c>
      <c r="I192" s="61" t="s">
        <v>565</v>
      </c>
      <c r="J192" s="61" t="s">
        <v>565</v>
      </c>
      <c r="L192" s="61" t="s">
        <v>565</v>
      </c>
      <c r="M192" s="61" t="s">
        <v>565</v>
      </c>
      <c r="N192" s="61" t="s">
        <v>565</v>
      </c>
      <c r="O192" s="102" t="s">
        <v>565</v>
      </c>
      <c r="Q192" s="61" t="s">
        <v>565</v>
      </c>
      <c r="R192" s="61" t="s">
        <v>565</v>
      </c>
      <c r="S192" s="61" t="s">
        <v>565</v>
      </c>
      <c r="T192" s="61" t="s">
        <v>565</v>
      </c>
      <c r="U192" s="61" t="s">
        <v>565</v>
      </c>
      <c r="V192" s="61" t="s">
        <v>565</v>
      </c>
      <c r="X192" s="61" t="s">
        <v>565</v>
      </c>
      <c r="Y192" s="61" t="s">
        <v>565</v>
      </c>
      <c r="Z192" s="61" t="s">
        <v>565</v>
      </c>
      <c r="AA192" s="61" t="s">
        <v>0</v>
      </c>
      <c r="AC192" s="61" t="s">
        <v>565</v>
      </c>
      <c r="AD192" s="61" t="s">
        <v>0</v>
      </c>
    </row>
    <row r="193" spans="1:30">
      <c r="A193" s="82" t="s">
        <v>117</v>
      </c>
      <c r="B193" s="61" t="s">
        <v>565</v>
      </c>
      <c r="C193" s="61" t="s">
        <v>565</v>
      </c>
      <c r="D193" s="61" t="s">
        <v>565</v>
      </c>
      <c r="E193" s="61" t="s">
        <v>565</v>
      </c>
      <c r="G193" s="61" t="s">
        <v>565</v>
      </c>
      <c r="H193" s="61" t="s">
        <v>565</v>
      </c>
      <c r="I193" s="61" t="s">
        <v>565</v>
      </c>
      <c r="J193" s="61" t="s">
        <v>565</v>
      </c>
      <c r="L193" s="61" t="s">
        <v>565</v>
      </c>
      <c r="M193" s="61" t="s">
        <v>565</v>
      </c>
      <c r="N193" s="61" t="s">
        <v>565</v>
      </c>
      <c r="O193" s="102" t="s">
        <v>565</v>
      </c>
      <c r="Q193" s="61" t="s">
        <v>565</v>
      </c>
      <c r="R193" s="61" t="s">
        <v>565</v>
      </c>
      <c r="S193" s="61" t="s">
        <v>565</v>
      </c>
      <c r="T193" s="61" t="s">
        <v>565</v>
      </c>
      <c r="U193" s="61" t="s">
        <v>565</v>
      </c>
      <c r="V193" s="61" t="s">
        <v>565</v>
      </c>
      <c r="X193" s="61" t="s">
        <v>565</v>
      </c>
      <c r="Y193" s="61" t="s">
        <v>565</v>
      </c>
      <c r="Z193" s="61" t="s">
        <v>565</v>
      </c>
      <c r="AA193" s="61" t="s">
        <v>0</v>
      </c>
      <c r="AC193" s="61" t="s">
        <v>565</v>
      </c>
      <c r="AD193" s="61" t="s">
        <v>0</v>
      </c>
    </row>
    <row r="194" spans="1:30">
      <c r="A194" s="82" t="s">
        <v>118</v>
      </c>
      <c r="B194" s="61" t="s">
        <v>565</v>
      </c>
      <c r="C194" s="61" t="s">
        <v>565</v>
      </c>
      <c r="D194" s="61" t="s">
        <v>565</v>
      </c>
      <c r="E194" s="61" t="s">
        <v>565</v>
      </c>
      <c r="G194" s="61" t="s">
        <v>565</v>
      </c>
      <c r="H194" s="61" t="s">
        <v>565</v>
      </c>
      <c r="I194" s="61" t="s">
        <v>565</v>
      </c>
      <c r="J194" s="61" t="s">
        <v>565</v>
      </c>
      <c r="L194" s="61" t="s">
        <v>565</v>
      </c>
      <c r="M194" s="61" t="s">
        <v>565</v>
      </c>
      <c r="N194" s="61" t="s">
        <v>565</v>
      </c>
      <c r="O194" s="102" t="s">
        <v>565</v>
      </c>
      <c r="Q194" s="61" t="s">
        <v>565</v>
      </c>
      <c r="R194" s="61" t="s">
        <v>565</v>
      </c>
      <c r="S194" s="61" t="s">
        <v>565</v>
      </c>
      <c r="T194" s="61" t="s">
        <v>565</v>
      </c>
      <c r="U194" s="61" t="s">
        <v>565</v>
      </c>
      <c r="V194" s="61" t="s">
        <v>565</v>
      </c>
      <c r="X194" s="61" t="s">
        <v>565</v>
      </c>
      <c r="Y194" s="61" t="s">
        <v>565</v>
      </c>
      <c r="Z194" s="61" t="s">
        <v>565</v>
      </c>
      <c r="AA194" s="61" t="s">
        <v>0</v>
      </c>
      <c r="AC194" s="61" t="s">
        <v>565</v>
      </c>
      <c r="AD194" s="61" t="s">
        <v>0</v>
      </c>
    </row>
    <row r="195" spans="1:30">
      <c r="A195" s="82" t="s">
        <v>119</v>
      </c>
      <c r="B195" s="61" t="s">
        <v>565</v>
      </c>
      <c r="C195" s="61" t="s">
        <v>565</v>
      </c>
      <c r="D195" s="61" t="s">
        <v>565</v>
      </c>
      <c r="E195" s="61" t="s">
        <v>565</v>
      </c>
      <c r="G195" s="61" t="s">
        <v>565</v>
      </c>
      <c r="H195" s="61" t="s">
        <v>565</v>
      </c>
      <c r="I195" s="61" t="s">
        <v>565</v>
      </c>
      <c r="J195" s="61" t="s">
        <v>565</v>
      </c>
      <c r="L195" s="61" t="s">
        <v>565</v>
      </c>
      <c r="M195" s="61" t="s">
        <v>565</v>
      </c>
      <c r="N195" s="61" t="s">
        <v>565</v>
      </c>
      <c r="O195" s="102" t="s">
        <v>565</v>
      </c>
      <c r="Q195" s="61" t="s">
        <v>565</v>
      </c>
      <c r="R195" s="61" t="s">
        <v>565</v>
      </c>
      <c r="S195" s="61" t="s">
        <v>565</v>
      </c>
      <c r="T195" s="61" t="s">
        <v>565</v>
      </c>
      <c r="U195" s="61" t="s">
        <v>565</v>
      </c>
      <c r="V195" s="61" t="s">
        <v>565</v>
      </c>
      <c r="X195" s="61" t="s">
        <v>565</v>
      </c>
      <c r="Y195" s="61" t="s">
        <v>565</v>
      </c>
      <c r="Z195" s="61" t="s">
        <v>565</v>
      </c>
      <c r="AA195" s="61" t="s">
        <v>0</v>
      </c>
      <c r="AC195" s="61" t="s">
        <v>565</v>
      </c>
      <c r="AD195" s="61" t="s">
        <v>0</v>
      </c>
    </row>
    <row r="196" spans="1:30">
      <c r="A196" s="82" t="s">
        <v>120</v>
      </c>
      <c r="B196" s="61" t="s">
        <v>565</v>
      </c>
      <c r="C196" s="61" t="s">
        <v>565</v>
      </c>
      <c r="D196" s="61" t="s">
        <v>565</v>
      </c>
      <c r="E196" s="61" t="s">
        <v>565</v>
      </c>
      <c r="G196" s="61" t="s">
        <v>565</v>
      </c>
      <c r="H196" s="61" t="s">
        <v>565</v>
      </c>
      <c r="I196" s="61" t="s">
        <v>565</v>
      </c>
      <c r="J196" s="61" t="s">
        <v>565</v>
      </c>
      <c r="L196" s="61" t="s">
        <v>565</v>
      </c>
      <c r="M196" s="61" t="s">
        <v>565</v>
      </c>
      <c r="N196" s="61" t="s">
        <v>565</v>
      </c>
      <c r="O196" s="102" t="s">
        <v>565</v>
      </c>
      <c r="Q196" s="61" t="s">
        <v>565</v>
      </c>
      <c r="R196" s="61" t="s">
        <v>565</v>
      </c>
      <c r="S196" s="61" t="s">
        <v>565</v>
      </c>
      <c r="T196" s="61" t="s">
        <v>565</v>
      </c>
      <c r="U196" s="61" t="s">
        <v>565</v>
      </c>
      <c r="V196" s="61" t="s">
        <v>565</v>
      </c>
      <c r="X196" s="61" t="s">
        <v>565</v>
      </c>
      <c r="Y196" s="61" t="s">
        <v>565</v>
      </c>
      <c r="Z196" s="61" t="s">
        <v>565</v>
      </c>
      <c r="AA196" s="61" t="s">
        <v>0</v>
      </c>
      <c r="AC196" s="61" t="s">
        <v>565</v>
      </c>
      <c r="AD196" s="61" t="s">
        <v>0</v>
      </c>
    </row>
    <row r="197" spans="1:30">
      <c r="A197" s="82" t="s">
        <v>121</v>
      </c>
      <c r="B197" s="61" t="s">
        <v>565</v>
      </c>
      <c r="C197" s="61" t="s">
        <v>565</v>
      </c>
      <c r="D197" s="61" t="s">
        <v>565</v>
      </c>
      <c r="E197" s="61" t="s">
        <v>565</v>
      </c>
      <c r="G197" s="61" t="s">
        <v>565</v>
      </c>
      <c r="H197" s="61" t="s">
        <v>565</v>
      </c>
      <c r="I197" s="61" t="s">
        <v>565</v>
      </c>
      <c r="J197" s="61" t="s">
        <v>565</v>
      </c>
      <c r="L197" s="61" t="s">
        <v>565</v>
      </c>
      <c r="M197" s="61" t="s">
        <v>565</v>
      </c>
      <c r="N197" s="61" t="s">
        <v>565</v>
      </c>
      <c r="O197" s="102" t="s">
        <v>565</v>
      </c>
      <c r="Q197" s="61" t="s">
        <v>565</v>
      </c>
      <c r="R197" s="61" t="s">
        <v>565</v>
      </c>
      <c r="S197" s="61" t="s">
        <v>565</v>
      </c>
      <c r="T197" s="61" t="s">
        <v>565</v>
      </c>
      <c r="U197" s="61" t="s">
        <v>565</v>
      </c>
      <c r="V197" s="61" t="s">
        <v>565</v>
      </c>
      <c r="X197" s="61" t="s">
        <v>565</v>
      </c>
      <c r="Y197" s="61" t="s">
        <v>565</v>
      </c>
      <c r="Z197" s="61" t="s">
        <v>565</v>
      </c>
      <c r="AA197" s="61" t="s">
        <v>0</v>
      </c>
      <c r="AC197" s="61" t="s">
        <v>565</v>
      </c>
      <c r="AD197" s="61" t="s">
        <v>0</v>
      </c>
    </row>
    <row r="198" spans="1:30">
      <c r="A198" s="82" t="s">
        <v>122</v>
      </c>
      <c r="B198" s="61" t="s">
        <v>565</v>
      </c>
      <c r="C198" s="61" t="s">
        <v>565</v>
      </c>
      <c r="D198" s="61" t="s">
        <v>565</v>
      </c>
      <c r="E198" s="61" t="s">
        <v>565</v>
      </c>
      <c r="G198" s="61" t="s">
        <v>565</v>
      </c>
      <c r="H198" s="61" t="s">
        <v>565</v>
      </c>
      <c r="I198" s="61" t="s">
        <v>565</v>
      </c>
      <c r="J198" s="61" t="s">
        <v>565</v>
      </c>
      <c r="L198" s="61" t="s">
        <v>565</v>
      </c>
      <c r="M198" s="61" t="s">
        <v>565</v>
      </c>
      <c r="N198" s="61" t="s">
        <v>565</v>
      </c>
      <c r="O198" s="102" t="s">
        <v>565</v>
      </c>
      <c r="Q198" s="61" t="s">
        <v>565</v>
      </c>
      <c r="R198" s="61" t="s">
        <v>565</v>
      </c>
      <c r="S198" s="61" t="s">
        <v>565</v>
      </c>
      <c r="T198" s="61" t="s">
        <v>565</v>
      </c>
      <c r="U198" s="61" t="s">
        <v>565</v>
      </c>
      <c r="V198" s="61" t="s">
        <v>565</v>
      </c>
      <c r="X198" s="61" t="s">
        <v>565</v>
      </c>
      <c r="Y198" s="61" t="s">
        <v>565</v>
      </c>
      <c r="Z198" s="61" t="s">
        <v>565</v>
      </c>
      <c r="AA198" s="61" t="s">
        <v>0</v>
      </c>
      <c r="AC198" s="61" t="s">
        <v>565</v>
      </c>
      <c r="AD198" s="61" t="s">
        <v>0</v>
      </c>
    </row>
    <row r="199" spans="1:30">
      <c r="A199" s="82" t="s">
        <v>123</v>
      </c>
      <c r="B199" s="61" t="s">
        <v>565</v>
      </c>
      <c r="C199" s="61" t="s">
        <v>565</v>
      </c>
      <c r="D199" s="61" t="s">
        <v>565</v>
      </c>
      <c r="E199" s="61" t="s">
        <v>565</v>
      </c>
      <c r="G199" s="61" t="s">
        <v>565</v>
      </c>
      <c r="H199" s="61" t="s">
        <v>565</v>
      </c>
      <c r="I199" s="61" t="s">
        <v>565</v>
      </c>
      <c r="J199" s="61" t="s">
        <v>565</v>
      </c>
      <c r="L199" s="61" t="s">
        <v>565</v>
      </c>
      <c r="M199" s="61" t="s">
        <v>565</v>
      </c>
      <c r="N199" s="61" t="s">
        <v>565</v>
      </c>
      <c r="O199" s="102" t="s">
        <v>565</v>
      </c>
      <c r="Q199" s="61" t="s">
        <v>565</v>
      </c>
      <c r="R199" s="61" t="s">
        <v>565</v>
      </c>
      <c r="S199" s="61" t="s">
        <v>565</v>
      </c>
      <c r="T199" s="61" t="s">
        <v>565</v>
      </c>
      <c r="U199" s="61" t="s">
        <v>565</v>
      </c>
      <c r="V199" s="61" t="s">
        <v>565</v>
      </c>
      <c r="X199" s="61" t="s">
        <v>565</v>
      </c>
      <c r="Y199" s="61" t="s">
        <v>565</v>
      </c>
      <c r="Z199" s="61" t="s">
        <v>565</v>
      </c>
      <c r="AA199" s="61" t="s">
        <v>0</v>
      </c>
      <c r="AC199" s="61" t="s">
        <v>565</v>
      </c>
      <c r="AD199" s="61" t="s">
        <v>0</v>
      </c>
    </row>
    <row r="200" spans="1:30">
      <c r="A200" s="82" t="s">
        <v>124</v>
      </c>
      <c r="B200" s="61" t="s">
        <v>565</v>
      </c>
      <c r="C200" s="61" t="s">
        <v>565</v>
      </c>
      <c r="D200" s="61" t="s">
        <v>565</v>
      </c>
      <c r="E200" s="61" t="s">
        <v>565</v>
      </c>
      <c r="G200" s="61" t="s">
        <v>565</v>
      </c>
      <c r="H200" s="61" t="s">
        <v>565</v>
      </c>
      <c r="I200" s="61" t="s">
        <v>565</v>
      </c>
      <c r="J200" s="61" t="s">
        <v>565</v>
      </c>
      <c r="L200" s="61" t="s">
        <v>565</v>
      </c>
      <c r="M200" s="61" t="s">
        <v>565</v>
      </c>
      <c r="N200" s="61" t="s">
        <v>565</v>
      </c>
      <c r="O200" s="102" t="s">
        <v>565</v>
      </c>
      <c r="Q200" s="61" t="s">
        <v>565</v>
      </c>
      <c r="R200" s="61" t="s">
        <v>565</v>
      </c>
      <c r="S200" s="61" t="s">
        <v>565</v>
      </c>
      <c r="T200" s="61" t="s">
        <v>565</v>
      </c>
      <c r="U200" s="61" t="s">
        <v>565</v>
      </c>
      <c r="V200" s="61" t="s">
        <v>565</v>
      </c>
      <c r="X200" s="61" t="s">
        <v>565</v>
      </c>
      <c r="Y200" s="61" t="s">
        <v>565</v>
      </c>
      <c r="Z200" s="61" t="s">
        <v>565</v>
      </c>
      <c r="AA200" s="61" t="s">
        <v>0</v>
      </c>
      <c r="AC200" s="61" t="s">
        <v>565</v>
      </c>
      <c r="AD200" s="61" t="s">
        <v>0</v>
      </c>
    </row>
    <row r="201" spans="1:30">
      <c r="A201" s="82" t="s">
        <v>125</v>
      </c>
      <c r="B201" s="61" t="s">
        <v>565</v>
      </c>
      <c r="C201" s="61" t="s">
        <v>565</v>
      </c>
      <c r="D201" s="61" t="s">
        <v>565</v>
      </c>
      <c r="E201" s="61" t="s">
        <v>565</v>
      </c>
      <c r="G201" s="61" t="s">
        <v>565</v>
      </c>
      <c r="H201" s="61" t="s">
        <v>565</v>
      </c>
      <c r="I201" s="61" t="s">
        <v>565</v>
      </c>
      <c r="J201" s="61" t="s">
        <v>565</v>
      </c>
      <c r="L201" s="61" t="s">
        <v>565</v>
      </c>
      <c r="M201" s="61" t="s">
        <v>565</v>
      </c>
      <c r="N201" s="61" t="s">
        <v>565</v>
      </c>
      <c r="O201" s="102" t="s">
        <v>565</v>
      </c>
      <c r="Q201" s="61" t="s">
        <v>565</v>
      </c>
      <c r="R201" s="61" t="s">
        <v>565</v>
      </c>
      <c r="S201" s="61" t="s">
        <v>565</v>
      </c>
      <c r="T201" s="61" t="s">
        <v>565</v>
      </c>
      <c r="U201" s="61" t="s">
        <v>565</v>
      </c>
      <c r="V201" s="61" t="s">
        <v>565</v>
      </c>
      <c r="X201" s="61" t="s">
        <v>565</v>
      </c>
      <c r="Y201" s="61" t="s">
        <v>565</v>
      </c>
      <c r="Z201" s="61" t="s">
        <v>565</v>
      </c>
      <c r="AA201" s="61" t="s">
        <v>0</v>
      </c>
      <c r="AC201" s="61" t="s">
        <v>565</v>
      </c>
      <c r="AD201" s="61" t="s">
        <v>0</v>
      </c>
    </row>
    <row r="202" spans="1:30">
      <c r="A202" s="82" t="s">
        <v>126</v>
      </c>
      <c r="B202" s="61" t="s">
        <v>565</v>
      </c>
      <c r="C202" s="61" t="s">
        <v>565</v>
      </c>
      <c r="D202" s="61" t="s">
        <v>565</v>
      </c>
      <c r="E202" s="61" t="s">
        <v>565</v>
      </c>
      <c r="G202" s="61" t="s">
        <v>565</v>
      </c>
      <c r="H202" s="61" t="s">
        <v>565</v>
      </c>
      <c r="I202" s="61" t="s">
        <v>565</v>
      </c>
      <c r="J202" s="61" t="s">
        <v>565</v>
      </c>
      <c r="L202" s="61" t="s">
        <v>565</v>
      </c>
      <c r="M202" s="61" t="s">
        <v>565</v>
      </c>
      <c r="N202" s="61" t="s">
        <v>565</v>
      </c>
      <c r="O202" s="102" t="s">
        <v>565</v>
      </c>
      <c r="Q202" s="61" t="s">
        <v>565</v>
      </c>
      <c r="R202" s="61" t="s">
        <v>565</v>
      </c>
      <c r="S202" s="61" t="s">
        <v>565</v>
      </c>
      <c r="T202" s="61" t="s">
        <v>565</v>
      </c>
      <c r="U202" s="61" t="s">
        <v>565</v>
      </c>
      <c r="V202" s="61" t="s">
        <v>565</v>
      </c>
      <c r="X202" s="61" t="s">
        <v>565</v>
      </c>
      <c r="Y202" s="61" t="s">
        <v>565</v>
      </c>
      <c r="Z202" s="61" t="s">
        <v>565</v>
      </c>
      <c r="AA202" s="61" t="s">
        <v>0</v>
      </c>
      <c r="AC202" s="61" t="s">
        <v>565</v>
      </c>
      <c r="AD202" s="61" t="s">
        <v>0</v>
      </c>
    </row>
    <row r="203" spans="1:30">
      <c r="A203" s="82" t="s">
        <v>127</v>
      </c>
      <c r="B203" s="61" t="s">
        <v>565</v>
      </c>
      <c r="C203" s="61" t="s">
        <v>565</v>
      </c>
      <c r="D203" s="61" t="s">
        <v>565</v>
      </c>
      <c r="E203" s="61" t="s">
        <v>565</v>
      </c>
      <c r="G203" s="61" t="s">
        <v>565</v>
      </c>
      <c r="H203" s="61" t="s">
        <v>565</v>
      </c>
      <c r="I203" s="61" t="s">
        <v>565</v>
      </c>
      <c r="J203" s="61" t="s">
        <v>565</v>
      </c>
      <c r="L203" s="61" t="s">
        <v>565</v>
      </c>
      <c r="M203" s="61" t="s">
        <v>565</v>
      </c>
      <c r="N203" s="61" t="s">
        <v>565</v>
      </c>
      <c r="O203" s="102" t="s">
        <v>565</v>
      </c>
      <c r="Q203" s="61" t="s">
        <v>565</v>
      </c>
      <c r="R203" s="61" t="s">
        <v>565</v>
      </c>
      <c r="S203" s="61" t="s">
        <v>565</v>
      </c>
      <c r="T203" s="61" t="s">
        <v>565</v>
      </c>
      <c r="U203" s="61" t="s">
        <v>565</v>
      </c>
      <c r="V203" s="61" t="s">
        <v>565</v>
      </c>
      <c r="X203" s="61" t="s">
        <v>565</v>
      </c>
      <c r="Y203" s="61" t="s">
        <v>565</v>
      </c>
      <c r="Z203" s="61" t="s">
        <v>565</v>
      </c>
      <c r="AA203" s="61" t="s">
        <v>0</v>
      </c>
      <c r="AC203" s="61" t="s">
        <v>565</v>
      </c>
      <c r="AD203" s="61" t="s">
        <v>0</v>
      </c>
    </row>
    <row r="204" spans="1:30">
      <c r="A204" s="82" t="s">
        <v>128</v>
      </c>
      <c r="B204" s="61" t="s">
        <v>565</v>
      </c>
      <c r="C204" s="61" t="s">
        <v>565</v>
      </c>
      <c r="D204" s="61" t="s">
        <v>565</v>
      </c>
      <c r="E204" s="61" t="s">
        <v>565</v>
      </c>
      <c r="G204" s="61" t="s">
        <v>565</v>
      </c>
      <c r="H204" s="61" t="s">
        <v>565</v>
      </c>
      <c r="I204" s="61" t="s">
        <v>565</v>
      </c>
      <c r="J204" s="61" t="s">
        <v>565</v>
      </c>
      <c r="L204" s="61" t="s">
        <v>565</v>
      </c>
      <c r="M204" s="61" t="s">
        <v>565</v>
      </c>
      <c r="N204" s="61" t="s">
        <v>565</v>
      </c>
      <c r="O204" s="102" t="s">
        <v>565</v>
      </c>
      <c r="Q204" s="61" t="s">
        <v>565</v>
      </c>
      <c r="R204" s="61" t="s">
        <v>565</v>
      </c>
      <c r="S204" s="61" t="s">
        <v>565</v>
      </c>
      <c r="T204" s="61" t="s">
        <v>565</v>
      </c>
      <c r="U204" s="61" t="s">
        <v>565</v>
      </c>
      <c r="V204" s="61" t="s">
        <v>565</v>
      </c>
      <c r="X204" s="61" t="s">
        <v>565</v>
      </c>
      <c r="Y204" s="61" t="s">
        <v>565</v>
      </c>
      <c r="Z204" s="61" t="s">
        <v>565</v>
      </c>
      <c r="AA204" s="61" t="s">
        <v>0</v>
      </c>
      <c r="AC204" s="61" t="s">
        <v>565</v>
      </c>
      <c r="AD204" s="61" t="s">
        <v>0</v>
      </c>
    </row>
    <row r="205" spans="1:30">
      <c r="A205" s="82" t="s">
        <v>129</v>
      </c>
      <c r="B205" s="61" t="s">
        <v>565</v>
      </c>
      <c r="C205" s="61" t="s">
        <v>565</v>
      </c>
      <c r="D205" s="61" t="s">
        <v>565</v>
      </c>
      <c r="E205" s="61" t="s">
        <v>565</v>
      </c>
      <c r="G205" s="61" t="s">
        <v>565</v>
      </c>
      <c r="H205" s="61" t="s">
        <v>565</v>
      </c>
      <c r="I205" s="61" t="s">
        <v>565</v>
      </c>
      <c r="J205" s="61" t="s">
        <v>565</v>
      </c>
      <c r="L205" s="61" t="s">
        <v>565</v>
      </c>
      <c r="M205" s="61" t="s">
        <v>565</v>
      </c>
      <c r="N205" s="61" t="s">
        <v>565</v>
      </c>
      <c r="O205" s="102" t="s">
        <v>565</v>
      </c>
      <c r="Q205" s="61" t="s">
        <v>565</v>
      </c>
      <c r="R205" s="61" t="s">
        <v>565</v>
      </c>
      <c r="S205" s="61" t="s">
        <v>565</v>
      </c>
      <c r="T205" s="61" t="s">
        <v>565</v>
      </c>
      <c r="U205" s="61" t="s">
        <v>565</v>
      </c>
      <c r="V205" s="61" t="s">
        <v>565</v>
      </c>
      <c r="X205" s="61" t="s">
        <v>565</v>
      </c>
      <c r="Y205" s="61" t="s">
        <v>565</v>
      </c>
      <c r="Z205" s="61" t="s">
        <v>565</v>
      </c>
      <c r="AA205" s="61" t="s">
        <v>0</v>
      </c>
      <c r="AC205" s="61" t="s">
        <v>565</v>
      </c>
      <c r="AD205" s="61" t="s">
        <v>0</v>
      </c>
    </row>
    <row r="206" spans="1:30">
      <c r="A206" s="82" t="s">
        <v>130</v>
      </c>
      <c r="B206" s="61" t="s">
        <v>565</v>
      </c>
      <c r="C206" s="61" t="s">
        <v>565</v>
      </c>
      <c r="D206" s="61" t="s">
        <v>565</v>
      </c>
      <c r="E206" s="61" t="s">
        <v>565</v>
      </c>
      <c r="G206" s="61" t="s">
        <v>565</v>
      </c>
      <c r="H206" s="61" t="s">
        <v>565</v>
      </c>
      <c r="I206" s="61" t="s">
        <v>565</v>
      </c>
      <c r="J206" s="61" t="s">
        <v>565</v>
      </c>
      <c r="L206" s="61" t="s">
        <v>565</v>
      </c>
      <c r="M206" s="61" t="s">
        <v>565</v>
      </c>
      <c r="N206" s="61" t="s">
        <v>565</v>
      </c>
      <c r="O206" s="102" t="s">
        <v>565</v>
      </c>
      <c r="Q206" s="61" t="s">
        <v>565</v>
      </c>
      <c r="R206" s="61" t="s">
        <v>565</v>
      </c>
      <c r="S206" s="61" t="s">
        <v>565</v>
      </c>
      <c r="T206" s="61" t="s">
        <v>565</v>
      </c>
      <c r="U206" s="61" t="s">
        <v>565</v>
      </c>
      <c r="V206" s="61" t="s">
        <v>565</v>
      </c>
      <c r="X206" s="61" t="s">
        <v>565</v>
      </c>
      <c r="Y206" s="61" t="s">
        <v>565</v>
      </c>
      <c r="Z206" s="61" t="s">
        <v>565</v>
      </c>
      <c r="AA206" s="61" t="s">
        <v>0</v>
      </c>
      <c r="AC206" s="61" t="s">
        <v>565</v>
      </c>
      <c r="AD206" s="61" t="s">
        <v>0</v>
      </c>
    </row>
    <row r="207" spans="1:30">
      <c r="A207" s="82" t="s">
        <v>131</v>
      </c>
      <c r="B207" s="61" t="s">
        <v>565</v>
      </c>
      <c r="C207" s="61" t="s">
        <v>565</v>
      </c>
      <c r="D207" s="61" t="s">
        <v>565</v>
      </c>
      <c r="E207" s="61" t="s">
        <v>565</v>
      </c>
      <c r="G207" s="61" t="s">
        <v>565</v>
      </c>
      <c r="H207" s="61" t="s">
        <v>565</v>
      </c>
      <c r="I207" s="61" t="s">
        <v>565</v>
      </c>
      <c r="J207" s="61" t="s">
        <v>565</v>
      </c>
      <c r="L207" s="61" t="s">
        <v>565</v>
      </c>
      <c r="M207" s="61" t="s">
        <v>565</v>
      </c>
      <c r="N207" s="61" t="s">
        <v>565</v>
      </c>
      <c r="O207" s="102" t="s">
        <v>565</v>
      </c>
      <c r="Q207" s="61" t="s">
        <v>565</v>
      </c>
      <c r="R207" s="61" t="s">
        <v>565</v>
      </c>
      <c r="S207" s="61" t="s">
        <v>565</v>
      </c>
      <c r="T207" s="61" t="s">
        <v>565</v>
      </c>
      <c r="U207" s="61" t="s">
        <v>565</v>
      </c>
      <c r="V207" s="61" t="s">
        <v>565</v>
      </c>
      <c r="X207" s="61" t="s">
        <v>565</v>
      </c>
      <c r="Y207" s="61" t="s">
        <v>565</v>
      </c>
      <c r="Z207" s="61" t="s">
        <v>565</v>
      </c>
      <c r="AA207" s="61" t="s">
        <v>0</v>
      </c>
      <c r="AC207" s="61" t="s">
        <v>565</v>
      </c>
      <c r="AD207" s="61" t="s">
        <v>0</v>
      </c>
    </row>
    <row r="208" spans="1:30">
      <c r="A208" s="82" t="s">
        <v>132</v>
      </c>
      <c r="B208" s="61" t="s">
        <v>565</v>
      </c>
      <c r="C208" s="61" t="s">
        <v>565</v>
      </c>
      <c r="D208" s="61" t="s">
        <v>565</v>
      </c>
      <c r="E208" s="61" t="s">
        <v>565</v>
      </c>
      <c r="G208" s="61" t="s">
        <v>565</v>
      </c>
      <c r="H208" s="61" t="s">
        <v>565</v>
      </c>
      <c r="I208" s="61" t="s">
        <v>565</v>
      </c>
      <c r="J208" s="61" t="s">
        <v>565</v>
      </c>
      <c r="L208" s="61" t="s">
        <v>565</v>
      </c>
      <c r="M208" s="61" t="s">
        <v>565</v>
      </c>
      <c r="N208" s="61" t="s">
        <v>565</v>
      </c>
      <c r="O208" s="102" t="s">
        <v>565</v>
      </c>
      <c r="Q208" s="61" t="s">
        <v>565</v>
      </c>
      <c r="R208" s="61" t="s">
        <v>565</v>
      </c>
      <c r="S208" s="61" t="s">
        <v>565</v>
      </c>
      <c r="T208" s="61" t="s">
        <v>565</v>
      </c>
      <c r="U208" s="61" t="s">
        <v>565</v>
      </c>
      <c r="V208" s="61" t="s">
        <v>565</v>
      </c>
      <c r="X208" s="61" t="s">
        <v>565</v>
      </c>
      <c r="Y208" s="61" t="s">
        <v>565</v>
      </c>
      <c r="Z208" s="61" t="s">
        <v>565</v>
      </c>
      <c r="AA208" s="61" t="s">
        <v>0</v>
      </c>
      <c r="AC208" s="61" t="s">
        <v>565</v>
      </c>
      <c r="AD208" s="61" t="s">
        <v>0</v>
      </c>
    </row>
    <row r="209" spans="1:30">
      <c r="A209" s="82" t="s">
        <v>133</v>
      </c>
      <c r="B209" s="61" t="s">
        <v>565</v>
      </c>
      <c r="C209" s="61" t="s">
        <v>565</v>
      </c>
      <c r="D209" s="61" t="s">
        <v>565</v>
      </c>
      <c r="E209" s="61" t="s">
        <v>565</v>
      </c>
      <c r="G209" s="61" t="s">
        <v>565</v>
      </c>
      <c r="H209" s="61" t="s">
        <v>565</v>
      </c>
      <c r="I209" s="61" t="s">
        <v>565</v>
      </c>
      <c r="J209" s="61" t="s">
        <v>565</v>
      </c>
      <c r="L209" s="61" t="s">
        <v>565</v>
      </c>
      <c r="M209" s="61" t="s">
        <v>565</v>
      </c>
      <c r="N209" s="61" t="s">
        <v>565</v>
      </c>
      <c r="O209" s="102" t="s">
        <v>565</v>
      </c>
      <c r="Q209" s="61" t="s">
        <v>565</v>
      </c>
      <c r="R209" s="61" t="s">
        <v>565</v>
      </c>
      <c r="S209" s="61" t="s">
        <v>565</v>
      </c>
      <c r="T209" s="61" t="s">
        <v>565</v>
      </c>
      <c r="U209" s="61" t="s">
        <v>565</v>
      </c>
      <c r="V209" s="61" t="s">
        <v>565</v>
      </c>
      <c r="X209" s="61" t="s">
        <v>565</v>
      </c>
      <c r="Y209" s="61" t="s">
        <v>565</v>
      </c>
      <c r="Z209" s="61" t="s">
        <v>565</v>
      </c>
      <c r="AA209" s="61" t="s">
        <v>0</v>
      </c>
      <c r="AC209" s="61" t="s">
        <v>565</v>
      </c>
      <c r="AD209" s="61" t="s">
        <v>0</v>
      </c>
    </row>
    <row r="210" spans="1:30">
      <c r="A210" s="82" t="s">
        <v>134</v>
      </c>
      <c r="B210" s="61" t="s">
        <v>565</v>
      </c>
      <c r="C210" s="61" t="s">
        <v>565</v>
      </c>
      <c r="D210" s="61" t="s">
        <v>565</v>
      </c>
      <c r="E210" s="61" t="s">
        <v>565</v>
      </c>
      <c r="G210" s="61" t="s">
        <v>565</v>
      </c>
      <c r="H210" s="61" t="s">
        <v>565</v>
      </c>
      <c r="I210" s="61" t="s">
        <v>565</v>
      </c>
      <c r="J210" s="61" t="s">
        <v>565</v>
      </c>
      <c r="L210" s="61" t="s">
        <v>565</v>
      </c>
      <c r="M210" s="61" t="s">
        <v>565</v>
      </c>
      <c r="N210" s="61" t="s">
        <v>565</v>
      </c>
      <c r="O210" s="102" t="s">
        <v>565</v>
      </c>
      <c r="Q210" s="61" t="s">
        <v>565</v>
      </c>
      <c r="R210" s="61" t="s">
        <v>565</v>
      </c>
      <c r="S210" s="61" t="s">
        <v>565</v>
      </c>
      <c r="T210" s="61" t="s">
        <v>565</v>
      </c>
      <c r="U210" s="61" t="s">
        <v>565</v>
      </c>
      <c r="V210" s="61" t="s">
        <v>565</v>
      </c>
      <c r="X210" s="61" t="s">
        <v>565</v>
      </c>
      <c r="Y210" s="61" t="s">
        <v>565</v>
      </c>
      <c r="Z210" s="61" t="s">
        <v>565</v>
      </c>
      <c r="AA210" s="61" t="s">
        <v>0</v>
      </c>
      <c r="AC210" s="61" t="s">
        <v>565</v>
      </c>
      <c r="AD210" s="61" t="s">
        <v>0</v>
      </c>
    </row>
    <row r="211" spans="1:30">
      <c r="A211" s="82" t="s">
        <v>135</v>
      </c>
      <c r="B211" s="61" t="s">
        <v>565</v>
      </c>
      <c r="C211" s="61" t="s">
        <v>565</v>
      </c>
      <c r="D211" s="61" t="s">
        <v>565</v>
      </c>
      <c r="E211" s="61" t="s">
        <v>565</v>
      </c>
      <c r="G211" s="61" t="s">
        <v>565</v>
      </c>
      <c r="H211" s="61" t="s">
        <v>565</v>
      </c>
      <c r="I211" s="61" t="s">
        <v>565</v>
      </c>
      <c r="J211" s="61" t="s">
        <v>565</v>
      </c>
      <c r="L211" s="61" t="s">
        <v>565</v>
      </c>
      <c r="M211" s="61" t="s">
        <v>565</v>
      </c>
      <c r="N211" s="61" t="s">
        <v>565</v>
      </c>
      <c r="O211" s="102" t="s">
        <v>565</v>
      </c>
      <c r="Q211" s="61" t="s">
        <v>565</v>
      </c>
      <c r="R211" s="61" t="s">
        <v>565</v>
      </c>
      <c r="S211" s="61" t="s">
        <v>565</v>
      </c>
      <c r="T211" s="61" t="s">
        <v>565</v>
      </c>
      <c r="U211" s="61" t="s">
        <v>565</v>
      </c>
      <c r="V211" s="61" t="s">
        <v>565</v>
      </c>
      <c r="X211" s="61" t="s">
        <v>565</v>
      </c>
      <c r="Y211" s="61" t="s">
        <v>565</v>
      </c>
      <c r="Z211" s="61" t="s">
        <v>565</v>
      </c>
      <c r="AA211" s="61" t="s">
        <v>0</v>
      </c>
      <c r="AC211" s="61" t="s">
        <v>565</v>
      </c>
      <c r="AD211" s="61" t="s">
        <v>0</v>
      </c>
    </row>
    <row r="212" spans="1:30">
      <c r="A212" s="82" t="s">
        <v>136</v>
      </c>
      <c r="B212" s="61" t="s">
        <v>565</v>
      </c>
      <c r="C212" s="61" t="s">
        <v>565</v>
      </c>
      <c r="D212" s="61" t="s">
        <v>565</v>
      </c>
      <c r="E212" s="61" t="s">
        <v>565</v>
      </c>
      <c r="G212" s="61" t="s">
        <v>565</v>
      </c>
      <c r="H212" s="61" t="s">
        <v>565</v>
      </c>
      <c r="I212" s="61" t="s">
        <v>565</v>
      </c>
      <c r="J212" s="61" t="s">
        <v>565</v>
      </c>
      <c r="L212" s="61" t="s">
        <v>565</v>
      </c>
      <c r="M212" s="61" t="s">
        <v>565</v>
      </c>
      <c r="N212" s="61" t="s">
        <v>565</v>
      </c>
      <c r="O212" s="102" t="s">
        <v>565</v>
      </c>
      <c r="Q212" s="61" t="s">
        <v>565</v>
      </c>
      <c r="R212" s="61" t="s">
        <v>565</v>
      </c>
      <c r="S212" s="61" t="s">
        <v>565</v>
      </c>
      <c r="T212" s="61" t="s">
        <v>565</v>
      </c>
      <c r="U212" s="61" t="s">
        <v>565</v>
      </c>
      <c r="V212" s="61" t="s">
        <v>565</v>
      </c>
      <c r="X212" s="61" t="s">
        <v>565</v>
      </c>
      <c r="Y212" s="61" t="s">
        <v>565</v>
      </c>
      <c r="Z212" s="61" t="s">
        <v>565</v>
      </c>
      <c r="AA212" s="61" t="s">
        <v>0</v>
      </c>
      <c r="AC212" s="61" t="s">
        <v>565</v>
      </c>
      <c r="AD212" s="61" t="s">
        <v>0</v>
      </c>
    </row>
    <row r="213" spans="1:30">
      <c r="A213" s="82" t="s">
        <v>137</v>
      </c>
      <c r="B213" s="61" t="s">
        <v>565</v>
      </c>
      <c r="C213" s="61" t="s">
        <v>565</v>
      </c>
      <c r="D213" s="61" t="s">
        <v>565</v>
      </c>
      <c r="E213" s="61" t="s">
        <v>565</v>
      </c>
      <c r="G213" s="61" t="s">
        <v>565</v>
      </c>
      <c r="H213" s="61" t="s">
        <v>565</v>
      </c>
      <c r="I213" s="61" t="s">
        <v>565</v>
      </c>
      <c r="J213" s="61" t="s">
        <v>565</v>
      </c>
      <c r="L213" s="61" t="s">
        <v>565</v>
      </c>
      <c r="M213" s="61" t="s">
        <v>565</v>
      </c>
      <c r="N213" s="61" t="s">
        <v>565</v>
      </c>
      <c r="O213" s="102" t="s">
        <v>565</v>
      </c>
      <c r="Q213" s="61" t="s">
        <v>565</v>
      </c>
      <c r="R213" s="61" t="s">
        <v>565</v>
      </c>
      <c r="S213" s="61" t="s">
        <v>565</v>
      </c>
      <c r="T213" s="61" t="s">
        <v>565</v>
      </c>
      <c r="U213" s="61" t="s">
        <v>565</v>
      </c>
      <c r="V213" s="61" t="s">
        <v>565</v>
      </c>
      <c r="X213" s="61" t="s">
        <v>565</v>
      </c>
      <c r="Y213" s="61" t="s">
        <v>565</v>
      </c>
      <c r="Z213" s="61" t="s">
        <v>565</v>
      </c>
      <c r="AA213" s="61" t="s">
        <v>0</v>
      </c>
      <c r="AC213" s="61" t="s">
        <v>565</v>
      </c>
      <c r="AD213" s="61" t="s">
        <v>0</v>
      </c>
    </row>
    <row r="214" spans="1:30">
      <c r="A214" s="82" t="s">
        <v>138</v>
      </c>
      <c r="B214" s="61" t="s">
        <v>565</v>
      </c>
      <c r="C214" s="61" t="s">
        <v>565</v>
      </c>
      <c r="D214" s="61" t="s">
        <v>565</v>
      </c>
      <c r="E214" s="61" t="s">
        <v>565</v>
      </c>
      <c r="G214" s="61" t="s">
        <v>565</v>
      </c>
      <c r="H214" s="61" t="s">
        <v>565</v>
      </c>
      <c r="I214" s="61" t="s">
        <v>565</v>
      </c>
      <c r="J214" s="61" t="s">
        <v>565</v>
      </c>
      <c r="L214" s="61" t="s">
        <v>565</v>
      </c>
      <c r="M214" s="61" t="s">
        <v>565</v>
      </c>
      <c r="N214" s="61" t="s">
        <v>565</v>
      </c>
      <c r="O214" s="102" t="s">
        <v>565</v>
      </c>
      <c r="Q214" s="61" t="s">
        <v>565</v>
      </c>
      <c r="R214" s="61" t="s">
        <v>565</v>
      </c>
      <c r="S214" s="61" t="s">
        <v>565</v>
      </c>
      <c r="T214" s="61" t="s">
        <v>565</v>
      </c>
      <c r="U214" s="61" t="s">
        <v>565</v>
      </c>
      <c r="V214" s="61" t="s">
        <v>565</v>
      </c>
      <c r="X214" s="61" t="s">
        <v>565</v>
      </c>
      <c r="Y214" s="61" t="s">
        <v>565</v>
      </c>
      <c r="Z214" s="61" t="s">
        <v>565</v>
      </c>
      <c r="AA214" s="61" t="s">
        <v>0</v>
      </c>
      <c r="AC214" s="61" t="s">
        <v>565</v>
      </c>
      <c r="AD214" s="61" t="s">
        <v>0</v>
      </c>
    </row>
    <row r="215" spans="1:30">
      <c r="A215" s="82" t="s">
        <v>139</v>
      </c>
      <c r="B215" s="61" t="s">
        <v>565</v>
      </c>
      <c r="C215" s="61" t="s">
        <v>565</v>
      </c>
      <c r="D215" s="61" t="s">
        <v>565</v>
      </c>
      <c r="E215" s="61" t="s">
        <v>565</v>
      </c>
      <c r="G215" s="61" t="s">
        <v>565</v>
      </c>
      <c r="H215" s="61" t="s">
        <v>565</v>
      </c>
      <c r="I215" s="61" t="s">
        <v>565</v>
      </c>
      <c r="J215" s="61" t="s">
        <v>565</v>
      </c>
      <c r="L215" s="61" t="s">
        <v>565</v>
      </c>
      <c r="M215" s="61" t="s">
        <v>565</v>
      </c>
      <c r="N215" s="61" t="s">
        <v>565</v>
      </c>
      <c r="O215" s="102" t="s">
        <v>565</v>
      </c>
      <c r="Q215" s="61" t="s">
        <v>565</v>
      </c>
      <c r="R215" s="61" t="s">
        <v>565</v>
      </c>
      <c r="S215" s="61" t="s">
        <v>565</v>
      </c>
      <c r="T215" s="61" t="s">
        <v>565</v>
      </c>
      <c r="U215" s="61" t="s">
        <v>565</v>
      </c>
      <c r="V215" s="61" t="s">
        <v>565</v>
      </c>
      <c r="X215" s="61" t="s">
        <v>565</v>
      </c>
      <c r="Y215" s="61" t="s">
        <v>565</v>
      </c>
      <c r="Z215" s="61" t="s">
        <v>565</v>
      </c>
      <c r="AA215" s="61" t="s">
        <v>0</v>
      </c>
      <c r="AC215" s="61" t="s">
        <v>565</v>
      </c>
      <c r="AD215" s="61" t="s">
        <v>0</v>
      </c>
    </row>
    <row r="216" spans="1:30">
      <c r="A216" s="82" t="s">
        <v>140</v>
      </c>
      <c r="B216" s="61" t="s">
        <v>565</v>
      </c>
      <c r="C216" s="61" t="s">
        <v>565</v>
      </c>
      <c r="D216" s="61" t="s">
        <v>565</v>
      </c>
      <c r="E216" s="61" t="s">
        <v>565</v>
      </c>
      <c r="G216" s="61" t="s">
        <v>565</v>
      </c>
      <c r="H216" s="61" t="s">
        <v>565</v>
      </c>
      <c r="I216" s="61" t="s">
        <v>565</v>
      </c>
      <c r="J216" s="61" t="s">
        <v>565</v>
      </c>
      <c r="L216" s="61" t="s">
        <v>565</v>
      </c>
      <c r="M216" s="61" t="s">
        <v>565</v>
      </c>
      <c r="N216" s="61" t="s">
        <v>565</v>
      </c>
      <c r="O216" s="102" t="s">
        <v>565</v>
      </c>
      <c r="Q216" s="61" t="s">
        <v>565</v>
      </c>
      <c r="R216" s="61" t="s">
        <v>565</v>
      </c>
      <c r="S216" s="61" t="s">
        <v>565</v>
      </c>
      <c r="T216" s="61" t="s">
        <v>565</v>
      </c>
      <c r="U216" s="61" t="s">
        <v>565</v>
      </c>
      <c r="V216" s="61" t="s">
        <v>565</v>
      </c>
      <c r="X216" s="61" t="s">
        <v>565</v>
      </c>
      <c r="Y216" s="61" t="s">
        <v>565</v>
      </c>
      <c r="Z216" s="61" t="s">
        <v>565</v>
      </c>
      <c r="AA216" s="61" t="s">
        <v>0</v>
      </c>
      <c r="AC216" s="61" t="s">
        <v>565</v>
      </c>
      <c r="AD216" s="61" t="s">
        <v>0</v>
      </c>
    </row>
    <row r="217" spans="1:30">
      <c r="A217" s="82" t="s">
        <v>141</v>
      </c>
      <c r="B217" s="61" t="s">
        <v>565</v>
      </c>
      <c r="C217" s="61" t="s">
        <v>565</v>
      </c>
      <c r="D217" s="61" t="s">
        <v>565</v>
      </c>
      <c r="E217" s="61" t="s">
        <v>565</v>
      </c>
      <c r="G217" s="61" t="s">
        <v>565</v>
      </c>
      <c r="H217" s="61" t="s">
        <v>565</v>
      </c>
      <c r="I217" s="61" t="s">
        <v>565</v>
      </c>
      <c r="J217" s="61" t="s">
        <v>565</v>
      </c>
      <c r="L217" s="61" t="s">
        <v>565</v>
      </c>
      <c r="M217" s="61" t="s">
        <v>565</v>
      </c>
      <c r="N217" s="61" t="s">
        <v>565</v>
      </c>
      <c r="O217" s="102" t="s">
        <v>565</v>
      </c>
      <c r="Q217" s="61" t="s">
        <v>565</v>
      </c>
      <c r="R217" s="61" t="s">
        <v>565</v>
      </c>
      <c r="S217" s="61" t="s">
        <v>565</v>
      </c>
      <c r="T217" s="61" t="s">
        <v>565</v>
      </c>
      <c r="U217" s="61" t="s">
        <v>565</v>
      </c>
      <c r="V217" s="61" t="s">
        <v>565</v>
      </c>
      <c r="X217" s="61" t="s">
        <v>565</v>
      </c>
      <c r="Y217" s="61" t="s">
        <v>565</v>
      </c>
      <c r="Z217" s="61" t="s">
        <v>565</v>
      </c>
      <c r="AA217" s="61" t="s">
        <v>0</v>
      </c>
      <c r="AC217" s="61" t="s">
        <v>565</v>
      </c>
      <c r="AD217" s="61" t="s">
        <v>0</v>
      </c>
    </row>
    <row r="218" spans="1:30">
      <c r="A218" s="82" t="s">
        <v>142</v>
      </c>
      <c r="B218" s="61" t="s">
        <v>565</v>
      </c>
      <c r="C218" s="61" t="s">
        <v>565</v>
      </c>
      <c r="D218" s="61" t="s">
        <v>565</v>
      </c>
      <c r="E218" s="61" t="s">
        <v>565</v>
      </c>
      <c r="G218" s="61" t="s">
        <v>565</v>
      </c>
      <c r="H218" s="61" t="s">
        <v>565</v>
      </c>
      <c r="I218" s="61" t="s">
        <v>565</v>
      </c>
      <c r="J218" s="61" t="s">
        <v>565</v>
      </c>
      <c r="L218" s="61" t="s">
        <v>565</v>
      </c>
      <c r="M218" s="61" t="s">
        <v>565</v>
      </c>
      <c r="N218" s="61" t="s">
        <v>565</v>
      </c>
      <c r="O218" s="102" t="s">
        <v>565</v>
      </c>
      <c r="Q218" s="61" t="s">
        <v>565</v>
      </c>
      <c r="R218" s="61" t="s">
        <v>565</v>
      </c>
      <c r="S218" s="61" t="s">
        <v>565</v>
      </c>
      <c r="T218" s="61" t="s">
        <v>565</v>
      </c>
      <c r="U218" s="61" t="s">
        <v>565</v>
      </c>
      <c r="V218" s="61" t="s">
        <v>565</v>
      </c>
      <c r="X218" s="61" t="s">
        <v>565</v>
      </c>
      <c r="Y218" s="61" t="s">
        <v>565</v>
      </c>
      <c r="Z218" s="61" t="s">
        <v>565</v>
      </c>
      <c r="AA218" s="61" t="s">
        <v>0</v>
      </c>
      <c r="AC218" s="61" t="s">
        <v>565</v>
      </c>
      <c r="AD218" s="61" t="s">
        <v>0</v>
      </c>
    </row>
    <row r="219" spans="1:30">
      <c r="A219" s="82" t="s">
        <v>143</v>
      </c>
      <c r="B219" s="61" t="s">
        <v>565</v>
      </c>
      <c r="C219" s="61" t="s">
        <v>565</v>
      </c>
      <c r="D219" s="61" t="s">
        <v>565</v>
      </c>
      <c r="E219" s="61" t="s">
        <v>565</v>
      </c>
      <c r="G219" s="61" t="s">
        <v>565</v>
      </c>
      <c r="H219" s="61" t="s">
        <v>565</v>
      </c>
      <c r="I219" s="61" t="s">
        <v>565</v>
      </c>
      <c r="J219" s="61" t="s">
        <v>565</v>
      </c>
      <c r="L219" s="61" t="s">
        <v>565</v>
      </c>
      <c r="M219" s="61" t="s">
        <v>565</v>
      </c>
      <c r="N219" s="61" t="s">
        <v>565</v>
      </c>
      <c r="O219" s="102" t="s">
        <v>565</v>
      </c>
      <c r="Q219" s="61" t="s">
        <v>565</v>
      </c>
      <c r="R219" s="61" t="s">
        <v>565</v>
      </c>
      <c r="S219" s="61" t="s">
        <v>565</v>
      </c>
      <c r="T219" s="61" t="s">
        <v>565</v>
      </c>
      <c r="U219" s="61" t="s">
        <v>565</v>
      </c>
      <c r="V219" s="61" t="s">
        <v>565</v>
      </c>
      <c r="X219" s="61" t="s">
        <v>565</v>
      </c>
      <c r="Y219" s="61" t="s">
        <v>565</v>
      </c>
      <c r="Z219" s="61" t="s">
        <v>565</v>
      </c>
      <c r="AA219" s="61" t="s">
        <v>0</v>
      </c>
      <c r="AC219" s="61" t="s">
        <v>565</v>
      </c>
      <c r="AD219" s="61" t="s">
        <v>0</v>
      </c>
    </row>
    <row r="220" spans="1:30">
      <c r="A220" s="82" t="s">
        <v>144</v>
      </c>
      <c r="B220" s="61" t="s">
        <v>565</v>
      </c>
      <c r="C220" s="61" t="s">
        <v>565</v>
      </c>
      <c r="D220" s="61" t="s">
        <v>565</v>
      </c>
      <c r="E220" s="61" t="s">
        <v>565</v>
      </c>
      <c r="G220" s="61" t="s">
        <v>565</v>
      </c>
      <c r="H220" s="61" t="s">
        <v>565</v>
      </c>
      <c r="I220" s="61" t="s">
        <v>565</v>
      </c>
      <c r="J220" s="61" t="s">
        <v>565</v>
      </c>
      <c r="L220" s="61" t="s">
        <v>565</v>
      </c>
      <c r="M220" s="61" t="s">
        <v>565</v>
      </c>
      <c r="N220" s="61" t="s">
        <v>565</v>
      </c>
      <c r="O220" s="102" t="s">
        <v>565</v>
      </c>
      <c r="Q220" s="61" t="s">
        <v>565</v>
      </c>
      <c r="R220" s="61" t="s">
        <v>565</v>
      </c>
      <c r="S220" s="61" t="s">
        <v>565</v>
      </c>
      <c r="T220" s="61" t="s">
        <v>565</v>
      </c>
      <c r="U220" s="61" t="s">
        <v>565</v>
      </c>
      <c r="V220" s="61" t="s">
        <v>565</v>
      </c>
      <c r="X220" s="61" t="s">
        <v>565</v>
      </c>
      <c r="Y220" s="61" t="s">
        <v>565</v>
      </c>
      <c r="Z220" s="61" t="s">
        <v>565</v>
      </c>
      <c r="AA220" s="61" t="s">
        <v>0</v>
      </c>
      <c r="AC220" s="61" t="s">
        <v>565</v>
      </c>
      <c r="AD220" s="61" t="s">
        <v>0</v>
      </c>
    </row>
    <row r="221" spans="1:30">
      <c r="A221" s="82" t="s">
        <v>145</v>
      </c>
      <c r="B221" s="61" t="s">
        <v>565</v>
      </c>
      <c r="C221" s="61" t="s">
        <v>565</v>
      </c>
      <c r="D221" s="61" t="s">
        <v>565</v>
      </c>
      <c r="E221" s="61" t="s">
        <v>565</v>
      </c>
      <c r="G221" s="61" t="s">
        <v>565</v>
      </c>
      <c r="H221" s="61" t="s">
        <v>565</v>
      </c>
      <c r="I221" s="61" t="s">
        <v>565</v>
      </c>
      <c r="J221" s="61" t="s">
        <v>565</v>
      </c>
      <c r="L221" s="61" t="s">
        <v>565</v>
      </c>
      <c r="M221" s="61" t="s">
        <v>565</v>
      </c>
      <c r="N221" s="61" t="s">
        <v>565</v>
      </c>
      <c r="O221" s="102" t="s">
        <v>565</v>
      </c>
      <c r="Q221" s="61" t="s">
        <v>565</v>
      </c>
      <c r="R221" s="61" t="s">
        <v>565</v>
      </c>
      <c r="S221" s="61" t="s">
        <v>565</v>
      </c>
      <c r="T221" s="61" t="s">
        <v>565</v>
      </c>
      <c r="U221" s="61" t="s">
        <v>565</v>
      </c>
      <c r="V221" s="61" t="s">
        <v>565</v>
      </c>
      <c r="X221" s="61" t="s">
        <v>565</v>
      </c>
      <c r="Y221" s="61" t="s">
        <v>565</v>
      </c>
      <c r="Z221" s="61" t="s">
        <v>565</v>
      </c>
      <c r="AA221" s="61" t="s">
        <v>0</v>
      </c>
      <c r="AC221" s="61" t="s">
        <v>565</v>
      </c>
      <c r="AD221" s="61" t="s">
        <v>0</v>
      </c>
    </row>
    <row r="222" spans="1:30">
      <c r="A222" s="82" t="s">
        <v>146</v>
      </c>
      <c r="B222" s="61" t="s">
        <v>565</v>
      </c>
      <c r="C222" s="61" t="s">
        <v>565</v>
      </c>
      <c r="D222" s="61" t="s">
        <v>565</v>
      </c>
      <c r="E222" s="61" t="s">
        <v>565</v>
      </c>
      <c r="G222" s="61" t="s">
        <v>565</v>
      </c>
      <c r="H222" s="61" t="s">
        <v>565</v>
      </c>
      <c r="I222" s="61" t="s">
        <v>565</v>
      </c>
      <c r="J222" s="61" t="s">
        <v>565</v>
      </c>
      <c r="L222" s="61" t="s">
        <v>565</v>
      </c>
      <c r="M222" s="61" t="s">
        <v>565</v>
      </c>
      <c r="N222" s="61" t="s">
        <v>565</v>
      </c>
      <c r="O222" s="102" t="s">
        <v>565</v>
      </c>
      <c r="Q222" s="61" t="s">
        <v>565</v>
      </c>
      <c r="R222" s="61" t="s">
        <v>565</v>
      </c>
      <c r="S222" s="61" t="s">
        <v>565</v>
      </c>
      <c r="T222" s="61" t="s">
        <v>565</v>
      </c>
      <c r="U222" s="61" t="s">
        <v>565</v>
      </c>
      <c r="V222" s="61" t="s">
        <v>565</v>
      </c>
      <c r="X222" s="61" t="s">
        <v>565</v>
      </c>
      <c r="Y222" s="61" t="s">
        <v>565</v>
      </c>
      <c r="Z222" s="61" t="s">
        <v>565</v>
      </c>
      <c r="AA222" s="61" t="s">
        <v>0</v>
      </c>
      <c r="AC222" s="61" t="s">
        <v>565</v>
      </c>
      <c r="AD222" s="61" t="s">
        <v>0</v>
      </c>
    </row>
    <row r="223" spans="1:30">
      <c r="A223" s="82" t="s">
        <v>147</v>
      </c>
      <c r="B223" s="61" t="s">
        <v>565</v>
      </c>
      <c r="C223" s="61" t="s">
        <v>565</v>
      </c>
      <c r="D223" s="61" t="s">
        <v>565</v>
      </c>
      <c r="E223" s="61" t="s">
        <v>565</v>
      </c>
      <c r="G223" s="61" t="s">
        <v>565</v>
      </c>
      <c r="H223" s="61" t="s">
        <v>565</v>
      </c>
      <c r="I223" s="61" t="s">
        <v>565</v>
      </c>
      <c r="J223" s="61" t="s">
        <v>565</v>
      </c>
      <c r="L223" s="61" t="s">
        <v>565</v>
      </c>
      <c r="M223" s="61" t="s">
        <v>565</v>
      </c>
      <c r="N223" s="61" t="s">
        <v>565</v>
      </c>
      <c r="O223" s="102" t="s">
        <v>565</v>
      </c>
      <c r="Q223" s="61" t="s">
        <v>565</v>
      </c>
      <c r="R223" s="61" t="s">
        <v>565</v>
      </c>
      <c r="S223" s="61" t="s">
        <v>565</v>
      </c>
      <c r="T223" s="61" t="s">
        <v>565</v>
      </c>
      <c r="U223" s="61" t="s">
        <v>565</v>
      </c>
      <c r="V223" s="61" t="s">
        <v>565</v>
      </c>
      <c r="X223" s="61" t="s">
        <v>565</v>
      </c>
      <c r="Y223" s="61" t="s">
        <v>565</v>
      </c>
      <c r="Z223" s="61" t="s">
        <v>565</v>
      </c>
      <c r="AA223" s="61" t="s">
        <v>0</v>
      </c>
      <c r="AC223" s="61" t="s">
        <v>565</v>
      </c>
      <c r="AD223" s="61" t="s">
        <v>0</v>
      </c>
    </row>
    <row r="224" spans="1:30">
      <c r="A224" s="82" t="s">
        <v>148</v>
      </c>
      <c r="B224" s="61" t="s">
        <v>565</v>
      </c>
      <c r="C224" s="61" t="s">
        <v>565</v>
      </c>
      <c r="D224" s="61" t="s">
        <v>565</v>
      </c>
      <c r="E224" s="61" t="s">
        <v>565</v>
      </c>
      <c r="G224" s="61" t="s">
        <v>565</v>
      </c>
      <c r="H224" s="61" t="s">
        <v>565</v>
      </c>
      <c r="I224" s="61" t="s">
        <v>565</v>
      </c>
      <c r="J224" s="61" t="s">
        <v>565</v>
      </c>
      <c r="L224" s="61" t="s">
        <v>565</v>
      </c>
      <c r="M224" s="61" t="s">
        <v>565</v>
      </c>
      <c r="N224" s="61" t="s">
        <v>565</v>
      </c>
      <c r="O224" s="102" t="s">
        <v>565</v>
      </c>
      <c r="Q224" s="61" t="s">
        <v>565</v>
      </c>
      <c r="R224" s="61" t="s">
        <v>565</v>
      </c>
      <c r="S224" s="61" t="s">
        <v>565</v>
      </c>
      <c r="T224" s="61" t="s">
        <v>565</v>
      </c>
      <c r="U224" s="61" t="s">
        <v>565</v>
      </c>
      <c r="V224" s="61" t="s">
        <v>565</v>
      </c>
      <c r="X224" s="61" t="s">
        <v>565</v>
      </c>
      <c r="Y224" s="61" t="s">
        <v>565</v>
      </c>
      <c r="Z224" s="61" t="s">
        <v>565</v>
      </c>
      <c r="AA224" s="61" t="s">
        <v>0</v>
      </c>
      <c r="AC224" s="61" t="s">
        <v>565</v>
      </c>
      <c r="AD224" s="61" t="s">
        <v>0</v>
      </c>
    </row>
    <row r="225" spans="1:30">
      <c r="A225" s="82" t="s">
        <v>149</v>
      </c>
      <c r="B225" s="61" t="s">
        <v>565</v>
      </c>
      <c r="C225" s="61" t="s">
        <v>565</v>
      </c>
      <c r="D225" s="61" t="s">
        <v>565</v>
      </c>
      <c r="E225" s="61" t="s">
        <v>565</v>
      </c>
      <c r="G225" s="61" t="s">
        <v>565</v>
      </c>
      <c r="H225" s="61" t="s">
        <v>565</v>
      </c>
      <c r="I225" s="61" t="s">
        <v>565</v>
      </c>
      <c r="J225" s="61" t="s">
        <v>565</v>
      </c>
      <c r="L225" s="61" t="s">
        <v>565</v>
      </c>
      <c r="M225" s="61" t="s">
        <v>565</v>
      </c>
      <c r="N225" s="61" t="s">
        <v>565</v>
      </c>
      <c r="O225" s="102" t="s">
        <v>565</v>
      </c>
      <c r="Q225" s="61" t="s">
        <v>565</v>
      </c>
      <c r="R225" s="61" t="s">
        <v>565</v>
      </c>
      <c r="S225" s="61" t="s">
        <v>565</v>
      </c>
      <c r="T225" s="61" t="s">
        <v>565</v>
      </c>
      <c r="U225" s="61" t="s">
        <v>565</v>
      </c>
      <c r="V225" s="61" t="s">
        <v>565</v>
      </c>
      <c r="X225" s="61" t="s">
        <v>565</v>
      </c>
      <c r="Y225" s="61" t="s">
        <v>565</v>
      </c>
      <c r="Z225" s="61" t="s">
        <v>565</v>
      </c>
      <c r="AA225" s="61" t="s">
        <v>0</v>
      </c>
      <c r="AC225" s="61" t="s">
        <v>565</v>
      </c>
      <c r="AD225" s="61" t="s">
        <v>0</v>
      </c>
    </row>
    <row r="226" spans="1:30">
      <c r="A226" s="82" t="s">
        <v>150</v>
      </c>
      <c r="B226" s="61" t="s">
        <v>565</v>
      </c>
      <c r="C226" s="61" t="s">
        <v>565</v>
      </c>
      <c r="D226" s="61" t="s">
        <v>565</v>
      </c>
      <c r="E226" s="61" t="s">
        <v>565</v>
      </c>
      <c r="G226" s="61" t="s">
        <v>565</v>
      </c>
      <c r="H226" s="61" t="s">
        <v>565</v>
      </c>
      <c r="I226" s="61" t="s">
        <v>565</v>
      </c>
      <c r="J226" s="61" t="s">
        <v>565</v>
      </c>
      <c r="L226" s="61" t="s">
        <v>565</v>
      </c>
      <c r="M226" s="61" t="s">
        <v>565</v>
      </c>
      <c r="N226" s="61" t="s">
        <v>565</v>
      </c>
      <c r="O226" s="102" t="s">
        <v>565</v>
      </c>
      <c r="Q226" s="61" t="s">
        <v>565</v>
      </c>
      <c r="R226" s="61" t="s">
        <v>565</v>
      </c>
      <c r="S226" s="61" t="s">
        <v>565</v>
      </c>
      <c r="T226" s="61" t="s">
        <v>565</v>
      </c>
      <c r="U226" s="61" t="s">
        <v>565</v>
      </c>
      <c r="V226" s="61" t="s">
        <v>565</v>
      </c>
      <c r="X226" s="61" t="s">
        <v>565</v>
      </c>
      <c r="Y226" s="61" t="s">
        <v>565</v>
      </c>
      <c r="Z226" s="61" t="s">
        <v>565</v>
      </c>
      <c r="AA226" s="61" t="s">
        <v>0</v>
      </c>
      <c r="AC226" s="61" t="s">
        <v>565</v>
      </c>
      <c r="AD226" s="61" t="s">
        <v>0</v>
      </c>
    </row>
    <row r="227" spans="1:30">
      <c r="A227" s="82" t="s">
        <v>151</v>
      </c>
      <c r="B227" s="61" t="s">
        <v>565</v>
      </c>
      <c r="C227" s="61" t="s">
        <v>565</v>
      </c>
      <c r="D227" s="61" t="s">
        <v>565</v>
      </c>
      <c r="E227" s="61" t="s">
        <v>565</v>
      </c>
      <c r="G227" s="61" t="s">
        <v>565</v>
      </c>
      <c r="H227" s="61" t="s">
        <v>565</v>
      </c>
      <c r="I227" s="61" t="s">
        <v>565</v>
      </c>
      <c r="J227" s="61" t="s">
        <v>565</v>
      </c>
      <c r="L227" s="61" t="s">
        <v>565</v>
      </c>
      <c r="M227" s="61" t="s">
        <v>565</v>
      </c>
      <c r="N227" s="61" t="s">
        <v>565</v>
      </c>
      <c r="O227" s="102" t="s">
        <v>565</v>
      </c>
      <c r="Q227" s="61" t="s">
        <v>565</v>
      </c>
      <c r="R227" s="61" t="s">
        <v>565</v>
      </c>
      <c r="S227" s="61" t="s">
        <v>565</v>
      </c>
      <c r="T227" s="61" t="s">
        <v>565</v>
      </c>
      <c r="U227" s="61" t="s">
        <v>565</v>
      </c>
      <c r="V227" s="61" t="s">
        <v>565</v>
      </c>
      <c r="X227" s="61" t="s">
        <v>565</v>
      </c>
      <c r="Y227" s="61" t="s">
        <v>565</v>
      </c>
      <c r="Z227" s="61" t="s">
        <v>565</v>
      </c>
      <c r="AA227" s="61" t="s">
        <v>0</v>
      </c>
      <c r="AC227" s="61" t="s">
        <v>565</v>
      </c>
      <c r="AD227" s="61" t="s">
        <v>0</v>
      </c>
    </row>
    <row r="228" spans="1:30">
      <c r="A228" s="82" t="s">
        <v>152</v>
      </c>
      <c r="B228" s="61" t="s">
        <v>565</v>
      </c>
      <c r="C228" s="61" t="s">
        <v>565</v>
      </c>
      <c r="D228" s="61" t="s">
        <v>565</v>
      </c>
      <c r="E228" s="61" t="s">
        <v>565</v>
      </c>
      <c r="G228" s="61" t="s">
        <v>565</v>
      </c>
      <c r="H228" s="61" t="s">
        <v>565</v>
      </c>
      <c r="I228" s="61" t="s">
        <v>565</v>
      </c>
      <c r="J228" s="61" t="s">
        <v>565</v>
      </c>
      <c r="L228" s="61" t="s">
        <v>565</v>
      </c>
      <c r="M228" s="61" t="s">
        <v>565</v>
      </c>
      <c r="N228" s="61" t="s">
        <v>565</v>
      </c>
      <c r="O228" s="102" t="s">
        <v>565</v>
      </c>
      <c r="Q228" s="61" t="s">
        <v>565</v>
      </c>
      <c r="R228" s="61" t="s">
        <v>565</v>
      </c>
      <c r="S228" s="61" t="s">
        <v>565</v>
      </c>
      <c r="T228" s="61" t="s">
        <v>565</v>
      </c>
      <c r="U228" s="61" t="s">
        <v>565</v>
      </c>
      <c r="V228" s="61" t="s">
        <v>565</v>
      </c>
      <c r="X228" s="61" t="s">
        <v>565</v>
      </c>
      <c r="Y228" s="61" t="s">
        <v>565</v>
      </c>
      <c r="Z228" s="61" t="s">
        <v>565</v>
      </c>
      <c r="AA228" s="61" t="s">
        <v>0</v>
      </c>
      <c r="AC228" s="61" t="s">
        <v>565</v>
      </c>
      <c r="AD228" s="61" t="s">
        <v>0</v>
      </c>
    </row>
    <row r="229" spans="1:30">
      <c r="A229" s="82" t="s">
        <v>153</v>
      </c>
      <c r="B229" s="61" t="s">
        <v>565</v>
      </c>
      <c r="C229" s="61" t="s">
        <v>565</v>
      </c>
      <c r="D229" s="61" t="s">
        <v>565</v>
      </c>
      <c r="E229" s="61" t="s">
        <v>565</v>
      </c>
      <c r="G229" s="61" t="s">
        <v>565</v>
      </c>
      <c r="H229" s="61" t="s">
        <v>565</v>
      </c>
      <c r="I229" s="61" t="s">
        <v>565</v>
      </c>
      <c r="J229" s="61" t="s">
        <v>565</v>
      </c>
      <c r="L229" s="61" t="s">
        <v>565</v>
      </c>
      <c r="M229" s="61" t="s">
        <v>565</v>
      </c>
      <c r="N229" s="61" t="s">
        <v>565</v>
      </c>
      <c r="O229" s="102" t="s">
        <v>565</v>
      </c>
      <c r="Q229" s="61" t="s">
        <v>565</v>
      </c>
      <c r="R229" s="61" t="s">
        <v>565</v>
      </c>
      <c r="S229" s="61" t="s">
        <v>565</v>
      </c>
      <c r="T229" s="61" t="s">
        <v>565</v>
      </c>
      <c r="U229" s="61" t="s">
        <v>565</v>
      </c>
      <c r="V229" s="61" t="s">
        <v>565</v>
      </c>
      <c r="X229" s="61" t="s">
        <v>565</v>
      </c>
      <c r="Y229" s="61" t="s">
        <v>565</v>
      </c>
      <c r="Z229" s="61" t="s">
        <v>565</v>
      </c>
      <c r="AA229" s="61" t="s">
        <v>0</v>
      </c>
      <c r="AC229" s="61" t="s">
        <v>565</v>
      </c>
      <c r="AD229" s="61" t="s">
        <v>0</v>
      </c>
    </row>
    <row r="230" spans="1:30">
      <c r="A230" s="82" t="s">
        <v>154</v>
      </c>
      <c r="B230" s="61" t="s">
        <v>565</v>
      </c>
      <c r="C230" s="61" t="s">
        <v>565</v>
      </c>
      <c r="D230" s="61" t="s">
        <v>565</v>
      </c>
      <c r="E230" s="61" t="s">
        <v>565</v>
      </c>
      <c r="G230" s="61" t="s">
        <v>565</v>
      </c>
      <c r="H230" s="61" t="s">
        <v>565</v>
      </c>
      <c r="I230" s="61" t="s">
        <v>565</v>
      </c>
      <c r="J230" s="61" t="s">
        <v>565</v>
      </c>
      <c r="L230" s="61" t="s">
        <v>565</v>
      </c>
      <c r="M230" s="61" t="s">
        <v>565</v>
      </c>
      <c r="N230" s="61" t="s">
        <v>565</v>
      </c>
      <c r="O230" s="102" t="s">
        <v>565</v>
      </c>
      <c r="Q230" s="61" t="s">
        <v>565</v>
      </c>
      <c r="R230" s="61" t="s">
        <v>565</v>
      </c>
      <c r="S230" s="61" t="s">
        <v>565</v>
      </c>
      <c r="T230" s="61" t="s">
        <v>565</v>
      </c>
      <c r="U230" s="61" t="s">
        <v>565</v>
      </c>
      <c r="V230" s="61" t="s">
        <v>565</v>
      </c>
      <c r="X230" s="61" t="s">
        <v>565</v>
      </c>
      <c r="Y230" s="61" t="s">
        <v>565</v>
      </c>
      <c r="Z230" s="61" t="s">
        <v>565</v>
      </c>
      <c r="AA230" s="61" t="s">
        <v>0</v>
      </c>
      <c r="AC230" s="61" t="s">
        <v>565</v>
      </c>
      <c r="AD230" s="61" t="s">
        <v>0</v>
      </c>
    </row>
    <row r="231" spans="1:30">
      <c r="A231" s="82" t="s">
        <v>155</v>
      </c>
      <c r="B231" s="61" t="s">
        <v>565</v>
      </c>
      <c r="C231" s="61" t="s">
        <v>565</v>
      </c>
      <c r="D231" s="61" t="s">
        <v>565</v>
      </c>
      <c r="E231" s="61" t="s">
        <v>565</v>
      </c>
      <c r="G231" s="61" t="s">
        <v>565</v>
      </c>
      <c r="H231" s="61" t="s">
        <v>565</v>
      </c>
      <c r="I231" s="61" t="s">
        <v>565</v>
      </c>
      <c r="J231" s="61" t="s">
        <v>565</v>
      </c>
      <c r="L231" s="61" t="s">
        <v>565</v>
      </c>
      <c r="M231" s="61" t="s">
        <v>565</v>
      </c>
      <c r="N231" s="61" t="s">
        <v>565</v>
      </c>
      <c r="O231" s="102" t="s">
        <v>565</v>
      </c>
      <c r="Q231" s="61" t="s">
        <v>565</v>
      </c>
      <c r="R231" s="61" t="s">
        <v>565</v>
      </c>
      <c r="S231" s="61" t="s">
        <v>565</v>
      </c>
      <c r="T231" s="61" t="s">
        <v>565</v>
      </c>
      <c r="U231" s="61" t="s">
        <v>565</v>
      </c>
      <c r="V231" s="61" t="s">
        <v>565</v>
      </c>
      <c r="X231" s="61" t="s">
        <v>565</v>
      </c>
      <c r="Y231" s="61" t="s">
        <v>565</v>
      </c>
      <c r="Z231" s="61" t="s">
        <v>565</v>
      </c>
      <c r="AA231" s="61" t="s">
        <v>0</v>
      </c>
      <c r="AC231" s="61" t="s">
        <v>565</v>
      </c>
      <c r="AD231" s="61" t="s">
        <v>0</v>
      </c>
    </row>
    <row r="232" spans="1:30">
      <c r="A232" s="82" t="s">
        <v>156</v>
      </c>
      <c r="B232" s="61" t="s">
        <v>565</v>
      </c>
      <c r="C232" s="61" t="s">
        <v>565</v>
      </c>
      <c r="D232" s="61" t="s">
        <v>565</v>
      </c>
      <c r="E232" s="61" t="s">
        <v>565</v>
      </c>
      <c r="G232" s="61" t="s">
        <v>565</v>
      </c>
      <c r="H232" s="61" t="s">
        <v>565</v>
      </c>
      <c r="I232" s="61" t="s">
        <v>565</v>
      </c>
      <c r="J232" s="61" t="s">
        <v>565</v>
      </c>
      <c r="L232" s="61" t="s">
        <v>565</v>
      </c>
      <c r="M232" s="61" t="s">
        <v>565</v>
      </c>
      <c r="N232" s="61" t="s">
        <v>565</v>
      </c>
      <c r="O232" s="102" t="s">
        <v>565</v>
      </c>
      <c r="Q232" s="61" t="s">
        <v>565</v>
      </c>
      <c r="R232" s="61" t="s">
        <v>565</v>
      </c>
      <c r="S232" s="61" t="s">
        <v>565</v>
      </c>
      <c r="T232" s="61" t="s">
        <v>565</v>
      </c>
      <c r="U232" s="61" t="s">
        <v>565</v>
      </c>
      <c r="V232" s="61" t="s">
        <v>565</v>
      </c>
      <c r="X232" s="61" t="s">
        <v>565</v>
      </c>
      <c r="Y232" s="61" t="s">
        <v>565</v>
      </c>
      <c r="Z232" s="61" t="s">
        <v>565</v>
      </c>
      <c r="AA232" s="61" t="s">
        <v>0</v>
      </c>
      <c r="AC232" s="61" t="s">
        <v>565</v>
      </c>
      <c r="AD232" s="61" t="s">
        <v>0</v>
      </c>
    </row>
    <row r="233" spans="1:30">
      <c r="A233" s="82" t="s">
        <v>157</v>
      </c>
      <c r="B233" s="61" t="s">
        <v>565</v>
      </c>
      <c r="C233" s="61" t="s">
        <v>565</v>
      </c>
      <c r="D233" s="61" t="s">
        <v>565</v>
      </c>
      <c r="E233" s="61" t="s">
        <v>565</v>
      </c>
      <c r="G233" s="61" t="s">
        <v>565</v>
      </c>
      <c r="H233" s="61" t="s">
        <v>565</v>
      </c>
      <c r="I233" s="61" t="s">
        <v>565</v>
      </c>
      <c r="J233" s="61" t="s">
        <v>565</v>
      </c>
      <c r="L233" s="61" t="s">
        <v>565</v>
      </c>
      <c r="M233" s="61" t="s">
        <v>565</v>
      </c>
      <c r="N233" s="61" t="s">
        <v>565</v>
      </c>
      <c r="O233" s="102" t="s">
        <v>565</v>
      </c>
      <c r="Q233" s="61" t="s">
        <v>565</v>
      </c>
      <c r="R233" s="61" t="s">
        <v>565</v>
      </c>
      <c r="S233" s="61" t="s">
        <v>565</v>
      </c>
      <c r="T233" s="61" t="s">
        <v>565</v>
      </c>
      <c r="U233" s="61" t="s">
        <v>565</v>
      </c>
      <c r="V233" s="61" t="s">
        <v>565</v>
      </c>
      <c r="X233" s="61" t="s">
        <v>565</v>
      </c>
      <c r="Y233" s="61" t="s">
        <v>565</v>
      </c>
      <c r="Z233" s="61" t="s">
        <v>565</v>
      </c>
      <c r="AA233" s="61" t="s">
        <v>0</v>
      </c>
      <c r="AC233" s="61" t="s">
        <v>565</v>
      </c>
      <c r="AD233" s="61" t="s">
        <v>0</v>
      </c>
    </row>
    <row r="234" spans="1:30">
      <c r="A234" s="82" t="s">
        <v>158</v>
      </c>
      <c r="B234" s="61" t="s">
        <v>565</v>
      </c>
      <c r="C234" s="61" t="s">
        <v>565</v>
      </c>
      <c r="D234" s="61" t="s">
        <v>565</v>
      </c>
      <c r="E234" s="61" t="s">
        <v>565</v>
      </c>
      <c r="G234" s="61" t="s">
        <v>565</v>
      </c>
      <c r="H234" s="61" t="s">
        <v>565</v>
      </c>
      <c r="I234" s="61" t="s">
        <v>565</v>
      </c>
      <c r="J234" s="61" t="s">
        <v>565</v>
      </c>
      <c r="L234" s="61" t="s">
        <v>565</v>
      </c>
      <c r="M234" s="61" t="s">
        <v>565</v>
      </c>
      <c r="N234" s="61" t="s">
        <v>565</v>
      </c>
      <c r="O234" s="102" t="s">
        <v>565</v>
      </c>
      <c r="Q234" s="61" t="s">
        <v>565</v>
      </c>
      <c r="R234" s="61" t="s">
        <v>565</v>
      </c>
      <c r="S234" s="61" t="s">
        <v>565</v>
      </c>
      <c r="T234" s="61" t="s">
        <v>565</v>
      </c>
      <c r="U234" s="61" t="s">
        <v>565</v>
      </c>
      <c r="V234" s="61" t="s">
        <v>565</v>
      </c>
      <c r="X234" s="61" t="s">
        <v>565</v>
      </c>
      <c r="Y234" s="61" t="s">
        <v>565</v>
      </c>
      <c r="Z234" s="61" t="s">
        <v>565</v>
      </c>
      <c r="AA234" s="61" t="s">
        <v>0</v>
      </c>
      <c r="AC234" s="61" t="s">
        <v>565</v>
      </c>
      <c r="AD234" s="61" t="s">
        <v>0</v>
      </c>
    </row>
    <row r="235" spans="1:30">
      <c r="A235" s="82" t="s">
        <v>159</v>
      </c>
      <c r="B235" s="61" t="s">
        <v>565</v>
      </c>
      <c r="C235" s="61" t="s">
        <v>565</v>
      </c>
      <c r="D235" s="61" t="s">
        <v>565</v>
      </c>
      <c r="E235" s="61" t="s">
        <v>565</v>
      </c>
      <c r="G235" s="61" t="s">
        <v>565</v>
      </c>
      <c r="H235" s="61" t="s">
        <v>565</v>
      </c>
      <c r="I235" s="61" t="s">
        <v>565</v>
      </c>
      <c r="J235" s="61" t="s">
        <v>565</v>
      </c>
      <c r="L235" s="61" t="s">
        <v>565</v>
      </c>
      <c r="M235" s="61" t="s">
        <v>565</v>
      </c>
      <c r="N235" s="61" t="s">
        <v>565</v>
      </c>
      <c r="O235" s="102" t="s">
        <v>565</v>
      </c>
      <c r="Q235" s="61" t="s">
        <v>565</v>
      </c>
      <c r="R235" s="61" t="s">
        <v>565</v>
      </c>
      <c r="S235" s="61" t="s">
        <v>565</v>
      </c>
      <c r="T235" s="61" t="s">
        <v>565</v>
      </c>
      <c r="U235" s="61" t="s">
        <v>565</v>
      </c>
      <c r="V235" s="61" t="s">
        <v>565</v>
      </c>
      <c r="X235" s="61" t="s">
        <v>565</v>
      </c>
      <c r="Y235" s="61" t="s">
        <v>565</v>
      </c>
      <c r="Z235" s="61" t="s">
        <v>565</v>
      </c>
      <c r="AA235" s="61" t="s">
        <v>0</v>
      </c>
      <c r="AC235" s="61" t="s">
        <v>565</v>
      </c>
      <c r="AD235" s="61" t="s">
        <v>0</v>
      </c>
    </row>
    <row r="236" spans="1:30">
      <c r="A236" s="82" t="s">
        <v>160</v>
      </c>
      <c r="B236" s="61" t="s">
        <v>565</v>
      </c>
      <c r="C236" s="61" t="s">
        <v>565</v>
      </c>
      <c r="D236" s="61" t="s">
        <v>565</v>
      </c>
      <c r="E236" s="61" t="s">
        <v>565</v>
      </c>
      <c r="G236" s="61" t="s">
        <v>565</v>
      </c>
      <c r="H236" s="61" t="s">
        <v>565</v>
      </c>
      <c r="I236" s="61" t="s">
        <v>565</v>
      </c>
      <c r="J236" s="61" t="s">
        <v>565</v>
      </c>
      <c r="L236" s="61" t="s">
        <v>565</v>
      </c>
      <c r="M236" s="61" t="s">
        <v>565</v>
      </c>
      <c r="N236" s="61" t="s">
        <v>565</v>
      </c>
      <c r="O236" s="102" t="s">
        <v>565</v>
      </c>
      <c r="Q236" s="61" t="s">
        <v>565</v>
      </c>
      <c r="R236" s="61" t="s">
        <v>565</v>
      </c>
      <c r="S236" s="61" t="s">
        <v>565</v>
      </c>
      <c r="T236" s="61" t="s">
        <v>565</v>
      </c>
      <c r="U236" s="61" t="s">
        <v>565</v>
      </c>
      <c r="V236" s="61" t="s">
        <v>565</v>
      </c>
      <c r="X236" s="61" t="s">
        <v>565</v>
      </c>
      <c r="Y236" s="61" t="s">
        <v>565</v>
      </c>
      <c r="Z236" s="61" t="s">
        <v>565</v>
      </c>
      <c r="AA236" s="61" t="s">
        <v>0</v>
      </c>
      <c r="AC236" s="61" t="s">
        <v>565</v>
      </c>
      <c r="AD236" s="61" t="s">
        <v>0</v>
      </c>
    </row>
    <row r="237" spans="1:30">
      <c r="A237" s="82" t="s">
        <v>161</v>
      </c>
      <c r="B237" s="61" t="s">
        <v>565</v>
      </c>
      <c r="C237" s="61" t="s">
        <v>565</v>
      </c>
      <c r="D237" s="61" t="s">
        <v>565</v>
      </c>
      <c r="E237" s="61" t="s">
        <v>565</v>
      </c>
      <c r="G237" s="61" t="s">
        <v>565</v>
      </c>
      <c r="H237" s="61" t="s">
        <v>565</v>
      </c>
      <c r="I237" s="61" t="s">
        <v>565</v>
      </c>
      <c r="J237" s="61" t="s">
        <v>565</v>
      </c>
      <c r="L237" s="61" t="s">
        <v>565</v>
      </c>
      <c r="M237" s="61" t="s">
        <v>565</v>
      </c>
      <c r="N237" s="61" t="s">
        <v>565</v>
      </c>
      <c r="O237" s="102" t="s">
        <v>565</v>
      </c>
      <c r="Q237" s="61" t="s">
        <v>565</v>
      </c>
      <c r="R237" s="61" t="s">
        <v>565</v>
      </c>
      <c r="S237" s="61" t="s">
        <v>565</v>
      </c>
      <c r="T237" s="61" t="s">
        <v>565</v>
      </c>
      <c r="U237" s="61" t="s">
        <v>565</v>
      </c>
      <c r="V237" s="61" t="s">
        <v>565</v>
      </c>
      <c r="X237" s="61" t="s">
        <v>565</v>
      </c>
      <c r="Y237" s="61" t="s">
        <v>565</v>
      </c>
      <c r="Z237" s="61" t="s">
        <v>565</v>
      </c>
      <c r="AA237" s="61" t="s">
        <v>0</v>
      </c>
      <c r="AC237" s="61" t="s">
        <v>565</v>
      </c>
      <c r="AD237" s="61" t="s">
        <v>0</v>
      </c>
    </row>
    <row r="238" spans="1:30">
      <c r="A238" s="82" t="s">
        <v>162</v>
      </c>
      <c r="B238" s="61" t="s">
        <v>565</v>
      </c>
      <c r="C238" s="61" t="s">
        <v>565</v>
      </c>
      <c r="D238" s="61" t="s">
        <v>565</v>
      </c>
      <c r="E238" s="61" t="s">
        <v>565</v>
      </c>
      <c r="G238" s="61" t="s">
        <v>565</v>
      </c>
      <c r="H238" s="61" t="s">
        <v>565</v>
      </c>
      <c r="I238" s="61" t="s">
        <v>565</v>
      </c>
      <c r="J238" s="61" t="s">
        <v>565</v>
      </c>
      <c r="L238" s="61" t="s">
        <v>565</v>
      </c>
      <c r="M238" s="61" t="s">
        <v>565</v>
      </c>
      <c r="N238" s="61" t="s">
        <v>565</v>
      </c>
      <c r="O238" s="102" t="s">
        <v>565</v>
      </c>
      <c r="Q238" s="61" t="s">
        <v>565</v>
      </c>
      <c r="R238" s="61" t="s">
        <v>565</v>
      </c>
      <c r="S238" s="61" t="s">
        <v>565</v>
      </c>
      <c r="T238" s="61" t="s">
        <v>565</v>
      </c>
      <c r="U238" s="61" t="s">
        <v>565</v>
      </c>
      <c r="V238" s="61" t="s">
        <v>565</v>
      </c>
      <c r="X238" s="61" t="s">
        <v>565</v>
      </c>
      <c r="Y238" s="61" t="s">
        <v>565</v>
      </c>
      <c r="Z238" s="61" t="s">
        <v>565</v>
      </c>
      <c r="AA238" s="61" t="s">
        <v>0</v>
      </c>
      <c r="AC238" s="61" t="s">
        <v>565</v>
      </c>
      <c r="AD238" s="61" t="s">
        <v>0</v>
      </c>
    </row>
    <row r="239" spans="1:30">
      <c r="A239" s="82" t="s">
        <v>163</v>
      </c>
      <c r="B239" s="61" t="s">
        <v>565</v>
      </c>
      <c r="C239" s="61" t="s">
        <v>565</v>
      </c>
      <c r="D239" s="61" t="s">
        <v>565</v>
      </c>
      <c r="E239" s="61" t="s">
        <v>565</v>
      </c>
      <c r="G239" s="61" t="s">
        <v>565</v>
      </c>
      <c r="H239" s="61" t="s">
        <v>565</v>
      </c>
      <c r="I239" s="61" t="s">
        <v>565</v>
      </c>
      <c r="J239" s="61" t="s">
        <v>565</v>
      </c>
      <c r="L239" s="61" t="s">
        <v>565</v>
      </c>
      <c r="M239" s="61" t="s">
        <v>565</v>
      </c>
      <c r="N239" s="61" t="s">
        <v>565</v>
      </c>
      <c r="O239" s="102" t="s">
        <v>565</v>
      </c>
      <c r="Q239" s="61" t="s">
        <v>565</v>
      </c>
      <c r="R239" s="61" t="s">
        <v>565</v>
      </c>
      <c r="S239" s="61" t="s">
        <v>565</v>
      </c>
      <c r="T239" s="61" t="s">
        <v>565</v>
      </c>
      <c r="U239" s="61" t="s">
        <v>565</v>
      </c>
      <c r="V239" s="61" t="s">
        <v>565</v>
      </c>
      <c r="X239" s="61" t="s">
        <v>565</v>
      </c>
      <c r="Y239" s="61" t="s">
        <v>565</v>
      </c>
      <c r="Z239" s="61" t="s">
        <v>565</v>
      </c>
      <c r="AA239" s="61" t="s">
        <v>0</v>
      </c>
      <c r="AC239" s="61" t="s">
        <v>565</v>
      </c>
      <c r="AD239" s="61" t="s">
        <v>0</v>
      </c>
    </row>
    <row r="240" spans="1:30">
      <c r="A240" s="82" t="s">
        <v>164</v>
      </c>
      <c r="B240" s="61" t="s">
        <v>565</v>
      </c>
      <c r="C240" s="61" t="s">
        <v>565</v>
      </c>
      <c r="D240" s="61" t="s">
        <v>565</v>
      </c>
      <c r="E240" s="61" t="s">
        <v>565</v>
      </c>
      <c r="G240" s="61" t="s">
        <v>565</v>
      </c>
      <c r="H240" s="61" t="s">
        <v>565</v>
      </c>
      <c r="I240" s="61" t="s">
        <v>565</v>
      </c>
      <c r="J240" s="61" t="s">
        <v>565</v>
      </c>
      <c r="L240" s="61" t="s">
        <v>565</v>
      </c>
      <c r="M240" s="61" t="s">
        <v>565</v>
      </c>
      <c r="N240" s="61" t="s">
        <v>565</v>
      </c>
      <c r="O240" s="102" t="s">
        <v>565</v>
      </c>
      <c r="Q240" s="61" t="s">
        <v>565</v>
      </c>
      <c r="R240" s="61" t="s">
        <v>565</v>
      </c>
      <c r="S240" s="61" t="s">
        <v>565</v>
      </c>
      <c r="T240" s="61" t="s">
        <v>565</v>
      </c>
      <c r="U240" s="61" t="s">
        <v>565</v>
      </c>
      <c r="V240" s="61" t="s">
        <v>565</v>
      </c>
      <c r="X240" s="61" t="s">
        <v>565</v>
      </c>
      <c r="Y240" s="61" t="s">
        <v>565</v>
      </c>
      <c r="Z240" s="61" t="s">
        <v>565</v>
      </c>
      <c r="AA240" s="61" t="s">
        <v>0</v>
      </c>
      <c r="AC240" s="61" t="s">
        <v>565</v>
      </c>
      <c r="AD240" s="61" t="s">
        <v>0</v>
      </c>
    </row>
    <row r="241" spans="1:30">
      <c r="A241" s="82" t="s">
        <v>165</v>
      </c>
      <c r="B241" s="61" t="s">
        <v>565</v>
      </c>
      <c r="C241" s="61" t="s">
        <v>565</v>
      </c>
      <c r="D241" s="61" t="s">
        <v>565</v>
      </c>
      <c r="E241" s="61" t="s">
        <v>565</v>
      </c>
      <c r="G241" s="61" t="s">
        <v>565</v>
      </c>
      <c r="H241" s="61" t="s">
        <v>565</v>
      </c>
      <c r="I241" s="61" t="s">
        <v>565</v>
      </c>
      <c r="J241" s="61" t="s">
        <v>565</v>
      </c>
      <c r="L241" s="61" t="s">
        <v>565</v>
      </c>
      <c r="M241" s="61" t="s">
        <v>565</v>
      </c>
      <c r="N241" s="61" t="s">
        <v>565</v>
      </c>
      <c r="Q241" s="61" t="s">
        <v>565</v>
      </c>
      <c r="R241" s="61" t="s">
        <v>565</v>
      </c>
      <c r="S241" s="61" t="s">
        <v>565</v>
      </c>
      <c r="T241" s="61" t="s">
        <v>565</v>
      </c>
      <c r="U241" s="61" t="s">
        <v>565</v>
      </c>
      <c r="V241" s="61" t="s">
        <v>565</v>
      </c>
      <c r="X241" s="61" t="s">
        <v>565</v>
      </c>
      <c r="Y241" s="61" t="s">
        <v>565</v>
      </c>
      <c r="Z241" s="61" t="s">
        <v>565</v>
      </c>
      <c r="AA241" s="61" t="s">
        <v>0</v>
      </c>
      <c r="AC241" s="61" t="s">
        <v>565</v>
      </c>
      <c r="AD241" s="61" t="s">
        <v>0</v>
      </c>
    </row>
    <row r="242" spans="1:30">
      <c r="A242" s="82" t="s">
        <v>166</v>
      </c>
    </row>
    <row r="243" spans="1:30">
      <c r="A243" s="82" t="s">
        <v>167</v>
      </c>
    </row>
    <row r="244" spans="1:30">
      <c r="A244" s="82" t="s">
        <v>168</v>
      </c>
    </row>
    <row r="245" spans="1:30">
      <c r="A245" s="82" t="s">
        <v>169</v>
      </c>
    </row>
    <row r="246" spans="1:30">
      <c r="A246" s="82" t="s">
        <v>170</v>
      </c>
    </row>
    <row r="247" spans="1:30">
      <c r="A247" s="82" t="s">
        <v>171</v>
      </c>
    </row>
    <row r="248" spans="1:30">
      <c r="A248" s="82" t="s">
        <v>172</v>
      </c>
    </row>
    <row r="249" spans="1:30">
      <c r="A249" s="82" t="s">
        <v>173</v>
      </c>
    </row>
    <row r="250" spans="1:30">
      <c r="A250" s="82" t="s">
        <v>174</v>
      </c>
    </row>
    <row r="251" spans="1:30">
      <c r="A251" s="82" t="s">
        <v>266</v>
      </c>
    </row>
    <row r="252" spans="1:30">
      <c r="A252" s="82" t="s">
        <v>267</v>
      </c>
    </row>
    <row r="253" spans="1:30">
      <c r="A253" s="82" t="s">
        <v>268</v>
      </c>
    </row>
    <row r="254" spans="1:30">
      <c r="A254" s="82" t="s">
        <v>269</v>
      </c>
    </row>
    <row r="255" spans="1:30">
      <c r="A255" s="82" t="s">
        <v>270</v>
      </c>
    </row>
    <row r="256" spans="1:30">
      <c r="A256" s="82" t="s">
        <v>271</v>
      </c>
    </row>
    <row r="257" spans="1:1">
      <c r="A257" s="82" t="s">
        <v>272</v>
      </c>
    </row>
    <row r="258" spans="1:1">
      <c r="A258" s="82" t="s">
        <v>273</v>
      </c>
    </row>
    <row r="259" spans="1:1">
      <c r="A259" s="82" t="s">
        <v>274</v>
      </c>
    </row>
    <row r="260" spans="1:1">
      <c r="A260" s="82" t="s">
        <v>275</v>
      </c>
    </row>
    <row r="261" spans="1:1">
      <c r="A261" s="82" t="s">
        <v>276</v>
      </c>
    </row>
    <row r="262" spans="1:1">
      <c r="A262" s="82" t="s">
        <v>277</v>
      </c>
    </row>
    <row r="263" spans="1:1">
      <c r="A263" s="82" t="s">
        <v>278</v>
      </c>
    </row>
    <row r="264" spans="1:1">
      <c r="A264" s="82" t="s">
        <v>279</v>
      </c>
    </row>
    <row r="265" spans="1:1">
      <c r="A265" s="82" t="s">
        <v>280</v>
      </c>
    </row>
    <row r="266" spans="1:1">
      <c r="A266" s="82" t="s">
        <v>281</v>
      </c>
    </row>
    <row r="267" spans="1:1">
      <c r="A267" s="82" t="s">
        <v>282</v>
      </c>
    </row>
    <row r="268" spans="1:1">
      <c r="A268" s="82" t="s">
        <v>283</v>
      </c>
    </row>
    <row r="269" spans="1:1">
      <c r="A269" s="82" t="s">
        <v>284</v>
      </c>
    </row>
    <row r="270" spans="1:1">
      <c r="A270" s="82" t="s">
        <v>285</v>
      </c>
    </row>
    <row r="271" spans="1:1">
      <c r="A271" s="82" t="s">
        <v>286</v>
      </c>
    </row>
    <row r="272" spans="1:1">
      <c r="A272" s="82" t="s">
        <v>287</v>
      </c>
    </row>
    <row r="273" spans="1:1">
      <c r="A273" s="82" t="s">
        <v>288</v>
      </c>
    </row>
    <row r="274" spans="1:1">
      <c r="A274" s="82" t="s">
        <v>289</v>
      </c>
    </row>
    <row r="275" spans="1:1">
      <c r="A275" s="82" t="s">
        <v>290</v>
      </c>
    </row>
    <row r="276" spans="1:1">
      <c r="A276" s="82" t="s">
        <v>291</v>
      </c>
    </row>
    <row r="277" spans="1:1">
      <c r="A277" s="82" t="s">
        <v>292</v>
      </c>
    </row>
    <row r="278" spans="1:1">
      <c r="A278" s="82" t="s">
        <v>293</v>
      </c>
    </row>
    <row r="279" spans="1:1">
      <c r="A279" s="82" t="s">
        <v>294</v>
      </c>
    </row>
    <row r="280" spans="1:1">
      <c r="A280" s="82" t="s">
        <v>295</v>
      </c>
    </row>
    <row r="281" spans="1:1">
      <c r="A281" s="82" t="s">
        <v>296</v>
      </c>
    </row>
    <row r="282" spans="1:1">
      <c r="A282" s="82" t="s">
        <v>297</v>
      </c>
    </row>
    <row r="283" spans="1:1">
      <c r="A283" s="82" t="s">
        <v>298</v>
      </c>
    </row>
    <row r="284" spans="1:1">
      <c r="A284" s="82" t="s">
        <v>299</v>
      </c>
    </row>
    <row r="285" spans="1:1">
      <c r="A285" s="82" t="s">
        <v>300</v>
      </c>
    </row>
    <row r="286" spans="1:1">
      <c r="A286" s="82" t="s">
        <v>301</v>
      </c>
    </row>
    <row r="287" spans="1:1">
      <c r="A287" s="82" t="s">
        <v>302</v>
      </c>
    </row>
    <row r="288" spans="1:1">
      <c r="A288" s="82" t="s">
        <v>303</v>
      </c>
    </row>
    <row r="289" spans="1:1">
      <c r="A289" s="82" t="s">
        <v>304</v>
      </c>
    </row>
    <row r="290" spans="1:1">
      <c r="A290" s="82" t="s">
        <v>305</v>
      </c>
    </row>
    <row r="291" spans="1:1">
      <c r="A291" s="82" t="s">
        <v>306</v>
      </c>
    </row>
    <row r="292" spans="1:1">
      <c r="A292" s="82" t="s">
        <v>307</v>
      </c>
    </row>
    <row r="293" spans="1:1">
      <c r="A293" s="82" t="s">
        <v>308</v>
      </c>
    </row>
    <row r="294" spans="1:1">
      <c r="A294" s="82" t="s">
        <v>309</v>
      </c>
    </row>
    <row r="295" spans="1:1">
      <c r="A295" s="82" t="s">
        <v>310</v>
      </c>
    </row>
    <row r="296" spans="1:1">
      <c r="A296" s="82" t="s">
        <v>311</v>
      </c>
    </row>
    <row r="297" spans="1:1">
      <c r="A297" s="82" t="s">
        <v>312</v>
      </c>
    </row>
    <row r="298" spans="1:1">
      <c r="A298" s="82" t="s">
        <v>313</v>
      </c>
    </row>
    <row r="299" spans="1:1">
      <c r="A299" s="82" t="s">
        <v>314</v>
      </c>
    </row>
    <row r="300" spans="1:1">
      <c r="A300" s="82" t="s">
        <v>315</v>
      </c>
    </row>
    <row r="301" spans="1:1">
      <c r="A301" s="82" t="s">
        <v>316</v>
      </c>
    </row>
    <row r="302" spans="1:1">
      <c r="A302" s="82" t="s">
        <v>317</v>
      </c>
    </row>
    <row r="303" spans="1:1">
      <c r="A303" s="82" t="s">
        <v>318</v>
      </c>
    </row>
    <row r="304" spans="1:1">
      <c r="A304" s="82" t="s">
        <v>319</v>
      </c>
    </row>
    <row r="305" spans="1:1">
      <c r="A305" s="82" t="s">
        <v>320</v>
      </c>
    </row>
    <row r="306" spans="1:1">
      <c r="A306" s="82" t="s">
        <v>321</v>
      </c>
    </row>
    <row r="307" spans="1:1">
      <c r="A307" s="82" t="s">
        <v>322</v>
      </c>
    </row>
    <row r="308" spans="1:1">
      <c r="A308" s="82" t="s">
        <v>323</v>
      </c>
    </row>
    <row r="309" spans="1:1">
      <c r="A309" s="82" t="s">
        <v>324</v>
      </c>
    </row>
    <row r="310" spans="1:1">
      <c r="A310" s="82" t="s">
        <v>325</v>
      </c>
    </row>
    <row r="311" spans="1:1">
      <c r="A311" s="82" t="s">
        <v>326</v>
      </c>
    </row>
    <row r="312" spans="1:1">
      <c r="A312" s="82" t="s">
        <v>327</v>
      </c>
    </row>
    <row r="313" spans="1:1">
      <c r="A313" s="82" t="s">
        <v>328</v>
      </c>
    </row>
    <row r="314" spans="1:1">
      <c r="A314" s="82" t="s">
        <v>329</v>
      </c>
    </row>
    <row r="315" spans="1:1">
      <c r="A315" s="82" t="s">
        <v>330</v>
      </c>
    </row>
    <row r="316" spans="1:1">
      <c r="A316" s="82" t="s">
        <v>331</v>
      </c>
    </row>
  </sheetData>
  <sheetProtection algorithmName="SHA-512" hashValue="HYRyWSZOLbPkal3krw9oY1U1cdGswQ6Zjy5OXqyajt+vUunGGlas/uSbnnTFq4vIVihJVRlYCysZSKMCvmZjuA==" saltValue="iQJ3RaRCvctnUUGWFnlWjA==" spinCount="100000" sheet="1" objects="1" scenarios="1"/>
  <pageMargins left="0.75" right="0.75" top="1" bottom="1" header="0.5" footer="0.5"/>
  <pageSetup paperSize="9" scale="70" orientation="landscape" horizontalDpi="4294967292" verticalDpi="4294967292"/>
  <headerFooter>
    <oddHeader>&amp;C&amp;"Calibri,Regular"&amp;K000000Table 4.10  Life assurance and pension funds income and expenditure&amp;R&amp;"Calibri,Regular"&amp;K0000001997 Blue Book</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6"/>
  <sheetViews>
    <sheetView workbookViewId="0">
      <pane xSplit="1" ySplit="6" topLeftCell="G16" activePane="bottomRight" state="frozen"/>
      <selection pane="topRight" activeCell="B1" sqref="B1"/>
      <selection pane="bottomLeft" activeCell="A7" sqref="A7"/>
      <selection pane="bottomRight" activeCell="W1" sqref="W1:Y1048576"/>
    </sheetView>
  </sheetViews>
  <sheetFormatPr defaultColWidth="11" defaultRowHeight="15.75"/>
  <cols>
    <col min="1" max="1" width="10.875" style="78"/>
    <col min="2" max="5" width="9" style="76" bestFit="1" customWidth="1"/>
    <col min="6" max="6" width="9" style="76" customWidth="1"/>
    <col min="7" max="7" width="12.875" style="76" customWidth="1"/>
    <col min="8" max="8" width="9" style="76" bestFit="1" customWidth="1"/>
    <col min="9" max="9" width="6.5" style="102" customWidth="1"/>
    <col min="10" max="10" width="10.5" style="76" customWidth="1"/>
    <col min="11" max="11" width="10.875" style="76" customWidth="1"/>
    <col min="12" max="12" width="11" style="76" customWidth="1"/>
    <col min="13" max="13" width="12.5" style="76" customWidth="1"/>
    <col min="14" max="14" width="10.875" style="76" customWidth="1"/>
    <col min="15" max="15" width="6" style="76" customWidth="1"/>
    <col min="16" max="16" width="10.875" style="76" customWidth="1"/>
    <col min="17" max="17" width="8" style="76" customWidth="1"/>
    <col min="18" max="18" width="11.875" style="76" customWidth="1"/>
    <col min="19" max="19" width="10.875" style="82"/>
    <col min="20" max="20" width="5.5" style="76" customWidth="1"/>
    <col min="21" max="21" width="12.625" style="76" customWidth="1"/>
    <col min="22" max="22" width="5.5" style="140" customWidth="1"/>
    <col min="23" max="23" width="9" style="76" bestFit="1" customWidth="1"/>
    <col min="24" max="25" width="10.625" style="76" customWidth="1"/>
    <col min="26" max="26" width="6.5" style="76" customWidth="1"/>
    <col min="27" max="27" width="10" style="35" customWidth="1"/>
    <col min="28" max="28" width="11" style="76" customWidth="1"/>
    <col min="29" max="29" width="6.625" customWidth="1"/>
    <col min="30" max="30" width="11.625" style="76" customWidth="1"/>
  </cols>
  <sheetData>
    <row r="1" spans="1:30">
      <c r="A1" s="78" t="s">
        <v>0</v>
      </c>
      <c r="B1" s="76" t="s">
        <v>525</v>
      </c>
      <c r="C1" s="76" t="s">
        <v>525</v>
      </c>
      <c r="D1" s="76" t="s">
        <v>525</v>
      </c>
      <c r="E1" s="76" t="s">
        <v>525</v>
      </c>
      <c r="F1" s="76" t="s">
        <v>525</v>
      </c>
      <c r="G1" s="76" t="s">
        <v>525</v>
      </c>
      <c r="H1" s="76" t="s">
        <v>525</v>
      </c>
      <c r="J1" s="76" t="s">
        <v>525</v>
      </c>
      <c r="K1" s="76" t="s">
        <v>525</v>
      </c>
      <c r="L1" s="76" t="s">
        <v>525</v>
      </c>
      <c r="M1" s="76" t="s">
        <v>525</v>
      </c>
      <c r="N1" s="76" t="s">
        <v>525</v>
      </c>
      <c r="P1" s="76" t="s">
        <v>525</v>
      </c>
      <c r="R1" s="76" t="s">
        <v>525</v>
      </c>
      <c r="S1" s="76" t="s">
        <v>525</v>
      </c>
      <c r="U1" s="76" t="s">
        <v>525</v>
      </c>
      <c r="W1" s="50" t="s">
        <v>525</v>
      </c>
      <c r="X1" s="50" t="s">
        <v>525</v>
      </c>
      <c r="Y1" s="50" t="s">
        <v>525</v>
      </c>
      <c r="AA1" s="50" t="s">
        <v>525</v>
      </c>
      <c r="AB1" s="5" t="s">
        <v>525</v>
      </c>
      <c r="AD1" s="5" t="s">
        <v>525</v>
      </c>
    </row>
    <row r="2" spans="1:30" ht="31.5">
      <c r="A2" s="78" t="s">
        <v>0</v>
      </c>
      <c r="B2" s="5" t="s">
        <v>530</v>
      </c>
      <c r="C2" s="5" t="s">
        <v>530</v>
      </c>
      <c r="D2" s="5" t="s">
        <v>530</v>
      </c>
      <c r="E2" s="5" t="s">
        <v>530</v>
      </c>
      <c r="F2" s="5" t="s">
        <v>530</v>
      </c>
      <c r="G2" s="5" t="s">
        <v>530</v>
      </c>
      <c r="H2" s="5" t="s">
        <v>530</v>
      </c>
      <c r="I2" s="5"/>
      <c r="J2" s="5" t="s">
        <v>530</v>
      </c>
      <c r="K2" s="5" t="s">
        <v>530</v>
      </c>
      <c r="L2" s="5" t="s">
        <v>530</v>
      </c>
      <c r="M2" s="5" t="s">
        <v>530</v>
      </c>
      <c r="N2" s="5" t="s">
        <v>530</v>
      </c>
      <c r="P2" s="5" t="s">
        <v>530</v>
      </c>
      <c r="R2" s="5" t="s">
        <v>530</v>
      </c>
      <c r="S2" s="5" t="s">
        <v>530</v>
      </c>
      <c r="U2" s="5" t="s">
        <v>530</v>
      </c>
      <c r="V2" s="141"/>
      <c r="W2" s="50" t="s">
        <v>729</v>
      </c>
      <c r="X2" s="50" t="s">
        <v>729</v>
      </c>
      <c r="Y2" s="50" t="s">
        <v>729</v>
      </c>
      <c r="AA2" s="50" t="s">
        <v>729</v>
      </c>
      <c r="AB2" s="5" t="s">
        <v>729</v>
      </c>
      <c r="AD2" s="5" t="s">
        <v>729</v>
      </c>
    </row>
    <row r="3" spans="1:30">
      <c r="A3" s="78" t="s">
        <v>0</v>
      </c>
      <c r="B3" s="76" t="s">
        <v>531</v>
      </c>
      <c r="C3" s="76" t="s">
        <v>531</v>
      </c>
      <c r="D3" s="76" t="s">
        <v>531</v>
      </c>
      <c r="E3" s="76" t="s">
        <v>531</v>
      </c>
      <c r="F3" s="76" t="s">
        <v>531</v>
      </c>
      <c r="G3" s="76" t="s">
        <v>531</v>
      </c>
      <c r="H3" s="76" t="s">
        <v>531</v>
      </c>
      <c r="J3" s="76" t="s">
        <v>655</v>
      </c>
      <c r="K3" s="76" t="s">
        <v>655</v>
      </c>
      <c r="L3" s="76" t="s">
        <v>655</v>
      </c>
      <c r="M3" s="76" t="s">
        <v>655</v>
      </c>
      <c r="N3" s="76" t="s">
        <v>655</v>
      </c>
      <c r="P3" s="76" t="s">
        <v>998</v>
      </c>
      <c r="R3" s="76" t="s">
        <v>655</v>
      </c>
      <c r="S3" s="76" t="s">
        <v>655</v>
      </c>
      <c r="U3" s="76" t="s">
        <v>998</v>
      </c>
      <c r="W3" s="76" t="s">
        <v>531</v>
      </c>
      <c r="X3" s="76" t="s">
        <v>655</v>
      </c>
      <c r="Y3" s="76" t="s">
        <v>655</v>
      </c>
      <c r="AA3" s="76" t="s">
        <v>655</v>
      </c>
      <c r="AB3" s="76" t="s">
        <v>655</v>
      </c>
      <c r="AD3" s="76" t="s">
        <v>535</v>
      </c>
    </row>
    <row r="4" spans="1:30" s="74" customFormat="1" ht="78.75">
      <c r="A4" s="79"/>
      <c r="B4" s="5" t="s">
        <v>1314</v>
      </c>
      <c r="C4" s="5" t="s">
        <v>464</v>
      </c>
      <c r="D4" s="5" t="s">
        <v>1315</v>
      </c>
      <c r="E4" s="5" t="s">
        <v>1316</v>
      </c>
      <c r="F4" s="5" t="s">
        <v>693</v>
      </c>
      <c r="G4" s="5" t="s">
        <v>1253</v>
      </c>
      <c r="H4" s="5" t="s">
        <v>699</v>
      </c>
      <c r="I4" s="5"/>
      <c r="J4" s="5" t="s">
        <v>1388</v>
      </c>
      <c r="K4" s="5" t="s">
        <v>1301</v>
      </c>
      <c r="L4" s="5" t="s">
        <v>694</v>
      </c>
      <c r="M4" s="5" t="s">
        <v>1253</v>
      </c>
      <c r="N4" s="5" t="s">
        <v>694</v>
      </c>
      <c r="O4" s="5"/>
      <c r="P4" s="5" t="s">
        <v>1189</v>
      </c>
      <c r="Q4" s="5"/>
      <c r="R4" s="5" t="s">
        <v>1081</v>
      </c>
      <c r="S4" s="5" t="s">
        <v>1317</v>
      </c>
      <c r="T4" s="5"/>
      <c r="U4" s="5" t="s">
        <v>1318</v>
      </c>
      <c r="V4" s="141"/>
      <c r="W4" s="5" t="s">
        <v>1223</v>
      </c>
      <c r="X4" s="5" t="s">
        <v>1166</v>
      </c>
      <c r="Y4" s="5" t="s">
        <v>1411</v>
      </c>
      <c r="Z4" s="5"/>
      <c r="AA4" s="50" t="s">
        <v>836</v>
      </c>
      <c r="AB4" s="5" t="s">
        <v>881</v>
      </c>
      <c r="AD4" s="5" t="s">
        <v>1310</v>
      </c>
    </row>
    <row r="5" spans="1:30">
      <c r="B5" s="21" t="s">
        <v>213</v>
      </c>
      <c r="C5" s="21" t="s">
        <v>213</v>
      </c>
      <c r="D5" s="21" t="s">
        <v>213</v>
      </c>
      <c r="E5" s="21" t="s">
        <v>213</v>
      </c>
      <c r="F5" s="21" t="s">
        <v>687</v>
      </c>
      <c r="G5" s="21" t="s">
        <v>1269</v>
      </c>
      <c r="H5" s="21" t="s">
        <v>1269</v>
      </c>
      <c r="I5" s="21"/>
      <c r="J5" s="21" t="s">
        <v>687</v>
      </c>
      <c r="K5" s="21" t="s">
        <v>213</v>
      </c>
      <c r="L5" s="21" t="s">
        <v>687</v>
      </c>
      <c r="M5" s="21" t="s">
        <v>1269</v>
      </c>
      <c r="N5" s="21" t="s">
        <v>1324</v>
      </c>
      <c r="O5" s="21"/>
      <c r="P5" s="21" t="s">
        <v>213</v>
      </c>
      <c r="R5" s="17" t="s">
        <v>213</v>
      </c>
      <c r="S5" s="17" t="s">
        <v>213</v>
      </c>
      <c r="U5" s="17" t="s">
        <v>213</v>
      </c>
      <c r="V5" s="17"/>
      <c r="W5" s="17" t="s">
        <v>213</v>
      </c>
      <c r="X5" s="17" t="s">
        <v>213</v>
      </c>
      <c r="Y5" s="21" t="s">
        <v>213</v>
      </c>
      <c r="AA5" s="55" t="s">
        <v>213</v>
      </c>
      <c r="AB5" s="21" t="s">
        <v>213</v>
      </c>
      <c r="AD5" s="21" t="s">
        <v>213</v>
      </c>
    </row>
    <row r="6" spans="1:30">
      <c r="B6" s="76" t="s">
        <v>352</v>
      </c>
      <c r="C6" s="76" t="s">
        <v>517</v>
      </c>
      <c r="D6" s="76" t="s">
        <v>568</v>
      </c>
      <c r="E6" s="76" t="s">
        <v>567</v>
      </c>
      <c r="H6" s="76" t="s">
        <v>569</v>
      </c>
      <c r="J6" s="76" t="s">
        <v>1319</v>
      </c>
      <c r="K6" s="76" t="s">
        <v>572</v>
      </c>
      <c r="N6" s="76" t="s">
        <v>571</v>
      </c>
      <c r="R6" s="76" t="s">
        <v>579</v>
      </c>
      <c r="U6" s="76" t="s">
        <v>1320</v>
      </c>
      <c r="W6" s="76" t="s">
        <v>1321</v>
      </c>
      <c r="X6" s="76" t="s">
        <v>1322</v>
      </c>
      <c r="Y6" s="76" t="s">
        <v>717</v>
      </c>
      <c r="AA6" s="76" t="s">
        <v>1323</v>
      </c>
      <c r="AB6" s="76" t="s">
        <v>874</v>
      </c>
      <c r="AD6" s="76" t="s">
        <v>1312</v>
      </c>
    </row>
    <row r="7" spans="1:30">
      <c r="A7" s="78">
        <v>1948</v>
      </c>
      <c r="B7" s="76">
        <v>1793</v>
      </c>
      <c r="C7" s="76">
        <v>82</v>
      </c>
      <c r="D7" s="14">
        <v>274</v>
      </c>
      <c r="E7" s="76">
        <v>468</v>
      </c>
      <c r="F7" s="76">
        <v>742</v>
      </c>
      <c r="G7" s="14"/>
      <c r="H7" s="14">
        <v>742</v>
      </c>
      <c r="I7" s="14"/>
      <c r="J7" s="76">
        <v>820</v>
      </c>
      <c r="L7" s="76">
        <v>820</v>
      </c>
      <c r="N7" s="14">
        <v>820</v>
      </c>
      <c r="P7" s="76">
        <v>1797</v>
      </c>
      <c r="R7" s="14">
        <v>651</v>
      </c>
      <c r="S7" s="83"/>
      <c r="U7" s="76">
        <v>1146</v>
      </c>
      <c r="W7" s="33">
        <v>65</v>
      </c>
      <c r="X7" s="76">
        <v>0</v>
      </c>
      <c r="Y7" s="33">
        <v>1</v>
      </c>
      <c r="AA7" s="35">
        <v>535</v>
      </c>
      <c r="AB7" s="76">
        <v>417</v>
      </c>
      <c r="AD7" s="76">
        <v>258</v>
      </c>
    </row>
    <row r="8" spans="1:30">
      <c r="A8" s="78">
        <v>1949</v>
      </c>
      <c r="B8" s="76">
        <v>1843</v>
      </c>
      <c r="C8" s="76">
        <v>83</v>
      </c>
      <c r="D8" s="14">
        <v>277</v>
      </c>
      <c r="E8" s="76">
        <v>472</v>
      </c>
      <c r="F8" s="76">
        <v>749</v>
      </c>
      <c r="G8" s="14"/>
      <c r="H8" s="14">
        <v>749</v>
      </c>
      <c r="I8" s="14"/>
      <c r="J8" s="76">
        <v>816</v>
      </c>
      <c r="L8" s="76">
        <v>816</v>
      </c>
      <c r="N8" s="14">
        <v>816</v>
      </c>
      <c r="P8" s="76">
        <v>1859</v>
      </c>
      <c r="R8" s="14">
        <v>812</v>
      </c>
      <c r="S8" s="83"/>
      <c r="U8" s="76">
        <v>1047</v>
      </c>
      <c r="W8" s="33">
        <v>57</v>
      </c>
      <c r="X8" s="76">
        <v>0</v>
      </c>
      <c r="Y8" s="33">
        <v>2</v>
      </c>
      <c r="AA8" s="35">
        <v>584</v>
      </c>
      <c r="AB8" s="76">
        <v>209</v>
      </c>
      <c r="AD8" s="76">
        <v>309</v>
      </c>
    </row>
    <row r="9" spans="1:30">
      <c r="A9" s="78">
        <v>1950</v>
      </c>
      <c r="B9" s="76">
        <v>2126</v>
      </c>
      <c r="C9" s="76">
        <v>93</v>
      </c>
      <c r="D9" s="14">
        <v>225</v>
      </c>
      <c r="E9" s="76">
        <v>670</v>
      </c>
      <c r="F9" s="76">
        <v>895</v>
      </c>
      <c r="G9" s="14"/>
      <c r="H9" s="14">
        <v>895</v>
      </c>
      <c r="I9" s="14"/>
      <c r="J9" s="76">
        <v>849</v>
      </c>
      <c r="L9" s="76">
        <v>849</v>
      </c>
      <c r="N9" s="14">
        <v>849</v>
      </c>
      <c r="P9" s="76">
        <v>2265</v>
      </c>
      <c r="R9" s="14">
        <v>807</v>
      </c>
      <c r="S9" s="83"/>
      <c r="U9" s="76">
        <v>1458</v>
      </c>
      <c r="W9" s="33">
        <v>53</v>
      </c>
      <c r="X9" s="76">
        <v>0</v>
      </c>
      <c r="Y9" s="33">
        <v>2</v>
      </c>
      <c r="AA9" s="35">
        <v>643</v>
      </c>
      <c r="AB9" s="76">
        <v>408</v>
      </c>
      <c r="AD9" s="76">
        <v>458</v>
      </c>
    </row>
    <row r="10" spans="1:30">
      <c r="A10" s="78">
        <v>1951</v>
      </c>
      <c r="B10" s="76">
        <v>2483</v>
      </c>
      <c r="C10" s="76">
        <v>96</v>
      </c>
      <c r="D10" s="14">
        <v>245</v>
      </c>
      <c r="E10" s="76">
        <v>535</v>
      </c>
      <c r="F10" s="76">
        <v>780</v>
      </c>
      <c r="G10" s="14"/>
      <c r="H10" s="14">
        <v>780</v>
      </c>
      <c r="I10" s="14"/>
      <c r="J10" s="76">
        <v>636</v>
      </c>
      <c r="K10" s="76">
        <v>119</v>
      </c>
      <c r="L10" s="76">
        <v>755</v>
      </c>
      <c r="N10" s="14">
        <v>755</v>
      </c>
      <c r="P10" s="76">
        <v>2604</v>
      </c>
      <c r="R10" s="14">
        <v>782</v>
      </c>
      <c r="S10" s="83"/>
      <c r="U10" s="76">
        <v>1822</v>
      </c>
      <c r="W10" s="33">
        <v>35</v>
      </c>
      <c r="X10" s="76">
        <v>0</v>
      </c>
      <c r="Y10" s="33">
        <v>3</v>
      </c>
      <c r="AA10" s="35">
        <v>652</v>
      </c>
      <c r="AB10" s="76">
        <v>777</v>
      </c>
      <c r="AD10" s="76">
        <v>425</v>
      </c>
    </row>
    <row r="11" spans="1:30">
      <c r="A11" s="78">
        <v>1952</v>
      </c>
      <c r="B11" s="76">
        <v>2180</v>
      </c>
      <c r="C11" s="76">
        <v>102</v>
      </c>
      <c r="D11" s="14">
        <v>272</v>
      </c>
      <c r="E11" s="76">
        <v>476</v>
      </c>
      <c r="F11" s="76">
        <v>748</v>
      </c>
      <c r="G11" s="14"/>
      <c r="H11" s="14">
        <v>748</v>
      </c>
      <c r="I11" s="14"/>
      <c r="J11" s="76">
        <v>659</v>
      </c>
      <c r="K11" s="76">
        <v>111</v>
      </c>
      <c r="L11" s="76">
        <v>770</v>
      </c>
      <c r="N11" s="14">
        <v>770</v>
      </c>
      <c r="P11" s="76">
        <v>2260</v>
      </c>
      <c r="R11" s="14">
        <v>1014</v>
      </c>
      <c r="S11" s="83"/>
      <c r="U11" s="76">
        <v>1246</v>
      </c>
      <c r="W11" s="33">
        <v>35</v>
      </c>
      <c r="X11" s="76">
        <v>0</v>
      </c>
      <c r="Y11" s="33">
        <v>3</v>
      </c>
      <c r="AA11" s="35">
        <v>660</v>
      </c>
      <c r="AB11" s="76">
        <v>-101</v>
      </c>
      <c r="AD11" s="76">
        <v>719</v>
      </c>
    </row>
    <row r="12" spans="1:30">
      <c r="A12" s="78">
        <v>1953</v>
      </c>
      <c r="B12" s="76">
        <v>2313</v>
      </c>
      <c r="C12" s="76">
        <v>109</v>
      </c>
      <c r="D12" s="14">
        <v>293</v>
      </c>
      <c r="E12" s="76">
        <v>453</v>
      </c>
      <c r="F12" s="76">
        <v>746</v>
      </c>
      <c r="G12" s="14"/>
      <c r="H12" s="14">
        <v>746</v>
      </c>
      <c r="I12" s="14"/>
      <c r="J12" s="76">
        <v>714</v>
      </c>
      <c r="K12" s="76">
        <v>114</v>
      </c>
      <c r="L12" s="76">
        <v>828</v>
      </c>
      <c r="N12" s="14">
        <v>828</v>
      </c>
      <c r="P12" s="76">
        <v>2340</v>
      </c>
      <c r="R12" s="14">
        <v>979</v>
      </c>
      <c r="S12" s="83"/>
      <c r="U12" s="76">
        <v>1361</v>
      </c>
      <c r="W12" s="33">
        <v>47</v>
      </c>
      <c r="X12" s="76">
        <v>0</v>
      </c>
      <c r="Y12" s="33">
        <v>5</v>
      </c>
      <c r="AA12" s="35">
        <v>709</v>
      </c>
      <c r="AB12" s="76">
        <v>1</v>
      </c>
      <c r="AD12" s="76">
        <v>693</v>
      </c>
    </row>
    <row r="13" spans="1:30">
      <c r="A13" s="78">
        <v>1954</v>
      </c>
      <c r="B13" s="76">
        <v>2576</v>
      </c>
      <c r="C13" s="76">
        <v>117</v>
      </c>
      <c r="D13" s="14">
        <v>355</v>
      </c>
      <c r="E13" s="76">
        <v>498</v>
      </c>
      <c r="F13" s="76">
        <v>853</v>
      </c>
      <c r="G13" s="14"/>
      <c r="H13" s="14">
        <v>853</v>
      </c>
      <c r="I13" s="14"/>
      <c r="J13" s="76">
        <v>763</v>
      </c>
      <c r="K13" s="76">
        <v>123</v>
      </c>
      <c r="L13" s="76">
        <v>886</v>
      </c>
      <c r="N13" s="14">
        <v>886</v>
      </c>
      <c r="P13" s="76">
        <v>2660</v>
      </c>
      <c r="R13" s="14">
        <v>897</v>
      </c>
      <c r="S13" s="83"/>
      <c r="U13" s="76">
        <v>1755</v>
      </c>
      <c r="W13" s="33">
        <v>28</v>
      </c>
      <c r="X13" s="76">
        <v>0</v>
      </c>
      <c r="Y13" s="33">
        <v>5</v>
      </c>
      <c r="AA13" s="35">
        <v>823</v>
      </c>
      <c r="AB13" s="76">
        <v>234</v>
      </c>
      <c r="AD13" s="76">
        <v>721</v>
      </c>
    </row>
    <row r="14" spans="1:30">
      <c r="A14" s="78">
        <v>1955</v>
      </c>
      <c r="B14" s="76">
        <v>2886</v>
      </c>
      <c r="C14" s="76">
        <v>120</v>
      </c>
      <c r="D14" s="14">
        <v>431</v>
      </c>
      <c r="E14" s="76">
        <v>470</v>
      </c>
      <c r="F14" s="76">
        <v>901</v>
      </c>
      <c r="G14" s="14"/>
      <c r="H14" s="14">
        <v>901</v>
      </c>
      <c r="I14" s="14"/>
      <c r="J14" s="76">
        <v>863</v>
      </c>
      <c r="K14" s="76">
        <v>138</v>
      </c>
      <c r="L14" s="76">
        <v>1001</v>
      </c>
      <c r="N14" s="14">
        <v>1001</v>
      </c>
      <c r="P14" s="76">
        <v>2906</v>
      </c>
      <c r="R14" s="14">
        <v>982</v>
      </c>
      <c r="S14" s="83">
        <v>9</v>
      </c>
      <c r="U14" s="76">
        <v>1915</v>
      </c>
      <c r="W14" s="33">
        <v>31</v>
      </c>
      <c r="X14" s="76">
        <v>0</v>
      </c>
      <c r="Y14" s="33">
        <v>5</v>
      </c>
      <c r="AA14" s="48">
        <v>1014</v>
      </c>
      <c r="AB14" s="76">
        <v>442</v>
      </c>
      <c r="AD14" s="76">
        <v>485</v>
      </c>
    </row>
    <row r="15" spans="1:30">
      <c r="A15" s="78">
        <v>1956</v>
      </c>
      <c r="B15" s="76">
        <v>2928</v>
      </c>
      <c r="C15" s="76">
        <v>126</v>
      </c>
      <c r="D15" s="14">
        <v>527</v>
      </c>
      <c r="E15" s="76">
        <v>519</v>
      </c>
      <c r="F15" s="76">
        <v>1046</v>
      </c>
      <c r="G15" s="14"/>
      <c r="H15" s="14">
        <v>1046</v>
      </c>
      <c r="I15" s="14"/>
      <c r="J15" s="76">
        <v>945</v>
      </c>
      <c r="K15" s="76">
        <v>130</v>
      </c>
      <c r="L15" s="76">
        <v>1075</v>
      </c>
      <c r="N15" s="14">
        <v>1075</v>
      </c>
      <c r="P15" s="76">
        <v>3025</v>
      </c>
      <c r="R15" s="14">
        <v>906</v>
      </c>
      <c r="S15" s="83">
        <v>11</v>
      </c>
      <c r="U15" s="76">
        <v>2108</v>
      </c>
      <c r="W15" s="33">
        <v>24</v>
      </c>
      <c r="X15" s="76">
        <v>0</v>
      </c>
      <c r="Y15" s="33">
        <v>6</v>
      </c>
      <c r="AA15" s="35">
        <v>1253</v>
      </c>
      <c r="AB15" s="76">
        <v>373</v>
      </c>
      <c r="AD15" s="76">
        <v>500</v>
      </c>
    </row>
    <row r="16" spans="1:30">
      <c r="A16" s="78">
        <v>1957</v>
      </c>
      <c r="B16" s="76">
        <v>3075</v>
      </c>
      <c r="C16" s="76">
        <v>130</v>
      </c>
      <c r="D16" s="14">
        <v>602</v>
      </c>
      <c r="E16" s="76">
        <v>522</v>
      </c>
      <c r="F16" s="76">
        <v>1124</v>
      </c>
      <c r="G16" s="14"/>
      <c r="H16" s="14">
        <v>1124</v>
      </c>
      <c r="I16" s="14"/>
      <c r="J16" s="76">
        <v>1026</v>
      </c>
      <c r="K16" s="76">
        <v>142</v>
      </c>
      <c r="L16" s="76">
        <v>1168</v>
      </c>
      <c r="N16" s="14">
        <v>1168</v>
      </c>
      <c r="P16" s="76">
        <v>3161</v>
      </c>
      <c r="R16" s="14">
        <v>993</v>
      </c>
      <c r="S16" s="83">
        <v>12</v>
      </c>
      <c r="U16" s="76">
        <v>2156</v>
      </c>
      <c r="W16" s="33">
        <v>19</v>
      </c>
      <c r="X16" s="76">
        <v>0</v>
      </c>
      <c r="Y16" s="33">
        <v>8</v>
      </c>
      <c r="AA16" s="35">
        <v>1445</v>
      </c>
      <c r="AB16" s="76">
        <v>302</v>
      </c>
      <c r="AD16" s="76">
        <v>420</v>
      </c>
    </row>
    <row r="17" spans="1:30">
      <c r="A17" s="78">
        <v>1958</v>
      </c>
      <c r="B17" s="76">
        <v>2983</v>
      </c>
      <c r="C17" s="76">
        <v>143</v>
      </c>
      <c r="D17" s="14">
        <v>621</v>
      </c>
      <c r="E17" s="76">
        <v>607</v>
      </c>
      <c r="F17" s="76">
        <v>1228</v>
      </c>
      <c r="G17" s="14"/>
      <c r="H17" s="14">
        <v>1228</v>
      </c>
      <c r="I17" s="14"/>
      <c r="J17" s="76">
        <v>1098</v>
      </c>
      <c r="K17" s="76">
        <v>158</v>
      </c>
      <c r="L17" s="76">
        <v>1256</v>
      </c>
      <c r="N17" s="14">
        <v>1256</v>
      </c>
      <c r="P17" s="76">
        <v>3098</v>
      </c>
      <c r="R17" s="14">
        <v>1036</v>
      </c>
      <c r="S17" s="83">
        <v>13</v>
      </c>
      <c r="U17" s="76">
        <v>2049</v>
      </c>
      <c r="W17" s="33">
        <v>17</v>
      </c>
      <c r="X17" s="76">
        <v>0</v>
      </c>
      <c r="Y17" s="33">
        <v>7</v>
      </c>
      <c r="AA17" s="35">
        <v>1485</v>
      </c>
      <c r="AB17" s="76">
        <v>30</v>
      </c>
      <c r="AD17" s="76">
        <v>544</v>
      </c>
    </row>
    <row r="18" spans="1:30">
      <c r="A18" s="78">
        <v>1959</v>
      </c>
      <c r="B18" s="76">
        <v>3317</v>
      </c>
      <c r="C18" s="76">
        <v>149</v>
      </c>
      <c r="D18" s="14">
        <v>598</v>
      </c>
      <c r="E18" s="76">
        <v>578</v>
      </c>
      <c r="F18" s="76">
        <v>1176</v>
      </c>
      <c r="G18" s="14"/>
      <c r="H18" s="14">
        <v>1176</v>
      </c>
      <c r="I18" s="14"/>
      <c r="J18" s="76">
        <v>1198</v>
      </c>
      <c r="K18" s="76">
        <v>187</v>
      </c>
      <c r="L18" s="76">
        <v>1385</v>
      </c>
      <c r="N18" s="14">
        <v>1385</v>
      </c>
      <c r="P18" s="76">
        <v>3257</v>
      </c>
      <c r="R18" s="14">
        <v>1001</v>
      </c>
      <c r="S18" s="83">
        <v>15</v>
      </c>
      <c r="U18" s="76">
        <v>2241</v>
      </c>
      <c r="W18" s="33">
        <v>14</v>
      </c>
      <c r="X18" s="76">
        <v>0</v>
      </c>
      <c r="Y18" s="33">
        <v>7</v>
      </c>
      <c r="AA18" s="35">
        <v>1562</v>
      </c>
      <c r="AB18" s="47">
        <v>205</v>
      </c>
      <c r="AD18" s="76">
        <v>481</v>
      </c>
    </row>
    <row r="19" spans="1:30">
      <c r="A19" s="78">
        <v>1960</v>
      </c>
      <c r="B19" s="76">
        <v>3701</v>
      </c>
      <c r="C19" s="76">
        <v>156</v>
      </c>
      <c r="D19" s="14">
        <v>683</v>
      </c>
      <c r="E19" s="76">
        <v>580</v>
      </c>
      <c r="F19" s="76">
        <v>1263</v>
      </c>
      <c r="G19" s="14"/>
      <c r="H19" s="14">
        <v>1263</v>
      </c>
      <c r="I19" s="14"/>
      <c r="J19" s="76">
        <v>1505</v>
      </c>
      <c r="K19" s="76">
        <v>179</v>
      </c>
      <c r="L19" s="76">
        <v>1684</v>
      </c>
      <c r="N19" s="14">
        <v>1684</v>
      </c>
      <c r="P19" s="76">
        <v>3436</v>
      </c>
      <c r="R19" s="14">
        <v>752</v>
      </c>
      <c r="S19" s="83">
        <v>17</v>
      </c>
      <c r="U19" s="76">
        <v>2663</v>
      </c>
      <c r="W19" s="33">
        <v>22</v>
      </c>
      <c r="X19" s="76">
        <v>0</v>
      </c>
      <c r="Y19" s="33">
        <v>7</v>
      </c>
      <c r="AA19" s="35">
        <v>1783</v>
      </c>
      <c r="AB19" s="76">
        <v>620</v>
      </c>
      <c r="AD19" s="76">
        <v>275</v>
      </c>
    </row>
    <row r="20" spans="1:30">
      <c r="A20" s="78">
        <v>1961</v>
      </c>
      <c r="B20" s="76">
        <v>3605</v>
      </c>
      <c r="C20" s="76">
        <v>160</v>
      </c>
      <c r="D20" s="14">
        <v>744</v>
      </c>
      <c r="E20" s="76">
        <v>581</v>
      </c>
      <c r="F20" s="76">
        <v>1325</v>
      </c>
      <c r="G20" s="14"/>
      <c r="H20" s="14">
        <v>1325</v>
      </c>
      <c r="I20" s="14"/>
      <c r="J20" s="76">
        <v>1703</v>
      </c>
      <c r="K20" s="76">
        <v>143</v>
      </c>
      <c r="L20" s="76">
        <v>1846</v>
      </c>
      <c r="N20" s="14">
        <v>1846</v>
      </c>
      <c r="P20" s="76">
        <v>3244</v>
      </c>
      <c r="R20" s="14">
        <v>852</v>
      </c>
      <c r="S20" s="83">
        <v>19</v>
      </c>
      <c r="U20" s="76">
        <v>2373</v>
      </c>
      <c r="W20" s="33">
        <v>16</v>
      </c>
      <c r="X20" s="76">
        <v>0</v>
      </c>
      <c r="Y20" s="33">
        <v>7</v>
      </c>
      <c r="AA20" s="35">
        <v>2047</v>
      </c>
      <c r="AB20" s="76">
        <v>348</v>
      </c>
      <c r="AD20" s="76">
        <v>-13</v>
      </c>
    </row>
    <row r="21" spans="1:30">
      <c r="A21" s="78">
        <v>1962</v>
      </c>
      <c r="B21" s="76">
        <v>3561</v>
      </c>
      <c r="C21" s="76">
        <v>167</v>
      </c>
      <c r="D21" s="14">
        <v>737</v>
      </c>
      <c r="E21" s="76">
        <v>651</v>
      </c>
      <c r="F21" s="76">
        <v>1388</v>
      </c>
      <c r="G21" s="14"/>
      <c r="H21" s="14">
        <v>1388</v>
      </c>
      <c r="I21" s="14"/>
      <c r="J21" s="76">
        <v>1760</v>
      </c>
      <c r="K21" s="76">
        <v>159</v>
      </c>
      <c r="L21" s="76">
        <v>1919</v>
      </c>
      <c r="N21" s="14">
        <v>1919</v>
      </c>
      <c r="P21" s="76">
        <v>3197</v>
      </c>
      <c r="R21" s="14">
        <v>1017</v>
      </c>
      <c r="S21" s="83">
        <v>21</v>
      </c>
      <c r="U21" s="76">
        <v>2159</v>
      </c>
      <c r="W21" s="33">
        <v>19</v>
      </c>
      <c r="X21" s="76">
        <v>0</v>
      </c>
      <c r="Y21" s="33">
        <v>7</v>
      </c>
      <c r="AA21" s="35">
        <v>2088</v>
      </c>
      <c r="AB21" s="76">
        <v>54</v>
      </c>
      <c r="AD21" s="76">
        <v>29</v>
      </c>
    </row>
    <row r="22" spans="1:30">
      <c r="A22" s="78">
        <v>1963</v>
      </c>
      <c r="B22" s="76">
        <v>3981</v>
      </c>
      <c r="C22" s="76">
        <v>159</v>
      </c>
      <c r="D22" s="76">
        <v>766</v>
      </c>
      <c r="E22" s="76">
        <v>738</v>
      </c>
      <c r="F22" s="76">
        <v>1504</v>
      </c>
      <c r="H22" s="14">
        <v>1504</v>
      </c>
      <c r="I22" s="14"/>
      <c r="J22" s="76">
        <v>1906</v>
      </c>
      <c r="K22" s="76">
        <v>190</v>
      </c>
      <c r="L22" s="76">
        <v>2096</v>
      </c>
      <c r="N22" s="14">
        <v>2096</v>
      </c>
      <c r="P22" s="76">
        <v>3548</v>
      </c>
      <c r="R22" s="14">
        <v>899</v>
      </c>
      <c r="S22" s="83">
        <v>24</v>
      </c>
      <c r="U22" s="76">
        <v>2625</v>
      </c>
      <c r="W22" s="76">
        <v>13</v>
      </c>
      <c r="X22" s="76">
        <v>0</v>
      </c>
      <c r="Y22" s="76">
        <v>4</v>
      </c>
      <c r="AA22" s="35">
        <v>2061</v>
      </c>
      <c r="AB22" s="76">
        <v>324</v>
      </c>
      <c r="AD22" s="76">
        <v>249</v>
      </c>
    </row>
    <row r="23" spans="1:30">
      <c r="A23" s="78">
        <v>1964</v>
      </c>
      <c r="B23" s="76">
        <v>4429</v>
      </c>
      <c r="C23" s="76">
        <v>166</v>
      </c>
      <c r="D23" s="76">
        <v>891</v>
      </c>
      <c r="E23" s="76">
        <v>693</v>
      </c>
      <c r="F23" s="76">
        <v>1584</v>
      </c>
      <c r="H23" s="14">
        <v>1584</v>
      </c>
      <c r="I23" s="14"/>
      <c r="J23" s="76">
        <v>2174</v>
      </c>
      <c r="K23" s="76">
        <v>227</v>
      </c>
      <c r="L23" s="76">
        <v>2401</v>
      </c>
      <c r="N23" s="14">
        <v>2401</v>
      </c>
      <c r="P23" s="76">
        <v>3778</v>
      </c>
      <c r="R23" s="14">
        <v>838</v>
      </c>
      <c r="S23" s="83">
        <v>26</v>
      </c>
      <c r="U23" s="76">
        <v>2914</v>
      </c>
      <c r="W23" s="76">
        <v>17</v>
      </c>
      <c r="X23" s="76">
        <v>0</v>
      </c>
      <c r="Y23" s="76">
        <v>4</v>
      </c>
      <c r="AA23" s="35">
        <v>2467</v>
      </c>
      <c r="AB23" s="76">
        <v>834</v>
      </c>
      <c r="AD23" s="76">
        <v>-374</v>
      </c>
    </row>
    <row r="24" spans="1:30">
      <c r="A24" s="78">
        <v>1965</v>
      </c>
      <c r="B24" s="76">
        <v>4622</v>
      </c>
      <c r="C24" s="76">
        <v>180</v>
      </c>
      <c r="D24" s="76">
        <v>1038</v>
      </c>
      <c r="E24" s="76">
        <v>884</v>
      </c>
      <c r="F24" s="76">
        <v>1922</v>
      </c>
      <c r="H24" s="14">
        <v>1922</v>
      </c>
      <c r="I24" s="14"/>
      <c r="J24" s="76">
        <v>2566</v>
      </c>
      <c r="K24" s="76">
        <v>247</v>
      </c>
      <c r="L24" s="76">
        <v>2813</v>
      </c>
      <c r="N24" s="14">
        <v>2813</v>
      </c>
      <c r="P24" s="76">
        <v>3911</v>
      </c>
      <c r="R24" s="14">
        <v>799</v>
      </c>
      <c r="S24" s="83">
        <v>28</v>
      </c>
      <c r="U24" s="76">
        <v>3084</v>
      </c>
      <c r="W24" s="76">
        <v>20</v>
      </c>
      <c r="X24" s="76">
        <v>1</v>
      </c>
      <c r="Y24" s="76">
        <v>5</v>
      </c>
      <c r="AA24" s="35">
        <v>2671</v>
      </c>
      <c r="AB24" s="76">
        <v>668</v>
      </c>
      <c r="AD24" s="76">
        <v>-241</v>
      </c>
    </row>
    <row r="25" spans="1:30">
      <c r="A25" s="78">
        <v>1966</v>
      </c>
      <c r="B25" s="76">
        <v>4483</v>
      </c>
      <c r="C25" s="76">
        <v>194</v>
      </c>
      <c r="D25" s="76">
        <v>1138</v>
      </c>
      <c r="E25" s="76">
        <v>848</v>
      </c>
      <c r="F25" s="76">
        <v>1986</v>
      </c>
      <c r="H25" s="14">
        <v>1986</v>
      </c>
      <c r="I25" s="14"/>
      <c r="J25" s="76">
        <v>2726</v>
      </c>
      <c r="K25" s="76">
        <v>210</v>
      </c>
      <c r="L25" s="76">
        <v>2936</v>
      </c>
      <c r="N25" s="14">
        <v>2936</v>
      </c>
      <c r="P25" s="76">
        <v>3727</v>
      </c>
      <c r="R25" s="14">
        <v>867</v>
      </c>
      <c r="S25" s="83">
        <v>30</v>
      </c>
      <c r="U25" s="76">
        <v>2830</v>
      </c>
      <c r="W25" s="76">
        <v>26</v>
      </c>
      <c r="X25" s="76">
        <v>2</v>
      </c>
      <c r="Y25" s="76">
        <v>5</v>
      </c>
      <c r="AA25" s="35">
        <v>2707</v>
      </c>
      <c r="AB25" s="76">
        <v>485</v>
      </c>
      <c r="AD25" s="76">
        <v>-343</v>
      </c>
    </row>
    <row r="26" spans="1:30">
      <c r="A26" s="78">
        <v>1967</v>
      </c>
      <c r="B26" s="76">
        <v>4526</v>
      </c>
      <c r="C26" s="76">
        <v>215</v>
      </c>
      <c r="D26" s="76">
        <v>1261</v>
      </c>
      <c r="E26" s="76">
        <v>865</v>
      </c>
      <c r="F26" s="76">
        <v>2126</v>
      </c>
      <c r="H26" s="14">
        <v>2126</v>
      </c>
      <c r="I26" s="14"/>
      <c r="J26" s="76">
        <v>2786</v>
      </c>
      <c r="K26" s="76">
        <v>222</v>
      </c>
      <c r="L26" s="76">
        <v>3008</v>
      </c>
      <c r="N26" s="14">
        <v>3008</v>
      </c>
      <c r="P26" s="76">
        <v>3859</v>
      </c>
      <c r="R26" s="14">
        <v>1208</v>
      </c>
      <c r="S26" s="83">
        <v>32</v>
      </c>
      <c r="U26" s="76">
        <v>2619</v>
      </c>
      <c r="W26" s="76">
        <v>239</v>
      </c>
      <c r="X26" s="76">
        <v>7</v>
      </c>
      <c r="Y26" s="76">
        <v>4</v>
      </c>
      <c r="AA26" s="35">
        <v>2697</v>
      </c>
      <c r="AB26" s="76">
        <v>260</v>
      </c>
      <c r="AD26" s="76">
        <v>-110</v>
      </c>
    </row>
    <row r="27" spans="1:30">
      <c r="A27" s="78">
        <v>1968</v>
      </c>
      <c r="B27" s="76">
        <v>5126</v>
      </c>
      <c r="C27" s="76">
        <v>244</v>
      </c>
      <c r="D27" s="76">
        <v>1480</v>
      </c>
      <c r="E27" s="76">
        <v>1008</v>
      </c>
      <c r="F27" s="76">
        <v>2488</v>
      </c>
      <c r="H27" s="14">
        <v>2488</v>
      </c>
      <c r="I27" s="14"/>
      <c r="J27" s="76">
        <v>2984</v>
      </c>
      <c r="K27" s="76">
        <v>336</v>
      </c>
      <c r="L27" s="76">
        <v>3320</v>
      </c>
      <c r="N27" s="14">
        <v>3320</v>
      </c>
      <c r="P27" s="76">
        <v>4538</v>
      </c>
      <c r="R27" s="14">
        <v>1240</v>
      </c>
      <c r="S27" s="83">
        <v>35</v>
      </c>
      <c r="U27" s="76">
        <v>3263</v>
      </c>
      <c r="W27" s="76">
        <v>460</v>
      </c>
      <c r="X27" s="76">
        <v>16</v>
      </c>
      <c r="Y27" s="76">
        <v>22</v>
      </c>
      <c r="AA27" s="35">
        <v>3121</v>
      </c>
      <c r="AB27" s="76">
        <v>891</v>
      </c>
      <c r="AD27" s="76">
        <v>-327</v>
      </c>
    </row>
    <row r="28" spans="1:30">
      <c r="A28" s="78">
        <v>1969</v>
      </c>
      <c r="B28" s="76">
        <v>5614</v>
      </c>
      <c r="C28" s="76">
        <v>276</v>
      </c>
      <c r="D28" s="76">
        <v>1627</v>
      </c>
      <c r="E28" s="76">
        <v>1240</v>
      </c>
      <c r="F28" s="76">
        <v>2867</v>
      </c>
      <c r="H28" s="14">
        <v>2867</v>
      </c>
      <c r="I28" s="14"/>
      <c r="J28" s="76">
        <v>3327</v>
      </c>
      <c r="K28" s="76">
        <v>292</v>
      </c>
      <c r="L28" s="76">
        <v>3619</v>
      </c>
      <c r="N28" s="14">
        <v>3619</v>
      </c>
      <c r="P28" s="76">
        <v>5138</v>
      </c>
      <c r="R28" s="14">
        <v>1284</v>
      </c>
      <c r="S28" s="83">
        <v>37</v>
      </c>
      <c r="U28" s="76">
        <v>3817</v>
      </c>
      <c r="W28" s="76">
        <v>606</v>
      </c>
      <c r="X28" s="76">
        <v>48</v>
      </c>
      <c r="Y28" s="76">
        <v>14</v>
      </c>
      <c r="AA28" s="35">
        <v>3559</v>
      </c>
      <c r="AB28" s="76">
        <v>1135</v>
      </c>
      <c r="AD28" s="76">
        <v>-333</v>
      </c>
    </row>
    <row r="29" spans="1:30">
      <c r="A29" s="78">
        <v>1970</v>
      </c>
      <c r="B29" s="76">
        <v>5981</v>
      </c>
      <c r="C29" s="76">
        <v>314</v>
      </c>
      <c r="D29" s="76">
        <v>1813</v>
      </c>
      <c r="E29" s="76">
        <v>1332</v>
      </c>
      <c r="F29" s="76">
        <v>3145</v>
      </c>
      <c r="H29" s="14">
        <v>3145</v>
      </c>
      <c r="I29" s="14"/>
      <c r="J29" s="76">
        <v>3347</v>
      </c>
      <c r="K29" s="76">
        <v>362</v>
      </c>
      <c r="L29" s="76">
        <v>3709</v>
      </c>
      <c r="N29" s="14">
        <v>3709</v>
      </c>
      <c r="P29" s="76">
        <v>5731</v>
      </c>
      <c r="R29" s="14">
        <v>1617</v>
      </c>
      <c r="S29" s="83">
        <v>40</v>
      </c>
      <c r="U29" s="76">
        <v>4074</v>
      </c>
      <c r="W29" s="76">
        <v>537</v>
      </c>
      <c r="X29" s="76">
        <v>109</v>
      </c>
      <c r="Y29" s="76">
        <v>22</v>
      </c>
      <c r="AA29" s="35">
        <v>4014</v>
      </c>
      <c r="AB29" s="76">
        <v>1261</v>
      </c>
      <c r="AD29" s="76">
        <v>-795</v>
      </c>
    </row>
    <row r="30" spans="1:30">
      <c r="A30" s="78">
        <v>1971</v>
      </c>
      <c r="B30" s="76">
        <v>7016</v>
      </c>
      <c r="C30" s="76">
        <v>359</v>
      </c>
      <c r="D30" s="76">
        <v>2090</v>
      </c>
      <c r="E30" s="76">
        <v>1339</v>
      </c>
      <c r="F30" s="76">
        <v>3429</v>
      </c>
      <c r="H30" s="14">
        <v>3429</v>
      </c>
      <c r="I30" s="14"/>
      <c r="J30" s="76">
        <v>3666</v>
      </c>
      <c r="K30" s="76">
        <v>457</v>
      </c>
      <c r="L30" s="76">
        <v>4123</v>
      </c>
      <c r="N30" s="14">
        <v>4123</v>
      </c>
      <c r="P30" s="76">
        <v>6681</v>
      </c>
      <c r="R30" s="14">
        <v>1497</v>
      </c>
      <c r="S30" s="83">
        <v>83</v>
      </c>
      <c r="U30" s="76">
        <v>5101</v>
      </c>
      <c r="W30" s="76">
        <v>609</v>
      </c>
      <c r="X30" s="76">
        <v>95</v>
      </c>
      <c r="Y30" s="76">
        <v>22</v>
      </c>
      <c r="AA30" s="35">
        <v>4143</v>
      </c>
      <c r="AB30" s="76">
        <v>788</v>
      </c>
      <c r="AD30" s="76">
        <v>662</v>
      </c>
    </row>
    <row r="31" spans="1:30">
      <c r="A31" s="78">
        <v>1972</v>
      </c>
      <c r="B31" s="76">
        <v>7988</v>
      </c>
      <c r="C31" s="76">
        <v>413</v>
      </c>
      <c r="D31" s="76">
        <v>2544</v>
      </c>
      <c r="E31" s="76">
        <v>1544</v>
      </c>
      <c r="F31" s="76">
        <v>4088</v>
      </c>
      <c r="H31" s="14">
        <v>4088</v>
      </c>
      <c r="I31" s="14"/>
      <c r="J31" s="76">
        <v>3948</v>
      </c>
      <c r="K31" s="76">
        <v>634</v>
      </c>
      <c r="L31" s="76">
        <v>4582</v>
      </c>
      <c r="N31" s="14">
        <v>4582</v>
      </c>
      <c r="P31" s="76">
        <v>7907</v>
      </c>
      <c r="R31" s="14">
        <v>1480</v>
      </c>
      <c r="S31" s="83">
        <v>51</v>
      </c>
      <c r="U31" s="76">
        <v>6376</v>
      </c>
      <c r="W31" s="76">
        <v>416</v>
      </c>
      <c r="X31" s="76">
        <v>95</v>
      </c>
      <c r="Y31" s="76">
        <v>15</v>
      </c>
      <c r="AA31" s="35">
        <v>4545</v>
      </c>
      <c r="AB31" s="76">
        <v>1017</v>
      </c>
      <c r="AD31" s="76">
        <v>1120</v>
      </c>
    </row>
    <row r="32" spans="1:30">
      <c r="A32" s="78">
        <v>1973</v>
      </c>
      <c r="B32" s="76">
        <v>10106</v>
      </c>
      <c r="C32" s="76">
        <v>475</v>
      </c>
      <c r="D32" s="76">
        <v>3795</v>
      </c>
      <c r="E32" s="76">
        <v>2593</v>
      </c>
      <c r="F32" s="76">
        <v>6388</v>
      </c>
      <c r="H32" s="14">
        <v>6388</v>
      </c>
      <c r="I32" s="14"/>
      <c r="J32" s="76">
        <v>4845</v>
      </c>
      <c r="K32" s="76">
        <v>744</v>
      </c>
      <c r="L32" s="76">
        <v>5589</v>
      </c>
      <c r="N32" s="14">
        <v>5589</v>
      </c>
      <c r="P32" s="76">
        <v>11380</v>
      </c>
      <c r="R32" s="14">
        <v>1868</v>
      </c>
      <c r="S32" s="83">
        <v>56</v>
      </c>
      <c r="U32" s="76">
        <v>9458</v>
      </c>
      <c r="W32" s="76">
        <v>379</v>
      </c>
      <c r="X32" s="76">
        <v>70</v>
      </c>
      <c r="Y32" s="76">
        <v>14</v>
      </c>
      <c r="AA32" s="35">
        <v>6199</v>
      </c>
      <c r="AB32" s="76">
        <v>3575</v>
      </c>
      <c r="AD32" s="76">
        <v>-21</v>
      </c>
    </row>
    <row r="33" spans="1:30">
      <c r="A33" s="78">
        <v>1974</v>
      </c>
      <c r="B33" s="76">
        <v>11210</v>
      </c>
      <c r="C33" s="76">
        <v>529</v>
      </c>
      <c r="D33" s="76">
        <v>4820</v>
      </c>
      <c r="E33" s="76">
        <v>2990</v>
      </c>
      <c r="F33" s="76">
        <v>7810</v>
      </c>
      <c r="H33" s="14">
        <v>7810</v>
      </c>
      <c r="I33" s="14"/>
      <c r="J33" s="76">
        <v>5818</v>
      </c>
      <c r="K33" s="76">
        <v>649</v>
      </c>
      <c r="L33" s="76">
        <v>6467</v>
      </c>
      <c r="N33" s="14">
        <v>6467</v>
      </c>
      <c r="P33" s="76">
        <v>13082</v>
      </c>
      <c r="R33" s="76">
        <v>2872</v>
      </c>
      <c r="S33" s="83">
        <v>57</v>
      </c>
      <c r="U33" s="76">
        <v>10153</v>
      </c>
      <c r="W33" s="76">
        <v>366</v>
      </c>
      <c r="X33" s="76">
        <v>100</v>
      </c>
      <c r="Y33" s="76">
        <v>18</v>
      </c>
      <c r="AA33" s="35">
        <v>7449</v>
      </c>
      <c r="AB33" s="76">
        <v>6144</v>
      </c>
      <c r="AD33" s="76">
        <v>-3192</v>
      </c>
    </row>
    <row r="34" spans="1:30">
      <c r="A34" s="78">
        <v>1975</v>
      </c>
      <c r="B34" s="76">
        <v>11684</v>
      </c>
      <c r="C34" s="76">
        <v>572</v>
      </c>
      <c r="D34" s="76">
        <v>5043</v>
      </c>
      <c r="E34" s="76">
        <v>2554</v>
      </c>
      <c r="F34" s="76">
        <v>7597</v>
      </c>
      <c r="H34" s="14">
        <v>7597</v>
      </c>
      <c r="I34" s="14"/>
      <c r="J34" s="76">
        <v>6186</v>
      </c>
      <c r="K34" s="76">
        <v>602</v>
      </c>
      <c r="L34" s="76">
        <v>6788</v>
      </c>
      <c r="N34" s="14">
        <v>6788</v>
      </c>
      <c r="P34" s="76">
        <v>13065</v>
      </c>
      <c r="R34" s="76">
        <v>2387</v>
      </c>
      <c r="S34" s="83">
        <v>61</v>
      </c>
      <c r="U34" s="76">
        <v>10617</v>
      </c>
      <c r="W34" s="76">
        <v>530</v>
      </c>
      <c r="X34" s="76">
        <v>88</v>
      </c>
      <c r="Y34" s="76">
        <v>22</v>
      </c>
      <c r="AA34" s="35">
        <v>8304</v>
      </c>
      <c r="AB34" s="76">
        <v>2969</v>
      </c>
      <c r="AD34" s="76">
        <v>-236</v>
      </c>
    </row>
    <row r="35" spans="1:30">
      <c r="A35" s="78">
        <v>1976</v>
      </c>
      <c r="B35" s="76">
        <v>14620</v>
      </c>
      <c r="C35" s="76">
        <v>638</v>
      </c>
      <c r="D35" s="76">
        <v>6160</v>
      </c>
      <c r="E35" s="76">
        <v>3742</v>
      </c>
      <c r="F35" s="76">
        <v>9902</v>
      </c>
      <c r="H35" s="14">
        <v>9902</v>
      </c>
      <c r="I35" s="14"/>
      <c r="J35" s="76">
        <v>6815</v>
      </c>
      <c r="K35" s="76">
        <v>964</v>
      </c>
      <c r="L35" s="76">
        <v>7779</v>
      </c>
      <c r="N35" s="14">
        <v>7779</v>
      </c>
      <c r="P35" s="76">
        <v>17381</v>
      </c>
      <c r="R35" s="76">
        <v>2312</v>
      </c>
      <c r="S35" s="83">
        <v>115</v>
      </c>
      <c r="U35" s="76">
        <v>14954</v>
      </c>
      <c r="W35" s="76">
        <v>403</v>
      </c>
      <c r="X35" s="76">
        <v>74</v>
      </c>
      <c r="Y35" s="76">
        <v>28</v>
      </c>
      <c r="AA35" s="35">
        <v>9999</v>
      </c>
      <c r="AB35" s="76">
        <v>6019</v>
      </c>
      <c r="AD35" s="76">
        <v>-763</v>
      </c>
    </row>
    <row r="36" spans="1:30">
      <c r="A36" s="78">
        <v>1977</v>
      </c>
      <c r="B36" s="76">
        <v>19951</v>
      </c>
      <c r="C36" s="76">
        <v>803</v>
      </c>
      <c r="D36" s="76">
        <v>7232</v>
      </c>
      <c r="E36" s="76">
        <v>3660</v>
      </c>
      <c r="F36" s="76">
        <v>10892</v>
      </c>
      <c r="H36" s="14">
        <v>10892</v>
      </c>
      <c r="I36" s="14"/>
      <c r="J36" s="76">
        <v>7048</v>
      </c>
      <c r="K36" s="76">
        <v>1997</v>
      </c>
      <c r="L36" s="76">
        <v>9045</v>
      </c>
      <c r="N36" s="14">
        <v>9045</v>
      </c>
      <c r="P36" s="76">
        <v>22601</v>
      </c>
      <c r="R36" s="76">
        <v>3252</v>
      </c>
      <c r="S36" s="83">
        <v>269</v>
      </c>
      <c r="U36" s="76">
        <v>19080</v>
      </c>
      <c r="W36" s="76">
        <v>326</v>
      </c>
      <c r="X36" s="76">
        <v>71</v>
      </c>
      <c r="Y36" s="76">
        <v>38</v>
      </c>
      <c r="AA36" s="35">
        <v>11935</v>
      </c>
      <c r="AB36" s="76">
        <v>5632</v>
      </c>
      <c r="AD36" s="76">
        <v>1730</v>
      </c>
    </row>
    <row r="37" spans="1:30">
      <c r="A37" s="78">
        <v>1978</v>
      </c>
      <c r="B37" s="76">
        <v>22366</v>
      </c>
      <c r="C37" s="76">
        <v>954</v>
      </c>
      <c r="D37" s="76">
        <v>7378</v>
      </c>
      <c r="E37" s="76">
        <v>4456</v>
      </c>
      <c r="F37" s="76">
        <v>11834</v>
      </c>
      <c r="H37" s="14">
        <v>11834</v>
      </c>
      <c r="I37" s="14"/>
      <c r="J37" s="76">
        <v>7887</v>
      </c>
      <c r="K37" s="76">
        <v>2229</v>
      </c>
      <c r="L37" s="76">
        <v>10116</v>
      </c>
      <c r="N37" s="14">
        <v>10116</v>
      </c>
      <c r="P37" s="76">
        <v>25038</v>
      </c>
      <c r="R37" s="76">
        <v>4071</v>
      </c>
      <c r="S37" s="83">
        <v>320</v>
      </c>
      <c r="U37" s="76">
        <v>20647</v>
      </c>
      <c r="W37" s="76">
        <v>544</v>
      </c>
      <c r="X37" s="76">
        <v>91</v>
      </c>
      <c r="Y37" s="76">
        <v>41</v>
      </c>
      <c r="AA37" s="35">
        <v>15014</v>
      </c>
      <c r="AB37" s="76">
        <v>4959</v>
      </c>
      <c r="AD37" s="76">
        <v>1086</v>
      </c>
    </row>
    <row r="38" spans="1:30">
      <c r="A38" s="78">
        <v>1979</v>
      </c>
      <c r="B38" s="76">
        <v>29145</v>
      </c>
      <c r="C38" s="76">
        <v>1131</v>
      </c>
      <c r="D38" s="76">
        <v>10531</v>
      </c>
      <c r="E38" s="76">
        <v>7025</v>
      </c>
      <c r="F38" s="76">
        <v>17556</v>
      </c>
      <c r="H38" s="14">
        <v>17556</v>
      </c>
      <c r="I38" s="14"/>
      <c r="J38" s="76">
        <v>12308</v>
      </c>
      <c r="K38" s="76">
        <v>3992</v>
      </c>
      <c r="L38" s="76">
        <v>16300</v>
      </c>
      <c r="N38" s="14">
        <v>16300</v>
      </c>
      <c r="P38" s="76">
        <v>31532</v>
      </c>
      <c r="R38" s="76">
        <v>4996</v>
      </c>
      <c r="S38" s="83">
        <v>552</v>
      </c>
      <c r="U38" s="76">
        <v>25984</v>
      </c>
      <c r="W38" s="76">
        <v>425</v>
      </c>
      <c r="X38" s="76">
        <v>128</v>
      </c>
      <c r="Y38" s="76">
        <v>51</v>
      </c>
      <c r="AA38" s="35">
        <v>17606</v>
      </c>
      <c r="AB38" s="76">
        <v>9260</v>
      </c>
      <c r="AD38" s="76">
        <v>-636</v>
      </c>
    </row>
    <row r="39" spans="1:30">
      <c r="A39" s="78">
        <v>1980</v>
      </c>
      <c r="B39" s="76">
        <v>27861</v>
      </c>
      <c r="C39" s="76">
        <v>1383</v>
      </c>
      <c r="D39" s="76">
        <v>14832</v>
      </c>
      <c r="E39" s="76">
        <v>7145</v>
      </c>
      <c r="F39" s="76">
        <v>21977</v>
      </c>
      <c r="H39" s="14">
        <v>21977</v>
      </c>
      <c r="I39" s="14"/>
      <c r="J39" s="76">
        <v>16580</v>
      </c>
      <c r="K39" s="76">
        <v>4769</v>
      </c>
      <c r="L39" s="76">
        <v>21349</v>
      </c>
      <c r="N39" s="14">
        <v>21349</v>
      </c>
      <c r="P39" s="76">
        <v>29872</v>
      </c>
      <c r="R39" s="76">
        <v>6613</v>
      </c>
      <c r="S39" s="83">
        <v>1131</v>
      </c>
      <c r="U39" s="76">
        <v>22128</v>
      </c>
      <c r="W39" s="76">
        <v>524</v>
      </c>
      <c r="X39" s="76">
        <v>168</v>
      </c>
      <c r="Y39" s="76">
        <v>69</v>
      </c>
      <c r="AA39" s="35">
        <v>19682</v>
      </c>
      <c r="AB39" s="76">
        <v>2800</v>
      </c>
      <c r="AD39" s="76">
        <v>-67</v>
      </c>
    </row>
    <row r="40" spans="1:30">
      <c r="A40" s="78">
        <v>1981</v>
      </c>
      <c r="B40" s="76">
        <v>27341</v>
      </c>
      <c r="C40" s="76">
        <v>1639</v>
      </c>
      <c r="D40" s="76">
        <v>16090</v>
      </c>
      <c r="E40" s="76">
        <v>8893</v>
      </c>
      <c r="F40" s="76">
        <v>24983</v>
      </c>
      <c r="H40" s="14">
        <v>24983</v>
      </c>
      <c r="I40" s="14"/>
      <c r="J40" s="76">
        <v>17162</v>
      </c>
      <c r="K40" s="76">
        <v>4695</v>
      </c>
      <c r="L40" s="76">
        <v>21857</v>
      </c>
      <c r="N40" s="14">
        <v>21857</v>
      </c>
      <c r="P40" s="76">
        <v>32106</v>
      </c>
      <c r="R40" s="76">
        <v>8392</v>
      </c>
      <c r="S40" s="83">
        <v>1320</v>
      </c>
      <c r="U40" s="76">
        <v>22394</v>
      </c>
      <c r="W40" s="76">
        <v>748</v>
      </c>
      <c r="X40" s="76">
        <v>435</v>
      </c>
      <c r="Y40" s="76">
        <v>71</v>
      </c>
      <c r="AA40" s="35">
        <v>19868</v>
      </c>
      <c r="AB40" s="76">
        <v>2540</v>
      </c>
      <c r="AD40" s="76">
        <v>228</v>
      </c>
    </row>
    <row r="41" spans="1:30">
      <c r="A41" s="78">
        <v>1982</v>
      </c>
      <c r="B41" s="76">
        <v>31176</v>
      </c>
      <c r="C41" s="76">
        <v>1817</v>
      </c>
      <c r="D41" s="76">
        <v>17514</v>
      </c>
      <c r="E41" s="76">
        <v>9201</v>
      </c>
      <c r="F41" s="76">
        <v>26715</v>
      </c>
      <c r="H41" s="14">
        <v>26715</v>
      </c>
      <c r="I41" s="14"/>
      <c r="J41" s="76">
        <v>19205</v>
      </c>
      <c r="K41" s="76">
        <v>4659</v>
      </c>
      <c r="L41" s="76">
        <v>23864</v>
      </c>
      <c r="N41" s="14">
        <v>23864</v>
      </c>
      <c r="P41" s="76">
        <v>35844</v>
      </c>
      <c r="R41" s="76">
        <v>10054</v>
      </c>
      <c r="S41" s="83">
        <v>1557</v>
      </c>
      <c r="U41" s="76">
        <v>24233</v>
      </c>
      <c r="W41" s="76">
        <v>679</v>
      </c>
      <c r="X41" s="76">
        <v>341</v>
      </c>
      <c r="Y41" s="76">
        <v>-5</v>
      </c>
      <c r="AA41" s="35">
        <v>21027</v>
      </c>
      <c r="AB41" s="76">
        <v>1849</v>
      </c>
      <c r="AD41" s="76">
        <v>1700</v>
      </c>
    </row>
    <row r="42" spans="1:30">
      <c r="A42" s="78">
        <v>1983</v>
      </c>
      <c r="B42" s="76">
        <v>39528</v>
      </c>
      <c r="C42" s="76">
        <v>2022</v>
      </c>
      <c r="D42" s="76">
        <v>17326</v>
      </c>
      <c r="E42" s="76">
        <v>11118</v>
      </c>
      <c r="F42" s="76">
        <v>28444</v>
      </c>
      <c r="H42" s="14">
        <v>28444</v>
      </c>
      <c r="I42" s="14"/>
      <c r="J42" s="76">
        <v>19087</v>
      </c>
      <c r="K42" s="76">
        <v>5258</v>
      </c>
      <c r="L42" s="76">
        <v>24345</v>
      </c>
      <c r="N42" s="14">
        <v>24345</v>
      </c>
      <c r="P42" s="76">
        <v>45649</v>
      </c>
      <c r="Q42" s="102"/>
      <c r="R42" s="76">
        <v>11784</v>
      </c>
      <c r="S42" s="83">
        <v>1953</v>
      </c>
      <c r="U42" s="14">
        <v>31912</v>
      </c>
      <c r="V42" s="14"/>
      <c r="W42" s="76">
        <v>673</v>
      </c>
      <c r="X42" s="76">
        <v>290</v>
      </c>
      <c r="Y42" s="76">
        <v>122</v>
      </c>
      <c r="AA42" s="35">
        <v>20754</v>
      </c>
      <c r="AB42" s="76">
        <v>4354</v>
      </c>
      <c r="AD42" s="14">
        <v>7065</v>
      </c>
    </row>
    <row r="43" spans="1:30">
      <c r="A43" s="78">
        <v>1984</v>
      </c>
      <c r="B43" s="76">
        <v>43852</v>
      </c>
      <c r="C43" s="76">
        <v>2134</v>
      </c>
      <c r="D43" s="76">
        <v>20360</v>
      </c>
      <c r="E43" s="76">
        <v>13941</v>
      </c>
      <c r="F43" s="76">
        <v>34301</v>
      </c>
      <c r="H43" s="14">
        <v>34301</v>
      </c>
      <c r="I43" s="14"/>
      <c r="J43" s="76">
        <v>23330</v>
      </c>
      <c r="K43" s="76">
        <v>6271</v>
      </c>
      <c r="L43" s="76">
        <v>29601</v>
      </c>
      <c r="N43" s="14">
        <v>29601</v>
      </c>
      <c r="P43" s="76">
        <v>50686</v>
      </c>
      <c r="Q43" s="102"/>
      <c r="R43" s="76">
        <v>13839</v>
      </c>
      <c r="S43" s="83">
        <v>2552</v>
      </c>
      <c r="U43" s="14">
        <v>34295</v>
      </c>
      <c r="V43" s="14"/>
      <c r="W43" s="76">
        <v>568</v>
      </c>
      <c r="X43" s="76">
        <v>287</v>
      </c>
      <c r="Y43" s="76">
        <v>128</v>
      </c>
      <c r="AA43" s="35">
        <v>26023</v>
      </c>
      <c r="AB43" s="76">
        <v>5394</v>
      </c>
      <c r="AD43" s="14">
        <v>3031</v>
      </c>
    </row>
    <row r="44" spans="1:30">
      <c r="A44" s="78">
        <v>1985</v>
      </c>
      <c r="B44" s="76">
        <v>51146</v>
      </c>
      <c r="C44" s="76">
        <v>2676</v>
      </c>
      <c r="D44" s="76">
        <v>25897</v>
      </c>
      <c r="E44" s="76">
        <v>14813</v>
      </c>
      <c r="F44" s="76">
        <v>40710</v>
      </c>
      <c r="H44" s="14">
        <v>40710</v>
      </c>
      <c r="I44" s="14"/>
      <c r="J44" s="76">
        <v>31234</v>
      </c>
      <c r="K44" s="76">
        <v>7563</v>
      </c>
      <c r="L44" s="76">
        <v>38797</v>
      </c>
      <c r="N44" s="14">
        <v>38797</v>
      </c>
      <c r="P44" s="76">
        <v>55735</v>
      </c>
      <c r="Q44" s="102"/>
      <c r="R44" s="76">
        <v>16408</v>
      </c>
      <c r="S44" s="83">
        <v>2484</v>
      </c>
      <c r="U44" s="14">
        <v>36843</v>
      </c>
      <c r="V44" s="14"/>
      <c r="W44" s="76">
        <v>591</v>
      </c>
      <c r="X44" s="76">
        <v>486</v>
      </c>
      <c r="Y44" s="76">
        <v>111</v>
      </c>
      <c r="AA44" s="35">
        <v>31889</v>
      </c>
      <c r="AB44" s="76">
        <v>2575</v>
      </c>
      <c r="AD44" s="14">
        <v>2373</v>
      </c>
    </row>
    <row r="45" spans="1:30">
      <c r="A45" s="78">
        <v>1986</v>
      </c>
      <c r="B45" s="76">
        <v>47339</v>
      </c>
      <c r="C45" s="76">
        <v>3026</v>
      </c>
      <c r="D45" s="76">
        <v>27672</v>
      </c>
      <c r="E45" s="76">
        <v>15023</v>
      </c>
      <c r="F45" s="76">
        <v>42695</v>
      </c>
      <c r="G45" s="76">
        <v>29346</v>
      </c>
      <c r="H45" s="76">
        <v>72041</v>
      </c>
      <c r="J45" s="76">
        <v>32517</v>
      </c>
      <c r="K45" s="76">
        <v>5285</v>
      </c>
      <c r="L45" s="76">
        <v>37802</v>
      </c>
      <c r="M45" s="76">
        <v>29346</v>
      </c>
      <c r="N45" s="76">
        <v>67148</v>
      </c>
      <c r="P45" s="76">
        <v>55258</v>
      </c>
      <c r="R45" s="76">
        <v>13964</v>
      </c>
      <c r="S45" s="83">
        <v>1093</v>
      </c>
      <c r="U45" s="76">
        <v>40201</v>
      </c>
      <c r="W45" s="76">
        <v>720</v>
      </c>
      <c r="X45" s="76">
        <v>978</v>
      </c>
      <c r="Y45" s="76">
        <v>227</v>
      </c>
      <c r="AA45" s="35">
        <v>33312</v>
      </c>
      <c r="AB45" s="76">
        <v>2557</v>
      </c>
      <c r="AD45" s="76">
        <v>3847</v>
      </c>
    </row>
    <row r="46" spans="1:30">
      <c r="A46" s="78">
        <v>1987</v>
      </c>
      <c r="B46" s="76">
        <v>59453</v>
      </c>
      <c r="C46" s="76">
        <v>3583</v>
      </c>
      <c r="D46" s="76">
        <v>30489</v>
      </c>
      <c r="E46" s="76">
        <v>17471</v>
      </c>
      <c r="F46" s="76">
        <v>47960</v>
      </c>
      <c r="G46" s="76">
        <v>27076</v>
      </c>
      <c r="H46" s="76">
        <v>75036</v>
      </c>
      <c r="J46" s="76">
        <v>36809</v>
      </c>
      <c r="K46" s="76">
        <v>7014</v>
      </c>
      <c r="L46" s="76">
        <v>43823</v>
      </c>
      <c r="M46" s="76">
        <v>27076</v>
      </c>
      <c r="N46" s="76">
        <v>70899</v>
      </c>
      <c r="P46" s="76">
        <v>67173</v>
      </c>
      <c r="R46" s="76">
        <v>15643</v>
      </c>
      <c r="S46" s="83">
        <v>1335</v>
      </c>
      <c r="U46" s="76">
        <v>50195</v>
      </c>
      <c r="W46" s="76">
        <v>511</v>
      </c>
      <c r="X46" s="76">
        <v>784</v>
      </c>
      <c r="Y46" s="76">
        <v>245</v>
      </c>
      <c r="AA46" s="35">
        <v>40194</v>
      </c>
      <c r="AB46" s="76">
        <v>5821</v>
      </c>
      <c r="AD46" s="76">
        <v>3662</v>
      </c>
    </row>
    <row r="47" spans="1:30">
      <c r="A47" s="78">
        <v>1988</v>
      </c>
      <c r="B47" s="76">
        <v>64377</v>
      </c>
      <c r="C47" s="76">
        <v>4289</v>
      </c>
      <c r="D47" s="76">
        <v>34210</v>
      </c>
      <c r="E47" s="76">
        <v>21358</v>
      </c>
      <c r="F47" s="76">
        <v>55568</v>
      </c>
      <c r="G47" s="76">
        <v>30795</v>
      </c>
      <c r="H47" s="76">
        <v>86363</v>
      </c>
      <c r="J47" s="76">
        <v>45374</v>
      </c>
      <c r="K47" s="76">
        <v>8611</v>
      </c>
      <c r="L47" s="76">
        <v>53985</v>
      </c>
      <c r="M47" s="76">
        <v>30795</v>
      </c>
      <c r="N47" s="76">
        <v>84780</v>
      </c>
      <c r="P47" s="76">
        <v>70249</v>
      </c>
      <c r="R47" s="76">
        <v>17798</v>
      </c>
      <c r="S47" s="83">
        <v>1055</v>
      </c>
      <c r="U47" s="76">
        <v>51396</v>
      </c>
      <c r="W47" s="76">
        <v>1019</v>
      </c>
      <c r="X47" s="76">
        <v>907</v>
      </c>
      <c r="Y47" s="76">
        <v>271</v>
      </c>
      <c r="AA47" s="35">
        <v>50154</v>
      </c>
      <c r="AB47" s="76">
        <v>9460</v>
      </c>
      <c r="AD47" s="76">
        <v>-8377</v>
      </c>
    </row>
    <row r="48" spans="1:30">
      <c r="A48" s="78">
        <v>1989</v>
      </c>
      <c r="B48" s="76">
        <v>67880</v>
      </c>
      <c r="C48" s="76">
        <v>5213</v>
      </c>
      <c r="D48" s="76">
        <v>47391</v>
      </c>
      <c r="E48" s="76">
        <v>26530</v>
      </c>
      <c r="F48" s="76">
        <v>73921</v>
      </c>
      <c r="G48" s="76">
        <v>41794</v>
      </c>
      <c r="H48" s="76">
        <v>115715</v>
      </c>
      <c r="J48" s="76">
        <v>65327</v>
      </c>
      <c r="K48" s="76">
        <v>9157</v>
      </c>
      <c r="L48" s="76">
        <v>74484</v>
      </c>
      <c r="M48" s="76">
        <v>41794</v>
      </c>
      <c r="N48" s="76">
        <v>116278</v>
      </c>
      <c r="P48" s="76">
        <v>72530</v>
      </c>
      <c r="R48" s="76">
        <v>21692</v>
      </c>
      <c r="S48" s="83">
        <v>880</v>
      </c>
      <c r="U48" s="76">
        <v>49958</v>
      </c>
      <c r="W48" s="76">
        <v>561</v>
      </c>
      <c r="X48" s="76">
        <v>1265</v>
      </c>
      <c r="Y48" s="76">
        <v>319</v>
      </c>
      <c r="AA48" s="35">
        <v>60408</v>
      </c>
      <c r="AB48" s="76">
        <v>8520</v>
      </c>
      <c r="AD48" s="76">
        <v>-19993</v>
      </c>
    </row>
    <row r="49" spans="1:30">
      <c r="A49" s="78">
        <v>1990</v>
      </c>
      <c r="B49" s="76">
        <v>66103</v>
      </c>
      <c r="C49" s="76">
        <v>6098</v>
      </c>
      <c r="D49" s="76">
        <v>57864</v>
      </c>
      <c r="E49" s="76">
        <v>28147</v>
      </c>
      <c r="F49" s="76">
        <v>86011</v>
      </c>
      <c r="G49" s="76">
        <v>45389</v>
      </c>
      <c r="H49" s="76">
        <v>131400</v>
      </c>
      <c r="J49" s="76">
        <v>81901</v>
      </c>
      <c r="K49" s="76">
        <v>6917</v>
      </c>
      <c r="L49" s="76">
        <v>88818</v>
      </c>
      <c r="M49" s="76">
        <v>45389</v>
      </c>
      <c r="N49" s="76">
        <v>134207</v>
      </c>
      <c r="P49" s="76">
        <v>69394</v>
      </c>
      <c r="R49" s="76">
        <v>21059</v>
      </c>
      <c r="S49" s="83">
        <v>976</v>
      </c>
      <c r="U49" s="76">
        <v>47359</v>
      </c>
      <c r="W49" s="76">
        <v>513</v>
      </c>
      <c r="X49" s="76">
        <v>1004</v>
      </c>
      <c r="Y49" s="76">
        <v>319</v>
      </c>
      <c r="AA49" s="35">
        <v>61630</v>
      </c>
      <c r="AB49" s="76">
        <v>3638</v>
      </c>
      <c r="AD49" s="76">
        <v>-18719</v>
      </c>
    </row>
    <row r="50" spans="1:30">
      <c r="A50" s="78">
        <v>1991</v>
      </c>
      <c r="B50" s="76">
        <v>60191</v>
      </c>
      <c r="C50" s="76">
        <v>7371</v>
      </c>
      <c r="D50" s="76">
        <v>53656</v>
      </c>
      <c r="E50" s="76">
        <v>24702</v>
      </c>
      <c r="F50" s="76">
        <v>78358</v>
      </c>
      <c r="G50" s="76">
        <v>45938</v>
      </c>
      <c r="H50" s="76">
        <v>124296</v>
      </c>
      <c r="J50" s="76">
        <v>80261</v>
      </c>
      <c r="K50" s="76">
        <v>4432</v>
      </c>
      <c r="L50" s="76">
        <v>84693</v>
      </c>
      <c r="M50" s="76">
        <v>45938</v>
      </c>
      <c r="N50" s="76">
        <v>130631</v>
      </c>
      <c r="P50" s="76">
        <v>61227</v>
      </c>
      <c r="R50" s="76">
        <v>17321</v>
      </c>
      <c r="S50" s="83">
        <v>863</v>
      </c>
      <c r="U50" s="76">
        <v>43043</v>
      </c>
      <c r="W50" s="76">
        <v>495</v>
      </c>
      <c r="X50" s="76">
        <v>728</v>
      </c>
      <c r="Y50" s="76">
        <v>219</v>
      </c>
      <c r="AA50" s="35">
        <v>56427</v>
      </c>
      <c r="AB50" s="76">
        <v>-3101</v>
      </c>
      <c r="AD50" s="76">
        <v>-10735</v>
      </c>
    </row>
    <row r="51" spans="1:30">
      <c r="A51" s="78">
        <v>1992</v>
      </c>
      <c r="B51" s="76">
        <v>63168</v>
      </c>
      <c r="C51" s="76">
        <v>8717</v>
      </c>
      <c r="D51" s="76">
        <v>49468</v>
      </c>
      <c r="E51" s="76">
        <v>27650</v>
      </c>
      <c r="F51" s="76">
        <v>77118</v>
      </c>
      <c r="G51" s="76">
        <v>34225</v>
      </c>
      <c r="H51" s="76">
        <v>111343</v>
      </c>
      <c r="J51" s="76">
        <v>77632</v>
      </c>
      <c r="K51" s="76">
        <v>5106</v>
      </c>
      <c r="L51" s="76">
        <v>82738</v>
      </c>
      <c r="M51" s="76">
        <v>34225</v>
      </c>
      <c r="N51" s="76">
        <v>116963</v>
      </c>
      <c r="P51" s="76">
        <v>66265</v>
      </c>
      <c r="R51" s="76">
        <v>15190</v>
      </c>
      <c r="S51" s="83">
        <v>926</v>
      </c>
      <c r="U51" s="76">
        <v>50149</v>
      </c>
      <c r="W51" s="76">
        <v>453</v>
      </c>
      <c r="X51" s="76">
        <v>350</v>
      </c>
      <c r="Y51" s="76">
        <v>120</v>
      </c>
      <c r="AA51" s="35">
        <v>52644</v>
      </c>
      <c r="AB51" s="76">
        <v>-212</v>
      </c>
      <c r="AD51" s="76">
        <v>-2300</v>
      </c>
    </row>
    <row r="52" spans="1:30">
      <c r="A52" s="78">
        <v>1993</v>
      </c>
      <c r="B52" s="76">
        <v>75908</v>
      </c>
      <c r="C52" s="76">
        <v>10151</v>
      </c>
      <c r="D52" s="76">
        <v>40160</v>
      </c>
      <c r="E52" s="76">
        <v>31913</v>
      </c>
      <c r="F52" s="76">
        <v>72073</v>
      </c>
      <c r="G52" s="76">
        <v>34943</v>
      </c>
      <c r="H52" s="76">
        <v>107016</v>
      </c>
      <c r="J52" s="76">
        <v>67831</v>
      </c>
      <c r="K52" s="76">
        <v>10275</v>
      </c>
      <c r="L52" s="76">
        <v>78106</v>
      </c>
      <c r="M52" s="76">
        <v>34943</v>
      </c>
      <c r="N52" s="76">
        <v>113049</v>
      </c>
      <c r="P52" s="76">
        <v>80026</v>
      </c>
      <c r="R52" s="76">
        <v>14963</v>
      </c>
      <c r="S52" s="83">
        <v>1379</v>
      </c>
      <c r="U52" s="76">
        <v>63684</v>
      </c>
      <c r="W52" s="76">
        <v>415</v>
      </c>
      <c r="X52" s="76">
        <v>256</v>
      </c>
      <c r="Y52" s="76">
        <v>191</v>
      </c>
      <c r="AA52" s="35">
        <v>51749</v>
      </c>
      <c r="AB52" s="76">
        <v>2444</v>
      </c>
      <c r="AD52" s="76">
        <v>9459</v>
      </c>
    </row>
    <row r="53" spans="1:30">
      <c r="A53" s="78">
        <v>1994</v>
      </c>
      <c r="B53" s="76">
        <v>88398</v>
      </c>
      <c r="C53" s="76">
        <v>9577</v>
      </c>
      <c r="D53" s="76">
        <v>41605</v>
      </c>
      <c r="E53" s="76">
        <v>39223</v>
      </c>
      <c r="F53" s="76">
        <v>80828</v>
      </c>
      <c r="G53" s="76">
        <v>32503</v>
      </c>
      <c r="H53" s="76">
        <v>113331</v>
      </c>
      <c r="J53" s="76">
        <v>66438</v>
      </c>
      <c r="K53" s="76">
        <v>9124</v>
      </c>
      <c r="L53" s="76">
        <v>75562</v>
      </c>
      <c r="M53" s="76">
        <v>32503</v>
      </c>
      <c r="N53" s="76">
        <v>108065</v>
      </c>
      <c r="P53" s="76">
        <v>103241</v>
      </c>
      <c r="R53" s="76">
        <v>17957</v>
      </c>
      <c r="S53" s="83">
        <v>1412</v>
      </c>
      <c r="U53" s="76">
        <v>83872</v>
      </c>
      <c r="W53" s="76">
        <v>535</v>
      </c>
      <c r="X53" s="76">
        <v>292</v>
      </c>
      <c r="Y53" s="76">
        <v>126</v>
      </c>
      <c r="AA53" s="35">
        <v>55444</v>
      </c>
      <c r="AB53" s="76">
        <v>7322</v>
      </c>
      <c r="AD53" s="76">
        <v>21223</v>
      </c>
    </row>
    <row r="54" spans="1:30">
      <c r="A54" s="78">
        <v>1995</v>
      </c>
      <c r="B54" s="76">
        <v>92530</v>
      </c>
      <c r="C54" s="76">
        <v>9781</v>
      </c>
      <c r="D54" s="76">
        <v>45666</v>
      </c>
      <c r="E54" s="76">
        <v>42571</v>
      </c>
      <c r="F54" s="76">
        <v>88237</v>
      </c>
      <c r="G54" s="76">
        <v>41089</v>
      </c>
      <c r="H54" s="76">
        <v>129326</v>
      </c>
      <c r="J54" s="76">
        <v>78970</v>
      </c>
      <c r="K54" s="76">
        <v>12186</v>
      </c>
      <c r="L54" s="76">
        <v>91156</v>
      </c>
      <c r="M54" s="76">
        <v>41089</v>
      </c>
      <c r="N54" s="76">
        <v>132245</v>
      </c>
      <c r="P54" s="76">
        <v>99392</v>
      </c>
      <c r="R54" s="76">
        <v>23047</v>
      </c>
      <c r="S54" s="83">
        <v>1473</v>
      </c>
      <c r="U54" s="76">
        <v>74872</v>
      </c>
      <c r="W54" s="76">
        <v>589</v>
      </c>
      <c r="X54" s="76">
        <v>359</v>
      </c>
      <c r="Y54" s="76">
        <v>144</v>
      </c>
      <c r="AA54" s="35">
        <v>61861</v>
      </c>
      <c r="AB54" s="76">
        <v>8930</v>
      </c>
      <c r="AD54" s="76">
        <v>4167</v>
      </c>
    </row>
    <row r="55" spans="1:30">
      <c r="A55" s="78">
        <v>1996</v>
      </c>
      <c r="B55" s="76">
        <v>101674</v>
      </c>
      <c r="C55" s="76">
        <v>10172</v>
      </c>
      <c r="E55" s="76">
        <v>47765</v>
      </c>
      <c r="H55" s="76">
        <v>132254</v>
      </c>
      <c r="K55" s="76">
        <v>14454</v>
      </c>
      <c r="N55" s="76">
        <v>139213</v>
      </c>
      <c r="P55" s="76">
        <v>111846</v>
      </c>
      <c r="R55" s="76">
        <v>27407</v>
      </c>
      <c r="S55" s="83">
        <v>2607</v>
      </c>
      <c r="U55" s="76">
        <v>74873</v>
      </c>
      <c r="W55" s="76">
        <v>579</v>
      </c>
      <c r="X55" s="76">
        <v>959</v>
      </c>
      <c r="Y55" s="76">
        <v>163</v>
      </c>
      <c r="AA55" s="35">
        <v>67952</v>
      </c>
      <c r="AB55" s="76">
        <v>3900</v>
      </c>
      <c r="AD55" s="76">
        <v>2478</v>
      </c>
    </row>
    <row r="56" spans="1:30">
      <c r="A56" s="78">
        <v>1997</v>
      </c>
      <c r="B56" s="76">
        <v>101871</v>
      </c>
      <c r="C56" s="76">
        <v>11044</v>
      </c>
      <c r="E56" s="76">
        <v>54565</v>
      </c>
      <c r="H56" s="76">
        <v>139381</v>
      </c>
      <c r="K56" s="76">
        <v>13844</v>
      </c>
      <c r="N56" s="76">
        <v>148583</v>
      </c>
      <c r="P56" s="76">
        <v>112915</v>
      </c>
      <c r="R56" s="76">
        <v>33069</v>
      </c>
      <c r="S56" s="83">
        <v>1547</v>
      </c>
      <c r="U56" s="76">
        <v>69097</v>
      </c>
      <c r="W56" s="76">
        <v>659</v>
      </c>
      <c r="X56" s="76">
        <v>1041</v>
      </c>
      <c r="Y56" s="76">
        <v>189</v>
      </c>
      <c r="AA56" s="35">
        <v>73478</v>
      </c>
      <c r="AB56" s="76">
        <v>2680</v>
      </c>
      <c r="AD56" s="76">
        <v>-7632</v>
      </c>
    </row>
    <row r="57" spans="1:30">
      <c r="A57" s="78">
        <v>1998</v>
      </c>
    </row>
    <row r="58" spans="1:30">
      <c r="A58" s="78">
        <v>1999</v>
      </c>
    </row>
    <row r="59" spans="1:30">
      <c r="A59" s="78">
        <v>2000</v>
      </c>
    </row>
    <row r="60" spans="1:30">
      <c r="A60" s="78">
        <v>2001</v>
      </c>
    </row>
    <row r="61" spans="1:30">
      <c r="A61" s="78">
        <v>2002</v>
      </c>
    </row>
    <row r="62" spans="1:30">
      <c r="A62" s="78">
        <v>2003</v>
      </c>
    </row>
    <row r="63" spans="1:30">
      <c r="A63" s="78">
        <v>2004</v>
      </c>
    </row>
    <row r="64" spans="1:30">
      <c r="A64" s="78">
        <v>2005</v>
      </c>
    </row>
    <row r="65" spans="1:30">
      <c r="A65" s="78">
        <v>2006</v>
      </c>
    </row>
    <row r="66" spans="1:30">
      <c r="A66" s="78">
        <v>2007</v>
      </c>
    </row>
    <row r="67" spans="1:30">
      <c r="A67" s="78">
        <v>2008</v>
      </c>
    </row>
    <row r="68" spans="1:30">
      <c r="A68" s="78">
        <v>2009</v>
      </c>
    </row>
    <row r="69" spans="1:30">
      <c r="A69" s="78">
        <v>2010</v>
      </c>
    </row>
    <row r="70" spans="1:30">
      <c r="A70" s="78">
        <v>2011</v>
      </c>
    </row>
    <row r="71" spans="1:30">
      <c r="A71" s="78">
        <v>2012</v>
      </c>
    </row>
    <row r="72" spans="1:30">
      <c r="A72" s="78">
        <v>2013</v>
      </c>
    </row>
    <row r="73" spans="1:30">
      <c r="B73" s="91"/>
      <c r="C73" s="91"/>
      <c r="D73" s="91"/>
      <c r="E73" s="91"/>
      <c r="F73" s="91"/>
      <c r="G73" s="91"/>
      <c r="H73" s="91"/>
      <c r="J73" s="91"/>
      <c r="K73" s="91"/>
      <c r="L73" s="91"/>
      <c r="M73" s="91"/>
      <c r="N73" s="91"/>
      <c r="O73" s="91"/>
      <c r="P73" s="91"/>
      <c r="Q73" s="91"/>
      <c r="R73" s="91"/>
      <c r="T73" s="91"/>
      <c r="U73" s="91"/>
      <c r="W73" s="91"/>
      <c r="X73" s="91"/>
      <c r="Y73" s="91"/>
      <c r="Z73" s="91"/>
      <c r="AB73" s="91"/>
      <c r="AD73" s="91"/>
    </row>
    <row r="74" spans="1:30">
      <c r="B74" s="91"/>
      <c r="C74" s="91"/>
      <c r="D74" s="91"/>
      <c r="E74" s="91"/>
      <c r="F74" s="91"/>
      <c r="G74" s="91"/>
      <c r="H74" s="91"/>
      <c r="J74" s="91"/>
      <c r="K74" s="91"/>
      <c r="L74" s="91"/>
      <c r="M74" s="91"/>
      <c r="N74" s="91"/>
      <c r="O74" s="91"/>
      <c r="P74" s="91"/>
      <c r="Q74" s="91"/>
      <c r="R74" s="91"/>
      <c r="T74" s="91"/>
      <c r="U74" s="91"/>
      <c r="W74" s="91"/>
      <c r="X74" s="91"/>
      <c r="Y74" s="91"/>
      <c r="Z74" s="91"/>
      <c r="AB74" s="91"/>
      <c r="AD74" s="91"/>
    </row>
    <row r="75" spans="1:30">
      <c r="B75" s="91"/>
      <c r="C75" s="91"/>
      <c r="D75" s="91"/>
      <c r="E75" s="91"/>
      <c r="F75" s="91"/>
      <c r="G75" s="91"/>
      <c r="H75" s="91"/>
      <c r="J75" s="91"/>
      <c r="K75" s="91"/>
      <c r="L75" s="91"/>
      <c r="M75" s="91"/>
      <c r="N75" s="91"/>
      <c r="O75" s="91"/>
      <c r="P75" s="91"/>
      <c r="Q75" s="91"/>
      <c r="R75" s="91"/>
      <c r="T75" s="91"/>
      <c r="U75" s="91"/>
      <c r="W75" s="91"/>
      <c r="X75" s="91"/>
      <c r="Y75" s="91"/>
      <c r="Z75" s="91"/>
      <c r="AB75" s="91"/>
      <c r="AD75" s="91"/>
    </row>
    <row r="76" spans="1:30">
      <c r="A76" s="78" t="s">
        <v>0</v>
      </c>
    </row>
    <row r="77" spans="1:30">
      <c r="A77" s="78" t="s">
        <v>1</v>
      </c>
      <c r="B77" s="76">
        <v>667</v>
      </c>
      <c r="C77" s="76">
        <v>29</v>
      </c>
      <c r="D77" s="14"/>
      <c r="E77" s="76" t="s">
        <v>0</v>
      </c>
      <c r="G77" s="14"/>
      <c r="H77" s="76" t="s">
        <v>0</v>
      </c>
      <c r="K77" s="76" t="s">
        <v>0</v>
      </c>
      <c r="N77" s="76" t="s">
        <v>0</v>
      </c>
      <c r="R77" s="33">
        <v>896</v>
      </c>
      <c r="S77" s="83">
        <v>2</v>
      </c>
      <c r="U77" s="76" t="s">
        <v>0</v>
      </c>
      <c r="W77" s="76" t="s">
        <v>0</v>
      </c>
      <c r="X77" s="76" t="s">
        <v>0</v>
      </c>
      <c r="Y77" s="76" t="s">
        <v>0</v>
      </c>
      <c r="AB77" s="76" t="s">
        <v>0</v>
      </c>
      <c r="AD77" s="76" t="s">
        <v>0</v>
      </c>
    </row>
    <row r="78" spans="1:30">
      <c r="A78" s="78" t="s">
        <v>2</v>
      </c>
      <c r="B78" s="76">
        <v>714</v>
      </c>
      <c r="C78" s="76">
        <v>30</v>
      </c>
      <c r="D78" s="14"/>
      <c r="G78" s="14"/>
      <c r="R78" s="33">
        <v>46</v>
      </c>
      <c r="S78" s="83">
        <v>2</v>
      </c>
      <c r="U78" s="76" t="s">
        <v>0</v>
      </c>
      <c r="W78" s="76" t="s">
        <v>0</v>
      </c>
      <c r="X78" s="76" t="s">
        <v>0</v>
      </c>
      <c r="Y78" s="76" t="s">
        <v>0</v>
      </c>
      <c r="AB78" s="76" t="s">
        <v>0</v>
      </c>
      <c r="AD78" s="76" t="s">
        <v>0</v>
      </c>
    </row>
    <row r="79" spans="1:30">
      <c r="A79" s="78" t="s">
        <v>3</v>
      </c>
      <c r="B79" s="76">
        <v>733</v>
      </c>
      <c r="C79" s="76">
        <v>30</v>
      </c>
      <c r="D79" s="14"/>
      <c r="G79" s="14"/>
      <c r="R79" s="33">
        <v>-47</v>
      </c>
      <c r="S79" s="83">
        <v>2</v>
      </c>
      <c r="U79" s="76" t="s">
        <v>0</v>
      </c>
      <c r="W79" s="76" t="s">
        <v>0</v>
      </c>
      <c r="X79" s="76" t="s">
        <v>0</v>
      </c>
      <c r="Y79" s="76" t="s">
        <v>0</v>
      </c>
      <c r="AB79" s="76" t="s">
        <v>0</v>
      </c>
      <c r="AD79" s="76" t="s">
        <v>0</v>
      </c>
    </row>
    <row r="80" spans="1:30">
      <c r="A80" s="78" t="s">
        <v>4</v>
      </c>
      <c r="B80" s="76">
        <v>772</v>
      </c>
      <c r="C80" s="76">
        <v>31</v>
      </c>
      <c r="D80" s="14"/>
      <c r="G80" s="14"/>
      <c r="R80" s="33">
        <v>87</v>
      </c>
      <c r="S80" s="83">
        <v>3</v>
      </c>
      <c r="U80" s="76" t="s">
        <v>0</v>
      </c>
      <c r="W80" s="76" t="s">
        <v>0</v>
      </c>
      <c r="X80" s="76" t="s">
        <v>0</v>
      </c>
      <c r="Y80" s="76" t="s">
        <v>0</v>
      </c>
      <c r="AB80" s="76" t="s">
        <v>0</v>
      </c>
      <c r="AD80" s="76" t="s">
        <v>0</v>
      </c>
    </row>
    <row r="81" spans="1:30">
      <c r="A81" s="78" t="s">
        <v>5</v>
      </c>
      <c r="B81" s="76">
        <v>681</v>
      </c>
      <c r="C81" s="76">
        <v>31</v>
      </c>
      <c r="D81" s="14"/>
      <c r="G81" s="14"/>
      <c r="R81" s="33">
        <v>850</v>
      </c>
      <c r="S81" s="83">
        <v>3</v>
      </c>
      <c r="U81" s="76" t="s">
        <v>0</v>
      </c>
      <c r="W81" s="76" t="s">
        <v>0</v>
      </c>
      <c r="X81" s="76" t="s">
        <v>0</v>
      </c>
      <c r="Y81" s="76" t="s">
        <v>0</v>
      </c>
      <c r="AB81" s="76" t="s">
        <v>0</v>
      </c>
      <c r="AD81" s="76" t="s">
        <v>0</v>
      </c>
    </row>
    <row r="82" spans="1:30">
      <c r="A82" s="78" t="s">
        <v>6</v>
      </c>
      <c r="B82" s="76">
        <v>743</v>
      </c>
      <c r="C82" s="76">
        <v>32</v>
      </c>
      <c r="D82" s="14"/>
      <c r="G82" s="14"/>
      <c r="R82" s="33">
        <v>23</v>
      </c>
      <c r="S82" s="83">
        <v>2</v>
      </c>
      <c r="U82" s="76" t="s">
        <v>0</v>
      </c>
      <c r="W82" s="76" t="s">
        <v>0</v>
      </c>
      <c r="X82" s="76" t="s">
        <v>0</v>
      </c>
      <c r="Y82" s="76" t="s">
        <v>0</v>
      </c>
      <c r="AB82" s="76" t="s">
        <v>0</v>
      </c>
      <c r="AD82" s="76" t="s">
        <v>0</v>
      </c>
    </row>
    <row r="83" spans="1:30">
      <c r="A83" s="78" t="s">
        <v>7</v>
      </c>
      <c r="B83" s="76">
        <v>715</v>
      </c>
      <c r="C83" s="76">
        <v>31</v>
      </c>
      <c r="D83" s="14"/>
      <c r="G83" s="14"/>
      <c r="R83" s="33">
        <v>-14</v>
      </c>
      <c r="S83" s="83">
        <v>3</v>
      </c>
      <c r="U83" s="76" t="s">
        <v>0</v>
      </c>
      <c r="W83" s="76" t="s">
        <v>0</v>
      </c>
      <c r="X83" s="76" t="s">
        <v>0</v>
      </c>
      <c r="Y83" s="76" t="s">
        <v>0</v>
      </c>
      <c r="AB83" s="76" t="s">
        <v>0</v>
      </c>
      <c r="AD83" s="76" t="s">
        <v>0</v>
      </c>
    </row>
    <row r="84" spans="1:30">
      <c r="A84" s="78" t="s">
        <v>8</v>
      </c>
      <c r="B84" s="76">
        <v>789</v>
      </c>
      <c r="C84" s="76">
        <v>32</v>
      </c>
      <c r="D84" s="14"/>
      <c r="G84" s="14"/>
      <c r="R84" s="33">
        <v>47</v>
      </c>
      <c r="S84" s="83">
        <v>3</v>
      </c>
      <c r="U84" s="76" t="s">
        <v>0</v>
      </c>
      <c r="W84" s="76" t="s">
        <v>0</v>
      </c>
      <c r="X84" s="76" t="s">
        <v>0</v>
      </c>
      <c r="Y84" s="76" t="s">
        <v>0</v>
      </c>
      <c r="AB84" s="76" t="s">
        <v>0</v>
      </c>
      <c r="AD84" s="76" t="s">
        <v>0</v>
      </c>
    </row>
    <row r="85" spans="1:30">
      <c r="A85" s="78" t="s">
        <v>9</v>
      </c>
      <c r="B85" s="76">
        <v>686</v>
      </c>
      <c r="C85" s="76">
        <v>31</v>
      </c>
      <c r="D85" s="14"/>
      <c r="G85" s="14"/>
      <c r="R85" s="33">
        <v>920</v>
      </c>
      <c r="S85" s="83">
        <v>3</v>
      </c>
      <c r="U85" s="76" t="s">
        <v>0</v>
      </c>
      <c r="W85" s="76" t="s">
        <v>0</v>
      </c>
      <c r="X85" s="76" t="s">
        <v>0</v>
      </c>
      <c r="Y85" s="76" t="s">
        <v>0</v>
      </c>
      <c r="AB85" s="76" t="s">
        <v>0</v>
      </c>
      <c r="AD85" s="76" t="s">
        <v>0</v>
      </c>
    </row>
    <row r="86" spans="1:30">
      <c r="A86" s="78" t="s">
        <v>10</v>
      </c>
      <c r="B86" s="76">
        <v>787</v>
      </c>
      <c r="C86" s="76">
        <v>33</v>
      </c>
      <c r="D86" s="14"/>
      <c r="G86" s="14"/>
      <c r="R86" s="33">
        <v>36</v>
      </c>
      <c r="S86" s="83">
        <v>3</v>
      </c>
      <c r="U86" s="76" t="s">
        <v>0</v>
      </c>
      <c r="W86" s="76" t="s">
        <v>0</v>
      </c>
      <c r="X86" s="76" t="s">
        <v>0</v>
      </c>
      <c r="Y86" s="76" t="s">
        <v>0</v>
      </c>
      <c r="AB86" s="76" t="s">
        <v>0</v>
      </c>
      <c r="AD86" s="76" t="s">
        <v>0</v>
      </c>
    </row>
    <row r="87" spans="1:30">
      <c r="A87" s="78" t="s">
        <v>11</v>
      </c>
      <c r="B87" s="76">
        <v>791</v>
      </c>
      <c r="C87" s="76">
        <v>32</v>
      </c>
      <c r="D87" s="14"/>
      <c r="G87" s="14"/>
      <c r="R87" s="33">
        <v>-14</v>
      </c>
      <c r="S87" s="83">
        <v>3</v>
      </c>
      <c r="U87" s="76" t="s">
        <v>0</v>
      </c>
      <c r="W87" s="76" t="s">
        <v>0</v>
      </c>
      <c r="X87" s="76" t="s">
        <v>0</v>
      </c>
      <c r="Y87" s="76" t="s">
        <v>0</v>
      </c>
      <c r="AB87" s="76" t="s">
        <v>0</v>
      </c>
      <c r="AD87" s="76" t="s">
        <v>0</v>
      </c>
    </row>
    <row r="88" spans="1:30">
      <c r="A88" s="78" t="s">
        <v>12</v>
      </c>
      <c r="B88" s="76">
        <v>811</v>
      </c>
      <c r="C88" s="76">
        <v>34</v>
      </c>
      <c r="D88" s="14"/>
      <c r="G88" s="14"/>
      <c r="R88" s="33">
        <v>51</v>
      </c>
      <c r="S88" s="83">
        <v>3</v>
      </c>
      <c r="U88" s="76" t="s">
        <v>0</v>
      </c>
      <c r="W88" s="76" t="s">
        <v>0</v>
      </c>
      <c r="X88" s="76" t="s">
        <v>0</v>
      </c>
      <c r="Y88" s="76" t="s">
        <v>0</v>
      </c>
      <c r="AB88" s="76" t="s">
        <v>0</v>
      </c>
      <c r="AD88" s="76" t="s">
        <v>0</v>
      </c>
    </row>
    <row r="89" spans="1:30">
      <c r="A89" s="78" t="s">
        <v>13</v>
      </c>
      <c r="B89" s="76">
        <v>693</v>
      </c>
      <c r="C89" s="76">
        <v>34</v>
      </c>
      <c r="D89" s="14"/>
      <c r="G89" s="14"/>
      <c r="R89" s="33">
        <v>940</v>
      </c>
      <c r="S89" s="83">
        <v>3</v>
      </c>
      <c r="U89" s="76" t="s">
        <v>0</v>
      </c>
      <c r="W89" s="76" t="s">
        <v>0</v>
      </c>
      <c r="X89" s="76" t="s">
        <v>0</v>
      </c>
      <c r="Y89" s="76" t="s">
        <v>0</v>
      </c>
      <c r="AB89" s="76" t="s">
        <v>0</v>
      </c>
      <c r="AD89" s="76" t="s">
        <v>0</v>
      </c>
    </row>
    <row r="90" spans="1:30">
      <c r="A90" s="78" t="s">
        <v>14</v>
      </c>
      <c r="B90" s="76">
        <v>741</v>
      </c>
      <c r="C90" s="76">
        <v>36</v>
      </c>
      <c r="D90" s="14"/>
      <c r="G90" s="14"/>
      <c r="R90" s="33">
        <v>22</v>
      </c>
      <c r="S90" s="83">
        <v>3</v>
      </c>
      <c r="U90" s="76" t="s">
        <v>0</v>
      </c>
      <c r="W90" s="76" t="s">
        <v>0</v>
      </c>
      <c r="X90" s="76" t="s">
        <v>0</v>
      </c>
      <c r="Y90" s="76" t="s">
        <v>0</v>
      </c>
      <c r="AB90" s="76" t="s">
        <v>0</v>
      </c>
      <c r="AD90" s="76" t="s">
        <v>0</v>
      </c>
    </row>
    <row r="91" spans="1:30">
      <c r="A91" s="78" t="s">
        <v>15</v>
      </c>
      <c r="B91" s="76">
        <v>746</v>
      </c>
      <c r="C91" s="76">
        <v>36</v>
      </c>
      <c r="D91" s="14"/>
      <c r="G91" s="14"/>
      <c r="R91" s="33">
        <v>11</v>
      </c>
      <c r="S91" s="83">
        <v>3</v>
      </c>
      <c r="U91" s="76" t="s">
        <v>0</v>
      </c>
      <c r="W91" s="76" t="s">
        <v>0</v>
      </c>
      <c r="X91" s="76" t="s">
        <v>0</v>
      </c>
      <c r="Y91" s="76" t="s">
        <v>0</v>
      </c>
      <c r="AB91" s="76" t="s">
        <v>0</v>
      </c>
      <c r="AD91" s="76" t="s">
        <v>0</v>
      </c>
    </row>
    <row r="92" spans="1:30">
      <c r="A92" s="78" t="s">
        <v>16</v>
      </c>
      <c r="B92" s="76">
        <v>803</v>
      </c>
      <c r="C92" s="76">
        <v>37</v>
      </c>
      <c r="D92" s="14"/>
      <c r="G92" s="14"/>
      <c r="R92" s="33">
        <v>63</v>
      </c>
      <c r="S92" s="83">
        <v>4</v>
      </c>
      <c r="U92" s="76" t="s">
        <v>0</v>
      </c>
      <c r="W92" s="76" t="s">
        <v>0</v>
      </c>
      <c r="X92" s="76" t="s">
        <v>0</v>
      </c>
      <c r="Y92" s="76" t="s">
        <v>0</v>
      </c>
      <c r="AB92" s="76" t="s">
        <v>0</v>
      </c>
      <c r="AD92" s="76" t="s">
        <v>0</v>
      </c>
    </row>
    <row r="93" spans="1:30">
      <c r="A93" s="78" t="s">
        <v>17</v>
      </c>
      <c r="B93" s="76">
        <v>681</v>
      </c>
      <c r="C93" s="76">
        <v>36</v>
      </c>
      <c r="D93" s="14"/>
      <c r="G93" s="14"/>
      <c r="R93" s="33">
        <v>962</v>
      </c>
      <c r="S93" s="83">
        <v>3</v>
      </c>
      <c r="U93" s="76" t="s">
        <v>0</v>
      </c>
      <c r="W93" s="76" t="s">
        <v>0</v>
      </c>
      <c r="X93" s="76" t="s">
        <v>0</v>
      </c>
      <c r="Y93" s="76" t="s">
        <v>0</v>
      </c>
      <c r="AB93" s="76" t="s">
        <v>0</v>
      </c>
      <c r="AD93" s="76" t="s">
        <v>0</v>
      </c>
    </row>
    <row r="94" spans="1:30">
      <c r="A94" s="78" t="s">
        <v>18</v>
      </c>
      <c r="B94" s="76">
        <v>846</v>
      </c>
      <c r="C94" s="76">
        <v>38</v>
      </c>
      <c r="D94" s="14"/>
      <c r="G94" s="14"/>
      <c r="R94" s="14">
        <v>48</v>
      </c>
      <c r="S94" s="83">
        <v>4</v>
      </c>
      <c r="U94" s="76" t="s">
        <v>0</v>
      </c>
      <c r="W94" s="76" t="s">
        <v>0</v>
      </c>
      <c r="X94" s="76" t="s">
        <v>0</v>
      </c>
      <c r="Y94" s="76" t="s">
        <v>0</v>
      </c>
      <c r="AB94" s="76" t="s">
        <v>0</v>
      </c>
      <c r="AD94" s="76" t="s">
        <v>0</v>
      </c>
    </row>
    <row r="95" spans="1:30">
      <c r="A95" s="78" t="s">
        <v>19</v>
      </c>
      <c r="B95" s="76">
        <v>853</v>
      </c>
      <c r="C95" s="76">
        <v>38</v>
      </c>
      <c r="D95" s="14"/>
      <c r="G95" s="14"/>
      <c r="R95" s="14">
        <v>-44</v>
      </c>
      <c r="S95" s="83">
        <v>4</v>
      </c>
      <c r="U95" s="76" t="s">
        <v>0</v>
      </c>
      <c r="W95" s="76" t="s">
        <v>0</v>
      </c>
      <c r="X95" s="76" t="s">
        <v>0</v>
      </c>
      <c r="Y95" s="76" t="s">
        <v>0</v>
      </c>
      <c r="AB95" s="76" t="s">
        <v>0</v>
      </c>
      <c r="AD95" s="76" t="s">
        <v>0</v>
      </c>
    </row>
    <row r="96" spans="1:30">
      <c r="A96" s="78" t="s">
        <v>20</v>
      </c>
      <c r="B96" s="76">
        <v>937</v>
      </c>
      <c r="C96" s="76">
        <v>37</v>
      </c>
      <c r="D96" s="14"/>
      <c r="G96" s="14"/>
      <c r="R96" s="14">
        <v>35</v>
      </c>
      <c r="S96" s="83">
        <v>4</v>
      </c>
      <c r="U96" s="76" t="s">
        <v>0</v>
      </c>
      <c r="W96" s="76" t="s">
        <v>0</v>
      </c>
      <c r="X96" s="76" t="s">
        <v>0</v>
      </c>
      <c r="Y96" s="76" t="s">
        <v>0</v>
      </c>
      <c r="AB96" s="76" t="s">
        <v>0</v>
      </c>
      <c r="AD96" s="76" t="s">
        <v>0</v>
      </c>
    </row>
    <row r="97" spans="1:30">
      <c r="A97" s="78" t="s">
        <v>21</v>
      </c>
      <c r="B97" s="76">
        <v>900</v>
      </c>
      <c r="C97" s="76">
        <v>38</v>
      </c>
      <c r="H97" s="14"/>
      <c r="I97" s="14"/>
      <c r="R97" s="14">
        <v>829</v>
      </c>
      <c r="S97" s="83">
        <v>4</v>
      </c>
      <c r="W97" s="76" t="s">
        <v>0</v>
      </c>
      <c r="X97" s="76" t="s">
        <v>0</v>
      </c>
      <c r="Y97" s="76" t="s">
        <v>0</v>
      </c>
      <c r="AB97" s="76" t="s">
        <v>0</v>
      </c>
      <c r="AD97" s="76" t="s">
        <v>0</v>
      </c>
    </row>
    <row r="98" spans="1:30">
      <c r="A98" s="78" t="s">
        <v>22</v>
      </c>
      <c r="B98" s="76">
        <v>962</v>
      </c>
      <c r="C98" s="76">
        <v>38</v>
      </c>
      <c r="H98" s="14"/>
      <c r="I98" s="14"/>
      <c r="R98" s="14">
        <v>-24</v>
      </c>
      <c r="S98" s="83">
        <v>4</v>
      </c>
      <c r="W98" s="76" t="s">
        <v>0</v>
      </c>
      <c r="X98" s="76" t="s">
        <v>0</v>
      </c>
      <c r="Y98" s="76" t="s">
        <v>0</v>
      </c>
      <c r="AB98" s="76" t="s">
        <v>0</v>
      </c>
      <c r="AD98" s="76" t="s">
        <v>0</v>
      </c>
    </row>
    <row r="99" spans="1:30">
      <c r="A99" s="78" t="s">
        <v>23</v>
      </c>
      <c r="B99" s="76">
        <v>924</v>
      </c>
      <c r="C99" s="76">
        <v>40</v>
      </c>
      <c r="H99" s="14"/>
      <c r="I99" s="14"/>
      <c r="R99" s="14">
        <v>-53</v>
      </c>
      <c r="S99" s="83">
        <v>4</v>
      </c>
      <c r="W99" s="76" t="s">
        <v>0</v>
      </c>
      <c r="X99" s="76" t="s">
        <v>0</v>
      </c>
      <c r="Y99" s="76" t="s">
        <v>0</v>
      </c>
      <c r="AB99" s="76" t="s">
        <v>0</v>
      </c>
      <c r="AD99" s="76" t="s">
        <v>0</v>
      </c>
    </row>
    <row r="100" spans="1:30">
      <c r="A100" s="78" t="s">
        <v>24</v>
      </c>
      <c r="B100" s="76">
        <v>915</v>
      </c>
      <c r="C100" s="76">
        <v>40</v>
      </c>
      <c r="H100" s="14"/>
      <c r="I100" s="14"/>
      <c r="R100" s="14">
        <v>0</v>
      </c>
      <c r="S100" s="83">
        <v>5</v>
      </c>
      <c r="W100" s="76" t="s">
        <v>0</v>
      </c>
      <c r="X100" s="76" t="s">
        <v>0</v>
      </c>
      <c r="Y100" s="76" t="s">
        <v>0</v>
      </c>
      <c r="AB100" s="76" t="s">
        <v>0</v>
      </c>
      <c r="AD100" s="76" t="s">
        <v>0</v>
      </c>
    </row>
    <row r="101" spans="1:30">
      <c r="A101" s="78" t="s">
        <v>25</v>
      </c>
      <c r="B101" s="76">
        <v>882</v>
      </c>
      <c r="C101" s="76">
        <v>39</v>
      </c>
      <c r="H101" s="14"/>
      <c r="I101" s="14"/>
      <c r="N101" s="14"/>
      <c r="R101" s="14">
        <v>913</v>
      </c>
      <c r="S101" s="83">
        <v>4</v>
      </c>
      <c r="W101" s="76" t="s">
        <v>0</v>
      </c>
      <c r="X101" s="76" t="s">
        <v>0</v>
      </c>
      <c r="Y101" s="76" t="s">
        <v>0</v>
      </c>
      <c r="AB101" s="76" t="s">
        <v>0</v>
      </c>
      <c r="AD101" s="76" t="s">
        <v>0</v>
      </c>
    </row>
    <row r="102" spans="1:30">
      <c r="A102" s="78" t="s">
        <v>26</v>
      </c>
      <c r="B102" s="76">
        <v>958</v>
      </c>
      <c r="C102" s="76">
        <v>40</v>
      </c>
      <c r="H102" s="14"/>
      <c r="I102" s="14"/>
      <c r="N102" s="14"/>
      <c r="R102" s="14">
        <v>-104</v>
      </c>
      <c r="S102" s="83">
        <v>5</v>
      </c>
      <c r="W102" s="76" t="s">
        <v>0</v>
      </c>
      <c r="X102" s="76" t="s">
        <v>0</v>
      </c>
      <c r="Y102" s="76" t="s">
        <v>0</v>
      </c>
      <c r="AB102" s="76" t="s">
        <v>0</v>
      </c>
      <c r="AD102" s="76" t="s">
        <v>0</v>
      </c>
    </row>
    <row r="103" spans="1:30">
      <c r="A103" s="78" t="s">
        <v>27</v>
      </c>
      <c r="B103" s="76">
        <v>902</v>
      </c>
      <c r="C103" s="76">
        <v>40</v>
      </c>
      <c r="H103" s="14"/>
      <c r="I103" s="14"/>
      <c r="N103" s="14"/>
      <c r="R103" s="14">
        <v>53</v>
      </c>
      <c r="S103" s="83">
        <v>5</v>
      </c>
      <c r="W103" s="76" t="s">
        <v>0</v>
      </c>
      <c r="X103" s="76" t="s">
        <v>0</v>
      </c>
      <c r="Y103" s="76" t="s">
        <v>0</v>
      </c>
      <c r="AB103" s="76" t="s">
        <v>0</v>
      </c>
      <c r="AD103" s="76" t="s">
        <v>0</v>
      </c>
    </row>
    <row r="104" spans="1:30">
      <c r="A104" s="78" t="s">
        <v>28</v>
      </c>
      <c r="B104" s="76">
        <v>863</v>
      </c>
      <c r="C104" s="76">
        <v>41</v>
      </c>
      <c r="H104" s="14"/>
      <c r="I104" s="14"/>
      <c r="N104" s="14"/>
      <c r="R104" s="14">
        <v>-10</v>
      </c>
      <c r="S104" s="83">
        <v>5</v>
      </c>
      <c r="W104" s="76" t="s">
        <v>0</v>
      </c>
      <c r="X104" s="76" t="s">
        <v>0</v>
      </c>
      <c r="Y104" s="76" t="s">
        <v>0</v>
      </c>
      <c r="AB104" s="76" t="s">
        <v>0</v>
      </c>
      <c r="AD104" s="76" t="s">
        <v>0</v>
      </c>
    </row>
    <row r="105" spans="1:30">
      <c r="A105" s="78" t="s">
        <v>29</v>
      </c>
      <c r="B105" s="76">
        <v>808</v>
      </c>
      <c r="C105" s="76">
        <v>41</v>
      </c>
      <c r="H105" s="14"/>
      <c r="I105" s="14"/>
      <c r="N105" s="14"/>
      <c r="R105" s="14">
        <v>1057</v>
      </c>
      <c r="S105" s="83">
        <v>5</v>
      </c>
      <c r="W105" s="76" t="s">
        <v>0</v>
      </c>
      <c r="X105" s="76" t="s">
        <v>0</v>
      </c>
      <c r="Y105" s="76" t="s">
        <v>0</v>
      </c>
      <c r="AB105" s="76" t="s">
        <v>0</v>
      </c>
      <c r="AD105" s="76" t="s">
        <v>0</v>
      </c>
    </row>
    <row r="106" spans="1:30">
      <c r="A106" s="78" t="s">
        <v>30</v>
      </c>
      <c r="B106" s="76">
        <v>921</v>
      </c>
      <c r="C106" s="76">
        <v>41</v>
      </c>
      <c r="H106" s="14"/>
      <c r="I106" s="14"/>
      <c r="N106" s="14"/>
      <c r="R106" s="14">
        <v>-94</v>
      </c>
      <c r="S106" s="83">
        <v>5</v>
      </c>
      <c r="W106" s="76" t="s">
        <v>0</v>
      </c>
      <c r="X106" s="76" t="s">
        <v>0</v>
      </c>
      <c r="Y106" s="76" t="s">
        <v>0</v>
      </c>
      <c r="AB106" s="76" t="s">
        <v>0</v>
      </c>
      <c r="AD106" s="76" t="s">
        <v>0</v>
      </c>
    </row>
    <row r="107" spans="1:30">
      <c r="A107" s="78" t="s">
        <v>31</v>
      </c>
      <c r="B107" s="76">
        <v>904</v>
      </c>
      <c r="C107" s="76">
        <v>42</v>
      </c>
      <c r="H107" s="14"/>
      <c r="I107" s="14"/>
      <c r="N107" s="14"/>
      <c r="R107" s="14">
        <v>41</v>
      </c>
      <c r="S107" s="83">
        <v>5</v>
      </c>
      <c r="W107" s="76" t="s">
        <v>0</v>
      </c>
      <c r="X107" s="76" t="s">
        <v>0</v>
      </c>
      <c r="Y107" s="76" t="s">
        <v>0</v>
      </c>
      <c r="AB107" s="76" t="s">
        <v>0</v>
      </c>
      <c r="AD107" s="76" t="s">
        <v>0</v>
      </c>
    </row>
    <row r="108" spans="1:30">
      <c r="A108" s="78" t="s">
        <v>32</v>
      </c>
      <c r="B108" s="76">
        <v>928</v>
      </c>
      <c r="C108" s="76">
        <v>43</v>
      </c>
      <c r="H108" s="14"/>
      <c r="I108" s="14"/>
      <c r="N108" s="14"/>
      <c r="R108" s="14">
        <v>13</v>
      </c>
      <c r="S108" s="83">
        <v>6</v>
      </c>
      <c r="W108" s="76" t="s">
        <v>0</v>
      </c>
      <c r="X108" s="76" t="s">
        <v>0</v>
      </c>
      <c r="Y108" s="76" t="s">
        <v>0</v>
      </c>
      <c r="AB108" s="76" t="s">
        <v>0</v>
      </c>
      <c r="AD108" s="76" t="s">
        <v>0</v>
      </c>
    </row>
    <row r="109" spans="1:30">
      <c r="A109" s="78" t="s">
        <v>33</v>
      </c>
      <c r="B109" s="76">
        <v>759</v>
      </c>
      <c r="C109" s="76">
        <v>39</v>
      </c>
      <c r="D109" s="76">
        <v>188</v>
      </c>
      <c r="E109" s="76">
        <v>185</v>
      </c>
      <c r="F109" s="76">
        <v>373</v>
      </c>
      <c r="H109" s="14">
        <v>373</v>
      </c>
      <c r="I109" s="14"/>
      <c r="J109" s="76">
        <v>347</v>
      </c>
      <c r="K109" s="76">
        <v>49</v>
      </c>
      <c r="L109" s="76">
        <v>396</v>
      </c>
      <c r="N109" s="14">
        <v>396</v>
      </c>
      <c r="P109" s="76">
        <v>775</v>
      </c>
      <c r="R109" s="14">
        <v>955</v>
      </c>
      <c r="S109" s="83">
        <v>6</v>
      </c>
      <c r="U109" s="76">
        <v>-186</v>
      </c>
      <c r="W109" s="76">
        <v>5</v>
      </c>
      <c r="X109" s="102">
        <v>0</v>
      </c>
      <c r="Y109" s="76">
        <v>1</v>
      </c>
      <c r="AA109" s="35">
        <v>478</v>
      </c>
      <c r="AB109" s="76">
        <v>34</v>
      </c>
      <c r="AD109" s="76">
        <v>-694</v>
      </c>
    </row>
    <row r="110" spans="1:30">
      <c r="A110" s="78" t="s">
        <v>34</v>
      </c>
      <c r="B110" s="76">
        <v>1055</v>
      </c>
      <c r="C110" s="76">
        <v>39</v>
      </c>
      <c r="D110" s="76">
        <v>189</v>
      </c>
      <c r="E110" s="76">
        <v>176</v>
      </c>
      <c r="F110" s="76">
        <v>365</v>
      </c>
      <c r="H110" s="14">
        <v>365</v>
      </c>
      <c r="I110" s="14"/>
      <c r="J110" s="76">
        <v>588</v>
      </c>
      <c r="K110" s="76">
        <v>45</v>
      </c>
      <c r="L110" s="76">
        <v>633</v>
      </c>
      <c r="N110" s="14">
        <v>633</v>
      </c>
      <c r="P110" s="76">
        <v>826</v>
      </c>
      <c r="R110" s="14">
        <v>-77</v>
      </c>
      <c r="S110" s="83">
        <v>6</v>
      </c>
      <c r="U110" s="76">
        <v>897</v>
      </c>
      <c r="W110" s="76">
        <v>2</v>
      </c>
      <c r="X110" s="102">
        <v>0</v>
      </c>
      <c r="Y110" s="76">
        <v>1</v>
      </c>
      <c r="AA110" s="35">
        <v>506</v>
      </c>
      <c r="AB110" s="76">
        <v>78</v>
      </c>
      <c r="AD110" s="76">
        <v>314</v>
      </c>
    </row>
    <row r="111" spans="1:30">
      <c r="A111" s="78" t="s">
        <v>35</v>
      </c>
      <c r="B111" s="76">
        <v>1027</v>
      </c>
      <c r="C111" s="76">
        <v>41</v>
      </c>
      <c r="D111" s="76">
        <v>190</v>
      </c>
      <c r="E111" s="76">
        <v>198</v>
      </c>
      <c r="F111" s="76">
        <v>388</v>
      </c>
      <c r="H111" s="14">
        <v>388</v>
      </c>
      <c r="I111" s="14"/>
      <c r="J111" s="76">
        <v>451</v>
      </c>
      <c r="K111" s="76">
        <v>44</v>
      </c>
      <c r="L111" s="76">
        <v>495</v>
      </c>
      <c r="N111" s="14">
        <v>495</v>
      </c>
      <c r="P111" s="76">
        <v>961</v>
      </c>
      <c r="R111" s="14">
        <v>15</v>
      </c>
      <c r="S111" s="83">
        <v>6</v>
      </c>
      <c r="U111" s="76">
        <v>940</v>
      </c>
      <c r="W111" s="76">
        <v>3</v>
      </c>
      <c r="X111" s="102">
        <v>0</v>
      </c>
      <c r="Y111" s="76">
        <v>1</v>
      </c>
      <c r="AA111" s="35">
        <v>505</v>
      </c>
      <c r="AB111" s="76">
        <v>35</v>
      </c>
      <c r="AD111" s="76">
        <v>402</v>
      </c>
    </row>
    <row r="112" spans="1:30">
      <c r="A112" s="78" t="s">
        <v>36</v>
      </c>
      <c r="B112" s="76">
        <v>1140</v>
      </c>
      <c r="C112" s="76">
        <v>40</v>
      </c>
      <c r="D112" s="76">
        <v>199</v>
      </c>
      <c r="E112" s="76">
        <v>179</v>
      </c>
      <c r="F112" s="76">
        <v>378</v>
      </c>
      <c r="H112" s="14">
        <v>378</v>
      </c>
      <c r="I112" s="14"/>
      <c r="J112" s="76">
        <v>520</v>
      </c>
      <c r="K112" s="76">
        <v>52</v>
      </c>
      <c r="L112" s="76">
        <v>572</v>
      </c>
      <c r="N112" s="14">
        <v>572</v>
      </c>
      <c r="P112" s="76">
        <v>986</v>
      </c>
      <c r="R112" s="14">
        <v>6</v>
      </c>
      <c r="S112" s="83">
        <v>6</v>
      </c>
      <c r="U112" s="76">
        <v>974</v>
      </c>
      <c r="W112" s="76">
        <v>3</v>
      </c>
      <c r="X112" s="102">
        <v>0</v>
      </c>
      <c r="Y112" s="76">
        <v>1</v>
      </c>
      <c r="AA112" s="35">
        <v>572</v>
      </c>
      <c r="AB112" s="76">
        <v>177</v>
      </c>
      <c r="AD112" s="76">
        <v>227</v>
      </c>
    </row>
    <row r="113" spans="1:30">
      <c r="A113" s="78" t="s">
        <v>37</v>
      </c>
      <c r="B113" s="76">
        <v>1042</v>
      </c>
      <c r="C113" s="76">
        <v>40</v>
      </c>
      <c r="D113" s="76">
        <v>204</v>
      </c>
      <c r="E113" s="76">
        <v>192</v>
      </c>
      <c r="F113" s="76">
        <v>396</v>
      </c>
      <c r="H113" s="14">
        <v>396</v>
      </c>
      <c r="I113" s="14"/>
      <c r="J113" s="76">
        <v>383</v>
      </c>
      <c r="K113" s="76">
        <v>56</v>
      </c>
      <c r="L113" s="76">
        <v>439</v>
      </c>
      <c r="N113" s="14">
        <v>439</v>
      </c>
      <c r="P113" s="76">
        <v>1039</v>
      </c>
      <c r="R113" s="14">
        <v>878</v>
      </c>
      <c r="S113" s="83">
        <v>6</v>
      </c>
      <c r="U113" s="76">
        <v>155</v>
      </c>
      <c r="W113" s="76">
        <v>5</v>
      </c>
      <c r="X113" s="102">
        <v>0</v>
      </c>
      <c r="Y113" s="76">
        <v>1</v>
      </c>
      <c r="AA113" s="35">
        <v>545</v>
      </c>
      <c r="AB113" s="76">
        <v>187</v>
      </c>
      <c r="AD113" s="76">
        <v>-573</v>
      </c>
    </row>
    <row r="114" spans="1:30">
      <c r="A114" s="78" t="s">
        <v>38</v>
      </c>
      <c r="B114" s="76">
        <v>1166</v>
      </c>
      <c r="C114" s="76">
        <v>42</v>
      </c>
      <c r="D114" s="76">
        <v>215</v>
      </c>
      <c r="E114" s="76">
        <v>182</v>
      </c>
      <c r="F114" s="76">
        <v>397</v>
      </c>
      <c r="H114" s="14">
        <v>397</v>
      </c>
      <c r="I114" s="14"/>
      <c r="J114" s="76">
        <v>653</v>
      </c>
      <c r="K114" s="76">
        <v>62</v>
      </c>
      <c r="L114" s="76">
        <v>715</v>
      </c>
      <c r="N114" s="14">
        <v>715</v>
      </c>
      <c r="P114" s="76">
        <v>890</v>
      </c>
      <c r="R114" s="14">
        <v>-93</v>
      </c>
      <c r="S114" s="83">
        <v>6</v>
      </c>
      <c r="U114" s="76">
        <v>977</v>
      </c>
      <c r="W114" s="76">
        <v>3</v>
      </c>
      <c r="X114" s="102">
        <v>0</v>
      </c>
      <c r="Y114" s="76">
        <v>1</v>
      </c>
      <c r="AA114" s="35">
        <v>600</v>
      </c>
      <c r="AB114" s="76">
        <v>250</v>
      </c>
      <c r="AD114" s="76">
        <v>129</v>
      </c>
    </row>
    <row r="115" spans="1:30">
      <c r="A115" s="78" t="s">
        <v>39</v>
      </c>
      <c r="B115" s="76">
        <v>1072</v>
      </c>
      <c r="C115" s="76">
        <v>42</v>
      </c>
      <c r="D115" s="76">
        <v>226</v>
      </c>
      <c r="E115" s="76">
        <v>161</v>
      </c>
      <c r="F115" s="76">
        <v>387</v>
      </c>
      <c r="H115" s="14">
        <v>387</v>
      </c>
      <c r="I115" s="14"/>
      <c r="J115" s="76">
        <v>546</v>
      </c>
      <c r="K115" s="76">
        <v>56</v>
      </c>
      <c r="L115" s="76">
        <v>602</v>
      </c>
      <c r="N115" s="14">
        <v>602</v>
      </c>
      <c r="P115" s="76">
        <v>899</v>
      </c>
      <c r="R115" s="14">
        <v>12</v>
      </c>
      <c r="S115" s="83">
        <v>7</v>
      </c>
      <c r="U115" s="76">
        <v>880</v>
      </c>
      <c r="W115" s="76">
        <v>4</v>
      </c>
      <c r="X115" s="102">
        <v>0</v>
      </c>
      <c r="Y115" s="76">
        <v>1</v>
      </c>
      <c r="AA115" s="35">
        <v>631</v>
      </c>
      <c r="AB115" s="76">
        <v>156</v>
      </c>
      <c r="AD115" s="76">
        <v>96</v>
      </c>
    </row>
    <row r="116" spans="1:30">
      <c r="A116" s="78" t="s">
        <v>40</v>
      </c>
      <c r="B116" s="76">
        <v>1149</v>
      </c>
      <c r="C116" s="76">
        <v>42</v>
      </c>
      <c r="D116" s="76">
        <v>246</v>
      </c>
      <c r="E116" s="76">
        <v>158</v>
      </c>
      <c r="F116" s="76">
        <v>404</v>
      </c>
      <c r="H116" s="14">
        <v>404</v>
      </c>
      <c r="I116" s="14"/>
      <c r="J116" s="76">
        <v>592</v>
      </c>
      <c r="K116" s="76">
        <v>53</v>
      </c>
      <c r="L116" s="76">
        <v>645</v>
      </c>
      <c r="N116" s="14">
        <v>645</v>
      </c>
      <c r="P116" s="76">
        <v>950</v>
      </c>
      <c r="R116" s="14">
        <v>41</v>
      </c>
      <c r="S116" s="83">
        <v>7</v>
      </c>
      <c r="U116" s="76">
        <v>902</v>
      </c>
      <c r="W116" s="76">
        <v>5</v>
      </c>
      <c r="X116" s="102">
        <v>0</v>
      </c>
      <c r="Y116" s="76">
        <v>1</v>
      </c>
      <c r="AA116" s="35">
        <v>691</v>
      </c>
      <c r="AB116" s="76">
        <v>241</v>
      </c>
      <c r="AD116" s="76">
        <v>-26</v>
      </c>
    </row>
    <row r="117" spans="1:30">
      <c r="A117" s="78" t="s">
        <v>41</v>
      </c>
      <c r="B117" s="76">
        <v>1130</v>
      </c>
      <c r="C117" s="76">
        <v>44</v>
      </c>
      <c r="D117" s="76">
        <v>257</v>
      </c>
      <c r="E117" s="76">
        <v>214</v>
      </c>
      <c r="F117" s="76">
        <v>471</v>
      </c>
      <c r="H117" s="14">
        <v>471</v>
      </c>
      <c r="I117" s="14"/>
      <c r="J117" s="76">
        <v>516</v>
      </c>
      <c r="K117" s="76">
        <v>58</v>
      </c>
      <c r="L117" s="76">
        <v>574</v>
      </c>
      <c r="N117" s="14">
        <v>574</v>
      </c>
      <c r="P117" s="76">
        <v>1071</v>
      </c>
      <c r="R117" s="14">
        <v>936</v>
      </c>
      <c r="S117" s="83">
        <v>7</v>
      </c>
      <c r="U117" s="76">
        <v>128</v>
      </c>
      <c r="W117" s="76">
        <v>5</v>
      </c>
      <c r="X117" s="102">
        <v>0</v>
      </c>
      <c r="Y117" s="76">
        <v>1</v>
      </c>
      <c r="AA117" s="35">
        <v>644</v>
      </c>
      <c r="AB117" s="76">
        <v>182</v>
      </c>
      <c r="AD117" s="76">
        <v>-695</v>
      </c>
    </row>
    <row r="118" spans="1:30">
      <c r="A118" s="78" t="s">
        <v>42</v>
      </c>
      <c r="B118" s="76">
        <v>1197</v>
      </c>
      <c r="C118" s="76">
        <v>45</v>
      </c>
      <c r="D118" s="76">
        <v>258</v>
      </c>
      <c r="E118" s="76">
        <v>226</v>
      </c>
      <c r="F118" s="76">
        <v>484</v>
      </c>
      <c r="H118" s="14">
        <v>484</v>
      </c>
      <c r="I118" s="14"/>
      <c r="J118" s="76">
        <v>746</v>
      </c>
      <c r="K118" s="76">
        <v>60</v>
      </c>
      <c r="L118" s="76">
        <v>806</v>
      </c>
      <c r="N118" s="14">
        <v>806</v>
      </c>
      <c r="P118" s="76">
        <v>920</v>
      </c>
      <c r="R118" s="14">
        <v>-73</v>
      </c>
      <c r="S118" s="83">
        <v>7</v>
      </c>
      <c r="U118" s="76">
        <v>986</v>
      </c>
      <c r="W118" s="76">
        <v>3</v>
      </c>
      <c r="X118" s="102">
        <v>0</v>
      </c>
      <c r="Y118" s="76">
        <v>1</v>
      </c>
      <c r="AA118" s="35">
        <v>648</v>
      </c>
      <c r="AB118" s="76">
        <v>196</v>
      </c>
      <c r="AD118" s="76">
        <v>144</v>
      </c>
    </row>
    <row r="119" spans="1:30">
      <c r="A119" s="78" t="s">
        <v>43</v>
      </c>
      <c r="B119" s="76">
        <v>1112</v>
      </c>
      <c r="C119" s="76">
        <v>45</v>
      </c>
      <c r="D119" s="76">
        <v>257</v>
      </c>
      <c r="E119" s="76">
        <v>218</v>
      </c>
      <c r="F119" s="76">
        <v>475</v>
      </c>
      <c r="H119" s="14">
        <v>475</v>
      </c>
      <c r="I119" s="14"/>
      <c r="J119" s="76">
        <v>591</v>
      </c>
      <c r="K119" s="76">
        <v>60</v>
      </c>
      <c r="L119" s="76">
        <v>651</v>
      </c>
      <c r="N119" s="14">
        <v>651</v>
      </c>
      <c r="P119" s="76">
        <v>981</v>
      </c>
      <c r="R119" s="14">
        <v>5</v>
      </c>
      <c r="S119" s="83">
        <v>7</v>
      </c>
      <c r="U119" s="76">
        <v>969</v>
      </c>
      <c r="W119" s="76">
        <v>6</v>
      </c>
      <c r="X119" s="76">
        <v>0</v>
      </c>
      <c r="Y119" s="76">
        <v>1</v>
      </c>
      <c r="AA119" s="35">
        <v>653</v>
      </c>
      <c r="AB119" s="76">
        <v>175</v>
      </c>
      <c r="AD119" s="76">
        <v>146</v>
      </c>
    </row>
    <row r="120" spans="1:30">
      <c r="A120" s="78" t="s">
        <v>44</v>
      </c>
      <c r="B120" s="76">
        <v>1183</v>
      </c>
      <c r="C120" s="76">
        <v>46</v>
      </c>
      <c r="D120" s="76">
        <v>266</v>
      </c>
      <c r="E120" s="76">
        <v>226</v>
      </c>
      <c r="F120" s="76">
        <v>492</v>
      </c>
      <c r="H120" s="14">
        <v>492</v>
      </c>
      <c r="I120" s="14"/>
      <c r="J120" s="76">
        <v>713</v>
      </c>
      <c r="K120" s="76">
        <v>69</v>
      </c>
      <c r="L120" s="76">
        <v>782</v>
      </c>
      <c r="N120" s="14">
        <v>782</v>
      </c>
      <c r="P120" s="76">
        <v>939</v>
      </c>
      <c r="R120" s="14">
        <v>-69</v>
      </c>
      <c r="S120" s="83">
        <v>7</v>
      </c>
      <c r="U120" s="76">
        <v>1001</v>
      </c>
      <c r="W120" s="76">
        <v>6</v>
      </c>
      <c r="X120" s="76">
        <v>1</v>
      </c>
      <c r="Y120" s="76">
        <v>2</v>
      </c>
      <c r="AA120" s="35">
        <v>726</v>
      </c>
      <c r="AB120" s="76">
        <v>115</v>
      </c>
      <c r="AD120" s="76">
        <v>164</v>
      </c>
    </row>
    <row r="121" spans="1:30">
      <c r="A121" s="78" t="s">
        <v>45</v>
      </c>
      <c r="B121" s="76">
        <v>1096</v>
      </c>
      <c r="C121" s="76">
        <v>46</v>
      </c>
      <c r="D121" s="76">
        <v>272</v>
      </c>
      <c r="E121" s="76">
        <v>203</v>
      </c>
      <c r="F121" s="76">
        <v>475</v>
      </c>
      <c r="H121" s="14">
        <v>475</v>
      </c>
      <c r="I121" s="14"/>
      <c r="J121" s="76">
        <v>874</v>
      </c>
      <c r="K121" s="76">
        <v>54</v>
      </c>
      <c r="L121" s="76">
        <v>928</v>
      </c>
      <c r="N121" s="14">
        <v>928</v>
      </c>
      <c r="P121" s="76">
        <v>689</v>
      </c>
      <c r="R121" s="14">
        <v>987</v>
      </c>
      <c r="S121" s="83">
        <v>7</v>
      </c>
      <c r="U121" s="76">
        <v>-305</v>
      </c>
      <c r="W121" s="76">
        <v>7</v>
      </c>
      <c r="X121" s="76">
        <v>0</v>
      </c>
      <c r="Y121" s="76">
        <v>1</v>
      </c>
      <c r="AA121" s="35">
        <v>655</v>
      </c>
      <c r="AB121" s="76">
        <v>200</v>
      </c>
      <c r="AD121" s="76">
        <v>-1154</v>
      </c>
    </row>
    <row r="122" spans="1:30">
      <c r="A122" s="78" t="s">
        <v>46</v>
      </c>
      <c r="B122" s="76">
        <v>1147</v>
      </c>
      <c r="C122" s="76">
        <v>47</v>
      </c>
      <c r="D122" s="76">
        <v>277</v>
      </c>
      <c r="E122" s="76">
        <v>237</v>
      </c>
      <c r="F122" s="76">
        <v>514</v>
      </c>
      <c r="H122" s="14">
        <v>514</v>
      </c>
      <c r="I122" s="14"/>
      <c r="J122" s="76">
        <v>677</v>
      </c>
      <c r="K122" s="76">
        <v>59</v>
      </c>
      <c r="L122" s="76">
        <v>736</v>
      </c>
      <c r="N122" s="14">
        <v>736</v>
      </c>
      <c r="P122" s="76">
        <v>972</v>
      </c>
      <c r="R122" s="14">
        <v>-115</v>
      </c>
      <c r="S122" s="83">
        <v>7</v>
      </c>
      <c r="U122" s="76">
        <v>1080</v>
      </c>
      <c r="W122" s="76">
        <v>5</v>
      </c>
      <c r="X122" s="76">
        <v>0</v>
      </c>
      <c r="Y122" s="76">
        <v>1</v>
      </c>
      <c r="AA122" s="35">
        <v>654</v>
      </c>
      <c r="AB122" s="76">
        <v>222</v>
      </c>
      <c r="AD122" s="76">
        <v>208</v>
      </c>
    </row>
    <row r="123" spans="1:30">
      <c r="A123" s="78" t="s">
        <v>47</v>
      </c>
      <c r="B123" s="76">
        <v>1098</v>
      </c>
      <c r="C123" s="76">
        <v>49</v>
      </c>
      <c r="D123" s="76">
        <v>295</v>
      </c>
      <c r="E123" s="76">
        <v>207</v>
      </c>
      <c r="F123" s="76">
        <v>502</v>
      </c>
      <c r="H123" s="14">
        <v>502</v>
      </c>
      <c r="I123" s="14"/>
      <c r="J123" s="76">
        <v>517</v>
      </c>
      <c r="K123" s="76">
        <v>47</v>
      </c>
      <c r="L123" s="76">
        <v>564</v>
      </c>
      <c r="N123" s="14">
        <v>564</v>
      </c>
      <c r="P123" s="76">
        <v>1085</v>
      </c>
      <c r="R123" s="14">
        <v>25</v>
      </c>
      <c r="S123" s="83">
        <v>8</v>
      </c>
      <c r="U123" s="76">
        <v>1052</v>
      </c>
      <c r="W123" s="76">
        <v>8</v>
      </c>
      <c r="X123" s="76">
        <v>1</v>
      </c>
      <c r="Y123" s="76">
        <v>1</v>
      </c>
      <c r="AA123" s="35">
        <v>663</v>
      </c>
      <c r="AB123" s="76">
        <v>112</v>
      </c>
      <c r="AD123" s="76">
        <v>283</v>
      </c>
    </row>
    <row r="124" spans="1:30">
      <c r="A124" s="78" t="s">
        <v>48</v>
      </c>
      <c r="B124" s="76">
        <v>1142</v>
      </c>
      <c r="C124" s="76">
        <v>52</v>
      </c>
      <c r="D124" s="76">
        <v>294</v>
      </c>
      <c r="E124" s="76">
        <v>201</v>
      </c>
      <c r="F124" s="76">
        <v>495</v>
      </c>
      <c r="H124" s="14">
        <v>495</v>
      </c>
      <c r="I124" s="14"/>
      <c r="J124" s="76">
        <v>658</v>
      </c>
      <c r="K124" s="76">
        <v>50</v>
      </c>
      <c r="L124" s="76">
        <v>708</v>
      </c>
      <c r="N124" s="14">
        <v>708</v>
      </c>
      <c r="P124" s="76">
        <v>981</v>
      </c>
      <c r="R124" s="14">
        <v>-30</v>
      </c>
      <c r="S124" s="83">
        <v>8</v>
      </c>
      <c r="U124" s="76">
        <v>1003</v>
      </c>
      <c r="W124" s="76">
        <v>6</v>
      </c>
      <c r="X124" s="76">
        <v>1</v>
      </c>
      <c r="Y124" s="76">
        <v>2</v>
      </c>
      <c r="AA124" s="35">
        <v>735</v>
      </c>
      <c r="AB124" s="76">
        <v>-49</v>
      </c>
      <c r="AD124" s="76">
        <v>320</v>
      </c>
    </row>
    <row r="125" spans="1:30">
      <c r="A125" s="78" t="s">
        <v>49</v>
      </c>
      <c r="B125" s="76">
        <v>1064</v>
      </c>
      <c r="C125" s="76">
        <v>52</v>
      </c>
      <c r="D125" s="76">
        <v>291</v>
      </c>
      <c r="E125" s="76">
        <v>208</v>
      </c>
      <c r="F125" s="76">
        <v>499</v>
      </c>
      <c r="H125" s="14">
        <v>499</v>
      </c>
      <c r="I125" s="14"/>
      <c r="J125" s="76">
        <v>606</v>
      </c>
      <c r="K125" s="76">
        <v>49</v>
      </c>
      <c r="L125" s="76">
        <v>655</v>
      </c>
      <c r="N125" s="14">
        <v>655</v>
      </c>
      <c r="P125" s="76">
        <v>960</v>
      </c>
      <c r="R125" s="14">
        <v>1161</v>
      </c>
      <c r="S125" s="83">
        <v>8</v>
      </c>
      <c r="U125" s="76">
        <v>-209</v>
      </c>
      <c r="W125" s="76">
        <v>10</v>
      </c>
      <c r="X125" s="76">
        <v>4</v>
      </c>
      <c r="Y125" s="76">
        <v>1</v>
      </c>
      <c r="AA125" s="35">
        <v>665</v>
      </c>
      <c r="AB125" s="76">
        <v>2</v>
      </c>
      <c r="AD125" s="76">
        <v>-871</v>
      </c>
    </row>
    <row r="126" spans="1:30">
      <c r="A126" s="78" t="s">
        <v>50</v>
      </c>
      <c r="B126" s="76">
        <v>1195</v>
      </c>
      <c r="C126" s="76">
        <v>52</v>
      </c>
      <c r="D126" s="76">
        <v>297</v>
      </c>
      <c r="E126" s="76">
        <v>200</v>
      </c>
      <c r="F126" s="76">
        <v>497</v>
      </c>
      <c r="H126" s="14">
        <v>497</v>
      </c>
      <c r="I126" s="14"/>
      <c r="J126" s="76">
        <v>791</v>
      </c>
      <c r="K126" s="76">
        <v>65</v>
      </c>
      <c r="L126" s="76">
        <v>856</v>
      </c>
      <c r="N126" s="14">
        <v>856</v>
      </c>
      <c r="P126" s="76">
        <v>888</v>
      </c>
      <c r="R126" s="14">
        <v>-13</v>
      </c>
      <c r="S126" s="83">
        <v>8</v>
      </c>
      <c r="U126" s="76">
        <v>893</v>
      </c>
      <c r="W126" s="76">
        <v>40</v>
      </c>
      <c r="X126" s="76">
        <v>1</v>
      </c>
      <c r="Y126" s="76">
        <v>1</v>
      </c>
      <c r="AA126" s="35">
        <v>690</v>
      </c>
      <c r="AB126" s="76">
        <v>54</v>
      </c>
      <c r="AD126" s="76">
        <v>187</v>
      </c>
    </row>
    <row r="127" spans="1:30">
      <c r="A127" s="78" t="s">
        <v>51</v>
      </c>
      <c r="B127" s="76">
        <v>1030</v>
      </c>
      <c r="C127" s="76">
        <v>54</v>
      </c>
      <c r="D127" s="76">
        <v>317</v>
      </c>
      <c r="E127" s="76">
        <v>208</v>
      </c>
      <c r="F127" s="76">
        <v>525</v>
      </c>
      <c r="H127" s="14">
        <v>525</v>
      </c>
      <c r="I127" s="14"/>
      <c r="J127" s="76">
        <v>664</v>
      </c>
      <c r="K127" s="76">
        <v>49</v>
      </c>
      <c r="L127" s="76">
        <v>713</v>
      </c>
      <c r="N127" s="14">
        <v>713</v>
      </c>
      <c r="P127" s="76">
        <v>896</v>
      </c>
      <c r="R127" s="14">
        <v>53</v>
      </c>
      <c r="S127" s="83">
        <v>8</v>
      </c>
      <c r="U127" s="76">
        <v>835</v>
      </c>
      <c r="W127" s="76">
        <v>65</v>
      </c>
      <c r="X127" s="76">
        <v>1</v>
      </c>
      <c r="Y127" s="76">
        <v>1</v>
      </c>
      <c r="AA127" s="35">
        <v>660</v>
      </c>
      <c r="AB127" s="76">
        <v>50</v>
      </c>
      <c r="AD127" s="76">
        <v>188</v>
      </c>
    </row>
    <row r="128" spans="1:30">
      <c r="A128" s="78" t="s">
        <v>52</v>
      </c>
      <c r="B128" s="76">
        <v>1237</v>
      </c>
      <c r="C128" s="76">
        <v>57</v>
      </c>
      <c r="D128" s="76">
        <v>356</v>
      </c>
      <c r="E128" s="76">
        <v>249</v>
      </c>
      <c r="F128" s="76">
        <v>605</v>
      </c>
      <c r="H128" s="14">
        <v>605</v>
      </c>
      <c r="I128" s="14"/>
      <c r="J128" s="76">
        <v>725</v>
      </c>
      <c r="K128" s="76">
        <v>59</v>
      </c>
      <c r="L128" s="76">
        <v>784</v>
      </c>
      <c r="N128" s="14">
        <v>784</v>
      </c>
      <c r="P128" s="76">
        <v>1115</v>
      </c>
      <c r="R128" s="14">
        <v>7</v>
      </c>
      <c r="S128" s="83">
        <v>8</v>
      </c>
      <c r="U128" s="76">
        <v>1100</v>
      </c>
      <c r="W128" s="76">
        <v>124</v>
      </c>
      <c r="X128" s="76">
        <v>1</v>
      </c>
      <c r="Y128" s="76">
        <v>1</v>
      </c>
      <c r="AA128" s="35">
        <v>682</v>
      </c>
      <c r="AB128" s="76">
        <v>154</v>
      </c>
      <c r="AD128" s="76">
        <v>386</v>
      </c>
    </row>
    <row r="129" spans="1:30">
      <c r="A129" s="78" t="s">
        <v>53</v>
      </c>
      <c r="B129" s="76">
        <v>1217</v>
      </c>
      <c r="C129" s="76">
        <v>59</v>
      </c>
      <c r="D129" s="76">
        <v>368</v>
      </c>
      <c r="E129" s="76">
        <v>242</v>
      </c>
      <c r="F129" s="76">
        <v>610</v>
      </c>
      <c r="H129" s="14">
        <v>610</v>
      </c>
      <c r="I129" s="14"/>
      <c r="J129" s="76">
        <v>637</v>
      </c>
      <c r="K129" s="76">
        <v>78</v>
      </c>
      <c r="L129" s="76">
        <v>715</v>
      </c>
      <c r="N129" s="14">
        <v>715</v>
      </c>
      <c r="P129" s="76">
        <v>1171</v>
      </c>
      <c r="R129" s="14">
        <v>1049</v>
      </c>
      <c r="S129" s="83">
        <v>8</v>
      </c>
      <c r="U129" s="76">
        <v>114</v>
      </c>
      <c r="W129" s="76">
        <v>110</v>
      </c>
      <c r="X129" s="76">
        <v>10</v>
      </c>
      <c r="Y129" s="76">
        <v>2</v>
      </c>
      <c r="AA129" s="35">
        <v>688</v>
      </c>
      <c r="AB129" s="76">
        <v>87</v>
      </c>
      <c r="AD129" s="76">
        <v>-563</v>
      </c>
    </row>
    <row r="130" spans="1:30">
      <c r="A130" s="78" t="s">
        <v>54</v>
      </c>
      <c r="B130" s="76">
        <v>1278</v>
      </c>
      <c r="C130" s="76">
        <v>60</v>
      </c>
      <c r="D130" s="76">
        <v>360</v>
      </c>
      <c r="E130" s="76">
        <v>276</v>
      </c>
      <c r="F130" s="76">
        <v>636</v>
      </c>
      <c r="H130" s="14">
        <v>636</v>
      </c>
      <c r="I130" s="14"/>
      <c r="J130" s="76">
        <v>847</v>
      </c>
      <c r="K130" s="76">
        <v>80</v>
      </c>
      <c r="L130" s="76">
        <v>927</v>
      </c>
      <c r="N130" s="14">
        <v>927</v>
      </c>
      <c r="P130" s="76">
        <v>1047</v>
      </c>
      <c r="R130" s="14">
        <v>59</v>
      </c>
      <c r="S130" s="83">
        <v>9</v>
      </c>
      <c r="U130" s="76">
        <v>979</v>
      </c>
      <c r="W130" s="76">
        <v>110</v>
      </c>
      <c r="X130" s="76">
        <v>2</v>
      </c>
      <c r="Y130" s="76">
        <v>1</v>
      </c>
      <c r="AA130" s="35">
        <v>710</v>
      </c>
      <c r="AB130" s="76">
        <v>321</v>
      </c>
      <c r="AD130" s="76">
        <v>55</v>
      </c>
    </row>
    <row r="131" spans="1:30">
      <c r="A131" s="78" t="s">
        <v>55</v>
      </c>
      <c r="B131" s="76">
        <v>1270</v>
      </c>
      <c r="C131" s="76">
        <v>61</v>
      </c>
      <c r="D131" s="76">
        <v>369</v>
      </c>
      <c r="E131" s="76">
        <v>270</v>
      </c>
      <c r="F131" s="76">
        <v>639</v>
      </c>
      <c r="H131" s="14">
        <v>639</v>
      </c>
      <c r="I131" s="14"/>
      <c r="J131" s="76">
        <v>706</v>
      </c>
      <c r="K131" s="76">
        <v>76</v>
      </c>
      <c r="L131" s="76">
        <v>782</v>
      </c>
      <c r="N131" s="14">
        <v>782</v>
      </c>
      <c r="P131" s="76">
        <v>1188</v>
      </c>
      <c r="R131" s="14">
        <v>69</v>
      </c>
      <c r="S131" s="83">
        <v>9</v>
      </c>
      <c r="U131" s="76">
        <v>1110</v>
      </c>
      <c r="W131" s="76">
        <v>108</v>
      </c>
      <c r="X131" s="76">
        <v>2</v>
      </c>
      <c r="Y131" s="76">
        <v>1</v>
      </c>
      <c r="AA131" s="35">
        <v>763</v>
      </c>
      <c r="AB131" s="76">
        <v>265</v>
      </c>
      <c r="AD131" s="76">
        <v>187</v>
      </c>
    </row>
    <row r="132" spans="1:30">
      <c r="A132" s="78" t="s">
        <v>56</v>
      </c>
      <c r="B132" s="76">
        <v>1361</v>
      </c>
      <c r="C132" s="76">
        <v>64</v>
      </c>
      <c r="D132" s="76">
        <v>383</v>
      </c>
      <c r="E132" s="76">
        <v>220</v>
      </c>
      <c r="F132" s="76">
        <v>603</v>
      </c>
      <c r="H132" s="14">
        <v>603</v>
      </c>
      <c r="I132" s="14"/>
      <c r="J132" s="76">
        <v>794</v>
      </c>
      <c r="K132" s="76">
        <v>102</v>
      </c>
      <c r="L132" s="76">
        <v>896</v>
      </c>
      <c r="N132" s="14">
        <v>896</v>
      </c>
      <c r="P132" s="76">
        <v>1132</v>
      </c>
      <c r="R132" s="14">
        <v>63</v>
      </c>
      <c r="S132" s="83">
        <v>9</v>
      </c>
      <c r="U132" s="76">
        <v>1060</v>
      </c>
      <c r="W132" s="76">
        <v>132</v>
      </c>
      <c r="X132" s="76">
        <v>2</v>
      </c>
      <c r="Y132" s="76">
        <v>18</v>
      </c>
      <c r="AA132" s="35">
        <v>960</v>
      </c>
      <c r="AB132" s="76">
        <v>218</v>
      </c>
      <c r="AD132" s="76">
        <v>-6</v>
      </c>
    </row>
    <row r="133" spans="1:30">
      <c r="A133" s="78" t="s">
        <v>57</v>
      </c>
      <c r="B133" s="76">
        <v>1387</v>
      </c>
      <c r="C133" s="76">
        <v>65</v>
      </c>
      <c r="D133" s="76">
        <v>392</v>
      </c>
      <c r="E133" s="76">
        <v>317</v>
      </c>
      <c r="F133" s="76">
        <v>709</v>
      </c>
      <c r="H133" s="14">
        <v>709</v>
      </c>
      <c r="I133" s="14"/>
      <c r="J133" s="76">
        <v>715</v>
      </c>
      <c r="K133" s="76">
        <v>66</v>
      </c>
      <c r="L133" s="76">
        <v>781</v>
      </c>
      <c r="N133" s="14">
        <v>781</v>
      </c>
      <c r="P133" s="76">
        <v>1380</v>
      </c>
      <c r="R133" s="14">
        <v>1052</v>
      </c>
      <c r="S133" s="83">
        <v>7</v>
      </c>
      <c r="U133" s="76">
        <v>321</v>
      </c>
      <c r="W133" s="76">
        <v>133</v>
      </c>
      <c r="X133" s="76">
        <v>28</v>
      </c>
      <c r="Y133" s="76">
        <v>3</v>
      </c>
      <c r="AA133" s="35">
        <v>787</v>
      </c>
      <c r="AB133" s="76">
        <v>300</v>
      </c>
      <c r="AD133" s="76">
        <v>-664</v>
      </c>
    </row>
    <row r="134" spans="1:30">
      <c r="A134" s="78" t="s">
        <v>58</v>
      </c>
      <c r="B134" s="76">
        <v>1321</v>
      </c>
      <c r="C134" s="76">
        <v>67</v>
      </c>
      <c r="D134" s="76">
        <v>402</v>
      </c>
      <c r="E134" s="76">
        <v>317</v>
      </c>
      <c r="F134" s="76">
        <v>719</v>
      </c>
      <c r="H134" s="14">
        <v>719</v>
      </c>
      <c r="I134" s="14"/>
      <c r="J134" s="76">
        <v>919</v>
      </c>
      <c r="K134" s="76">
        <v>68</v>
      </c>
      <c r="L134" s="76">
        <v>987</v>
      </c>
      <c r="N134" s="14">
        <v>987</v>
      </c>
      <c r="P134" s="76">
        <v>1120</v>
      </c>
      <c r="R134" s="14">
        <v>60</v>
      </c>
      <c r="S134" s="83">
        <v>9</v>
      </c>
      <c r="U134" s="76">
        <v>1051</v>
      </c>
      <c r="W134" s="76">
        <v>127</v>
      </c>
      <c r="X134" s="76">
        <v>6</v>
      </c>
      <c r="Y134" s="76">
        <v>3</v>
      </c>
      <c r="AA134" s="35">
        <v>885</v>
      </c>
      <c r="AB134" s="76">
        <v>335</v>
      </c>
      <c r="AD134" s="76">
        <v>-51</v>
      </c>
    </row>
    <row r="135" spans="1:30">
      <c r="A135" s="78" t="s">
        <v>59</v>
      </c>
      <c r="B135" s="76">
        <v>1322</v>
      </c>
      <c r="C135" s="76">
        <v>71</v>
      </c>
      <c r="D135" s="76">
        <v>405</v>
      </c>
      <c r="E135" s="76">
        <v>303</v>
      </c>
      <c r="F135" s="76">
        <v>708</v>
      </c>
      <c r="H135" s="14">
        <v>708</v>
      </c>
      <c r="I135" s="14"/>
      <c r="J135" s="76">
        <v>778</v>
      </c>
      <c r="K135" s="76">
        <v>82</v>
      </c>
      <c r="L135" s="76">
        <v>860</v>
      </c>
      <c r="N135" s="14">
        <v>860</v>
      </c>
      <c r="P135" s="76">
        <v>1241</v>
      </c>
      <c r="R135" s="14">
        <v>86</v>
      </c>
      <c r="S135" s="83">
        <v>10</v>
      </c>
      <c r="U135" s="76">
        <v>1145</v>
      </c>
      <c r="W135" s="76">
        <v>140</v>
      </c>
      <c r="X135" s="76">
        <v>4</v>
      </c>
      <c r="Y135" s="76">
        <v>4</v>
      </c>
      <c r="AA135" s="35">
        <v>882</v>
      </c>
      <c r="AB135" s="76">
        <v>249</v>
      </c>
      <c r="AD135" s="76">
        <v>146</v>
      </c>
    </row>
    <row r="136" spans="1:30">
      <c r="A136" s="78" t="s">
        <v>60</v>
      </c>
      <c r="B136" s="76">
        <v>1584</v>
      </c>
      <c r="C136" s="76">
        <v>73</v>
      </c>
      <c r="D136" s="76">
        <v>428</v>
      </c>
      <c r="E136" s="76">
        <v>303</v>
      </c>
      <c r="F136" s="76">
        <v>731</v>
      </c>
      <c r="H136" s="14">
        <v>731</v>
      </c>
      <c r="I136" s="14"/>
      <c r="J136" s="76">
        <v>915</v>
      </c>
      <c r="K136" s="76">
        <v>76</v>
      </c>
      <c r="L136" s="76">
        <v>991</v>
      </c>
      <c r="N136" s="14">
        <v>991</v>
      </c>
      <c r="P136" s="76">
        <v>1397</v>
      </c>
      <c r="R136" s="14">
        <v>86</v>
      </c>
      <c r="S136" s="83">
        <v>11</v>
      </c>
      <c r="U136" s="76">
        <v>1300</v>
      </c>
      <c r="W136" s="76">
        <v>206</v>
      </c>
      <c r="X136" s="76">
        <v>10</v>
      </c>
      <c r="Y136" s="76">
        <v>4</v>
      </c>
      <c r="AA136" s="35">
        <v>1005</v>
      </c>
      <c r="AB136" s="76">
        <v>251</v>
      </c>
      <c r="AD136" s="76">
        <v>236</v>
      </c>
    </row>
    <row r="137" spans="1:30">
      <c r="A137" s="78" t="s">
        <v>61</v>
      </c>
      <c r="B137" s="76">
        <v>1429</v>
      </c>
      <c r="C137" s="76">
        <v>75</v>
      </c>
      <c r="D137" s="76">
        <v>427</v>
      </c>
      <c r="E137" s="76">
        <v>328</v>
      </c>
      <c r="F137" s="76">
        <v>755</v>
      </c>
      <c r="H137" s="14">
        <v>755</v>
      </c>
      <c r="I137" s="14"/>
      <c r="J137" s="76">
        <v>704</v>
      </c>
      <c r="K137" s="76">
        <v>73</v>
      </c>
      <c r="L137" s="76">
        <v>777</v>
      </c>
      <c r="N137" s="14">
        <v>777</v>
      </c>
      <c r="P137" s="76">
        <v>1482</v>
      </c>
      <c r="R137" s="14">
        <v>1273</v>
      </c>
      <c r="S137" s="83">
        <v>8</v>
      </c>
      <c r="U137" s="76">
        <v>201</v>
      </c>
      <c r="W137" s="76">
        <v>127</v>
      </c>
      <c r="X137" s="76">
        <v>80</v>
      </c>
      <c r="Y137" s="76">
        <v>6</v>
      </c>
      <c r="AA137" s="35">
        <v>922</v>
      </c>
      <c r="AB137" s="76">
        <v>264</v>
      </c>
      <c r="AD137" s="76">
        <v>-944</v>
      </c>
    </row>
    <row r="138" spans="1:30">
      <c r="A138" s="78" t="s">
        <v>62</v>
      </c>
      <c r="B138" s="76">
        <v>1337</v>
      </c>
      <c r="C138" s="76">
        <v>77</v>
      </c>
      <c r="D138" s="76">
        <v>439</v>
      </c>
      <c r="E138" s="76">
        <v>361</v>
      </c>
      <c r="F138" s="76">
        <v>800</v>
      </c>
      <c r="H138" s="14">
        <v>800</v>
      </c>
      <c r="I138" s="14"/>
      <c r="J138" s="76">
        <v>974</v>
      </c>
      <c r="K138" s="76">
        <v>102</v>
      </c>
      <c r="L138" s="76">
        <v>1076</v>
      </c>
      <c r="N138" s="14">
        <v>1076</v>
      </c>
      <c r="P138" s="76">
        <v>1138</v>
      </c>
      <c r="R138" s="14">
        <v>127</v>
      </c>
      <c r="S138" s="83">
        <v>10</v>
      </c>
      <c r="U138" s="76">
        <v>1001</v>
      </c>
      <c r="W138" s="76">
        <v>121</v>
      </c>
      <c r="X138" s="76">
        <v>12</v>
      </c>
      <c r="Y138" s="76">
        <v>6</v>
      </c>
      <c r="AA138" s="35">
        <v>990</v>
      </c>
      <c r="AB138" s="76">
        <v>377</v>
      </c>
      <c r="AD138" s="76">
        <v>-263</v>
      </c>
    </row>
    <row r="139" spans="1:30">
      <c r="A139" s="78" t="s">
        <v>63</v>
      </c>
      <c r="B139" s="76">
        <v>1360</v>
      </c>
      <c r="C139" s="76">
        <v>80</v>
      </c>
      <c r="D139" s="76">
        <v>458</v>
      </c>
      <c r="E139" s="76">
        <v>315</v>
      </c>
      <c r="F139" s="76">
        <v>773</v>
      </c>
      <c r="H139" s="14">
        <v>773</v>
      </c>
      <c r="I139" s="14"/>
      <c r="J139" s="76">
        <v>779</v>
      </c>
      <c r="K139" s="76">
        <v>84</v>
      </c>
      <c r="L139" s="76">
        <v>863</v>
      </c>
      <c r="N139" s="14">
        <v>863</v>
      </c>
      <c r="P139" s="76">
        <v>1350</v>
      </c>
      <c r="R139" s="14">
        <v>123</v>
      </c>
      <c r="S139" s="83">
        <v>10</v>
      </c>
      <c r="U139" s="76">
        <v>1217</v>
      </c>
      <c r="W139" s="76">
        <v>133</v>
      </c>
      <c r="X139" s="76">
        <v>8</v>
      </c>
      <c r="Y139" s="76">
        <v>5</v>
      </c>
      <c r="AA139" s="35">
        <v>996</v>
      </c>
      <c r="AB139" s="76">
        <v>344</v>
      </c>
      <c r="AD139" s="76">
        <v>-3</v>
      </c>
    </row>
    <row r="140" spans="1:30">
      <c r="A140" s="78" t="s">
        <v>64</v>
      </c>
      <c r="B140" s="76">
        <v>1855</v>
      </c>
      <c r="C140" s="76">
        <v>82</v>
      </c>
      <c r="D140" s="76">
        <v>489</v>
      </c>
      <c r="E140" s="76">
        <v>328</v>
      </c>
      <c r="F140" s="76">
        <v>817</v>
      </c>
      <c r="H140" s="14">
        <v>817</v>
      </c>
      <c r="I140" s="14"/>
      <c r="J140" s="76">
        <v>890</v>
      </c>
      <c r="K140" s="76">
        <v>103</v>
      </c>
      <c r="L140" s="76">
        <v>993</v>
      </c>
      <c r="N140" s="14">
        <v>993</v>
      </c>
      <c r="P140" s="76">
        <v>1761</v>
      </c>
      <c r="R140" s="14">
        <v>94</v>
      </c>
      <c r="S140" s="83">
        <v>12</v>
      </c>
      <c r="U140" s="76">
        <v>1655</v>
      </c>
      <c r="W140" s="76">
        <v>156</v>
      </c>
      <c r="X140" s="76">
        <v>9</v>
      </c>
      <c r="Y140" s="76">
        <v>5</v>
      </c>
      <c r="AA140" s="35">
        <v>1106</v>
      </c>
      <c r="AB140" s="76">
        <v>276</v>
      </c>
      <c r="AD140" s="76">
        <v>415</v>
      </c>
    </row>
    <row r="141" spans="1:30">
      <c r="A141" s="78" t="s">
        <v>65</v>
      </c>
      <c r="B141" s="76">
        <v>1737</v>
      </c>
      <c r="C141" s="76">
        <v>85</v>
      </c>
      <c r="D141" s="76">
        <v>490</v>
      </c>
      <c r="E141" s="76">
        <v>348</v>
      </c>
      <c r="F141" s="76">
        <v>838</v>
      </c>
      <c r="H141" s="14">
        <v>838</v>
      </c>
      <c r="I141" s="14"/>
      <c r="J141" s="76">
        <v>797</v>
      </c>
      <c r="K141" s="76">
        <v>107</v>
      </c>
      <c r="L141" s="76">
        <v>904</v>
      </c>
      <c r="N141" s="14">
        <v>904</v>
      </c>
      <c r="P141" s="76">
        <v>1756</v>
      </c>
      <c r="R141" s="14">
        <v>1108</v>
      </c>
      <c r="S141" s="83">
        <v>10</v>
      </c>
      <c r="U141" s="76">
        <v>638</v>
      </c>
      <c r="W141" s="76">
        <v>200</v>
      </c>
      <c r="X141" s="76">
        <v>73</v>
      </c>
      <c r="Y141" s="76">
        <v>8</v>
      </c>
      <c r="AA141" s="35">
        <v>948</v>
      </c>
      <c r="AB141" s="76">
        <v>288</v>
      </c>
      <c r="AD141" s="76">
        <v>-479</v>
      </c>
    </row>
    <row r="142" spans="1:30">
      <c r="A142" s="78" t="s">
        <v>66</v>
      </c>
      <c r="B142" s="76">
        <v>1660</v>
      </c>
      <c r="C142" s="76">
        <v>88</v>
      </c>
      <c r="D142" s="76">
        <v>498</v>
      </c>
      <c r="E142" s="76">
        <v>361</v>
      </c>
      <c r="F142" s="76">
        <v>859</v>
      </c>
      <c r="H142" s="14">
        <v>859</v>
      </c>
      <c r="I142" s="14"/>
      <c r="J142" s="76">
        <v>1033</v>
      </c>
      <c r="K142" s="76">
        <v>118</v>
      </c>
      <c r="L142" s="76">
        <v>1151</v>
      </c>
      <c r="N142" s="14">
        <v>1151</v>
      </c>
      <c r="P142" s="76">
        <v>1456</v>
      </c>
      <c r="R142" s="14">
        <v>152</v>
      </c>
      <c r="S142" s="83">
        <v>10</v>
      </c>
      <c r="U142" s="76">
        <v>1294</v>
      </c>
      <c r="W142" s="76">
        <v>147</v>
      </c>
      <c r="X142" s="76">
        <v>9</v>
      </c>
      <c r="Y142" s="76">
        <v>4</v>
      </c>
      <c r="AA142" s="35">
        <v>1018</v>
      </c>
      <c r="AB142" s="76">
        <v>250</v>
      </c>
      <c r="AD142" s="76">
        <v>160</v>
      </c>
    </row>
    <row r="143" spans="1:30">
      <c r="A143" s="78" t="s">
        <v>67</v>
      </c>
      <c r="B143" s="76">
        <v>1616</v>
      </c>
      <c r="C143" s="76">
        <v>92</v>
      </c>
      <c r="D143" s="76">
        <v>541</v>
      </c>
      <c r="E143" s="76">
        <v>320</v>
      </c>
      <c r="F143" s="76">
        <v>861</v>
      </c>
      <c r="H143" s="14">
        <v>861</v>
      </c>
      <c r="I143" s="14"/>
      <c r="J143" s="76">
        <v>875</v>
      </c>
      <c r="K143" s="76">
        <v>96</v>
      </c>
      <c r="L143" s="76">
        <v>971</v>
      </c>
      <c r="N143" s="14">
        <v>971</v>
      </c>
      <c r="P143" s="76">
        <v>1598</v>
      </c>
      <c r="R143" s="14">
        <v>130</v>
      </c>
      <c r="S143" s="83">
        <v>16</v>
      </c>
      <c r="U143" s="76">
        <v>1452</v>
      </c>
      <c r="W143" s="76">
        <v>146</v>
      </c>
      <c r="X143" s="76">
        <v>6</v>
      </c>
      <c r="Y143" s="76">
        <v>5</v>
      </c>
      <c r="AA143" s="35">
        <v>1048</v>
      </c>
      <c r="AB143" s="76">
        <v>123</v>
      </c>
      <c r="AD143" s="76">
        <v>416</v>
      </c>
    </row>
    <row r="144" spans="1:30">
      <c r="A144" s="78" t="s">
        <v>68</v>
      </c>
      <c r="B144" s="76">
        <v>2003</v>
      </c>
      <c r="C144" s="76">
        <v>94</v>
      </c>
      <c r="D144" s="76">
        <v>561</v>
      </c>
      <c r="E144" s="76">
        <v>310</v>
      </c>
      <c r="F144" s="76">
        <v>871</v>
      </c>
      <c r="H144" s="14">
        <v>871</v>
      </c>
      <c r="I144" s="14"/>
      <c r="J144" s="76">
        <v>961</v>
      </c>
      <c r="K144" s="76">
        <v>136</v>
      </c>
      <c r="L144" s="76">
        <v>1097</v>
      </c>
      <c r="N144" s="14">
        <v>1097</v>
      </c>
      <c r="P144" s="76">
        <v>1871</v>
      </c>
      <c r="R144" s="14">
        <v>107</v>
      </c>
      <c r="S144" s="83">
        <v>47</v>
      </c>
      <c r="U144" s="76">
        <v>1717</v>
      </c>
      <c r="W144" s="76">
        <v>116</v>
      </c>
      <c r="X144" s="76">
        <v>7</v>
      </c>
      <c r="Y144" s="76">
        <v>5</v>
      </c>
      <c r="AA144" s="35">
        <v>1129</v>
      </c>
      <c r="AB144" s="76">
        <v>127</v>
      </c>
      <c r="AD144" s="76">
        <v>565</v>
      </c>
    </row>
    <row r="145" spans="1:30">
      <c r="A145" s="78" t="s">
        <v>69</v>
      </c>
      <c r="B145" s="76">
        <v>1815</v>
      </c>
      <c r="C145" s="76">
        <v>100</v>
      </c>
      <c r="D145" s="76">
        <v>568</v>
      </c>
      <c r="E145" s="76">
        <v>363</v>
      </c>
      <c r="F145" s="76">
        <v>931</v>
      </c>
      <c r="H145" s="14">
        <v>931</v>
      </c>
      <c r="I145" s="14"/>
      <c r="J145" s="76">
        <v>852</v>
      </c>
      <c r="K145" s="76">
        <v>139</v>
      </c>
      <c r="L145" s="76">
        <v>991</v>
      </c>
      <c r="N145" s="14">
        <v>991</v>
      </c>
      <c r="P145" s="76">
        <v>1855</v>
      </c>
      <c r="R145" s="14">
        <v>1083</v>
      </c>
      <c r="S145" s="83">
        <v>13</v>
      </c>
      <c r="U145" s="76">
        <v>759</v>
      </c>
      <c r="W145" s="76">
        <v>129</v>
      </c>
      <c r="X145" s="76">
        <v>49</v>
      </c>
      <c r="Y145" s="76">
        <v>5</v>
      </c>
      <c r="AA145" s="35">
        <v>1019</v>
      </c>
      <c r="AB145" s="76">
        <v>116</v>
      </c>
      <c r="AD145" s="76">
        <v>-301</v>
      </c>
    </row>
    <row r="146" spans="1:30">
      <c r="A146" s="78" t="s">
        <v>70</v>
      </c>
      <c r="B146" s="76">
        <v>1819</v>
      </c>
      <c r="C146" s="76">
        <v>99</v>
      </c>
      <c r="D146" s="76">
        <v>589</v>
      </c>
      <c r="E146" s="76">
        <v>400</v>
      </c>
      <c r="F146" s="76">
        <v>989</v>
      </c>
      <c r="H146" s="14">
        <v>989</v>
      </c>
      <c r="I146" s="14"/>
      <c r="J146" s="76">
        <v>1164</v>
      </c>
      <c r="K146" s="76">
        <v>167</v>
      </c>
      <c r="L146" s="76">
        <v>1331</v>
      </c>
      <c r="N146" s="14">
        <v>1331</v>
      </c>
      <c r="P146" s="76">
        <v>1576</v>
      </c>
      <c r="R146" s="14">
        <v>130</v>
      </c>
      <c r="S146" s="83">
        <v>13</v>
      </c>
      <c r="U146" s="76">
        <v>1433</v>
      </c>
      <c r="W146" s="76">
        <v>100</v>
      </c>
      <c r="X146" s="76">
        <v>12</v>
      </c>
      <c r="Y146" s="76">
        <v>2</v>
      </c>
      <c r="AA146" s="35">
        <v>1066</v>
      </c>
      <c r="AB146" s="76">
        <v>242</v>
      </c>
      <c r="AD146" s="76">
        <v>211</v>
      </c>
    </row>
    <row r="147" spans="1:30">
      <c r="A147" s="78" t="s">
        <v>71</v>
      </c>
      <c r="B147" s="76">
        <v>1868</v>
      </c>
      <c r="C147" s="76">
        <v>104</v>
      </c>
      <c r="D147" s="76">
        <v>671</v>
      </c>
      <c r="E147" s="76">
        <v>387</v>
      </c>
      <c r="F147" s="76">
        <v>1058</v>
      </c>
      <c r="H147" s="14">
        <v>1058</v>
      </c>
      <c r="I147" s="14"/>
      <c r="J147" s="76">
        <v>945</v>
      </c>
      <c r="K147" s="76">
        <v>141</v>
      </c>
      <c r="L147" s="76">
        <v>1086</v>
      </c>
      <c r="N147" s="14">
        <v>1086</v>
      </c>
      <c r="P147" s="76">
        <v>1944</v>
      </c>
      <c r="R147" s="14">
        <v>136</v>
      </c>
      <c r="S147" s="83">
        <v>12</v>
      </c>
      <c r="U147" s="76">
        <v>1796</v>
      </c>
      <c r="W147" s="76">
        <v>91</v>
      </c>
      <c r="X147" s="76">
        <v>9</v>
      </c>
      <c r="Y147" s="76">
        <v>4</v>
      </c>
      <c r="AA147" s="35">
        <v>1130</v>
      </c>
      <c r="AB147" s="76">
        <v>304</v>
      </c>
      <c r="AD147" s="76">
        <v>440</v>
      </c>
    </row>
    <row r="148" spans="1:30">
      <c r="A148" s="78" t="s">
        <v>72</v>
      </c>
      <c r="B148" s="76">
        <v>2486</v>
      </c>
      <c r="C148" s="76">
        <v>110</v>
      </c>
      <c r="D148" s="76">
        <v>716</v>
      </c>
      <c r="E148" s="76">
        <v>394</v>
      </c>
      <c r="F148" s="76">
        <v>1110</v>
      </c>
      <c r="H148" s="14">
        <v>1110</v>
      </c>
      <c r="I148" s="14"/>
      <c r="J148" s="76">
        <v>987</v>
      </c>
      <c r="K148" s="76">
        <v>187</v>
      </c>
      <c r="L148" s="76">
        <v>1174</v>
      </c>
      <c r="N148" s="14">
        <v>1174</v>
      </c>
      <c r="P148" s="76">
        <v>2532</v>
      </c>
      <c r="R148" s="14">
        <v>131</v>
      </c>
      <c r="S148" s="83">
        <v>13</v>
      </c>
      <c r="U148" s="76">
        <v>2388</v>
      </c>
      <c r="W148" s="76">
        <v>96</v>
      </c>
      <c r="X148" s="76">
        <v>25</v>
      </c>
      <c r="Y148" s="76">
        <v>4</v>
      </c>
      <c r="AA148" s="35">
        <v>1330</v>
      </c>
      <c r="AB148" s="76">
        <v>355</v>
      </c>
      <c r="AD148" s="76">
        <v>770</v>
      </c>
    </row>
    <row r="149" spans="1:30">
      <c r="A149" s="78" t="s">
        <v>73</v>
      </c>
      <c r="B149" s="76">
        <v>2548</v>
      </c>
      <c r="C149" s="76">
        <v>113</v>
      </c>
      <c r="D149" s="76">
        <v>829</v>
      </c>
      <c r="E149" s="76">
        <v>493</v>
      </c>
      <c r="F149" s="76">
        <v>1322</v>
      </c>
      <c r="H149" s="14">
        <v>1322</v>
      </c>
      <c r="I149" s="14"/>
      <c r="J149" s="76">
        <v>1018</v>
      </c>
      <c r="K149" s="76">
        <v>199</v>
      </c>
      <c r="L149" s="76">
        <v>1217</v>
      </c>
      <c r="N149" s="14">
        <v>1217</v>
      </c>
      <c r="P149" s="76">
        <v>2766</v>
      </c>
      <c r="R149" s="14">
        <v>1069</v>
      </c>
      <c r="S149" s="83">
        <v>14</v>
      </c>
      <c r="U149" s="76">
        <v>1685</v>
      </c>
      <c r="W149" s="76">
        <v>103</v>
      </c>
      <c r="X149" s="76">
        <v>27</v>
      </c>
      <c r="Y149" s="76">
        <v>3</v>
      </c>
      <c r="AA149" s="35">
        <v>1405</v>
      </c>
      <c r="AB149" s="76">
        <v>693</v>
      </c>
      <c r="AD149" s="76">
        <v>-340</v>
      </c>
    </row>
    <row r="150" spans="1:30">
      <c r="A150" s="78" t="s">
        <v>74</v>
      </c>
      <c r="B150" s="76">
        <v>2273</v>
      </c>
      <c r="C150" s="76">
        <v>117</v>
      </c>
      <c r="D150" s="76">
        <v>858</v>
      </c>
      <c r="E150" s="76">
        <v>697</v>
      </c>
      <c r="F150" s="76">
        <v>1555</v>
      </c>
      <c r="H150" s="14">
        <v>1555</v>
      </c>
      <c r="I150" s="14"/>
      <c r="J150" s="76">
        <v>1334</v>
      </c>
      <c r="K150" s="76">
        <v>207</v>
      </c>
      <c r="L150" s="76">
        <v>1541</v>
      </c>
      <c r="N150" s="14">
        <v>1541</v>
      </c>
      <c r="P150" s="76">
        <v>2404</v>
      </c>
      <c r="R150" s="76">
        <v>139</v>
      </c>
      <c r="S150" s="83">
        <v>13</v>
      </c>
      <c r="U150" s="76">
        <v>2252</v>
      </c>
      <c r="W150" s="76">
        <v>81</v>
      </c>
      <c r="X150" s="76">
        <v>10</v>
      </c>
      <c r="Y150" s="76">
        <v>4</v>
      </c>
      <c r="AA150" s="35">
        <v>1439</v>
      </c>
      <c r="AB150" s="76">
        <v>688</v>
      </c>
      <c r="AD150" s="76">
        <v>192</v>
      </c>
    </row>
    <row r="151" spans="1:30">
      <c r="A151" s="78" t="s">
        <v>75</v>
      </c>
      <c r="B151" s="76">
        <v>2298</v>
      </c>
      <c r="C151" s="76">
        <v>121</v>
      </c>
      <c r="D151" s="76">
        <v>976</v>
      </c>
      <c r="E151" s="76">
        <v>592</v>
      </c>
      <c r="F151" s="76">
        <v>1568</v>
      </c>
      <c r="H151" s="14">
        <v>1568</v>
      </c>
      <c r="I151" s="14"/>
      <c r="J151" s="76">
        <v>1165</v>
      </c>
      <c r="K151" s="76">
        <v>145</v>
      </c>
      <c r="L151" s="76">
        <v>1310</v>
      </c>
      <c r="N151" s="14">
        <v>1310</v>
      </c>
      <c r="P151" s="76">
        <v>2677</v>
      </c>
      <c r="R151" s="76">
        <v>298</v>
      </c>
      <c r="S151" s="83">
        <v>14</v>
      </c>
      <c r="U151" s="76">
        <v>2365</v>
      </c>
      <c r="W151" s="76">
        <v>110</v>
      </c>
      <c r="X151" s="76">
        <v>11</v>
      </c>
      <c r="Y151" s="76">
        <v>4</v>
      </c>
      <c r="AA151" s="35">
        <v>1512</v>
      </c>
      <c r="AB151" s="76">
        <v>1075</v>
      </c>
      <c r="AD151" s="76">
        <v>-127</v>
      </c>
    </row>
    <row r="152" spans="1:30">
      <c r="A152" s="78" t="s">
        <v>76</v>
      </c>
      <c r="B152" s="76">
        <v>2987</v>
      </c>
      <c r="C152" s="76">
        <v>124</v>
      </c>
      <c r="D152" s="76">
        <v>1132</v>
      </c>
      <c r="E152" s="76">
        <v>811</v>
      </c>
      <c r="F152" s="76">
        <v>1943</v>
      </c>
      <c r="H152" s="14">
        <v>1943</v>
      </c>
      <c r="I152" s="14"/>
      <c r="J152" s="76">
        <v>1328</v>
      </c>
      <c r="K152" s="76">
        <v>193</v>
      </c>
      <c r="L152" s="76">
        <v>1521</v>
      </c>
      <c r="N152" s="14">
        <v>1521</v>
      </c>
      <c r="P152" s="76">
        <v>3533</v>
      </c>
      <c r="R152" s="76">
        <v>362</v>
      </c>
      <c r="S152" s="83">
        <v>15</v>
      </c>
      <c r="U152" s="76">
        <v>3156</v>
      </c>
      <c r="W152" s="76">
        <v>85</v>
      </c>
      <c r="X152" s="76">
        <v>22</v>
      </c>
      <c r="Y152" s="76">
        <v>3</v>
      </c>
      <c r="AA152" s="35">
        <v>1843</v>
      </c>
      <c r="AB152" s="76">
        <v>1119</v>
      </c>
      <c r="AD152" s="76">
        <v>254</v>
      </c>
    </row>
    <row r="153" spans="1:30">
      <c r="A153" s="78" t="s">
        <v>77</v>
      </c>
      <c r="B153" s="76">
        <v>2823</v>
      </c>
      <c r="C153" s="76">
        <v>128</v>
      </c>
      <c r="D153" s="76">
        <v>1181</v>
      </c>
      <c r="E153" s="76">
        <v>804</v>
      </c>
      <c r="F153" s="76">
        <v>1985</v>
      </c>
      <c r="H153" s="14">
        <v>1985</v>
      </c>
      <c r="I153" s="14"/>
      <c r="J153" s="76">
        <v>1346</v>
      </c>
      <c r="K153" s="76">
        <v>197</v>
      </c>
      <c r="L153" s="76">
        <v>1543</v>
      </c>
      <c r="N153" s="14">
        <v>1543</v>
      </c>
      <c r="P153" s="76">
        <v>3393</v>
      </c>
      <c r="R153" s="76">
        <v>1347</v>
      </c>
      <c r="S153" s="83">
        <v>15</v>
      </c>
      <c r="U153" s="76">
        <v>2031</v>
      </c>
      <c r="W153" s="76">
        <v>102</v>
      </c>
      <c r="X153" s="76">
        <v>57</v>
      </c>
      <c r="Y153" s="76">
        <v>4</v>
      </c>
      <c r="AA153" s="35">
        <v>1640</v>
      </c>
      <c r="AB153" s="76">
        <v>1627</v>
      </c>
      <c r="AD153" s="76">
        <v>-1195</v>
      </c>
    </row>
    <row r="154" spans="1:30">
      <c r="A154" s="78" t="s">
        <v>78</v>
      </c>
      <c r="B154" s="76">
        <v>2800</v>
      </c>
      <c r="C154" s="76">
        <v>131</v>
      </c>
      <c r="D154" s="76">
        <v>1177</v>
      </c>
      <c r="E154" s="76">
        <v>779</v>
      </c>
      <c r="F154" s="76">
        <v>1956</v>
      </c>
      <c r="H154" s="14">
        <v>1956</v>
      </c>
      <c r="I154" s="14"/>
      <c r="J154" s="76">
        <v>1524</v>
      </c>
      <c r="K154" s="76">
        <v>167</v>
      </c>
      <c r="L154" s="76">
        <v>1691</v>
      </c>
      <c r="N154" s="14">
        <v>1691</v>
      </c>
      <c r="P154" s="76">
        <v>3196</v>
      </c>
      <c r="R154" s="76">
        <v>442</v>
      </c>
      <c r="S154" s="83">
        <v>15</v>
      </c>
      <c r="U154" s="76">
        <v>2739</v>
      </c>
      <c r="W154" s="76">
        <v>84</v>
      </c>
      <c r="X154" s="76">
        <v>10</v>
      </c>
      <c r="Y154" s="76">
        <v>3</v>
      </c>
      <c r="AA154" s="35">
        <v>1771</v>
      </c>
      <c r="AB154" s="76">
        <v>1877</v>
      </c>
      <c r="AD154" s="76">
        <v>-838</v>
      </c>
    </row>
    <row r="155" spans="1:30">
      <c r="A155" s="78" t="s">
        <v>79</v>
      </c>
      <c r="B155" s="76">
        <v>2518</v>
      </c>
      <c r="C155" s="76">
        <v>134</v>
      </c>
      <c r="D155" s="76">
        <v>1211</v>
      </c>
      <c r="E155" s="76">
        <v>670</v>
      </c>
      <c r="F155" s="76">
        <v>1881</v>
      </c>
      <c r="H155" s="14">
        <v>1881</v>
      </c>
      <c r="I155" s="14"/>
      <c r="J155" s="76">
        <v>1451</v>
      </c>
      <c r="K155" s="76">
        <v>111</v>
      </c>
      <c r="L155" s="76">
        <v>1562</v>
      </c>
      <c r="N155" s="14">
        <v>1562</v>
      </c>
      <c r="P155" s="76">
        <v>2971</v>
      </c>
      <c r="R155" s="76">
        <v>627</v>
      </c>
      <c r="S155" s="83">
        <v>13</v>
      </c>
      <c r="U155" s="76">
        <v>2331</v>
      </c>
      <c r="W155" s="76">
        <v>89</v>
      </c>
      <c r="X155" s="76">
        <v>11</v>
      </c>
      <c r="Y155" s="76">
        <v>5</v>
      </c>
      <c r="AA155" s="35">
        <v>1903</v>
      </c>
      <c r="AB155" s="76">
        <v>1527</v>
      </c>
      <c r="AD155" s="76">
        <v>-1026</v>
      </c>
    </row>
    <row r="156" spans="1:30">
      <c r="A156" s="78" t="s">
        <v>80</v>
      </c>
      <c r="B156" s="76">
        <v>3069</v>
      </c>
      <c r="C156" s="76">
        <v>136</v>
      </c>
      <c r="D156" s="76">
        <v>1251</v>
      </c>
      <c r="E156" s="76">
        <v>737</v>
      </c>
      <c r="F156" s="76">
        <v>1988</v>
      </c>
      <c r="H156" s="14">
        <v>1988</v>
      </c>
      <c r="I156" s="14"/>
      <c r="J156" s="76">
        <v>1497</v>
      </c>
      <c r="K156" s="76">
        <v>174</v>
      </c>
      <c r="L156" s="76">
        <v>1671</v>
      </c>
      <c r="N156" s="14">
        <v>1671</v>
      </c>
      <c r="P156" s="76">
        <v>3522</v>
      </c>
      <c r="R156" s="76">
        <v>456</v>
      </c>
      <c r="S156" s="83">
        <v>14</v>
      </c>
      <c r="U156" s="76">
        <v>3052</v>
      </c>
      <c r="W156" s="76">
        <v>91</v>
      </c>
      <c r="X156" s="76">
        <v>22</v>
      </c>
      <c r="Y156" s="76">
        <v>6</v>
      </c>
      <c r="AA156" s="35">
        <v>2135</v>
      </c>
      <c r="AB156" s="76">
        <v>1113</v>
      </c>
      <c r="AD156" s="76">
        <v>-133</v>
      </c>
    </row>
    <row r="157" spans="1:30">
      <c r="A157" s="78" t="s">
        <v>81</v>
      </c>
      <c r="B157" s="76">
        <v>3034</v>
      </c>
      <c r="C157" s="76">
        <v>139</v>
      </c>
      <c r="D157" s="76">
        <v>1225</v>
      </c>
      <c r="E157" s="76">
        <v>644</v>
      </c>
      <c r="F157" s="76">
        <v>1869</v>
      </c>
      <c r="H157" s="14">
        <v>1869</v>
      </c>
      <c r="I157" s="14"/>
      <c r="J157" s="76">
        <v>1464</v>
      </c>
      <c r="K157" s="76">
        <v>167</v>
      </c>
      <c r="L157" s="76">
        <v>1631</v>
      </c>
      <c r="N157" s="14">
        <v>1631</v>
      </c>
      <c r="P157" s="76">
        <v>3411</v>
      </c>
      <c r="R157" s="76">
        <v>1275</v>
      </c>
      <c r="S157" s="83">
        <v>15</v>
      </c>
      <c r="U157" s="76">
        <v>2121</v>
      </c>
      <c r="W157" s="76">
        <v>203</v>
      </c>
      <c r="X157" s="76">
        <v>57</v>
      </c>
      <c r="Y157" s="76">
        <v>6</v>
      </c>
      <c r="AA157" s="35">
        <v>1847</v>
      </c>
      <c r="AB157" s="76">
        <v>840</v>
      </c>
      <c r="AD157" s="76">
        <v>-426</v>
      </c>
    </row>
    <row r="158" spans="1:30">
      <c r="A158" s="78" t="s">
        <v>82</v>
      </c>
      <c r="B158" s="76">
        <v>2633</v>
      </c>
      <c r="C158" s="76">
        <v>142</v>
      </c>
      <c r="D158" s="76">
        <v>1218</v>
      </c>
      <c r="E158" s="76">
        <v>602</v>
      </c>
      <c r="F158" s="76">
        <v>1820</v>
      </c>
      <c r="H158" s="14">
        <v>1820</v>
      </c>
      <c r="I158" s="14"/>
      <c r="J158" s="76">
        <v>1593</v>
      </c>
      <c r="K158" s="76">
        <v>184</v>
      </c>
      <c r="L158" s="76">
        <v>1777</v>
      </c>
      <c r="N158" s="14">
        <v>1777</v>
      </c>
      <c r="P158" s="76">
        <v>2818</v>
      </c>
      <c r="R158" s="76">
        <v>316</v>
      </c>
      <c r="S158" s="83">
        <v>15</v>
      </c>
      <c r="U158" s="76">
        <v>2487</v>
      </c>
      <c r="W158" s="76">
        <v>84</v>
      </c>
      <c r="X158" s="76">
        <v>8</v>
      </c>
      <c r="Y158" s="76">
        <v>5</v>
      </c>
      <c r="AA158" s="35">
        <v>1902</v>
      </c>
      <c r="AB158" s="76">
        <v>641</v>
      </c>
      <c r="AD158" s="76">
        <v>15</v>
      </c>
    </row>
    <row r="159" spans="1:30">
      <c r="A159" s="78" t="s">
        <v>83</v>
      </c>
      <c r="B159" s="76">
        <v>2498</v>
      </c>
      <c r="C159" s="76">
        <v>144</v>
      </c>
      <c r="D159" s="76">
        <v>1256</v>
      </c>
      <c r="E159" s="76">
        <v>600</v>
      </c>
      <c r="F159" s="76">
        <v>1856</v>
      </c>
      <c r="H159" s="14">
        <v>1856</v>
      </c>
      <c r="I159" s="14"/>
      <c r="J159" s="76">
        <v>1524</v>
      </c>
      <c r="K159" s="76">
        <v>108</v>
      </c>
      <c r="L159" s="76">
        <v>1632</v>
      </c>
      <c r="N159" s="14">
        <v>1632</v>
      </c>
      <c r="P159" s="76">
        <v>2866</v>
      </c>
      <c r="R159" s="76">
        <v>342</v>
      </c>
      <c r="S159" s="83">
        <v>14</v>
      </c>
      <c r="U159" s="76">
        <v>2510</v>
      </c>
      <c r="W159" s="76">
        <v>125</v>
      </c>
      <c r="X159" s="76">
        <v>8</v>
      </c>
      <c r="Y159" s="76">
        <v>5</v>
      </c>
      <c r="AA159" s="35">
        <v>2296</v>
      </c>
      <c r="AB159" s="76">
        <v>626</v>
      </c>
      <c r="AD159" s="76">
        <v>-300</v>
      </c>
    </row>
    <row r="160" spans="1:30">
      <c r="A160" s="78" t="s">
        <v>84</v>
      </c>
      <c r="B160" s="76">
        <v>3519</v>
      </c>
      <c r="C160" s="76">
        <v>147</v>
      </c>
      <c r="D160" s="76">
        <v>1344</v>
      </c>
      <c r="E160" s="76">
        <v>708</v>
      </c>
      <c r="F160" s="76">
        <v>2052</v>
      </c>
      <c r="H160" s="14">
        <v>2052</v>
      </c>
      <c r="I160" s="14"/>
      <c r="J160" s="76">
        <v>1605</v>
      </c>
      <c r="K160" s="76">
        <v>143</v>
      </c>
      <c r="L160" s="76">
        <v>1748</v>
      </c>
      <c r="N160" s="14">
        <v>1748</v>
      </c>
      <c r="P160" s="76">
        <v>3970</v>
      </c>
      <c r="R160" s="76">
        <v>454</v>
      </c>
      <c r="S160" s="83">
        <v>17</v>
      </c>
      <c r="U160" s="76">
        <v>3499</v>
      </c>
      <c r="W160" s="76">
        <v>118</v>
      </c>
      <c r="X160" s="76">
        <v>15</v>
      </c>
      <c r="Y160" s="76">
        <v>6</v>
      </c>
      <c r="AA160" s="35">
        <v>2259</v>
      </c>
      <c r="AB160" s="76">
        <v>862</v>
      </c>
      <c r="AD160" s="76">
        <v>475</v>
      </c>
    </row>
    <row r="161" spans="1:30">
      <c r="A161" s="78" t="s">
        <v>85</v>
      </c>
      <c r="B161" s="76">
        <v>3272</v>
      </c>
      <c r="C161" s="76">
        <v>144</v>
      </c>
      <c r="D161" s="76">
        <v>1325</v>
      </c>
      <c r="E161" s="76">
        <v>814</v>
      </c>
      <c r="F161" s="76">
        <v>2139</v>
      </c>
      <c r="H161" s="14">
        <v>2139</v>
      </c>
      <c r="I161" s="14"/>
      <c r="J161" s="76">
        <v>1472</v>
      </c>
      <c r="K161" s="76">
        <v>259</v>
      </c>
      <c r="L161" s="76">
        <v>1731</v>
      </c>
      <c r="N161" s="14">
        <v>1731</v>
      </c>
      <c r="P161" s="76">
        <v>3824</v>
      </c>
      <c r="R161" s="76">
        <v>896</v>
      </c>
      <c r="S161" s="83">
        <v>19</v>
      </c>
      <c r="U161" s="76">
        <v>2909</v>
      </c>
      <c r="W161" s="76">
        <v>117</v>
      </c>
      <c r="X161" s="76">
        <v>39</v>
      </c>
      <c r="Y161" s="76">
        <v>7</v>
      </c>
      <c r="AA161" s="35">
        <v>2057</v>
      </c>
      <c r="AB161" s="76">
        <v>1081</v>
      </c>
      <c r="AD161" s="76">
        <v>-158</v>
      </c>
    </row>
    <row r="162" spans="1:30">
      <c r="A162" s="78" t="s">
        <v>86</v>
      </c>
      <c r="B162" s="76">
        <v>3202</v>
      </c>
      <c r="C162" s="76">
        <v>154</v>
      </c>
      <c r="D162" s="76">
        <v>1498</v>
      </c>
      <c r="E162" s="76">
        <v>909</v>
      </c>
      <c r="F162" s="76">
        <v>2407</v>
      </c>
      <c r="H162" s="14">
        <v>2407</v>
      </c>
      <c r="I162" s="14"/>
      <c r="J162" s="76">
        <v>1751</v>
      </c>
      <c r="K162" s="76">
        <v>213</v>
      </c>
      <c r="L162" s="76">
        <v>1964</v>
      </c>
      <c r="N162" s="14">
        <v>1964</v>
      </c>
      <c r="P162" s="76">
        <v>3799</v>
      </c>
      <c r="R162" s="76">
        <v>333</v>
      </c>
      <c r="S162" s="83">
        <v>18</v>
      </c>
      <c r="U162" s="76">
        <v>3448</v>
      </c>
      <c r="W162" s="76">
        <v>100</v>
      </c>
      <c r="X162" s="76">
        <v>8</v>
      </c>
      <c r="Y162" s="76">
        <v>6</v>
      </c>
      <c r="AA162" s="35">
        <v>2374</v>
      </c>
      <c r="AB162" s="76">
        <v>1301</v>
      </c>
      <c r="AD162" s="76">
        <v>-141</v>
      </c>
    </row>
    <row r="163" spans="1:30">
      <c r="A163" s="78" t="s">
        <v>87</v>
      </c>
      <c r="B163" s="76">
        <v>3315</v>
      </c>
      <c r="C163" s="76">
        <v>165</v>
      </c>
      <c r="D163" s="76">
        <v>1565</v>
      </c>
      <c r="E163" s="76">
        <v>974</v>
      </c>
      <c r="F163" s="76">
        <v>2539</v>
      </c>
      <c r="H163" s="14">
        <v>2539</v>
      </c>
      <c r="I163" s="14"/>
      <c r="J163" s="76">
        <v>1692</v>
      </c>
      <c r="K163" s="76">
        <v>213</v>
      </c>
      <c r="L163" s="76">
        <v>1905</v>
      </c>
      <c r="N163" s="14">
        <v>1905</v>
      </c>
      <c r="P163" s="76">
        <v>4114</v>
      </c>
      <c r="R163" s="76">
        <v>510</v>
      </c>
      <c r="S163" s="83">
        <v>37</v>
      </c>
      <c r="U163" s="76">
        <v>3567</v>
      </c>
      <c r="W163" s="76">
        <v>89</v>
      </c>
      <c r="X163" s="76">
        <v>9</v>
      </c>
      <c r="Y163" s="76">
        <v>8</v>
      </c>
      <c r="AA163" s="35">
        <v>2732</v>
      </c>
      <c r="AB163" s="76">
        <v>1583</v>
      </c>
      <c r="AD163" s="76">
        <v>-676</v>
      </c>
    </row>
    <row r="164" spans="1:30">
      <c r="A164" s="78" t="s">
        <v>88</v>
      </c>
      <c r="B164" s="76">
        <v>4831</v>
      </c>
      <c r="C164" s="76">
        <v>175</v>
      </c>
      <c r="D164" s="76">
        <v>1772</v>
      </c>
      <c r="E164" s="76">
        <v>1045</v>
      </c>
      <c r="F164" s="76">
        <v>2817</v>
      </c>
      <c r="H164" s="14">
        <v>2817</v>
      </c>
      <c r="I164" s="14"/>
      <c r="J164" s="76">
        <v>1900</v>
      </c>
      <c r="K164" s="76">
        <v>279</v>
      </c>
      <c r="L164" s="76">
        <v>2179</v>
      </c>
      <c r="N164" s="14">
        <v>2179</v>
      </c>
      <c r="P164" s="76">
        <v>5644</v>
      </c>
      <c r="R164" s="76">
        <v>573</v>
      </c>
      <c r="S164" s="83">
        <v>41</v>
      </c>
      <c r="U164" s="76">
        <v>5030</v>
      </c>
      <c r="W164" s="76">
        <v>97</v>
      </c>
      <c r="X164" s="76">
        <v>18</v>
      </c>
      <c r="Y164" s="76">
        <v>7</v>
      </c>
      <c r="AA164" s="35">
        <v>2836</v>
      </c>
      <c r="AB164" s="76">
        <v>2054</v>
      </c>
      <c r="AD164" s="76">
        <v>212</v>
      </c>
    </row>
    <row r="165" spans="1:30">
      <c r="A165" s="78" t="s">
        <v>89</v>
      </c>
      <c r="B165" s="76">
        <v>5026</v>
      </c>
      <c r="C165" s="76">
        <v>186</v>
      </c>
      <c r="D165" s="76">
        <v>2024</v>
      </c>
      <c r="E165" s="76">
        <v>922</v>
      </c>
      <c r="F165" s="76">
        <v>2946</v>
      </c>
      <c r="H165" s="14">
        <v>2946</v>
      </c>
      <c r="I165" s="14"/>
      <c r="J165" s="76">
        <v>1667</v>
      </c>
      <c r="K165" s="76">
        <v>439</v>
      </c>
      <c r="L165" s="76">
        <v>2106</v>
      </c>
      <c r="N165" s="14">
        <v>2106</v>
      </c>
      <c r="P165" s="76">
        <v>6052</v>
      </c>
      <c r="R165" s="76">
        <v>1329</v>
      </c>
      <c r="S165" s="83">
        <v>57</v>
      </c>
      <c r="U165" s="76">
        <v>4666</v>
      </c>
      <c r="W165" s="76">
        <v>109</v>
      </c>
      <c r="X165" s="76">
        <v>41</v>
      </c>
      <c r="Y165" s="76">
        <v>13</v>
      </c>
      <c r="AA165" s="35">
        <v>2397</v>
      </c>
      <c r="AB165" s="76">
        <v>2208</v>
      </c>
      <c r="AD165" s="76">
        <v>116</v>
      </c>
    </row>
    <row r="166" spans="1:30">
      <c r="A166" s="78" t="s">
        <v>90</v>
      </c>
      <c r="B166" s="76">
        <v>4757</v>
      </c>
      <c r="C166" s="76">
        <v>196</v>
      </c>
      <c r="D166" s="76">
        <v>1725</v>
      </c>
      <c r="E166" s="76">
        <v>949</v>
      </c>
      <c r="F166" s="76">
        <v>2674</v>
      </c>
      <c r="H166" s="14">
        <v>2674</v>
      </c>
      <c r="I166" s="14"/>
      <c r="J166" s="76">
        <v>1865</v>
      </c>
      <c r="K166" s="76">
        <v>555</v>
      </c>
      <c r="L166" s="76">
        <v>2420</v>
      </c>
      <c r="N166" s="14">
        <v>2420</v>
      </c>
      <c r="P166" s="76">
        <v>5207</v>
      </c>
      <c r="R166" s="76">
        <v>470</v>
      </c>
      <c r="S166" s="83">
        <v>63</v>
      </c>
      <c r="U166" s="76">
        <v>4674</v>
      </c>
      <c r="W166" s="76">
        <v>93</v>
      </c>
      <c r="X166" s="76">
        <v>7</v>
      </c>
      <c r="Y166" s="76">
        <v>8</v>
      </c>
      <c r="AA166" s="35">
        <v>2887</v>
      </c>
      <c r="AB166" s="76">
        <v>1526</v>
      </c>
      <c r="AD166" s="76">
        <v>339</v>
      </c>
    </row>
    <row r="167" spans="1:30">
      <c r="A167" s="78" t="s">
        <v>91</v>
      </c>
      <c r="B167" s="76">
        <v>4768</v>
      </c>
      <c r="C167" s="76">
        <v>206</v>
      </c>
      <c r="D167" s="76">
        <v>1844</v>
      </c>
      <c r="E167" s="76">
        <v>892</v>
      </c>
      <c r="F167" s="76">
        <v>2736</v>
      </c>
      <c r="H167" s="14">
        <v>2736</v>
      </c>
      <c r="I167" s="14"/>
      <c r="J167" s="76">
        <v>1709</v>
      </c>
      <c r="K167" s="76">
        <v>488</v>
      </c>
      <c r="L167" s="76">
        <v>2197</v>
      </c>
      <c r="N167" s="14">
        <v>2197</v>
      </c>
      <c r="P167" s="76">
        <v>5513</v>
      </c>
      <c r="R167" s="76">
        <v>671</v>
      </c>
      <c r="S167" s="83">
        <v>74</v>
      </c>
      <c r="U167" s="76">
        <v>4768</v>
      </c>
      <c r="W167" s="76">
        <v>55</v>
      </c>
      <c r="X167" s="76">
        <v>9</v>
      </c>
      <c r="Y167" s="76">
        <v>8</v>
      </c>
      <c r="AA167" s="35">
        <v>3115</v>
      </c>
      <c r="AB167" s="76">
        <v>861</v>
      </c>
      <c r="AD167" s="76">
        <v>830</v>
      </c>
    </row>
    <row r="168" spans="1:30">
      <c r="A168" s="78" t="s">
        <v>92</v>
      </c>
      <c r="B168" s="76">
        <v>5400</v>
      </c>
      <c r="C168" s="76">
        <v>215</v>
      </c>
      <c r="D168" s="76">
        <v>1639</v>
      </c>
      <c r="E168" s="76">
        <v>897</v>
      </c>
      <c r="F168" s="76">
        <v>2536</v>
      </c>
      <c r="H168" s="14">
        <v>2536</v>
      </c>
      <c r="I168" s="14"/>
      <c r="J168" s="76">
        <v>1807</v>
      </c>
      <c r="K168" s="76">
        <v>515</v>
      </c>
      <c r="L168" s="76">
        <v>2322</v>
      </c>
      <c r="N168" s="14">
        <v>2322</v>
      </c>
      <c r="P168" s="76">
        <v>5829</v>
      </c>
      <c r="R168" s="76">
        <v>782</v>
      </c>
      <c r="S168" s="83">
        <v>75</v>
      </c>
      <c r="U168" s="76">
        <v>4972</v>
      </c>
      <c r="W168" s="76">
        <v>69</v>
      </c>
      <c r="X168" s="76">
        <v>14</v>
      </c>
      <c r="Y168" s="76">
        <v>9</v>
      </c>
      <c r="AA168" s="35">
        <v>3536</v>
      </c>
      <c r="AB168" s="76">
        <v>1037</v>
      </c>
      <c r="AD168" s="76">
        <v>445</v>
      </c>
    </row>
    <row r="169" spans="1:30">
      <c r="A169" s="78" t="s">
        <v>93</v>
      </c>
      <c r="B169" s="76">
        <v>5325</v>
      </c>
      <c r="C169" s="76">
        <v>221</v>
      </c>
      <c r="D169" s="76">
        <v>1768</v>
      </c>
      <c r="E169" s="76">
        <v>939</v>
      </c>
      <c r="F169" s="76">
        <v>2707</v>
      </c>
      <c r="H169" s="14">
        <v>2707</v>
      </c>
      <c r="I169" s="14"/>
      <c r="J169" s="76">
        <v>1585</v>
      </c>
      <c r="K169" s="76">
        <v>512</v>
      </c>
      <c r="L169" s="76">
        <v>2097</v>
      </c>
      <c r="N169" s="14">
        <v>2097</v>
      </c>
      <c r="P169" s="76">
        <v>6156</v>
      </c>
      <c r="R169" s="76">
        <v>1632</v>
      </c>
      <c r="S169" s="83">
        <v>81</v>
      </c>
      <c r="U169" s="76">
        <v>4443</v>
      </c>
      <c r="W169" s="76">
        <v>259</v>
      </c>
      <c r="X169" s="76">
        <v>44</v>
      </c>
      <c r="Y169" s="76">
        <v>10</v>
      </c>
      <c r="AA169" s="35">
        <v>3478</v>
      </c>
      <c r="AB169" s="76">
        <v>1077</v>
      </c>
      <c r="AD169" s="76">
        <v>93</v>
      </c>
    </row>
    <row r="170" spans="1:30">
      <c r="A170" s="78" t="s">
        <v>94</v>
      </c>
      <c r="B170" s="76">
        <v>5427</v>
      </c>
      <c r="C170" s="76">
        <v>234</v>
      </c>
      <c r="D170" s="76">
        <v>1613</v>
      </c>
      <c r="E170" s="76">
        <v>1108</v>
      </c>
      <c r="F170" s="76">
        <v>2721</v>
      </c>
      <c r="H170" s="14">
        <v>2721</v>
      </c>
      <c r="I170" s="14"/>
      <c r="J170" s="76">
        <v>2073</v>
      </c>
      <c r="K170" s="76">
        <v>521</v>
      </c>
      <c r="L170" s="76">
        <v>2594</v>
      </c>
      <c r="N170" s="14">
        <v>2594</v>
      </c>
      <c r="P170" s="76">
        <v>5788</v>
      </c>
      <c r="R170" s="76">
        <v>538</v>
      </c>
      <c r="S170" s="83">
        <v>84</v>
      </c>
      <c r="U170" s="76">
        <v>5166</v>
      </c>
      <c r="W170" s="76">
        <v>91</v>
      </c>
      <c r="X170" s="76">
        <v>15</v>
      </c>
      <c r="Y170" s="76">
        <v>10</v>
      </c>
      <c r="AA170" s="35">
        <v>3669</v>
      </c>
      <c r="AB170" s="76">
        <v>1478</v>
      </c>
      <c r="AD170" s="76">
        <v>85</v>
      </c>
    </row>
    <row r="171" spans="1:30">
      <c r="A171" s="78" t="s">
        <v>95</v>
      </c>
      <c r="B171" s="76">
        <v>5482</v>
      </c>
      <c r="C171" s="76">
        <v>245</v>
      </c>
      <c r="D171" s="76">
        <v>1925</v>
      </c>
      <c r="E171" s="76">
        <v>1169</v>
      </c>
      <c r="F171" s="76">
        <v>3094</v>
      </c>
      <c r="H171" s="14">
        <v>3094</v>
      </c>
      <c r="I171" s="14"/>
      <c r="J171" s="76">
        <v>1890</v>
      </c>
      <c r="K171" s="76">
        <v>518</v>
      </c>
      <c r="L171" s="76">
        <v>2408</v>
      </c>
      <c r="N171" s="14">
        <v>2408</v>
      </c>
      <c r="P171" s="76">
        <v>6413</v>
      </c>
      <c r="R171" s="76">
        <v>760</v>
      </c>
      <c r="S171" s="83">
        <v>79</v>
      </c>
      <c r="U171" s="76">
        <v>5574</v>
      </c>
      <c r="W171" s="76">
        <v>89</v>
      </c>
      <c r="X171" s="76">
        <v>14</v>
      </c>
      <c r="Y171" s="76">
        <v>9</v>
      </c>
      <c r="AA171" s="35">
        <v>3773</v>
      </c>
      <c r="AB171" s="76">
        <v>1052</v>
      </c>
      <c r="AD171" s="76">
        <v>815</v>
      </c>
    </row>
    <row r="172" spans="1:30">
      <c r="A172" s="78" t="s">
        <v>96</v>
      </c>
      <c r="B172" s="76">
        <v>6132</v>
      </c>
      <c r="C172" s="76">
        <v>254</v>
      </c>
      <c r="D172" s="76">
        <v>2072</v>
      </c>
      <c r="E172" s="76">
        <v>1240</v>
      </c>
      <c r="F172" s="76">
        <v>3312</v>
      </c>
      <c r="H172" s="14">
        <v>3312</v>
      </c>
      <c r="I172" s="14"/>
      <c r="J172" s="76">
        <v>2339</v>
      </c>
      <c r="K172" s="76">
        <v>678</v>
      </c>
      <c r="L172" s="76">
        <v>3017</v>
      </c>
      <c r="N172" s="14">
        <v>3017</v>
      </c>
      <c r="P172" s="76">
        <v>6681</v>
      </c>
      <c r="R172" s="76">
        <v>1141</v>
      </c>
      <c r="S172" s="83">
        <v>76</v>
      </c>
      <c r="U172" s="76">
        <v>5464</v>
      </c>
      <c r="W172" s="76">
        <v>105</v>
      </c>
      <c r="X172" s="76">
        <v>18</v>
      </c>
      <c r="Y172" s="76">
        <v>12</v>
      </c>
      <c r="AA172" s="35">
        <v>4094</v>
      </c>
      <c r="AB172" s="76">
        <v>1352</v>
      </c>
      <c r="AD172" s="76">
        <v>93</v>
      </c>
    </row>
    <row r="173" spans="1:30">
      <c r="A173" s="78" t="s">
        <v>97</v>
      </c>
      <c r="B173" s="76">
        <v>6163</v>
      </c>
      <c r="C173" s="76">
        <v>267</v>
      </c>
      <c r="D173" s="76">
        <v>2526</v>
      </c>
      <c r="E173" s="76">
        <v>1604</v>
      </c>
      <c r="F173" s="76">
        <v>4130</v>
      </c>
      <c r="H173" s="14">
        <v>4130</v>
      </c>
      <c r="I173" s="14"/>
      <c r="J173" s="76">
        <v>2143</v>
      </c>
      <c r="K173" s="76">
        <v>766</v>
      </c>
      <c r="L173" s="76">
        <v>2909</v>
      </c>
      <c r="N173" s="14">
        <v>2909</v>
      </c>
      <c r="P173" s="76">
        <v>7651</v>
      </c>
      <c r="R173" s="76">
        <v>1805</v>
      </c>
      <c r="S173" s="83">
        <v>107</v>
      </c>
      <c r="U173" s="76">
        <v>5739</v>
      </c>
      <c r="W173" s="76">
        <v>119</v>
      </c>
      <c r="X173" s="76">
        <v>62</v>
      </c>
      <c r="Y173" s="76">
        <v>11</v>
      </c>
      <c r="AA173" s="35">
        <v>3875</v>
      </c>
      <c r="AB173" s="76">
        <v>2488</v>
      </c>
      <c r="AD173" s="76">
        <v>-578</v>
      </c>
    </row>
    <row r="174" spans="1:30">
      <c r="A174" s="78" t="s">
        <v>98</v>
      </c>
      <c r="B174" s="76">
        <v>7370</v>
      </c>
      <c r="C174" s="76">
        <v>277</v>
      </c>
      <c r="D174" s="76">
        <v>2420</v>
      </c>
      <c r="E174" s="76">
        <v>1639</v>
      </c>
      <c r="F174" s="76">
        <v>4059</v>
      </c>
      <c r="H174" s="14">
        <v>4059</v>
      </c>
      <c r="I174" s="14"/>
      <c r="J174" s="76">
        <v>2776</v>
      </c>
      <c r="K174" s="76">
        <v>1049</v>
      </c>
      <c r="L174" s="76">
        <v>3825</v>
      </c>
      <c r="N174" s="14">
        <v>3825</v>
      </c>
      <c r="P174" s="76">
        <v>7881</v>
      </c>
      <c r="R174" s="76">
        <v>935</v>
      </c>
      <c r="S174" s="83">
        <v>117</v>
      </c>
      <c r="U174" s="76">
        <v>6829</v>
      </c>
      <c r="W174" s="76">
        <v>123</v>
      </c>
      <c r="X174" s="76">
        <v>15</v>
      </c>
      <c r="Y174" s="76">
        <v>11</v>
      </c>
      <c r="AA174" s="35">
        <v>4189</v>
      </c>
      <c r="AB174" s="76">
        <v>2198</v>
      </c>
      <c r="AD174" s="76">
        <v>539</v>
      </c>
    </row>
    <row r="175" spans="1:30">
      <c r="A175" s="78" t="s">
        <v>99</v>
      </c>
      <c r="B175" s="76">
        <v>7257</v>
      </c>
      <c r="C175" s="76">
        <v>288</v>
      </c>
      <c r="D175" s="76">
        <v>2787</v>
      </c>
      <c r="E175" s="76">
        <v>1947</v>
      </c>
      <c r="F175" s="76">
        <v>4734</v>
      </c>
      <c r="H175" s="14">
        <v>4734</v>
      </c>
      <c r="I175" s="14"/>
      <c r="J175" s="76">
        <v>2961</v>
      </c>
      <c r="K175" s="76">
        <v>1008</v>
      </c>
      <c r="L175" s="76">
        <v>3969</v>
      </c>
      <c r="N175" s="14">
        <v>3969</v>
      </c>
      <c r="P175" s="76">
        <v>8310</v>
      </c>
      <c r="R175" s="76">
        <v>813</v>
      </c>
      <c r="S175" s="83">
        <v>169</v>
      </c>
      <c r="U175" s="76">
        <v>7328</v>
      </c>
      <c r="W175" s="76">
        <v>100</v>
      </c>
      <c r="X175" s="76">
        <v>15</v>
      </c>
      <c r="Y175" s="76">
        <v>11</v>
      </c>
      <c r="AA175" s="35">
        <v>4492</v>
      </c>
      <c r="AB175" s="76">
        <v>2640</v>
      </c>
      <c r="AD175" s="76">
        <v>270</v>
      </c>
    </row>
    <row r="176" spans="1:30">
      <c r="A176" s="78" t="s">
        <v>100</v>
      </c>
      <c r="B176" s="76">
        <v>8355</v>
      </c>
      <c r="C176" s="76">
        <v>299</v>
      </c>
      <c r="D176" s="76">
        <v>2798</v>
      </c>
      <c r="E176" s="76">
        <v>1835</v>
      </c>
      <c r="F176" s="76">
        <v>4633</v>
      </c>
      <c r="H176" s="14">
        <v>4633</v>
      </c>
      <c r="I176" s="14"/>
      <c r="J176" s="76">
        <v>4428</v>
      </c>
      <c r="K176" s="76">
        <v>1169</v>
      </c>
      <c r="L176" s="76">
        <v>5597</v>
      </c>
      <c r="N176" s="14">
        <v>5597</v>
      </c>
      <c r="P176" s="76">
        <v>7690</v>
      </c>
      <c r="R176" s="76">
        <v>1443</v>
      </c>
      <c r="S176" s="83">
        <v>159</v>
      </c>
      <c r="U176" s="76">
        <v>6088</v>
      </c>
      <c r="W176" s="76">
        <v>83</v>
      </c>
      <c r="X176" s="76">
        <v>36</v>
      </c>
      <c r="Y176" s="76">
        <v>18</v>
      </c>
      <c r="AA176" s="35">
        <v>5050</v>
      </c>
      <c r="AB176" s="76">
        <v>1934</v>
      </c>
      <c r="AD176" s="76">
        <v>-867</v>
      </c>
    </row>
    <row r="177" spans="1:30">
      <c r="A177" s="78" t="s">
        <v>101</v>
      </c>
      <c r="B177" s="76">
        <v>8152</v>
      </c>
      <c r="C177" s="76">
        <v>331</v>
      </c>
      <c r="D177" s="76">
        <v>3776</v>
      </c>
      <c r="E177" s="76">
        <v>1823</v>
      </c>
      <c r="F177" s="76">
        <v>5599</v>
      </c>
      <c r="H177" s="14">
        <v>5599</v>
      </c>
      <c r="I177" s="14"/>
      <c r="J177" s="76">
        <v>3609</v>
      </c>
      <c r="K177" s="76">
        <v>1305</v>
      </c>
      <c r="L177" s="76">
        <v>4914</v>
      </c>
      <c r="N177" s="14">
        <v>4914</v>
      </c>
      <c r="P177" s="76">
        <v>9168</v>
      </c>
      <c r="R177" s="76">
        <v>2916</v>
      </c>
      <c r="S177" s="83">
        <v>263</v>
      </c>
      <c r="U177" s="76">
        <v>5989</v>
      </c>
      <c r="W177" s="76">
        <v>118</v>
      </c>
      <c r="X177" s="76">
        <v>78</v>
      </c>
      <c r="Y177" s="76">
        <v>19</v>
      </c>
      <c r="AA177" s="35">
        <v>4544</v>
      </c>
      <c r="AB177" s="76">
        <v>2213</v>
      </c>
      <c r="AD177" s="76">
        <v>-747</v>
      </c>
    </row>
    <row r="178" spans="1:30">
      <c r="A178" s="78" t="s">
        <v>102</v>
      </c>
      <c r="B178" s="76">
        <v>7209</v>
      </c>
      <c r="C178" s="76">
        <v>339</v>
      </c>
      <c r="D178" s="76">
        <v>3429</v>
      </c>
      <c r="E178" s="76">
        <v>1941</v>
      </c>
      <c r="F178" s="76">
        <v>5370</v>
      </c>
      <c r="H178" s="14">
        <v>5370</v>
      </c>
      <c r="I178" s="14"/>
      <c r="J178" s="76">
        <v>4221</v>
      </c>
      <c r="K178" s="76">
        <v>1380</v>
      </c>
      <c r="L178" s="76">
        <v>5601</v>
      </c>
      <c r="N178" s="14">
        <v>5601</v>
      </c>
      <c r="P178" s="76">
        <v>7317</v>
      </c>
      <c r="R178" s="76">
        <v>369</v>
      </c>
      <c r="S178" s="83">
        <v>204</v>
      </c>
      <c r="U178" s="76">
        <v>6744</v>
      </c>
      <c r="W178" s="76">
        <v>105</v>
      </c>
      <c r="X178" s="76">
        <v>23</v>
      </c>
      <c r="Y178" s="76">
        <v>16</v>
      </c>
      <c r="AA178" s="35">
        <v>4727</v>
      </c>
      <c r="AB178" s="76">
        <v>1384</v>
      </c>
      <c r="AD178" s="76">
        <v>699</v>
      </c>
    </row>
    <row r="179" spans="1:30">
      <c r="A179" s="78" t="s">
        <v>103</v>
      </c>
      <c r="B179" s="76">
        <v>5900</v>
      </c>
      <c r="C179" s="76">
        <v>351</v>
      </c>
      <c r="D179" s="76">
        <v>3913</v>
      </c>
      <c r="E179" s="76">
        <v>1569</v>
      </c>
      <c r="F179" s="76">
        <v>5482</v>
      </c>
      <c r="H179" s="14">
        <v>5482</v>
      </c>
      <c r="I179" s="14"/>
      <c r="J179" s="76">
        <v>4105</v>
      </c>
      <c r="K179" s="76">
        <v>953</v>
      </c>
      <c r="L179" s="76">
        <v>5058</v>
      </c>
      <c r="N179" s="14">
        <v>5058</v>
      </c>
      <c r="P179" s="76">
        <v>6675</v>
      </c>
      <c r="R179" s="76">
        <v>2028</v>
      </c>
      <c r="S179" s="83">
        <v>227</v>
      </c>
      <c r="U179" s="76">
        <v>4420</v>
      </c>
      <c r="W179" s="76">
        <v>140</v>
      </c>
      <c r="X179" s="76">
        <v>24</v>
      </c>
      <c r="Y179" s="76">
        <v>19</v>
      </c>
      <c r="AA179" s="35">
        <v>4854</v>
      </c>
      <c r="AB179" s="76">
        <v>255</v>
      </c>
      <c r="AD179" s="76">
        <v>-592</v>
      </c>
    </row>
    <row r="180" spans="1:30">
      <c r="A180" s="78" t="s">
        <v>104</v>
      </c>
      <c r="B180" s="76">
        <v>6600</v>
      </c>
      <c r="C180" s="76">
        <v>362</v>
      </c>
      <c r="D180" s="76">
        <v>3714</v>
      </c>
      <c r="E180" s="76">
        <v>1812</v>
      </c>
      <c r="F180" s="76">
        <v>5526</v>
      </c>
      <c r="H180" s="14">
        <v>5526</v>
      </c>
      <c r="I180" s="14"/>
      <c r="J180" s="76">
        <v>4645</v>
      </c>
      <c r="K180" s="76">
        <v>1131</v>
      </c>
      <c r="L180" s="76">
        <v>5776</v>
      </c>
      <c r="N180" s="14">
        <v>5776</v>
      </c>
      <c r="P180" s="76">
        <v>6712</v>
      </c>
      <c r="R180" s="76">
        <v>1300</v>
      </c>
      <c r="S180" s="83">
        <v>437</v>
      </c>
      <c r="U180" s="76">
        <v>4975</v>
      </c>
      <c r="W180" s="76">
        <v>161</v>
      </c>
      <c r="X180" s="76">
        <v>43</v>
      </c>
      <c r="Y180" s="76">
        <v>15</v>
      </c>
      <c r="AA180" s="35">
        <v>5557</v>
      </c>
      <c r="AB180" s="76">
        <v>-1052</v>
      </c>
      <c r="AD180" s="76">
        <v>573</v>
      </c>
    </row>
    <row r="181" spans="1:30">
      <c r="A181" s="78" t="s">
        <v>105</v>
      </c>
      <c r="B181" s="76">
        <v>5984</v>
      </c>
      <c r="C181" s="76">
        <v>396</v>
      </c>
      <c r="D181" s="76">
        <v>4064</v>
      </c>
      <c r="E181" s="76">
        <v>1944</v>
      </c>
      <c r="F181" s="76">
        <v>6008</v>
      </c>
      <c r="H181" s="14">
        <v>6008</v>
      </c>
      <c r="I181" s="14"/>
      <c r="J181" s="76">
        <v>3755</v>
      </c>
      <c r="K181" s="76">
        <v>1030</v>
      </c>
      <c r="L181" s="76">
        <v>4785</v>
      </c>
      <c r="N181" s="14">
        <v>4785</v>
      </c>
      <c r="P181" s="76">
        <v>7603</v>
      </c>
      <c r="R181" s="76">
        <v>3119</v>
      </c>
      <c r="S181" s="83">
        <v>295</v>
      </c>
      <c r="U181" s="76">
        <v>4189</v>
      </c>
      <c r="W181" s="76">
        <v>200</v>
      </c>
      <c r="X181" s="76">
        <v>89</v>
      </c>
      <c r="Y181" s="76">
        <v>16</v>
      </c>
      <c r="AA181" s="35">
        <v>4611</v>
      </c>
      <c r="AB181" s="76">
        <v>498</v>
      </c>
      <c r="AD181" s="76">
        <v>-825</v>
      </c>
    </row>
    <row r="182" spans="1:30">
      <c r="A182" s="78" t="s">
        <v>106</v>
      </c>
      <c r="B182" s="76">
        <v>6439</v>
      </c>
      <c r="C182" s="76">
        <v>404</v>
      </c>
      <c r="D182" s="76">
        <v>3503</v>
      </c>
      <c r="E182" s="76">
        <v>2051</v>
      </c>
      <c r="F182" s="76">
        <v>5554</v>
      </c>
      <c r="H182" s="14">
        <v>5554</v>
      </c>
      <c r="I182" s="14"/>
      <c r="J182" s="76">
        <v>4297</v>
      </c>
      <c r="K182" s="76">
        <v>902</v>
      </c>
      <c r="L182" s="76">
        <v>5199</v>
      </c>
      <c r="N182" s="14">
        <v>5199</v>
      </c>
      <c r="P182" s="76">
        <v>7198</v>
      </c>
      <c r="R182" s="76">
        <v>464</v>
      </c>
      <c r="S182" s="83">
        <v>352</v>
      </c>
      <c r="U182" s="76">
        <v>6382</v>
      </c>
      <c r="W182" s="76">
        <v>174</v>
      </c>
      <c r="X182" s="76">
        <v>21</v>
      </c>
      <c r="Y182" s="76">
        <v>17</v>
      </c>
      <c r="AA182" s="35">
        <v>4803</v>
      </c>
      <c r="AB182" s="76">
        <v>594</v>
      </c>
      <c r="AD182" s="76">
        <v>1121</v>
      </c>
    </row>
    <row r="183" spans="1:30">
      <c r="A183" s="78" t="s">
        <v>107</v>
      </c>
      <c r="B183" s="76">
        <v>6797</v>
      </c>
      <c r="C183" s="76">
        <v>415</v>
      </c>
      <c r="D183" s="76">
        <v>4290</v>
      </c>
      <c r="E183" s="76">
        <v>2205</v>
      </c>
      <c r="F183" s="76">
        <v>6495</v>
      </c>
      <c r="H183" s="14">
        <v>6495</v>
      </c>
      <c r="I183" s="14"/>
      <c r="J183" s="76">
        <v>4062</v>
      </c>
      <c r="K183" s="76">
        <v>1134</v>
      </c>
      <c r="L183" s="76">
        <v>5196</v>
      </c>
      <c r="N183" s="14">
        <v>5196</v>
      </c>
      <c r="P183" s="76">
        <v>8511</v>
      </c>
      <c r="R183" s="76">
        <v>2852</v>
      </c>
      <c r="S183" s="83">
        <v>334</v>
      </c>
      <c r="U183" s="76">
        <v>5325</v>
      </c>
      <c r="W183" s="76">
        <v>198</v>
      </c>
      <c r="X183" s="76">
        <v>22</v>
      </c>
      <c r="Y183" s="76">
        <v>17</v>
      </c>
      <c r="AA183" s="35">
        <v>4958</v>
      </c>
      <c r="AB183" s="76">
        <v>1053</v>
      </c>
      <c r="AD183" s="76">
        <v>-527</v>
      </c>
    </row>
    <row r="184" spans="1:30">
      <c r="A184" s="78" t="s">
        <v>108</v>
      </c>
      <c r="B184" s="76">
        <v>8121</v>
      </c>
      <c r="C184" s="76">
        <v>424</v>
      </c>
      <c r="D184" s="76">
        <v>4233</v>
      </c>
      <c r="E184" s="76">
        <v>2693</v>
      </c>
      <c r="F184" s="76">
        <v>6926</v>
      </c>
      <c r="H184" s="14">
        <v>6926</v>
      </c>
      <c r="I184" s="14"/>
      <c r="J184" s="76">
        <v>5048</v>
      </c>
      <c r="K184" s="76">
        <v>1629</v>
      </c>
      <c r="L184" s="76">
        <v>6677</v>
      </c>
      <c r="N184" s="14">
        <v>6677</v>
      </c>
      <c r="P184" s="76">
        <v>8794</v>
      </c>
      <c r="R184" s="76">
        <v>1957</v>
      </c>
      <c r="S184" s="83">
        <v>339</v>
      </c>
      <c r="U184" s="76">
        <v>6498</v>
      </c>
      <c r="W184" s="76">
        <v>176</v>
      </c>
      <c r="X184" s="76">
        <v>303</v>
      </c>
      <c r="Y184" s="76">
        <v>21</v>
      </c>
      <c r="AA184" s="35">
        <v>5496</v>
      </c>
      <c r="AB184" s="76">
        <v>395</v>
      </c>
      <c r="AD184" s="76">
        <v>459</v>
      </c>
    </row>
    <row r="185" spans="1:30">
      <c r="A185" s="78" t="s">
        <v>109</v>
      </c>
      <c r="B185" s="76">
        <v>6386</v>
      </c>
      <c r="C185" s="76">
        <v>441</v>
      </c>
      <c r="D185" s="76">
        <v>4866</v>
      </c>
      <c r="E185" s="76">
        <v>1976</v>
      </c>
      <c r="F185" s="76">
        <v>6842</v>
      </c>
      <c r="H185" s="14">
        <v>6842</v>
      </c>
      <c r="I185" s="14"/>
      <c r="J185" s="76">
        <v>4589</v>
      </c>
      <c r="K185" s="76">
        <v>1177</v>
      </c>
      <c r="L185" s="76">
        <v>5766</v>
      </c>
      <c r="N185" s="14">
        <v>5766</v>
      </c>
      <c r="P185" s="76">
        <v>7903</v>
      </c>
      <c r="R185" s="76">
        <v>3752</v>
      </c>
      <c r="S185" s="83">
        <v>339</v>
      </c>
      <c r="U185" s="76">
        <v>3812</v>
      </c>
      <c r="W185" s="76">
        <v>176</v>
      </c>
      <c r="X185" s="76">
        <v>223</v>
      </c>
      <c r="Y185" s="76">
        <v>-73</v>
      </c>
      <c r="AA185" s="35">
        <v>4871</v>
      </c>
      <c r="AB185" s="76">
        <v>1880</v>
      </c>
      <c r="AD185" s="76">
        <v>-2913</v>
      </c>
    </row>
    <row r="186" spans="1:30">
      <c r="A186" s="78" t="s">
        <v>110</v>
      </c>
      <c r="B186" s="76">
        <v>7659</v>
      </c>
      <c r="C186" s="76">
        <v>449</v>
      </c>
      <c r="D186" s="76">
        <v>4159</v>
      </c>
      <c r="E186" s="76">
        <v>2425</v>
      </c>
      <c r="F186" s="76">
        <v>6584</v>
      </c>
      <c r="H186" s="14">
        <v>6584</v>
      </c>
      <c r="I186" s="14"/>
      <c r="J186" s="76">
        <v>5202</v>
      </c>
      <c r="K186" s="76">
        <v>1125</v>
      </c>
      <c r="L186" s="76">
        <v>6327</v>
      </c>
      <c r="N186" s="14">
        <v>6327</v>
      </c>
      <c r="P186" s="76">
        <v>8365</v>
      </c>
      <c r="R186" s="76">
        <v>1481</v>
      </c>
      <c r="S186" s="83">
        <v>346</v>
      </c>
      <c r="U186" s="76">
        <v>6538</v>
      </c>
      <c r="W186" s="76">
        <v>110</v>
      </c>
      <c r="X186" s="76">
        <v>31</v>
      </c>
      <c r="Y186" s="76">
        <v>20</v>
      </c>
      <c r="AA186" s="35">
        <v>5062</v>
      </c>
      <c r="AB186" s="76">
        <v>897</v>
      </c>
      <c r="AD186" s="76">
        <v>638</v>
      </c>
    </row>
    <row r="187" spans="1:30">
      <c r="A187" s="78" t="s">
        <v>111</v>
      </c>
      <c r="B187" s="76">
        <v>7624</v>
      </c>
      <c r="C187" s="76">
        <v>458</v>
      </c>
      <c r="D187" s="76">
        <v>4534</v>
      </c>
      <c r="E187" s="76">
        <v>2266</v>
      </c>
      <c r="F187" s="76">
        <v>6800</v>
      </c>
      <c r="H187" s="14">
        <v>6800</v>
      </c>
      <c r="I187" s="14"/>
      <c r="J187" s="76">
        <v>4690</v>
      </c>
      <c r="K187" s="76">
        <v>1057</v>
      </c>
      <c r="L187" s="76">
        <v>5747</v>
      </c>
      <c r="N187" s="14">
        <v>5747</v>
      </c>
      <c r="P187" s="76">
        <v>9135</v>
      </c>
      <c r="R187" s="76">
        <v>2923</v>
      </c>
      <c r="S187" s="83">
        <v>397</v>
      </c>
      <c r="U187" s="76">
        <v>5815</v>
      </c>
      <c r="W187" s="76">
        <v>115</v>
      </c>
      <c r="X187" s="76">
        <v>34</v>
      </c>
      <c r="Y187" s="76">
        <v>24</v>
      </c>
      <c r="AA187" s="35">
        <v>5448</v>
      </c>
      <c r="AB187" s="76">
        <v>6</v>
      </c>
      <c r="AD187" s="76">
        <v>418</v>
      </c>
    </row>
    <row r="188" spans="1:30">
      <c r="A188" s="78" t="s">
        <v>112</v>
      </c>
      <c r="B188" s="76">
        <v>9507</v>
      </c>
      <c r="C188" s="76">
        <v>469</v>
      </c>
      <c r="D188" s="76">
        <v>3955</v>
      </c>
      <c r="E188" s="76">
        <v>2534</v>
      </c>
      <c r="F188" s="76">
        <v>6489</v>
      </c>
      <c r="H188" s="14">
        <v>6489</v>
      </c>
      <c r="I188" s="14"/>
      <c r="J188" s="76">
        <v>4724</v>
      </c>
      <c r="K188" s="76">
        <v>1300</v>
      </c>
      <c r="L188" s="76">
        <v>6024</v>
      </c>
      <c r="N188" s="14">
        <v>6024</v>
      </c>
      <c r="P188" s="76">
        <v>10441</v>
      </c>
      <c r="R188" s="76">
        <v>1898</v>
      </c>
      <c r="S188" s="83">
        <v>475</v>
      </c>
      <c r="U188" s="76">
        <v>8068</v>
      </c>
      <c r="W188" s="76">
        <v>278</v>
      </c>
      <c r="X188" s="76">
        <v>53</v>
      </c>
      <c r="Y188" s="76">
        <v>24</v>
      </c>
      <c r="AA188" s="35">
        <v>5646</v>
      </c>
      <c r="AB188" s="76">
        <v>-934</v>
      </c>
      <c r="AD188" s="76">
        <v>3557</v>
      </c>
    </row>
    <row r="189" spans="1:30">
      <c r="A189" s="78" t="s">
        <v>113</v>
      </c>
      <c r="B189" s="76">
        <v>8857</v>
      </c>
      <c r="C189" s="76">
        <v>495</v>
      </c>
      <c r="D189" s="76">
        <v>4288</v>
      </c>
      <c r="E189" s="76">
        <v>2617</v>
      </c>
      <c r="F189" s="76">
        <v>6905</v>
      </c>
      <c r="H189" s="14">
        <v>6905</v>
      </c>
      <c r="I189" s="14"/>
      <c r="J189" s="76">
        <v>4047</v>
      </c>
      <c r="K189" s="76">
        <v>1075</v>
      </c>
      <c r="L189" s="76">
        <v>5122</v>
      </c>
      <c r="N189" s="14">
        <v>5122</v>
      </c>
      <c r="P189" s="76">
        <v>11135</v>
      </c>
      <c r="R189" s="76">
        <v>4598</v>
      </c>
      <c r="S189" s="83">
        <v>530</v>
      </c>
      <c r="U189" s="76">
        <v>6007</v>
      </c>
      <c r="W189" s="76">
        <v>285</v>
      </c>
      <c r="X189" s="76">
        <v>123</v>
      </c>
      <c r="Y189" s="76">
        <v>21</v>
      </c>
      <c r="AA189" s="35">
        <v>4894</v>
      </c>
      <c r="AB189" s="76">
        <v>1869</v>
      </c>
      <c r="AD189" s="76">
        <v>-615</v>
      </c>
    </row>
    <row r="190" spans="1:30">
      <c r="A190" s="78" t="s">
        <v>114</v>
      </c>
      <c r="B190" s="76">
        <v>9294</v>
      </c>
      <c r="C190" s="76">
        <v>500</v>
      </c>
      <c r="D190" s="76">
        <v>3982</v>
      </c>
      <c r="E190" s="76">
        <v>2679</v>
      </c>
      <c r="F190" s="76">
        <v>6661</v>
      </c>
      <c r="H190" s="14">
        <v>6661</v>
      </c>
      <c r="I190" s="14"/>
      <c r="J190" s="76">
        <v>4894</v>
      </c>
      <c r="K190" s="76">
        <v>1482</v>
      </c>
      <c r="L190" s="76">
        <v>6376</v>
      </c>
      <c r="N190" s="14">
        <v>6376</v>
      </c>
      <c r="P190" s="76">
        <v>10079</v>
      </c>
      <c r="R190" s="76">
        <v>1416</v>
      </c>
      <c r="S190" s="83">
        <v>423</v>
      </c>
      <c r="U190" s="76">
        <v>8240</v>
      </c>
      <c r="W190" s="76">
        <v>125</v>
      </c>
      <c r="X190" s="76">
        <v>44</v>
      </c>
      <c r="Y190" s="76">
        <v>27</v>
      </c>
      <c r="AA190" s="35">
        <v>4680</v>
      </c>
      <c r="AB190" s="76">
        <v>953</v>
      </c>
      <c r="AD190" s="76">
        <v>2661</v>
      </c>
    </row>
    <row r="191" spans="1:30">
      <c r="A191" s="78" t="s">
        <v>115</v>
      </c>
      <c r="B191" s="76">
        <v>10205</v>
      </c>
      <c r="C191" s="76">
        <v>508</v>
      </c>
      <c r="D191" s="76">
        <v>4638</v>
      </c>
      <c r="E191" s="76">
        <v>2974</v>
      </c>
      <c r="F191" s="76">
        <v>7612</v>
      </c>
      <c r="H191" s="14">
        <v>7612</v>
      </c>
      <c r="I191" s="14"/>
      <c r="J191" s="76">
        <v>4665</v>
      </c>
      <c r="K191" s="76">
        <v>1171</v>
      </c>
      <c r="L191" s="76">
        <v>5836</v>
      </c>
      <c r="N191" s="14">
        <v>5836</v>
      </c>
      <c r="P191" s="76">
        <v>12489</v>
      </c>
      <c r="R191" s="76">
        <v>2354</v>
      </c>
      <c r="S191" s="83">
        <v>496</v>
      </c>
      <c r="U191" s="14">
        <v>9639</v>
      </c>
      <c r="V191" s="14"/>
      <c r="W191" s="76">
        <v>121</v>
      </c>
      <c r="X191" s="76">
        <v>46</v>
      </c>
      <c r="Y191" s="76">
        <v>37</v>
      </c>
      <c r="AA191" s="35">
        <v>4979</v>
      </c>
      <c r="AB191" s="76">
        <v>1495</v>
      </c>
      <c r="AD191" s="14">
        <v>3203</v>
      </c>
    </row>
    <row r="192" spans="1:30">
      <c r="A192" s="78" t="s">
        <v>116</v>
      </c>
      <c r="B192" s="76">
        <v>11172</v>
      </c>
      <c r="C192" s="76">
        <v>519</v>
      </c>
      <c r="D192" s="76">
        <v>4418</v>
      </c>
      <c r="E192" s="76">
        <v>2848</v>
      </c>
      <c r="F192" s="76">
        <v>7266</v>
      </c>
      <c r="H192" s="14">
        <v>7266</v>
      </c>
      <c r="I192" s="14"/>
      <c r="J192" s="76">
        <v>5481</v>
      </c>
      <c r="K192" s="76">
        <v>1530</v>
      </c>
      <c r="L192" s="76">
        <v>7011</v>
      </c>
      <c r="N192" s="14">
        <v>7011</v>
      </c>
      <c r="P192" s="76">
        <v>11946</v>
      </c>
      <c r="Q192" s="102"/>
      <c r="R192" s="76">
        <v>3416</v>
      </c>
      <c r="S192" s="83">
        <v>504</v>
      </c>
      <c r="U192" s="14">
        <v>8026</v>
      </c>
      <c r="V192" s="14"/>
      <c r="W192" s="76">
        <v>142</v>
      </c>
      <c r="X192" s="76">
        <v>77</v>
      </c>
      <c r="Y192" s="76">
        <v>37</v>
      </c>
      <c r="AA192" s="35">
        <v>6201</v>
      </c>
      <c r="AB192" s="76">
        <v>37</v>
      </c>
      <c r="AD192" s="14">
        <v>1816</v>
      </c>
    </row>
    <row r="193" spans="1:30">
      <c r="A193" s="78" t="s">
        <v>117</v>
      </c>
      <c r="B193" s="76">
        <v>10122</v>
      </c>
      <c r="C193" s="76">
        <v>514</v>
      </c>
      <c r="D193" s="76">
        <v>4793</v>
      </c>
      <c r="E193" s="76">
        <v>3335</v>
      </c>
      <c r="F193" s="76">
        <v>8128</v>
      </c>
      <c r="H193" s="14">
        <v>8128</v>
      </c>
      <c r="I193" s="14"/>
      <c r="J193" s="76">
        <v>4536</v>
      </c>
      <c r="K193" s="76">
        <v>1817</v>
      </c>
      <c r="L193" s="76">
        <v>6353</v>
      </c>
      <c r="N193" s="14">
        <v>6353</v>
      </c>
      <c r="P193" s="76">
        <v>12411</v>
      </c>
      <c r="Q193" s="102"/>
      <c r="R193" s="76">
        <v>4692</v>
      </c>
      <c r="S193" s="83">
        <v>562</v>
      </c>
      <c r="U193" s="14">
        <v>7157</v>
      </c>
      <c r="V193" s="14"/>
      <c r="W193" s="76">
        <v>173</v>
      </c>
      <c r="X193" s="76">
        <v>119</v>
      </c>
      <c r="Y193" s="76">
        <v>37</v>
      </c>
      <c r="AA193" s="35">
        <v>5630</v>
      </c>
      <c r="AB193" s="76">
        <v>2043</v>
      </c>
      <c r="AD193" s="14">
        <v>-499</v>
      </c>
    </row>
    <row r="194" spans="1:30">
      <c r="A194" s="78" t="s">
        <v>118</v>
      </c>
      <c r="B194" s="76">
        <v>10223</v>
      </c>
      <c r="C194" s="76">
        <v>515</v>
      </c>
      <c r="D194" s="76">
        <v>4571</v>
      </c>
      <c r="E194" s="76">
        <v>3262</v>
      </c>
      <c r="F194" s="76">
        <v>7833</v>
      </c>
      <c r="H194" s="14">
        <v>7833</v>
      </c>
      <c r="I194" s="14"/>
      <c r="J194" s="76">
        <v>5824</v>
      </c>
      <c r="K194" s="76">
        <v>1586</v>
      </c>
      <c r="L194" s="76">
        <v>7410</v>
      </c>
      <c r="N194" s="14">
        <v>7410</v>
      </c>
      <c r="P194" s="76">
        <v>11161</v>
      </c>
      <c r="Q194" s="102"/>
      <c r="R194" s="76">
        <v>1970</v>
      </c>
      <c r="S194" s="83">
        <v>569</v>
      </c>
      <c r="U194" s="14">
        <v>8622</v>
      </c>
      <c r="V194" s="14"/>
      <c r="W194" s="76">
        <v>116</v>
      </c>
      <c r="X194" s="76">
        <v>47</v>
      </c>
      <c r="Y194" s="76">
        <v>26</v>
      </c>
      <c r="AA194" s="35">
        <v>6030</v>
      </c>
      <c r="AB194" s="76">
        <v>1504</v>
      </c>
      <c r="AD194" s="14">
        <v>1131</v>
      </c>
    </row>
    <row r="195" spans="1:30">
      <c r="A195" s="78" t="s">
        <v>119</v>
      </c>
      <c r="B195" s="76">
        <v>10520</v>
      </c>
      <c r="C195" s="76">
        <v>533</v>
      </c>
      <c r="D195" s="76">
        <v>5435</v>
      </c>
      <c r="E195" s="76">
        <v>3462</v>
      </c>
      <c r="F195" s="76">
        <v>8897</v>
      </c>
      <c r="H195" s="14">
        <v>8897</v>
      </c>
      <c r="I195" s="14"/>
      <c r="J195" s="76">
        <v>5782</v>
      </c>
      <c r="K195" s="76">
        <v>1350</v>
      </c>
      <c r="L195" s="76">
        <v>7132</v>
      </c>
      <c r="N195" s="14">
        <v>7132</v>
      </c>
      <c r="P195" s="76">
        <v>12818</v>
      </c>
      <c r="Q195" s="102"/>
      <c r="R195" s="76">
        <v>3742</v>
      </c>
      <c r="S195" s="83">
        <v>701</v>
      </c>
      <c r="U195" s="14">
        <v>8375</v>
      </c>
      <c r="V195" s="14"/>
      <c r="W195" s="76">
        <v>144</v>
      </c>
      <c r="X195" s="76">
        <v>49</v>
      </c>
      <c r="Y195" s="76">
        <v>33</v>
      </c>
      <c r="AA195" s="35">
        <v>6429</v>
      </c>
      <c r="AB195" s="76">
        <v>1004</v>
      </c>
      <c r="AD195" s="14">
        <v>1004</v>
      </c>
    </row>
    <row r="196" spans="1:30">
      <c r="A196" s="78" t="s">
        <v>120</v>
      </c>
      <c r="B196" s="76">
        <v>12987</v>
      </c>
      <c r="C196" s="76">
        <v>572</v>
      </c>
      <c r="D196" s="76">
        <v>5561</v>
      </c>
      <c r="E196" s="76">
        <v>3882</v>
      </c>
      <c r="F196" s="76">
        <v>9443</v>
      </c>
      <c r="H196" s="14">
        <v>9443</v>
      </c>
      <c r="I196" s="14"/>
      <c r="J196" s="76">
        <v>7188</v>
      </c>
      <c r="K196" s="76">
        <v>1518</v>
      </c>
      <c r="L196" s="76">
        <v>8706</v>
      </c>
      <c r="N196" s="14">
        <v>8706</v>
      </c>
      <c r="P196" s="76">
        <v>14296</v>
      </c>
      <c r="Q196" s="102"/>
      <c r="R196" s="76">
        <v>3435</v>
      </c>
      <c r="S196" s="83">
        <v>720</v>
      </c>
      <c r="U196" s="14">
        <v>10141</v>
      </c>
      <c r="V196" s="14"/>
      <c r="W196" s="76">
        <v>135</v>
      </c>
      <c r="X196" s="76">
        <v>72</v>
      </c>
      <c r="Y196" s="76">
        <v>32</v>
      </c>
      <c r="AA196" s="35">
        <v>7934</v>
      </c>
      <c r="AB196" s="76">
        <v>843</v>
      </c>
      <c r="AD196" s="14">
        <v>1395</v>
      </c>
    </row>
    <row r="197" spans="1:30">
      <c r="A197" s="78" t="s">
        <v>121</v>
      </c>
      <c r="B197" s="76">
        <v>12535</v>
      </c>
      <c r="C197" s="76">
        <v>622</v>
      </c>
      <c r="D197" s="76">
        <v>6128</v>
      </c>
      <c r="E197" s="76">
        <v>4204</v>
      </c>
      <c r="F197" s="76">
        <v>10332</v>
      </c>
      <c r="H197" s="14">
        <v>10332</v>
      </c>
      <c r="I197" s="14"/>
      <c r="J197" s="76">
        <v>6157</v>
      </c>
      <c r="K197" s="76">
        <v>2367</v>
      </c>
      <c r="L197" s="76">
        <v>8524</v>
      </c>
      <c r="N197" s="14">
        <v>8524</v>
      </c>
      <c r="P197" s="76">
        <v>14965</v>
      </c>
      <c r="Q197" s="102"/>
      <c r="R197" s="76">
        <v>6164</v>
      </c>
      <c r="S197" s="83">
        <v>839</v>
      </c>
      <c r="U197" s="14">
        <v>7962</v>
      </c>
      <c r="V197" s="14"/>
      <c r="W197" s="76">
        <v>223</v>
      </c>
      <c r="X197" s="76">
        <v>284</v>
      </c>
      <c r="Y197" s="76">
        <v>35</v>
      </c>
      <c r="AA197" s="35">
        <v>8161</v>
      </c>
      <c r="AB197" s="76">
        <v>1702</v>
      </c>
      <c r="AD197" s="14">
        <v>-1997</v>
      </c>
    </row>
    <row r="198" spans="1:30">
      <c r="A198" s="78" t="s">
        <v>122</v>
      </c>
      <c r="B198" s="76">
        <v>12535</v>
      </c>
      <c r="C198" s="76">
        <v>657</v>
      </c>
      <c r="D198" s="76">
        <v>6437</v>
      </c>
      <c r="E198" s="76">
        <v>3706</v>
      </c>
      <c r="F198" s="76">
        <v>10143</v>
      </c>
      <c r="H198" s="14">
        <v>10143</v>
      </c>
      <c r="I198" s="14"/>
      <c r="J198" s="76">
        <v>8827</v>
      </c>
      <c r="K198" s="76">
        <v>1909</v>
      </c>
      <c r="L198" s="76">
        <v>10736</v>
      </c>
      <c r="N198" s="14">
        <v>10736</v>
      </c>
      <c r="P198" s="76">
        <v>12599</v>
      </c>
      <c r="Q198" s="102"/>
      <c r="R198" s="76">
        <v>2350</v>
      </c>
      <c r="S198" s="83">
        <v>575</v>
      </c>
      <c r="U198" s="14">
        <v>9674</v>
      </c>
      <c r="V198" s="14"/>
      <c r="W198" s="76">
        <v>76</v>
      </c>
      <c r="X198" s="76">
        <v>42</v>
      </c>
      <c r="Y198" s="76">
        <v>25</v>
      </c>
      <c r="AA198" s="35">
        <v>6925</v>
      </c>
      <c r="AB198" s="76">
        <v>1016</v>
      </c>
      <c r="AD198" s="14">
        <v>1742</v>
      </c>
    </row>
    <row r="199" spans="1:30">
      <c r="A199" s="78" t="s">
        <v>123</v>
      </c>
      <c r="B199" s="76">
        <v>11986</v>
      </c>
      <c r="C199" s="76">
        <v>688</v>
      </c>
      <c r="D199" s="76">
        <v>6726</v>
      </c>
      <c r="E199" s="76">
        <v>3626</v>
      </c>
      <c r="F199" s="76">
        <v>10352</v>
      </c>
      <c r="H199" s="14">
        <v>10352</v>
      </c>
      <c r="I199" s="14"/>
      <c r="J199" s="76">
        <v>7910</v>
      </c>
      <c r="K199" s="76">
        <v>1333</v>
      </c>
      <c r="L199" s="76">
        <v>9243</v>
      </c>
      <c r="N199" s="14">
        <v>9243</v>
      </c>
      <c r="P199" s="76">
        <v>13783</v>
      </c>
      <c r="Q199" s="102"/>
      <c r="R199" s="76">
        <v>4099</v>
      </c>
      <c r="S199" s="83">
        <v>498</v>
      </c>
      <c r="U199" s="14">
        <v>9186</v>
      </c>
      <c r="V199" s="14"/>
      <c r="W199" s="76">
        <v>139</v>
      </c>
      <c r="X199" s="76">
        <v>54</v>
      </c>
      <c r="Y199" s="76">
        <v>26</v>
      </c>
      <c r="AA199" s="35">
        <v>7912</v>
      </c>
      <c r="AB199" s="76">
        <v>305</v>
      </c>
      <c r="AD199" s="14">
        <v>1028</v>
      </c>
    </row>
    <row r="200" spans="1:30">
      <c r="A200" s="78" t="s">
        <v>124</v>
      </c>
      <c r="B200" s="76">
        <v>14090</v>
      </c>
      <c r="C200" s="76">
        <v>709</v>
      </c>
      <c r="D200" s="76">
        <v>6606</v>
      </c>
      <c r="E200" s="76">
        <v>3277</v>
      </c>
      <c r="F200" s="76">
        <v>9883</v>
      </c>
      <c r="H200" s="14">
        <v>9883</v>
      </c>
      <c r="I200" s="14"/>
      <c r="J200" s="76">
        <v>8340</v>
      </c>
      <c r="K200" s="76">
        <v>1954</v>
      </c>
      <c r="L200" s="76">
        <v>10294</v>
      </c>
      <c r="N200" s="14">
        <v>10294</v>
      </c>
      <c r="P200" s="76">
        <v>14388</v>
      </c>
      <c r="Q200" s="102"/>
      <c r="R200" s="76">
        <v>3795</v>
      </c>
      <c r="S200" s="83">
        <v>572</v>
      </c>
      <c r="U200" s="14">
        <v>10021</v>
      </c>
      <c r="V200" s="14"/>
      <c r="W200" s="76">
        <v>153</v>
      </c>
      <c r="X200" s="76">
        <v>106</v>
      </c>
      <c r="Y200" s="76">
        <v>25</v>
      </c>
      <c r="AA200" s="35">
        <v>8891</v>
      </c>
      <c r="AB200" s="76">
        <v>-448</v>
      </c>
      <c r="AD200" s="14">
        <v>1600</v>
      </c>
    </row>
    <row r="201" spans="1:30">
      <c r="A201" s="78" t="s">
        <v>125</v>
      </c>
      <c r="B201" s="76">
        <v>11247</v>
      </c>
      <c r="C201" s="76">
        <v>723</v>
      </c>
      <c r="D201" s="76">
        <v>6985</v>
      </c>
      <c r="E201" s="76">
        <v>3510</v>
      </c>
      <c r="F201" s="76">
        <v>10495</v>
      </c>
      <c r="G201" s="76">
        <v>7541</v>
      </c>
      <c r="H201" s="76">
        <v>18036</v>
      </c>
      <c r="J201" s="76">
        <v>7494</v>
      </c>
      <c r="K201" s="76">
        <v>1326</v>
      </c>
      <c r="L201" s="76">
        <v>8820</v>
      </c>
      <c r="M201" s="76">
        <v>7541</v>
      </c>
      <c r="N201" s="76">
        <v>16361</v>
      </c>
      <c r="P201" s="76">
        <v>13645</v>
      </c>
      <c r="Q201" s="102"/>
      <c r="R201" s="76">
        <v>5957</v>
      </c>
      <c r="S201" s="83">
        <v>410</v>
      </c>
      <c r="U201" s="76">
        <v>7278</v>
      </c>
      <c r="W201" s="76">
        <v>200</v>
      </c>
      <c r="X201" s="76">
        <v>334</v>
      </c>
      <c r="Y201" s="76">
        <v>53</v>
      </c>
      <c r="AA201" s="35">
        <v>7898</v>
      </c>
      <c r="AB201" s="76">
        <v>519</v>
      </c>
      <c r="AD201" s="76">
        <v>-1326</v>
      </c>
    </row>
    <row r="202" spans="1:30">
      <c r="A202" s="78" t="s">
        <v>126</v>
      </c>
      <c r="B202" s="76">
        <v>10623</v>
      </c>
      <c r="C202" s="76">
        <v>735</v>
      </c>
      <c r="D202" s="76">
        <v>6595</v>
      </c>
      <c r="E202" s="76">
        <v>3675</v>
      </c>
      <c r="F202" s="76">
        <v>10270</v>
      </c>
      <c r="G202" s="76">
        <v>7059</v>
      </c>
      <c r="H202" s="76">
        <v>17329</v>
      </c>
      <c r="J202" s="76">
        <v>8403</v>
      </c>
      <c r="K202" s="76">
        <v>1281</v>
      </c>
      <c r="L202" s="76">
        <v>9684</v>
      </c>
      <c r="M202" s="76">
        <v>7059</v>
      </c>
      <c r="N202" s="76">
        <v>16743</v>
      </c>
      <c r="P202" s="76">
        <v>11944</v>
      </c>
      <c r="R202" s="76">
        <v>2519</v>
      </c>
      <c r="S202" s="83">
        <v>213</v>
      </c>
      <c r="U202" s="76">
        <v>9212</v>
      </c>
      <c r="W202" s="76">
        <v>168</v>
      </c>
      <c r="X202" s="76">
        <v>191</v>
      </c>
      <c r="Y202" s="76">
        <v>58</v>
      </c>
      <c r="AA202" s="35">
        <v>7821</v>
      </c>
      <c r="AB202" s="76">
        <v>167</v>
      </c>
      <c r="AD202" s="76">
        <v>1143</v>
      </c>
    </row>
    <row r="203" spans="1:30">
      <c r="A203" s="78" t="s">
        <v>127</v>
      </c>
      <c r="B203" s="76">
        <v>11441</v>
      </c>
      <c r="C203" s="76">
        <v>764</v>
      </c>
      <c r="D203" s="76">
        <v>6846</v>
      </c>
      <c r="E203" s="76">
        <v>3832</v>
      </c>
      <c r="F203" s="76">
        <v>10678</v>
      </c>
      <c r="G203" s="76">
        <v>7330</v>
      </c>
      <c r="H203" s="76">
        <v>18008</v>
      </c>
      <c r="J203" s="76">
        <v>7705</v>
      </c>
      <c r="K203" s="76">
        <v>1057</v>
      </c>
      <c r="L203" s="76">
        <v>8762</v>
      </c>
      <c r="M203" s="76">
        <v>7330</v>
      </c>
      <c r="N203" s="76">
        <v>16092</v>
      </c>
      <c r="P203" s="76">
        <v>14121</v>
      </c>
      <c r="R203" s="76">
        <v>1834</v>
      </c>
      <c r="S203" s="83">
        <v>198</v>
      </c>
      <c r="U203" s="76">
        <v>12089</v>
      </c>
      <c r="W203" s="76">
        <v>185</v>
      </c>
      <c r="X203" s="76">
        <v>195</v>
      </c>
      <c r="Y203" s="76">
        <v>61</v>
      </c>
      <c r="AA203" s="35">
        <v>8374</v>
      </c>
      <c r="AB203" s="76">
        <v>424</v>
      </c>
      <c r="AD203" s="76">
        <v>3220</v>
      </c>
    </row>
    <row r="204" spans="1:30">
      <c r="A204" s="78" t="s">
        <v>128</v>
      </c>
      <c r="B204" s="76">
        <v>14028</v>
      </c>
      <c r="C204" s="76">
        <v>804</v>
      </c>
      <c r="D204" s="76">
        <v>7246</v>
      </c>
      <c r="E204" s="76">
        <v>4006</v>
      </c>
      <c r="F204" s="76">
        <v>11252</v>
      </c>
      <c r="G204" s="76">
        <v>7416</v>
      </c>
      <c r="H204" s="76">
        <v>18668</v>
      </c>
      <c r="J204" s="76">
        <v>8915</v>
      </c>
      <c r="K204" s="76">
        <v>1621</v>
      </c>
      <c r="L204" s="76">
        <v>10536</v>
      </c>
      <c r="M204" s="76">
        <v>7416</v>
      </c>
      <c r="N204" s="76">
        <v>17952</v>
      </c>
      <c r="P204" s="76">
        <v>15548</v>
      </c>
      <c r="R204" s="76">
        <v>3654</v>
      </c>
      <c r="S204" s="83">
        <v>272</v>
      </c>
      <c r="U204" s="76">
        <v>11622</v>
      </c>
      <c r="W204" s="76">
        <v>167</v>
      </c>
      <c r="X204" s="76">
        <v>258</v>
      </c>
      <c r="Y204" s="76">
        <v>55</v>
      </c>
      <c r="AA204" s="35">
        <v>9219</v>
      </c>
      <c r="AB204" s="76">
        <v>1447</v>
      </c>
      <c r="AD204" s="76">
        <v>810</v>
      </c>
    </row>
    <row r="205" spans="1:30">
      <c r="A205" s="78" t="s">
        <v>129</v>
      </c>
      <c r="B205" s="76">
        <v>13779</v>
      </c>
      <c r="C205" s="76">
        <v>842</v>
      </c>
      <c r="D205" s="76">
        <v>7748</v>
      </c>
      <c r="E205" s="76">
        <v>4621</v>
      </c>
      <c r="F205" s="76">
        <v>12369</v>
      </c>
      <c r="G205" s="76">
        <v>6514</v>
      </c>
      <c r="H205" s="76">
        <v>18883</v>
      </c>
      <c r="J205" s="76">
        <v>8430</v>
      </c>
      <c r="K205" s="76">
        <v>1918</v>
      </c>
      <c r="L205" s="76">
        <v>10348</v>
      </c>
      <c r="M205" s="76">
        <v>6514</v>
      </c>
      <c r="N205" s="76">
        <v>16862</v>
      </c>
      <c r="P205" s="76">
        <v>16642</v>
      </c>
      <c r="R205" s="76">
        <v>6019</v>
      </c>
      <c r="S205" s="83">
        <v>320</v>
      </c>
      <c r="U205" s="76">
        <v>10303</v>
      </c>
      <c r="W205" s="76">
        <v>195</v>
      </c>
      <c r="X205" s="76">
        <v>329</v>
      </c>
      <c r="Y205" s="76">
        <v>59</v>
      </c>
      <c r="AA205" s="35">
        <v>8441</v>
      </c>
      <c r="AB205" s="76">
        <v>1500</v>
      </c>
      <c r="AD205" s="76">
        <v>169</v>
      </c>
    </row>
    <row r="206" spans="1:30">
      <c r="A206" s="78" t="s">
        <v>130</v>
      </c>
      <c r="B206" s="76">
        <v>13915</v>
      </c>
      <c r="C206" s="76">
        <v>869</v>
      </c>
      <c r="D206" s="76">
        <v>7285</v>
      </c>
      <c r="E206" s="76">
        <v>4257</v>
      </c>
      <c r="F206" s="76">
        <v>11542</v>
      </c>
      <c r="G206" s="76">
        <v>6885</v>
      </c>
      <c r="H206" s="76">
        <v>18427</v>
      </c>
      <c r="J206" s="76">
        <v>9368</v>
      </c>
      <c r="K206" s="76">
        <v>1617</v>
      </c>
      <c r="L206" s="76">
        <v>10985</v>
      </c>
      <c r="M206" s="76">
        <v>6885</v>
      </c>
      <c r="N206" s="76">
        <v>17870</v>
      </c>
      <c r="P206" s="76">
        <v>15341</v>
      </c>
      <c r="R206" s="76">
        <v>2178</v>
      </c>
      <c r="S206" s="83">
        <v>317</v>
      </c>
      <c r="U206" s="76">
        <v>12846</v>
      </c>
      <c r="W206" s="76">
        <v>105</v>
      </c>
      <c r="X206" s="76">
        <v>132</v>
      </c>
      <c r="Y206" s="76">
        <v>52</v>
      </c>
      <c r="AA206" s="35">
        <v>9010</v>
      </c>
      <c r="AB206" s="76">
        <v>1800</v>
      </c>
      <c r="AD206" s="76">
        <v>1957</v>
      </c>
    </row>
    <row r="207" spans="1:30">
      <c r="A207" s="78" t="s">
        <v>131</v>
      </c>
      <c r="B207" s="76">
        <v>15155</v>
      </c>
      <c r="C207" s="76">
        <v>911</v>
      </c>
      <c r="D207" s="76">
        <v>7813</v>
      </c>
      <c r="E207" s="76">
        <v>4395</v>
      </c>
      <c r="F207" s="76">
        <v>12208</v>
      </c>
      <c r="G207" s="76">
        <v>6775</v>
      </c>
      <c r="H207" s="76">
        <v>18983</v>
      </c>
      <c r="J207" s="76">
        <v>9279</v>
      </c>
      <c r="K207" s="76">
        <v>1535</v>
      </c>
      <c r="L207" s="76">
        <v>10814</v>
      </c>
      <c r="M207" s="76">
        <v>6775</v>
      </c>
      <c r="N207" s="76">
        <v>17589</v>
      </c>
      <c r="P207" s="76">
        <v>17460</v>
      </c>
      <c r="R207" s="76">
        <v>3470</v>
      </c>
      <c r="S207" s="83">
        <v>336</v>
      </c>
      <c r="U207" s="76">
        <v>13654</v>
      </c>
      <c r="W207" s="76">
        <v>106</v>
      </c>
      <c r="X207" s="76">
        <v>126</v>
      </c>
      <c r="Y207" s="76">
        <v>71</v>
      </c>
      <c r="AA207" s="35">
        <v>10150</v>
      </c>
      <c r="AB207" s="76">
        <v>1989</v>
      </c>
      <c r="AD207" s="76">
        <v>1424</v>
      </c>
    </row>
    <row r="208" spans="1:30">
      <c r="A208" s="78" t="s">
        <v>132</v>
      </c>
      <c r="B208" s="76">
        <v>16604</v>
      </c>
      <c r="C208" s="76">
        <v>961</v>
      </c>
      <c r="D208" s="76">
        <v>7643</v>
      </c>
      <c r="E208" s="76">
        <v>4198</v>
      </c>
      <c r="F208" s="76">
        <v>11841</v>
      </c>
      <c r="G208" s="76">
        <v>6902</v>
      </c>
      <c r="H208" s="76">
        <v>18743</v>
      </c>
      <c r="J208" s="76">
        <v>9732</v>
      </c>
      <c r="K208" s="76">
        <v>1944</v>
      </c>
      <c r="L208" s="76">
        <v>11676</v>
      </c>
      <c r="M208" s="76">
        <v>6902</v>
      </c>
      <c r="N208" s="76">
        <v>18578</v>
      </c>
      <c r="P208" s="76">
        <v>17730</v>
      </c>
      <c r="R208" s="76">
        <v>3976</v>
      </c>
      <c r="S208" s="83">
        <v>362</v>
      </c>
      <c r="U208" s="76">
        <v>13392</v>
      </c>
      <c r="W208" s="76">
        <v>105</v>
      </c>
      <c r="X208" s="76">
        <v>197</v>
      </c>
      <c r="Y208" s="76">
        <v>63</v>
      </c>
      <c r="AA208" s="35">
        <v>12593</v>
      </c>
      <c r="AB208" s="76">
        <v>532</v>
      </c>
      <c r="AD208" s="76">
        <v>112</v>
      </c>
    </row>
    <row r="209" spans="1:30">
      <c r="A209" s="78" t="s">
        <v>133</v>
      </c>
      <c r="B209" s="76">
        <v>15533</v>
      </c>
      <c r="C209" s="76">
        <v>1004</v>
      </c>
      <c r="D209" s="76">
        <v>7751</v>
      </c>
      <c r="E209" s="76">
        <v>4652</v>
      </c>
      <c r="F209" s="76">
        <v>12403</v>
      </c>
      <c r="G209" s="76">
        <v>7410</v>
      </c>
      <c r="H209" s="76">
        <v>19813</v>
      </c>
      <c r="J209" s="76">
        <v>9052</v>
      </c>
      <c r="K209" s="76">
        <v>2062</v>
      </c>
      <c r="L209" s="76">
        <v>11114</v>
      </c>
      <c r="M209" s="76">
        <v>7410</v>
      </c>
      <c r="N209" s="76">
        <v>18524</v>
      </c>
      <c r="P209" s="76">
        <v>17826</v>
      </c>
      <c r="R209" s="76">
        <v>7559</v>
      </c>
      <c r="S209" s="83">
        <v>321</v>
      </c>
      <c r="U209" s="76">
        <v>9946</v>
      </c>
      <c r="W209" s="76">
        <v>133</v>
      </c>
      <c r="X209" s="76">
        <v>364</v>
      </c>
      <c r="Y209" s="76">
        <v>80</v>
      </c>
      <c r="AA209" s="35">
        <v>10807</v>
      </c>
      <c r="AB209" s="76">
        <v>2074</v>
      </c>
      <c r="AD209" s="76">
        <v>-3246</v>
      </c>
    </row>
    <row r="210" spans="1:30">
      <c r="A210" s="78" t="s">
        <v>134</v>
      </c>
      <c r="B210" s="76">
        <v>15012</v>
      </c>
      <c r="C210" s="76">
        <v>1049</v>
      </c>
      <c r="D210" s="76">
        <v>7471</v>
      </c>
      <c r="E210" s="76">
        <v>5179</v>
      </c>
      <c r="F210" s="76">
        <v>12650</v>
      </c>
      <c r="G210" s="76">
        <v>7386</v>
      </c>
      <c r="H210" s="76">
        <v>20036</v>
      </c>
      <c r="J210" s="76">
        <v>10340</v>
      </c>
      <c r="K210" s="76">
        <v>2070</v>
      </c>
      <c r="L210" s="76">
        <v>12410</v>
      </c>
      <c r="M210" s="76">
        <v>7386</v>
      </c>
      <c r="N210" s="76">
        <v>19796</v>
      </c>
      <c r="P210" s="76">
        <v>16301</v>
      </c>
      <c r="R210" s="76">
        <v>2608</v>
      </c>
      <c r="S210" s="83">
        <v>251</v>
      </c>
      <c r="U210" s="76">
        <v>13442</v>
      </c>
      <c r="W210" s="76">
        <v>89</v>
      </c>
      <c r="X210" s="76">
        <v>149</v>
      </c>
      <c r="Y210" s="76">
        <v>61</v>
      </c>
      <c r="AA210" s="35">
        <v>11856</v>
      </c>
      <c r="AB210" s="76">
        <v>2879</v>
      </c>
      <c r="AD210" s="76">
        <v>-1414</v>
      </c>
    </row>
    <row r="211" spans="1:30">
      <c r="A211" s="78" t="s">
        <v>135</v>
      </c>
      <c r="B211" s="76">
        <v>15847</v>
      </c>
      <c r="C211" s="76">
        <v>1093</v>
      </c>
      <c r="D211" s="76">
        <v>8898</v>
      </c>
      <c r="E211" s="76">
        <v>5698</v>
      </c>
      <c r="F211" s="76">
        <v>14596</v>
      </c>
      <c r="G211" s="76">
        <v>7977</v>
      </c>
      <c r="H211" s="76">
        <v>22573</v>
      </c>
      <c r="J211" s="76">
        <v>11631</v>
      </c>
      <c r="K211" s="76">
        <v>2116</v>
      </c>
      <c r="L211" s="76">
        <v>13747</v>
      </c>
      <c r="M211" s="76">
        <v>7977</v>
      </c>
      <c r="N211" s="76">
        <v>21724</v>
      </c>
      <c r="P211" s="76">
        <v>17789</v>
      </c>
      <c r="R211" s="76">
        <v>3188</v>
      </c>
      <c r="S211" s="83">
        <v>251</v>
      </c>
      <c r="U211" s="76">
        <v>14350</v>
      </c>
      <c r="W211" s="76">
        <v>657</v>
      </c>
      <c r="X211" s="76">
        <v>154</v>
      </c>
      <c r="Y211" s="76">
        <v>66</v>
      </c>
      <c r="AA211" s="35">
        <v>12730</v>
      </c>
      <c r="AB211" s="76">
        <v>1753</v>
      </c>
      <c r="AD211" s="76">
        <v>304</v>
      </c>
    </row>
    <row r="212" spans="1:30">
      <c r="A212" s="78" t="s">
        <v>136</v>
      </c>
      <c r="B212" s="76">
        <v>17985</v>
      </c>
      <c r="C212" s="76">
        <v>1143</v>
      </c>
      <c r="D212" s="76">
        <v>10090</v>
      </c>
      <c r="E212" s="76">
        <v>5829</v>
      </c>
      <c r="F212" s="76">
        <v>15919</v>
      </c>
      <c r="G212" s="76">
        <v>8022</v>
      </c>
      <c r="H212" s="76">
        <v>23941</v>
      </c>
      <c r="J212" s="76">
        <v>14351</v>
      </c>
      <c r="K212" s="76">
        <v>2363</v>
      </c>
      <c r="L212" s="76">
        <v>16714</v>
      </c>
      <c r="M212" s="76">
        <v>8022</v>
      </c>
      <c r="N212" s="76">
        <v>24736</v>
      </c>
      <c r="P212" s="76">
        <v>18333</v>
      </c>
      <c r="R212" s="76">
        <v>4443</v>
      </c>
      <c r="S212" s="83">
        <v>232</v>
      </c>
      <c r="U212" s="76">
        <v>13658</v>
      </c>
      <c r="W212" s="76">
        <v>140</v>
      </c>
      <c r="X212" s="76">
        <v>240</v>
      </c>
      <c r="Y212" s="76">
        <v>64</v>
      </c>
      <c r="AA212" s="35">
        <v>14761</v>
      </c>
      <c r="AB212" s="76">
        <v>2754</v>
      </c>
      <c r="AD212" s="76">
        <v>-4021</v>
      </c>
    </row>
    <row r="213" spans="1:30">
      <c r="A213" s="78" t="s">
        <v>137</v>
      </c>
      <c r="B213" s="76">
        <v>16468</v>
      </c>
      <c r="C213" s="76">
        <v>1205</v>
      </c>
      <c r="D213" s="76">
        <v>10851</v>
      </c>
      <c r="E213" s="76">
        <v>6297</v>
      </c>
      <c r="F213" s="76">
        <v>17148</v>
      </c>
      <c r="G213" s="76">
        <v>9552</v>
      </c>
      <c r="H213" s="76">
        <v>26700</v>
      </c>
      <c r="J213" s="76">
        <v>13941</v>
      </c>
      <c r="K213" s="76">
        <v>2133</v>
      </c>
      <c r="L213" s="76">
        <v>16074</v>
      </c>
      <c r="M213" s="76">
        <v>9552</v>
      </c>
      <c r="N213" s="76">
        <v>25626</v>
      </c>
      <c r="P213" s="76">
        <v>18747</v>
      </c>
      <c r="R213" s="76">
        <v>8505</v>
      </c>
      <c r="S213" s="83">
        <v>254</v>
      </c>
      <c r="U213" s="76">
        <v>9988</v>
      </c>
      <c r="W213" s="76">
        <v>201</v>
      </c>
      <c r="X213" s="76">
        <v>432</v>
      </c>
      <c r="Y213" s="76">
        <v>76</v>
      </c>
      <c r="AA213" s="35">
        <v>14123</v>
      </c>
      <c r="AB213" s="76">
        <v>2691</v>
      </c>
      <c r="AD213" s="76">
        <v>-7133</v>
      </c>
    </row>
    <row r="214" spans="1:30">
      <c r="A214" s="78" t="s">
        <v>138</v>
      </c>
      <c r="B214" s="76">
        <v>16727</v>
      </c>
      <c r="C214" s="76">
        <v>1282</v>
      </c>
      <c r="D214" s="76">
        <v>11389</v>
      </c>
      <c r="E214" s="76">
        <v>6761</v>
      </c>
      <c r="F214" s="76">
        <v>18150</v>
      </c>
      <c r="G214" s="76">
        <v>10396</v>
      </c>
      <c r="H214" s="76">
        <v>28546</v>
      </c>
      <c r="J214" s="76">
        <v>15690</v>
      </c>
      <c r="K214" s="76">
        <v>2374</v>
      </c>
      <c r="L214" s="76">
        <v>18064</v>
      </c>
      <c r="M214" s="76">
        <v>10396</v>
      </c>
      <c r="N214" s="76">
        <v>28460</v>
      </c>
      <c r="P214" s="76">
        <v>18095</v>
      </c>
      <c r="R214" s="76">
        <v>2847</v>
      </c>
      <c r="S214" s="83">
        <v>195</v>
      </c>
      <c r="U214" s="76">
        <v>15053</v>
      </c>
      <c r="W214" s="76">
        <v>109</v>
      </c>
      <c r="X214" s="76">
        <v>193</v>
      </c>
      <c r="Y214" s="76">
        <v>80</v>
      </c>
      <c r="AA214" s="35">
        <v>14223</v>
      </c>
      <c r="AB214" s="76">
        <v>3237</v>
      </c>
      <c r="AD214" s="76">
        <v>-2571</v>
      </c>
    </row>
    <row r="215" spans="1:30">
      <c r="A215" s="78" t="s">
        <v>139</v>
      </c>
      <c r="B215" s="76">
        <v>16664</v>
      </c>
      <c r="C215" s="76">
        <v>1342</v>
      </c>
      <c r="D215" s="76">
        <v>12195</v>
      </c>
      <c r="E215" s="76">
        <v>6349</v>
      </c>
      <c r="F215" s="76">
        <v>18544</v>
      </c>
      <c r="G215" s="76">
        <v>10430</v>
      </c>
      <c r="H215" s="76">
        <v>28974</v>
      </c>
      <c r="J215" s="76">
        <v>16876</v>
      </c>
      <c r="K215" s="76">
        <v>1929</v>
      </c>
      <c r="L215" s="76">
        <v>18805</v>
      </c>
      <c r="M215" s="76">
        <v>10430</v>
      </c>
      <c r="N215" s="76">
        <v>29235</v>
      </c>
      <c r="P215" s="76">
        <v>17745</v>
      </c>
      <c r="R215" s="76">
        <v>3874</v>
      </c>
      <c r="S215" s="83">
        <v>194</v>
      </c>
      <c r="U215" s="76">
        <v>13677</v>
      </c>
      <c r="W215" s="76">
        <v>116</v>
      </c>
      <c r="X215" s="76">
        <v>218</v>
      </c>
      <c r="Y215" s="76">
        <v>82</v>
      </c>
      <c r="AA215" s="35">
        <v>15496</v>
      </c>
      <c r="AB215" s="76">
        <v>1701</v>
      </c>
      <c r="AD215" s="76">
        <v>-3704</v>
      </c>
    </row>
    <row r="216" spans="1:30">
      <c r="A216" s="78" t="s">
        <v>140</v>
      </c>
      <c r="B216" s="76">
        <v>18021</v>
      </c>
      <c r="C216" s="76">
        <v>1384</v>
      </c>
      <c r="D216" s="76">
        <v>12956</v>
      </c>
      <c r="E216" s="76">
        <v>7123</v>
      </c>
      <c r="F216" s="76">
        <v>20079</v>
      </c>
      <c r="G216" s="76">
        <v>11416</v>
      </c>
      <c r="H216" s="76">
        <v>31495</v>
      </c>
      <c r="J216" s="76">
        <v>18820</v>
      </c>
      <c r="K216" s="76">
        <v>2721</v>
      </c>
      <c r="L216" s="76">
        <v>21541</v>
      </c>
      <c r="M216" s="76">
        <v>11416</v>
      </c>
      <c r="N216" s="76">
        <v>32957</v>
      </c>
      <c r="P216" s="76">
        <v>17943</v>
      </c>
      <c r="R216" s="76">
        <v>6466</v>
      </c>
      <c r="S216" s="83">
        <v>237</v>
      </c>
      <c r="U216" s="76">
        <v>11240</v>
      </c>
      <c r="W216" s="76">
        <v>135</v>
      </c>
      <c r="X216" s="76">
        <v>422</v>
      </c>
      <c r="Y216" s="76">
        <v>81</v>
      </c>
      <c r="AA216" s="35">
        <v>16566</v>
      </c>
      <c r="AB216" s="76">
        <v>891</v>
      </c>
      <c r="AD216" s="76">
        <v>-6585</v>
      </c>
    </row>
    <row r="217" spans="1:30">
      <c r="A217" s="78" t="s">
        <v>141</v>
      </c>
      <c r="B217" s="76">
        <v>16339</v>
      </c>
      <c r="C217" s="76">
        <v>1424</v>
      </c>
      <c r="D217" s="76">
        <v>13821</v>
      </c>
      <c r="E217" s="76">
        <v>6089</v>
      </c>
      <c r="F217" s="76">
        <v>19910</v>
      </c>
      <c r="G217" s="76">
        <v>11570</v>
      </c>
      <c r="H217" s="76">
        <v>31480</v>
      </c>
      <c r="J217" s="76">
        <v>18778</v>
      </c>
      <c r="K217" s="76">
        <v>1679</v>
      </c>
      <c r="L217" s="76">
        <v>20457</v>
      </c>
      <c r="M217" s="76">
        <v>11570</v>
      </c>
      <c r="N217" s="76">
        <v>32027</v>
      </c>
      <c r="P217" s="76">
        <v>17216</v>
      </c>
      <c r="R217" s="76">
        <v>7600</v>
      </c>
      <c r="S217" s="83">
        <v>410</v>
      </c>
      <c r="U217" s="76">
        <v>9206</v>
      </c>
      <c r="W217" s="76">
        <v>180</v>
      </c>
      <c r="X217" s="76">
        <v>352</v>
      </c>
      <c r="Y217" s="76">
        <v>103</v>
      </c>
      <c r="AA217" s="35">
        <v>15133</v>
      </c>
      <c r="AB217" s="76">
        <v>2124</v>
      </c>
      <c r="AD217" s="76">
        <v>-8326</v>
      </c>
    </row>
    <row r="218" spans="1:30">
      <c r="A218" s="78" t="s">
        <v>142</v>
      </c>
      <c r="B218" s="76">
        <v>16981</v>
      </c>
      <c r="C218" s="76">
        <v>1490</v>
      </c>
      <c r="D218" s="76">
        <v>14395</v>
      </c>
      <c r="E218" s="76">
        <v>6281</v>
      </c>
      <c r="F218" s="76">
        <v>20676</v>
      </c>
      <c r="G218" s="76">
        <v>11550</v>
      </c>
      <c r="H218" s="76">
        <v>32226</v>
      </c>
      <c r="J218" s="76">
        <v>19395</v>
      </c>
      <c r="K218" s="76">
        <v>1509</v>
      </c>
      <c r="L218" s="76">
        <v>20904</v>
      </c>
      <c r="M218" s="76">
        <v>11550</v>
      </c>
      <c r="N218" s="76">
        <v>32454</v>
      </c>
      <c r="P218" s="76">
        <v>18243</v>
      </c>
      <c r="R218" s="76">
        <v>3216</v>
      </c>
      <c r="S218" s="83">
        <v>87</v>
      </c>
      <c r="U218" s="76">
        <v>14940</v>
      </c>
      <c r="W218" s="76">
        <v>112</v>
      </c>
      <c r="X218" s="76">
        <v>154</v>
      </c>
      <c r="Y218" s="76">
        <v>71</v>
      </c>
      <c r="AA218" s="35">
        <v>15387</v>
      </c>
      <c r="AB218" s="76">
        <v>1952</v>
      </c>
      <c r="AD218" s="76">
        <v>-2512</v>
      </c>
    </row>
    <row r="219" spans="1:30">
      <c r="A219" s="78" t="s">
        <v>143</v>
      </c>
      <c r="B219" s="76">
        <v>16283</v>
      </c>
      <c r="C219" s="76">
        <v>1554</v>
      </c>
      <c r="D219" s="76">
        <v>15000</v>
      </c>
      <c r="E219" s="76">
        <v>8125</v>
      </c>
      <c r="F219" s="76">
        <v>23125</v>
      </c>
      <c r="G219" s="76">
        <v>10531</v>
      </c>
      <c r="H219" s="76">
        <v>33656</v>
      </c>
      <c r="J219" s="76">
        <v>21697</v>
      </c>
      <c r="K219" s="76">
        <v>1922</v>
      </c>
      <c r="L219" s="76">
        <v>23619</v>
      </c>
      <c r="M219" s="76">
        <v>10531</v>
      </c>
      <c r="N219" s="76">
        <v>34150</v>
      </c>
      <c r="P219" s="76">
        <v>17343</v>
      </c>
      <c r="R219" s="76">
        <v>4031</v>
      </c>
      <c r="S219" s="83">
        <v>385</v>
      </c>
      <c r="U219" s="76">
        <v>12927</v>
      </c>
      <c r="W219" s="76">
        <v>98</v>
      </c>
      <c r="X219" s="76">
        <v>166</v>
      </c>
      <c r="Y219" s="76">
        <v>69</v>
      </c>
      <c r="AA219" s="35">
        <v>15122</v>
      </c>
      <c r="AB219" s="76">
        <v>1418</v>
      </c>
      <c r="AD219" s="76">
        <v>-3750</v>
      </c>
    </row>
    <row r="220" spans="1:30">
      <c r="A220" s="78" t="s">
        <v>144</v>
      </c>
      <c r="B220" s="76">
        <v>16500</v>
      </c>
      <c r="C220" s="76">
        <v>1630</v>
      </c>
      <c r="D220" s="76">
        <v>14648</v>
      </c>
      <c r="E220" s="76">
        <v>7652</v>
      </c>
      <c r="F220" s="76">
        <v>22300</v>
      </c>
      <c r="G220" s="76">
        <v>11738</v>
      </c>
      <c r="H220" s="76">
        <v>34038</v>
      </c>
      <c r="J220" s="76">
        <v>22031</v>
      </c>
      <c r="K220" s="76">
        <v>1807</v>
      </c>
      <c r="L220" s="76">
        <v>23838</v>
      </c>
      <c r="M220" s="76">
        <v>11738</v>
      </c>
      <c r="N220" s="76">
        <v>35576</v>
      </c>
      <c r="P220" s="76">
        <v>16592</v>
      </c>
      <c r="R220" s="76">
        <v>6212</v>
      </c>
      <c r="S220" s="83">
        <v>94</v>
      </c>
      <c r="U220" s="76">
        <v>10286</v>
      </c>
      <c r="W220" s="76">
        <v>123</v>
      </c>
      <c r="X220" s="76">
        <v>332</v>
      </c>
      <c r="Y220" s="76">
        <v>76</v>
      </c>
      <c r="AA220" s="35">
        <v>15988</v>
      </c>
      <c r="AB220" s="76">
        <v>-1856</v>
      </c>
      <c r="AD220" s="76">
        <v>-4131</v>
      </c>
    </row>
    <row r="221" spans="1:30">
      <c r="A221" s="78" t="s">
        <v>145</v>
      </c>
      <c r="B221" s="76">
        <v>14698</v>
      </c>
      <c r="C221" s="76">
        <v>1714</v>
      </c>
      <c r="D221" s="76">
        <v>14517</v>
      </c>
      <c r="E221" s="76">
        <v>6064</v>
      </c>
      <c r="F221" s="76">
        <v>20581</v>
      </c>
      <c r="G221" s="76">
        <v>11826</v>
      </c>
      <c r="H221" s="76">
        <v>32407</v>
      </c>
      <c r="J221" s="76">
        <v>21225</v>
      </c>
      <c r="K221" s="76">
        <v>1022</v>
      </c>
      <c r="L221" s="76">
        <v>22247</v>
      </c>
      <c r="M221" s="76">
        <v>11826</v>
      </c>
      <c r="N221" s="76">
        <v>34073</v>
      </c>
      <c r="P221" s="76">
        <v>14746</v>
      </c>
      <c r="R221" s="76">
        <v>6676</v>
      </c>
      <c r="S221" s="83">
        <v>387</v>
      </c>
      <c r="U221" s="76">
        <v>7683</v>
      </c>
      <c r="W221" s="76">
        <v>168</v>
      </c>
      <c r="X221" s="76">
        <v>260</v>
      </c>
      <c r="Y221" s="76">
        <v>87</v>
      </c>
      <c r="AA221" s="35">
        <v>14520</v>
      </c>
      <c r="AB221" s="76">
        <v>-352</v>
      </c>
      <c r="AD221" s="76">
        <v>-6664</v>
      </c>
    </row>
    <row r="222" spans="1:30">
      <c r="A222" s="78" t="s">
        <v>146</v>
      </c>
      <c r="B222" s="76">
        <v>14370</v>
      </c>
      <c r="C222" s="76">
        <v>1797</v>
      </c>
      <c r="D222" s="76">
        <v>13541</v>
      </c>
      <c r="E222" s="76">
        <v>6131</v>
      </c>
      <c r="F222" s="76">
        <v>19672</v>
      </c>
      <c r="G222" s="76">
        <v>12194</v>
      </c>
      <c r="H222" s="76">
        <v>31866</v>
      </c>
      <c r="J222" s="76">
        <v>19942</v>
      </c>
      <c r="K222" s="76">
        <v>1097</v>
      </c>
      <c r="L222" s="76">
        <v>21039</v>
      </c>
      <c r="M222" s="76">
        <v>12194</v>
      </c>
      <c r="N222" s="76">
        <v>33233</v>
      </c>
      <c r="P222" s="76">
        <v>14800</v>
      </c>
      <c r="R222" s="76">
        <v>2330</v>
      </c>
      <c r="S222" s="83">
        <v>87</v>
      </c>
      <c r="U222" s="76">
        <v>12383</v>
      </c>
      <c r="W222" s="76">
        <v>110</v>
      </c>
      <c r="X222" s="76">
        <v>112</v>
      </c>
      <c r="Y222" s="76">
        <v>46</v>
      </c>
      <c r="AA222" s="35">
        <v>13508</v>
      </c>
      <c r="AB222" s="76">
        <v>-116</v>
      </c>
      <c r="AD222" s="76">
        <v>-1057</v>
      </c>
    </row>
    <row r="223" spans="1:30">
      <c r="A223" s="78" t="s">
        <v>147</v>
      </c>
      <c r="B223" s="76">
        <v>13582</v>
      </c>
      <c r="C223" s="76">
        <v>1892</v>
      </c>
      <c r="D223" s="76">
        <v>12970</v>
      </c>
      <c r="E223" s="76">
        <v>6326</v>
      </c>
      <c r="F223" s="76">
        <v>19296</v>
      </c>
      <c r="G223" s="76">
        <v>10994</v>
      </c>
      <c r="H223" s="76">
        <v>30290</v>
      </c>
      <c r="J223" s="76">
        <v>20103</v>
      </c>
      <c r="K223" s="76">
        <v>1097</v>
      </c>
      <c r="L223" s="76">
        <v>21200</v>
      </c>
      <c r="M223" s="76">
        <v>10994</v>
      </c>
      <c r="N223" s="76">
        <v>32194</v>
      </c>
      <c r="P223" s="76">
        <v>13570</v>
      </c>
      <c r="R223" s="76">
        <v>3062</v>
      </c>
      <c r="S223" s="83">
        <v>311</v>
      </c>
      <c r="U223" s="76">
        <v>10197</v>
      </c>
      <c r="W223" s="76">
        <v>102</v>
      </c>
      <c r="X223" s="76">
        <v>109</v>
      </c>
      <c r="Y223" s="76">
        <v>35</v>
      </c>
      <c r="AA223" s="35">
        <v>13774</v>
      </c>
      <c r="AB223" s="76">
        <v>-358</v>
      </c>
      <c r="AD223" s="76">
        <v>-3261</v>
      </c>
    </row>
    <row r="224" spans="1:30">
      <c r="A224" s="78" t="s">
        <v>148</v>
      </c>
      <c r="B224" s="76">
        <v>17541</v>
      </c>
      <c r="C224" s="76">
        <v>1968</v>
      </c>
      <c r="D224" s="76">
        <v>12628</v>
      </c>
      <c r="E224" s="76">
        <v>6181</v>
      </c>
      <c r="F224" s="76">
        <v>18809</v>
      </c>
      <c r="G224" s="76">
        <v>10924</v>
      </c>
      <c r="H224" s="76">
        <v>29733</v>
      </c>
      <c r="J224" s="76">
        <v>18991</v>
      </c>
      <c r="K224" s="76">
        <v>1216</v>
      </c>
      <c r="L224" s="76">
        <v>20207</v>
      </c>
      <c r="M224" s="76">
        <v>10924</v>
      </c>
      <c r="N224" s="76">
        <v>31131</v>
      </c>
      <c r="P224" s="76">
        <v>18111</v>
      </c>
      <c r="R224" s="76">
        <v>5253</v>
      </c>
      <c r="S224" s="83">
        <v>78</v>
      </c>
      <c r="U224" s="76">
        <v>12780</v>
      </c>
      <c r="W224" s="76">
        <v>115</v>
      </c>
      <c r="X224" s="76">
        <v>247</v>
      </c>
      <c r="Y224" s="76">
        <v>51</v>
      </c>
      <c r="AA224" s="35">
        <v>14625</v>
      </c>
      <c r="AB224" s="76">
        <v>-2275</v>
      </c>
      <c r="AD224" s="76">
        <v>247</v>
      </c>
    </row>
    <row r="225" spans="1:30">
      <c r="A225" s="78" t="s">
        <v>149</v>
      </c>
      <c r="B225" s="76">
        <v>15306</v>
      </c>
      <c r="C225" s="76">
        <v>2053</v>
      </c>
      <c r="D225" s="76">
        <v>12877</v>
      </c>
      <c r="E225" s="76">
        <v>5941</v>
      </c>
      <c r="F225" s="76">
        <v>18818</v>
      </c>
      <c r="G225" s="76">
        <v>9144</v>
      </c>
      <c r="H225" s="76">
        <v>27962</v>
      </c>
      <c r="J225" s="76">
        <v>19092</v>
      </c>
      <c r="K225" s="76">
        <v>1075</v>
      </c>
      <c r="L225" s="76">
        <v>20167</v>
      </c>
      <c r="M225" s="76">
        <v>9144</v>
      </c>
      <c r="N225" s="76">
        <v>29311</v>
      </c>
      <c r="P225" s="76">
        <v>16010</v>
      </c>
      <c r="R225" s="76">
        <v>5839</v>
      </c>
      <c r="S225" s="83">
        <v>408</v>
      </c>
      <c r="U225" s="76">
        <v>9763</v>
      </c>
      <c r="W225" s="76">
        <v>168</v>
      </c>
      <c r="X225" s="76">
        <v>159</v>
      </c>
      <c r="Y225" s="76">
        <v>57</v>
      </c>
      <c r="AA225" s="35">
        <v>13814</v>
      </c>
      <c r="AB225" s="76">
        <v>74</v>
      </c>
      <c r="AD225" s="76">
        <v>-4173</v>
      </c>
    </row>
    <row r="226" spans="1:30">
      <c r="A226" s="78" t="s">
        <v>150</v>
      </c>
      <c r="B226" s="76">
        <v>15036</v>
      </c>
      <c r="C226" s="76">
        <v>2140</v>
      </c>
      <c r="D226" s="76">
        <v>12411</v>
      </c>
      <c r="E226" s="76">
        <v>6144</v>
      </c>
      <c r="F226" s="76">
        <v>18555</v>
      </c>
      <c r="G226" s="76">
        <v>7984</v>
      </c>
      <c r="H226" s="76">
        <v>26539</v>
      </c>
      <c r="J226" s="76">
        <v>19107</v>
      </c>
      <c r="K226" s="76">
        <v>1324</v>
      </c>
      <c r="L226" s="76">
        <v>20431</v>
      </c>
      <c r="M226" s="76">
        <v>7984</v>
      </c>
      <c r="N226" s="76">
        <v>28415</v>
      </c>
      <c r="P226" s="76">
        <v>15300</v>
      </c>
      <c r="R226" s="76">
        <v>1898</v>
      </c>
      <c r="S226" s="83">
        <v>91</v>
      </c>
      <c r="U226" s="76">
        <v>13311</v>
      </c>
      <c r="W226" s="76">
        <v>87</v>
      </c>
      <c r="X226" s="76">
        <v>33</v>
      </c>
      <c r="Y226" s="76">
        <v>20</v>
      </c>
      <c r="AA226" s="35">
        <v>12666</v>
      </c>
      <c r="AB226" s="76">
        <v>267</v>
      </c>
      <c r="AD226" s="76">
        <v>412</v>
      </c>
    </row>
    <row r="227" spans="1:30">
      <c r="A227" s="78" t="s">
        <v>151</v>
      </c>
      <c r="B227" s="76">
        <v>14574</v>
      </c>
      <c r="C227" s="76">
        <v>2219</v>
      </c>
      <c r="D227" s="76">
        <v>12743</v>
      </c>
      <c r="E227" s="76">
        <v>7691</v>
      </c>
      <c r="F227" s="76">
        <v>20434</v>
      </c>
      <c r="G227" s="76">
        <v>7767</v>
      </c>
      <c r="H227" s="76">
        <v>28201</v>
      </c>
      <c r="J227" s="76">
        <v>19981</v>
      </c>
      <c r="K227" s="76">
        <v>1099</v>
      </c>
      <c r="L227" s="76">
        <v>21080</v>
      </c>
      <c r="M227" s="76">
        <v>7767</v>
      </c>
      <c r="N227" s="76">
        <v>28847</v>
      </c>
      <c r="P227" s="76">
        <v>16147</v>
      </c>
      <c r="R227" s="76">
        <v>2668</v>
      </c>
      <c r="S227" s="83">
        <v>333</v>
      </c>
      <c r="U227" s="76">
        <v>13146</v>
      </c>
      <c r="W227" s="76">
        <v>86</v>
      </c>
      <c r="X227" s="76">
        <v>43</v>
      </c>
      <c r="Y227" s="76">
        <v>21</v>
      </c>
      <c r="AA227" s="35">
        <v>12967</v>
      </c>
      <c r="AB227" s="76">
        <v>175</v>
      </c>
      <c r="AD227" s="76">
        <v>26</v>
      </c>
    </row>
    <row r="228" spans="1:30">
      <c r="A228" s="78" t="s">
        <v>152</v>
      </c>
      <c r="B228" s="76">
        <v>18252</v>
      </c>
      <c r="C228" s="76">
        <v>2305</v>
      </c>
      <c r="D228" s="76">
        <v>11437</v>
      </c>
      <c r="E228" s="76">
        <v>7874</v>
      </c>
      <c r="F228" s="76">
        <v>19311</v>
      </c>
      <c r="G228" s="76">
        <v>9330</v>
      </c>
      <c r="H228" s="76">
        <v>28641</v>
      </c>
      <c r="J228" s="76">
        <v>19452</v>
      </c>
      <c r="K228" s="76">
        <v>1608</v>
      </c>
      <c r="L228" s="76">
        <v>21060</v>
      </c>
      <c r="M228" s="76">
        <v>9330</v>
      </c>
      <c r="N228" s="76">
        <v>30390</v>
      </c>
      <c r="P228" s="76">
        <v>18808</v>
      </c>
      <c r="R228" s="76">
        <v>4785</v>
      </c>
      <c r="S228" s="83">
        <v>94</v>
      </c>
      <c r="U228" s="76">
        <v>13929</v>
      </c>
      <c r="W228" s="76">
        <v>112</v>
      </c>
      <c r="X228" s="76">
        <v>115</v>
      </c>
      <c r="Y228" s="76">
        <v>22</v>
      </c>
      <c r="AA228" s="35">
        <v>13197</v>
      </c>
      <c r="AB228" s="76">
        <v>-728</v>
      </c>
      <c r="AD228" s="76">
        <v>1435</v>
      </c>
    </row>
    <row r="229" spans="1:30">
      <c r="A229" s="78" t="s">
        <v>153</v>
      </c>
      <c r="B229" s="76">
        <v>17282</v>
      </c>
      <c r="C229" s="76">
        <v>2447</v>
      </c>
      <c r="D229" s="76">
        <v>10311</v>
      </c>
      <c r="E229" s="76">
        <v>7482</v>
      </c>
      <c r="F229" s="76">
        <v>17793</v>
      </c>
      <c r="G229" s="76">
        <v>9970</v>
      </c>
      <c r="H229" s="76">
        <v>27763</v>
      </c>
      <c r="J229" s="76">
        <v>15784</v>
      </c>
      <c r="K229" s="76">
        <v>2445</v>
      </c>
      <c r="L229" s="76">
        <v>18229</v>
      </c>
      <c r="M229" s="76">
        <v>9970</v>
      </c>
      <c r="N229" s="76">
        <v>28199</v>
      </c>
      <c r="P229" s="76">
        <v>19293</v>
      </c>
      <c r="R229" s="76">
        <v>5735</v>
      </c>
      <c r="S229" s="83">
        <v>483</v>
      </c>
      <c r="U229" s="76">
        <v>13075</v>
      </c>
      <c r="W229" s="76">
        <v>124</v>
      </c>
      <c r="X229" s="76">
        <v>91</v>
      </c>
      <c r="Y229" s="76">
        <v>21</v>
      </c>
      <c r="AA229" s="35">
        <v>12772</v>
      </c>
      <c r="AB229" s="76">
        <v>236</v>
      </c>
      <c r="AD229" s="76">
        <v>79</v>
      </c>
    </row>
    <row r="230" spans="1:30">
      <c r="A230" s="78" t="s">
        <v>154</v>
      </c>
      <c r="B230" s="76">
        <v>18059</v>
      </c>
      <c r="C230" s="76">
        <v>2569</v>
      </c>
      <c r="D230" s="76">
        <v>9716</v>
      </c>
      <c r="E230" s="76">
        <v>7645</v>
      </c>
      <c r="F230" s="76">
        <v>17361</v>
      </c>
      <c r="G230" s="76">
        <v>8293</v>
      </c>
      <c r="H230" s="76">
        <v>25654</v>
      </c>
      <c r="J230" s="76">
        <v>17397</v>
      </c>
      <c r="K230" s="76">
        <v>2917</v>
      </c>
      <c r="L230" s="76">
        <v>20314</v>
      </c>
      <c r="M230" s="76">
        <v>8293</v>
      </c>
      <c r="N230" s="76">
        <v>28607</v>
      </c>
      <c r="P230" s="76">
        <v>17675</v>
      </c>
      <c r="R230" s="76">
        <v>1858</v>
      </c>
      <c r="S230" s="83">
        <v>197</v>
      </c>
      <c r="U230" s="76">
        <v>15620</v>
      </c>
      <c r="W230" s="76">
        <v>88</v>
      </c>
      <c r="X230" s="76">
        <v>33</v>
      </c>
      <c r="Y230" s="76">
        <v>25</v>
      </c>
      <c r="AA230" s="35">
        <v>11769</v>
      </c>
      <c r="AB230" s="76">
        <v>1261</v>
      </c>
      <c r="AD230" s="76">
        <v>2620</v>
      </c>
    </row>
    <row r="231" spans="1:30">
      <c r="A231" s="78" t="s">
        <v>155</v>
      </c>
      <c r="B231" s="76">
        <v>18508</v>
      </c>
      <c r="C231" s="76">
        <v>2594</v>
      </c>
      <c r="D231" s="76">
        <v>10112</v>
      </c>
      <c r="E231" s="76">
        <v>8764</v>
      </c>
      <c r="F231" s="76">
        <v>18876</v>
      </c>
      <c r="G231" s="76">
        <v>8313</v>
      </c>
      <c r="H231" s="76">
        <v>27189</v>
      </c>
      <c r="J231" s="76">
        <v>16338</v>
      </c>
      <c r="K231" s="76">
        <v>2661</v>
      </c>
      <c r="L231" s="76">
        <v>18999</v>
      </c>
      <c r="M231" s="76">
        <v>8313</v>
      </c>
      <c r="N231" s="76">
        <v>27312</v>
      </c>
      <c r="P231" s="76">
        <v>20979</v>
      </c>
      <c r="R231" s="76">
        <v>2856</v>
      </c>
      <c r="S231" s="83">
        <v>498</v>
      </c>
      <c r="U231" s="76">
        <v>17625</v>
      </c>
      <c r="W231" s="76">
        <v>87</v>
      </c>
      <c r="X231" s="76">
        <v>41</v>
      </c>
      <c r="Y231" s="76">
        <v>25</v>
      </c>
      <c r="AA231" s="35">
        <v>12493</v>
      </c>
      <c r="AB231" s="76">
        <v>511</v>
      </c>
      <c r="AD231" s="76">
        <v>4642</v>
      </c>
    </row>
    <row r="232" spans="1:30">
      <c r="A232" s="78" t="s">
        <v>156</v>
      </c>
      <c r="B232" s="76">
        <v>22059</v>
      </c>
      <c r="C232" s="76">
        <v>2541</v>
      </c>
      <c r="D232" s="76">
        <v>10021</v>
      </c>
      <c r="E232" s="76">
        <v>8022</v>
      </c>
      <c r="F232" s="76">
        <v>18043</v>
      </c>
      <c r="G232" s="76">
        <v>8367</v>
      </c>
      <c r="H232" s="76">
        <v>26410</v>
      </c>
      <c r="J232" s="76">
        <v>18312</v>
      </c>
      <c r="K232" s="76">
        <v>2252</v>
      </c>
      <c r="L232" s="76">
        <v>20564</v>
      </c>
      <c r="M232" s="76">
        <v>8367</v>
      </c>
      <c r="N232" s="76">
        <v>28931</v>
      </c>
      <c r="P232" s="76">
        <v>22079</v>
      </c>
      <c r="R232" s="76">
        <v>4514</v>
      </c>
      <c r="S232" s="83">
        <v>201</v>
      </c>
      <c r="U232" s="76">
        <v>17364</v>
      </c>
      <c r="W232" s="76">
        <v>116</v>
      </c>
      <c r="X232" s="76">
        <v>91</v>
      </c>
      <c r="Y232" s="76">
        <v>120</v>
      </c>
      <c r="AA232" s="35">
        <v>14715</v>
      </c>
      <c r="AB232" s="76">
        <v>436</v>
      </c>
      <c r="AD232" s="76">
        <v>2118</v>
      </c>
    </row>
    <row r="233" spans="1:30">
      <c r="A233" s="78" t="s">
        <v>157</v>
      </c>
      <c r="B233" s="76">
        <v>20775</v>
      </c>
      <c r="C233" s="76">
        <v>2446</v>
      </c>
      <c r="D233" s="76">
        <v>10329</v>
      </c>
      <c r="E233" s="76">
        <v>9418</v>
      </c>
      <c r="F233" s="76">
        <v>19747</v>
      </c>
      <c r="G233" s="76">
        <v>8133</v>
      </c>
      <c r="H233" s="76">
        <v>27880</v>
      </c>
      <c r="J233" s="76">
        <v>14743</v>
      </c>
      <c r="K233" s="76">
        <v>1696</v>
      </c>
      <c r="L233" s="76">
        <v>16439</v>
      </c>
      <c r="M233" s="76">
        <v>8133</v>
      </c>
      <c r="N233" s="76">
        <v>24572</v>
      </c>
      <c r="P233" s="76">
        <v>26529</v>
      </c>
      <c r="R233" s="76">
        <v>5496</v>
      </c>
      <c r="S233" s="83">
        <v>561</v>
      </c>
      <c r="U233" s="76">
        <v>20472</v>
      </c>
      <c r="W233" s="76">
        <v>159</v>
      </c>
      <c r="X233" s="76">
        <v>76</v>
      </c>
      <c r="Y233" s="76">
        <v>30</v>
      </c>
      <c r="AA233" s="35">
        <v>13262</v>
      </c>
      <c r="AB233" s="76">
        <v>740</v>
      </c>
      <c r="AD233" s="76">
        <v>6523</v>
      </c>
    </row>
    <row r="234" spans="1:30">
      <c r="A234" s="78" t="s">
        <v>158</v>
      </c>
      <c r="B234" s="76">
        <v>20917</v>
      </c>
      <c r="C234" s="76">
        <v>2388</v>
      </c>
      <c r="D234" s="76">
        <v>10115</v>
      </c>
      <c r="E234" s="76">
        <v>8751</v>
      </c>
      <c r="F234" s="76">
        <v>18866</v>
      </c>
      <c r="G234" s="76">
        <v>7913</v>
      </c>
      <c r="H234" s="76">
        <v>26779</v>
      </c>
      <c r="J234" s="76">
        <v>15886</v>
      </c>
      <c r="K234" s="76">
        <v>2311</v>
      </c>
      <c r="L234" s="76">
        <v>18197</v>
      </c>
      <c r="M234" s="76">
        <v>7913</v>
      </c>
      <c r="N234" s="76">
        <v>26110</v>
      </c>
      <c r="P234" s="76">
        <v>23974</v>
      </c>
      <c r="R234" s="76">
        <v>2298</v>
      </c>
      <c r="S234" s="83">
        <v>181</v>
      </c>
      <c r="U234" s="76">
        <v>21495</v>
      </c>
      <c r="W234" s="76">
        <v>107</v>
      </c>
      <c r="X234" s="76">
        <v>31</v>
      </c>
      <c r="Y234" s="76">
        <v>32</v>
      </c>
      <c r="AA234" s="35">
        <v>12982</v>
      </c>
      <c r="AB234" s="76">
        <v>3242</v>
      </c>
      <c r="AD234" s="76">
        <v>5315</v>
      </c>
    </row>
    <row r="235" spans="1:30">
      <c r="A235" s="78" t="s">
        <v>159</v>
      </c>
      <c r="B235" s="76">
        <v>21828</v>
      </c>
      <c r="C235" s="76">
        <v>2359</v>
      </c>
      <c r="D235" s="76">
        <v>10513</v>
      </c>
      <c r="E235" s="76">
        <v>10629</v>
      </c>
      <c r="F235" s="76">
        <v>21142</v>
      </c>
      <c r="G235" s="76">
        <v>7836</v>
      </c>
      <c r="H235" s="76">
        <v>28978</v>
      </c>
      <c r="J235" s="76">
        <v>17149</v>
      </c>
      <c r="K235" s="76">
        <v>2517</v>
      </c>
      <c r="L235" s="76">
        <v>19666</v>
      </c>
      <c r="M235" s="76">
        <v>7836</v>
      </c>
      <c r="N235" s="76">
        <v>27502</v>
      </c>
      <c r="P235" s="76">
        <v>25663</v>
      </c>
      <c r="R235" s="76">
        <v>3532</v>
      </c>
      <c r="S235" s="83">
        <v>458</v>
      </c>
      <c r="U235" s="76">
        <v>21673</v>
      </c>
      <c r="W235" s="76">
        <v>134</v>
      </c>
      <c r="X235" s="76">
        <v>59</v>
      </c>
      <c r="Y235" s="76">
        <v>32</v>
      </c>
      <c r="AA235" s="35">
        <v>13906</v>
      </c>
      <c r="AB235" s="76">
        <v>1524</v>
      </c>
      <c r="AD235" s="76">
        <v>6286</v>
      </c>
    </row>
    <row r="236" spans="1:30">
      <c r="A236" s="78" t="s">
        <v>160</v>
      </c>
      <c r="B236" s="76">
        <v>24878</v>
      </c>
      <c r="C236" s="76">
        <v>2384</v>
      </c>
      <c r="D236" s="76">
        <v>10648</v>
      </c>
      <c r="E236" s="76">
        <v>10425</v>
      </c>
      <c r="F236" s="76">
        <v>21073</v>
      </c>
      <c r="G236" s="76">
        <v>8621</v>
      </c>
      <c r="H236" s="76">
        <v>29694</v>
      </c>
      <c r="J236" s="76">
        <v>18660</v>
      </c>
      <c r="K236" s="76">
        <v>2600</v>
      </c>
      <c r="L236" s="76">
        <v>21260</v>
      </c>
      <c r="M236" s="76">
        <v>8621</v>
      </c>
      <c r="N236" s="76">
        <v>29881</v>
      </c>
      <c r="P236" s="76">
        <v>27075</v>
      </c>
      <c r="R236" s="76">
        <v>6631</v>
      </c>
      <c r="S236" s="83">
        <v>212</v>
      </c>
      <c r="U236" s="76">
        <v>20232</v>
      </c>
      <c r="W236" s="76">
        <v>135</v>
      </c>
      <c r="X236" s="76">
        <v>126</v>
      </c>
      <c r="Y236" s="76">
        <v>32</v>
      </c>
      <c r="AA236" s="35">
        <v>15294</v>
      </c>
      <c r="AB236" s="76">
        <v>1816</v>
      </c>
      <c r="AD236" s="76">
        <v>3099</v>
      </c>
    </row>
    <row r="237" spans="1:30">
      <c r="A237" s="78" t="s">
        <v>161</v>
      </c>
      <c r="B237" s="76">
        <v>22713</v>
      </c>
      <c r="C237" s="76">
        <v>2416</v>
      </c>
      <c r="D237" s="76">
        <v>11323</v>
      </c>
      <c r="E237" s="76">
        <v>9242</v>
      </c>
      <c r="F237" s="76">
        <v>20565</v>
      </c>
      <c r="G237" s="76">
        <v>9520</v>
      </c>
      <c r="H237" s="76">
        <v>30085</v>
      </c>
      <c r="J237" s="76">
        <v>16835</v>
      </c>
      <c r="K237" s="76">
        <v>2563</v>
      </c>
      <c r="L237" s="76">
        <v>19398</v>
      </c>
      <c r="M237" s="76">
        <v>9520</v>
      </c>
      <c r="N237" s="76">
        <v>28918</v>
      </c>
      <c r="P237" s="76">
        <v>26296</v>
      </c>
      <c r="R237" s="76">
        <v>6892</v>
      </c>
      <c r="S237" s="83">
        <v>516</v>
      </c>
      <c r="U237" s="76">
        <v>18888</v>
      </c>
      <c r="W237" s="76">
        <v>217</v>
      </c>
      <c r="X237" s="76">
        <v>105</v>
      </c>
      <c r="Y237" s="76">
        <v>27</v>
      </c>
      <c r="AA237" s="35">
        <v>14268</v>
      </c>
      <c r="AB237" s="76">
        <v>1443</v>
      </c>
      <c r="AD237" s="76">
        <v>3262</v>
      </c>
    </row>
    <row r="238" spans="1:30">
      <c r="A238" s="78" t="s">
        <v>162</v>
      </c>
      <c r="B238" s="76">
        <v>22381</v>
      </c>
      <c r="C238" s="76">
        <v>2442</v>
      </c>
      <c r="D238" s="76">
        <v>11200</v>
      </c>
      <c r="E238" s="76">
        <v>10081</v>
      </c>
      <c r="F238" s="76">
        <v>21281</v>
      </c>
      <c r="G238" s="76">
        <v>10632</v>
      </c>
      <c r="H238" s="76">
        <v>31913</v>
      </c>
      <c r="J238" s="76">
        <v>18771</v>
      </c>
      <c r="K238" s="76">
        <v>3575</v>
      </c>
      <c r="L238" s="76">
        <v>22346</v>
      </c>
      <c r="M238" s="76">
        <v>10632</v>
      </c>
      <c r="N238" s="76">
        <v>32978</v>
      </c>
      <c r="P238" s="76">
        <v>23758</v>
      </c>
      <c r="R238" s="76">
        <v>2873</v>
      </c>
      <c r="S238" s="83">
        <v>160</v>
      </c>
      <c r="U238" s="76">
        <v>20725</v>
      </c>
      <c r="W238" s="76">
        <v>111</v>
      </c>
      <c r="X238" s="76">
        <v>38</v>
      </c>
      <c r="Y238" s="76">
        <v>38</v>
      </c>
      <c r="AA238" s="35">
        <v>15020</v>
      </c>
      <c r="AB238" s="76">
        <v>4102</v>
      </c>
      <c r="AD238" s="76">
        <v>1638</v>
      </c>
    </row>
    <row r="239" spans="1:30">
      <c r="A239" s="78" t="s">
        <v>163</v>
      </c>
      <c r="B239" s="76">
        <v>22830</v>
      </c>
      <c r="C239" s="76">
        <v>2455</v>
      </c>
      <c r="D239" s="76">
        <v>11672</v>
      </c>
      <c r="E239" s="76">
        <v>11594</v>
      </c>
      <c r="F239" s="76">
        <v>23266</v>
      </c>
      <c r="G239" s="76">
        <v>10291</v>
      </c>
      <c r="H239" s="76">
        <v>33557</v>
      </c>
      <c r="J239" s="76">
        <v>19566</v>
      </c>
      <c r="K239" s="76">
        <v>2990</v>
      </c>
      <c r="L239" s="76">
        <v>22556</v>
      </c>
      <c r="M239" s="76">
        <v>10291</v>
      </c>
      <c r="N239" s="76">
        <v>32847</v>
      </c>
      <c r="P239" s="76">
        <v>25995</v>
      </c>
      <c r="R239" s="76">
        <v>4099</v>
      </c>
      <c r="S239" s="83">
        <v>564</v>
      </c>
      <c r="U239" s="76">
        <v>21332</v>
      </c>
      <c r="W239" s="76">
        <v>127</v>
      </c>
      <c r="X239" s="76">
        <v>57</v>
      </c>
      <c r="Y239" s="76">
        <v>42</v>
      </c>
      <c r="AA239" s="35">
        <v>15836</v>
      </c>
      <c r="AB239" s="76">
        <v>2372</v>
      </c>
      <c r="AD239" s="76">
        <v>3152</v>
      </c>
    </row>
    <row r="240" spans="1:30">
      <c r="A240" s="78" t="s">
        <v>164</v>
      </c>
      <c r="B240" s="76">
        <v>24606</v>
      </c>
      <c r="C240" s="76">
        <v>2468</v>
      </c>
      <c r="D240" s="76">
        <v>11471</v>
      </c>
      <c r="E240" s="76">
        <v>11654</v>
      </c>
      <c r="F240" s="76">
        <v>23125</v>
      </c>
      <c r="G240" s="76">
        <v>10646</v>
      </c>
      <c r="H240" s="76">
        <v>33771</v>
      </c>
      <c r="J240" s="76">
        <v>23798</v>
      </c>
      <c r="K240" s="76">
        <v>3058</v>
      </c>
      <c r="L240" s="76">
        <v>26856</v>
      </c>
      <c r="M240" s="76">
        <v>10646</v>
      </c>
      <c r="N240" s="76">
        <v>37502</v>
      </c>
      <c r="P240" s="76">
        <v>23343</v>
      </c>
      <c r="R240" s="76">
        <v>9183</v>
      </c>
      <c r="S240" s="83">
        <v>233</v>
      </c>
      <c r="U240" s="76">
        <v>13927</v>
      </c>
      <c r="W240" s="76">
        <v>134</v>
      </c>
      <c r="X240" s="76">
        <v>159</v>
      </c>
      <c r="Y240" s="76">
        <v>37</v>
      </c>
      <c r="AA240" s="35">
        <v>16737</v>
      </c>
      <c r="AB240" s="76">
        <v>1013</v>
      </c>
      <c r="AD240" s="76">
        <v>-3885</v>
      </c>
    </row>
    <row r="241" spans="1:30">
      <c r="A241" s="78" t="s">
        <v>165</v>
      </c>
      <c r="B241" s="76">
        <v>23900</v>
      </c>
      <c r="C241" s="76">
        <v>2496</v>
      </c>
      <c r="D241" s="76" t="s">
        <v>0</v>
      </c>
      <c r="E241" s="76">
        <v>10938</v>
      </c>
      <c r="H241" s="76">
        <v>32913</v>
      </c>
      <c r="K241" s="76">
        <v>3256</v>
      </c>
      <c r="N241" s="76">
        <v>33280</v>
      </c>
      <c r="P241" s="76">
        <v>26396</v>
      </c>
      <c r="R241" s="76">
        <v>7790</v>
      </c>
      <c r="S241" s="83">
        <v>1496</v>
      </c>
      <c r="U241" s="76">
        <v>16743</v>
      </c>
      <c r="W241" s="76">
        <v>221</v>
      </c>
      <c r="X241" s="76">
        <v>250</v>
      </c>
      <c r="Y241" s="76">
        <v>34</v>
      </c>
      <c r="AA241" s="35">
        <v>16536</v>
      </c>
      <c r="AB241" s="76">
        <v>567</v>
      </c>
      <c r="AD241" s="76">
        <v>-423</v>
      </c>
    </row>
    <row r="242" spans="1:30">
      <c r="A242" s="78" t="s">
        <v>166</v>
      </c>
      <c r="B242" s="76">
        <v>23720</v>
      </c>
      <c r="C242" s="76">
        <v>2503</v>
      </c>
      <c r="D242" s="76" t="s">
        <v>0</v>
      </c>
      <c r="E242" s="76">
        <v>11753</v>
      </c>
      <c r="H242" s="76">
        <v>32657</v>
      </c>
      <c r="K242" s="76">
        <v>3081</v>
      </c>
      <c r="N242" s="76">
        <v>33614</v>
      </c>
      <c r="P242" s="76">
        <v>26223</v>
      </c>
      <c r="R242" s="76">
        <v>2777</v>
      </c>
      <c r="S242" s="83">
        <v>274</v>
      </c>
      <c r="U242" s="76">
        <v>22215</v>
      </c>
      <c r="W242" s="76">
        <v>108</v>
      </c>
      <c r="X242" s="76">
        <v>182</v>
      </c>
      <c r="Y242" s="76">
        <v>43</v>
      </c>
      <c r="AA242" s="35">
        <v>16063</v>
      </c>
      <c r="AB242" s="76">
        <v>1825</v>
      </c>
      <c r="AD242" s="76">
        <v>4210</v>
      </c>
    </row>
    <row r="243" spans="1:30">
      <c r="A243" s="78" t="s">
        <v>167</v>
      </c>
      <c r="B243" s="76">
        <v>25013</v>
      </c>
      <c r="C243" s="76">
        <v>2548</v>
      </c>
      <c r="D243" s="76" t="s">
        <v>0</v>
      </c>
      <c r="E243" s="76">
        <v>12107</v>
      </c>
      <c r="H243" s="76">
        <v>33101</v>
      </c>
      <c r="K243" s="76">
        <v>3498</v>
      </c>
      <c r="N243" s="76">
        <v>34521</v>
      </c>
      <c r="P243" s="76">
        <v>27561</v>
      </c>
      <c r="R243" s="76">
        <v>5390</v>
      </c>
      <c r="S243" s="83">
        <v>579</v>
      </c>
      <c r="U243" s="76">
        <v>20172</v>
      </c>
      <c r="W243" s="76">
        <v>113</v>
      </c>
      <c r="X243" s="76">
        <v>212</v>
      </c>
      <c r="Y243" s="76">
        <v>43</v>
      </c>
      <c r="AA243" s="35">
        <v>16943</v>
      </c>
      <c r="AB243" s="76">
        <v>531</v>
      </c>
      <c r="AD243" s="76">
        <v>2556</v>
      </c>
    </row>
    <row r="244" spans="1:30">
      <c r="A244" s="78" t="s">
        <v>168</v>
      </c>
      <c r="B244" s="76">
        <v>29041</v>
      </c>
      <c r="C244" s="76">
        <v>2625</v>
      </c>
      <c r="D244" s="76" t="s">
        <v>0</v>
      </c>
      <c r="E244" s="76">
        <v>12967</v>
      </c>
      <c r="H244" s="76">
        <v>33583</v>
      </c>
      <c r="K244" s="76">
        <v>4619</v>
      </c>
      <c r="N244" s="76">
        <v>37798</v>
      </c>
      <c r="P244" s="76">
        <v>31666</v>
      </c>
      <c r="R244" s="76">
        <v>11450</v>
      </c>
      <c r="S244" s="83">
        <v>258</v>
      </c>
      <c r="U244" s="76">
        <v>15743</v>
      </c>
      <c r="W244" s="76">
        <v>137</v>
      </c>
      <c r="X244" s="76">
        <v>315</v>
      </c>
      <c r="Y244" s="76">
        <v>43</v>
      </c>
      <c r="AA244" s="35">
        <v>18410</v>
      </c>
      <c r="AB244" s="76">
        <v>977</v>
      </c>
      <c r="AD244" s="76">
        <v>-3865</v>
      </c>
    </row>
    <row r="245" spans="1:30">
      <c r="A245" s="78" t="s">
        <v>169</v>
      </c>
      <c r="B245" s="76">
        <v>24498</v>
      </c>
      <c r="C245" s="76">
        <v>2702</v>
      </c>
      <c r="D245" s="76" t="s">
        <v>0</v>
      </c>
      <c r="E245" s="76">
        <v>12488</v>
      </c>
      <c r="H245" s="76">
        <v>32699</v>
      </c>
      <c r="K245" s="76">
        <v>3402</v>
      </c>
      <c r="N245" s="76">
        <v>31764</v>
      </c>
      <c r="P245" s="76">
        <v>27200</v>
      </c>
      <c r="R245" s="76">
        <v>9000</v>
      </c>
      <c r="S245" s="83">
        <v>588</v>
      </c>
      <c r="U245" s="76">
        <v>18547</v>
      </c>
      <c r="W245" s="76">
        <v>173</v>
      </c>
      <c r="X245" s="76">
        <v>266</v>
      </c>
      <c r="Y245" s="76">
        <v>42</v>
      </c>
      <c r="AA245" s="35">
        <v>17506</v>
      </c>
      <c r="AB245" s="76">
        <v>-100</v>
      </c>
      <c r="AD245" s="76">
        <v>1006</v>
      </c>
    </row>
    <row r="246" spans="1:30">
      <c r="A246" s="78" t="s">
        <v>170</v>
      </c>
      <c r="B246" s="76">
        <v>24109</v>
      </c>
      <c r="C246" s="76">
        <v>2732</v>
      </c>
      <c r="D246" s="76" t="s">
        <v>0</v>
      </c>
      <c r="E246" s="76">
        <v>13681</v>
      </c>
      <c r="H246" s="76">
        <v>33980</v>
      </c>
      <c r="K246" s="76">
        <v>3657</v>
      </c>
      <c r="N246" s="76">
        <v>38146</v>
      </c>
      <c r="P246" s="76">
        <v>26841</v>
      </c>
      <c r="R246" s="76">
        <v>3271</v>
      </c>
      <c r="S246" s="83">
        <v>261</v>
      </c>
      <c r="U246" s="76">
        <v>19143</v>
      </c>
      <c r="W246" s="76">
        <v>164</v>
      </c>
      <c r="X246" s="76">
        <v>195</v>
      </c>
      <c r="Y246" s="76">
        <v>49</v>
      </c>
      <c r="AA246" s="35">
        <v>17979</v>
      </c>
      <c r="AB246" s="76">
        <v>2066</v>
      </c>
      <c r="AD246" s="76">
        <v>-982</v>
      </c>
    </row>
    <row r="247" spans="1:30">
      <c r="A247" s="78" t="s">
        <v>171</v>
      </c>
      <c r="B247" s="76">
        <v>25015</v>
      </c>
      <c r="C247" s="76">
        <v>2776</v>
      </c>
      <c r="D247" s="76" t="s">
        <v>0</v>
      </c>
      <c r="E247" s="76">
        <v>14601</v>
      </c>
      <c r="H247" s="76">
        <v>36008</v>
      </c>
      <c r="K247" s="76">
        <v>3394</v>
      </c>
      <c r="N247" s="76">
        <v>37299</v>
      </c>
      <c r="P247" s="76">
        <v>27791</v>
      </c>
      <c r="R247" s="76">
        <v>5502</v>
      </c>
      <c r="S247" s="83">
        <v>509</v>
      </c>
      <c r="U247" s="76">
        <v>20489</v>
      </c>
      <c r="W247" s="76">
        <v>144</v>
      </c>
      <c r="X247" s="76">
        <v>225</v>
      </c>
      <c r="Y247" s="76">
        <v>49</v>
      </c>
      <c r="AA247" s="35">
        <v>18395</v>
      </c>
      <c r="AB247" s="76">
        <v>343</v>
      </c>
      <c r="AD247" s="76">
        <v>1621</v>
      </c>
    </row>
    <row r="248" spans="1:30">
      <c r="A248" s="78" t="s">
        <v>172</v>
      </c>
      <c r="B248" s="76">
        <v>28249</v>
      </c>
      <c r="C248" s="76">
        <v>2834</v>
      </c>
      <c r="D248" s="76" t="s">
        <v>0</v>
      </c>
      <c r="E248" s="76">
        <v>13795</v>
      </c>
      <c r="H248" s="76">
        <v>36694</v>
      </c>
      <c r="K248" s="76">
        <v>3391</v>
      </c>
      <c r="N248" s="76">
        <v>41374</v>
      </c>
      <c r="P248" s="76">
        <v>31083</v>
      </c>
      <c r="R248" s="76">
        <v>15296</v>
      </c>
      <c r="S248" s="83">
        <v>189</v>
      </c>
      <c r="U248" s="76">
        <v>10918</v>
      </c>
      <c r="W248" s="76">
        <v>178</v>
      </c>
      <c r="X248" s="76">
        <v>355</v>
      </c>
      <c r="Y248" s="76">
        <v>49</v>
      </c>
      <c r="AA248" s="35">
        <v>19598</v>
      </c>
      <c r="AB248" s="76">
        <v>371</v>
      </c>
      <c r="AD248" s="76">
        <v>-9277</v>
      </c>
    </row>
    <row r="249" spans="1:30">
      <c r="A249" s="78" t="s">
        <v>173</v>
      </c>
      <c r="B249" s="76">
        <v>24304</v>
      </c>
      <c r="C249" s="76">
        <v>2844</v>
      </c>
      <c r="D249" s="76" t="s">
        <v>0</v>
      </c>
      <c r="E249" s="76">
        <v>11875</v>
      </c>
      <c r="H249" s="76">
        <v>34954</v>
      </c>
      <c r="K249" s="76">
        <v>3101</v>
      </c>
      <c r="N249" s="76">
        <v>37476</v>
      </c>
      <c r="P249" s="76">
        <v>27148</v>
      </c>
      <c r="R249" s="76">
        <v>9330</v>
      </c>
      <c r="S249" s="83">
        <v>485</v>
      </c>
      <c r="U249" s="76">
        <v>14811</v>
      </c>
      <c r="W249" s="76">
        <v>152</v>
      </c>
      <c r="X249" s="76">
        <v>363</v>
      </c>
      <c r="Y249" s="76">
        <v>49</v>
      </c>
      <c r="AA249" s="35">
        <v>18491</v>
      </c>
      <c r="AB249" s="76">
        <v>485</v>
      </c>
      <c r="AD249" s="76">
        <v>-4425</v>
      </c>
    </row>
    <row r="250" spans="1:30">
      <c r="A250" s="78" t="s">
        <v>174</v>
      </c>
      <c r="B250" s="76" t="s">
        <v>0</v>
      </c>
      <c r="C250" s="76" t="s">
        <v>0</v>
      </c>
      <c r="D250" s="76" t="s">
        <v>0</v>
      </c>
      <c r="E250" s="76" t="s">
        <v>0</v>
      </c>
      <c r="H250" s="76" t="s">
        <v>0</v>
      </c>
      <c r="K250" s="76" t="s">
        <v>0</v>
      </c>
      <c r="N250" s="76" t="s">
        <v>0</v>
      </c>
      <c r="R250" s="76" t="s">
        <v>0</v>
      </c>
      <c r="U250" s="76" t="s">
        <v>0</v>
      </c>
      <c r="W250" s="76" t="s">
        <v>0</v>
      </c>
      <c r="X250" s="76" t="s">
        <v>0</v>
      </c>
      <c r="Y250" s="76" t="s">
        <v>0</v>
      </c>
      <c r="AB250" s="76" t="s">
        <v>0</v>
      </c>
      <c r="AD250" s="76" t="s">
        <v>0</v>
      </c>
    </row>
    <row r="251" spans="1:30">
      <c r="A251" s="78" t="s">
        <v>266</v>
      </c>
    </row>
    <row r="252" spans="1:30">
      <c r="A252" s="78" t="s">
        <v>267</v>
      </c>
    </row>
    <row r="253" spans="1:30">
      <c r="A253" s="78" t="s">
        <v>268</v>
      </c>
    </row>
    <row r="254" spans="1:30">
      <c r="A254" s="78" t="s">
        <v>269</v>
      </c>
    </row>
    <row r="255" spans="1:30">
      <c r="A255" s="78" t="s">
        <v>270</v>
      </c>
    </row>
    <row r="256" spans="1:30">
      <c r="A256" s="78" t="s">
        <v>271</v>
      </c>
    </row>
    <row r="257" spans="1:1">
      <c r="A257" s="78" t="s">
        <v>272</v>
      </c>
    </row>
    <row r="258" spans="1:1">
      <c r="A258" s="78" t="s">
        <v>273</v>
      </c>
    </row>
    <row r="259" spans="1:1">
      <c r="A259" s="78" t="s">
        <v>274</v>
      </c>
    </row>
    <row r="260" spans="1:1">
      <c r="A260" s="78" t="s">
        <v>275</v>
      </c>
    </row>
    <row r="261" spans="1:1">
      <c r="A261" s="78" t="s">
        <v>276</v>
      </c>
    </row>
    <row r="262" spans="1:1">
      <c r="A262" s="78" t="s">
        <v>277</v>
      </c>
    </row>
    <row r="263" spans="1:1">
      <c r="A263" s="78" t="s">
        <v>278</v>
      </c>
    </row>
    <row r="264" spans="1:1">
      <c r="A264" s="78" t="s">
        <v>279</v>
      </c>
    </row>
    <row r="265" spans="1:1">
      <c r="A265" s="78" t="s">
        <v>280</v>
      </c>
    </row>
    <row r="266" spans="1:1">
      <c r="A266" s="78" t="s">
        <v>281</v>
      </c>
    </row>
    <row r="267" spans="1:1">
      <c r="A267" s="78" t="s">
        <v>282</v>
      </c>
    </row>
    <row r="268" spans="1:1">
      <c r="A268" s="78" t="s">
        <v>283</v>
      </c>
    </row>
    <row r="269" spans="1:1">
      <c r="A269" s="78" t="s">
        <v>284</v>
      </c>
    </row>
    <row r="270" spans="1:1">
      <c r="A270" s="78" t="s">
        <v>285</v>
      </c>
    </row>
    <row r="271" spans="1:1">
      <c r="A271" s="78" t="s">
        <v>286</v>
      </c>
    </row>
    <row r="272" spans="1:1">
      <c r="A272" s="78" t="s">
        <v>287</v>
      </c>
    </row>
    <row r="273" spans="1:1">
      <c r="A273" s="78" t="s">
        <v>288</v>
      </c>
    </row>
    <row r="274" spans="1:1">
      <c r="A274" s="78" t="s">
        <v>289</v>
      </c>
    </row>
    <row r="275" spans="1:1">
      <c r="A275" s="78" t="s">
        <v>290</v>
      </c>
    </row>
    <row r="276" spans="1:1">
      <c r="A276" s="78" t="s">
        <v>291</v>
      </c>
    </row>
    <row r="277" spans="1:1">
      <c r="A277" s="78" t="s">
        <v>292</v>
      </c>
    </row>
    <row r="278" spans="1:1">
      <c r="A278" s="78" t="s">
        <v>293</v>
      </c>
    </row>
    <row r="279" spans="1:1">
      <c r="A279" s="78" t="s">
        <v>294</v>
      </c>
    </row>
    <row r="280" spans="1:1">
      <c r="A280" s="78" t="s">
        <v>295</v>
      </c>
    </row>
    <row r="281" spans="1:1">
      <c r="A281" s="78" t="s">
        <v>296</v>
      </c>
    </row>
    <row r="282" spans="1:1">
      <c r="A282" s="78" t="s">
        <v>297</v>
      </c>
    </row>
    <row r="283" spans="1:1">
      <c r="A283" s="78" t="s">
        <v>298</v>
      </c>
    </row>
    <row r="284" spans="1:1">
      <c r="A284" s="78" t="s">
        <v>299</v>
      </c>
    </row>
    <row r="285" spans="1:1">
      <c r="A285" s="78" t="s">
        <v>300</v>
      </c>
    </row>
    <row r="286" spans="1:1">
      <c r="A286" s="78" t="s">
        <v>301</v>
      </c>
    </row>
    <row r="287" spans="1:1">
      <c r="A287" s="78" t="s">
        <v>302</v>
      </c>
    </row>
    <row r="288" spans="1:1">
      <c r="A288" s="78" t="s">
        <v>303</v>
      </c>
    </row>
    <row r="289" spans="1:1">
      <c r="A289" s="78" t="s">
        <v>304</v>
      </c>
    </row>
    <row r="290" spans="1:1">
      <c r="A290" s="78" t="s">
        <v>305</v>
      </c>
    </row>
    <row r="291" spans="1:1">
      <c r="A291" s="78" t="s">
        <v>306</v>
      </c>
    </row>
    <row r="292" spans="1:1">
      <c r="A292" s="78" t="s">
        <v>307</v>
      </c>
    </row>
    <row r="293" spans="1:1">
      <c r="A293" s="78" t="s">
        <v>308</v>
      </c>
    </row>
    <row r="294" spans="1:1">
      <c r="A294" s="78" t="s">
        <v>309</v>
      </c>
    </row>
    <row r="295" spans="1:1">
      <c r="A295" s="78" t="s">
        <v>310</v>
      </c>
    </row>
    <row r="296" spans="1:1">
      <c r="A296" s="78" t="s">
        <v>311</v>
      </c>
    </row>
    <row r="297" spans="1:1">
      <c r="A297" s="78" t="s">
        <v>312</v>
      </c>
    </row>
    <row r="298" spans="1:1">
      <c r="A298" s="78" t="s">
        <v>313</v>
      </c>
    </row>
    <row r="299" spans="1:1">
      <c r="A299" s="78" t="s">
        <v>314</v>
      </c>
    </row>
    <row r="300" spans="1:1">
      <c r="A300" s="78" t="s">
        <v>315</v>
      </c>
    </row>
    <row r="301" spans="1:1">
      <c r="A301" s="78" t="s">
        <v>316</v>
      </c>
    </row>
    <row r="302" spans="1:1">
      <c r="A302" s="78" t="s">
        <v>317</v>
      </c>
    </row>
    <row r="303" spans="1:1">
      <c r="A303" s="78" t="s">
        <v>318</v>
      </c>
    </row>
    <row r="304" spans="1:1">
      <c r="A304" s="78" t="s">
        <v>319</v>
      </c>
    </row>
    <row r="305" spans="1:1">
      <c r="A305" s="78" t="s">
        <v>320</v>
      </c>
    </row>
    <row r="306" spans="1:1">
      <c r="A306" s="78" t="s">
        <v>321</v>
      </c>
    </row>
    <row r="307" spans="1:1">
      <c r="A307" s="78" t="s">
        <v>322</v>
      </c>
    </row>
    <row r="308" spans="1:1">
      <c r="A308" s="78" t="s">
        <v>323</v>
      </c>
    </row>
    <row r="309" spans="1:1">
      <c r="A309" s="78" t="s">
        <v>324</v>
      </c>
    </row>
    <row r="310" spans="1:1">
      <c r="A310" s="78" t="s">
        <v>325</v>
      </c>
    </row>
    <row r="311" spans="1:1">
      <c r="A311" s="78" t="s">
        <v>326</v>
      </c>
    </row>
    <row r="312" spans="1:1">
      <c r="A312" s="78" t="s">
        <v>327</v>
      </c>
    </row>
    <row r="313" spans="1:1">
      <c r="A313" s="78" t="s">
        <v>328</v>
      </c>
    </row>
    <row r="314" spans="1:1">
      <c r="A314" s="78" t="s">
        <v>329</v>
      </c>
    </row>
    <row r="315" spans="1:1">
      <c r="A315" s="78" t="s">
        <v>330</v>
      </c>
    </row>
    <row r="316" spans="1:1">
      <c r="A316" s="78" t="s">
        <v>331</v>
      </c>
    </row>
  </sheetData>
  <sheetProtection algorithmName="SHA-512" hashValue="Zh+TqaEZj1F3sx3JpUbfNxxxP7XIaFSWkheaOYPFRO5DvVG79+h5C0wZFiaAHXYouCAjcOp9hAkBWiLNYyAGsQ==" saltValue="VaxNjCuxyCBiSzcizJS3ig==" spinCount="100000" sheet="1" objects="1" scenarios="1"/>
  <phoneticPr fontId="8" type="noConversion"/>
  <pageMargins left="0.75000000000000011" right="0.75000000000000011" top="1" bottom="1" header="0.5" footer="0.5"/>
  <pageSetup paperSize="9" scale="75" orientation="landscape" horizontalDpi="4294967292" verticalDpi="4294967292"/>
  <headerFooter>
    <oddHeader>&amp;C&amp;"Calibri,Regular"&amp;K000000Table 5.1: Companies and financial institutions, current and capital accounts&amp;R&amp;"Calibri,Regular"&amp;K0000001997 Blue Book</oddHeader>
  </headerFooter>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6"/>
  <sheetViews>
    <sheetView workbookViewId="0">
      <pane xSplit="1" ySplit="6" topLeftCell="I7" activePane="bottomRight" state="frozen"/>
      <selection pane="topRight" activeCell="B1" sqref="B1"/>
      <selection pane="bottomLeft" activeCell="A7" sqref="A7"/>
      <selection pane="bottomRight" activeCell="L51" sqref="L51"/>
    </sheetView>
  </sheetViews>
  <sheetFormatPr defaultColWidth="11" defaultRowHeight="15.75"/>
  <cols>
    <col min="1" max="1" width="10.875" style="78"/>
    <col min="2" max="2" width="12.625" style="76" customWidth="1"/>
    <col min="3" max="3" width="10.375" style="76" customWidth="1"/>
    <col min="4" max="6" width="13" style="76" customWidth="1"/>
    <col min="7" max="7" width="9" style="76" customWidth="1"/>
    <col min="8" max="8" width="13" style="76" customWidth="1"/>
    <col min="9" max="9" width="9" style="76" bestFit="1" customWidth="1"/>
    <col min="10" max="12" width="10.875" style="76" customWidth="1"/>
    <col min="13" max="13" width="12.375" style="76" customWidth="1"/>
    <col min="14" max="14" width="11.625" style="76" customWidth="1"/>
    <col min="15" max="15" width="7.375" style="35" customWidth="1"/>
    <col min="16" max="18" width="10.625" style="76" customWidth="1"/>
    <col min="19" max="19" width="11.375" style="76" customWidth="1"/>
    <col min="20" max="20" width="12" style="35" customWidth="1"/>
    <col min="21" max="21" width="11" style="76" customWidth="1"/>
    <col min="22" max="22" width="7.5" style="76" customWidth="1"/>
    <col min="23" max="23" width="11" style="76" customWidth="1"/>
    <col min="24" max="24" width="7.125" style="76" customWidth="1"/>
    <col min="25" max="25" width="12.375" style="76" customWidth="1"/>
    <col min="26" max="28" width="10.375" style="76" customWidth="1"/>
    <col min="29" max="29" width="7.5" style="76" customWidth="1"/>
    <col min="30" max="32" width="10.625" style="76" customWidth="1"/>
    <col min="33" max="33" width="7.625" style="76" customWidth="1"/>
    <col min="34" max="34" width="13.375" style="76" customWidth="1"/>
    <col min="35" max="35" width="6.875" style="76" customWidth="1"/>
    <col min="36" max="36" width="9" style="76" bestFit="1" customWidth="1"/>
    <col min="37" max="37" width="11" style="76" customWidth="1"/>
    <col min="38" max="38" width="10.625" style="76" customWidth="1"/>
    <col min="39" max="39" width="10.625" style="35" customWidth="1"/>
    <col min="40" max="40" width="11" style="76" customWidth="1"/>
    <col min="41" max="41" width="13.375" style="76" customWidth="1"/>
    <col min="42" max="42" width="10.625" style="76" customWidth="1"/>
  </cols>
  <sheetData>
    <row r="1" spans="1:42">
      <c r="A1" s="78" t="s">
        <v>0</v>
      </c>
      <c r="B1" s="76" t="s">
        <v>474</v>
      </c>
      <c r="C1" s="76" t="s">
        <v>474</v>
      </c>
      <c r="D1" s="76" t="s">
        <v>474</v>
      </c>
      <c r="E1" s="76" t="s">
        <v>474</v>
      </c>
      <c r="F1" s="76" t="s">
        <v>474</v>
      </c>
      <c r="H1" s="76" t="s">
        <v>474</v>
      </c>
      <c r="I1" s="76" t="s">
        <v>474</v>
      </c>
      <c r="J1" s="76" t="s">
        <v>474</v>
      </c>
      <c r="K1" s="76" t="s">
        <v>474</v>
      </c>
      <c r="L1" s="76" t="s">
        <v>474</v>
      </c>
      <c r="M1" s="76" t="s">
        <v>474</v>
      </c>
      <c r="N1" s="76" t="s">
        <v>474</v>
      </c>
      <c r="P1" s="76" t="s">
        <v>474</v>
      </c>
      <c r="Q1" s="76" t="s">
        <v>474</v>
      </c>
      <c r="R1" s="76" t="s">
        <v>474</v>
      </c>
      <c r="S1" s="76" t="s">
        <v>474</v>
      </c>
      <c r="T1" s="76" t="s">
        <v>474</v>
      </c>
      <c r="U1" s="76" t="s">
        <v>474</v>
      </c>
      <c r="W1" s="76" t="s">
        <v>474</v>
      </c>
      <c r="Y1" s="76" t="s">
        <v>474</v>
      </c>
      <c r="Z1" s="76" t="s">
        <v>474</v>
      </c>
      <c r="AA1" s="76" t="s">
        <v>474</v>
      </c>
      <c r="AB1" s="76" t="s">
        <v>474</v>
      </c>
      <c r="AD1" s="76" t="s">
        <v>474</v>
      </c>
      <c r="AE1" s="76" t="s">
        <v>474</v>
      </c>
      <c r="AF1" s="76" t="s">
        <v>474</v>
      </c>
      <c r="AH1" s="76" t="s">
        <v>474</v>
      </c>
      <c r="AJ1" s="76" t="s">
        <v>474</v>
      </c>
      <c r="AK1" s="76" t="s">
        <v>474</v>
      </c>
      <c r="AL1" s="76" t="s">
        <v>474</v>
      </c>
      <c r="AM1" s="50" t="s">
        <v>474</v>
      </c>
      <c r="AN1" s="5" t="s">
        <v>474</v>
      </c>
      <c r="AO1" s="76" t="s">
        <v>474</v>
      </c>
    </row>
    <row r="2" spans="1:42" s="74" customFormat="1" ht="31.5">
      <c r="A2" s="79" t="s">
        <v>0</v>
      </c>
      <c r="B2" s="5" t="s">
        <v>530</v>
      </c>
      <c r="C2" s="5" t="s">
        <v>530</v>
      </c>
      <c r="D2" s="5" t="s">
        <v>530</v>
      </c>
      <c r="E2" s="5" t="s">
        <v>530</v>
      </c>
      <c r="F2" s="5" t="s">
        <v>530</v>
      </c>
      <c r="G2" s="5"/>
      <c r="H2" s="5" t="s">
        <v>530</v>
      </c>
      <c r="I2" s="5" t="s">
        <v>530</v>
      </c>
      <c r="J2" s="5" t="s">
        <v>530</v>
      </c>
      <c r="K2" s="5" t="s">
        <v>530</v>
      </c>
      <c r="L2" s="5" t="s">
        <v>530</v>
      </c>
      <c r="M2" s="5" t="s">
        <v>530</v>
      </c>
      <c r="N2" s="5" t="s">
        <v>530</v>
      </c>
      <c r="O2" s="50"/>
      <c r="P2" s="5" t="s">
        <v>530</v>
      </c>
      <c r="Q2" s="5" t="s">
        <v>530</v>
      </c>
      <c r="R2" s="5" t="s">
        <v>530</v>
      </c>
      <c r="S2" s="5" t="s">
        <v>530</v>
      </c>
      <c r="T2" s="5" t="s">
        <v>530</v>
      </c>
      <c r="U2" s="5" t="s">
        <v>530</v>
      </c>
      <c r="V2" s="5"/>
      <c r="W2" s="5" t="s">
        <v>530</v>
      </c>
      <c r="X2" s="5"/>
      <c r="Y2" s="5" t="s">
        <v>530</v>
      </c>
      <c r="Z2" s="5" t="s">
        <v>530</v>
      </c>
      <c r="AA2" s="5" t="s">
        <v>530</v>
      </c>
      <c r="AB2" s="5" t="s">
        <v>530</v>
      </c>
      <c r="AC2" s="5"/>
      <c r="AD2" s="5" t="s">
        <v>530</v>
      </c>
      <c r="AE2" s="5" t="s">
        <v>530</v>
      </c>
      <c r="AF2" s="5" t="s">
        <v>530</v>
      </c>
      <c r="AG2" s="5"/>
      <c r="AH2" s="5" t="s">
        <v>530</v>
      </c>
      <c r="AI2" s="5"/>
      <c r="AJ2" s="5" t="s">
        <v>729</v>
      </c>
      <c r="AK2" s="5" t="s">
        <v>729</v>
      </c>
      <c r="AL2" s="5" t="s">
        <v>729</v>
      </c>
      <c r="AM2" s="50" t="s">
        <v>729</v>
      </c>
      <c r="AN2" s="5" t="s">
        <v>729</v>
      </c>
      <c r="AO2" s="5" t="s">
        <v>729</v>
      </c>
      <c r="AP2" s="5"/>
    </row>
    <row r="3" spans="1:42">
      <c r="A3" s="78" t="s">
        <v>0</v>
      </c>
      <c r="B3" s="76" t="s">
        <v>531</v>
      </c>
      <c r="C3" s="76" t="s">
        <v>531</v>
      </c>
      <c r="D3" s="76" t="s">
        <v>531</v>
      </c>
      <c r="E3" s="76" t="s">
        <v>531</v>
      </c>
      <c r="F3" s="76" t="s">
        <v>531</v>
      </c>
      <c r="H3" s="76" t="s">
        <v>531</v>
      </c>
      <c r="I3" s="76" t="s">
        <v>531</v>
      </c>
      <c r="J3" s="76" t="s">
        <v>531</v>
      </c>
      <c r="K3" s="76" t="s">
        <v>531</v>
      </c>
      <c r="L3" s="76" t="s">
        <v>531</v>
      </c>
      <c r="M3" s="76" t="s">
        <v>531</v>
      </c>
      <c r="N3" s="76" t="s">
        <v>531</v>
      </c>
      <c r="P3" s="76" t="s">
        <v>655</v>
      </c>
      <c r="Q3" s="76" t="s">
        <v>655</v>
      </c>
      <c r="R3" s="76" t="s">
        <v>655</v>
      </c>
      <c r="S3" s="76" t="s">
        <v>655</v>
      </c>
      <c r="T3" s="76" t="s">
        <v>655</v>
      </c>
      <c r="U3" s="76" t="s">
        <v>655</v>
      </c>
      <c r="W3" s="76" t="s">
        <v>998</v>
      </c>
      <c r="Y3" s="76" t="s">
        <v>655</v>
      </c>
      <c r="Z3" s="76" t="s">
        <v>655</v>
      </c>
      <c r="AA3" s="76" t="s">
        <v>655</v>
      </c>
      <c r="AB3" s="76" t="s">
        <v>655</v>
      </c>
      <c r="AD3" s="76" t="s">
        <v>655</v>
      </c>
      <c r="AE3" s="76" t="s">
        <v>655</v>
      </c>
      <c r="AF3" s="76" t="s">
        <v>655</v>
      </c>
      <c r="AH3" s="76" t="s">
        <v>998</v>
      </c>
      <c r="AJ3" s="76" t="s">
        <v>531</v>
      </c>
      <c r="AK3" s="76" t="s">
        <v>655</v>
      </c>
      <c r="AL3" s="76" t="s">
        <v>655</v>
      </c>
      <c r="AM3" s="35" t="s">
        <v>809</v>
      </c>
      <c r="AN3" s="76" t="s">
        <v>655</v>
      </c>
      <c r="AO3" s="76" t="s">
        <v>998</v>
      </c>
    </row>
    <row r="4" spans="1:42" s="74" customFormat="1" ht="78.75">
      <c r="A4" s="79"/>
      <c r="B4" s="5" t="s">
        <v>1309</v>
      </c>
      <c r="C4" s="5" t="s">
        <v>1308</v>
      </c>
      <c r="D4" s="5" t="s">
        <v>1822</v>
      </c>
      <c r="E4" s="5" t="s">
        <v>706</v>
      </c>
      <c r="F4" s="5" t="s">
        <v>1307</v>
      </c>
      <c r="G4" s="5"/>
      <c r="H4" s="5" t="s">
        <v>1306</v>
      </c>
      <c r="I4" s="5" t="s">
        <v>464</v>
      </c>
      <c r="J4" s="5" t="s">
        <v>1305</v>
      </c>
      <c r="K4" s="5" t="s">
        <v>1304</v>
      </c>
      <c r="L4" s="5" t="s">
        <v>699</v>
      </c>
      <c r="M4" s="5" t="s">
        <v>1253</v>
      </c>
      <c r="N4" s="5" t="s">
        <v>699</v>
      </c>
      <c r="O4" s="50"/>
      <c r="P4" s="5" t="s">
        <v>1303</v>
      </c>
      <c r="Q4" s="5" t="s">
        <v>1302</v>
      </c>
      <c r="R4" s="5" t="s">
        <v>1301</v>
      </c>
      <c r="S4" s="5" t="s">
        <v>694</v>
      </c>
      <c r="T4" s="5" t="s">
        <v>1253</v>
      </c>
      <c r="U4" s="5" t="s">
        <v>694</v>
      </c>
      <c r="V4" s="5"/>
      <c r="W4" s="5" t="s">
        <v>1189</v>
      </c>
      <c r="X4" s="5"/>
      <c r="Y4" s="5" t="s">
        <v>1300</v>
      </c>
      <c r="Z4" s="5" t="s">
        <v>1299</v>
      </c>
      <c r="AA4" s="5" t="s">
        <v>1298</v>
      </c>
      <c r="AB4" s="5" t="s">
        <v>1297</v>
      </c>
      <c r="AC4" s="5"/>
      <c r="AD4" s="5" t="s">
        <v>1082</v>
      </c>
      <c r="AE4" s="5" t="s">
        <v>1083</v>
      </c>
      <c r="AF4" s="5" t="s">
        <v>1085</v>
      </c>
      <c r="AG4" s="5"/>
      <c r="AH4" s="5" t="s">
        <v>1296</v>
      </c>
      <c r="AI4" s="5"/>
      <c r="AJ4" s="5" t="s">
        <v>730</v>
      </c>
      <c r="AK4" s="5" t="s">
        <v>731</v>
      </c>
      <c r="AL4" s="5" t="s">
        <v>732</v>
      </c>
      <c r="AM4" s="50" t="s">
        <v>836</v>
      </c>
      <c r="AN4" s="5" t="s">
        <v>881</v>
      </c>
      <c r="AO4" s="5" t="s">
        <v>1310</v>
      </c>
      <c r="AP4" s="5"/>
    </row>
    <row r="5" spans="1:42">
      <c r="B5" s="21" t="s">
        <v>213</v>
      </c>
      <c r="C5" s="21" t="s">
        <v>213</v>
      </c>
      <c r="D5" s="21" t="s">
        <v>213</v>
      </c>
      <c r="E5" s="21" t="s">
        <v>213</v>
      </c>
      <c r="F5" s="21" t="s">
        <v>213</v>
      </c>
      <c r="G5" s="21"/>
      <c r="H5" s="21" t="s">
        <v>687</v>
      </c>
      <c r="I5" s="21" t="s">
        <v>213</v>
      </c>
      <c r="J5" s="21" t="s">
        <v>687</v>
      </c>
      <c r="K5" s="21" t="s">
        <v>213</v>
      </c>
      <c r="L5" s="21" t="s">
        <v>687</v>
      </c>
      <c r="M5" s="76" t="s">
        <v>1269</v>
      </c>
      <c r="N5" s="21" t="s">
        <v>1269</v>
      </c>
      <c r="P5" s="21" t="s">
        <v>687</v>
      </c>
      <c r="Q5" s="21" t="s">
        <v>687</v>
      </c>
      <c r="R5" s="21" t="s">
        <v>213</v>
      </c>
      <c r="S5" s="21" t="s">
        <v>687</v>
      </c>
      <c r="T5" s="76" t="s">
        <v>1269</v>
      </c>
      <c r="U5" s="76" t="s">
        <v>1269</v>
      </c>
      <c r="W5" s="21" t="s">
        <v>213</v>
      </c>
      <c r="Y5" s="21" t="s">
        <v>213</v>
      </c>
      <c r="Z5" s="21" t="s">
        <v>213</v>
      </c>
      <c r="AA5" s="21" t="s">
        <v>213</v>
      </c>
      <c r="AB5" s="21" t="s">
        <v>213</v>
      </c>
      <c r="AC5" s="21"/>
      <c r="AD5" s="21" t="s">
        <v>213</v>
      </c>
      <c r="AE5" s="21" t="s">
        <v>213</v>
      </c>
      <c r="AF5" s="21" t="s">
        <v>213</v>
      </c>
      <c r="AG5" s="21"/>
      <c r="AH5" s="21" t="s">
        <v>213</v>
      </c>
      <c r="AJ5" s="21" t="s">
        <v>213</v>
      </c>
      <c r="AK5" s="21" t="s">
        <v>213</v>
      </c>
      <c r="AL5" s="21" t="s">
        <v>213</v>
      </c>
      <c r="AM5" s="55" t="s">
        <v>213</v>
      </c>
      <c r="AN5" s="21" t="s">
        <v>213</v>
      </c>
      <c r="AO5" s="21" t="s">
        <v>213</v>
      </c>
      <c r="AP5" s="21"/>
    </row>
    <row r="6" spans="1:42">
      <c r="A6" s="78" t="s">
        <v>0</v>
      </c>
      <c r="B6" s="76" t="s">
        <v>1295</v>
      </c>
      <c r="C6" s="76" t="s">
        <v>1294</v>
      </c>
      <c r="D6" s="76" t="s">
        <v>1293</v>
      </c>
      <c r="E6" s="76" t="s">
        <v>872</v>
      </c>
      <c r="F6" s="76" t="s">
        <v>353</v>
      </c>
      <c r="H6" s="76" t="s">
        <v>1292</v>
      </c>
      <c r="I6" s="76" t="s">
        <v>518</v>
      </c>
      <c r="K6" s="76" t="s">
        <v>554</v>
      </c>
      <c r="N6" s="76" t="s">
        <v>555</v>
      </c>
      <c r="P6" s="76" t="s">
        <v>557</v>
      </c>
      <c r="R6" s="76" t="s">
        <v>558</v>
      </c>
      <c r="U6" s="76" t="s">
        <v>556</v>
      </c>
      <c r="Y6" s="76" t="s">
        <v>574</v>
      </c>
      <c r="Z6" s="76" t="s">
        <v>580</v>
      </c>
      <c r="AB6" s="76" t="s">
        <v>1291</v>
      </c>
      <c r="AD6" s="76" t="s">
        <v>1290</v>
      </c>
      <c r="AE6" s="76" t="s">
        <v>1289</v>
      </c>
      <c r="AF6" s="76" t="s">
        <v>581</v>
      </c>
      <c r="AH6" s="102" t="s">
        <v>1413</v>
      </c>
      <c r="AJ6" s="76" t="s">
        <v>713</v>
      </c>
      <c r="AK6" s="76" t="s">
        <v>715</v>
      </c>
      <c r="AL6" s="76" t="s">
        <v>717</v>
      </c>
      <c r="AM6" s="35" t="s">
        <v>751</v>
      </c>
      <c r="AN6" s="76" t="s">
        <v>875</v>
      </c>
      <c r="AO6" s="76" t="s">
        <v>1288</v>
      </c>
    </row>
    <row r="7" spans="1:42">
      <c r="A7" s="78">
        <v>1948</v>
      </c>
      <c r="B7" s="76" t="s">
        <v>0</v>
      </c>
      <c r="C7" s="76" t="s">
        <v>0</v>
      </c>
      <c r="D7" s="76" t="s">
        <v>0</v>
      </c>
      <c r="F7" s="76" t="s">
        <v>0</v>
      </c>
      <c r="H7" s="76" t="s">
        <v>0</v>
      </c>
      <c r="I7" s="76" t="s">
        <v>0</v>
      </c>
      <c r="K7" s="76" t="s">
        <v>0</v>
      </c>
      <c r="N7" s="76" t="s">
        <v>0</v>
      </c>
      <c r="P7" s="76" t="s">
        <v>0</v>
      </c>
      <c r="R7" s="76" t="s">
        <v>0</v>
      </c>
      <c r="U7" s="76" t="s">
        <v>0</v>
      </c>
      <c r="Y7" s="76" t="s">
        <v>0</v>
      </c>
      <c r="Z7" s="76" t="s">
        <v>0</v>
      </c>
      <c r="AB7" s="76" t="s">
        <v>0</v>
      </c>
      <c r="AD7" s="76" t="s">
        <v>0</v>
      </c>
      <c r="AE7" s="76" t="s">
        <v>0</v>
      </c>
      <c r="AF7" s="76" t="s">
        <v>0</v>
      </c>
      <c r="AJ7" s="33"/>
      <c r="AK7" s="102"/>
      <c r="AL7" s="33"/>
      <c r="AM7" s="37"/>
      <c r="AN7" s="47"/>
      <c r="AO7" s="102"/>
      <c r="AP7" s="33"/>
    </row>
    <row r="8" spans="1:42">
      <c r="A8" s="78">
        <v>1949</v>
      </c>
      <c r="B8" s="76" t="s">
        <v>0</v>
      </c>
      <c r="C8" s="76" t="s">
        <v>0</v>
      </c>
      <c r="D8" s="76" t="s">
        <v>0</v>
      </c>
      <c r="F8" s="76" t="s">
        <v>0</v>
      </c>
      <c r="H8" s="76" t="s">
        <v>0</v>
      </c>
      <c r="I8" s="76" t="s">
        <v>0</v>
      </c>
      <c r="K8" s="76" t="s">
        <v>0</v>
      </c>
      <c r="N8" s="76" t="s">
        <v>0</v>
      </c>
      <c r="P8" s="76" t="s">
        <v>0</v>
      </c>
      <c r="R8" s="76" t="s">
        <v>0</v>
      </c>
      <c r="U8" s="76" t="s">
        <v>0</v>
      </c>
      <c r="Y8" s="76" t="s">
        <v>0</v>
      </c>
      <c r="Z8" s="76" t="s">
        <v>0</v>
      </c>
      <c r="AB8" s="76" t="s">
        <v>0</v>
      </c>
      <c r="AD8" s="76" t="s">
        <v>0</v>
      </c>
      <c r="AE8" s="76" t="s">
        <v>0</v>
      </c>
      <c r="AF8" s="76" t="s">
        <v>0</v>
      </c>
      <c r="AJ8" s="33"/>
      <c r="AK8" s="102"/>
      <c r="AL8" s="33"/>
      <c r="AM8" s="37"/>
      <c r="AN8" s="47"/>
      <c r="AO8" s="102"/>
      <c r="AP8" s="33"/>
    </row>
    <row r="9" spans="1:42">
      <c r="A9" s="78">
        <v>1950</v>
      </c>
      <c r="B9" s="76" t="s">
        <v>0</v>
      </c>
      <c r="C9" s="76" t="s">
        <v>0</v>
      </c>
      <c r="D9" s="76" t="s">
        <v>0</v>
      </c>
      <c r="F9" s="76" t="s">
        <v>0</v>
      </c>
      <c r="H9" s="76" t="s">
        <v>0</v>
      </c>
      <c r="I9" s="76" t="s">
        <v>0</v>
      </c>
      <c r="K9" s="76" t="s">
        <v>0</v>
      </c>
      <c r="N9" s="76" t="s">
        <v>0</v>
      </c>
      <c r="P9" s="76" t="s">
        <v>0</v>
      </c>
      <c r="R9" s="76" t="s">
        <v>0</v>
      </c>
      <c r="U9" s="76" t="s">
        <v>0</v>
      </c>
      <c r="Y9" s="76" t="s">
        <v>0</v>
      </c>
      <c r="Z9" s="76" t="s">
        <v>0</v>
      </c>
      <c r="AB9" s="76" t="s">
        <v>0</v>
      </c>
      <c r="AD9" s="76" t="s">
        <v>0</v>
      </c>
      <c r="AE9" s="76" t="s">
        <v>0</v>
      </c>
      <c r="AF9" s="76" t="s">
        <v>0</v>
      </c>
      <c r="AJ9" s="33"/>
      <c r="AK9" s="102"/>
      <c r="AL9" s="33"/>
      <c r="AM9" s="37"/>
      <c r="AN9" s="47"/>
      <c r="AO9" s="102"/>
      <c r="AP9" s="33"/>
    </row>
    <row r="10" spans="1:42">
      <c r="A10" s="78">
        <v>1951</v>
      </c>
      <c r="B10" s="76" t="s">
        <v>0</v>
      </c>
      <c r="C10" s="76" t="s">
        <v>0</v>
      </c>
      <c r="D10" s="76" t="s">
        <v>0</v>
      </c>
      <c r="F10" s="76" t="s">
        <v>0</v>
      </c>
      <c r="H10" s="76" t="s">
        <v>0</v>
      </c>
      <c r="I10" s="76" t="s">
        <v>0</v>
      </c>
      <c r="K10" s="76" t="s">
        <v>0</v>
      </c>
      <c r="N10" s="76" t="s">
        <v>0</v>
      </c>
      <c r="P10" s="76" t="s">
        <v>0</v>
      </c>
      <c r="R10" s="76" t="s">
        <v>0</v>
      </c>
      <c r="U10" s="76" t="s">
        <v>0</v>
      </c>
      <c r="Y10" s="76" t="s">
        <v>0</v>
      </c>
      <c r="Z10" s="76" t="s">
        <v>0</v>
      </c>
      <c r="AB10" s="76" t="s">
        <v>0</v>
      </c>
      <c r="AD10" s="76" t="s">
        <v>0</v>
      </c>
      <c r="AE10" s="76" t="s">
        <v>0</v>
      </c>
      <c r="AF10" s="76" t="s">
        <v>0</v>
      </c>
      <c r="AJ10" s="33"/>
      <c r="AK10" s="102"/>
      <c r="AL10" s="33"/>
      <c r="AM10" s="37"/>
      <c r="AN10" s="47"/>
      <c r="AO10" s="102"/>
      <c r="AP10" s="33"/>
    </row>
    <row r="11" spans="1:42">
      <c r="A11" s="78">
        <v>1952</v>
      </c>
      <c r="B11" s="76" t="s">
        <v>0</v>
      </c>
      <c r="C11" s="76" t="s">
        <v>0</v>
      </c>
      <c r="D11" s="76" t="s">
        <v>0</v>
      </c>
      <c r="F11" s="76" t="s">
        <v>0</v>
      </c>
      <c r="H11" s="76" t="s">
        <v>0</v>
      </c>
      <c r="I11" s="76" t="s">
        <v>0</v>
      </c>
      <c r="K11" s="76" t="s">
        <v>0</v>
      </c>
      <c r="N11" s="76" t="s">
        <v>0</v>
      </c>
      <c r="P11" s="76" t="s">
        <v>0</v>
      </c>
      <c r="R11" s="76" t="s">
        <v>0</v>
      </c>
      <c r="U11" s="76" t="s">
        <v>0</v>
      </c>
      <c r="Y11" s="76" t="s">
        <v>0</v>
      </c>
      <c r="Z11" s="76" t="s">
        <v>0</v>
      </c>
      <c r="AB11" s="76" t="s">
        <v>0</v>
      </c>
      <c r="AD11" s="76" t="s">
        <v>0</v>
      </c>
      <c r="AE11" s="76" t="s">
        <v>0</v>
      </c>
      <c r="AF11" s="76" t="s">
        <v>0</v>
      </c>
      <c r="AJ11" s="33"/>
      <c r="AK11" s="102"/>
      <c r="AL11" s="33"/>
      <c r="AM11" s="37"/>
      <c r="AN11" s="47"/>
      <c r="AO11" s="102"/>
      <c r="AP11" s="33"/>
    </row>
    <row r="12" spans="1:42">
      <c r="A12" s="78">
        <v>1953</v>
      </c>
      <c r="B12" s="76" t="s">
        <v>0</v>
      </c>
      <c r="C12" s="76" t="s">
        <v>0</v>
      </c>
      <c r="D12" s="76" t="s">
        <v>0</v>
      </c>
      <c r="F12" s="76" t="s">
        <v>0</v>
      </c>
      <c r="H12" s="76" t="s">
        <v>0</v>
      </c>
      <c r="I12" s="76" t="s">
        <v>0</v>
      </c>
      <c r="K12" s="76" t="s">
        <v>0</v>
      </c>
      <c r="N12" s="76" t="s">
        <v>0</v>
      </c>
      <c r="P12" s="76" t="s">
        <v>0</v>
      </c>
      <c r="R12" s="76" t="s">
        <v>0</v>
      </c>
      <c r="U12" s="76" t="s">
        <v>0</v>
      </c>
      <c r="Y12" s="76" t="s">
        <v>0</v>
      </c>
      <c r="Z12" s="76" t="s">
        <v>0</v>
      </c>
      <c r="AB12" s="76" t="s">
        <v>0</v>
      </c>
      <c r="AD12" s="76" t="s">
        <v>0</v>
      </c>
      <c r="AE12" s="76" t="s">
        <v>0</v>
      </c>
      <c r="AF12" s="76" t="s">
        <v>0</v>
      </c>
      <c r="AJ12" s="33"/>
      <c r="AK12" s="102"/>
      <c r="AL12" s="33"/>
      <c r="AM12" s="37"/>
      <c r="AN12" s="47"/>
      <c r="AO12" s="102"/>
      <c r="AP12" s="33"/>
    </row>
    <row r="13" spans="1:42">
      <c r="A13" s="78">
        <v>1954</v>
      </c>
      <c r="B13" s="76" t="s">
        <v>0</v>
      </c>
      <c r="C13" s="76" t="s">
        <v>0</v>
      </c>
      <c r="D13" s="76" t="s">
        <v>0</v>
      </c>
      <c r="F13" s="76" t="s">
        <v>0</v>
      </c>
      <c r="H13" s="76" t="s">
        <v>0</v>
      </c>
      <c r="I13" s="76" t="s">
        <v>0</v>
      </c>
      <c r="K13" s="76" t="s">
        <v>0</v>
      </c>
      <c r="N13" s="76" t="s">
        <v>0</v>
      </c>
      <c r="P13" s="76" t="s">
        <v>0</v>
      </c>
      <c r="R13" s="76" t="s">
        <v>0</v>
      </c>
      <c r="U13" s="76" t="s">
        <v>0</v>
      </c>
      <c r="Y13" s="76" t="s">
        <v>0</v>
      </c>
      <c r="Z13" s="76" t="s">
        <v>0</v>
      </c>
      <c r="AD13" s="76" t="s">
        <v>0</v>
      </c>
      <c r="AE13" s="76" t="s">
        <v>0</v>
      </c>
      <c r="AF13" s="76" t="s">
        <v>0</v>
      </c>
      <c r="AJ13" s="33"/>
      <c r="AK13" s="102"/>
      <c r="AL13" s="33"/>
      <c r="AM13" s="37"/>
      <c r="AN13" s="47"/>
      <c r="AO13" s="102"/>
      <c r="AP13" s="33"/>
    </row>
    <row r="14" spans="1:42">
      <c r="A14" s="78">
        <v>1955</v>
      </c>
      <c r="B14" s="76" t="s">
        <v>0</v>
      </c>
      <c r="C14" s="76" t="s">
        <v>0</v>
      </c>
      <c r="D14" s="76" t="s">
        <v>0</v>
      </c>
      <c r="F14" s="76" t="s">
        <v>0</v>
      </c>
      <c r="H14" s="76" t="s">
        <v>0</v>
      </c>
      <c r="I14" s="76" t="s">
        <v>0</v>
      </c>
      <c r="K14" s="76" t="s">
        <v>0</v>
      </c>
      <c r="N14" s="76" t="s">
        <v>0</v>
      </c>
      <c r="P14" s="76" t="s">
        <v>0</v>
      </c>
      <c r="R14" s="76" t="s">
        <v>0</v>
      </c>
      <c r="U14" s="76" t="s">
        <v>0</v>
      </c>
      <c r="Y14" s="76" t="s">
        <v>0</v>
      </c>
      <c r="Z14" s="76" t="s">
        <v>0</v>
      </c>
      <c r="AD14" s="76" t="s">
        <v>0</v>
      </c>
      <c r="AE14" s="76" t="s">
        <v>0</v>
      </c>
      <c r="AF14" s="76" t="s">
        <v>0</v>
      </c>
      <c r="AJ14" s="33"/>
      <c r="AK14" s="102"/>
      <c r="AL14" s="33"/>
      <c r="AM14" s="37"/>
      <c r="AN14" s="47"/>
      <c r="AO14" s="102"/>
      <c r="AP14" s="33"/>
    </row>
    <row r="15" spans="1:42">
      <c r="A15" s="78">
        <v>1956</v>
      </c>
      <c r="B15" s="76" t="s">
        <v>0</v>
      </c>
      <c r="C15" s="76" t="s">
        <v>0</v>
      </c>
      <c r="D15" s="76" t="s">
        <v>0</v>
      </c>
      <c r="F15" s="76" t="s">
        <v>0</v>
      </c>
      <c r="H15" s="76" t="s">
        <v>0</v>
      </c>
      <c r="I15" s="76" t="s">
        <v>0</v>
      </c>
      <c r="K15" s="76" t="s">
        <v>0</v>
      </c>
      <c r="N15" s="76" t="s">
        <v>0</v>
      </c>
      <c r="P15" s="76" t="s">
        <v>0</v>
      </c>
      <c r="R15" s="76" t="s">
        <v>0</v>
      </c>
      <c r="U15" s="76" t="s">
        <v>0</v>
      </c>
      <c r="Y15" s="76" t="s">
        <v>0</v>
      </c>
      <c r="Z15" s="76" t="s">
        <v>0</v>
      </c>
      <c r="AD15" s="76" t="s">
        <v>0</v>
      </c>
      <c r="AE15" s="76" t="s">
        <v>0</v>
      </c>
      <c r="AF15" s="76" t="s">
        <v>0</v>
      </c>
      <c r="AJ15" s="33"/>
      <c r="AK15" s="102"/>
      <c r="AL15" s="33"/>
      <c r="AM15" s="37"/>
      <c r="AN15" s="47"/>
      <c r="AO15" s="102"/>
      <c r="AP15" s="33"/>
    </row>
    <row r="16" spans="1:42">
      <c r="A16" s="78">
        <v>1957</v>
      </c>
      <c r="B16" s="76" t="s">
        <v>0</v>
      </c>
      <c r="C16" s="76" t="s">
        <v>0</v>
      </c>
      <c r="D16" s="76" t="s">
        <v>0</v>
      </c>
      <c r="F16" s="76" t="s">
        <v>0</v>
      </c>
      <c r="H16" s="76" t="s">
        <v>0</v>
      </c>
      <c r="I16" s="76" t="s">
        <v>0</v>
      </c>
      <c r="K16" s="76" t="s">
        <v>0</v>
      </c>
      <c r="N16" s="76" t="s">
        <v>0</v>
      </c>
      <c r="P16" s="76" t="s">
        <v>0</v>
      </c>
      <c r="R16" s="76" t="s">
        <v>0</v>
      </c>
      <c r="U16" s="76" t="s">
        <v>0</v>
      </c>
      <c r="Y16" s="76" t="s">
        <v>0</v>
      </c>
      <c r="Z16" s="76" t="s">
        <v>0</v>
      </c>
      <c r="AD16" s="76" t="s">
        <v>0</v>
      </c>
      <c r="AE16" s="76" t="s">
        <v>0</v>
      </c>
      <c r="AF16" s="76" t="s">
        <v>0</v>
      </c>
      <c r="AJ16" s="33"/>
      <c r="AK16" s="102"/>
      <c r="AL16" s="33"/>
      <c r="AM16" s="37"/>
      <c r="AN16" s="47"/>
      <c r="AO16" s="102"/>
      <c r="AP16" s="33"/>
    </row>
    <row r="17" spans="1:42">
      <c r="A17" s="78">
        <v>1958</v>
      </c>
      <c r="B17" s="76" t="s">
        <v>0</v>
      </c>
      <c r="C17" s="76" t="s">
        <v>0</v>
      </c>
      <c r="D17" s="76" t="s">
        <v>0</v>
      </c>
      <c r="F17" s="76" t="s">
        <v>0</v>
      </c>
      <c r="H17" s="76" t="s">
        <v>0</v>
      </c>
      <c r="I17" s="76" t="s">
        <v>0</v>
      </c>
      <c r="K17" s="76" t="s">
        <v>0</v>
      </c>
      <c r="N17" s="76" t="s">
        <v>0</v>
      </c>
      <c r="P17" s="76" t="s">
        <v>0</v>
      </c>
      <c r="R17" s="76" t="s">
        <v>0</v>
      </c>
      <c r="U17" s="76" t="s">
        <v>0</v>
      </c>
      <c r="Y17" s="76" t="s">
        <v>0</v>
      </c>
      <c r="Z17" s="76" t="s">
        <v>0</v>
      </c>
      <c r="AD17" s="76" t="s">
        <v>0</v>
      </c>
      <c r="AE17" s="76" t="s">
        <v>0</v>
      </c>
      <c r="AF17" s="76" t="s">
        <v>0</v>
      </c>
      <c r="AJ17" s="33"/>
      <c r="AK17" s="102"/>
      <c r="AL17" s="33"/>
      <c r="AM17" s="37"/>
      <c r="AN17" s="47"/>
      <c r="AO17" s="102"/>
      <c r="AP17" s="33"/>
    </row>
    <row r="18" spans="1:42">
      <c r="A18" s="78">
        <v>1959</v>
      </c>
      <c r="B18" s="76" t="s">
        <v>0</v>
      </c>
      <c r="C18" s="76" t="s">
        <v>0</v>
      </c>
      <c r="D18" s="76" t="s">
        <v>0</v>
      </c>
      <c r="F18" s="76" t="s">
        <v>0</v>
      </c>
      <c r="H18" s="76" t="s">
        <v>0</v>
      </c>
      <c r="I18" s="76" t="s">
        <v>0</v>
      </c>
      <c r="K18" s="76" t="s">
        <v>0</v>
      </c>
      <c r="N18" s="76" t="s">
        <v>0</v>
      </c>
      <c r="P18" s="76" t="s">
        <v>0</v>
      </c>
      <c r="R18" s="76" t="s">
        <v>0</v>
      </c>
      <c r="U18" s="76" t="s">
        <v>0</v>
      </c>
      <c r="Y18" s="76" t="s">
        <v>0</v>
      </c>
      <c r="Z18" s="76" t="s">
        <v>0</v>
      </c>
      <c r="AD18" s="76" t="s">
        <v>0</v>
      </c>
      <c r="AE18" s="76" t="s">
        <v>0</v>
      </c>
      <c r="AF18" s="76" t="s">
        <v>0</v>
      </c>
      <c r="AJ18" s="33"/>
      <c r="AL18" s="33"/>
      <c r="AM18" s="37"/>
      <c r="AN18" s="47"/>
      <c r="AP18" s="33"/>
    </row>
    <row r="19" spans="1:42">
      <c r="A19" s="78">
        <v>1960</v>
      </c>
      <c r="F19" s="14"/>
      <c r="I19" s="14"/>
      <c r="N19" s="14"/>
      <c r="U19" s="14"/>
      <c r="V19" s="14"/>
      <c r="X19" s="14"/>
      <c r="AG19" s="14"/>
      <c r="AI19" s="14"/>
      <c r="AJ19" s="33"/>
      <c r="AL19" s="33"/>
      <c r="AM19" s="37"/>
      <c r="AP19" s="33"/>
    </row>
    <row r="20" spans="1:42">
      <c r="A20" s="78">
        <v>1961</v>
      </c>
      <c r="F20" s="14"/>
      <c r="I20" s="14"/>
      <c r="N20" s="14"/>
      <c r="U20" s="14"/>
      <c r="V20" s="14"/>
      <c r="X20" s="14"/>
      <c r="AG20" s="14"/>
      <c r="AI20" s="14"/>
      <c r="AJ20" s="33"/>
      <c r="AL20" s="33"/>
      <c r="AM20" s="37"/>
      <c r="AP20" s="33"/>
    </row>
    <row r="21" spans="1:42">
      <c r="A21" s="78">
        <v>1962</v>
      </c>
      <c r="F21" s="14"/>
      <c r="I21" s="14"/>
      <c r="N21" s="14"/>
      <c r="U21" s="14"/>
      <c r="V21" s="14"/>
      <c r="X21" s="14"/>
      <c r="AG21" s="14"/>
      <c r="AI21" s="14"/>
      <c r="AJ21" s="33"/>
      <c r="AL21" s="33"/>
      <c r="AM21" s="37"/>
      <c r="AP21" s="33"/>
    </row>
    <row r="22" spans="1:42">
      <c r="A22" s="78">
        <v>1963</v>
      </c>
      <c r="B22" s="76" t="s">
        <v>0</v>
      </c>
      <c r="C22" s="76" t="s">
        <v>0</v>
      </c>
      <c r="D22" s="76">
        <v>4045</v>
      </c>
      <c r="E22" s="76">
        <v>133</v>
      </c>
      <c r="F22" s="76">
        <v>4178</v>
      </c>
      <c r="G22" s="76">
        <f t="shared" ref="G22:G56" si="0">F22-E22-D22</f>
        <v>0</v>
      </c>
      <c r="H22" s="76">
        <v>302</v>
      </c>
      <c r="I22" s="76">
        <v>151</v>
      </c>
      <c r="J22" s="76">
        <v>151</v>
      </c>
      <c r="K22" s="76">
        <v>613</v>
      </c>
      <c r="L22" s="76">
        <v>764</v>
      </c>
      <c r="N22" s="14">
        <v>764</v>
      </c>
      <c r="P22" s="76">
        <v>1318</v>
      </c>
      <c r="Q22" s="76">
        <v>352</v>
      </c>
      <c r="R22" s="76">
        <v>179</v>
      </c>
      <c r="S22" s="76">
        <v>1849</v>
      </c>
      <c r="U22" s="14">
        <v>1849</v>
      </c>
      <c r="V22" s="14"/>
      <c r="W22" s="76">
        <v>3244</v>
      </c>
      <c r="X22" s="14"/>
      <c r="Y22" s="76">
        <v>0</v>
      </c>
      <c r="Z22" s="76">
        <v>0</v>
      </c>
      <c r="AA22" s="76">
        <v>22</v>
      </c>
      <c r="AB22" s="76">
        <v>22</v>
      </c>
      <c r="AF22" s="76">
        <v>678</v>
      </c>
      <c r="AG22" s="14"/>
      <c r="AH22" s="76">
        <v>2544</v>
      </c>
      <c r="AI22" s="14"/>
      <c r="AJ22" s="76">
        <v>13</v>
      </c>
      <c r="AK22" s="76">
        <v>0</v>
      </c>
      <c r="AL22" s="76">
        <v>4</v>
      </c>
      <c r="AM22" s="35">
        <v>1908</v>
      </c>
      <c r="AN22" s="76">
        <v>324</v>
      </c>
      <c r="AO22" s="76">
        <v>321</v>
      </c>
    </row>
    <row r="23" spans="1:42">
      <c r="A23" s="78">
        <v>1964</v>
      </c>
      <c r="B23" s="76" t="s">
        <v>0</v>
      </c>
      <c r="C23" s="76" t="s">
        <v>0</v>
      </c>
      <c r="D23" s="76">
        <v>4543</v>
      </c>
      <c r="E23" s="76">
        <v>182</v>
      </c>
      <c r="F23" s="76">
        <v>4725</v>
      </c>
      <c r="G23" s="76">
        <f t="shared" si="0"/>
        <v>0</v>
      </c>
      <c r="H23" s="76">
        <v>344</v>
      </c>
      <c r="I23" s="76">
        <v>158</v>
      </c>
      <c r="J23" s="76">
        <v>186</v>
      </c>
      <c r="K23" s="76">
        <v>606</v>
      </c>
      <c r="L23" s="76">
        <v>792</v>
      </c>
      <c r="N23" s="14">
        <v>792</v>
      </c>
      <c r="P23" s="76">
        <v>1463</v>
      </c>
      <c r="Q23" s="76">
        <v>432</v>
      </c>
      <c r="R23" s="76">
        <v>219</v>
      </c>
      <c r="S23" s="76">
        <v>2114</v>
      </c>
      <c r="U23" s="14">
        <v>2114</v>
      </c>
      <c r="V23" s="14"/>
      <c r="W23" s="76">
        <v>3561</v>
      </c>
      <c r="X23" s="14"/>
      <c r="Y23" s="76">
        <v>0</v>
      </c>
      <c r="Z23" s="76">
        <v>0</v>
      </c>
      <c r="AA23" s="76">
        <v>23</v>
      </c>
      <c r="AB23" s="76">
        <v>23</v>
      </c>
      <c r="AF23" s="76">
        <v>633</v>
      </c>
      <c r="AG23" s="14"/>
      <c r="AH23" s="76">
        <v>2905</v>
      </c>
      <c r="AI23" s="14"/>
      <c r="AJ23" s="76">
        <v>17</v>
      </c>
      <c r="AK23" s="76">
        <v>0</v>
      </c>
      <c r="AL23" s="76">
        <v>4</v>
      </c>
      <c r="AM23" s="35">
        <v>2288</v>
      </c>
      <c r="AN23" s="76">
        <v>834</v>
      </c>
      <c r="AO23" s="76">
        <v>-204</v>
      </c>
    </row>
    <row r="24" spans="1:42">
      <c r="A24" s="78">
        <v>1965</v>
      </c>
      <c r="B24" s="76" t="s">
        <v>0</v>
      </c>
      <c r="C24" s="76" t="s">
        <v>0</v>
      </c>
      <c r="D24" s="76">
        <v>4706</v>
      </c>
      <c r="E24" s="76">
        <v>226</v>
      </c>
      <c r="F24" s="76">
        <v>4932</v>
      </c>
      <c r="G24" s="76">
        <f t="shared" si="0"/>
        <v>0</v>
      </c>
      <c r="H24" s="76">
        <v>400</v>
      </c>
      <c r="I24" s="76">
        <v>171</v>
      </c>
      <c r="J24" s="76">
        <v>229</v>
      </c>
      <c r="K24" s="76">
        <v>747</v>
      </c>
      <c r="L24" s="76">
        <v>976</v>
      </c>
      <c r="N24" s="14">
        <v>976</v>
      </c>
      <c r="P24" s="76">
        <v>1708</v>
      </c>
      <c r="Q24" s="76">
        <v>546</v>
      </c>
      <c r="R24" s="76">
        <v>239</v>
      </c>
      <c r="S24" s="76">
        <v>2493</v>
      </c>
      <c r="U24" s="14">
        <v>2493</v>
      </c>
      <c r="V24" s="14"/>
      <c r="W24" s="76">
        <v>3586</v>
      </c>
      <c r="X24" s="14"/>
      <c r="Y24" s="76">
        <v>0</v>
      </c>
      <c r="Z24" s="76">
        <v>0</v>
      </c>
      <c r="AA24" s="76">
        <v>25</v>
      </c>
      <c r="AB24" s="76">
        <v>25</v>
      </c>
      <c r="AF24" s="76">
        <v>561</v>
      </c>
      <c r="AG24" s="14"/>
      <c r="AH24" s="76">
        <v>3000</v>
      </c>
      <c r="AI24" s="14"/>
      <c r="AJ24" s="76">
        <v>20</v>
      </c>
      <c r="AK24" s="76">
        <v>0</v>
      </c>
      <c r="AL24" s="76">
        <v>5</v>
      </c>
      <c r="AM24" s="35">
        <v>2422</v>
      </c>
      <c r="AN24" s="76">
        <v>668</v>
      </c>
      <c r="AO24" s="76">
        <v>-75</v>
      </c>
    </row>
    <row r="25" spans="1:42">
      <c r="A25" s="78">
        <v>1966</v>
      </c>
      <c r="B25" s="76" t="s">
        <v>0</v>
      </c>
      <c r="C25" s="76" t="s">
        <v>0</v>
      </c>
      <c r="D25" s="76">
        <v>4602</v>
      </c>
      <c r="E25" s="76">
        <v>240</v>
      </c>
      <c r="F25" s="76">
        <v>4842</v>
      </c>
      <c r="G25" s="76">
        <f t="shared" si="0"/>
        <v>0</v>
      </c>
      <c r="H25" s="76">
        <v>420</v>
      </c>
      <c r="I25" s="76">
        <v>183</v>
      </c>
      <c r="J25" s="76">
        <v>237</v>
      </c>
      <c r="K25" s="76">
        <v>682</v>
      </c>
      <c r="L25" s="76">
        <v>919</v>
      </c>
      <c r="N25" s="14">
        <v>919</v>
      </c>
      <c r="P25" s="76">
        <v>1628</v>
      </c>
      <c r="Q25" s="76">
        <v>673</v>
      </c>
      <c r="R25" s="76">
        <v>199</v>
      </c>
      <c r="S25" s="76">
        <v>2500</v>
      </c>
      <c r="U25" s="14">
        <v>2500</v>
      </c>
      <c r="V25" s="14"/>
      <c r="W25" s="76">
        <v>3444</v>
      </c>
      <c r="X25" s="14"/>
      <c r="Y25" s="76">
        <v>0</v>
      </c>
      <c r="Z25" s="76">
        <v>0</v>
      </c>
      <c r="AA25" s="76">
        <v>27</v>
      </c>
      <c r="AB25" s="76">
        <v>27</v>
      </c>
      <c r="AF25" s="76">
        <v>646</v>
      </c>
      <c r="AG25" s="14"/>
      <c r="AH25" s="76">
        <v>2771</v>
      </c>
      <c r="AI25" s="14"/>
      <c r="AJ25" s="76">
        <v>26</v>
      </c>
      <c r="AK25" s="76">
        <v>0</v>
      </c>
      <c r="AL25" s="76">
        <v>5</v>
      </c>
      <c r="AM25" s="35">
        <v>2403</v>
      </c>
      <c r="AN25" s="76">
        <v>485</v>
      </c>
      <c r="AO25" s="76">
        <v>-96</v>
      </c>
    </row>
    <row r="26" spans="1:42">
      <c r="A26" s="78">
        <v>1967</v>
      </c>
      <c r="B26" s="76" t="s">
        <v>0</v>
      </c>
      <c r="C26" s="76" t="s">
        <v>0</v>
      </c>
      <c r="D26" s="76">
        <v>4778</v>
      </c>
      <c r="E26" s="76">
        <v>87</v>
      </c>
      <c r="F26" s="76">
        <v>4865</v>
      </c>
      <c r="G26" s="76">
        <f t="shared" si="0"/>
        <v>0</v>
      </c>
      <c r="H26" s="76">
        <v>433</v>
      </c>
      <c r="I26" s="76">
        <v>202</v>
      </c>
      <c r="J26" s="76">
        <v>231</v>
      </c>
      <c r="K26" s="76">
        <v>700</v>
      </c>
      <c r="L26" s="76">
        <v>931</v>
      </c>
      <c r="N26" s="14">
        <v>931</v>
      </c>
      <c r="P26" s="76">
        <v>1575</v>
      </c>
      <c r="Q26" s="76">
        <v>686</v>
      </c>
      <c r="R26" s="76">
        <v>206</v>
      </c>
      <c r="S26" s="76">
        <v>2467</v>
      </c>
      <c r="U26" s="14">
        <v>2467</v>
      </c>
      <c r="V26" s="14"/>
      <c r="W26" s="76">
        <v>3531</v>
      </c>
      <c r="X26" s="14"/>
      <c r="Y26" s="76">
        <v>0</v>
      </c>
      <c r="Z26" s="76">
        <v>0</v>
      </c>
      <c r="AA26" s="76">
        <v>29</v>
      </c>
      <c r="AB26" s="76">
        <v>29</v>
      </c>
      <c r="AF26" s="76">
        <v>965</v>
      </c>
      <c r="AG26" s="14"/>
      <c r="AH26" s="76">
        <v>2537</v>
      </c>
      <c r="AI26" s="14"/>
      <c r="AJ26" s="76">
        <v>236</v>
      </c>
      <c r="AK26" s="76">
        <v>0</v>
      </c>
      <c r="AL26" s="76">
        <v>4</v>
      </c>
      <c r="AM26" s="35">
        <v>2335</v>
      </c>
      <c r="AN26" s="76">
        <v>260</v>
      </c>
      <c r="AO26" s="76">
        <v>174</v>
      </c>
    </row>
    <row r="27" spans="1:42">
      <c r="A27" s="78">
        <v>1968</v>
      </c>
      <c r="B27" s="76" t="s">
        <v>0</v>
      </c>
      <c r="C27" s="76" t="s">
        <v>0</v>
      </c>
      <c r="D27" s="76">
        <v>5036</v>
      </c>
      <c r="E27" s="76">
        <v>478</v>
      </c>
      <c r="F27" s="76">
        <v>5514</v>
      </c>
      <c r="G27" s="76">
        <f t="shared" si="0"/>
        <v>0</v>
      </c>
      <c r="H27" s="76">
        <v>513</v>
      </c>
      <c r="I27" s="76">
        <v>226</v>
      </c>
      <c r="J27" s="76">
        <v>287</v>
      </c>
      <c r="K27" s="76">
        <v>794</v>
      </c>
      <c r="L27" s="76">
        <v>1081</v>
      </c>
      <c r="N27" s="14">
        <v>1081</v>
      </c>
      <c r="P27" s="76">
        <v>1534</v>
      </c>
      <c r="Q27" s="76">
        <v>805</v>
      </c>
      <c r="R27" s="76">
        <v>311</v>
      </c>
      <c r="S27" s="76">
        <v>2650</v>
      </c>
      <c r="U27" s="14">
        <v>2650</v>
      </c>
      <c r="V27" s="14"/>
      <c r="W27" s="76">
        <v>4171</v>
      </c>
      <c r="X27" s="14"/>
      <c r="Y27" s="76">
        <v>1</v>
      </c>
      <c r="Z27" s="76">
        <v>0</v>
      </c>
      <c r="AA27" s="76">
        <v>31</v>
      </c>
      <c r="AB27" s="76">
        <v>32</v>
      </c>
      <c r="AF27" s="76">
        <v>945</v>
      </c>
      <c r="AG27" s="14"/>
      <c r="AH27" s="76">
        <v>3194</v>
      </c>
      <c r="AI27" s="14"/>
      <c r="AJ27" s="76">
        <v>454</v>
      </c>
      <c r="AK27" s="76">
        <v>5</v>
      </c>
      <c r="AL27" s="76">
        <v>22</v>
      </c>
      <c r="AM27" s="35">
        <v>2653</v>
      </c>
      <c r="AN27" s="76">
        <v>856</v>
      </c>
      <c r="AO27" s="76">
        <v>112</v>
      </c>
    </row>
    <row r="28" spans="1:42">
      <c r="A28" s="78">
        <v>1969</v>
      </c>
      <c r="B28" s="76" t="s">
        <v>0</v>
      </c>
      <c r="C28" s="76" t="s">
        <v>0</v>
      </c>
      <c r="D28" s="76">
        <v>5521</v>
      </c>
      <c r="E28" s="76">
        <v>580</v>
      </c>
      <c r="F28" s="76">
        <v>6101</v>
      </c>
      <c r="G28" s="76">
        <f t="shared" si="0"/>
        <v>0</v>
      </c>
      <c r="H28" s="76">
        <v>563</v>
      </c>
      <c r="I28" s="76">
        <v>247</v>
      </c>
      <c r="J28" s="76">
        <v>316</v>
      </c>
      <c r="K28" s="76">
        <v>977</v>
      </c>
      <c r="L28" s="76">
        <v>1293</v>
      </c>
      <c r="N28" s="14">
        <v>1293</v>
      </c>
      <c r="P28" s="76">
        <v>1650</v>
      </c>
      <c r="Q28" s="76">
        <v>936</v>
      </c>
      <c r="R28" s="76">
        <v>259</v>
      </c>
      <c r="S28" s="76">
        <v>2845</v>
      </c>
      <c r="U28" s="14">
        <v>2845</v>
      </c>
      <c r="V28" s="14"/>
      <c r="W28" s="76">
        <v>4796</v>
      </c>
      <c r="X28" s="14"/>
      <c r="Y28" s="76">
        <v>2</v>
      </c>
      <c r="Z28" s="76">
        <v>0</v>
      </c>
      <c r="AA28" s="76">
        <v>32</v>
      </c>
      <c r="AB28" s="76">
        <v>34</v>
      </c>
      <c r="AF28" s="76">
        <v>1007</v>
      </c>
      <c r="AG28" s="14"/>
      <c r="AH28" s="76">
        <v>3755</v>
      </c>
      <c r="AI28" s="14"/>
      <c r="AJ28" s="76">
        <v>598</v>
      </c>
      <c r="AK28" s="76">
        <v>10</v>
      </c>
      <c r="AL28" s="76">
        <v>14</v>
      </c>
      <c r="AM28" s="35">
        <v>2908</v>
      </c>
      <c r="AN28" s="76">
        <v>1051</v>
      </c>
      <c r="AO28" s="76">
        <v>370</v>
      </c>
    </row>
    <row r="29" spans="1:42">
      <c r="A29" s="78">
        <v>1970</v>
      </c>
      <c r="B29" s="76">
        <v>25</v>
      </c>
      <c r="C29" s="76">
        <v>5608</v>
      </c>
      <c r="D29" s="76">
        <v>5633</v>
      </c>
      <c r="E29" s="76">
        <v>864</v>
      </c>
      <c r="F29" s="76">
        <v>6497</v>
      </c>
      <c r="G29" s="76">
        <f t="shared" si="0"/>
        <v>0</v>
      </c>
      <c r="H29" s="76">
        <v>568</v>
      </c>
      <c r="I29" s="76">
        <v>280</v>
      </c>
      <c r="J29" s="76">
        <v>288</v>
      </c>
      <c r="K29" s="76">
        <v>1057</v>
      </c>
      <c r="L29" s="76">
        <v>1345</v>
      </c>
      <c r="N29" s="14">
        <v>1345</v>
      </c>
      <c r="P29" s="76">
        <v>1459</v>
      </c>
      <c r="Q29" s="76">
        <v>1026</v>
      </c>
      <c r="R29" s="76">
        <v>322</v>
      </c>
      <c r="S29" s="76">
        <v>2807</v>
      </c>
      <c r="U29" s="14">
        <v>2807</v>
      </c>
      <c r="V29" s="14"/>
      <c r="W29" s="76">
        <v>5315</v>
      </c>
      <c r="X29" s="14"/>
      <c r="Y29" s="76">
        <v>4</v>
      </c>
      <c r="Z29" s="76">
        <v>0</v>
      </c>
      <c r="AA29" s="76">
        <v>33</v>
      </c>
      <c r="AB29" s="76">
        <v>37</v>
      </c>
      <c r="AF29" s="76">
        <v>1313</v>
      </c>
      <c r="AG29" s="14"/>
      <c r="AH29" s="76">
        <v>3965</v>
      </c>
      <c r="AI29" s="14"/>
      <c r="AJ29" s="76">
        <v>526</v>
      </c>
      <c r="AK29" s="76">
        <v>68</v>
      </c>
      <c r="AL29" s="76">
        <v>22</v>
      </c>
      <c r="AM29" s="35">
        <v>3296</v>
      </c>
      <c r="AN29" s="76">
        <v>1298</v>
      </c>
      <c r="AO29" s="76">
        <v>-193</v>
      </c>
    </row>
    <row r="30" spans="1:42">
      <c r="A30" s="78">
        <v>1971</v>
      </c>
      <c r="B30" s="76">
        <v>13</v>
      </c>
      <c r="C30" s="76">
        <v>6495</v>
      </c>
      <c r="D30" s="76">
        <v>6508</v>
      </c>
      <c r="E30" s="76">
        <v>848</v>
      </c>
      <c r="F30" s="76">
        <v>7356</v>
      </c>
      <c r="G30" s="76">
        <f t="shared" si="0"/>
        <v>0</v>
      </c>
      <c r="H30" s="76">
        <v>581</v>
      </c>
      <c r="I30" s="76">
        <v>311</v>
      </c>
      <c r="J30" s="76">
        <v>270</v>
      </c>
      <c r="K30" s="76">
        <v>1058</v>
      </c>
      <c r="L30" s="76">
        <v>1328</v>
      </c>
      <c r="N30" s="14">
        <v>1328</v>
      </c>
      <c r="P30" s="76">
        <v>1615</v>
      </c>
      <c r="Q30" s="76">
        <v>1051</v>
      </c>
      <c r="R30" s="76">
        <v>397</v>
      </c>
      <c r="S30" s="76">
        <v>3063</v>
      </c>
      <c r="U30" s="14">
        <v>3063</v>
      </c>
      <c r="V30" s="14"/>
      <c r="W30" s="76">
        <v>5932</v>
      </c>
      <c r="X30" s="14"/>
      <c r="Y30" s="76">
        <v>45</v>
      </c>
      <c r="Z30" s="76">
        <v>0</v>
      </c>
      <c r="AA30" s="76">
        <v>34</v>
      </c>
      <c r="AB30" s="76">
        <v>79</v>
      </c>
      <c r="AF30" s="76">
        <v>1135</v>
      </c>
      <c r="AG30" s="14"/>
      <c r="AH30" s="76">
        <v>4718</v>
      </c>
      <c r="AI30" s="14"/>
      <c r="AJ30" s="76">
        <v>595</v>
      </c>
      <c r="AK30" s="76">
        <v>59</v>
      </c>
      <c r="AL30" s="76">
        <v>22</v>
      </c>
      <c r="AM30" s="35">
        <v>3395</v>
      </c>
      <c r="AN30" s="76">
        <v>823</v>
      </c>
      <c r="AO30" s="76">
        <v>1014</v>
      </c>
    </row>
    <row r="31" spans="1:42">
      <c r="A31" s="78">
        <v>1972</v>
      </c>
      <c r="B31" s="76">
        <v>50</v>
      </c>
      <c r="C31" s="76">
        <v>7505</v>
      </c>
      <c r="D31" s="76">
        <v>7555</v>
      </c>
      <c r="E31" s="76">
        <v>1082</v>
      </c>
      <c r="F31" s="76">
        <v>8637</v>
      </c>
      <c r="G31" s="76">
        <f t="shared" si="0"/>
        <v>0</v>
      </c>
      <c r="H31" s="76">
        <v>707</v>
      </c>
      <c r="I31" s="76">
        <v>355</v>
      </c>
      <c r="J31" s="76">
        <v>352</v>
      </c>
      <c r="K31" s="76">
        <v>1146</v>
      </c>
      <c r="L31" s="76">
        <v>1498</v>
      </c>
      <c r="N31" s="14">
        <v>1498</v>
      </c>
      <c r="P31" s="76">
        <v>1603</v>
      </c>
      <c r="Q31" s="76">
        <v>1282</v>
      </c>
      <c r="R31" s="76">
        <v>549</v>
      </c>
      <c r="S31" s="76">
        <v>3434</v>
      </c>
      <c r="U31" s="14">
        <v>3434</v>
      </c>
      <c r="V31" s="14"/>
      <c r="W31" s="76">
        <v>7056</v>
      </c>
      <c r="X31" s="14"/>
      <c r="Y31" s="76">
        <v>10</v>
      </c>
      <c r="Z31" s="76">
        <v>0</v>
      </c>
      <c r="AA31" s="76">
        <v>36</v>
      </c>
      <c r="AB31" s="76">
        <v>46</v>
      </c>
      <c r="AF31" s="76">
        <v>1046</v>
      </c>
      <c r="AG31" s="14"/>
      <c r="AH31" s="76">
        <v>5964</v>
      </c>
      <c r="AI31" s="14"/>
      <c r="AJ31" s="76">
        <v>409</v>
      </c>
      <c r="AK31" s="76">
        <v>58</v>
      </c>
      <c r="AL31" s="76">
        <v>15</v>
      </c>
      <c r="AM31" s="35">
        <v>3763</v>
      </c>
      <c r="AN31" s="76">
        <v>1000</v>
      </c>
      <c r="AO31" s="76">
        <v>1537</v>
      </c>
    </row>
    <row r="32" spans="1:42">
      <c r="A32" s="78">
        <v>1973</v>
      </c>
      <c r="B32" s="76">
        <v>33</v>
      </c>
      <c r="C32" s="76">
        <v>8581</v>
      </c>
      <c r="D32" s="76">
        <v>8614</v>
      </c>
      <c r="E32" s="76">
        <v>2261</v>
      </c>
      <c r="F32" s="76">
        <v>10875</v>
      </c>
      <c r="G32" s="76">
        <f t="shared" si="0"/>
        <v>0</v>
      </c>
      <c r="H32" s="76">
        <v>1123</v>
      </c>
      <c r="I32" s="76">
        <v>407</v>
      </c>
      <c r="J32" s="76">
        <v>716</v>
      </c>
      <c r="K32" s="76">
        <v>2064</v>
      </c>
      <c r="L32" s="76">
        <v>2780</v>
      </c>
      <c r="N32" s="14">
        <v>2780</v>
      </c>
      <c r="P32" s="76">
        <v>1446</v>
      </c>
      <c r="Q32" s="76">
        <v>2177</v>
      </c>
      <c r="R32" s="76">
        <v>646</v>
      </c>
      <c r="S32" s="76">
        <v>4269</v>
      </c>
      <c r="U32" s="14">
        <v>4269</v>
      </c>
      <c r="V32" s="14"/>
      <c r="W32" s="76">
        <v>9793</v>
      </c>
      <c r="X32" s="14"/>
      <c r="Y32" s="76">
        <v>14</v>
      </c>
      <c r="Z32" s="76">
        <v>0</v>
      </c>
      <c r="AA32" s="76">
        <v>37</v>
      </c>
      <c r="AB32" s="76">
        <v>51</v>
      </c>
      <c r="AD32" s="76">
        <v>207</v>
      </c>
      <c r="AE32" s="76">
        <v>1189</v>
      </c>
      <c r="AF32" s="76">
        <v>1396</v>
      </c>
      <c r="AG32" s="14"/>
      <c r="AH32" s="76">
        <v>8346</v>
      </c>
      <c r="AI32" s="14"/>
      <c r="AJ32" s="76">
        <v>374</v>
      </c>
      <c r="AK32" s="76">
        <v>42</v>
      </c>
      <c r="AL32" s="76">
        <v>14</v>
      </c>
      <c r="AM32" s="35">
        <v>4783</v>
      </c>
      <c r="AN32" s="76">
        <v>3633</v>
      </c>
      <c r="AO32" s="76">
        <v>248</v>
      </c>
    </row>
    <row r="33" spans="1:41">
      <c r="A33" s="78">
        <v>1974</v>
      </c>
      <c r="B33" s="76">
        <v>-17</v>
      </c>
      <c r="C33" s="76">
        <v>7608</v>
      </c>
      <c r="D33" s="76">
        <v>7591</v>
      </c>
      <c r="E33" s="76">
        <v>5063</v>
      </c>
      <c r="F33" s="76">
        <v>12654</v>
      </c>
      <c r="G33" s="76">
        <f t="shared" si="0"/>
        <v>0</v>
      </c>
      <c r="H33" s="76">
        <v>1411</v>
      </c>
      <c r="I33" s="76">
        <v>453</v>
      </c>
      <c r="J33" s="76">
        <v>958</v>
      </c>
      <c r="K33" s="76">
        <v>2316</v>
      </c>
      <c r="L33" s="76">
        <v>3274</v>
      </c>
      <c r="N33" s="14">
        <v>3274</v>
      </c>
      <c r="P33" s="76">
        <v>1313</v>
      </c>
      <c r="Q33" s="76">
        <v>3110</v>
      </c>
      <c r="R33" s="76">
        <v>506</v>
      </c>
      <c r="S33" s="76">
        <v>4929</v>
      </c>
      <c r="U33" s="14">
        <v>4929</v>
      </c>
      <c r="V33" s="14"/>
      <c r="W33" s="76">
        <v>11452</v>
      </c>
      <c r="X33" s="14"/>
      <c r="Y33" s="76">
        <v>15</v>
      </c>
      <c r="Z33" s="76">
        <v>0</v>
      </c>
      <c r="AA33" s="76">
        <v>37</v>
      </c>
      <c r="AB33" s="76">
        <v>52</v>
      </c>
      <c r="AD33" s="76">
        <v>909</v>
      </c>
      <c r="AE33" s="76">
        <v>1294</v>
      </c>
      <c r="AF33" s="76">
        <v>2203</v>
      </c>
      <c r="AG33" s="14"/>
      <c r="AH33" s="76">
        <v>9197</v>
      </c>
      <c r="AI33" s="14"/>
      <c r="AJ33" s="76">
        <v>362</v>
      </c>
      <c r="AK33" s="76">
        <v>60</v>
      </c>
      <c r="AL33" s="76">
        <v>18</v>
      </c>
      <c r="AM33" s="35">
        <v>5797</v>
      </c>
      <c r="AN33" s="76">
        <v>6157</v>
      </c>
      <c r="AO33" s="76">
        <v>-2473</v>
      </c>
    </row>
    <row r="34" spans="1:41">
      <c r="A34" s="78">
        <v>1975</v>
      </c>
      <c r="B34" s="76">
        <v>-50</v>
      </c>
      <c r="C34" s="76">
        <v>8536</v>
      </c>
      <c r="D34" s="76">
        <v>8486</v>
      </c>
      <c r="E34" s="76">
        <v>4504</v>
      </c>
      <c r="F34" s="76">
        <v>12990</v>
      </c>
      <c r="G34" s="76">
        <f t="shared" si="0"/>
        <v>0</v>
      </c>
      <c r="H34" s="76">
        <v>1437</v>
      </c>
      <c r="I34" s="76">
        <v>470</v>
      </c>
      <c r="J34" s="76">
        <v>967</v>
      </c>
      <c r="K34" s="76">
        <v>1841</v>
      </c>
      <c r="L34" s="76">
        <v>2808</v>
      </c>
      <c r="N34" s="14">
        <v>2808</v>
      </c>
      <c r="P34" s="76">
        <v>1398</v>
      </c>
      <c r="Q34" s="76">
        <v>3049</v>
      </c>
      <c r="R34" s="76">
        <v>422</v>
      </c>
      <c r="S34" s="76">
        <v>4869</v>
      </c>
      <c r="U34" s="14">
        <v>4869</v>
      </c>
      <c r="V34" s="14"/>
      <c r="W34" s="76">
        <v>11399</v>
      </c>
      <c r="X34" s="14"/>
      <c r="Y34" s="76">
        <v>19</v>
      </c>
      <c r="Z34" s="76">
        <v>0</v>
      </c>
      <c r="AA34" s="76">
        <v>34</v>
      </c>
      <c r="AB34" s="76">
        <v>53</v>
      </c>
      <c r="AD34" s="76">
        <v>737</v>
      </c>
      <c r="AE34" s="76">
        <v>1006</v>
      </c>
      <c r="AF34" s="76">
        <v>1743</v>
      </c>
      <c r="AG34" s="14"/>
      <c r="AH34" s="76">
        <v>9603</v>
      </c>
      <c r="AI34" s="14"/>
      <c r="AJ34" s="76">
        <v>441</v>
      </c>
      <c r="AK34" s="76">
        <v>53</v>
      </c>
      <c r="AL34" s="76">
        <v>22</v>
      </c>
      <c r="AM34" s="35">
        <v>6780</v>
      </c>
      <c r="AN34" s="76">
        <v>2960</v>
      </c>
      <c r="AO34" s="76">
        <v>229</v>
      </c>
    </row>
    <row r="35" spans="1:41">
      <c r="A35" s="78">
        <v>1976</v>
      </c>
      <c r="B35" s="76">
        <v>527</v>
      </c>
      <c r="C35" s="76">
        <v>10269</v>
      </c>
      <c r="D35" s="76">
        <v>10796</v>
      </c>
      <c r="E35" s="76">
        <v>5587</v>
      </c>
      <c r="F35" s="76">
        <v>16383</v>
      </c>
      <c r="G35" s="76">
        <f t="shared" si="0"/>
        <v>0</v>
      </c>
      <c r="H35" s="76">
        <v>1746</v>
      </c>
      <c r="I35" s="76">
        <v>519</v>
      </c>
      <c r="J35" s="76">
        <v>1227</v>
      </c>
      <c r="K35" s="76">
        <v>2661</v>
      </c>
      <c r="L35" s="76">
        <v>3888</v>
      </c>
      <c r="N35" s="14">
        <v>3888</v>
      </c>
      <c r="P35" s="76">
        <v>1621</v>
      </c>
      <c r="Q35" s="76">
        <v>3643</v>
      </c>
      <c r="R35" s="76">
        <v>724</v>
      </c>
      <c r="S35" s="76">
        <v>5988</v>
      </c>
      <c r="U35" s="14">
        <v>5988</v>
      </c>
      <c r="V35" s="14"/>
      <c r="W35" s="76">
        <v>14802</v>
      </c>
      <c r="X35" s="14"/>
      <c r="Y35" s="76">
        <v>73</v>
      </c>
      <c r="Z35" s="76">
        <v>0</v>
      </c>
      <c r="AA35" s="76">
        <v>34</v>
      </c>
      <c r="AB35" s="76">
        <v>107</v>
      </c>
      <c r="AD35" s="76">
        <v>793</v>
      </c>
      <c r="AE35" s="76">
        <v>707</v>
      </c>
      <c r="AF35" s="76">
        <v>1500</v>
      </c>
      <c r="AG35" s="14"/>
      <c r="AH35" s="76">
        <v>13195</v>
      </c>
      <c r="AI35" s="14"/>
      <c r="AJ35" s="76">
        <v>401</v>
      </c>
      <c r="AK35" s="76">
        <v>44</v>
      </c>
      <c r="AL35" s="76">
        <v>28</v>
      </c>
      <c r="AM35" s="35">
        <v>8019</v>
      </c>
      <c r="AN35" s="76">
        <v>5985</v>
      </c>
      <c r="AO35" s="76">
        <v>-480</v>
      </c>
    </row>
    <row r="36" spans="1:41">
      <c r="A36" s="78">
        <v>1977</v>
      </c>
      <c r="B36" s="76">
        <v>1971</v>
      </c>
      <c r="C36" s="76">
        <v>15439</v>
      </c>
      <c r="D36" s="76">
        <v>17410</v>
      </c>
      <c r="E36" s="76">
        <v>4118</v>
      </c>
      <c r="F36" s="76">
        <v>21528</v>
      </c>
      <c r="G36" s="76">
        <f t="shared" si="0"/>
        <v>0</v>
      </c>
      <c r="H36" s="76">
        <v>1791</v>
      </c>
      <c r="I36" s="76">
        <v>678</v>
      </c>
      <c r="J36" s="76">
        <v>1113</v>
      </c>
      <c r="K36" s="76">
        <v>2600</v>
      </c>
      <c r="L36" s="76">
        <v>3713</v>
      </c>
      <c r="N36" s="14">
        <v>3713</v>
      </c>
      <c r="P36" s="76">
        <v>1852</v>
      </c>
      <c r="Q36" s="76">
        <v>3589</v>
      </c>
      <c r="R36" s="76">
        <v>1729</v>
      </c>
      <c r="S36" s="76">
        <v>7170</v>
      </c>
      <c r="U36" s="14">
        <v>7170</v>
      </c>
      <c r="V36" s="14"/>
      <c r="W36" s="76">
        <v>18749</v>
      </c>
      <c r="X36" s="14"/>
      <c r="Y36" s="76">
        <v>226</v>
      </c>
      <c r="Z36" s="76">
        <v>0</v>
      </c>
      <c r="AA36" s="76">
        <v>35</v>
      </c>
      <c r="AB36" s="76">
        <v>261</v>
      </c>
      <c r="AD36" s="76">
        <v>991</v>
      </c>
      <c r="AE36" s="76">
        <v>1516</v>
      </c>
      <c r="AF36" s="76">
        <v>2507</v>
      </c>
      <c r="AG36" s="14"/>
      <c r="AH36" s="76">
        <v>15981</v>
      </c>
      <c r="AI36" s="14"/>
      <c r="AJ36" s="76">
        <v>326</v>
      </c>
      <c r="AK36" s="76">
        <v>45</v>
      </c>
      <c r="AL36" s="76">
        <v>38</v>
      </c>
      <c r="AM36" s="35">
        <v>9753</v>
      </c>
      <c r="AN36" s="76">
        <v>5647</v>
      </c>
      <c r="AO36" s="76">
        <v>824</v>
      </c>
    </row>
    <row r="37" spans="1:41">
      <c r="A37" s="78">
        <v>1978</v>
      </c>
      <c r="B37" s="76">
        <v>2614</v>
      </c>
      <c r="C37" s="76">
        <v>18947</v>
      </c>
      <c r="D37" s="76">
        <v>21561</v>
      </c>
      <c r="E37" s="76">
        <v>3443</v>
      </c>
      <c r="F37" s="76">
        <v>25004</v>
      </c>
      <c r="G37" s="76">
        <f t="shared" si="0"/>
        <v>0</v>
      </c>
      <c r="H37" s="76">
        <v>2280</v>
      </c>
      <c r="I37" s="76">
        <v>819</v>
      </c>
      <c r="J37" s="76">
        <v>1461</v>
      </c>
      <c r="K37" s="76">
        <v>2972</v>
      </c>
      <c r="L37" s="76">
        <v>4433</v>
      </c>
      <c r="N37" s="14">
        <v>4433</v>
      </c>
      <c r="P37" s="76">
        <v>2014</v>
      </c>
      <c r="Q37" s="76">
        <v>4171</v>
      </c>
      <c r="R37" s="76">
        <v>1980</v>
      </c>
      <c r="S37" s="76">
        <v>8165</v>
      </c>
      <c r="U37" s="14">
        <v>8165</v>
      </c>
      <c r="V37" s="14"/>
      <c r="W37" s="76">
        <v>22091</v>
      </c>
      <c r="X37" s="14"/>
      <c r="Y37" s="76">
        <v>275</v>
      </c>
      <c r="Z37" s="76">
        <v>0</v>
      </c>
      <c r="AA37" s="76">
        <v>37</v>
      </c>
      <c r="AB37" s="76">
        <v>312</v>
      </c>
      <c r="AD37" s="76">
        <v>1133</v>
      </c>
      <c r="AE37" s="76">
        <v>2114</v>
      </c>
      <c r="AF37" s="76">
        <v>3247</v>
      </c>
      <c r="AG37" s="14"/>
      <c r="AH37" s="76">
        <v>18532</v>
      </c>
      <c r="AI37" s="14"/>
      <c r="AJ37" s="76">
        <v>455</v>
      </c>
      <c r="AK37" s="76">
        <v>16</v>
      </c>
      <c r="AL37" s="76">
        <v>41</v>
      </c>
      <c r="AM37" s="35">
        <v>12897</v>
      </c>
      <c r="AN37" s="76">
        <v>4969</v>
      </c>
      <c r="AO37" s="76">
        <v>1064</v>
      </c>
    </row>
    <row r="38" spans="1:41">
      <c r="A38" s="78">
        <v>1979</v>
      </c>
      <c r="B38" s="76">
        <v>5255</v>
      </c>
      <c r="C38" s="76">
        <v>19359</v>
      </c>
      <c r="D38" s="76">
        <v>24614</v>
      </c>
      <c r="E38" s="76">
        <v>7408</v>
      </c>
      <c r="F38" s="76">
        <v>32022</v>
      </c>
      <c r="G38" s="76">
        <f t="shared" si="0"/>
        <v>0</v>
      </c>
      <c r="H38" s="76">
        <v>3096</v>
      </c>
      <c r="I38" s="76">
        <v>987</v>
      </c>
      <c r="J38" s="76">
        <v>2109</v>
      </c>
      <c r="K38" s="76">
        <v>5651</v>
      </c>
      <c r="L38" s="76">
        <v>7760</v>
      </c>
      <c r="N38" s="14">
        <v>7760</v>
      </c>
      <c r="P38" s="76">
        <v>3608</v>
      </c>
      <c r="Q38" s="76">
        <v>5890</v>
      </c>
      <c r="R38" s="76">
        <v>3711</v>
      </c>
      <c r="S38" s="76">
        <v>13209</v>
      </c>
      <c r="U38" s="14">
        <v>13209</v>
      </c>
      <c r="V38" s="14"/>
      <c r="W38" s="76">
        <v>27560</v>
      </c>
      <c r="X38" s="14"/>
      <c r="Y38" s="76">
        <v>501</v>
      </c>
      <c r="Z38" s="76">
        <v>0</v>
      </c>
      <c r="AA38" s="76">
        <v>42</v>
      </c>
      <c r="AB38" s="76">
        <v>543</v>
      </c>
      <c r="AD38" s="76">
        <v>1255</v>
      </c>
      <c r="AE38" s="76">
        <v>2991</v>
      </c>
      <c r="AF38" s="76">
        <v>4246</v>
      </c>
      <c r="AG38" s="14"/>
      <c r="AH38" s="76">
        <v>22771</v>
      </c>
      <c r="AI38" s="14"/>
      <c r="AJ38" s="76">
        <v>425</v>
      </c>
      <c r="AK38" s="76">
        <v>21</v>
      </c>
      <c r="AL38" s="76">
        <v>51</v>
      </c>
      <c r="AM38" s="35">
        <v>15287</v>
      </c>
      <c r="AN38" s="76">
        <v>9277</v>
      </c>
      <c r="AO38" s="76">
        <v>-1440</v>
      </c>
    </row>
    <row r="39" spans="1:41">
      <c r="A39" s="78">
        <v>1980</v>
      </c>
      <c r="B39" s="76">
        <v>8057</v>
      </c>
      <c r="C39" s="76">
        <v>18928</v>
      </c>
      <c r="D39" s="76">
        <v>26985</v>
      </c>
      <c r="E39" s="76">
        <v>5394</v>
      </c>
      <c r="F39" s="76">
        <v>32379</v>
      </c>
      <c r="G39" s="76">
        <f t="shared" si="0"/>
        <v>0</v>
      </c>
      <c r="H39" s="76">
        <v>3865</v>
      </c>
      <c r="I39" s="76">
        <v>1177</v>
      </c>
      <c r="J39" s="76">
        <v>2688</v>
      </c>
      <c r="K39" s="76">
        <v>5082</v>
      </c>
      <c r="L39" s="76">
        <v>7770</v>
      </c>
      <c r="N39" s="14">
        <v>7770</v>
      </c>
      <c r="P39" s="76">
        <v>3402</v>
      </c>
      <c r="Q39" s="76">
        <v>7966</v>
      </c>
      <c r="R39" s="76">
        <v>4424</v>
      </c>
      <c r="S39" s="76">
        <v>15792</v>
      </c>
      <c r="U39" s="14">
        <v>15792</v>
      </c>
      <c r="V39" s="14"/>
      <c r="W39" s="76">
        <v>25534</v>
      </c>
      <c r="X39" s="14"/>
      <c r="Y39" s="76">
        <v>1079</v>
      </c>
      <c r="Z39" s="76">
        <v>0</v>
      </c>
      <c r="AA39" s="76">
        <v>43</v>
      </c>
      <c r="AB39" s="76">
        <v>1122</v>
      </c>
      <c r="AD39" s="76">
        <v>1750</v>
      </c>
      <c r="AE39" s="76">
        <v>3956</v>
      </c>
      <c r="AF39" s="76">
        <v>5706</v>
      </c>
      <c r="AG39" s="14"/>
      <c r="AH39" s="76">
        <v>18706</v>
      </c>
      <c r="AI39" s="14"/>
      <c r="AJ39" s="76">
        <v>524</v>
      </c>
      <c r="AK39" s="76">
        <v>26</v>
      </c>
      <c r="AL39" s="76">
        <v>69</v>
      </c>
      <c r="AM39" s="35">
        <v>16447</v>
      </c>
      <c r="AN39" s="76">
        <v>2794</v>
      </c>
      <c r="AO39" s="76">
        <v>-106</v>
      </c>
    </row>
    <row r="40" spans="1:41">
      <c r="A40" s="78">
        <v>1981</v>
      </c>
      <c r="B40" s="76">
        <v>10864</v>
      </c>
      <c r="C40" s="76">
        <v>18163</v>
      </c>
      <c r="D40" s="76">
        <v>29027</v>
      </c>
      <c r="E40" s="76">
        <v>5064</v>
      </c>
      <c r="F40" s="76">
        <v>34091</v>
      </c>
      <c r="G40" s="76">
        <f t="shared" si="0"/>
        <v>0</v>
      </c>
      <c r="H40" s="76">
        <v>4769</v>
      </c>
      <c r="I40" s="76">
        <v>1431</v>
      </c>
      <c r="J40" s="76">
        <v>3338</v>
      </c>
      <c r="K40" s="76">
        <v>5723</v>
      </c>
      <c r="L40" s="76">
        <v>9061</v>
      </c>
      <c r="N40" s="14">
        <v>9061</v>
      </c>
      <c r="P40" s="76">
        <v>3596</v>
      </c>
      <c r="Q40" s="76">
        <v>7912</v>
      </c>
      <c r="R40" s="76">
        <v>4182</v>
      </c>
      <c r="S40" s="76">
        <v>15690</v>
      </c>
      <c r="U40" s="14">
        <v>15690</v>
      </c>
      <c r="V40" s="14"/>
      <c r="W40" s="76">
        <v>28893</v>
      </c>
      <c r="X40" s="14"/>
      <c r="Y40" s="76">
        <v>1258</v>
      </c>
      <c r="Z40" s="76">
        <v>0</v>
      </c>
      <c r="AA40" s="76">
        <v>51</v>
      </c>
      <c r="AB40" s="76">
        <v>1309</v>
      </c>
      <c r="AD40" s="76">
        <v>1591</v>
      </c>
      <c r="AE40" s="76">
        <v>5992</v>
      </c>
      <c r="AF40" s="76">
        <v>7583</v>
      </c>
      <c r="AG40" s="14"/>
      <c r="AH40" s="76">
        <v>20001</v>
      </c>
      <c r="AI40" s="14"/>
      <c r="AJ40" s="76">
        <v>748</v>
      </c>
      <c r="AK40" s="76">
        <v>120</v>
      </c>
      <c r="AL40" s="76">
        <v>71</v>
      </c>
      <c r="AM40" s="35">
        <v>16434</v>
      </c>
      <c r="AN40" s="76">
        <v>2531</v>
      </c>
      <c r="AO40" s="76">
        <v>1593</v>
      </c>
    </row>
    <row r="41" spans="1:41">
      <c r="A41" s="78">
        <v>1982</v>
      </c>
      <c r="B41" s="76">
        <v>12725</v>
      </c>
      <c r="C41" s="76">
        <v>22431</v>
      </c>
      <c r="D41" s="76">
        <v>35156</v>
      </c>
      <c r="E41" s="76">
        <v>3511</v>
      </c>
      <c r="F41" s="76">
        <v>38667</v>
      </c>
      <c r="G41" s="76">
        <f t="shared" si="0"/>
        <v>0</v>
      </c>
      <c r="H41" s="76">
        <v>4867</v>
      </c>
      <c r="I41" s="76">
        <v>1593</v>
      </c>
      <c r="J41" s="76">
        <v>3274</v>
      </c>
      <c r="K41" s="76">
        <v>5646</v>
      </c>
      <c r="L41" s="76">
        <v>8920</v>
      </c>
      <c r="N41" s="14">
        <v>8920</v>
      </c>
      <c r="P41" s="76">
        <v>4391</v>
      </c>
      <c r="Q41" s="76">
        <v>8370</v>
      </c>
      <c r="R41" s="76">
        <v>3973</v>
      </c>
      <c r="S41" s="76">
        <v>16734</v>
      </c>
      <c r="U41" s="14">
        <v>16734</v>
      </c>
      <c r="V41" s="14"/>
      <c r="W41" s="76">
        <v>32446</v>
      </c>
      <c r="X41" s="14"/>
      <c r="Y41" s="76">
        <v>1488</v>
      </c>
      <c r="Z41" s="76">
        <v>0</v>
      </c>
      <c r="AA41" s="76">
        <v>57</v>
      </c>
      <c r="AB41" s="76">
        <v>1545</v>
      </c>
      <c r="AD41" s="76">
        <v>1863</v>
      </c>
      <c r="AE41" s="76">
        <v>7281</v>
      </c>
      <c r="AF41" s="76">
        <v>9144</v>
      </c>
      <c r="AG41" s="14"/>
      <c r="AH41" s="76">
        <v>21757</v>
      </c>
      <c r="AI41" s="14"/>
      <c r="AJ41" s="76">
        <v>679</v>
      </c>
      <c r="AK41" s="76">
        <v>193</v>
      </c>
      <c r="AL41" s="76">
        <v>-5</v>
      </c>
      <c r="AM41" s="35">
        <v>17329</v>
      </c>
      <c r="AN41" s="76">
        <v>1845</v>
      </c>
      <c r="AO41" s="76">
        <v>3074</v>
      </c>
    </row>
    <row r="42" spans="1:41">
      <c r="A42" s="78">
        <v>1983</v>
      </c>
      <c r="B42" s="76">
        <v>15683</v>
      </c>
      <c r="C42" s="76">
        <v>26057</v>
      </c>
      <c r="D42" s="76">
        <v>41740</v>
      </c>
      <c r="E42" s="76">
        <v>3619</v>
      </c>
      <c r="F42" s="76">
        <v>45359</v>
      </c>
      <c r="G42" s="76">
        <f t="shared" si="0"/>
        <v>0</v>
      </c>
      <c r="H42" s="76">
        <v>4988</v>
      </c>
      <c r="I42" s="76">
        <v>1771</v>
      </c>
      <c r="J42" s="76">
        <v>3217</v>
      </c>
      <c r="K42" s="76">
        <v>6706</v>
      </c>
      <c r="L42" s="76">
        <v>9923</v>
      </c>
      <c r="N42" s="14">
        <v>9923</v>
      </c>
      <c r="P42" s="76">
        <v>5343</v>
      </c>
      <c r="Q42" s="76">
        <v>7549</v>
      </c>
      <c r="R42" s="76">
        <v>4631</v>
      </c>
      <c r="S42" s="76">
        <v>17523</v>
      </c>
      <c r="U42" s="14">
        <v>17523</v>
      </c>
      <c r="V42" s="14"/>
      <c r="W42" s="76">
        <v>39530</v>
      </c>
      <c r="X42" s="14"/>
      <c r="Y42" s="76">
        <v>1867</v>
      </c>
      <c r="Z42" s="76">
        <v>0</v>
      </c>
      <c r="AA42" s="76">
        <v>71</v>
      </c>
      <c r="AB42" s="76">
        <v>1938</v>
      </c>
      <c r="AD42" s="76">
        <v>1600</v>
      </c>
      <c r="AE42" s="76">
        <v>9267</v>
      </c>
      <c r="AF42" s="76">
        <v>10867</v>
      </c>
      <c r="AG42" s="14"/>
      <c r="AH42" s="76">
        <v>26725</v>
      </c>
      <c r="AI42" s="14"/>
      <c r="AJ42" s="76">
        <v>673</v>
      </c>
      <c r="AK42" s="76">
        <v>229</v>
      </c>
      <c r="AL42" s="76">
        <v>122</v>
      </c>
      <c r="AM42" s="35">
        <v>17704</v>
      </c>
      <c r="AN42" s="76">
        <v>4316</v>
      </c>
      <c r="AO42" s="76">
        <v>5027</v>
      </c>
    </row>
    <row r="43" spans="1:41">
      <c r="A43" s="78">
        <v>1984</v>
      </c>
      <c r="B43" s="76">
        <v>19009</v>
      </c>
      <c r="C43" s="76">
        <v>29388</v>
      </c>
      <c r="D43" s="76">
        <v>48397</v>
      </c>
      <c r="E43" s="76">
        <v>4123</v>
      </c>
      <c r="F43" s="76">
        <v>52520</v>
      </c>
      <c r="G43" s="76">
        <f t="shared" si="0"/>
        <v>0</v>
      </c>
      <c r="H43" s="76">
        <v>5637</v>
      </c>
      <c r="I43" s="76">
        <v>1827</v>
      </c>
      <c r="J43" s="76">
        <v>3810</v>
      </c>
      <c r="K43" s="76">
        <v>8631</v>
      </c>
      <c r="L43" s="76">
        <v>12441</v>
      </c>
      <c r="N43" s="14">
        <v>12441</v>
      </c>
      <c r="P43" s="76">
        <v>5782</v>
      </c>
      <c r="Q43" s="76">
        <v>8516</v>
      </c>
      <c r="R43" s="76">
        <v>5535</v>
      </c>
      <c r="S43" s="76">
        <v>19833</v>
      </c>
      <c r="U43" s="14">
        <v>19833</v>
      </c>
      <c r="V43" s="14"/>
      <c r="W43" s="76">
        <v>46955</v>
      </c>
      <c r="X43" s="14"/>
      <c r="Y43" s="76">
        <v>2445</v>
      </c>
      <c r="Z43" s="76">
        <v>0</v>
      </c>
      <c r="AA43" s="76">
        <v>88</v>
      </c>
      <c r="AB43" s="76">
        <v>2533</v>
      </c>
      <c r="AD43" s="76">
        <v>2433</v>
      </c>
      <c r="AE43" s="76">
        <v>10222</v>
      </c>
      <c r="AF43" s="76">
        <v>12655</v>
      </c>
      <c r="AG43" s="14"/>
      <c r="AH43" s="76">
        <v>32147</v>
      </c>
      <c r="AI43" s="14"/>
      <c r="AJ43" s="76">
        <v>568</v>
      </c>
      <c r="AK43" s="76">
        <v>223</v>
      </c>
      <c r="AL43" s="76">
        <v>128</v>
      </c>
      <c r="AM43" s="35">
        <v>22304</v>
      </c>
      <c r="AN43" s="76">
        <v>5370</v>
      </c>
      <c r="AO43" s="76">
        <v>4690</v>
      </c>
    </row>
    <row r="44" spans="1:41">
      <c r="A44" s="78">
        <v>1985</v>
      </c>
      <c r="B44" s="76">
        <v>18514</v>
      </c>
      <c r="C44" s="76">
        <v>38955</v>
      </c>
      <c r="D44" s="76">
        <v>57469</v>
      </c>
      <c r="E44" s="76">
        <v>2155</v>
      </c>
      <c r="F44" s="76">
        <v>59624</v>
      </c>
      <c r="G44" s="76">
        <f t="shared" si="0"/>
        <v>0</v>
      </c>
      <c r="H44" s="76">
        <v>6878</v>
      </c>
      <c r="I44" s="76">
        <v>2375</v>
      </c>
      <c r="J44" s="76">
        <v>4503</v>
      </c>
      <c r="K44" s="76">
        <v>8565</v>
      </c>
      <c r="L44" s="76">
        <v>13068</v>
      </c>
      <c r="N44" s="14">
        <v>13068</v>
      </c>
      <c r="P44" s="76">
        <v>6099</v>
      </c>
      <c r="Q44" s="76">
        <v>10471</v>
      </c>
      <c r="R44" s="76">
        <v>6403</v>
      </c>
      <c r="S44" s="76">
        <v>22973</v>
      </c>
      <c r="U44" s="14">
        <v>22973</v>
      </c>
      <c r="V44" s="14"/>
      <c r="W44" s="76">
        <v>52094</v>
      </c>
      <c r="X44" s="14"/>
      <c r="Y44" s="76">
        <v>2361</v>
      </c>
      <c r="Z44" s="76">
        <v>0</v>
      </c>
      <c r="AA44" s="76">
        <v>102</v>
      </c>
      <c r="AB44" s="76">
        <v>2463</v>
      </c>
      <c r="AD44" s="76">
        <v>3299</v>
      </c>
      <c r="AE44" s="76">
        <v>11635</v>
      </c>
      <c r="AF44" s="76">
        <v>14934</v>
      </c>
      <c r="AG44" s="14"/>
      <c r="AH44" s="76">
        <v>35481</v>
      </c>
      <c r="AI44" s="14"/>
      <c r="AJ44" s="76">
        <v>591</v>
      </c>
      <c r="AK44" s="76">
        <v>368</v>
      </c>
      <c r="AL44" s="76">
        <v>111</v>
      </c>
      <c r="AM44" s="35">
        <v>28558</v>
      </c>
      <c r="AN44" s="76">
        <v>2575</v>
      </c>
      <c r="AO44" s="76">
        <v>4460</v>
      </c>
    </row>
    <row r="45" spans="1:41">
      <c r="A45" s="78">
        <v>1986</v>
      </c>
      <c r="B45" s="76">
        <v>8469</v>
      </c>
      <c r="C45" s="76">
        <v>45516</v>
      </c>
      <c r="D45" s="76">
        <v>53985</v>
      </c>
      <c r="E45" s="76">
        <v>1500</v>
      </c>
      <c r="F45" s="76">
        <v>55485</v>
      </c>
      <c r="G45" s="76">
        <f t="shared" si="0"/>
        <v>0</v>
      </c>
      <c r="H45" s="76">
        <v>7565</v>
      </c>
      <c r="I45" s="76">
        <v>2697</v>
      </c>
      <c r="J45" s="76">
        <v>4868</v>
      </c>
      <c r="K45" s="76">
        <v>7840</v>
      </c>
      <c r="L45" s="76">
        <v>12708</v>
      </c>
      <c r="M45" s="76">
        <v>2416</v>
      </c>
      <c r="N45" s="76">
        <v>15124</v>
      </c>
      <c r="P45" s="76">
        <v>7481</v>
      </c>
      <c r="Q45" s="76">
        <v>11018</v>
      </c>
      <c r="R45" s="76">
        <v>4443</v>
      </c>
      <c r="S45" s="76">
        <v>22942</v>
      </c>
      <c r="T45" s="35">
        <v>1647</v>
      </c>
      <c r="U45" s="76">
        <v>24589</v>
      </c>
      <c r="W45" s="76">
        <v>48717</v>
      </c>
      <c r="Y45" s="76">
        <v>935</v>
      </c>
      <c r="Z45" s="76">
        <v>0</v>
      </c>
      <c r="AA45" s="76">
        <v>128</v>
      </c>
      <c r="AB45" s="76">
        <v>1063</v>
      </c>
      <c r="AD45" s="76">
        <v>3594</v>
      </c>
      <c r="AE45" s="76">
        <v>8890</v>
      </c>
      <c r="AF45" s="76">
        <v>12484</v>
      </c>
      <c r="AH45" s="76">
        <v>35170</v>
      </c>
      <c r="AJ45" s="76">
        <v>720</v>
      </c>
      <c r="AK45" s="76">
        <v>782</v>
      </c>
      <c r="AL45" s="76">
        <v>227</v>
      </c>
      <c r="AM45" s="35">
        <v>29511</v>
      </c>
      <c r="AN45" s="76">
        <v>2557</v>
      </c>
      <c r="AO45" s="76">
        <v>2813</v>
      </c>
    </row>
    <row r="46" spans="1:41">
      <c r="A46" s="78">
        <v>1987</v>
      </c>
      <c r="B46" s="76">
        <v>9552</v>
      </c>
      <c r="C46" s="76">
        <v>52583</v>
      </c>
      <c r="D46" s="76">
        <v>62135</v>
      </c>
      <c r="E46" s="76">
        <v>4148</v>
      </c>
      <c r="F46" s="76">
        <v>66283</v>
      </c>
      <c r="G46" s="76">
        <f t="shared" si="0"/>
        <v>0</v>
      </c>
      <c r="H46" s="76">
        <v>8064</v>
      </c>
      <c r="I46" s="76">
        <v>3174</v>
      </c>
      <c r="J46" s="76">
        <v>4890</v>
      </c>
      <c r="K46" s="76">
        <v>11366</v>
      </c>
      <c r="L46" s="76">
        <v>16256</v>
      </c>
      <c r="M46" s="76">
        <v>2578</v>
      </c>
      <c r="N46" s="76">
        <v>18834</v>
      </c>
      <c r="P46" s="76">
        <v>9441</v>
      </c>
      <c r="Q46" s="76">
        <v>11896</v>
      </c>
      <c r="R46" s="76">
        <v>6891</v>
      </c>
      <c r="S46" s="76">
        <v>28228</v>
      </c>
      <c r="T46" s="35">
        <v>1753</v>
      </c>
      <c r="U46" s="76">
        <v>29981</v>
      </c>
      <c r="W46" s="76">
        <v>58310</v>
      </c>
      <c r="Y46" s="76">
        <v>1151</v>
      </c>
      <c r="Z46" s="76">
        <v>0</v>
      </c>
      <c r="AA46" s="76">
        <v>141</v>
      </c>
      <c r="AB46" s="76">
        <v>1292</v>
      </c>
      <c r="AD46" s="76">
        <v>4155</v>
      </c>
      <c r="AE46" s="76">
        <v>9024</v>
      </c>
      <c r="AF46" s="76">
        <v>13179</v>
      </c>
      <c r="AH46" s="76">
        <v>43839</v>
      </c>
      <c r="AJ46" s="76">
        <v>511</v>
      </c>
      <c r="AK46" s="76">
        <v>664</v>
      </c>
      <c r="AL46" s="76">
        <v>245</v>
      </c>
      <c r="AM46" s="35">
        <v>36017</v>
      </c>
      <c r="AN46" s="76">
        <v>5821</v>
      </c>
      <c r="AO46" s="76">
        <v>1603</v>
      </c>
    </row>
    <row r="47" spans="1:41">
      <c r="A47" s="78">
        <v>1988</v>
      </c>
      <c r="B47" s="76">
        <v>7024</v>
      </c>
      <c r="C47" s="76">
        <v>62536</v>
      </c>
      <c r="D47" s="76">
        <v>69560</v>
      </c>
      <c r="E47" s="76">
        <v>5366</v>
      </c>
      <c r="F47" s="76">
        <v>74926</v>
      </c>
      <c r="G47" s="76">
        <f t="shared" si="0"/>
        <v>0</v>
      </c>
      <c r="H47" s="76">
        <v>9386</v>
      </c>
      <c r="I47" s="76">
        <v>3790</v>
      </c>
      <c r="J47" s="76">
        <v>5596</v>
      </c>
      <c r="K47" s="76">
        <v>13827</v>
      </c>
      <c r="L47" s="76">
        <v>19423</v>
      </c>
      <c r="M47" s="76">
        <v>4061</v>
      </c>
      <c r="N47" s="76">
        <v>23484</v>
      </c>
      <c r="P47" s="76">
        <v>12537</v>
      </c>
      <c r="Q47" s="76">
        <v>15071</v>
      </c>
      <c r="R47" s="76">
        <v>7777</v>
      </c>
      <c r="S47" s="76">
        <v>35385</v>
      </c>
      <c r="T47" s="35">
        <v>3287</v>
      </c>
      <c r="U47" s="76">
        <v>38672</v>
      </c>
      <c r="W47" s="76">
        <v>63528</v>
      </c>
      <c r="Y47" s="76">
        <v>823</v>
      </c>
      <c r="Z47" s="76">
        <v>0</v>
      </c>
      <c r="AA47" s="76">
        <v>181</v>
      </c>
      <c r="AB47" s="76">
        <v>1004</v>
      </c>
      <c r="AD47" s="76">
        <v>4837</v>
      </c>
      <c r="AE47" s="76">
        <v>10446</v>
      </c>
      <c r="AF47" s="76">
        <v>15283</v>
      </c>
      <c r="AH47" s="76">
        <v>47241</v>
      </c>
      <c r="AJ47" s="76">
        <v>1019</v>
      </c>
      <c r="AK47" s="76">
        <v>767</v>
      </c>
      <c r="AL47" s="76">
        <v>271</v>
      </c>
      <c r="AM47" s="35">
        <v>43627</v>
      </c>
      <c r="AN47" s="76">
        <v>9460</v>
      </c>
      <c r="AO47" s="76">
        <v>-5865</v>
      </c>
    </row>
    <row r="48" spans="1:41">
      <c r="A48" s="78">
        <v>1989</v>
      </c>
      <c r="B48" s="76">
        <v>6806</v>
      </c>
      <c r="C48" s="76">
        <v>68502</v>
      </c>
      <c r="D48" s="76">
        <v>75308</v>
      </c>
      <c r="E48" s="76">
        <v>6203</v>
      </c>
      <c r="F48" s="76">
        <v>81511</v>
      </c>
      <c r="G48" s="76">
        <f t="shared" si="0"/>
        <v>0</v>
      </c>
      <c r="H48" s="76">
        <v>12542</v>
      </c>
      <c r="I48" s="76">
        <v>4635</v>
      </c>
      <c r="J48" s="76">
        <v>7907</v>
      </c>
      <c r="K48" s="76">
        <v>18124</v>
      </c>
      <c r="L48" s="76">
        <v>26031</v>
      </c>
      <c r="M48" s="76">
        <v>7334</v>
      </c>
      <c r="N48" s="76">
        <v>33365</v>
      </c>
      <c r="P48" s="76">
        <v>16212</v>
      </c>
      <c r="Q48" s="76">
        <v>25112</v>
      </c>
      <c r="R48" s="76">
        <v>8635</v>
      </c>
      <c r="S48" s="76">
        <v>49959</v>
      </c>
      <c r="T48" s="35">
        <v>5262</v>
      </c>
      <c r="U48" s="76">
        <v>55221</v>
      </c>
      <c r="W48" s="76">
        <v>64290</v>
      </c>
      <c r="Y48" s="76">
        <v>556</v>
      </c>
      <c r="Z48" s="76">
        <v>0</v>
      </c>
      <c r="AA48" s="76">
        <v>260</v>
      </c>
      <c r="AB48" s="76">
        <v>816</v>
      </c>
      <c r="AD48" s="76">
        <v>5841</v>
      </c>
      <c r="AE48" s="76">
        <v>13145</v>
      </c>
      <c r="AF48" s="76">
        <v>18986</v>
      </c>
      <c r="AH48" s="76">
        <v>44488</v>
      </c>
      <c r="AJ48" s="76">
        <v>561</v>
      </c>
      <c r="AK48" s="76">
        <v>1113</v>
      </c>
      <c r="AL48" s="76">
        <v>319</v>
      </c>
      <c r="AM48" s="35">
        <v>52535</v>
      </c>
      <c r="AN48" s="76">
        <v>8520</v>
      </c>
      <c r="AO48" s="76">
        <v>-17438</v>
      </c>
    </row>
    <row r="49" spans="1:41">
      <c r="A49" s="78">
        <v>1990</v>
      </c>
      <c r="B49" s="76">
        <v>7119</v>
      </c>
      <c r="C49" s="76">
        <v>68641</v>
      </c>
      <c r="D49" s="76">
        <v>75760</v>
      </c>
      <c r="E49" s="76">
        <v>5316</v>
      </c>
      <c r="F49" s="76">
        <v>81076</v>
      </c>
      <c r="G49" s="76">
        <f t="shared" si="0"/>
        <v>0</v>
      </c>
      <c r="H49" s="76">
        <v>15617</v>
      </c>
      <c r="I49" s="76">
        <v>5254</v>
      </c>
      <c r="J49" s="76">
        <v>10363</v>
      </c>
      <c r="K49" s="76">
        <v>18124</v>
      </c>
      <c r="L49" s="76">
        <v>28487</v>
      </c>
      <c r="M49" s="76">
        <v>6138</v>
      </c>
      <c r="N49" s="76">
        <v>34625</v>
      </c>
      <c r="P49" s="76">
        <v>17930</v>
      </c>
      <c r="Q49" s="76">
        <v>30980</v>
      </c>
      <c r="R49" s="76">
        <v>7712</v>
      </c>
      <c r="S49" s="76">
        <v>56622</v>
      </c>
      <c r="T49" s="35">
        <v>4043</v>
      </c>
      <c r="U49" s="76">
        <v>60665</v>
      </c>
      <c r="W49" s="76">
        <v>60290</v>
      </c>
      <c r="Y49" s="76">
        <v>654</v>
      </c>
      <c r="Z49" s="76">
        <v>0</v>
      </c>
      <c r="AA49" s="76">
        <v>257</v>
      </c>
      <c r="AB49" s="76">
        <v>911</v>
      </c>
      <c r="AD49" s="76">
        <v>6546</v>
      </c>
      <c r="AE49" s="76">
        <v>12269</v>
      </c>
      <c r="AF49" s="76">
        <v>18815</v>
      </c>
      <c r="AH49" s="76">
        <v>40564</v>
      </c>
      <c r="AJ49" s="76">
        <v>513</v>
      </c>
      <c r="AK49" s="76">
        <v>968</v>
      </c>
      <c r="AL49" s="76">
        <v>319</v>
      </c>
      <c r="AM49" s="35">
        <v>54837</v>
      </c>
      <c r="AN49" s="76">
        <v>3638</v>
      </c>
      <c r="AO49" s="76">
        <v>-18685</v>
      </c>
    </row>
    <row r="50" spans="1:41">
      <c r="A50" s="78">
        <v>1991</v>
      </c>
      <c r="B50" s="76">
        <v>6411</v>
      </c>
      <c r="C50" s="76">
        <v>68705</v>
      </c>
      <c r="D50" s="76">
        <v>75116</v>
      </c>
      <c r="E50" s="76">
        <v>1586</v>
      </c>
      <c r="F50" s="76">
        <v>76702</v>
      </c>
      <c r="G50" s="76">
        <f t="shared" si="0"/>
        <v>0</v>
      </c>
      <c r="H50" s="76">
        <v>14952</v>
      </c>
      <c r="I50" s="76">
        <v>6482</v>
      </c>
      <c r="J50" s="76">
        <v>8470</v>
      </c>
      <c r="K50" s="76">
        <v>14965</v>
      </c>
      <c r="L50" s="76">
        <v>23435</v>
      </c>
      <c r="M50" s="76">
        <v>7754</v>
      </c>
      <c r="N50" s="76">
        <v>31189</v>
      </c>
      <c r="P50" s="76">
        <v>18149</v>
      </c>
      <c r="Q50" s="76">
        <v>28659</v>
      </c>
      <c r="R50" s="76">
        <v>5452</v>
      </c>
      <c r="S50" s="76">
        <v>52260</v>
      </c>
      <c r="T50" s="35">
        <v>6063</v>
      </c>
      <c r="U50" s="76">
        <v>58323</v>
      </c>
      <c r="W50" s="76">
        <v>56050</v>
      </c>
      <c r="Y50" s="76">
        <v>579</v>
      </c>
      <c r="Z50" s="76">
        <v>0</v>
      </c>
      <c r="AA50" s="76">
        <v>248</v>
      </c>
      <c r="AB50" s="76">
        <v>827</v>
      </c>
      <c r="AD50" s="76">
        <v>6611</v>
      </c>
      <c r="AE50" s="76">
        <v>8984</v>
      </c>
      <c r="AF50" s="76">
        <v>15595</v>
      </c>
      <c r="AH50" s="76">
        <v>39628</v>
      </c>
      <c r="AJ50" s="76">
        <v>495</v>
      </c>
      <c r="AK50" s="76">
        <v>692</v>
      </c>
      <c r="AL50" s="76">
        <v>219</v>
      </c>
      <c r="AM50" s="35">
        <v>49863</v>
      </c>
      <c r="AN50" s="76">
        <v>-3101</v>
      </c>
      <c r="AO50" s="76">
        <v>-7550</v>
      </c>
    </row>
    <row r="51" spans="1:41">
      <c r="A51" s="78">
        <v>1992</v>
      </c>
      <c r="B51" s="76">
        <v>6838</v>
      </c>
      <c r="C51" s="76">
        <v>69022</v>
      </c>
      <c r="D51" s="76">
        <v>75860</v>
      </c>
      <c r="E51" s="76">
        <v>1700</v>
      </c>
      <c r="F51" s="76">
        <v>77560</v>
      </c>
      <c r="G51" s="76">
        <f t="shared" si="0"/>
        <v>0</v>
      </c>
      <c r="H51" s="76">
        <v>14371</v>
      </c>
      <c r="I51" s="76">
        <v>7788</v>
      </c>
      <c r="J51" s="76">
        <v>6583</v>
      </c>
      <c r="K51" s="76">
        <v>14493</v>
      </c>
      <c r="L51" s="76">
        <v>21076</v>
      </c>
      <c r="M51" s="76">
        <v>8005</v>
      </c>
      <c r="N51" s="76">
        <v>29081</v>
      </c>
      <c r="P51" s="76">
        <v>20753</v>
      </c>
      <c r="Q51" s="76">
        <v>26888</v>
      </c>
      <c r="R51" s="76">
        <v>4826</v>
      </c>
      <c r="S51" s="76">
        <v>52467</v>
      </c>
      <c r="T51" s="35">
        <v>6114</v>
      </c>
      <c r="U51" s="76">
        <v>58581</v>
      </c>
      <c r="W51" s="76">
        <v>55848</v>
      </c>
      <c r="Y51" s="76">
        <v>601</v>
      </c>
      <c r="Z51" s="76">
        <v>0</v>
      </c>
      <c r="AA51" s="76">
        <v>254</v>
      </c>
      <c r="AB51" s="76">
        <v>855</v>
      </c>
      <c r="AD51" s="76">
        <v>7362</v>
      </c>
      <c r="AE51" s="76">
        <v>5258</v>
      </c>
      <c r="AF51" s="76">
        <v>12620</v>
      </c>
      <c r="AH51" s="76">
        <v>42373</v>
      </c>
      <c r="AJ51" s="76">
        <v>453</v>
      </c>
      <c r="AK51" s="76">
        <v>314</v>
      </c>
      <c r="AL51" s="76">
        <v>120</v>
      </c>
      <c r="AM51" s="35">
        <v>47615</v>
      </c>
      <c r="AN51" s="76">
        <v>-212</v>
      </c>
      <c r="AO51" s="76">
        <v>-5011</v>
      </c>
    </row>
    <row r="52" spans="1:41">
      <c r="A52" s="78">
        <v>1993</v>
      </c>
      <c r="B52" s="76">
        <v>8124</v>
      </c>
      <c r="C52" s="76">
        <v>76268</v>
      </c>
      <c r="D52" s="76">
        <v>84392</v>
      </c>
      <c r="E52" s="76">
        <v>2376</v>
      </c>
      <c r="F52" s="76">
        <v>86768</v>
      </c>
      <c r="G52" s="76">
        <f t="shared" si="0"/>
        <v>0</v>
      </c>
      <c r="H52" s="76">
        <v>13312</v>
      </c>
      <c r="I52" s="76">
        <v>9303</v>
      </c>
      <c r="J52" s="76">
        <v>4009</v>
      </c>
      <c r="K52" s="76">
        <v>16237</v>
      </c>
      <c r="L52" s="76">
        <v>20246</v>
      </c>
      <c r="M52" s="76">
        <v>8109</v>
      </c>
      <c r="N52" s="76">
        <v>28355</v>
      </c>
      <c r="P52" s="76">
        <v>21793</v>
      </c>
      <c r="Q52" s="76">
        <v>20019</v>
      </c>
      <c r="R52" s="76">
        <v>5902</v>
      </c>
      <c r="S52" s="76">
        <v>47714</v>
      </c>
      <c r="T52" s="35">
        <v>7370</v>
      </c>
      <c r="U52" s="76">
        <v>55084</v>
      </c>
      <c r="W52" s="76">
        <v>69342</v>
      </c>
      <c r="Y52" s="76">
        <v>641</v>
      </c>
      <c r="Z52" s="76">
        <v>350</v>
      </c>
      <c r="AA52" s="76">
        <v>308</v>
      </c>
      <c r="AB52" s="76">
        <v>1299</v>
      </c>
      <c r="AD52" s="76">
        <v>7073</v>
      </c>
      <c r="AE52" s="76">
        <v>5061</v>
      </c>
      <c r="AF52" s="76">
        <v>12134</v>
      </c>
      <c r="AH52" s="76">
        <v>55909</v>
      </c>
      <c r="AJ52" s="76">
        <v>415</v>
      </c>
      <c r="AK52" s="76">
        <v>212</v>
      </c>
      <c r="AL52" s="76">
        <v>191</v>
      </c>
      <c r="AM52" s="35">
        <v>47701</v>
      </c>
      <c r="AN52" s="76">
        <v>2444</v>
      </c>
      <c r="AO52" s="76">
        <v>5776</v>
      </c>
    </row>
    <row r="53" spans="1:41">
      <c r="A53" s="78">
        <v>1994</v>
      </c>
      <c r="B53" s="76">
        <v>9734</v>
      </c>
      <c r="C53" s="76">
        <v>87279</v>
      </c>
      <c r="D53" s="76">
        <v>97013</v>
      </c>
      <c r="E53" s="76">
        <v>3675</v>
      </c>
      <c r="F53" s="76">
        <v>100688</v>
      </c>
      <c r="G53" s="76">
        <f t="shared" si="0"/>
        <v>0</v>
      </c>
      <c r="H53" s="76">
        <v>13343</v>
      </c>
      <c r="I53" s="76">
        <v>8786</v>
      </c>
      <c r="J53" s="76">
        <v>4557</v>
      </c>
      <c r="K53" s="76">
        <v>20253</v>
      </c>
      <c r="L53" s="76">
        <v>24810</v>
      </c>
      <c r="M53" s="76">
        <v>9912</v>
      </c>
      <c r="N53" s="76">
        <v>34722</v>
      </c>
      <c r="P53" s="76">
        <v>22679</v>
      </c>
      <c r="Q53" s="76">
        <v>19403</v>
      </c>
      <c r="R53" s="76">
        <v>7943</v>
      </c>
      <c r="S53" s="76">
        <v>50025</v>
      </c>
      <c r="T53" s="35">
        <v>10085</v>
      </c>
      <c r="U53" s="76">
        <v>60110</v>
      </c>
      <c r="W53" s="76">
        <v>84086</v>
      </c>
      <c r="Y53" s="76">
        <v>601</v>
      </c>
      <c r="Z53" s="76">
        <v>380</v>
      </c>
      <c r="AA53" s="76">
        <v>332</v>
      </c>
      <c r="AB53" s="76">
        <v>1313</v>
      </c>
      <c r="AD53" s="76">
        <v>6375</v>
      </c>
      <c r="AE53" s="76">
        <v>7434</v>
      </c>
      <c r="AF53" s="76">
        <v>13809</v>
      </c>
      <c r="AH53" s="76">
        <v>68964</v>
      </c>
      <c r="AJ53" s="76">
        <v>535</v>
      </c>
      <c r="AK53" s="76">
        <v>256</v>
      </c>
      <c r="AL53" s="76">
        <v>126</v>
      </c>
      <c r="AM53" s="35">
        <v>47220</v>
      </c>
      <c r="AN53" s="76">
        <v>7322</v>
      </c>
      <c r="AO53" s="76">
        <v>14575</v>
      </c>
    </row>
    <row r="54" spans="1:41">
      <c r="A54" s="78">
        <v>1995</v>
      </c>
      <c r="B54" s="76">
        <v>10923</v>
      </c>
      <c r="C54" s="76">
        <v>92756</v>
      </c>
      <c r="D54" s="76">
        <v>103679</v>
      </c>
      <c r="E54" s="76">
        <v>4297</v>
      </c>
      <c r="F54" s="76">
        <v>107976</v>
      </c>
      <c r="G54" s="76">
        <f t="shared" si="0"/>
        <v>0</v>
      </c>
      <c r="H54" s="76">
        <v>14773</v>
      </c>
      <c r="I54" s="76">
        <v>8935</v>
      </c>
      <c r="J54" s="76">
        <v>5838</v>
      </c>
      <c r="K54" s="76">
        <v>22411</v>
      </c>
      <c r="L54" s="76">
        <v>28249</v>
      </c>
      <c r="M54" s="76">
        <v>13151</v>
      </c>
      <c r="N54" s="76">
        <v>41400</v>
      </c>
      <c r="P54" s="76">
        <v>30321</v>
      </c>
      <c r="Q54" s="76">
        <v>21701</v>
      </c>
      <c r="R54" s="76">
        <v>9376</v>
      </c>
      <c r="S54" s="76">
        <v>61398</v>
      </c>
      <c r="T54" s="35">
        <v>12008</v>
      </c>
      <c r="U54" s="76">
        <v>73406</v>
      </c>
      <c r="W54" s="76">
        <v>84905</v>
      </c>
      <c r="Y54" s="76">
        <v>627</v>
      </c>
      <c r="Z54" s="76">
        <v>398</v>
      </c>
      <c r="AA54" s="76">
        <v>358</v>
      </c>
      <c r="AB54" s="76">
        <v>1383</v>
      </c>
      <c r="AD54" s="76">
        <v>7423</v>
      </c>
      <c r="AE54" s="76">
        <v>10691</v>
      </c>
      <c r="AF54" s="76">
        <v>18114</v>
      </c>
      <c r="AH54" s="76">
        <v>65408</v>
      </c>
      <c r="AJ54" s="76">
        <v>589</v>
      </c>
      <c r="AK54" s="76">
        <v>323</v>
      </c>
      <c r="AL54" s="76">
        <v>144</v>
      </c>
      <c r="AM54" s="35">
        <v>54146</v>
      </c>
      <c r="AN54" s="76">
        <v>8930</v>
      </c>
      <c r="AO54" s="76">
        <v>2454</v>
      </c>
    </row>
    <row r="55" spans="1:41">
      <c r="A55" s="78">
        <v>1996</v>
      </c>
      <c r="B55" s="76">
        <v>14391</v>
      </c>
      <c r="C55" s="76">
        <v>103716</v>
      </c>
      <c r="D55" s="76">
        <v>118107</v>
      </c>
      <c r="E55" s="76">
        <v>1177</v>
      </c>
      <c r="F55" s="76">
        <v>119284</v>
      </c>
      <c r="G55" s="76">
        <f t="shared" si="0"/>
        <v>0</v>
      </c>
      <c r="H55" s="76" t="s">
        <v>0</v>
      </c>
      <c r="I55" s="76">
        <v>9253</v>
      </c>
      <c r="K55" s="76">
        <v>24217</v>
      </c>
      <c r="N55" s="76">
        <v>43860</v>
      </c>
      <c r="P55" s="76" t="s">
        <v>0</v>
      </c>
      <c r="R55" s="76">
        <v>10623</v>
      </c>
      <c r="U55" s="76">
        <v>79271</v>
      </c>
      <c r="W55" s="76">
        <v>93126</v>
      </c>
      <c r="Y55" s="76">
        <v>655</v>
      </c>
      <c r="Z55" s="76">
        <v>408</v>
      </c>
      <c r="AA55" s="76">
        <v>1456</v>
      </c>
      <c r="AB55" s="76">
        <v>2519</v>
      </c>
      <c r="AD55" s="76">
        <v>10159</v>
      </c>
      <c r="AE55" s="76">
        <v>10997</v>
      </c>
      <c r="AF55" s="76">
        <v>21156</v>
      </c>
      <c r="AH55" s="76">
        <v>69451</v>
      </c>
      <c r="AJ55" s="76">
        <v>579</v>
      </c>
      <c r="AK55" s="76">
        <v>307</v>
      </c>
      <c r="AL55" s="76">
        <v>163</v>
      </c>
      <c r="AM55" s="35">
        <v>61156</v>
      </c>
      <c r="AN55" s="76">
        <v>3900</v>
      </c>
      <c r="AO55" s="76">
        <v>4504</v>
      </c>
    </row>
    <row r="56" spans="1:41">
      <c r="A56" s="78">
        <v>1997</v>
      </c>
      <c r="B56" s="76">
        <v>12640</v>
      </c>
      <c r="C56" s="76">
        <v>109279</v>
      </c>
      <c r="D56" s="76">
        <v>121919</v>
      </c>
      <c r="E56" s="76">
        <v>888</v>
      </c>
      <c r="F56" s="76">
        <v>122807</v>
      </c>
      <c r="G56" s="76">
        <f t="shared" si="0"/>
        <v>0</v>
      </c>
      <c r="H56" s="76" t="s">
        <v>0</v>
      </c>
      <c r="I56" s="76">
        <v>10032</v>
      </c>
      <c r="K56" s="76">
        <v>25872</v>
      </c>
      <c r="N56" s="76">
        <v>46855</v>
      </c>
      <c r="P56" s="76" t="s">
        <v>0</v>
      </c>
      <c r="R56" s="76">
        <v>11655</v>
      </c>
      <c r="U56" s="76">
        <v>86784</v>
      </c>
      <c r="W56" s="76">
        <v>92910</v>
      </c>
      <c r="Y56" s="76">
        <v>683</v>
      </c>
      <c r="Z56" s="76">
        <v>386</v>
      </c>
      <c r="AA56" s="76">
        <v>387</v>
      </c>
      <c r="AB56" s="76">
        <v>1456</v>
      </c>
      <c r="AD56" s="76">
        <v>10216</v>
      </c>
      <c r="AE56" s="76">
        <v>16006</v>
      </c>
      <c r="AF56" s="76">
        <v>26222</v>
      </c>
      <c r="AH56" s="76">
        <v>65232</v>
      </c>
      <c r="AJ56" s="76">
        <v>659</v>
      </c>
      <c r="AK56" s="76">
        <v>341</v>
      </c>
      <c r="AL56" s="76">
        <v>189</v>
      </c>
      <c r="AM56" s="35">
        <v>66698</v>
      </c>
      <c r="AN56" s="76">
        <v>2680</v>
      </c>
      <c r="AO56" s="76">
        <v>-4017</v>
      </c>
    </row>
    <row r="57" spans="1:41">
      <c r="A57" s="78">
        <v>1998</v>
      </c>
    </row>
    <row r="58" spans="1:41">
      <c r="A58" s="78">
        <v>1999</v>
      </c>
    </row>
    <row r="59" spans="1:41">
      <c r="A59" s="78">
        <v>2000</v>
      </c>
    </row>
    <row r="60" spans="1:41">
      <c r="A60" s="78">
        <v>2001</v>
      </c>
    </row>
    <row r="61" spans="1:41">
      <c r="A61" s="78">
        <v>2002</v>
      </c>
    </row>
    <row r="62" spans="1:41">
      <c r="A62" s="78">
        <v>2003</v>
      </c>
    </row>
    <row r="63" spans="1:41">
      <c r="A63" s="78">
        <v>2004</v>
      </c>
    </row>
    <row r="64" spans="1:41">
      <c r="A64" s="78">
        <v>2005</v>
      </c>
    </row>
    <row r="65" spans="1:41">
      <c r="A65" s="78">
        <v>2006</v>
      </c>
    </row>
    <row r="66" spans="1:41">
      <c r="A66" s="78">
        <v>2007</v>
      </c>
    </row>
    <row r="67" spans="1:41">
      <c r="A67" s="78">
        <v>2008</v>
      </c>
    </row>
    <row r="68" spans="1:41">
      <c r="A68" s="78">
        <v>2009</v>
      </c>
    </row>
    <row r="69" spans="1:41">
      <c r="A69" s="78">
        <v>2010</v>
      </c>
    </row>
    <row r="70" spans="1:41">
      <c r="A70" s="78">
        <v>2011</v>
      </c>
    </row>
    <row r="71" spans="1:41">
      <c r="A71" s="78">
        <v>2012</v>
      </c>
    </row>
    <row r="72" spans="1:41">
      <c r="A72" s="78">
        <v>2013</v>
      </c>
    </row>
    <row r="76" spans="1:41">
      <c r="A76" s="78" t="s">
        <v>0</v>
      </c>
    </row>
    <row r="77" spans="1:41">
      <c r="A77" s="78" t="s">
        <v>1</v>
      </c>
      <c r="B77" s="76" t="s">
        <v>0</v>
      </c>
      <c r="C77" s="76" t="s">
        <v>0</v>
      </c>
      <c r="D77" s="76" t="s">
        <v>0</v>
      </c>
      <c r="E77" s="76" t="s">
        <v>0</v>
      </c>
      <c r="F77" s="76" t="s">
        <v>0</v>
      </c>
      <c r="H77" s="76" t="s">
        <v>0</v>
      </c>
      <c r="N77" s="76" t="s">
        <v>0</v>
      </c>
      <c r="P77" s="76" t="s">
        <v>0</v>
      </c>
      <c r="R77" s="76" t="s">
        <v>0</v>
      </c>
      <c r="U77" s="76" t="s">
        <v>0</v>
      </c>
      <c r="Y77" s="76" t="s">
        <v>0</v>
      </c>
      <c r="Z77" s="76" t="s">
        <v>0</v>
      </c>
      <c r="AD77" s="76" t="s">
        <v>0</v>
      </c>
      <c r="AE77" s="76" t="s">
        <v>0</v>
      </c>
      <c r="AF77" s="76" t="s">
        <v>0</v>
      </c>
      <c r="AJ77" s="76" t="s">
        <v>0</v>
      </c>
      <c r="AL77" s="76" t="s">
        <v>0</v>
      </c>
      <c r="AM77" s="35" t="s">
        <v>0</v>
      </c>
      <c r="AN77" s="76" t="s">
        <v>0</v>
      </c>
      <c r="AO77" s="76" t="s">
        <v>0</v>
      </c>
    </row>
    <row r="78" spans="1:41">
      <c r="A78" s="78" t="s">
        <v>2</v>
      </c>
      <c r="B78" s="76" t="s">
        <v>0</v>
      </c>
      <c r="C78" s="76" t="s">
        <v>0</v>
      </c>
      <c r="D78" s="76" t="s">
        <v>0</v>
      </c>
      <c r="E78" s="76" t="s">
        <v>0</v>
      </c>
      <c r="F78" s="76" t="s">
        <v>0</v>
      </c>
      <c r="H78" s="76" t="s">
        <v>0</v>
      </c>
      <c r="N78" s="76" t="s">
        <v>0</v>
      </c>
      <c r="P78" s="76" t="s">
        <v>0</v>
      </c>
      <c r="R78" s="76" t="s">
        <v>0</v>
      </c>
      <c r="U78" s="76" t="s">
        <v>0</v>
      </c>
      <c r="Y78" s="76" t="s">
        <v>0</v>
      </c>
      <c r="Z78" s="76" t="s">
        <v>0</v>
      </c>
      <c r="AD78" s="76" t="s">
        <v>0</v>
      </c>
      <c r="AE78" s="76" t="s">
        <v>0</v>
      </c>
      <c r="AF78" s="76" t="s">
        <v>0</v>
      </c>
      <c r="AJ78" s="76" t="s">
        <v>0</v>
      </c>
      <c r="AL78" s="76" t="s">
        <v>0</v>
      </c>
      <c r="AM78" s="35" t="s">
        <v>0</v>
      </c>
      <c r="AN78" s="76" t="s">
        <v>0</v>
      </c>
      <c r="AO78" s="76" t="s">
        <v>0</v>
      </c>
    </row>
    <row r="79" spans="1:41">
      <c r="A79" s="78" t="s">
        <v>3</v>
      </c>
      <c r="B79" s="76" t="s">
        <v>0</v>
      </c>
      <c r="C79" s="76" t="s">
        <v>0</v>
      </c>
      <c r="D79" s="76" t="s">
        <v>0</v>
      </c>
      <c r="E79" s="76" t="s">
        <v>0</v>
      </c>
      <c r="F79" s="76" t="s">
        <v>0</v>
      </c>
      <c r="H79" s="76" t="s">
        <v>0</v>
      </c>
      <c r="N79" s="76" t="s">
        <v>0</v>
      </c>
      <c r="P79" s="76" t="s">
        <v>0</v>
      </c>
      <c r="R79" s="76" t="s">
        <v>0</v>
      </c>
      <c r="U79" s="76" t="s">
        <v>0</v>
      </c>
      <c r="Y79" s="76" t="s">
        <v>0</v>
      </c>
      <c r="Z79" s="76" t="s">
        <v>0</v>
      </c>
      <c r="AD79" s="76" t="s">
        <v>0</v>
      </c>
      <c r="AE79" s="76" t="s">
        <v>0</v>
      </c>
      <c r="AF79" s="76" t="s">
        <v>0</v>
      </c>
      <c r="AJ79" s="76" t="s">
        <v>0</v>
      </c>
      <c r="AL79" s="76" t="s">
        <v>0</v>
      </c>
      <c r="AM79" s="35" t="s">
        <v>0</v>
      </c>
      <c r="AN79" s="76" t="s">
        <v>0</v>
      </c>
      <c r="AO79" s="76" t="s">
        <v>0</v>
      </c>
    </row>
    <row r="80" spans="1:41">
      <c r="A80" s="78" t="s">
        <v>4</v>
      </c>
      <c r="B80" s="76" t="s">
        <v>0</v>
      </c>
      <c r="C80" s="76" t="s">
        <v>0</v>
      </c>
      <c r="D80" s="76" t="s">
        <v>0</v>
      </c>
      <c r="E80" s="76" t="s">
        <v>0</v>
      </c>
      <c r="F80" s="76" t="s">
        <v>0</v>
      </c>
      <c r="H80" s="76" t="s">
        <v>0</v>
      </c>
      <c r="N80" s="76" t="s">
        <v>0</v>
      </c>
      <c r="P80" s="76" t="s">
        <v>0</v>
      </c>
      <c r="R80" s="76" t="s">
        <v>0</v>
      </c>
      <c r="U80" s="76" t="s">
        <v>0</v>
      </c>
      <c r="Y80" s="76" t="s">
        <v>0</v>
      </c>
      <c r="Z80" s="76" t="s">
        <v>0</v>
      </c>
      <c r="AD80" s="76" t="s">
        <v>0</v>
      </c>
      <c r="AE80" s="76" t="s">
        <v>0</v>
      </c>
      <c r="AF80" s="76" t="s">
        <v>0</v>
      </c>
      <c r="AJ80" s="76" t="s">
        <v>0</v>
      </c>
      <c r="AL80" s="76" t="s">
        <v>0</v>
      </c>
      <c r="AM80" s="35" t="s">
        <v>0</v>
      </c>
      <c r="AN80" s="76" t="s">
        <v>0</v>
      </c>
      <c r="AO80" s="76" t="s">
        <v>0</v>
      </c>
    </row>
    <row r="81" spans="1:41">
      <c r="A81" s="78" t="s">
        <v>5</v>
      </c>
      <c r="B81" s="76" t="s">
        <v>0</v>
      </c>
      <c r="C81" s="76" t="s">
        <v>0</v>
      </c>
      <c r="D81" s="76" t="s">
        <v>0</v>
      </c>
      <c r="E81" s="76" t="s">
        <v>0</v>
      </c>
      <c r="F81" s="76" t="s">
        <v>0</v>
      </c>
      <c r="H81" s="76" t="s">
        <v>0</v>
      </c>
      <c r="N81" s="76" t="s">
        <v>0</v>
      </c>
      <c r="P81" s="76" t="s">
        <v>0</v>
      </c>
      <c r="R81" s="76" t="s">
        <v>0</v>
      </c>
      <c r="U81" s="76" t="s">
        <v>0</v>
      </c>
      <c r="Y81" s="76" t="s">
        <v>0</v>
      </c>
      <c r="Z81" s="76" t="s">
        <v>0</v>
      </c>
      <c r="AD81" s="76" t="s">
        <v>0</v>
      </c>
      <c r="AE81" s="76" t="s">
        <v>0</v>
      </c>
      <c r="AF81" s="76" t="s">
        <v>0</v>
      </c>
      <c r="AJ81" s="76" t="s">
        <v>0</v>
      </c>
      <c r="AL81" s="76" t="s">
        <v>0</v>
      </c>
      <c r="AM81" s="35" t="s">
        <v>0</v>
      </c>
      <c r="AN81" s="76" t="s">
        <v>0</v>
      </c>
      <c r="AO81" s="76" t="s">
        <v>0</v>
      </c>
    </row>
    <row r="82" spans="1:41">
      <c r="A82" s="78" t="s">
        <v>6</v>
      </c>
      <c r="B82" s="76" t="s">
        <v>0</v>
      </c>
      <c r="C82" s="76" t="s">
        <v>0</v>
      </c>
      <c r="D82" s="76" t="s">
        <v>0</v>
      </c>
      <c r="E82" s="76" t="s">
        <v>0</v>
      </c>
      <c r="F82" s="76" t="s">
        <v>0</v>
      </c>
      <c r="H82" s="76" t="s">
        <v>0</v>
      </c>
      <c r="N82" s="76" t="s">
        <v>0</v>
      </c>
      <c r="P82" s="76" t="s">
        <v>0</v>
      </c>
      <c r="R82" s="76" t="s">
        <v>0</v>
      </c>
      <c r="U82" s="76" t="s">
        <v>0</v>
      </c>
      <c r="Y82" s="76" t="s">
        <v>0</v>
      </c>
      <c r="Z82" s="76" t="s">
        <v>0</v>
      </c>
      <c r="AD82" s="76" t="s">
        <v>0</v>
      </c>
      <c r="AE82" s="76" t="s">
        <v>0</v>
      </c>
      <c r="AF82" s="76" t="s">
        <v>0</v>
      </c>
      <c r="AJ82" s="76" t="s">
        <v>0</v>
      </c>
      <c r="AL82" s="76" t="s">
        <v>0</v>
      </c>
      <c r="AM82" s="35" t="s">
        <v>0</v>
      </c>
      <c r="AN82" s="76" t="s">
        <v>0</v>
      </c>
      <c r="AO82" s="76" t="s">
        <v>0</v>
      </c>
    </row>
    <row r="83" spans="1:41">
      <c r="A83" s="78" t="s">
        <v>7</v>
      </c>
      <c r="B83" s="76" t="s">
        <v>0</v>
      </c>
      <c r="C83" s="76" t="s">
        <v>0</v>
      </c>
      <c r="D83" s="76" t="s">
        <v>0</v>
      </c>
      <c r="E83" s="76" t="s">
        <v>0</v>
      </c>
      <c r="F83" s="76" t="s">
        <v>0</v>
      </c>
      <c r="H83" s="76" t="s">
        <v>0</v>
      </c>
      <c r="N83" s="76" t="s">
        <v>0</v>
      </c>
      <c r="P83" s="76" t="s">
        <v>0</v>
      </c>
      <c r="R83" s="76" t="s">
        <v>0</v>
      </c>
      <c r="U83" s="76" t="s">
        <v>0</v>
      </c>
      <c r="Y83" s="76" t="s">
        <v>0</v>
      </c>
      <c r="Z83" s="76" t="s">
        <v>0</v>
      </c>
      <c r="AD83" s="76" t="s">
        <v>0</v>
      </c>
      <c r="AE83" s="76" t="s">
        <v>0</v>
      </c>
      <c r="AF83" s="76" t="s">
        <v>0</v>
      </c>
      <c r="AJ83" s="76" t="s">
        <v>0</v>
      </c>
      <c r="AL83" s="76" t="s">
        <v>0</v>
      </c>
      <c r="AM83" s="35" t="s">
        <v>0</v>
      </c>
      <c r="AN83" s="76" t="s">
        <v>0</v>
      </c>
      <c r="AO83" s="76" t="s">
        <v>0</v>
      </c>
    </row>
    <row r="84" spans="1:41">
      <c r="A84" s="78" t="s">
        <v>8</v>
      </c>
      <c r="B84" s="76" t="s">
        <v>0</v>
      </c>
      <c r="C84" s="76" t="s">
        <v>0</v>
      </c>
      <c r="D84" s="76" t="s">
        <v>0</v>
      </c>
      <c r="E84" s="76" t="s">
        <v>0</v>
      </c>
      <c r="F84" s="76" t="s">
        <v>0</v>
      </c>
      <c r="H84" s="76" t="s">
        <v>0</v>
      </c>
      <c r="N84" s="76" t="s">
        <v>0</v>
      </c>
      <c r="P84" s="76" t="s">
        <v>0</v>
      </c>
      <c r="R84" s="76" t="s">
        <v>0</v>
      </c>
      <c r="U84" s="76" t="s">
        <v>0</v>
      </c>
      <c r="Y84" s="76" t="s">
        <v>0</v>
      </c>
      <c r="Z84" s="76" t="s">
        <v>0</v>
      </c>
      <c r="AD84" s="76" t="s">
        <v>0</v>
      </c>
      <c r="AE84" s="76" t="s">
        <v>0</v>
      </c>
      <c r="AF84" s="76" t="s">
        <v>0</v>
      </c>
      <c r="AJ84" s="76" t="s">
        <v>0</v>
      </c>
      <c r="AL84" s="76" t="s">
        <v>0</v>
      </c>
      <c r="AM84" s="35" t="s">
        <v>0</v>
      </c>
      <c r="AN84" s="76" t="s">
        <v>0</v>
      </c>
      <c r="AO84" s="76" t="s">
        <v>0</v>
      </c>
    </row>
    <row r="85" spans="1:41">
      <c r="A85" s="78" t="s">
        <v>9</v>
      </c>
      <c r="B85" s="76" t="s">
        <v>0</v>
      </c>
      <c r="C85" s="76" t="s">
        <v>0</v>
      </c>
      <c r="D85" s="76" t="s">
        <v>0</v>
      </c>
      <c r="E85" s="76" t="s">
        <v>0</v>
      </c>
      <c r="F85" s="76" t="s">
        <v>0</v>
      </c>
      <c r="H85" s="76" t="s">
        <v>0</v>
      </c>
      <c r="N85" s="76" t="s">
        <v>0</v>
      </c>
      <c r="P85" s="76" t="s">
        <v>0</v>
      </c>
      <c r="R85" s="76" t="s">
        <v>0</v>
      </c>
      <c r="U85" s="76" t="s">
        <v>0</v>
      </c>
      <c r="Y85" s="76" t="s">
        <v>0</v>
      </c>
      <c r="Z85" s="76" t="s">
        <v>0</v>
      </c>
      <c r="AD85" s="76" t="s">
        <v>0</v>
      </c>
      <c r="AE85" s="76" t="s">
        <v>0</v>
      </c>
      <c r="AF85" s="76" t="s">
        <v>0</v>
      </c>
      <c r="AJ85" s="76" t="s">
        <v>0</v>
      </c>
      <c r="AL85" s="76" t="s">
        <v>0</v>
      </c>
      <c r="AM85" s="35" t="s">
        <v>0</v>
      </c>
      <c r="AN85" s="76" t="s">
        <v>0</v>
      </c>
      <c r="AO85" s="76" t="s">
        <v>0</v>
      </c>
    </row>
    <row r="86" spans="1:41">
      <c r="A86" s="78" t="s">
        <v>10</v>
      </c>
      <c r="B86" s="76" t="s">
        <v>0</v>
      </c>
      <c r="C86" s="76" t="s">
        <v>0</v>
      </c>
      <c r="D86" s="76" t="s">
        <v>0</v>
      </c>
      <c r="E86" s="76" t="s">
        <v>0</v>
      </c>
      <c r="F86" s="76" t="s">
        <v>0</v>
      </c>
      <c r="H86" s="76" t="s">
        <v>0</v>
      </c>
      <c r="N86" s="76" t="s">
        <v>0</v>
      </c>
      <c r="P86" s="76" t="s">
        <v>0</v>
      </c>
      <c r="R86" s="76" t="s">
        <v>0</v>
      </c>
      <c r="U86" s="76" t="s">
        <v>0</v>
      </c>
      <c r="Y86" s="76" t="s">
        <v>0</v>
      </c>
      <c r="Z86" s="76" t="s">
        <v>0</v>
      </c>
      <c r="AD86" s="76" t="s">
        <v>0</v>
      </c>
      <c r="AE86" s="76" t="s">
        <v>0</v>
      </c>
      <c r="AF86" s="76" t="s">
        <v>0</v>
      </c>
      <c r="AJ86" s="76" t="s">
        <v>0</v>
      </c>
      <c r="AL86" s="76" t="s">
        <v>0</v>
      </c>
      <c r="AM86" s="35" t="s">
        <v>0</v>
      </c>
      <c r="AN86" s="76" t="s">
        <v>0</v>
      </c>
      <c r="AO86" s="76" t="s">
        <v>0</v>
      </c>
    </row>
    <row r="87" spans="1:41">
      <c r="A87" s="78" t="s">
        <v>11</v>
      </c>
      <c r="B87" s="76" t="s">
        <v>0</v>
      </c>
      <c r="C87" s="76" t="s">
        <v>0</v>
      </c>
      <c r="D87" s="76" t="s">
        <v>0</v>
      </c>
      <c r="E87" s="76" t="s">
        <v>0</v>
      </c>
      <c r="F87" s="76" t="s">
        <v>0</v>
      </c>
      <c r="H87" s="76" t="s">
        <v>0</v>
      </c>
      <c r="N87" s="76" t="s">
        <v>0</v>
      </c>
      <c r="P87" s="76" t="s">
        <v>0</v>
      </c>
      <c r="R87" s="76" t="s">
        <v>0</v>
      </c>
      <c r="U87" s="76" t="s">
        <v>0</v>
      </c>
      <c r="Y87" s="76" t="s">
        <v>0</v>
      </c>
      <c r="Z87" s="76" t="s">
        <v>0</v>
      </c>
      <c r="AD87" s="76" t="s">
        <v>0</v>
      </c>
      <c r="AE87" s="76" t="s">
        <v>0</v>
      </c>
      <c r="AF87" s="76" t="s">
        <v>0</v>
      </c>
      <c r="AJ87" s="76" t="s">
        <v>0</v>
      </c>
      <c r="AL87" s="76" t="s">
        <v>0</v>
      </c>
      <c r="AM87" s="35" t="s">
        <v>0</v>
      </c>
      <c r="AN87" s="76" t="s">
        <v>0</v>
      </c>
      <c r="AO87" s="76" t="s">
        <v>0</v>
      </c>
    </row>
    <row r="88" spans="1:41">
      <c r="A88" s="78" t="s">
        <v>12</v>
      </c>
      <c r="B88" s="76" t="s">
        <v>0</v>
      </c>
      <c r="C88" s="76" t="s">
        <v>0</v>
      </c>
      <c r="D88" s="76" t="s">
        <v>0</v>
      </c>
      <c r="E88" s="76" t="s">
        <v>0</v>
      </c>
      <c r="F88" s="76" t="s">
        <v>0</v>
      </c>
      <c r="H88" s="76" t="s">
        <v>0</v>
      </c>
      <c r="N88" s="76" t="s">
        <v>0</v>
      </c>
      <c r="P88" s="76" t="s">
        <v>0</v>
      </c>
      <c r="R88" s="76" t="s">
        <v>0</v>
      </c>
      <c r="U88" s="76" t="s">
        <v>0</v>
      </c>
      <c r="Y88" s="76" t="s">
        <v>0</v>
      </c>
      <c r="Z88" s="76" t="s">
        <v>0</v>
      </c>
      <c r="AD88" s="76" t="s">
        <v>0</v>
      </c>
      <c r="AE88" s="76" t="s">
        <v>0</v>
      </c>
      <c r="AF88" s="76" t="s">
        <v>0</v>
      </c>
      <c r="AJ88" s="76" t="s">
        <v>0</v>
      </c>
      <c r="AL88" s="76" t="s">
        <v>0</v>
      </c>
      <c r="AM88" s="35" t="s">
        <v>0</v>
      </c>
      <c r="AN88" s="76" t="s">
        <v>0</v>
      </c>
      <c r="AO88" s="76" t="s">
        <v>0</v>
      </c>
    </row>
    <row r="89" spans="1:41">
      <c r="A89" s="78" t="s">
        <v>13</v>
      </c>
      <c r="B89" s="76" t="s">
        <v>0</v>
      </c>
      <c r="C89" s="76" t="s">
        <v>0</v>
      </c>
      <c r="D89" s="76" t="s">
        <v>0</v>
      </c>
      <c r="E89" s="76" t="s">
        <v>0</v>
      </c>
      <c r="F89" s="76" t="s">
        <v>0</v>
      </c>
      <c r="H89" s="76" t="s">
        <v>0</v>
      </c>
      <c r="N89" s="76" t="s">
        <v>0</v>
      </c>
      <c r="P89" s="76" t="s">
        <v>0</v>
      </c>
      <c r="R89" s="76" t="s">
        <v>0</v>
      </c>
      <c r="U89" s="76" t="s">
        <v>0</v>
      </c>
      <c r="Y89" s="76" t="s">
        <v>0</v>
      </c>
      <c r="Z89" s="76" t="s">
        <v>0</v>
      </c>
      <c r="AD89" s="76" t="s">
        <v>0</v>
      </c>
      <c r="AE89" s="76" t="s">
        <v>0</v>
      </c>
      <c r="AF89" s="76" t="s">
        <v>0</v>
      </c>
      <c r="AJ89" s="76" t="s">
        <v>0</v>
      </c>
      <c r="AL89" s="76" t="s">
        <v>0</v>
      </c>
      <c r="AM89" s="35" t="s">
        <v>0</v>
      </c>
      <c r="AN89" s="76" t="s">
        <v>0</v>
      </c>
      <c r="AO89" s="76" t="s">
        <v>0</v>
      </c>
    </row>
    <row r="90" spans="1:41">
      <c r="A90" s="78" t="s">
        <v>14</v>
      </c>
      <c r="B90" s="76" t="s">
        <v>0</v>
      </c>
      <c r="C90" s="76" t="s">
        <v>0</v>
      </c>
      <c r="D90" s="76" t="s">
        <v>0</v>
      </c>
      <c r="E90" s="76" t="s">
        <v>0</v>
      </c>
      <c r="F90" s="76" t="s">
        <v>0</v>
      </c>
      <c r="H90" s="76" t="s">
        <v>0</v>
      </c>
      <c r="N90" s="76" t="s">
        <v>0</v>
      </c>
      <c r="P90" s="76" t="s">
        <v>0</v>
      </c>
      <c r="R90" s="76" t="s">
        <v>0</v>
      </c>
      <c r="U90" s="76" t="s">
        <v>0</v>
      </c>
      <c r="Y90" s="76" t="s">
        <v>0</v>
      </c>
      <c r="Z90" s="76" t="s">
        <v>0</v>
      </c>
      <c r="AD90" s="76" t="s">
        <v>0</v>
      </c>
      <c r="AE90" s="76" t="s">
        <v>0</v>
      </c>
      <c r="AF90" s="76" t="s">
        <v>0</v>
      </c>
      <c r="AJ90" s="76" t="s">
        <v>0</v>
      </c>
      <c r="AL90" s="76" t="s">
        <v>0</v>
      </c>
      <c r="AM90" s="35" t="s">
        <v>0</v>
      </c>
      <c r="AN90" s="76" t="s">
        <v>0</v>
      </c>
      <c r="AO90" s="76" t="s">
        <v>0</v>
      </c>
    </row>
    <row r="91" spans="1:41">
      <c r="A91" s="78" t="s">
        <v>15</v>
      </c>
      <c r="B91" s="76" t="s">
        <v>0</v>
      </c>
      <c r="C91" s="76" t="s">
        <v>0</v>
      </c>
      <c r="D91" s="76" t="s">
        <v>0</v>
      </c>
      <c r="E91" s="76" t="s">
        <v>0</v>
      </c>
      <c r="F91" s="76" t="s">
        <v>0</v>
      </c>
      <c r="H91" s="76" t="s">
        <v>0</v>
      </c>
      <c r="N91" s="76" t="s">
        <v>0</v>
      </c>
      <c r="P91" s="76" t="s">
        <v>0</v>
      </c>
      <c r="R91" s="76" t="s">
        <v>0</v>
      </c>
      <c r="U91" s="76" t="s">
        <v>0</v>
      </c>
      <c r="Y91" s="76" t="s">
        <v>0</v>
      </c>
      <c r="Z91" s="76" t="s">
        <v>0</v>
      </c>
      <c r="AD91" s="76" t="s">
        <v>0</v>
      </c>
      <c r="AE91" s="76" t="s">
        <v>0</v>
      </c>
      <c r="AF91" s="76" t="s">
        <v>0</v>
      </c>
      <c r="AJ91" s="76" t="s">
        <v>0</v>
      </c>
      <c r="AL91" s="76" t="s">
        <v>0</v>
      </c>
      <c r="AM91" s="35" t="s">
        <v>0</v>
      </c>
      <c r="AN91" s="76" t="s">
        <v>0</v>
      </c>
      <c r="AO91" s="76" t="s">
        <v>0</v>
      </c>
    </row>
    <row r="92" spans="1:41">
      <c r="A92" s="78" t="s">
        <v>16</v>
      </c>
      <c r="B92" s="76" t="s">
        <v>0</v>
      </c>
      <c r="C92" s="76" t="s">
        <v>0</v>
      </c>
      <c r="D92" s="76" t="s">
        <v>0</v>
      </c>
      <c r="F92" s="76" t="s">
        <v>0</v>
      </c>
      <c r="H92" s="76" t="s">
        <v>0</v>
      </c>
      <c r="N92" s="76" t="s">
        <v>0</v>
      </c>
      <c r="P92" s="76" t="s">
        <v>0</v>
      </c>
      <c r="R92" s="76" t="s">
        <v>0</v>
      </c>
      <c r="U92" s="76" t="s">
        <v>0</v>
      </c>
      <c r="Y92" s="76" t="s">
        <v>0</v>
      </c>
      <c r="Z92" s="76" t="s">
        <v>0</v>
      </c>
      <c r="AD92" s="76" t="s">
        <v>0</v>
      </c>
      <c r="AE92" s="76" t="s">
        <v>0</v>
      </c>
      <c r="AF92" s="76" t="s">
        <v>0</v>
      </c>
      <c r="AJ92" s="76" t="s">
        <v>0</v>
      </c>
      <c r="AL92" s="76" t="s">
        <v>0</v>
      </c>
      <c r="AM92" s="35" t="s">
        <v>0</v>
      </c>
      <c r="AN92" s="76" t="s">
        <v>0</v>
      </c>
      <c r="AO92" s="76" t="s">
        <v>0</v>
      </c>
    </row>
    <row r="93" spans="1:41">
      <c r="A93" s="78" t="s">
        <v>17</v>
      </c>
      <c r="B93" s="76" t="s">
        <v>0</v>
      </c>
      <c r="C93" s="76" t="s">
        <v>0</v>
      </c>
      <c r="D93" s="76" t="s">
        <v>0</v>
      </c>
      <c r="F93" s="76" t="s">
        <v>0</v>
      </c>
      <c r="H93" s="76" t="s">
        <v>0</v>
      </c>
      <c r="N93" s="76" t="s">
        <v>0</v>
      </c>
      <c r="P93" s="76" t="s">
        <v>0</v>
      </c>
      <c r="R93" s="76" t="s">
        <v>0</v>
      </c>
      <c r="U93" s="76" t="s">
        <v>0</v>
      </c>
      <c r="Y93" s="76" t="s">
        <v>0</v>
      </c>
      <c r="Z93" s="76" t="s">
        <v>0</v>
      </c>
      <c r="AD93" s="76" t="s">
        <v>0</v>
      </c>
      <c r="AE93" s="76" t="s">
        <v>0</v>
      </c>
      <c r="AF93" s="76" t="s">
        <v>0</v>
      </c>
      <c r="AJ93" s="76" t="s">
        <v>0</v>
      </c>
      <c r="AL93" s="76" t="s">
        <v>0</v>
      </c>
      <c r="AM93" s="35" t="s">
        <v>0</v>
      </c>
      <c r="AN93" s="76" t="s">
        <v>0</v>
      </c>
      <c r="AO93" s="76" t="s">
        <v>0</v>
      </c>
    </row>
    <row r="94" spans="1:41">
      <c r="A94" s="78" t="s">
        <v>18</v>
      </c>
      <c r="B94" s="76" t="s">
        <v>0</v>
      </c>
      <c r="C94" s="76" t="s">
        <v>0</v>
      </c>
      <c r="D94" s="76" t="s">
        <v>0</v>
      </c>
      <c r="F94" s="76" t="s">
        <v>0</v>
      </c>
      <c r="H94" s="76" t="s">
        <v>0</v>
      </c>
      <c r="N94" s="76" t="s">
        <v>0</v>
      </c>
      <c r="P94" s="76" t="s">
        <v>0</v>
      </c>
      <c r="R94" s="76" t="s">
        <v>0</v>
      </c>
      <c r="U94" s="76" t="s">
        <v>0</v>
      </c>
      <c r="Y94" s="76" t="s">
        <v>0</v>
      </c>
      <c r="Z94" s="76" t="s">
        <v>0</v>
      </c>
      <c r="AD94" s="76" t="s">
        <v>0</v>
      </c>
      <c r="AE94" s="76" t="s">
        <v>0</v>
      </c>
      <c r="AF94" s="76" t="s">
        <v>0</v>
      </c>
      <c r="AJ94" s="76" t="s">
        <v>0</v>
      </c>
      <c r="AL94" s="76" t="s">
        <v>0</v>
      </c>
      <c r="AM94" s="35" t="s">
        <v>0</v>
      </c>
      <c r="AN94" s="76" t="s">
        <v>0</v>
      </c>
      <c r="AO94" s="76" t="s">
        <v>0</v>
      </c>
    </row>
    <row r="95" spans="1:41">
      <c r="A95" s="78" t="s">
        <v>19</v>
      </c>
      <c r="B95" s="76" t="s">
        <v>0</v>
      </c>
      <c r="C95" s="76" t="s">
        <v>0</v>
      </c>
      <c r="D95" s="76" t="s">
        <v>0</v>
      </c>
      <c r="F95" s="76" t="s">
        <v>0</v>
      </c>
      <c r="H95" s="76" t="s">
        <v>0</v>
      </c>
      <c r="N95" s="76" t="s">
        <v>0</v>
      </c>
      <c r="P95" s="76" t="s">
        <v>0</v>
      </c>
      <c r="R95" s="76" t="s">
        <v>0</v>
      </c>
      <c r="U95" s="76" t="s">
        <v>0</v>
      </c>
      <c r="Y95" s="76" t="s">
        <v>0</v>
      </c>
      <c r="Z95" s="76" t="s">
        <v>0</v>
      </c>
      <c r="AD95" s="76" t="s">
        <v>0</v>
      </c>
      <c r="AE95" s="76" t="s">
        <v>0</v>
      </c>
      <c r="AF95" s="76" t="s">
        <v>0</v>
      </c>
      <c r="AJ95" s="76" t="s">
        <v>0</v>
      </c>
      <c r="AL95" s="76" t="s">
        <v>0</v>
      </c>
      <c r="AM95" s="35" t="s">
        <v>0</v>
      </c>
      <c r="AN95" s="76" t="s">
        <v>0</v>
      </c>
      <c r="AO95" s="76" t="s">
        <v>0</v>
      </c>
    </row>
    <row r="96" spans="1:41">
      <c r="A96" s="78" t="s">
        <v>20</v>
      </c>
      <c r="B96" s="76" t="s">
        <v>0</v>
      </c>
      <c r="C96" s="76" t="s">
        <v>0</v>
      </c>
      <c r="D96" s="76" t="s">
        <v>0</v>
      </c>
      <c r="F96" s="76" t="s">
        <v>0</v>
      </c>
      <c r="H96" s="76" t="s">
        <v>0</v>
      </c>
      <c r="N96" s="76" t="s">
        <v>0</v>
      </c>
      <c r="P96" s="76" t="s">
        <v>0</v>
      </c>
      <c r="R96" s="76" t="s">
        <v>0</v>
      </c>
      <c r="U96" s="76" t="s">
        <v>0</v>
      </c>
      <c r="Y96" s="76" t="s">
        <v>0</v>
      </c>
      <c r="Z96" s="76" t="s">
        <v>0</v>
      </c>
      <c r="AD96" s="76" t="s">
        <v>0</v>
      </c>
      <c r="AE96" s="76" t="s">
        <v>0</v>
      </c>
      <c r="AF96" s="76" t="s">
        <v>0</v>
      </c>
      <c r="AJ96" s="76" t="s">
        <v>0</v>
      </c>
      <c r="AL96" s="76" t="s">
        <v>0</v>
      </c>
      <c r="AM96" s="35" t="s">
        <v>0</v>
      </c>
      <c r="AN96" s="76" t="s">
        <v>0</v>
      </c>
      <c r="AO96" s="76" t="s">
        <v>0</v>
      </c>
    </row>
    <row r="97" spans="1:41">
      <c r="A97" s="78" t="s">
        <v>21</v>
      </c>
      <c r="B97" s="76" t="s">
        <v>0</v>
      </c>
      <c r="C97" s="76" t="s">
        <v>0</v>
      </c>
      <c r="F97" s="14"/>
      <c r="I97" s="14"/>
      <c r="N97" s="14"/>
      <c r="AJ97" s="76" t="s">
        <v>0</v>
      </c>
      <c r="AL97" s="76" t="s">
        <v>0</v>
      </c>
      <c r="AM97" s="35" t="s">
        <v>0</v>
      </c>
      <c r="AN97" s="76" t="s">
        <v>0</v>
      </c>
      <c r="AO97" s="76" t="s">
        <v>0</v>
      </c>
    </row>
    <row r="98" spans="1:41">
      <c r="A98" s="78" t="s">
        <v>22</v>
      </c>
      <c r="B98" s="76" t="s">
        <v>0</v>
      </c>
      <c r="C98" s="76" t="s">
        <v>0</v>
      </c>
      <c r="F98" s="14"/>
      <c r="I98" s="14"/>
      <c r="N98" s="14"/>
      <c r="AJ98" s="76" t="s">
        <v>0</v>
      </c>
      <c r="AL98" s="76" t="s">
        <v>0</v>
      </c>
      <c r="AM98" s="35" t="s">
        <v>0</v>
      </c>
      <c r="AN98" s="76" t="s">
        <v>0</v>
      </c>
      <c r="AO98" s="76" t="s">
        <v>0</v>
      </c>
    </row>
    <row r="99" spans="1:41">
      <c r="A99" s="78" t="s">
        <v>23</v>
      </c>
      <c r="B99" s="76" t="s">
        <v>0</v>
      </c>
      <c r="C99" s="76" t="s">
        <v>0</v>
      </c>
      <c r="F99" s="14"/>
      <c r="I99" s="14"/>
      <c r="N99" s="14"/>
      <c r="AJ99" s="76" t="s">
        <v>0</v>
      </c>
      <c r="AL99" s="76" t="s">
        <v>0</v>
      </c>
      <c r="AM99" s="35" t="s">
        <v>0</v>
      </c>
      <c r="AN99" s="76" t="s">
        <v>0</v>
      </c>
      <c r="AO99" s="76" t="s">
        <v>0</v>
      </c>
    </row>
    <row r="100" spans="1:41">
      <c r="A100" s="78" t="s">
        <v>24</v>
      </c>
      <c r="B100" s="76" t="s">
        <v>0</v>
      </c>
      <c r="C100" s="76" t="s">
        <v>0</v>
      </c>
      <c r="F100" s="14"/>
      <c r="I100" s="14"/>
      <c r="N100" s="14"/>
      <c r="AJ100" s="76" t="s">
        <v>0</v>
      </c>
      <c r="AL100" s="76" t="s">
        <v>0</v>
      </c>
      <c r="AM100" s="35" t="s">
        <v>0</v>
      </c>
      <c r="AN100" s="76" t="s">
        <v>0</v>
      </c>
      <c r="AO100" s="76" t="s">
        <v>0</v>
      </c>
    </row>
    <row r="101" spans="1:41">
      <c r="A101" s="78" t="s">
        <v>25</v>
      </c>
      <c r="B101" s="76" t="s">
        <v>0</v>
      </c>
      <c r="C101" s="76" t="s">
        <v>0</v>
      </c>
      <c r="F101" s="14"/>
      <c r="I101" s="14"/>
      <c r="N101" s="14"/>
      <c r="AJ101" s="76" t="s">
        <v>0</v>
      </c>
      <c r="AL101" s="76" t="s">
        <v>0</v>
      </c>
      <c r="AM101" s="35" t="s">
        <v>0</v>
      </c>
      <c r="AN101" s="76" t="s">
        <v>0</v>
      </c>
      <c r="AO101" s="76" t="s">
        <v>0</v>
      </c>
    </row>
    <row r="102" spans="1:41">
      <c r="A102" s="78" t="s">
        <v>26</v>
      </c>
      <c r="B102" s="76" t="s">
        <v>0</v>
      </c>
      <c r="C102" s="76" t="s">
        <v>0</v>
      </c>
      <c r="F102" s="14"/>
      <c r="I102" s="14"/>
      <c r="N102" s="14"/>
      <c r="AJ102" s="76" t="s">
        <v>0</v>
      </c>
      <c r="AL102" s="76" t="s">
        <v>0</v>
      </c>
      <c r="AM102" s="35" t="s">
        <v>0</v>
      </c>
      <c r="AN102" s="76" t="s">
        <v>0</v>
      </c>
      <c r="AO102" s="76" t="s">
        <v>0</v>
      </c>
    </row>
    <row r="103" spans="1:41">
      <c r="A103" s="78" t="s">
        <v>27</v>
      </c>
      <c r="B103" s="76" t="s">
        <v>0</v>
      </c>
      <c r="C103" s="76" t="s">
        <v>0</v>
      </c>
      <c r="F103" s="14"/>
      <c r="I103" s="14"/>
      <c r="N103" s="14"/>
      <c r="AJ103" s="76" t="s">
        <v>0</v>
      </c>
      <c r="AL103" s="76" t="s">
        <v>0</v>
      </c>
      <c r="AM103" s="35" t="s">
        <v>0</v>
      </c>
      <c r="AN103" s="76" t="s">
        <v>0</v>
      </c>
      <c r="AO103" s="76" t="s">
        <v>0</v>
      </c>
    </row>
    <row r="104" spans="1:41">
      <c r="A104" s="78" t="s">
        <v>28</v>
      </c>
      <c r="B104" s="76" t="s">
        <v>0</v>
      </c>
      <c r="C104" s="76" t="s">
        <v>0</v>
      </c>
      <c r="F104" s="14"/>
      <c r="I104" s="14"/>
      <c r="N104" s="14"/>
      <c r="AJ104" s="76" t="s">
        <v>0</v>
      </c>
      <c r="AL104" s="76" t="s">
        <v>0</v>
      </c>
      <c r="AM104" s="35" t="s">
        <v>0</v>
      </c>
      <c r="AN104" s="76" t="s">
        <v>0</v>
      </c>
      <c r="AO104" s="76" t="s">
        <v>0</v>
      </c>
    </row>
    <row r="105" spans="1:41">
      <c r="A105" s="78" t="s">
        <v>29</v>
      </c>
      <c r="B105" s="76" t="s">
        <v>0</v>
      </c>
      <c r="C105" s="76" t="s">
        <v>0</v>
      </c>
      <c r="F105" s="14"/>
      <c r="I105" s="14"/>
      <c r="N105" s="14"/>
      <c r="AJ105" s="76" t="s">
        <v>0</v>
      </c>
      <c r="AL105" s="76" t="s">
        <v>0</v>
      </c>
      <c r="AM105" s="35" t="s">
        <v>0</v>
      </c>
      <c r="AN105" s="76" t="s">
        <v>0</v>
      </c>
      <c r="AO105" s="76" t="s">
        <v>0</v>
      </c>
    </row>
    <row r="106" spans="1:41">
      <c r="A106" s="78" t="s">
        <v>30</v>
      </c>
      <c r="B106" s="76" t="s">
        <v>0</v>
      </c>
      <c r="C106" s="76" t="s">
        <v>0</v>
      </c>
      <c r="F106" s="14"/>
      <c r="I106" s="14"/>
      <c r="N106" s="14"/>
      <c r="AJ106" s="76" t="s">
        <v>0</v>
      </c>
      <c r="AL106" s="76" t="s">
        <v>0</v>
      </c>
      <c r="AM106" s="35" t="s">
        <v>0</v>
      </c>
      <c r="AN106" s="76" t="s">
        <v>0</v>
      </c>
      <c r="AO106" s="76" t="s">
        <v>0</v>
      </c>
    </row>
    <row r="107" spans="1:41">
      <c r="A107" s="78" t="s">
        <v>31</v>
      </c>
      <c r="B107" s="76" t="s">
        <v>0</v>
      </c>
      <c r="C107" s="76" t="s">
        <v>0</v>
      </c>
      <c r="F107" s="14"/>
      <c r="I107" s="14"/>
      <c r="N107" s="14"/>
      <c r="AJ107" s="76" t="s">
        <v>0</v>
      </c>
      <c r="AL107" s="76" t="s">
        <v>0</v>
      </c>
      <c r="AM107" s="35" t="s">
        <v>0</v>
      </c>
      <c r="AN107" s="76" t="s">
        <v>0</v>
      </c>
      <c r="AO107" s="76" t="s">
        <v>0</v>
      </c>
    </row>
    <row r="108" spans="1:41">
      <c r="A108" s="78" t="s">
        <v>32</v>
      </c>
      <c r="B108" s="76" t="s">
        <v>0</v>
      </c>
      <c r="C108" s="76" t="s">
        <v>0</v>
      </c>
      <c r="F108" s="14"/>
      <c r="I108" s="14"/>
      <c r="N108" s="14"/>
      <c r="AJ108" s="76" t="s">
        <v>0</v>
      </c>
      <c r="AL108" s="76" t="s">
        <v>0</v>
      </c>
      <c r="AM108" s="35" t="s">
        <v>0</v>
      </c>
      <c r="AN108" s="76" t="s">
        <v>0</v>
      </c>
      <c r="AO108" s="76" t="s">
        <v>0</v>
      </c>
    </row>
    <row r="109" spans="1:41">
      <c r="A109" s="78" t="s">
        <v>33</v>
      </c>
      <c r="B109" s="76" t="s">
        <v>0</v>
      </c>
      <c r="C109" s="76" t="s">
        <v>0</v>
      </c>
      <c r="D109" s="76">
        <v>788</v>
      </c>
      <c r="E109" s="76">
        <v>16</v>
      </c>
      <c r="F109" s="76">
        <v>804</v>
      </c>
      <c r="G109" s="76">
        <f t="shared" ref="G109:G128" si="1">F109-E109-D109</f>
        <v>0</v>
      </c>
      <c r="H109" s="76">
        <v>69</v>
      </c>
      <c r="I109" s="76">
        <v>37</v>
      </c>
      <c r="J109" s="76">
        <v>32</v>
      </c>
      <c r="K109" s="76">
        <v>155</v>
      </c>
      <c r="L109" s="76">
        <v>187</v>
      </c>
      <c r="N109" s="14">
        <v>187</v>
      </c>
      <c r="P109" s="76">
        <v>194</v>
      </c>
      <c r="Q109" s="76">
        <v>84</v>
      </c>
      <c r="R109" s="76">
        <v>46</v>
      </c>
      <c r="S109" s="76">
        <v>324</v>
      </c>
      <c r="U109" s="76">
        <v>324</v>
      </c>
      <c r="W109" s="76">
        <v>704</v>
      </c>
      <c r="Y109" s="76">
        <v>0</v>
      </c>
      <c r="Z109" s="76">
        <v>0</v>
      </c>
      <c r="AA109" s="76">
        <v>6</v>
      </c>
      <c r="AB109" s="76">
        <v>6</v>
      </c>
      <c r="AF109" s="76">
        <v>747</v>
      </c>
      <c r="AH109" s="76">
        <v>-49</v>
      </c>
      <c r="AJ109" s="76">
        <v>5</v>
      </c>
      <c r="AK109" s="76">
        <v>0</v>
      </c>
      <c r="AL109" s="76">
        <v>1</v>
      </c>
      <c r="AM109" s="35">
        <v>441</v>
      </c>
      <c r="AN109" s="76">
        <v>34</v>
      </c>
      <c r="AO109" s="76">
        <v>-520</v>
      </c>
    </row>
    <row r="110" spans="1:41">
      <c r="A110" s="78" t="s">
        <v>34</v>
      </c>
      <c r="B110" s="76" t="s">
        <v>0</v>
      </c>
      <c r="C110" s="76" t="s">
        <v>0</v>
      </c>
      <c r="D110" s="76">
        <v>1081</v>
      </c>
      <c r="E110" s="76">
        <v>22</v>
      </c>
      <c r="F110" s="76">
        <v>1103</v>
      </c>
      <c r="G110" s="76">
        <f t="shared" si="1"/>
        <v>0</v>
      </c>
      <c r="H110" s="76">
        <v>76</v>
      </c>
      <c r="I110" s="76">
        <v>37</v>
      </c>
      <c r="J110" s="76">
        <v>39</v>
      </c>
      <c r="K110" s="76">
        <v>146</v>
      </c>
      <c r="L110" s="76">
        <v>185</v>
      </c>
      <c r="N110" s="14">
        <v>185</v>
      </c>
      <c r="P110" s="76">
        <v>434</v>
      </c>
      <c r="Q110" s="76">
        <v>91</v>
      </c>
      <c r="R110" s="76">
        <v>42</v>
      </c>
      <c r="S110" s="76">
        <v>567</v>
      </c>
      <c r="U110" s="76">
        <v>567</v>
      </c>
      <c r="W110" s="76">
        <v>758</v>
      </c>
      <c r="Y110" s="76">
        <v>0</v>
      </c>
      <c r="Z110" s="76">
        <v>0</v>
      </c>
      <c r="AA110" s="76">
        <v>5</v>
      </c>
      <c r="AB110" s="76">
        <v>5</v>
      </c>
      <c r="AF110" s="76">
        <v>-82</v>
      </c>
      <c r="AH110" s="76">
        <v>835</v>
      </c>
      <c r="AJ110" s="76">
        <v>2</v>
      </c>
      <c r="AK110" s="76">
        <v>0</v>
      </c>
      <c r="AL110" s="76">
        <v>1</v>
      </c>
      <c r="AM110" s="35">
        <v>472</v>
      </c>
      <c r="AN110" s="76">
        <v>78</v>
      </c>
      <c r="AO110" s="76">
        <v>286</v>
      </c>
    </row>
    <row r="111" spans="1:41">
      <c r="A111" s="78" t="s">
        <v>35</v>
      </c>
      <c r="B111" s="76" t="s">
        <v>0</v>
      </c>
      <c r="C111" s="76" t="s">
        <v>0</v>
      </c>
      <c r="D111" s="76">
        <v>1037</v>
      </c>
      <c r="E111" s="76">
        <v>42</v>
      </c>
      <c r="F111" s="76">
        <v>1079</v>
      </c>
      <c r="G111" s="76">
        <f t="shared" si="1"/>
        <v>0</v>
      </c>
      <c r="H111" s="76">
        <v>78</v>
      </c>
      <c r="I111" s="76">
        <v>39</v>
      </c>
      <c r="J111" s="76">
        <v>39</v>
      </c>
      <c r="K111" s="76">
        <v>165</v>
      </c>
      <c r="L111" s="76">
        <v>204</v>
      </c>
      <c r="N111" s="14">
        <v>204</v>
      </c>
      <c r="P111" s="76">
        <v>311</v>
      </c>
      <c r="Q111" s="76">
        <v>85</v>
      </c>
      <c r="R111" s="76">
        <v>41</v>
      </c>
      <c r="S111" s="76">
        <v>437</v>
      </c>
      <c r="U111" s="76">
        <v>437</v>
      </c>
      <c r="W111" s="76">
        <v>885</v>
      </c>
      <c r="Y111" s="76">
        <v>0</v>
      </c>
      <c r="Z111" s="76">
        <v>0</v>
      </c>
      <c r="AA111" s="76">
        <v>6</v>
      </c>
      <c r="AB111" s="76">
        <v>6</v>
      </c>
      <c r="AF111" s="76">
        <v>11</v>
      </c>
      <c r="AH111" s="76">
        <v>868</v>
      </c>
      <c r="AJ111" s="76">
        <v>3</v>
      </c>
      <c r="AK111" s="76">
        <v>0</v>
      </c>
      <c r="AL111" s="76">
        <v>1</v>
      </c>
      <c r="AM111" s="35">
        <v>467</v>
      </c>
      <c r="AN111" s="76">
        <v>35</v>
      </c>
      <c r="AO111" s="76">
        <v>368</v>
      </c>
    </row>
    <row r="112" spans="1:41">
      <c r="A112" s="78" t="s">
        <v>36</v>
      </c>
      <c r="B112" s="76" t="s">
        <v>0</v>
      </c>
      <c r="C112" s="76" t="s">
        <v>0</v>
      </c>
      <c r="D112" s="76">
        <v>1139</v>
      </c>
      <c r="E112" s="76">
        <v>53</v>
      </c>
      <c r="F112" s="76">
        <v>1192</v>
      </c>
      <c r="G112" s="76">
        <f t="shared" si="1"/>
        <v>0</v>
      </c>
      <c r="H112" s="76">
        <v>79</v>
      </c>
      <c r="I112" s="76">
        <v>38</v>
      </c>
      <c r="J112" s="76">
        <v>41</v>
      </c>
      <c r="K112" s="76">
        <v>147</v>
      </c>
      <c r="L112" s="76">
        <v>188</v>
      </c>
      <c r="N112" s="14">
        <v>188</v>
      </c>
      <c r="P112" s="76">
        <v>379</v>
      </c>
      <c r="Q112" s="76">
        <v>92</v>
      </c>
      <c r="R112" s="76">
        <v>50</v>
      </c>
      <c r="S112" s="76">
        <v>521</v>
      </c>
      <c r="U112" s="76">
        <v>521</v>
      </c>
      <c r="W112" s="76">
        <v>897</v>
      </c>
      <c r="Y112" s="76">
        <v>0</v>
      </c>
      <c r="Z112" s="76">
        <v>0</v>
      </c>
      <c r="AA112" s="76">
        <v>5</v>
      </c>
      <c r="AB112" s="76">
        <v>5</v>
      </c>
      <c r="AF112" s="76">
        <v>2</v>
      </c>
      <c r="AH112" s="76">
        <v>890</v>
      </c>
      <c r="AJ112" s="76">
        <v>3</v>
      </c>
      <c r="AK112" s="76">
        <v>0</v>
      </c>
      <c r="AL112" s="76">
        <v>1</v>
      </c>
      <c r="AM112" s="35">
        <v>528</v>
      </c>
      <c r="AN112" s="76">
        <v>177</v>
      </c>
      <c r="AO112" s="76">
        <v>187</v>
      </c>
    </row>
    <row r="113" spans="1:41">
      <c r="A113" s="78" t="s">
        <v>37</v>
      </c>
      <c r="B113" s="76" t="s">
        <v>0</v>
      </c>
      <c r="C113" s="76" t="s">
        <v>0</v>
      </c>
      <c r="D113" s="76">
        <v>1032</v>
      </c>
      <c r="E113" s="76">
        <v>84</v>
      </c>
      <c r="F113" s="76">
        <v>1116</v>
      </c>
      <c r="G113" s="76">
        <f t="shared" si="1"/>
        <v>0</v>
      </c>
      <c r="H113" s="76">
        <v>78</v>
      </c>
      <c r="I113" s="76">
        <v>38</v>
      </c>
      <c r="J113" s="76">
        <v>40</v>
      </c>
      <c r="K113" s="76">
        <v>174</v>
      </c>
      <c r="L113" s="76">
        <v>214</v>
      </c>
      <c r="N113" s="14">
        <v>214</v>
      </c>
      <c r="P113" s="76">
        <v>210</v>
      </c>
      <c r="Q113" s="76">
        <v>94</v>
      </c>
      <c r="R113" s="76">
        <v>55</v>
      </c>
      <c r="S113" s="76">
        <v>359</v>
      </c>
      <c r="U113" s="76">
        <v>359</v>
      </c>
      <c r="W113" s="76">
        <v>1009</v>
      </c>
      <c r="Y113" s="76">
        <v>0</v>
      </c>
      <c r="Z113" s="76">
        <v>0</v>
      </c>
      <c r="AA113" s="76">
        <v>6</v>
      </c>
      <c r="AB113" s="76">
        <v>6</v>
      </c>
      <c r="AF113" s="76">
        <v>685</v>
      </c>
      <c r="AH113" s="76">
        <v>318</v>
      </c>
      <c r="AJ113" s="76">
        <v>5</v>
      </c>
      <c r="AK113" s="76">
        <v>0</v>
      </c>
      <c r="AL113" s="76">
        <v>1</v>
      </c>
      <c r="AM113" s="35">
        <v>503</v>
      </c>
      <c r="AN113" s="76">
        <v>187</v>
      </c>
      <c r="AO113" s="76">
        <v>-368</v>
      </c>
    </row>
    <row r="114" spans="1:41">
      <c r="A114" s="78" t="s">
        <v>38</v>
      </c>
      <c r="B114" s="76" t="s">
        <v>0</v>
      </c>
      <c r="C114" s="76" t="s">
        <v>0</v>
      </c>
      <c r="D114" s="76">
        <v>1192</v>
      </c>
      <c r="E114" s="76">
        <v>48</v>
      </c>
      <c r="F114" s="76">
        <v>1240</v>
      </c>
      <c r="G114" s="76">
        <f t="shared" si="1"/>
        <v>0</v>
      </c>
      <c r="H114" s="76">
        <v>86</v>
      </c>
      <c r="I114" s="76">
        <v>40</v>
      </c>
      <c r="J114" s="76">
        <v>46</v>
      </c>
      <c r="K114" s="76">
        <v>160</v>
      </c>
      <c r="L114" s="76">
        <v>206</v>
      </c>
      <c r="N114" s="14">
        <v>206</v>
      </c>
      <c r="P114" s="76">
        <v>472</v>
      </c>
      <c r="Q114" s="76">
        <v>108</v>
      </c>
      <c r="R114" s="76">
        <v>59</v>
      </c>
      <c r="S114" s="76">
        <v>639</v>
      </c>
      <c r="U114" s="76">
        <v>639</v>
      </c>
      <c r="W114" s="76">
        <v>847</v>
      </c>
      <c r="Y114" s="76">
        <v>0</v>
      </c>
      <c r="Z114" s="76">
        <v>0</v>
      </c>
      <c r="AA114" s="76">
        <v>5</v>
      </c>
      <c r="AB114" s="76">
        <v>5</v>
      </c>
      <c r="AF114" s="76">
        <v>-97</v>
      </c>
      <c r="AH114" s="76">
        <v>939</v>
      </c>
      <c r="AJ114" s="76">
        <v>3</v>
      </c>
      <c r="AK114" s="76">
        <v>0</v>
      </c>
      <c r="AL114" s="76">
        <v>1</v>
      </c>
      <c r="AM114" s="35">
        <v>561</v>
      </c>
      <c r="AN114" s="76">
        <v>250</v>
      </c>
      <c r="AO114" s="76">
        <v>130</v>
      </c>
    </row>
    <row r="115" spans="1:41">
      <c r="A115" s="78" t="s">
        <v>39</v>
      </c>
      <c r="B115" s="76" t="s">
        <v>0</v>
      </c>
      <c r="C115" s="76" t="s">
        <v>0</v>
      </c>
      <c r="D115" s="76">
        <v>1133</v>
      </c>
      <c r="E115" s="76">
        <v>13</v>
      </c>
      <c r="F115" s="76">
        <v>1146</v>
      </c>
      <c r="G115" s="76">
        <f t="shared" si="1"/>
        <v>0</v>
      </c>
      <c r="H115" s="76">
        <v>86</v>
      </c>
      <c r="I115" s="76">
        <v>40</v>
      </c>
      <c r="J115" s="76">
        <v>46</v>
      </c>
      <c r="K115" s="76">
        <v>138</v>
      </c>
      <c r="L115" s="76">
        <v>184</v>
      </c>
      <c r="N115" s="14">
        <v>184</v>
      </c>
      <c r="P115" s="76">
        <v>377</v>
      </c>
      <c r="Q115" s="76">
        <v>106</v>
      </c>
      <c r="R115" s="76">
        <v>54</v>
      </c>
      <c r="S115" s="76">
        <v>537</v>
      </c>
      <c r="U115" s="76">
        <v>537</v>
      </c>
      <c r="W115" s="76">
        <v>833</v>
      </c>
      <c r="Y115" s="76">
        <v>0</v>
      </c>
      <c r="Z115" s="76">
        <v>0</v>
      </c>
      <c r="AA115" s="76">
        <v>6</v>
      </c>
      <c r="AB115" s="76">
        <v>6</v>
      </c>
      <c r="AF115" s="76">
        <v>8</v>
      </c>
      <c r="AH115" s="76">
        <v>819</v>
      </c>
      <c r="AJ115" s="76">
        <v>4</v>
      </c>
      <c r="AK115" s="76">
        <v>0</v>
      </c>
      <c r="AL115" s="76">
        <v>1</v>
      </c>
      <c r="AM115" s="35">
        <v>588</v>
      </c>
      <c r="AN115" s="76">
        <v>156</v>
      </c>
      <c r="AO115" s="76">
        <v>78</v>
      </c>
    </row>
    <row r="116" spans="1:41">
      <c r="A116" s="78" t="s">
        <v>40</v>
      </c>
      <c r="B116" s="76" t="s">
        <v>0</v>
      </c>
      <c r="C116" s="76" t="s">
        <v>0</v>
      </c>
      <c r="D116" s="76">
        <v>1186</v>
      </c>
      <c r="E116" s="76">
        <v>37</v>
      </c>
      <c r="F116" s="76">
        <v>1223</v>
      </c>
      <c r="G116" s="76">
        <f t="shared" si="1"/>
        <v>0</v>
      </c>
      <c r="H116" s="76">
        <v>94</v>
      </c>
      <c r="I116" s="76">
        <v>40</v>
      </c>
      <c r="J116" s="76">
        <v>54</v>
      </c>
      <c r="K116" s="76">
        <v>134</v>
      </c>
      <c r="L116" s="76">
        <v>188</v>
      </c>
      <c r="N116" s="14">
        <v>188</v>
      </c>
      <c r="P116" s="76">
        <v>404</v>
      </c>
      <c r="Q116" s="76">
        <v>124</v>
      </c>
      <c r="R116" s="76">
        <v>51</v>
      </c>
      <c r="S116" s="76">
        <v>579</v>
      </c>
      <c r="U116" s="76">
        <v>579</v>
      </c>
      <c r="W116" s="76">
        <v>872</v>
      </c>
      <c r="Y116" s="76">
        <v>0</v>
      </c>
      <c r="Z116" s="76">
        <v>0</v>
      </c>
      <c r="AA116" s="76">
        <v>6</v>
      </c>
      <c r="AB116" s="76">
        <v>6</v>
      </c>
      <c r="AF116" s="76">
        <v>37</v>
      </c>
      <c r="AH116" s="76">
        <v>829</v>
      </c>
      <c r="AJ116" s="76">
        <v>5</v>
      </c>
      <c r="AK116" s="76">
        <v>0</v>
      </c>
      <c r="AL116" s="76">
        <v>1</v>
      </c>
      <c r="AM116" s="35">
        <v>636</v>
      </c>
      <c r="AN116" s="76">
        <v>241</v>
      </c>
      <c r="AO116" s="76">
        <v>-44</v>
      </c>
    </row>
    <row r="117" spans="1:41">
      <c r="A117" s="78" t="s">
        <v>41</v>
      </c>
      <c r="B117" s="76" t="s">
        <v>0</v>
      </c>
      <c r="C117" s="76" t="s">
        <v>0</v>
      </c>
      <c r="D117" s="76">
        <v>1143</v>
      </c>
      <c r="E117" s="76">
        <v>63</v>
      </c>
      <c r="F117" s="76">
        <v>1206</v>
      </c>
      <c r="G117" s="76">
        <f t="shared" si="1"/>
        <v>0</v>
      </c>
      <c r="H117" s="76">
        <v>99</v>
      </c>
      <c r="I117" s="76">
        <v>41</v>
      </c>
      <c r="J117" s="76">
        <v>58</v>
      </c>
      <c r="K117" s="76">
        <v>181</v>
      </c>
      <c r="L117" s="76">
        <v>239</v>
      </c>
      <c r="N117" s="14">
        <v>239</v>
      </c>
      <c r="P117" s="76">
        <v>301</v>
      </c>
      <c r="Q117" s="76">
        <v>132</v>
      </c>
      <c r="R117" s="76">
        <v>57</v>
      </c>
      <c r="S117" s="76">
        <v>490</v>
      </c>
      <c r="U117" s="76">
        <v>490</v>
      </c>
      <c r="W117" s="76">
        <v>996</v>
      </c>
      <c r="Y117" s="76">
        <v>0</v>
      </c>
      <c r="Z117" s="76">
        <v>0</v>
      </c>
      <c r="AA117" s="76">
        <v>7</v>
      </c>
      <c r="AB117" s="76">
        <v>7</v>
      </c>
      <c r="AF117" s="76">
        <v>712</v>
      </c>
      <c r="AH117" s="76">
        <v>277</v>
      </c>
      <c r="AJ117" s="76">
        <v>5</v>
      </c>
      <c r="AK117" s="76">
        <v>0</v>
      </c>
      <c r="AL117" s="76">
        <v>1</v>
      </c>
      <c r="AM117" s="35">
        <v>582</v>
      </c>
      <c r="AN117" s="76">
        <v>182</v>
      </c>
      <c r="AO117" s="76">
        <v>-484</v>
      </c>
    </row>
    <row r="118" spans="1:41">
      <c r="A118" s="78" t="s">
        <v>42</v>
      </c>
      <c r="B118" s="76" t="s">
        <v>0</v>
      </c>
      <c r="C118" s="76" t="s">
        <v>0</v>
      </c>
      <c r="D118" s="76">
        <v>1199</v>
      </c>
      <c r="E118" s="76">
        <v>74</v>
      </c>
      <c r="F118" s="76">
        <v>1273</v>
      </c>
      <c r="G118" s="76">
        <f t="shared" si="1"/>
        <v>0</v>
      </c>
      <c r="H118" s="76">
        <v>102</v>
      </c>
      <c r="I118" s="76">
        <v>43</v>
      </c>
      <c r="J118" s="76">
        <v>59</v>
      </c>
      <c r="K118" s="76">
        <v>190</v>
      </c>
      <c r="L118" s="76">
        <v>249</v>
      </c>
      <c r="N118" s="14">
        <v>249</v>
      </c>
      <c r="P118" s="76">
        <v>530</v>
      </c>
      <c r="Q118" s="76">
        <v>142</v>
      </c>
      <c r="R118" s="76">
        <v>57</v>
      </c>
      <c r="S118" s="76">
        <v>729</v>
      </c>
      <c r="U118" s="76">
        <v>729</v>
      </c>
      <c r="W118" s="76">
        <v>836</v>
      </c>
      <c r="Y118" s="76">
        <v>0</v>
      </c>
      <c r="Z118" s="76">
        <v>0</v>
      </c>
      <c r="AA118" s="76">
        <v>6</v>
      </c>
      <c r="AB118" s="76">
        <v>6</v>
      </c>
      <c r="AF118" s="76">
        <v>-78</v>
      </c>
      <c r="AH118" s="76">
        <v>908</v>
      </c>
      <c r="AJ118" s="76">
        <v>3</v>
      </c>
      <c r="AK118" s="76">
        <v>0</v>
      </c>
      <c r="AL118" s="76">
        <v>1</v>
      </c>
      <c r="AM118" s="35">
        <v>589</v>
      </c>
      <c r="AN118" s="76">
        <v>196</v>
      </c>
      <c r="AO118" s="76">
        <v>125</v>
      </c>
    </row>
    <row r="119" spans="1:41">
      <c r="A119" s="78" t="s">
        <v>43</v>
      </c>
      <c r="B119" s="76" t="s">
        <v>0</v>
      </c>
      <c r="C119" s="76" t="s">
        <v>0</v>
      </c>
      <c r="D119" s="76">
        <v>1160</v>
      </c>
      <c r="E119" s="76">
        <v>31</v>
      </c>
      <c r="F119" s="76">
        <v>1191</v>
      </c>
      <c r="G119" s="76">
        <f t="shared" si="1"/>
        <v>0</v>
      </c>
      <c r="H119" s="76">
        <v>97</v>
      </c>
      <c r="I119" s="76">
        <v>43</v>
      </c>
      <c r="J119" s="76">
        <v>54</v>
      </c>
      <c r="K119" s="76">
        <v>183</v>
      </c>
      <c r="L119" s="76">
        <v>237</v>
      </c>
      <c r="N119" s="14">
        <v>237</v>
      </c>
      <c r="P119" s="76">
        <v>372</v>
      </c>
      <c r="Q119" s="76">
        <v>134</v>
      </c>
      <c r="R119" s="76">
        <v>58</v>
      </c>
      <c r="S119" s="76">
        <v>564</v>
      </c>
      <c r="U119" s="76">
        <v>564</v>
      </c>
      <c r="W119" s="76">
        <v>907</v>
      </c>
      <c r="Y119" s="76">
        <v>0</v>
      </c>
      <c r="Z119" s="76">
        <v>0</v>
      </c>
      <c r="AA119" s="76">
        <v>6</v>
      </c>
      <c r="AB119" s="76">
        <v>6</v>
      </c>
      <c r="AF119" s="76">
        <v>0</v>
      </c>
      <c r="AH119" s="76">
        <v>901</v>
      </c>
      <c r="AJ119" s="76">
        <v>6</v>
      </c>
      <c r="AK119" s="76">
        <v>0</v>
      </c>
      <c r="AL119" s="76">
        <v>1</v>
      </c>
      <c r="AM119" s="35">
        <v>592</v>
      </c>
      <c r="AN119" s="76">
        <v>175</v>
      </c>
      <c r="AO119" s="76">
        <v>139</v>
      </c>
    </row>
    <row r="120" spans="1:41">
      <c r="A120" s="78" t="s">
        <v>44</v>
      </c>
      <c r="B120" s="76" t="s">
        <v>0</v>
      </c>
      <c r="C120" s="76" t="s">
        <v>0</v>
      </c>
      <c r="D120" s="76">
        <v>1204</v>
      </c>
      <c r="E120" s="76">
        <v>58</v>
      </c>
      <c r="F120" s="76">
        <v>1262</v>
      </c>
      <c r="G120" s="76">
        <f t="shared" si="1"/>
        <v>0</v>
      </c>
      <c r="H120" s="76">
        <v>102</v>
      </c>
      <c r="I120" s="76">
        <v>44</v>
      </c>
      <c r="J120" s="76">
        <v>58</v>
      </c>
      <c r="K120" s="76">
        <v>193</v>
      </c>
      <c r="L120" s="76">
        <v>251</v>
      </c>
      <c r="N120" s="14">
        <v>251</v>
      </c>
      <c r="P120" s="76">
        <v>505</v>
      </c>
      <c r="Q120" s="76">
        <v>138</v>
      </c>
      <c r="R120" s="76">
        <v>67</v>
      </c>
      <c r="S120" s="76">
        <v>710</v>
      </c>
      <c r="U120" s="76">
        <v>710</v>
      </c>
      <c r="W120" s="76">
        <v>847</v>
      </c>
      <c r="Y120" s="76">
        <v>0</v>
      </c>
      <c r="Z120" s="76">
        <v>0</v>
      </c>
      <c r="AA120" s="76">
        <v>6</v>
      </c>
      <c r="AB120" s="76">
        <v>6</v>
      </c>
      <c r="AF120" s="76">
        <v>-73</v>
      </c>
      <c r="AH120" s="76">
        <v>914</v>
      </c>
      <c r="AJ120" s="76">
        <v>6</v>
      </c>
      <c r="AK120" s="76">
        <v>0</v>
      </c>
      <c r="AL120" s="76">
        <v>2</v>
      </c>
      <c r="AM120" s="35">
        <v>659</v>
      </c>
      <c r="AN120" s="76">
        <v>115</v>
      </c>
      <c r="AO120" s="76">
        <v>145</v>
      </c>
    </row>
    <row r="121" spans="1:41">
      <c r="A121" s="78" t="s">
        <v>45</v>
      </c>
      <c r="B121" s="76" t="s">
        <v>0</v>
      </c>
      <c r="C121" s="76" t="s">
        <v>0</v>
      </c>
      <c r="D121" s="76">
        <v>1076</v>
      </c>
      <c r="E121" s="76">
        <v>110</v>
      </c>
      <c r="F121" s="76">
        <v>1186</v>
      </c>
      <c r="G121" s="76">
        <f t="shared" si="1"/>
        <v>0</v>
      </c>
      <c r="H121" s="76">
        <v>103</v>
      </c>
      <c r="I121" s="76">
        <v>43</v>
      </c>
      <c r="J121" s="76">
        <v>60</v>
      </c>
      <c r="K121" s="76">
        <v>163</v>
      </c>
      <c r="L121" s="76">
        <v>223</v>
      </c>
      <c r="N121" s="14">
        <v>223</v>
      </c>
      <c r="P121" s="76">
        <v>595</v>
      </c>
      <c r="Q121" s="76">
        <v>154</v>
      </c>
      <c r="R121" s="76">
        <v>51</v>
      </c>
      <c r="S121" s="76">
        <v>800</v>
      </c>
      <c r="U121" s="76">
        <v>800</v>
      </c>
      <c r="W121" s="76">
        <v>652</v>
      </c>
      <c r="Y121" s="76">
        <v>0</v>
      </c>
      <c r="Z121" s="76">
        <v>0</v>
      </c>
      <c r="AA121" s="76">
        <v>7</v>
      </c>
      <c r="AB121" s="76">
        <v>7</v>
      </c>
      <c r="AF121" s="76">
        <v>774</v>
      </c>
      <c r="AH121" s="76">
        <v>-129</v>
      </c>
      <c r="AJ121" s="76">
        <v>7</v>
      </c>
      <c r="AK121" s="76">
        <v>0</v>
      </c>
      <c r="AL121" s="76">
        <v>1</v>
      </c>
      <c r="AM121" s="35">
        <v>585</v>
      </c>
      <c r="AN121" s="76">
        <v>200</v>
      </c>
      <c r="AO121" s="76">
        <v>-908</v>
      </c>
    </row>
    <row r="122" spans="1:41">
      <c r="A122" s="78" t="s">
        <v>46</v>
      </c>
      <c r="B122" s="76" t="s">
        <v>0</v>
      </c>
      <c r="C122" s="76" t="s">
        <v>0</v>
      </c>
      <c r="D122" s="76">
        <v>1110</v>
      </c>
      <c r="E122" s="76">
        <v>126</v>
      </c>
      <c r="F122" s="76">
        <v>1236</v>
      </c>
      <c r="G122" s="76">
        <f t="shared" si="1"/>
        <v>0</v>
      </c>
      <c r="H122" s="76">
        <v>100</v>
      </c>
      <c r="I122" s="76">
        <v>44</v>
      </c>
      <c r="J122" s="76">
        <v>56</v>
      </c>
      <c r="K122" s="76">
        <v>194</v>
      </c>
      <c r="L122" s="76">
        <v>250</v>
      </c>
      <c r="N122" s="14">
        <v>250</v>
      </c>
      <c r="P122" s="76">
        <v>423</v>
      </c>
      <c r="Q122" s="76">
        <v>170</v>
      </c>
      <c r="R122" s="76">
        <v>56</v>
      </c>
      <c r="S122" s="76">
        <v>649</v>
      </c>
      <c r="U122" s="76">
        <v>649</v>
      </c>
      <c r="W122" s="76">
        <v>881</v>
      </c>
      <c r="Y122" s="76">
        <v>0</v>
      </c>
      <c r="Z122" s="76">
        <v>0</v>
      </c>
      <c r="AA122" s="76">
        <v>6</v>
      </c>
      <c r="AB122" s="76">
        <v>6</v>
      </c>
      <c r="AF122" s="76">
        <v>-118</v>
      </c>
      <c r="AH122" s="76">
        <v>993</v>
      </c>
      <c r="AJ122" s="76">
        <v>5</v>
      </c>
      <c r="AK122" s="76">
        <v>0</v>
      </c>
      <c r="AL122" s="76">
        <v>1</v>
      </c>
      <c r="AM122" s="35">
        <v>582</v>
      </c>
      <c r="AN122" s="76">
        <v>222</v>
      </c>
      <c r="AO122" s="76">
        <v>193</v>
      </c>
    </row>
    <row r="123" spans="1:41">
      <c r="A123" s="78" t="s">
        <v>47</v>
      </c>
      <c r="B123" s="76" t="s">
        <v>0</v>
      </c>
      <c r="C123" s="76" t="s">
        <v>0</v>
      </c>
      <c r="D123" s="76">
        <v>1202</v>
      </c>
      <c r="E123" s="76">
        <v>-14</v>
      </c>
      <c r="F123" s="76">
        <v>1188</v>
      </c>
      <c r="G123" s="76">
        <f t="shared" si="1"/>
        <v>0</v>
      </c>
      <c r="H123" s="76">
        <v>105</v>
      </c>
      <c r="I123" s="76">
        <v>46</v>
      </c>
      <c r="J123" s="76">
        <v>59</v>
      </c>
      <c r="K123" s="76">
        <v>165</v>
      </c>
      <c r="L123" s="76">
        <v>224</v>
      </c>
      <c r="N123" s="14">
        <v>224</v>
      </c>
      <c r="P123" s="76">
        <v>242</v>
      </c>
      <c r="Q123" s="76">
        <v>171</v>
      </c>
      <c r="R123" s="76">
        <v>44</v>
      </c>
      <c r="S123" s="76">
        <v>457</v>
      </c>
      <c r="U123" s="76">
        <v>456</v>
      </c>
      <c r="W123" s="76">
        <v>1002</v>
      </c>
      <c r="Y123" s="76">
        <v>0</v>
      </c>
      <c r="Z123" s="76">
        <v>0</v>
      </c>
      <c r="AA123" s="76">
        <v>7</v>
      </c>
      <c r="AB123" s="76">
        <v>7</v>
      </c>
      <c r="AF123" s="76">
        <v>22</v>
      </c>
      <c r="AH123" s="76">
        <v>973</v>
      </c>
      <c r="AJ123" s="76">
        <v>8</v>
      </c>
      <c r="AK123" s="76">
        <v>0</v>
      </c>
      <c r="AL123" s="76">
        <v>1</v>
      </c>
      <c r="AM123" s="35">
        <v>590</v>
      </c>
      <c r="AN123" s="76">
        <v>112</v>
      </c>
      <c r="AO123" s="76">
        <v>277</v>
      </c>
    </row>
    <row r="124" spans="1:41">
      <c r="A124" s="78" t="s">
        <v>48</v>
      </c>
      <c r="B124" s="76" t="s">
        <v>0</v>
      </c>
      <c r="C124" s="76" t="s">
        <v>0</v>
      </c>
      <c r="D124" s="76">
        <v>1214</v>
      </c>
      <c r="E124" s="76">
        <v>18</v>
      </c>
      <c r="F124" s="76">
        <v>1232</v>
      </c>
      <c r="G124" s="76">
        <f t="shared" si="1"/>
        <v>0</v>
      </c>
      <c r="H124" s="76">
        <v>112</v>
      </c>
      <c r="I124" s="76">
        <v>50</v>
      </c>
      <c r="J124" s="76">
        <v>62</v>
      </c>
      <c r="K124" s="76">
        <v>160</v>
      </c>
      <c r="L124" s="76">
        <v>222</v>
      </c>
      <c r="N124" s="14">
        <v>222</v>
      </c>
      <c r="P124" s="76">
        <v>368</v>
      </c>
      <c r="Q124" s="76">
        <v>178</v>
      </c>
      <c r="R124" s="76">
        <v>48</v>
      </c>
      <c r="S124" s="76">
        <v>594</v>
      </c>
      <c r="U124" s="76">
        <v>594</v>
      </c>
      <c r="W124" s="76">
        <v>910</v>
      </c>
      <c r="Y124" s="76">
        <v>0</v>
      </c>
      <c r="Z124" s="76">
        <v>0</v>
      </c>
      <c r="AA124" s="76">
        <v>7</v>
      </c>
      <c r="AB124" s="76">
        <v>7</v>
      </c>
      <c r="AF124" s="76">
        <v>-32</v>
      </c>
      <c r="AH124" s="76">
        <v>935</v>
      </c>
      <c r="AJ124" s="76">
        <v>6</v>
      </c>
      <c r="AK124" s="76">
        <v>0</v>
      </c>
      <c r="AL124" s="76">
        <v>2</v>
      </c>
      <c r="AM124" s="35">
        <v>646</v>
      </c>
      <c r="AN124" s="76">
        <v>-49</v>
      </c>
      <c r="AO124" s="76">
        <v>342</v>
      </c>
    </row>
    <row r="125" spans="1:41">
      <c r="A125" s="78" t="s">
        <v>49</v>
      </c>
      <c r="B125" s="76" t="s">
        <v>0</v>
      </c>
      <c r="C125" s="76" t="s">
        <v>0</v>
      </c>
      <c r="D125" s="76">
        <v>1189</v>
      </c>
      <c r="E125" s="76">
        <v>-40</v>
      </c>
      <c r="F125" s="76">
        <v>1149</v>
      </c>
      <c r="G125" s="76">
        <f t="shared" si="1"/>
        <v>0</v>
      </c>
      <c r="H125" s="76">
        <v>103</v>
      </c>
      <c r="I125" s="76">
        <v>48</v>
      </c>
      <c r="J125" s="76">
        <v>55</v>
      </c>
      <c r="K125" s="76">
        <v>165</v>
      </c>
      <c r="L125" s="76">
        <v>220</v>
      </c>
      <c r="N125" s="14">
        <v>220</v>
      </c>
      <c r="P125" s="76">
        <v>302</v>
      </c>
      <c r="Q125" s="76">
        <v>167</v>
      </c>
      <c r="R125" s="76">
        <v>45</v>
      </c>
      <c r="S125" s="76">
        <v>514</v>
      </c>
      <c r="U125" s="76">
        <v>514</v>
      </c>
      <c r="W125" s="76">
        <v>903</v>
      </c>
      <c r="Y125" s="76">
        <v>0</v>
      </c>
      <c r="Z125" s="76">
        <v>0</v>
      </c>
      <c r="AA125" s="76">
        <v>8</v>
      </c>
      <c r="AB125" s="76">
        <v>8</v>
      </c>
      <c r="AF125" s="76">
        <v>922</v>
      </c>
      <c r="AH125" s="76">
        <v>-27</v>
      </c>
      <c r="AJ125" s="76">
        <v>10</v>
      </c>
      <c r="AK125" s="76">
        <v>0</v>
      </c>
      <c r="AL125" s="76">
        <v>1</v>
      </c>
      <c r="AM125" s="35">
        <v>581</v>
      </c>
      <c r="AN125" s="76">
        <v>2</v>
      </c>
      <c r="AO125" s="76">
        <v>-601</v>
      </c>
    </row>
    <row r="126" spans="1:41">
      <c r="A126" s="78" t="s">
        <v>50</v>
      </c>
      <c r="B126" s="76" t="s">
        <v>0</v>
      </c>
      <c r="C126" s="76" t="s">
        <v>0</v>
      </c>
      <c r="D126" s="76">
        <v>1304</v>
      </c>
      <c r="E126" s="76">
        <v>-25</v>
      </c>
      <c r="F126" s="76">
        <v>1279</v>
      </c>
      <c r="G126" s="76">
        <f t="shared" si="1"/>
        <v>0</v>
      </c>
      <c r="H126" s="76">
        <v>101</v>
      </c>
      <c r="I126" s="76">
        <v>49</v>
      </c>
      <c r="J126" s="76">
        <v>52</v>
      </c>
      <c r="K126" s="76">
        <v>158</v>
      </c>
      <c r="L126" s="76">
        <v>210</v>
      </c>
      <c r="N126" s="14">
        <v>210</v>
      </c>
      <c r="P126" s="76">
        <v>499</v>
      </c>
      <c r="Q126" s="76">
        <v>171</v>
      </c>
      <c r="R126" s="76">
        <v>61</v>
      </c>
      <c r="S126" s="76">
        <v>731</v>
      </c>
      <c r="U126" s="76">
        <v>731</v>
      </c>
      <c r="W126" s="76">
        <v>807</v>
      </c>
      <c r="Y126" s="76">
        <v>0</v>
      </c>
      <c r="Z126" s="76">
        <v>0</v>
      </c>
      <c r="AA126" s="76">
        <v>7</v>
      </c>
      <c r="AB126" s="76">
        <v>7</v>
      </c>
      <c r="AF126" s="76">
        <v>-15</v>
      </c>
      <c r="AH126" s="76">
        <v>815</v>
      </c>
      <c r="AJ126" s="76">
        <v>40</v>
      </c>
      <c r="AK126" s="76">
        <v>0</v>
      </c>
      <c r="AL126" s="76">
        <v>1</v>
      </c>
      <c r="AM126" s="35">
        <v>608</v>
      </c>
      <c r="AN126" s="76">
        <v>54</v>
      </c>
      <c r="AO126" s="76">
        <v>192</v>
      </c>
    </row>
    <row r="127" spans="1:41">
      <c r="A127" s="78" t="s">
        <v>51</v>
      </c>
      <c r="B127" s="76" t="s">
        <v>0</v>
      </c>
      <c r="C127" s="76" t="s">
        <v>0</v>
      </c>
      <c r="D127" s="76">
        <v>1109</v>
      </c>
      <c r="E127" s="76">
        <v>6</v>
      </c>
      <c r="F127" s="76">
        <v>1115</v>
      </c>
      <c r="G127" s="76">
        <f t="shared" si="1"/>
        <v>0</v>
      </c>
      <c r="H127" s="76">
        <v>105</v>
      </c>
      <c r="I127" s="76">
        <v>51</v>
      </c>
      <c r="J127" s="76">
        <v>54</v>
      </c>
      <c r="K127" s="76">
        <v>168</v>
      </c>
      <c r="L127" s="76">
        <v>222</v>
      </c>
      <c r="N127" s="14">
        <v>222</v>
      </c>
      <c r="P127" s="76">
        <v>368</v>
      </c>
      <c r="Q127" s="76">
        <v>158</v>
      </c>
      <c r="R127" s="76">
        <v>45</v>
      </c>
      <c r="S127" s="76">
        <v>571</v>
      </c>
      <c r="U127" s="76">
        <v>571</v>
      </c>
      <c r="W127" s="76">
        <v>817</v>
      </c>
      <c r="Y127" s="76">
        <v>0</v>
      </c>
      <c r="Z127" s="76">
        <v>0</v>
      </c>
      <c r="AA127" s="76">
        <v>7</v>
      </c>
      <c r="AB127" s="76">
        <v>7</v>
      </c>
      <c r="AF127" s="76">
        <v>52</v>
      </c>
      <c r="AH127" s="76">
        <v>758</v>
      </c>
      <c r="AJ127" s="76">
        <v>64</v>
      </c>
      <c r="AK127" s="76">
        <v>0</v>
      </c>
      <c r="AL127" s="76">
        <v>1</v>
      </c>
      <c r="AM127" s="35">
        <v>559</v>
      </c>
      <c r="AN127" s="76">
        <v>50</v>
      </c>
      <c r="AO127" s="76">
        <v>212</v>
      </c>
    </row>
    <row r="128" spans="1:41">
      <c r="A128" s="78" t="s">
        <v>52</v>
      </c>
      <c r="B128" s="76" t="s">
        <v>0</v>
      </c>
      <c r="C128" s="76" t="s">
        <v>0</v>
      </c>
      <c r="D128" s="76">
        <v>1176</v>
      </c>
      <c r="E128" s="76">
        <v>146</v>
      </c>
      <c r="F128" s="76">
        <v>1322</v>
      </c>
      <c r="G128" s="76">
        <f t="shared" si="1"/>
        <v>0</v>
      </c>
      <c r="H128" s="76">
        <v>124</v>
      </c>
      <c r="I128" s="76">
        <v>54</v>
      </c>
      <c r="J128" s="76">
        <v>70</v>
      </c>
      <c r="K128" s="76">
        <v>209</v>
      </c>
      <c r="L128" s="76">
        <v>279</v>
      </c>
      <c r="N128" s="14">
        <v>279</v>
      </c>
      <c r="P128" s="76">
        <v>406</v>
      </c>
      <c r="Q128" s="76">
        <v>190</v>
      </c>
      <c r="R128" s="76">
        <v>55</v>
      </c>
      <c r="S128" s="76">
        <v>651</v>
      </c>
      <c r="U128" s="76">
        <v>651</v>
      </c>
      <c r="W128" s="76">
        <v>1004</v>
      </c>
      <c r="Y128" s="76">
        <v>0</v>
      </c>
      <c r="Z128" s="76">
        <v>0</v>
      </c>
      <c r="AA128" s="76">
        <v>7</v>
      </c>
      <c r="AB128" s="76">
        <v>7</v>
      </c>
      <c r="AF128" s="76">
        <v>6</v>
      </c>
      <c r="AH128" s="76">
        <v>991</v>
      </c>
      <c r="AJ128" s="76">
        <v>122</v>
      </c>
      <c r="AK128" s="76">
        <v>0</v>
      </c>
      <c r="AL128" s="76">
        <v>1</v>
      </c>
      <c r="AM128" s="35">
        <v>587</v>
      </c>
      <c r="AN128" s="76">
        <v>154</v>
      </c>
      <c r="AO128" s="76">
        <v>371</v>
      </c>
    </row>
    <row r="129" spans="1:41">
      <c r="A129" s="78" t="s">
        <v>53</v>
      </c>
      <c r="B129" s="76" t="s">
        <v>0</v>
      </c>
      <c r="C129" s="76" t="s">
        <v>0</v>
      </c>
      <c r="D129" s="76">
        <v>1142</v>
      </c>
      <c r="E129" s="76">
        <v>172</v>
      </c>
      <c r="F129" s="76">
        <v>1314</v>
      </c>
      <c r="G129" s="76">
        <f t="shared" ref="G129:G160" si="2">F129-E129-D129</f>
        <v>0</v>
      </c>
      <c r="H129" s="76">
        <v>123</v>
      </c>
      <c r="I129" s="76">
        <v>55</v>
      </c>
      <c r="J129" s="76">
        <v>68</v>
      </c>
      <c r="K129" s="76">
        <v>187</v>
      </c>
      <c r="L129" s="76">
        <v>255</v>
      </c>
      <c r="N129" s="14">
        <v>255</v>
      </c>
      <c r="P129" s="76">
        <v>270</v>
      </c>
      <c r="Q129" s="76">
        <v>193</v>
      </c>
      <c r="R129" s="76">
        <v>72</v>
      </c>
      <c r="S129" s="76">
        <v>535</v>
      </c>
      <c r="U129" s="76">
        <v>535</v>
      </c>
      <c r="W129" s="76">
        <v>1089</v>
      </c>
      <c r="Y129" s="76">
        <v>0</v>
      </c>
      <c r="Z129" s="76">
        <v>0</v>
      </c>
      <c r="AA129" s="76">
        <v>8</v>
      </c>
      <c r="AB129" s="76">
        <v>8</v>
      </c>
      <c r="AF129" s="76">
        <v>758</v>
      </c>
      <c r="AH129" s="76">
        <v>323</v>
      </c>
      <c r="AJ129" s="76">
        <v>109</v>
      </c>
      <c r="AK129" s="76">
        <v>3</v>
      </c>
      <c r="AL129" s="76">
        <v>2</v>
      </c>
      <c r="AM129" s="35">
        <v>573</v>
      </c>
      <c r="AN129" s="76">
        <v>82</v>
      </c>
      <c r="AO129" s="76">
        <v>-228</v>
      </c>
    </row>
    <row r="130" spans="1:41">
      <c r="A130" s="78" t="s">
        <v>54</v>
      </c>
      <c r="B130" s="76" t="s">
        <v>0</v>
      </c>
      <c r="C130" s="76" t="s">
        <v>0</v>
      </c>
      <c r="D130" s="76">
        <v>1229</v>
      </c>
      <c r="E130" s="76">
        <v>144</v>
      </c>
      <c r="F130" s="76">
        <v>1373</v>
      </c>
      <c r="G130" s="76">
        <f t="shared" si="2"/>
        <v>0</v>
      </c>
      <c r="H130" s="76">
        <v>128</v>
      </c>
      <c r="I130" s="76">
        <v>56</v>
      </c>
      <c r="J130" s="76">
        <v>72</v>
      </c>
      <c r="K130" s="76">
        <v>222</v>
      </c>
      <c r="L130" s="76">
        <v>294</v>
      </c>
      <c r="N130" s="14">
        <v>294</v>
      </c>
      <c r="P130" s="76">
        <v>499</v>
      </c>
      <c r="Q130" s="76">
        <v>211</v>
      </c>
      <c r="R130" s="76">
        <v>73</v>
      </c>
      <c r="S130" s="76">
        <v>783</v>
      </c>
      <c r="U130" s="76">
        <v>783</v>
      </c>
      <c r="W130" s="76">
        <v>940</v>
      </c>
      <c r="Y130" s="76">
        <v>0</v>
      </c>
      <c r="Z130" s="76">
        <v>0</v>
      </c>
      <c r="AA130" s="76">
        <v>8</v>
      </c>
      <c r="AB130" s="76">
        <v>8</v>
      </c>
      <c r="AF130" s="76">
        <v>57</v>
      </c>
      <c r="AH130" s="76">
        <v>875</v>
      </c>
      <c r="AJ130" s="76">
        <v>108</v>
      </c>
      <c r="AK130" s="76">
        <v>0</v>
      </c>
      <c r="AL130" s="76">
        <v>1</v>
      </c>
      <c r="AM130" s="35">
        <v>612</v>
      </c>
      <c r="AN130" s="76">
        <v>315</v>
      </c>
      <c r="AO130" s="76">
        <v>55</v>
      </c>
    </row>
    <row r="131" spans="1:41">
      <c r="A131" s="78" t="s">
        <v>55</v>
      </c>
      <c r="B131" s="76" t="s">
        <v>0</v>
      </c>
      <c r="C131" s="76" t="s">
        <v>0</v>
      </c>
      <c r="D131" s="76">
        <v>1318</v>
      </c>
      <c r="E131" s="76">
        <v>52</v>
      </c>
      <c r="F131" s="76">
        <v>1370</v>
      </c>
      <c r="G131" s="76">
        <f t="shared" si="2"/>
        <v>0</v>
      </c>
      <c r="H131" s="76">
        <v>125</v>
      </c>
      <c r="I131" s="76">
        <v>56</v>
      </c>
      <c r="J131" s="76">
        <v>69</v>
      </c>
      <c r="K131" s="76">
        <v>217</v>
      </c>
      <c r="L131" s="76">
        <v>286</v>
      </c>
      <c r="N131" s="14">
        <v>286</v>
      </c>
      <c r="P131" s="76">
        <v>337</v>
      </c>
      <c r="Q131" s="76">
        <v>195</v>
      </c>
      <c r="R131" s="76">
        <v>70</v>
      </c>
      <c r="S131" s="76">
        <v>602</v>
      </c>
      <c r="U131" s="76">
        <v>602</v>
      </c>
      <c r="W131" s="76">
        <v>1110</v>
      </c>
      <c r="Y131" s="76">
        <v>0</v>
      </c>
      <c r="Z131" s="76">
        <v>0</v>
      </c>
      <c r="AA131" s="76">
        <v>8</v>
      </c>
      <c r="AB131" s="76">
        <v>8</v>
      </c>
      <c r="AF131" s="76">
        <v>68</v>
      </c>
      <c r="AH131" s="76">
        <v>1034</v>
      </c>
      <c r="AJ131" s="76">
        <v>107</v>
      </c>
      <c r="AK131" s="76">
        <v>1</v>
      </c>
      <c r="AL131" s="76">
        <v>1</v>
      </c>
      <c r="AM131" s="35">
        <v>648</v>
      </c>
      <c r="AN131" s="76">
        <v>258</v>
      </c>
      <c r="AO131" s="76">
        <v>233</v>
      </c>
    </row>
    <row r="132" spans="1:41">
      <c r="A132" s="78" t="s">
        <v>56</v>
      </c>
      <c r="B132" s="76" t="s">
        <v>0</v>
      </c>
      <c r="C132" s="76" t="s">
        <v>0</v>
      </c>
      <c r="D132" s="76">
        <v>1347</v>
      </c>
      <c r="E132" s="76">
        <v>110</v>
      </c>
      <c r="F132" s="76">
        <v>1457</v>
      </c>
      <c r="G132" s="76">
        <f t="shared" si="2"/>
        <v>0</v>
      </c>
      <c r="H132" s="76">
        <v>137</v>
      </c>
      <c r="I132" s="76">
        <v>59</v>
      </c>
      <c r="J132" s="76">
        <v>78</v>
      </c>
      <c r="K132" s="76">
        <v>168</v>
      </c>
      <c r="L132" s="76">
        <v>246</v>
      </c>
      <c r="N132" s="14">
        <v>246</v>
      </c>
      <c r="P132" s="76">
        <v>428</v>
      </c>
      <c r="Q132" s="76">
        <v>206</v>
      </c>
      <c r="R132" s="76">
        <v>96</v>
      </c>
      <c r="S132" s="76">
        <v>730</v>
      </c>
      <c r="U132" s="76">
        <v>730</v>
      </c>
      <c r="W132" s="76">
        <v>1032</v>
      </c>
      <c r="Y132" s="76">
        <v>1</v>
      </c>
      <c r="Z132" s="76">
        <v>0</v>
      </c>
      <c r="AA132" s="76">
        <v>7</v>
      </c>
      <c r="AB132" s="76">
        <v>8</v>
      </c>
      <c r="AF132" s="76">
        <v>62</v>
      </c>
      <c r="AH132" s="76">
        <v>962</v>
      </c>
      <c r="AJ132" s="76">
        <v>130</v>
      </c>
      <c r="AK132" s="76">
        <v>1</v>
      </c>
      <c r="AL132" s="76">
        <v>18</v>
      </c>
      <c r="AM132" s="35">
        <v>820</v>
      </c>
      <c r="AN132" s="76">
        <v>201</v>
      </c>
      <c r="AO132" s="76">
        <v>52</v>
      </c>
    </row>
    <row r="133" spans="1:41">
      <c r="A133" s="78" t="s">
        <v>57</v>
      </c>
      <c r="B133" s="76" t="s">
        <v>0</v>
      </c>
      <c r="C133" s="76" t="s">
        <v>0</v>
      </c>
      <c r="D133" s="76">
        <v>1368</v>
      </c>
      <c r="E133" s="76">
        <v>142</v>
      </c>
      <c r="F133" s="76">
        <v>1510</v>
      </c>
      <c r="G133" s="76">
        <f t="shared" si="2"/>
        <v>0</v>
      </c>
      <c r="H133" s="76">
        <v>132</v>
      </c>
      <c r="I133" s="76">
        <v>58</v>
      </c>
      <c r="J133" s="76">
        <v>74</v>
      </c>
      <c r="K133" s="76">
        <v>259</v>
      </c>
      <c r="L133" s="76">
        <v>333</v>
      </c>
      <c r="N133" s="14">
        <v>333</v>
      </c>
      <c r="P133" s="76">
        <v>330</v>
      </c>
      <c r="Q133" s="76">
        <v>208</v>
      </c>
      <c r="R133" s="76">
        <v>59</v>
      </c>
      <c r="S133" s="76">
        <v>597</v>
      </c>
      <c r="U133" s="76">
        <v>597</v>
      </c>
      <c r="W133" s="76">
        <v>1304</v>
      </c>
      <c r="Y133" s="76">
        <v>0</v>
      </c>
      <c r="Z133" s="76">
        <v>0</v>
      </c>
      <c r="AA133" s="76">
        <v>7</v>
      </c>
      <c r="AB133" s="76">
        <v>7</v>
      </c>
      <c r="AF133" s="76">
        <v>779</v>
      </c>
      <c r="AH133" s="76">
        <v>518</v>
      </c>
      <c r="AJ133" s="76">
        <v>131</v>
      </c>
      <c r="AK133" s="76">
        <v>6</v>
      </c>
      <c r="AL133" s="76">
        <v>3</v>
      </c>
      <c r="AM133" s="35">
        <v>626</v>
      </c>
      <c r="AN133" s="76">
        <v>294</v>
      </c>
      <c r="AO133" s="76">
        <v>-280</v>
      </c>
    </row>
    <row r="134" spans="1:41">
      <c r="A134" s="78" t="s">
        <v>58</v>
      </c>
      <c r="B134" s="76" t="s">
        <v>0</v>
      </c>
      <c r="C134" s="76" t="s">
        <v>0</v>
      </c>
      <c r="D134" s="76">
        <v>1308</v>
      </c>
      <c r="E134" s="76">
        <v>135</v>
      </c>
      <c r="F134" s="76">
        <v>1443</v>
      </c>
      <c r="G134" s="76">
        <f t="shared" si="2"/>
        <v>0</v>
      </c>
      <c r="H134" s="76">
        <v>139</v>
      </c>
      <c r="I134" s="76">
        <v>60</v>
      </c>
      <c r="J134" s="76">
        <v>79</v>
      </c>
      <c r="K134" s="76">
        <v>257</v>
      </c>
      <c r="L134" s="76">
        <v>336</v>
      </c>
      <c r="N134" s="14">
        <v>336</v>
      </c>
      <c r="P134" s="76">
        <v>495</v>
      </c>
      <c r="Q134" s="76">
        <v>241</v>
      </c>
      <c r="R134" s="76">
        <v>63</v>
      </c>
      <c r="S134" s="76">
        <v>799</v>
      </c>
      <c r="U134" s="76">
        <v>799</v>
      </c>
      <c r="W134" s="76">
        <v>1040</v>
      </c>
      <c r="Y134" s="76">
        <v>0</v>
      </c>
      <c r="Z134" s="76">
        <v>0</v>
      </c>
      <c r="AA134" s="76">
        <v>8</v>
      </c>
      <c r="AB134" s="76">
        <v>8</v>
      </c>
      <c r="AF134" s="76">
        <v>59</v>
      </c>
      <c r="AH134" s="76">
        <v>973</v>
      </c>
      <c r="AJ134" s="76">
        <v>125</v>
      </c>
      <c r="AK134" s="76">
        <v>1</v>
      </c>
      <c r="AL134" s="76">
        <v>3</v>
      </c>
      <c r="AM134" s="35">
        <v>707</v>
      </c>
      <c r="AN134" s="76">
        <v>286</v>
      </c>
      <c r="AO134" s="76">
        <v>101</v>
      </c>
    </row>
    <row r="135" spans="1:41">
      <c r="A135" s="78" t="s">
        <v>59</v>
      </c>
      <c r="B135" s="76" t="s">
        <v>0</v>
      </c>
      <c r="C135" s="76" t="s">
        <v>0</v>
      </c>
      <c r="D135" s="76">
        <v>1310</v>
      </c>
      <c r="E135" s="76">
        <v>133</v>
      </c>
      <c r="F135" s="76">
        <v>1443</v>
      </c>
      <c r="G135" s="76">
        <f t="shared" si="2"/>
        <v>0</v>
      </c>
      <c r="H135" s="76">
        <v>143</v>
      </c>
      <c r="I135" s="76">
        <v>64</v>
      </c>
      <c r="J135" s="76">
        <v>79</v>
      </c>
      <c r="K135" s="76">
        <v>231</v>
      </c>
      <c r="L135" s="76">
        <v>310</v>
      </c>
      <c r="N135" s="14">
        <v>310</v>
      </c>
      <c r="P135" s="76">
        <v>342</v>
      </c>
      <c r="Q135" s="76">
        <v>230</v>
      </c>
      <c r="R135" s="76">
        <v>71</v>
      </c>
      <c r="S135" s="76">
        <v>643</v>
      </c>
      <c r="U135" s="76">
        <v>643</v>
      </c>
      <c r="W135" s="76">
        <v>1174</v>
      </c>
      <c r="Y135" s="76">
        <v>1</v>
      </c>
      <c r="Z135" s="76">
        <v>0</v>
      </c>
      <c r="AA135" s="76">
        <v>8</v>
      </c>
      <c r="AB135" s="76">
        <v>9</v>
      </c>
      <c r="AF135" s="76">
        <v>84</v>
      </c>
      <c r="AH135" s="76">
        <v>1081</v>
      </c>
      <c r="AJ135" s="76">
        <v>138</v>
      </c>
      <c r="AK135" s="76">
        <v>1</v>
      </c>
      <c r="AL135" s="76">
        <v>4</v>
      </c>
      <c r="AM135" s="35">
        <v>732</v>
      </c>
      <c r="AN135" s="76">
        <v>221</v>
      </c>
      <c r="AO135" s="76">
        <v>261</v>
      </c>
    </row>
    <row r="136" spans="1:41">
      <c r="A136" s="78" t="s">
        <v>60</v>
      </c>
      <c r="B136" s="76" t="s">
        <v>0</v>
      </c>
      <c r="C136" s="76" t="s">
        <v>0</v>
      </c>
      <c r="D136" s="76">
        <v>1535</v>
      </c>
      <c r="E136" s="76">
        <v>170</v>
      </c>
      <c r="F136" s="76">
        <v>1705</v>
      </c>
      <c r="G136" s="76">
        <f t="shared" si="2"/>
        <v>0</v>
      </c>
      <c r="H136" s="76">
        <v>149</v>
      </c>
      <c r="I136" s="76">
        <v>65</v>
      </c>
      <c r="J136" s="76">
        <v>84</v>
      </c>
      <c r="K136" s="76">
        <v>230</v>
      </c>
      <c r="L136" s="76">
        <v>314</v>
      </c>
      <c r="N136" s="14">
        <v>314</v>
      </c>
      <c r="P136" s="76">
        <v>483</v>
      </c>
      <c r="Q136" s="76">
        <v>257</v>
      </c>
      <c r="R136" s="76">
        <v>66</v>
      </c>
      <c r="S136" s="76">
        <v>806</v>
      </c>
      <c r="U136" s="76">
        <v>806</v>
      </c>
      <c r="W136" s="76">
        <v>1278</v>
      </c>
      <c r="Y136" s="76">
        <v>1</v>
      </c>
      <c r="Z136" s="76">
        <v>0</v>
      </c>
      <c r="AA136" s="76">
        <v>9</v>
      </c>
      <c r="AB136" s="76">
        <v>10</v>
      </c>
      <c r="AF136" s="76">
        <v>85</v>
      </c>
      <c r="AH136" s="76">
        <v>1183</v>
      </c>
      <c r="AJ136" s="76">
        <v>204</v>
      </c>
      <c r="AK136" s="76">
        <v>2</v>
      </c>
      <c r="AL136" s="76">
        <v>4</v>
      </c>
      <c r="AM136" s="35">
        <v>843</v>
      </c>
      <c r="AN136" s="76">
        <v>250</v>
      </c>
      <c r="AO136" s="76">
        <v>288</v>
      </c>
    </row>
    <row r="137" spans="1:41">
      <c r="A137" s="78" t="s">
        <v>61</v>
      </c>
      <c r="B137" s="76">
        <v>6</v>
      </c>
      <c r="C137" s="76">
        <v>1324</v>
      </c>
      <c r="D137" s="76">
        <v>1330</v>
      </c>
      <c r="E137" s="76">
        <v>265</v>
      </c>
      <c r="F137" s="76">
        <v>1595</v>
      </c>
      <c r="G137" s="76">
        <f t="shared" si="2"/>
        <v>0</v>
      </c>
      <c r="H137" s="76">
        <v>141</v>
      </c>
      <c r="I137" s="76">
        <v>67</v>
      </c>
      <c r="J137" s="76">
        <v>74</v>
      </c>
      <c r="K137" s="76">
        <v>258</v>
      </c>
      <c r="L137" s="76">
        <v>332</v>
      </c>
      <c r="N137" s="14">
        <v>332</v>
      </c>
      <c r="P137" s="76">
        <v>239</v>
      </c>
      <c r="Q137" s="76">
        <v>238</v>
      </c>
      <c r="R137" s="76">
        <v>65</v>
      </c>
      <c r="S137" s="76">
        <v>542</v>
      </c>
      <c r="U137" s="76">
        <v>542</v>
      </c>
      <c r="W137" s="76">
        <v>1452</v>
      </c>
      <c r="Y137" s="76">
        <v>1</v>
      </c>
      <c r="Z137" s="76">
        <v>0</v>
      </c>
      <c r="AA137" s="76">
        <v>7</v>
      </c>
      <c r="AB137" s="76">
        <v>8</v>
      </c>
      <c r="AF137" s="76">
        <v>973</v>
      </c>
      <c r="AH137" s="76">
        <v>471</v>
      </c>
      <c r="AJ137" s="76">
        <v>124</v>
      </c>
      <c r="AK137" s="76">
        <v>48</v>
      </c>
      <c r="AL137" s="76">
        <v>6</v>
      </c>
      <c r="AM137" s="35">
        <v>742</v>
      </c>
      <c r="AN137" s="76">
        <v>291</v>
      </c>
      <c r="AO137" s="76">
        <v>-492</v>
      </c>
    </row>
    <row r="138" spans="1:41">
      <c r="A138" s="78" t="s">
        <v>62</v>
      </c>
      <c r="B138" s="76">
        <v>7</v>
      </c>
      <c r="C138" s="76">
        <v>1279</v>
      </c>
      <c r="D138" s="76">
        <v>1286</v>
      </c>
      <c r="E138" s="76">
        <v>192</v>
      </c>
      <c r="F138" s="76">
        <v>1478</v>
      </c>
      <c r="G138" s="76">
        <f t="shared" si="2"/>
        <v>0</v>
      </c>
      <c r="H138" s="76">
        <v>141</v>
      </c>
      <c r="I138" s="76">
        <v>68</v>
      </c>
      <c r="J138" s="76">
        <v>73</v>
      </c>
      <c r="K138" s="76">
        <v>290</v>
      </c>
      <c r="L138" s="76">
        <v>363</v>
      </c>
      <c r="N138" s="14">
        <v>363</v>
      </c>
      <c r="P138" s="76">
        <v>511</v>
      </c>
      <c r="Q138" s="76">
        <v>263</v>
      </c>
      <c r="R138" s="76">
        <v>92</v>
      </c>
      <c r="S138" s="76">
        <v>866</v>
      </c>
      <c r="U138" s="76">
        <v>866</v>
      </c>
      <c r="W138" s="76">
        <v>1043</v>
      </c>
      <c r="Y138" s="76">
        <v>1</v>
      </c>
      <c r="Z138" s="76">
        <v>0</v>
      </c>
      <c r="AA138" s="76">
        <v>8</v>
      </c>
      <c r="AB138" s="76">
        <v>9</v>
      </c>
      <c r="AF138" s="76">
        <v>126</v>
      </c>
      <c r="AH138" s="76">
        <v>908</v>
      </c>
      <c r="AJ138" s="76">
        <v>120</v>
      </c>
      <c r="AK138" s="76">
        <v>8</v>
      </c>
      <c r="AL138" s="76">
        <v>6</v>
      </c>
      <c r="AM138" s="35">
        <v>815</v>
      </c>
      <c r="AN138" s="76">
        <v>397</v>
      </c>
      <c r="AO138" s="76">
        <v>-198</v>
      </c>
    </row>
    <row r="139" spans="1:41">
      <c r="A139" s="78" t="s">
        <v>63</v>
      </c>
      <c r="B139" s="76">
        <v>7</v>
      </c>
      <c r="C139" s="76">
        <v>1290</v>
      </c>
      <c r="D139" s="76">
        <v>1297</v>
      </c>
      <c r="E139" s="76">
        <v>180</v>
      </c>
      <c r="F139" s="76">
        <v>1477</v>
      </c>
      <c r="G139" s="76">
        <f t="shared" si="2"/>
        <v>0</v>
      </c>
      <c r="H139" s="76">
        <v>139</v>
      </c>
      <c r="I139" s="76">
        <v>71</v>
      </c>
      <c r="J139" s="76">
        <v>68</v>
      </c>
      <c r="K139" s="76">
        <v>246</v>
      </c>
      <c r="L139" s="76">
        <v>314</v>
      </c>
      <c r="N139" s="14">
        <v>314</v>
      </c>
      <c r="P139" s="76">
        <v>309</v>
      </c>
      <c r="Q139" s="76">
        <v>251</v>
      </c>
      <c r="R139" s="76">
        <v>73</v>
      </c>
      <c r="S139" s="76">
        <v>633</v>
      </c>
      <c r="U139" s="76">
        <v>633</v>
      </c>
      <c r="W139" s="76">
        <v>1229</v>
      </c>
      <c r="Y139" s="76">
        <v>0</v>
      </c>
      <c r="Z139" s="76">
        <v>0</v>
      </c>
      <c r="AA139" s="76">
        <v>9</v>
      </c>
      <c r="AB139" s="76">
        <v>9</v>
      </c>
      <c r="AF139" s="76">
        <v>121</v>
      </c>
      <c r="AH139" s="76">
        <v>1099</v>
      </c>
      <c r="AJ139" s="76">
        <v>130</v>
      </c>
      <c r="AK139" s="76">
        <v>6</v>
      </c>
      <c r="AL139" s="76">
        <v>5</v>
      </c>
      <c r="AM139" s="35">
        <v>826</v>
      </c>
      <c r="AN139" s="76">
        <v>315</v>
      </c>
      <c r="AO139" s="76">
        <v>77</v>
      </c>
    </row>
    <row r="140" spans="1:41">
      <c r="A140" s="78" t="s">
        <v>64</v>
      </c>
      <c r="B140" s="76">
        <v>5</v>
      </c>
      <c r="C140" s="76">
        <v>1715</v>
      </c>
      <c r="D140" s="76">
        <v>1720</v>
      </c>
      <c r="E140" s="76">
        <v>227</v>
      </c>
      <c r="F140" s="76">
        <v>1947</v>
      </c>
      <c r="G140" s="76">
        <f t="shared" si="2"/>
        <v>0</v>
      </c>
      <c r="H140" s="76">
        <v>147</v>
      </c>
      <c r="I140" s="76">
        <v>74</v>
      </c>
      <c r="J140" s="76">
        <v>73</v>
      </c>
      <c r="K140" s="76">
        <v>263</v>
      </c>
      <c r="L140" s="76">
        <v>336</v>
      </c>
      <c r="N140" s="14">
        <v>336</v>
      </c>
      <c r="P140" s="76">
        <v>400</v>
      </c>
      <c r="Q140" s="76">
        <v>274</v>
      </c>
      <c r="R140" s="76">
        <v>92</v>
      </c>
      <c r="S140" s="76">
        <v>766</v>
      </c>
      <c r="U140" s="76">
        <v>766</v>
      </c>
      <c r="W140" s="76">
        <v>1591</v>
      </c>
      <c r="Y140" s="76">
        <v>2</v>
      </c>
      <c r="Z140" s="76">
        <v>0</v>
      </c>
      <c r="AA140" s="76">
        <v>9</v>
      </c>
      <c r="AB140" s="76">
        <v>11</v>
      </c>
      <c r="AF140" s="76">
        <v>93</v>
      </c>
      <c r="AH140" s="76">
        <v>1487</v>
      </c>
      <c r="AJ140" s="76">
        <v>152</v>
      </c>
      <c r="AK140" s="76">
        <v>6</v>
      </c>
      <c r="AL140" s="76">
        <v>5</v>
      </c>
      <c r="AM140" s="35">
        <v>913</v>
      </c>
      <c r="AN140" s="76">
        <v>295</v>
      </c>
      <c r="AO140" s="76">
        <v>420</v>
      </c>
    </row>
    <row r="141" spans="1:41">
      <c r="A141" s="78" t="s">
        <v>65</v>
      </c>
      <c r="B141" s="76">
        <v>3</v>
      </c>
      <c r="C141" s="76">
        <v>1525</v>
      </c>
      <c r="D141" s="76">
        <v>1528</v>
      </c>
      <c r="E141" s="76">
        <v>279</v>
      </c>
      <c r="F141" s="76">
        <v>1807</v>
      </c>
      <c r="G141" s="76">
        <f t="shared" si="2"/>
        <v>0</v>
      </c>
      <c r="H141" s="76">
        <v>144</v>
      </c>
      <c r="I141" s="76">
        <v>73</v>
      </c>
      <c r="J141" s="76">
        <v>71</v>
      </c>
      <c r="K141" s="76">
        <v>277</v>
      </c>
      <c r="L141" s="76">
        <v>348</v>
      </c>
      <c r="N141" s="14">
        <v>348</v>
      </c>
      <c r="P141" s="76">
        <v>296</v>
      </c>
      <c r="Q141" s="76">
        <v>256</v>
      </c>
      <c r="R141" s="76">
        <v>93</v>
      </c>
      <c r="S141" s="76">
        <v>645</v>
      </c>
      <c r="U141" s="76">
        <v>645</v>
      </c>
      <c r="W141" s="76">
        <v>1583</v>
      </c>
      <c r="Y141" s="76">
        <v>2</v>
      </c>
      <c r="Z141" s="76">
        <v>0</v>
      </c>
      <c r="AA141" s="76">
        <v>7</v>
      </c>
      <c r="AB141" s="76">
        <v>9</v>
      </c>
      <c r="AF141" s="76">
        <v>750</v>
      </c>
      <c r="AH141" s="76">
        <v>824</v>
      </c>
      <c r="AJ141" s="76">
        <v>196</v>
      </c>
      <c r="AK141" s="76">
        <v>44</v>
      </c>
      <c r="AL141" s="76">
        <v>8</v>
      </c>
      <c r="AM141" s="35">
        <v>770</v>
      </c>
      <c r="AN141" s="76">
        <v>289</v>
      </c>
      <c r="AO141" s="76">
        <v>-91</v>
      </c>
    </row>
    <row r="142" spans="1:41">
      <c r="A142" s="78" t="s">
        <v>66</v>
      </c>
      <c r="B142" s="76">
        <v>2</v>
      </c>
      <c r="C142" s="76">
        <v>1427</v>
      </c>
      <c r="D142" s="76">
        <v>1429</v>
      </c>
      <c r="E142" s="76">
        <v>302</v>
      </c>
      <c r="F142" s="76">
        <v>1731</v>
      </c>
      <c r="G142" s="76">
        <f t="shared" si="2"/>
        <v>0</v>
      </c>
      <c r="H142" s="76">
        <v>144</v>
      </c>
      <c r="I142" s="76">
        <v>76</v>
      </c>
      <c r="J142" s="76">
        <v>68</v>
      </c>
      <c r="K142" s="76">
        <v>289</v>
      </c>
      <c r="L142" s="76">
        <v>357</v>
      </c>
      <c r="N142" s="14">
        <v>357</v>
      </c>
      <c r="P142" s="76">
        <v>517</v>
      </c>
      <c r="Q142" s="76">
        <v>276</v>
      </c>
      <c r="R142" s="76">
        <v>103</v>
      </c>
      <c r="S142" s="76">
        <v>896</v>
      </c>
      <c r="U142" s="76">
        <v>896</v>
      </c>
      <c r="W142" s="76">
        <v>1268</v>
      </c>
      <c r="Y142" s="76">
        <v>1</v>
      </c>
      <c r="Z142" s="76">
        <v>0</v>
      </c>
      <c r="AA142" s="76">
        <v>8</v>
      </c>
      <c r="AB142" s="76">
        <v>9</v>
      </c>
      <c r="AF142" s="76">
        <v>151</v>
      </c>
      <c r="AH142" s="76">
        <v>1108</v>
      </c>
      <c r="AJ142" s="76">
        <v>144</v>
      </c>
      <c r="AK142" s="76">
        <v>6</v>
      </c>
      <c r="AL142" s="76">
        <v>4</v>
      </c>
      <c r="AM142" s="35">
        <v>839</v>
      </c>
      <c r="AN142" s="76">
        <v>258</v>
      </c>
      <c r="AO142" s="76">
        <v>145</v>
      </c>
    </row>
    <row r="143" spans="1:41">
      <c r="A143" s="78" t="s">
        <v>67</v>
      </c>
      <c r="B143" s="76">
        <v>3</v>
      </c>
      <c r="C143" s="76">
        <v>1554</v>
      </c>
      <c r="D143" s="76">
        <v>1557</v>
      </c>
      <c r="E143" s="76">
        <v>146</v>
      </c>
      <c r="F143" s="76">
        <v>1703</v>
      </c>
      <c r="G143" s="76">
        <f t="shared" si="2"/>
        <v>0</v>
      </c>
      <c r="H143" s="76">
        <v>147</v>
      </c>
      <c r="I143" s="76">
        <v>80</v>
      </c>
      <c r="J143" s="76">
        <v>67</v>
      </c>
      <c r="K143" s="76">
        <v>249</v>
      </c>
      <c r="L143" s="76">
        <v>316</v>
      </c>
      <c r="N143" s="14">
        <v>316</v>
      </c>
      <c r="P143" s="76">
        <v>377</v>
      </c>
      <c r="Q143" s="76">
        <v>251</v>
      </c>
      <c r="R143" s="76">
        <v>82</v>
      </c>
      <c r="S143" s="76">
        <v>710</v>
      </c>
      <c r="U143" s="76">
        <v>710</v>
      </c>
      <c r="W143" s="76">
        <v>1389</v>
      </c>
      <c r="Y143" s="76">
        <v>6</v>
      </c>
      <c r="Z143" s="76">
        <v>0</v>
      </c>
      <c r="AA143" s="76">
        <v>9</v>
      </c>
      <c r="AB143" s="76">
        <v>15</v>
      </c>
      <c r="AF143" s="76">
        <v>128</v>
      </c>
      <c r="AH143" s="76">
        <v>1246</v>
      </c>
      <c r="AJ143" s="76">
        <v>142</v>
      </c>
      <c r="AK143" s="76">
        <v>4</v>
      </c>
      <c r="AL143" s="76">
        <v>5</v>
      </c>
      <c r="AM143" s="35">
        <v>860</v>
      </c>
      <c r="AN143" s="76">
        <v>128</v>
      </c>
      <c r="AO143" s="76">
        <v>391</v>
      </c>
    </row>
    <row r="144" spans="1:41">
      <c r="A144" s="78" t="s">
        <v>68</v>
      </c>
      <c r="B144" s="76">
        <v>5</v>
      </c>
      <c r="C144" s="76">
        <v>1989</v>
      </c>
      <c r="D144" s="76">
        <v>1994</v>
      </c>
      <c r="E144" s="76">
        <v>121</v>
      </c>
      <c r="F144" s="76">
        <v>2115</v>
      </c>
      <c r="G144" s="76">
        <f t="shared" si="2"/>
        <v>0</v>
      </c>
      <c r="H144" s="76">
        <v>146</v>
      </c>
      <c r="I144" s="76">
        <v>82</v>
      </c>
      <c r="J144" s="76">
        <v>64</v>
      </c>
      <c r="K144" s="76">
        <v>243</v>
      </c>
      <c r="L144" s="76">
        <v>307</v>
      </c>
      <c r="N144" s="14">
        <v>307</v>
      </c>
      <c r="P144" s="76">
        <v>425</v>
      </c>
      <c r="Q144" s="76">
        <v>268</v>
      </c>
      <c r="R144" s="76">
        <v>119</v>
      </c>
      <c r="S144" s="76">
        <v>812</v>
      </c>
      <c r="U144" s="76">
        <v>812</v>
      </c>
      <c r="W144" s="76">
        <v>1692</v>
      </c>
      <c r="Y144" s="76">
        <v>36</v>
      </c>
      <c r="Z144" s="76">
        <v>0</v>
      </c>
      <c r="AA144" s="76">
        <v>10</v>
      </c>
      <c r="AB144" s="76">
        <v>46</v>
      </c>
      <c r="AF144" s="76">
        <v>106</v>
      </c>
      <c r="AH144" s="76">
        <v>1540</v>
      </c>
      <c r="AJ144" s="76">
        <v>113</v>
      </c>
      <c r="AK144" s="76">
        <v>5</v>
      </c>
      <c r="AL144" s="76">
        <v>5</v>
      </c>
      <c r="AM144" s="35">
        <v>926</v>
      </c>
      <c r="AN144" s="76">
        <v>148</v>
      </c>
      <c r="AO144" s="76">
        <v>569</v>
      </c>
    </row>
    <row r="145" spans="1:41">
      <c r="A145" s="78" t="s">
        <v>69</v>
      </c>
      <c r="B145" s="76">
        <v>9</v>
      </c>
      <c r="C145" s="76">
        <v>1780</v>
      </c>
      <c r="D145" s="76">
        <v>1789</v>
      </c>
      <c r="E145" s="76">
        <v>162</v>
      </c>
      <c r="F145" s="76">
        <v>1951</v>
      </c>
      <c r="G145" s="76">
        <f t="shared" si="2"/>
        <v>0</v>
      </c>
      <c r="H145" s="76">
        <v>149</v>
      </c>
      <c r="I145" s="76">
        <v>86</v>
      </c>
      <c r="J145" s="76">
        <v>63</v>
      </c>
      <c r="K145" s="76">
        <v>272</v>
      </c>
      <c r="L145" s="76">
        <v>335</v>
      </c>
      <c r="N145" s="14">
        <v>335</v>
      </c>
      <c r="P145" s="76">
        <v>342</v>
      </c>
      <c r="Q145" s="76">
        <v>246</v>
      </c>
      <c r="R145" s="76">
        <v>120</v>
      </c>
      <c r="S145" s="76">
        <v>708</v>
      </c>
      <c r="U145" s="76">
        <v>708</v>
      </c>
      <c r="W145" s="76">
        <v>1664</v>
      </c>
      <c r="Y145" s="76">
        <v>3</v>
      </c>
      <c r="Z145" s="76">
        <v>0</v>
      </c>
      <c r="AA145" s="76">
        <v>9</v>
      </c>
      <c r="AB145" s="76">
        <v>12</v>
      </c>
      <c r="AF145" s="76">
        <v>654</v>
      </c>
      <c r="AH145" s="76">
        <v>998</v>
      </c>
      <c r="AJ145" s="76">
        <v>126</v>
      </c>
      <c r="AK145" s="76">
        <v>30</v>
      </c>
      <c r="AL145" s="76">
        <v>5</v>
      </c>
      <c r="AM145" s="35">
        <v>847</v>
      </c>
      <c r="AN145" s="76">
        <v>117</v>
      </c>
      <c r="AO145" s="76">
        <v>125</v>
      </c>
    </row>
    <row r="146" spans="1:41">
      <c r="A146" s="78" t="s">
        <v>70</v>
      </c>
      <c r="B146" s="76">
        <v>12</v>
      </c>
      <c r="C146" s="76">
        <v>1714</v>
      </c>
      <c r="D146" s="76">
        <v>1726</v>
      </c>
      <c r="E146" s="76">
        <v>252</v>
      </c>
      <c r="F146" s="76">
        <v>1978</v>
      </c>
      <c r="G146" s="76">
        <f t="shared" si="2"/>
        <v>0</v>
      </c>
      <c r="H146" s="76">
        <v>161</v>
      </c>
      <c r="I146" s="76">
        <v>85</v>
      </c>
      <c r="J146" s="76">
        <v>76</v>
      </c>
      <c r="K146" s="76">
        <v>304</v>
      </c>
      <c r="L146" s="76">
        <v>380</v>
      </c>
      <c r="N146" s="14">
        <v>380</v>
      </c>
      <c r="P146" s="76">
        <v>608</v>
      </c>
      <c r="Q146" s="76">
        <v>303</v>
      </c>
      <c r="R146" s="76">
        <v>146</v>
      </c>
      <c r="S146" s="76">
        <v>1057</v>
      </c>
      <c r="U146" s="76">
        <v>1057</v>
      </c>
      <c r="W146" s="76">
        <v>1386</v>
      </c>
      <c r="Y146" s="76">
        <v>3</v>
      </c>
      <c r="Z146" s="76">
        <v>0</v>
      </c>
      <c r="AA146" s="76">
        <v>9</v>
      </c>
      <c r="AB146" s="76">
        <v>12</v>
      </c>
      <c r="AF146" s="76">
        <v>129</v>
      </c>
      <c r="AH146" s="76">
        <v>1245</v>
      </c>
      <c r="AJ146" s="76">
        <v>98</v>
      </c>
      <c r="AK146" s="76">
        <v>8</v>
      </c>
      <c r="AL146" s="76">
        <v>2</v>
      </c>
      <c r="AM146" s="35">
        <v>922</v>
      </c>
      <c r="AN146" s="76">
        <v>219</v>
      </c>
      <c r="AO146" s="76">
        <v>192</v>
      </c>
    </row>
    <row r="147" spans="1:41">
      <c r="A147" s="78" t="s">
        <v>71</v>
      </c>
      <c r="B147" s="76">
        <v>14</v>
      </c>
      <c r="C147" s="76">
        <v>1706</v>
      </c>
      <c r="D147" s="76">
        <v>1720</v>
      </c>
      <c r="E147" s="76">
        <v>324</v>
      </c>
      <c r="F147" s="76">
        <v>2044</v>
      </c>
      <c r="G147" s="76">
        <f t="shared" si="2"/>
        <v>0</v>
      </c>
      <c r="H147" s="76">
        <v>188</v>
      </c>
      <c r="I147" s="76">
        <v>89</v>
      </c>
      <c r="J147" s="76">
        <v>99</v>
      </c>
      <c r="K147" s="76">
        <v>279</v>
      </c>
      <c r="L147" s="76">
        <v>378</v>
      </c>
      <c r="N147" s="14">
        <v>378</v>
      </c>
      <c r="P147" s="76">
        <v>357</v>
      </c>
      <c r="Q147" s="76">
        <v>331</v>
      </c>
      <c r="R147" s="76">
        <v>119</v>
      </c>
      <c r="S147" s="76">
        <v>807</v>
      </c>
      <c r="U147" s="76">
        <v>807</v>
      </c>
      <c r="W147" s="76">
        <v>1704</v>
      </c>
      <c r="Y147" s="76">
        <v>2</v>
      </c>
      <c r="Z147" s="76">
        <v>0</v>
      </c>
      <c r="AA147" s="76">
        <v>9</v>
      </c>
      <c r="AB147" s="76">
        <v>11</v>
      </c>
      <c r="AF147" s="76">
        <v>134</v>
      </c>
      <c r="AH147" s="76">
        <v>1559</v>
      </c>
      <c r="AJ147" s="76">
        <v>90</v>
      </c>
      <c r="AK147" s="76">
        <v>5</v>
      </c>
      <c r="AL147" s="76">
        <v>4</v>
      </c>
      <c r="AM147" s="35">
        <v>907</v>
      </c>
      <c r="AN147" s="76">
        <v>299</v>
      </c>
      <c r="AO147" s="76">
        <v>434</v>
      </c>
    </row>
    <row r="148" spans="1:41">
      <c r="A148" s="78" t="s">
        <v>72</v>
      </c>
      <c r="B148" s="76">
        <v>15</v>
      </c>
      <c r="C148" s="76">
        <v>2305</v>
      </c>
      <c r="D148" s="76">
        <v>2320</v>
      </c>
      <c r="E148" s="76">
        <v>344</v>
      </c>
      <c r="F148" s="76">
        <v>2664</v>
      </c>
      <c r="G148" s="76">
        <f t="shared" si="2"/>
        <v>0</v>
      </c>
      <c r="H148" s="76">
        <v>209</v>
      </c>
      <c r="I148" s="76">
        <v>95</v>
      </c>
      <c r="J148" s="76">
        <v>114</v>
      </c>
      <c r="K148" s="76">
        <v>291</v>
      </c>
      <c r="L148" s="76">
        <v>405</v>
      </c>
      <c r="N148" s="14">
        <v>405</v>
      </c>
      <c r="P148" s="76">
        <v>296</v>
      </c>
      <c r="Q148" s="76">
        <v>402</v>
      </c>
      <c r="R148" s="76">
        <v>164</v>
      </c>
      <c r="S148" s="76">
        <v>862</v>
      </c>
      <c r="U148" s="76">
        <v>862</v>
      </c>
      <c r="W148" s="76">
        <v>2302</v>
      </c>
      <c r="Y148" s="76">
        <v>2</v>
      </c>
      <c r="Z148" s="76">
        <v>0</v>
      </c>
      <c r="AA148" s="76">
        <v>9</v>
      </c>
      <c r="AB148" s="76">
        <v>11</v>
      </c>
      <c r="AF148" s="76">
        <v>129</v>
      </c>
      <c r="AH148" s="76">
        <v>2162</v>
      </c>
      <c r="AJ148" s="76">
        <v>95</v>
      </c>
      <c r="AK148" s="76">
        <v>15</v>
      </c>
      <c r="AL148" s="76">
        <v>4</v>
      </c>
      <c r="AM148" s="35">
        <v>1087</v>
      </c>
      <c r="AN148" s="76">
        <v>365</v>
      </c>
      <c r="AO148" s="76">
        <v>786</v>
      </c>
    </row>
    <row r="149" spans="1:41">
      <c r="A149" s="78" t="s">
        <v>73</v>
      </c>
      <c r="B149" s="76">
        <v>13</v>
      </c>
      <c r="C149" s="76">
        <v>2413</v>
      </c>
      <c r="D149" s="76">
        <v>2426</v>
      </c>
      <c r="E149" s="76">
        <v>288</v>
      </c>
      <c r="F149" s="76">
        <v>2714</v>
      </c>
      <c r="G149" s="76">
        <f t="shared" si="2"/>
        <v>0</v>
      </c>
      <c r="H149" s="76">
        <v>239</v>
      </c>
      <c r="I149" s="76">
        <v>98</v>
      </c>
      <c r="J149" s="76">
        <v>141</v>
      </c>
      <c r="K149" s="76">
        <v>375</v>
      </c>
      <c r="L149" s="76">
        <v>516</v>
      </c>
      <c r="N149" s="14">
        <v>516</v>
      </c>
      <c r="P149" s="76">
        <v>327</v>
      </c>
      <c r="Q149" s="76">
        <v>430</v>
      </c>
      <c r="R149" s="76">
        <v>174</v>
      </c>
      <c r="S149" s="76">
        <v>931</v>
      </c>
      <c r="U149" s="76">
        <v>931</v>
      </c>
      <c r="W149" s="76">
        <v>2397</v>
      </c>
      <c r="Y149" s="76">
        <v>4</v>
      </c>
      <c r="Z149" s="76">
        <v>0</v>
      </c>
      <c r="AA149" s="76">
        <v>9</v>
      </c>
      <c r="AB149" s="76">
        <v>13</v>
      </c>
      <c r="AE149" s="76">
        <v>652</v>
      </c>
      <c r="AF149" s="76">
        <v>652</v>
      </c>
      <c r="AH149" s="76">
        <v>1732</v>
      </c>
      <c r="AJ149" s="76">
        <v>101</v>
      </c>
      <c r="AK149" s="76">
        <v>16</v>
      </c>
      <c r="AL149" s="76">
        <v>3</v>
      </c>
      <c r="AM149" s="35">
        <v>1099</v>
      </c>
      <c r="AN149" s="76">
        <v>726</v>
      </c>
      <c r="AO149" s="76">
        <v>-11</v>
      </c>
    </row>
    <row r="150" spans="1:41">
      <c r="A150" s="78" t="s">
        <v>74</v>
      </c>
      <c r="B150" s="76">
        <v>10</v>
      </c>
      <c r="C150" s="76">
        <v>1963</v>
      </c>
      <c r="D150" s="76">
        <v>1973</v>
      </c>
      <c r="E150" s="76">
        <v>469</v>
      </c>
      <c r="F150" s="76">
        <v>2442</v>
      </c>
      <c r="G150" s="76">
        <f t="shared" si="2"/>
        <v>0</v>
      </c>
      <c r="H150" s="76">
        <v>243</v>
      </c>
      <c r="I150" s="76">
        <v>99</v>
      </c>
      <c r="J150" s="76">
        <v>144</v>
      </c>
      <c r="K150" s="76">
        <v>576</v>
      </c>
      <c r="L150" s="76">
        <v>720</v>
      </c>
      <c r="N150" s="14">
        <v>720</v>
      </c>
      <c r="P150" s="76">
        <v>538</v>
      </c>
      <c r="Q150" s="76">
        <v>495</v>
      </c>
      <c r="R150" s="76">
        <v>180</v>
      </c>
      <c r="S150" s="76">
        <v>1213</v>
      </c>
      <c r="U150" s="76">
        <v>1213</v>
      </c>
      <c r="W150" s="76">
        <v>2048</v>
      </c>
      <c r="Y150" s="76">
        <v>3</v>
      </c>
      <c r="Z150" s="76">
        <v>0</v>
      </c>
      <c r="AA150" s="76">
        <v>9</v>
      </c>
      <c r="AB150" s="76">
        <v>12</v>
      </c>
      <c r="AE150" s="76">
        <v>122</v>
      </c>
      <c r="AF150" s="76">
        <v>122</v>
      </c>
      <c r="AH150" s="76">
        <v>1914</v>
      </c>
      <c r="AJ150" s="76">
        <v>80</v>
      </c>
      <c r="AK150" s="76">
        <v>6</v>
      </c>
      <c r="AL150" s="76">
        <v>4</v>
      </c>
      <c r="AM150" s="35">
        <v>1110</v>
      </c>
      <c r="AN150" s="76">
        <v>710</v>
      </c>
      <c r="AO150" s="76">
        <v>164</v>
      </c>
    </row>
    <row r="151" spans="1:41">
      <c r="A151" s="78" t="s">
        <v>75</v>
      </c>
      <c r="B151" s="76">
        <v>6</v>
      </c>
      <c r="C151" s="76">
        <v>1795</v>
      </c>
      <c r="D151" s="76">
        <v>1801</v>
      </c>
      <c r="E151" s="76">
        <v>690</v>
      </c>
      <c r="F151" s="76">
        <v>2491</v>
      </c>
      <c r="G151" s="76">
        <f t="shared" si="2"/>
        <v>0</v>
      </c>
      <c r="H151" s="76">
        <v>293</v>
      </c>
      <c r="I151" s="76">
        <v>105</v>
      </c>
      <c r="J151" s="76">
        <v>188</v>
      </c>
      <c r="K151" s="76">
        <v>462</v>
      </c>
      <c r="L151" s="76">
        <v>650</v>
      </c>
      <c r="N151" s="14">
        <v>650</v>
      </c>
      <c r="P151" s="76">
        <v>311</v>
      </c>
      <c r="Q151" s="76">
        <v>543</v>
      </c>
      <c r="R151" s="76">
        <v>123</v>
      </c>
      <c r="S151" s="76">
        <v>977</v>
      </c>
      <c r="U151" s="76">
        <v>977</v>
      </c>
      <c r="W151" s="76">
        <v>2269</v>
      </c>
      <c r="Y151" s="76">
        <v>3</v>
      </c>
      <c r="Z151" s="76">
        <v>0</v>
      </c>
      <c r="AA151" s="76">
        <v>10</v>
      </c>
      <c r="AB151" s="76">
        <v>13</v>
      </c>
      <c r="AD151" s="76">
        <v>120</v>
      </c>
      <c r="AE151" s="76">
        <v>155</v>
      </c>
      <c r="AF151" s="76">
        <v>275</v>
      </c>
      <c r="AH151" s="76">
        <v>1981</v>
      </c>
      <c r="AJ151" s="76">
        <v>109</v>
      </c>
      <c r="AK151" s="76">
        <v>7</v>
      </c>
      <c r="AL151" s="76">
        <v>4</v>
      </c>
      <c r="AM151" s="35">
        <v>1184</v>
      </c>
      <c r="AN151" s="76">
        <v>1059</v>
      </c>
      <c r="AO151" s="76">
        <v>-164</v>
      </c>
    </row>
    <row r="152" spans="1:41">
      <c r="A152" s="78" t="s">
        <v>76</v>
      </c>
      <c r="B152" s="76">
        <v>4</v>
      </c>
      <c r="C152" s="76">
        <v>2410</v>
      </c>
      <c r="D152" s="76">
        <v>2414</v>
      </c>
      <c r="E152" s="76">
        <v>814</v>
      </c>
      <c r="F152" s="76">
        <v>3228</v>
      </c>
      <c r="G152" s="76">
        <f t="shared" si="2"/>
        <v>0</v>
      </c>
      <c r="H152" s="76">
        <v>348</v>
      </c>
      <c r="I152" s="76">
        <v>105</v>
      </c>
      <c r="J152" s="76">
        <v>243</v>
      </c>
      <c r="K152" s="76">
        <v>651</v>
      </c>
      <c r="L152" s="76">
        <v>894</v>
      </c>
      <c r="N152" s="14">
        <v>894</v>
      </c>
      <c r="P152" s="76">
        <v>270</v>
      </c>
      <c r="Q152" s="76">
        <v>709</v>
      </c>
      <c r="R152" s="76">
        <v>169</v>
      </c>
      <c r="S152" s="76">
        <v>1148</v>
      </c>
      <c r="U152" s="76">
        <v>1148</v>
      </c>
      <c r="W152" s="76">
        <v>3079</v>
      </c>
      <c r="Y152" s="76">
        <v>4</v>
      </c>
      <c r="Z152" s="76">
        <v>0</v>
      </c>
      <c r="AA152" s="76">
        <v>9</v>
      </c>
      <c r="AB152" s="76">
        <v>13</v>
      </c>
      <c r="AD152" s="76">
        <v>87</v>
      </c>
      <c r="AE152" s="76">
        <v>260</v>
      </c>
      <c r="AF152" s="76">
        <v>347</v>
      </c>
      <c r="AH152" s="76">
        <v>2719</v>
      </c>
      <c r="AJ152" s="76">
        <v>84</v>
      </c>
      <c r="AK152" s="76">
        <v>13</v>
      </c>
      <c r="AL152" s="76">
        <v>3</v>
      </c>
      <c r="AM152" s="35">
        <v>1390</v>
      </c>
      <c r="AN152" s="76">
        <v>1138</v>
      </c>
      <c r="AO152" s="76">
        <v>259</v>
      </c>
    </row>
    <row r="153" spans="1:41">
      <c r="A153" s="78" t="s">
        <v>77</v>
      </c>
      <c r="B153" s="76">
        <v>5</v>
      </c>
      <c r="C153" s="76">
        <v>1497</v>
      </c>
      <c r="D153" s="76">
        <v>1502</v>
      </c>
      <c r="E153" s="76">
        <v>1632</v>
      </c>
      <c r="F153" s="76">
        <v>3134</v>
      </c>
      <c r="G153" s="76">
        <f t="shared" si="2"/>
        <v>0</v>
      </c>
      <c r="H153" s="76">
        <v>363</v>
      </c>
      <c r="I153" s="76">
        <v>109</v>
      </c>
      <c r="J153" s="76">
        <v>254</v>
      </c>
      <c r="K153" s="76">
        <v>634</v>
      </c>
      <c r="L153" s="76">
        <v>888</v>
      </c>
      <c r="N153" s="14">
        <v>888</v>
      </c>
      <c r="P153" s="76">
        <v>282</v>
      </c>
      <c r="Q153" s="76">
        <v>719</v>
      </c>
      <c r="R153" s="76">
        <v>161</v>
      </c>
      <c r="S153" s="76">
        <v>1162</v>
      </c>
      <c r="U153" s="76">
        <v>1162</v>
      </c>
      <c r="W153" s="76">
        <v>2969</v>
      </c>
      <c r="Y153" s="76">
        <v>4</v>
      </c>
      <c r="Z153" s="76">
        <v>0</v>
      </c>
      <c r="AA153" s="76">
        <v>10</v>
      </c>
      <c r="AB153" s="76">
        <v>14</v>
      </c>
      <c r="AD153" s="76">
        <v>131</v>
      </c>
      <c r="AE153" s="76">
        <v>669</v>
      </c>
      <c r="AF153" s="76">
        <v>800</v>
      </c>
      <c r="AH153" s="76">
        <v>2155</v>
      </c>
      <c r="AJ153" s="76">
        <v>101</v>
      </c>
      <c r="AK153" s="76">
        <v>34</v>
      </c>
      <c r="AL153" s="76">
        <v>4</v>
      </c>
      <c r="AM153" s="35">
        <v>1239</v>
      </c>
      <c r="AN153" s="76">
        <v>1632</v>
      </c>
      <c r="AO153" s="76">
        <v>-653</v>
      </c>
    </row>
    <row r="154" spans="1:41">
      <c r="A154" s="78" t="s">
        <v>78</v>
      </c>
      <c r="B154" s="76">
        <v>1</v>
      </c>
      <c r="C154" s="76">
        <v>1873</v>
      </c>
      <c r="D154" s="76">
        <v>1874</v>
      </c>
      <c r="E154" s="76">
        <v>1289</v>
      </c>
      <c r="F154" s="76">
        <v>3163</v>
      </c>
      <c r="G154" s="76">
        <f t="shared" si="2"/>
        <v>0</v>
      </c>
      <c r="H154" s="76">
        <v>348</v>
      </c>
      <c r="I154" s="76">
        <v>112</v>
      </c>
      <c r="J154" s="76">
        <v>236</v>
      </c>
      <c r="K154" s="76">
        <v>611</v>
      </c>
      <c r="L154" s="76">
        <v>847</v>
      </c>
      <c r="N154" s="14">
        <v>847</v>
      </c>
      <c r="P154" s="76">
        <v>399</v>
      </c>
      <c r="Q154" s="76">
        <v>763</v>
      </c>
      <c r="R154" s="76">
        <v>131</v>
      </c>
      <c r="S154" s="76">
        <v>1293</v>
      </c>
      <c r="U154" s="76">
        <v>1293</v>
      </c>
      <c r="W154" s="76">
        <v>2829</v>
      </c>
      <c r="Y154" s="76">
        <v>4</v>
      </c>
      <c r="Z154" s="76">
        <v>0</v>
      </c>
      <c r="AA154" s="76">
        <v>9</v>
      </c>
      <c r="AB154" s="76">
        <v>13</v>
      </c>
      <c r="AD154" s="76">
        <v>171</v>
      </c>
      <c r="AE154" s="76">
        <v>226</v>
      </c>
      <c r="AF154" s="76">
        <v>397</v>
      </c>
      <c r="AH154" s="76">
        <v>2419</v>
      </c>
      <c r="AJ154" s="76">
        <v>83</v>
      </c>
      <c r="AK154" s="76">
        <v>6</v>
      </c>
      <c r="AL154" s="76">
        <v>3</v>
      </c>
      <c r="AM154" s="35">
        <v>1367</v>
      </c>
      <c r="AN154" s="76">
        <v>1899</v>
      </c>
      <c r="AO154" s="76">
        <v>-773</v>
      </c>
    </row>
    <row r="155" spans="1:41">
      <c r="A155" s="78" t="s">
        <v>79</v>
      </c>
      <c r="B155" s="76">
        <v>-6</v>
      </c>
      <c r="C155" s="76">
        <v>1915</v>
      </c>
      <c r="D155" s="76">
        <v>1909</v>
      </c>
      <c r="E155" s="76">
        <v>998</v>
      </c>
      <c r="F155" s="76">
        <v>2907</v>
      </c>
      <c r="G155" s="76">
        <f t="shared" si="2"/>
        <v>0</v>
      </c>
      <c r="H155" s="76">
        <v>355</v>
      </c>
      <c r="I155" s="76">
        <v>116</v>
      </c>
      <c r="J155" s="76">
        <v>239</v>
      </c>
      <c r="K155" s="76">
        <v>529</v>
      </c>
      <c r="L155" s="76">
        <v>768</v>
      </c>
      <c r="N155" s="14">
        <v>768</v>
      </c>
      <c r="P155" s="76">
        <v>350</v>
      </c>
      <c r="Q155" s="76">
        <v>779</v>
      </c>
      <c r="R155" s="76">
        <v>78</v>
      </c>
      <c r="S155" s="76">
        <v>1207</v>
      </c>
      <c r="U155" s="76">
        <v>1207</v>
      </c>
      <c r="W155" s="76">
        <v>2584</v>
      </c>
      <c r="Y155" s="76">
        <v>3</v>
      </c>
      <c r="Z155" s="76">
        <v>0</v>
      </c>
      <c r="AA155" s="76">
        <v>9</v>
      </c>
      <c r="AB155" s="76">
        <v>12</v>
      </c>
      <c r="AD155" s="76">
        <v>364</v>
      </c>
      <c r="AE155" s="76">
        <v>218</v>
      </c>
      <c r="AF155" s="76">
        <v>582</v>
      </c>
      <c r="AH155" s="76">
        <v>1990</v>
      </c>
      <c r="AJ155" s="76">
        <v>88</v>
      </c>
      <c r="AK155" s="76">
        <v>7</v>
      </c>
      <c r="AL155" s="76">
        <v>5</v>
      </c>
      <c r="AM155" s="35">
        <v>1514</v>
      </c>
      <c r="AN155" s="76">
        <v>1526</v>
      </c>
      <c r="AO155" s="76">
        <v>-974</v>
      </c>
    </row>
    <row r="156" spans="1:41">
      <c r="A156" s="78" t="s">
        <v>80</v>
      </c>
      <c r="B156" s="76">
        <v>-17</v>
      </c>
      <c r="C156" s="76">
        <v>2323</v>
      </c>
      <c r="D156" s="76">
        <v>2306</v>
      </c>
      <c r="E156" s="76">
        <v>1144</v>
      </c>
      <c r="F156" s="76">
        <v>3450</v>
      </c>
      <c r="G156" s="76">
        <f t="shared" si="2"/>
        <v>0</v>
      </c>
      <c r="H156" s="76">
        <v>345</v>
      </c>
      <c r="I156" s="76">
        <v>116</v>
      </c>
      <c r="J156" s="76">
        <v>229</v>
      </c>
      <c r="K156" s="76">
        <v>542</v>
      </c>
      <c r="L156" s="76">
        <v>771</v>
      </c>
      <c r="N156" s="14">
        <v>771</v>
      </c>
      <c r="P156" s="76">
        <v>282</v>
      </c>
      <c r="Q156" s="76">
        <v>849</v>
      </c>
      <c r="R156" s="76">
        <v>136</v>
      </c>
      <c r="S156" s="76">
        <v>1267</v>
      </c>
      <c r="U156" s="76">
        <v>1267</v>
      </c>
      <c r="W156" s="76">
        <v>3070</v>
      </c>
      <c r="Y156" s="76">
        <v>4</v>
      </c>
      <c r="Z156" s="76">
        <v>0</v>
      </c>
      <c r="AA156" s="76">
        <v>9</v>
      </c>
      <c r="AB156" s="76">
        <v>13</v>
      </c>
      <c r="AD156" s="76">
        <v>243</v>
      </c>
      <c r="AE156" s="76">
        <v>181</v>
      </c>
      <c r="AF156" s="76">
        <v>424</v>
      </c>
      <c r="AH156" s="76">
        <v>2633</v>
      </c>
      <c r="AJ156" s="76">
        <v>90</v>
      </c>
      <c r="AK156" s="76">
        <v>13</v>
      </c>
      <c r="AL156" s="76">
        <v>6</v>
      </c>
      <c r="AM156" s="35">
        <v>1677</v>
      </c>
      <c r="AN156" s="76">
        <v>1100</v>
      </c>
      <c r="AO156" s="76">
        <v>-73</v>
      </c>
    </row>
    <row r="157" spans="1:41">
      <c r="A157" s="78" t="s">
        <v>81</v>
      </c>
      <c r="B157" s="76">
        <v>-27</v>
      </c>
      <c r="C157" s="76">
        <v>2042</v>
      </c>
      <c r="D157" s="76">
        <v>2015</v>
      </c>
      <c r="E157" s="76">
        <v>1361</v>
      </c>
      <c r="F157" s="76">
        <v>3376</v>
      </c>
      <c r="G157" s="76">
        <f t="shared" si="2"/>
        <v>0</v>
      </c>
      <c r="H157" s="76">
        <v>344</v>
      </c>
      <c r="I157" s="76">
        <v>115</v>
      </c>
      <c r="J157" s="76">
        <v>229</v>
      </c>
      <c r="K157" s="76">
        <v>453</v>
      </c>
      <c r="L157" s="76">
        <v>682</v>
      </c>
      <c r="N157" s="14">
        <v>682</v>
      </c>
      <c r="P157" s="76">
        <v>305</v>
      </c>
      <c r="Q157" s="76">
        <v>775</v>
      </c>
      <c r="R157" s="76">
        <v>111</v>
      </c>
      <c r="S157" s="76">
        <v>1191</v>
      </c>
      <c r="U157" s="76">
        <v>1191</v>
      </c>
      <c r="W157" s="76">
        <v>2982</v>
      </c>
      <c r="Y157" s="76">
        <v>4</v>
      </c>
      <c r="Z157" s="76">
        <v>0</v>
      </c>
      <c r="AA157" s="76">
        <v>9</v>
      </c>
      <c r="AB157" s="76">
        <v>13</v>
      </c>
      <c r="AD157" s="76">
        <v>236</v>
      </c>
      <c r="AE157" s="76">
        <v>494</v>
      </c>
      <c r="AF157" s="76">
        <v>730</v>
      </c>
      <c r="AH157" s="76">
        <v>2239</v>
      </c>
      <c r="AJ157" s="76">
        <v>117</v>
      </c>
      <c r="AK157" s="76">
        <v>34</v>
      </c>
      <c r="AL157" s="76">
        <v>6</v>
      </c>
      <c r="AM157" s="35">
        <v>1518</v>
      </c>
      <c r="AN157" s="76">
        <v>847</v>
      </c>
      <c r="AO157" s="76">
        <v>-49</v>
      </c>
    </row>
    <row r="158" spans="1:41">
      <c r="A158" s="78" t="s">
        <v>82</v>
      </c>
      <c r="B158" s="76">
        <v>-27</v>
      </c>
      <c r="C158" s="76">
        <v>1912</v>
      </c>
      <c r="D158" s="76">
        <v>1885</v>
      </c>
      <c r="E158" s="76">
        <v>1063</v>
      </c>
      <c r="F158" s="76">
        <v>2948</v>
      </c>
      <c r="G158" s="76">
        <f t="shared" si="2"/>
        <v>0</v>
      </c>
      <c r="H158" s="76">
        <v>328</v>
      </c>
      <c r="I158" s="76">
        <v>118</v>
      </c>
      <c r="J158" s="76">
        <v>210</v>
      </c>
      <c r="K158" s="76">
        <v>428</v>
      </c>
      <c r="L158" s="76">
        <v>638</v>
      </c>
      <c r="N158" s="14">
        <v>638</v>
      </c>
      <c r="P158" s="76">
        <v>409</v>
      </c>
      <c r="Q158" s="76">
        <v>747</v>
      </c>
      <c r="R158" s="76">
        <v>129</v>
      </c>
      <c r="S158" s="76">
        <v>1285</v>
      </c>
      <c r="U158" s="76">
        <v>1285</v>
      </c>
      <c r="W158" s="76">
        <v>2419</v>
      </c>
      <c r="Y158" s="76">
        <v>4</v>
      </c>
      <c r="Z158" s="76">
        <v>0</v>
      </c>
      <c r="AA158" s="76">
        <v>9</v>
      </c>
      <c r="AB158" s="76">
        <v>13</v>
      </c>
      <c r="AD158" s="76">
        <v>146</v>
      </c>
      <c r="AE158" s="76">
        <v>125</v>
      </c>
      <c r="AF158" s="76">
        <v>271</v>
      </c>
      <c r="AH158" s="76">
        <v>2135</v>
      </c>
      <c r="AJ158" s="76">
        <v>83</v>
      </c>
      <c r="AK158" s="76">
        <v>5</v>
      </c>
      <c r="AL158" s="76">
        <v>5</v>
      </c>
      <c r="AM158" s="35">
        <v>1574</v>
      </c>
      <c r="AN158" s="76">
        <v>637</v>
      </c>
      <c r="AO158" s="76">
        <v>-3</v>
      </c>
    </row>
    <row r="159" spans="1:41">
      <c r="A159" s="78" t="s">
        <v>83</v>
      </c>
      <c r="B159" s="76">
        <v>-13</v>
      </c>
      <c r="C159" s="76">
        <v>1869</v>
      </c>
      <c r="D159" s="76">
        <v>1856</v>
      </c>
      <c r="E159" s="76">
        <v>953</v>
      </c>
      <c r="F159" s="76">
        <v>2809</v>
      </c>
      <c r="G159" s="76">
        <f t="shared" si="2"/>
        <v>0</v>
      </c>
      <c r="H159" s="76">
        <v>366</v>
      </c>
      <c r="I159" s="76">
        <v>118</v>
      </c>
      <c r="J159" s="76">
        <v>248</v>
      </c>
      <c r="K159" s="76">
        <v>448</v>
      </c>
      <c r="L159" s="76">
        <v>696</v>
      </c>
      <c r="N159" s="14">
        <v>696</v>
      </c>
      <c r="P159" s="76">
        <v>392</v>
      </c>
      <c r="Q159" s="76">
        <v>714</v>
      </c>
      <c r="R159" s="76">
        <v>74</v>
      </c>
      <c r="S159" s="76">
        <v>1180</v>
      </c>
      <c r="U159" s="76">
        <v>1180</v>
      </c>
      <c r="W159" s="76">
        <v>2443</v>
      </c>
      <c r="Y159" s="76">
        <v>4</v>
      </c>
      <c r="Z159" s="76">
        <v>0</v>
      </c>
      <c r="AA159" s="76">
        <v>8</v>
      </c>
      <c r="AB159" s="76">
        <v>12</v>
      </c>
      <c r="AD159" s="76">
        <v>197</v>
      </c>
      <c r="AE159" s="76">
        <v>115</v>
      </c>
      <c r="AF159" s="76">
        <v>312</v>
      </c>
      <c r="AH159" s="76">
        <v>2119</v>
      </c>
      <c r="AJ159" s="76">
        <v>124</v>
      </c>
      <c r="AK159" s="76">
        <v>5</v>
      </c>
      <c r="AL159" s="76">
        <v>5</v>
      </c>
      <c r="AM159" s="35">
        <v>1865</v>
      </c>
      <c r="AN159" s="76">
        <v>596</v>
      </c>
      <c r="AO159" s="76">
        <v>-228</v>
      </c>
    </row>
    <row r="160" spans="1:41">
      <c r="A160" s="78" t="s">
        <v>84</v>
      </c>
      <c r="B160" s="76">
        <v>17</v>
      </c>
      <c r="C160" s="76">
        <v>2713</v>
      </c>
      <c r="D160" s="76">
        <v>2730</v>
      </c>
      <c r="E160" s="76">
        <v>1127</v>
      </c>
      <c r="F160" s="76">
        <v>3857</v>
      </c>
      <c r="G160" s="76">
        <f t="shared" si="2"/>
        <v>0</v>
      </c>
      <c r="H160" s="76">
        <v>399</v>
      </c>
      <c r="I160" s="76">
        <v>119</v>
      </c>
      <c r="J160" s="76">
        <v>280</v>
      </c>
      <c r="K160" s="76">
        <v>512</v>
      </c>
      <c r="L160" s="76">
        <v>792</v>
      </c>
      <c r="N160" s="14">
        <v>792</v>
      </c>
      <c r="P160" s="76">
        <v>292</v>
      </c>
      <c r="Q160" s="76">
        <v>813</v>
      </c>
      <c r="R160" s="76">
        <v>108</v>
      </c>
      <c r="S160" s="76">
        <v>1213</v>
      </c>
      <c r="U160" s="76">
        <v>1213</v>
      </c>
      <c r="W160" s="76">
        <v>3555</v>
      </c>
      <c r="Y160" s="76">
        <v>7</v>
      </c>
      <c r="Z160" s="76">
        <v>0</v>
      </c>
      <c r="AA160" s="76">
        <v>8</v>
      </c>
      <c r="AB160" s="76">
        <v>15</v>
      </c>
      <c r="AD160" s="76">
        <v>158</v>
      </c>
      <c r="AE160" s="76">
        <v>272</v>
      </c>
      <c r="AF160" s="76">
        <v>430</v>
      </c>
      <c r="AH160" s="76">
        <v>3110</v>
      </c>
      <c r="AJ160" s="76">
        <v>117</v>
      </c>
      <c r="AK160" s="76">
        <v>9</v>
      </c>
      <c r="AL160" s="76">
        <v>6</v>
      </c>
      <c r="AM160" s="35">
        <v>1823</v>
      </c>
      <c r="AN160" s="76">
        <v>880</v>
      </c>
      <c r="AO160" s="76">
        <v>509</v>
      </c>
    </row>
    <row r="161" spans="1:41">
      <c r="A161" s="78" t="s">
        <v>85</v>
      </c>
      <c r="B161" s="76">
        <v>56</v>
      </c>
      <c r="C161" s="76">
        <v>2420</v>
      </c>
      <c r="D161" s="76">
        <v>2476</v>
      </c>
      <c r="E161" s="76">
        <v>1192</v>
      </c>
      <c r="F161" s="76">
        <v>3668</v>
      </c>
      <c r="G161" s="76">
        <f t="shared" ref="G161:G192" si="3">F161-E161-D161</f>
        <v>0</v>
      </c>
      <c r="H161" s="76">
        <v>359</v>
      </c>
      <c r="I161" s="76">
        <v>115</v>
      </c>
      <c r="J161" s="76">
        <v>244</v>
      </c>
      <c r="K161" s="76">
        <v>576</v>
      </c>
      <c r="L161" s="76">
        <v>820</v>
      </c>
      <c r="N161" s="14">
        <v>820</v>
      </c>
      <c r="P161" s="76">
        <v>336</v>
      </c>
      <c r="Q161" s="76">
        <v>752</v>
      </c>
      <c r="R161" s="76">
        <v>191</v>
      </c>
      <c r="S161" s="76">
        <v>1279</v>
      </c>
      <c r="U161" s="76">
        <v>1279</v>
      </c>
      <c r="W161" s="76">
        <v>3324</v>
      </c>
      <c r="Y161" s="76">
        <v>9</v>
      </c>
      <c r="Z161" s="76">
        <v>0</v>
      </c>
      <c r="AA161" s="76">
        <v>8</v>
      </c>
      <c r="AB161" s="76">
        <v>17</v>
      </c>
      <c r="AD161" s="76">
        <v>243</v>
      </c>
      <c r="AE161" s="76">
        <v>-49</v>
      </c>
      <c r="AF161" s="76">
        <v>194</v>
      </c>
      <c r="AH161" s="76">
        <v>3113</v>
      </c>
      <c r="AJ161" s="76">
        <v>116</v>
      </c>
      <c r="AK161" s="76">
        <v>23</v>
      </c>
      <c r="AL161" s="76">
        <v>7</v>
      </c>
      <c r="AM161" s="35">
        <v>1633</v>
      </c>
      <c r="AN161" s="76">
        <v>1083</v>
      </c>
      <c r="AO161" s="76">
        <v>483</v>
      </c>
    </row>
    <row r="162" spans="1:41">
      <c r="A162" s="78" t="s">
        <v>86</v>
      </c>
      <c r="B162" s="76">
        <v>97</v>
      </c>
      <c r="C162" s="76">
        <v>2111</v>
      </c>
      <c r="D162" s="76">
        <v>2208</v>
      </c>
      <c r="E162" s="76">
        <v>1438</v>
      </c>
      <c r="F162" s="76">
        <v>3646</v>
      </c>
      <c r="G162" s="76">
        <f t="shared" si="3"/>
        <v>0</v>
      </c>
      <c r="H162" s="76">
        <v>407</v>
      </c>
      <c r="I162" s="76">
        <v>124</v>
      </c>
      <c r="J162" s="76">
        <v>283</v>
      </c>
      <c r="K162" s="76">
        <v>651</v>
      </c>
      <c r="L162" s="76">
        <v>934</v>
      </c>
      <c r="N162" s="14">
        <v>934</v>
      </c>
      <c r="P162" s="76">
        <v>450</v>
      </c>
      <c r="Q162" s="76">
        <v>858</v>
      </c>
      <c r="R162" s="76">
        <v>144</v>
      </c>
      <c r="S162" s="76">
        <v>1452</v>
      </c>
      <c r="U162" s="76">
        <v>1452</v>
      </c>
      <c r="W162" s="76">
        <v>3252</v>
      </c>
      <c r="Y162" s="76">
        <v>7</v>
      </c>
      <c r="Z162" s="76">
        <v>0</v>
      </c>
      <c r="AA162" s="76">
        <v>9</v>
      </c>
      <c r="AB162" s="76">
        <v>16</v>
      </c>
      <c r="AD162" s="76">
        <v>162</v>
      </c>
      <c r="AE162" s="76">
        <v>122</v>
      </c>
      <c r="AF162" s="76">
        <v>284</v>
      </c>
      <c r="AH162" s="76">
        <v>2952</v>
      </c>
      <c r="AJ162" s="76">
        <v>99</v>
      </c>
      <c r="AK162" s="76">
        <v>5</v>
      </c>
      <c r="AL162" s="76">
        <v>6</v>
      </c>
      <c r="AM162" s="35">
        <v>1942</v>
      </c>
      <c r="AN162" s="76">
        <v>1259</v>
      </c>
      <c r="AO162" s="76">
        <v>-161</v>
      </c>
    </row>
    <row r="163" spans="1:41">
      <c r="A163" s="78" t="s">
        <v>87</v>
      </c>
      <c r="B163" s="76">
        <v>113</v>
      </c>
      <c r="C163" s="76">
        <v>2288</v>
      </c>
      <c r="D163" s="76">
        <v>2401</v>
      </c>
      <c r="E163" s="76">
        <v>1380</v>
      </c>
      <c r="F163" s="76">
        <v>3781</v>
      </c>
      <c r="G163" s="76">
        <f t="shared" si="3"/>
        <v>0</v>
      </c>
      <c r="H163" s="76">
        <v>447</v>
      </c>
      <c r="I163" s="76">
        <v>135</v>
      </c>
      <c r="J163" s="76">
        <v>312</v>
      </c>
      <c r="K163" s="76">
        <v>700</v>
      </c>
      <c r="L163" s="76">
        <v>1012</v>
      </c>
      <c r="N163" s="14">
        <v>1012</v>
      </c>
      <c r="P163" s="76">
        <v>444</v>
      </c>
      <c r="Q163" s="76">
        <v>923</v>
      </c>
      <c r="R163" s="76">
        <v>162</v>
      </c>
      <c r="S163" s="76">
        <v>1529</v>
      </c>
      <c r="U163" s="76">
        <v>1529</v>
      </c>
      <c r="W163" s="76">
        <v>3399</v>
      </c>
      <c r="Y163" s="76">
        <v>26</v>
      </c>
      <c r="Z163" s="76">
        <v>0</v>
      </c>
      <c r="AA163" s="76">
        <v>9</v>
      </c>
      <c r="AB163" s="76">
        <v>35</v>
      </c>
      <c r="AD163" s="76">
        <v>254</v>
      </c>
      <c r="AE163" s="76">
        <v>224</v>
      </c>
      <c r="AF163" s="76">
        <v>478</v>
      </c>
      <c r="AH163" s="76">
        <v>2886</v>
      </c>
      <c r="AJ163" s="76">
        <v>89</v>
      </c>
      <c r="AK163" s="76">
        <v>5</v>
      </c>
      <c r="AL163" s="76">
        <v>8</v>
      </c>
      <c r="AM163" s="35">
        <v>2189</v>
      </c>
      <c r="AN163" s="76">
        <v>1588</v>
      </c>
      <c r="AO163" s="76">
        <v>-815</v>
      </c>
    </row>
    <row r="164" spans="1:41">
      <c r="A164" s="78" t="s">
        <v>88</v>
      </c>
      <c r="B164" s="76">
        <v>261</v>
      </c>
      <c r="C164" s="76">
        <v>3450</v>
      </c>
      <c r="D164" s="76">
        <v>3711</v>
      </c>
      <c r="E164" s="76">
        <v>1577</v>
      </c>
      <c r="F164" s="76">
        <v>5288</v>
      </c>
      <c r="G164" s="76">
        <f t="shared" si="3"/>
        <v>0</v>
      </c>
      <c r="H164" s="76">
        <v>533</v>
      </c>
      <c r="I164" s="76">
        <v>145</v>
      </c>
      <c r="J164" s="76">
        <v>388</v>
      </c>
      <c r="K164" s="76">
        <v>734</v>
      </c>
      <c r="L164" s="76">
        <v>1122</v>
      </c>
      <c r="N164" s="14">
        <v>1122</v>
      </c>
      <c r="P164" s="76">
        <v>391</v>
      </c>
      <c r="Q164" s="76">
        <v>1110</v>
      </c>
      <c r="R164" s="76">
        <v>227</v>
      </c>
      <c r="S164" s="76">
        <v>1728</v>
      </c>
      <c r="U164" s="76">
        <v>1728</v>
      </c>
      <c r="W164" s="76">
        <v>4827</v>
      </c>
      <c r="Y164" s="76">
        <v>31</v>
      </c>
      <c r="Z164" s="76">
        <v>0</v>
      </c>
      <c r="AA164" s="76">
        <v>8</v>
      </c>
      <c r="AB164" s="76">
        <v>39</v>
      </c>
      <c r="AD164" s="76">
        <v>134</v>
      </c>
      <c r="AE164" s="76">
        <v>410</v>
      </c>
      <c r="AF164" s="76">
        <v>544</v>
      </c>
      <c r="AH164" s="76">
        <v>4244</v>
      </c>
      <c r="AJ164" s="76">
        <v>97</v>
      </c>
      <c r="AK164" s="76">
        <v>11</v>
      </c>
      <c r="AL164" s="76">
        <v>7</v>
      </c>
      <c r="AM164" s="35">
        <v>2255</v>
      </c>
      <c r="AN164" s="76">
        <v>2055</v>
      </c>
      <c r="AO164" s="76">
        <v>13</v>
      </c>
    </row>
    <row r="165" spans="1:41">
      <c r="A165" s="78" t="s">
        <v>89</v>
      </c>
      <c r="B165" s="76">
        <v>457</v>
      </c>
      <c r="C165" s="76">
        <v>3373</v>
      </c>
      <c r="D165" s="76">
        <v>3830</v>
      </c>
      <c r="E165" s="76">
        <v>1550</v>
      </c>
      <c r="F165" s="76">
        <v>5380</v>
      </c>
      <c r="G165" s="76">
        <f t="shared" si="3"/>
        <v>0</v>
      </c>
      <c r="H165" s="76">
        <v>495</v>
      </c>
      <c r="I165" s="76">
        <v>156</v>
      </c>
      <c r="J165" s="76">
        <v>339</v>
      </c>
      <c r="K165" s="76">
        <v>669</v>
      </c>
      <c r="L165" s="76">
        <v>1008</v>
      </c>
      <c r="N165" s="14">
        <v>1008</v>
      </c>
      <c r="P165" s="76">
        <v>326</v>
      </c>
      <c r="Q165" s="76">
        <v>973</v>
      </c>
      <c r="R165" s="76">
        <v>362</v>
      </c>
      <c r="S165" s="76">
        <v>1661</v>
      </c>
      <c r="U165" s="76">
        <v>1661</v>
      </c>
      <c r="W165" s="76">
        <v>4883</v>
      </c>
      <c r="Y165" s="76">
        <v>47</v>
      </c>
      <c r="Z165" s="76">
        <v>0</v>
      </c>
      <c r="AA165" s="76">
        <v>8</v>
      </c>
      <c r="AB165" s="76">
        <v>55</v>
      </c>
      <c r="AD165" s="76">
        <v>298</v>
      </c>
      <c r="AE165" s="76">
        <v>430</v>
      </c>
      <c r="AF165" s="76">
        <v>728</v>
      </c>
      <c r="AH165" s="76">
        <v>4100</v>
      </c>
      <c r="AJ165" s="76">
        <v>109</v>
      </c>
      <c r="AK165" s="76">
        <v>25</v>
      </c>
      <c r="AL165" s="76">
        <v>13</v>
      </c>
      <c r="AM165" s="35">
        <v>1961</v>
      </c>
      <c r="AN165" s="76">
        <v>2200</v>
      </c>
      <c r="AO165" s="76">
        <v>10</v>
      </c>
    </row>
    <row r="166" spans="1:41">
      <c r="A166" s="78" t="s">
        <v>90</v>
      </c>
      <c r="B166" s="76">
        <v>520</v>
      </c>
      <c r="C166" s="76">
        <v>3636</v>
      </c>
      <c r="D166" s="76">
        <v>4156</v>
      </c>
      <c r="E166" s="76">
        <v>982</v>
      </c>
      <c r="F166" s="76">
        <v>5138</v>
      </c>
      <c r="G166" s="76">
        <f t="shared" si="3"/>
        <v>0</v>
      </c>
      <c r="H166" s="76">
        <v>427</v>
      </c>
      <c r="I166" s="76">
        <v>165</v>
      </c>
      <c r="J166" s="76">
        <v>262</v>
      </c>
      <c r="K166" s="76">
        <v>687</v>
      </c>
      <c r="L166" s="76">
        <v>949</v>
      </c>
      <c r="N166" s="14">
        <v>949</v>
      </c>
      <c r="P166" s="76">
        <v>506</v>
      </c>
      <c r="Q166" s="76">
        <v>900</v>
      </c>
      <c r="R166" s="76">
        <v>477</v>
      </c>
      <c r="S166" s="76">
        <v>1883</v>
      </c>
      <c r="U166" s="76">
        <v>1883</v>
      </c>
      <c r="W166" s="76">
        <v>4369</v>
      </c>
      <c r="Y166" s="76">
        <v>52</v>
      </c>
      <c r="Z166" s="76">
        <v>0</v>
      </c>
      <c r="AA166" s="76">
        <v>9</v>
      </c>
      <c r="AB166" s="76">
        <v>61</v>
      </c>
      <c r="AD166" s="76">
        <v>208</v>
      </c>
      <c r="AE166" s="76">
        <v>227</v>
      </c>
      <c r="AF166" s="76">
        <v>435</v>
      </c>
      <c r="AH166" s="76">
        <v>3873</v>
      </c>
      <c r="AJ166" s="76">
        <v>93</v>
      </c>
      <c r="AK166" s="76">
        <v>5</v>
      </c>
      <c r="AL166" s="76">
        <v>8</v>
      </c>
      <c r="AM166" s="35">
        <v>2452</v>
      </c>
      <c r="AN166" s="76">
        <v>1558</v>
      </c>
      <c r="AO166" s="76">
        <v>-57</v>
      </c>
    </row>
    <row r="167" spans="1:41">
      <c r="A167" s="78" t="s">
        <v>91</v>
      </c>
      <c r="B167" s="76">
        <v>495</v>
      </c>
      <c r="C167" s="76">
        <v>3786</v>
      </c>
      <c r="D167" s="76">
        <v>4281</v>
      </c>
      <c r="E167" s="76">
        <v>895</v>
      </c>
      <c r="F167" s="76">
        <v>5176</v>
      </c>
      <c r="G167" s="76">
        <f t="shared" si="3"/>
        <v>0</v>
      </c>
      <c r="H167" s="76">
        <v>437</v>
      </c>
      <c r="I167" s="76">
        <v>174</v>
      </c>
      <c r="J167" s="76">
        <v>263</v>
      </c>
      <c r="K167" s="76">
        <v>626</v>
      </c>
      <c r="L167" s="76">
        <v>889</v>
      </c>
      <c r="N167" s="14">
        <v>889</v>
      </c>
      <c r="P167" s="76">
        <v>496</v>
      </c>
      <c r="Q167" s="76">
        <v>854</v>
      </c>
      <c r="R167" s="76">
        <v>431</v>
      </c>
      <c r="S167" s="76">
        <v>1781</v>
      </c>
      <c r="U167" s="76">
        <v>1781</v>
      </c>
      <c r="W167" s="76">
        <v>4458</v>
      </c>
      <c r="Y167" s="76">
        <v>63</v>
      </c>
      <c r="Z167" s="76">
        <v>0</v>
      </c>
      <c r="AA167" s="76">
        <v>9</v>
      </c>
      <c r="AB167" s="76">
        <v>72</v>
      </c>
      <c r="AD167" s="76">
        <v>315</v>
      </c>
      <c r="AE167" s="76">
        <v>295</v>
      </c>
      <c r="AF167" s="76">
        <v>610</v>
      </c>
      <c r="AH167" s="76">
        <v>3776</v>
      </c>
      <c r="AJ167" s="76">
        <v>55</v>
      </c>
      <c r="AK167" s="76">
        <v>6</v>
      </c>
      <c r="AL167" s="76">
        <v>8</v>
      </c>
      <c r="AM167" s="35">
        <v>2499</v>
      </c>
      <c r="AN167" s="76">
        <v>844</v>
      </c>
      <c r="AO167" s="76">
        <v>474</v>
      </c>
    </row>
    <row r="168" spans="1:41">
      <c r="A168" s="78" t="s">
        <v>92</v>
      </c>
      <c r="B168" s="76">
        <v>499</v>
      </c>
      <c r="C168" s="76">
        <v>4644</v>
      </c>
      <c r="D168" s="76">
        <v>5143</v>
      </c>
      <c r="E168" s="76">
        <v>691</v>
      </c>
      <c r="F168" s="76">
        <v>5834</v>
      </c>
      <c r="G168" s="76">
        <f t="shared" si="3"/>
        <v>0</v>
      </c>
      <c r="H168" s="76">
        <v>432</v>
      </c>
      <c r="I168" s="76">
        <v>183</v>
      </c>
      <c r="J168" s="76">
        <v>249</v>
      </c>
      <c r="K168" s="76">
        <v>618</v>
      </c>
      <c r="L168" s="76">
        <v>867</v>
      </c>
      <c r="N168" s="14">
        <v>867</v>
      </c>
      <c r="P168" s="76">
        <v>524</v>
      </c>
      <c r="Q168" s="76">
        <v>862</v>
      </c>
      <c r="R168" s="76">
        <v>459</v>
      </c>
      <c r="S168" s="76">
        <v>1845</v>
      </c>
      <c r="U168" s="76">
        <v>1845</v>
      </c>
      <c r="W168" s="76">
        <v>5039</v>
      </c>
      <c r="Y168" s="76">
        <v>64</v>
      </c>
      <c r="Z168" s="76">
        <v>0</v>
      </c>
      <c r="AA168" s="76">
        <v>9</v>
      </c>
      <c r="AB168" s="76">
        <v>73</v>
      </c>
      <c r="AD168" s="76">
        <v>170</v>
      </c>
      <c r="AE168" s="76">
        <v>564</v>
      </c>
      <c r="AF168" s="76">
        <v>734</v>
      </c>
      <c r="AH168" s="76">
        <v>4232</v>
      </c>
      <c r="AJ168" s="76">
        <v>69</v>
      </c>
      <c r="AK168" s="76">
        <v>9</v>
      </c>
      <c r="AL168" s="76">
        <v>9</v>
      </c>
      <c r="AM168" s="35">
        <v>2841</v>
      </c>
      <c r="AN168" s="76">
        <v>1045</v>
      </c>
      <c r="AO168" s="76">
        <v>397</v>
      </c>
    </row>
    <row r="169" spans="1:41">
      <c r="A169" s="78" t="s">
        <v>93</v>
      </c>
      <c r="B169" s="76">
        <v>585</v>
      </c>
      <c r="C169" s="76">
        <v>4623</v>
      </c>
      <c r="D169" s="76">
        <v>5208</v>
      </c>
      <c r="E169" s="76">
        <v>696</v>
      </c>
      <c r="F169" s="76">
        <v>5904</v>
      </c>
      <c r="G169" s="76">
        <f t="shared" si="3"/>
        <v>0</v>
      </c>
      <c r="H169" s="76">
        <v>481</v>
      </c>
      <c r="I169" s="76">
        <v>191</v>
      </c>
      <c r="J169" s="76">
        <v>290</v>
      </c>
      <c r="K169" s="76">
        <v>631</v>
      </c>
      <c r="L169" s="76">
        <v>921</v>
      </c>
      <c r="N169" s="14">
        <v>921</v>
      </c>
      <c r="P169" s="76">
        <v>378</v>
      </c>
      <c r="Q169" s="76">
        <v>843</v>
      </c>
      <c r="R169" s="76">
        <v>451</v>
      </c>
      <c r="S169" s="76">
        <v>1672</v>
      </c>
      <c r="U169" s="76">
        <v>1672</v>
      </c>
      <c r="W169" s="76">
        <v>5344</v>
      </c>
      <c r="Y169" s="76">
        <v>70</v>
      </c>
      <c r="Z169" s="76">
        <v>0</v>
      </c>
      <c r="AA169" s="76">
        <v>9</v>
      </c>
      <c r="AB169" s="76">
        <v>79</v>
      </c>
      <c r="AD169" s="76">
        <v>326</v>
      </c>
      <c r="AE169" s="76">
        <v>636</v>
      </c>
      <c r="AF169" s="76">
        <v>962</v>
      </c>
      <c r="AH169" s="76">
        <v>4303</v>
      </c>
      <c r="AJ169" s="76">
        <v>170</v>
      </c>
      <c r="AK169" s="76">
        <v>10</v>
      </c>
      <c r="AL169" s="76">
        <v>10</v>
      </c>
      <c r="AM169" s="35">
        <v>2962</v>
      </c>
      <c r="AN169" s="76">
        <v>1075</v>
      </c>
      <c r="AO169" s="76">
        <v>416</v>
      </c>
    </row>
    <row r="170" spans="1:41">
      <c r="A170" s="78" t="s">
        <v>94</v>
      </c>
      <c r="B170" s="76">
        <v>656</v>
      </c>
      <c r="C170" s="76">
        <v>4494</v>
      </c>
      <c r="D170" s="76">
        <v>5150</v>
      </c>
      <c r="E170" s="76">
        <v>935</v>
      </c>
      <c r="F170" s="76">
        <v>6085</v>
      </c>
      <c r="G170" s="76">
        <f t="shared" si="3"/>
        <v>0</v>
      </c>
      <c r="H170" s="76">
        <v>551</v>
      </c>
      <c r="I170" s="76">
        <v>199</v>
      </c>
      <c r="J170" s="76">
        <v>352</v>
      </c>
      <c r="K170" s="76">
        <v>760</v>
      </c>
      <c r="L170" s="76">
        <v>1112</v>
      </c>
      <c r="N170" s="14">
        <v>1112</v>
      </c>
      <c r="P170" s="76">
        <v>679</v>
      </c>
      <c r="Q170" s="76">
        <v>1035</v>
      </c>
      <c r="R170" s="76">
        <v>460</v>
      </c>
      <c r="S170" s="76">
        <v>2174</v>
      </c>
      <c r="U170" s="76">
        <v>2174</v>
      </c>
      <c r="W170" s="76">
        <v>5222</v>
      </c>
      <c r="Y170" s="76">
        <v>73</v>
      </c>
      <c r="Z170" s="76">
        <v>0</v>
      </c>
      <c r="AA170" s="76">
        <v>9</v>
      </c>
      <c r="AB170" s="76">
        <v>82</v>
      </c>
      <c r="AD170" s="76">
        <v>205</v>
      </c>
      <c r="AE170" s="76">
        <v>297</v>
      </c>
      <c r="AF170" s="76">
        <v>502</v>
      </c>
      <c r="AH170" s="76">
        <v>4638</v>
      </c>
      <c r="AJ170" s="76">
        <v>91</v>
      </c>
      <c r="AK170" s="76">
        <v>1</v>
      </c>
      <c r="AL170" s="76">
        <v>10</v>
      </c>
      <c r="AM170" s="35">
        <v>3184</v>
      </c>
      <c r="AN170" s="76">
        <v>1461</v>
      </c>
      <c r="AO170" s="76">
        <v>73</v>
      </c>
    </row>
    <row r="171" spans="1:41">
      <c r="A171" s="78" t="s">
        <v>95</v>
      </c>
      <c r="B171" s="76">
        <v>609</v>
      </c>
      <c r="C171" s="76">
        <v>4800</v>
      </c>
      <c r="D171" s="76">
        <v>5409</v>
      </c>
      <c r="E171" s="76">
        <v>772</v>
      </c>
      <c r="F171" s="76">
        <v>6181</v>
      </c>
      <c r="G171" s="76">
        <f t="shared" si="3"/>
        <v>0</v>
      </c>
      <c r="H171" s="76">
        <v>589</v>
      </c>
      <c r="I171" s="76">
        <v>209</v>
      </c>
      <c r="J171" s="76">
        <v>380</v>
      </c>
      <c r="K171" s="76">
        <v>770</v>
      </c>
      <c r="L171" s="76">
        <v>1150</v>
      </c>
      <c r="N171" s="14">
        <v>1150</v>
      </c>
      <c r="P171" s="76">
        <v>451</v>
      </c>
      <c r="Q171" s="76">
        <v>1049</v>
      </c>
      <c r="R171" s="76">
        <v>454</v>
      </c>
      <c r="S171" s="76">
        <v>1954</v>
      </c>
      <c r="U171" s="76">
        <v>1954</v>
      </c>
      <c r="W171" s="76">
        <v>5586</v>
      </c>
      <c r="Y171" s="76">
        <v>68</v>
      </c>
      <c r="Z171" s="76">
        <v>0</v>
      </c>
      <c r="AA171" s="76">
        <v>9</v>
      </c>
      <c r="AB171" s="76">
        <v>77</v>
      </c>
      <c r="AD171" s="76">
        <v>326</v>
      </c>
      <c r="AE171" s="76">
        <v>363</v>
      </c>
      <c r="AF171" s="76">
        <v>689</v>
      </c>
      <c r="AH171" s="76">
        <v>4820</v>
      </c>
      <c r="AJ171" s="76">
        <v>89</v>
      </c>
      <c r="AK171" s="76">
        <v>2</v>
      </c>
      <c r="AL171" s="76">
        <v>9</v>
      </c>
      <c r="AM171" s="35">
        <v>3258</v>
      </c>
      <c r="AN171" s="76">
        <v>1042</v>
      </c>
      <c r="AO171" s="76">
        <v>598</v>
      </c>
    </row>
    <row r="172" spans="1:41">
      <c r="A172" s="78" t="s">
        <v>96</v>
      </c>
      <c r="B172" s="76">
        <v>764</v>
      </c>
      <c r="C172" s="76">
        <v>5030</v>
      </c>
      <c r="D172" s="76">
        <v>5794</v>
      </c>
      <c r="E172" s="76">
        <v>1040</v>
      </c>
      <c r="F172" s="76">
        <v>6834</v>
      </c>
      <c r="G172" s="76">
        <f t="shared" si="3"/>
        <v>0</v>
      </c>
      <c r="H172" s="76">
        <v>659</v>
      </c>
      <c r="I172" s="76">
        <v>220</v>
      </c>
      <c r="J172" s="76">
        <v>439</v>
      </c>
      <c r="K172" s="76">
        <v>811</v>
      </c>
      <c r="L172" s="76">
        <v>1250</v>
      </c>
      <c r="N172" s="14">
        <v>1250</v>
      </c>
      <c r="P172" s="76">
        <v>506</v>
      </c>
      <c r="Q172" s="76">
        <v>1244</v>
      </c>
      <c r="R172" s="76">
        <v>615</v>
      </c>
      <c r="S172" s="76">
        <v>2365</v>
      </c>
      <c r="U172" s="76">
        <v>2365</v>
      </c>
      <c r="W172" s="76">
        <v>5939</v>
      </c>
      <c r="Y172" s="76">
        <v>64</v>
      </c>
      <c r="Z172" s="76">
        <v>0</v>
      </c>
      <c r="AA172" s="76">
        <v>10</v>
      </c>
      <c r="AB172" s="76">
        <v>74</v>
      </c>
      <c r="AD172" s="76">
        <v>276</v>
      </c>
      <c r="AE172" s="76">
        <v>818</v>
      </c>
      <c r="AF172" s="76">
        <v>1094</v>
      </c>
      <c r="AH172" s="76">
        <v>4771</v>
      </c>
      <c r="AJ172" s="76">
        <v>105</v>
      </c>
      <c r="AK172" s="76">
        <v>3</v>
      </c>
      <c r="AL172" s="76">
        <v>12</v>
      </c>
      <c r="AM172" s="35">
        <v>3493</v>
      </c>
      <c r="AN172" s="76">
        <v>1391</v>
      </c>
      <c r="AO172" s="76">
        <v>-23</v>
      </c>
    </row>
    <row r="173" spans="1:41">
      <c r="A173" s="78" t="s">
        <v>97</v>
      </c>
      <c r="B173" s="76">
        <v>1002</v>
      </c>
      <c r="C173" s="76">
        <v>4174</v>
      </c>
      <c r="D173" s="76">
        <v>5176</v>
      </c>
      <c r="E173" s="76">
        <v>1651</v>
      </c>
      <c r="F173" s="76">
        <v>6827</v>
      </c>
      <c r="G173" s="76">
        <f t="shared" si="3"/>
        <v>0</v>
      </c>
      <c r="H173" s="76">
        <v>725</v>
      </c>
      <c r="I173" s="76">
        <v>230</v>
      </c>
      <c r="J173" s="76">
        <v>495</v>
      </c>
      <c r="K173" s="76">
        <v>1236</v>
      </c>
      <c r="L173" s="76">
        <v>1731</v>
      </c>
      <c r="N173" s="14">
        <v>1731</v>
      </c>
      <c r="P173" s="76">
        <v>387</v>
      </c>
      <c r="Q173" s="76">
        <v>1312</v>
      </c>
      <c r="R173" s="76">
        <v>694</v>
      </c>
      <c r="S173" s="76">
        <v>2393</v>
      </c>
      <c r="U173" s="76">
        <v>2393</v>
      </c>
      <c r="W173" s="76">
        <v>6395</v>
      </c>
      <c r="Y173" s="76">
        <v>95</v>
      </c>
      <c r="Z173" s="76">
        <v>0</v>
      </c>
      <c r="AA173" s="76">
        <v>10</v>
      </c>
      <c r="AB173" s="76">
        <v>105</v>
      </c>
      <c r="AD173" s="76">
        <v>380</v>
      </c>
      <c r="AE173" s="76">
        <v>826</v>
      </c>
      <c r="AF173" s="76">
        <v>1206</v>
      </c>
      <c r="AH173" s="76">
        <v>5084</v>
      </c>
      <c r="AJ173" s="76">
        <v>119</v>
      </c>
      <c r="AK173" s="76">
        <v>11</v>
      </c>
      <c r="AL173" s="76">
        <v>11</v>
      </c>
      <c r="AM173" s="35">
        <v>3360</v>
      </c>
      <c r="AN173" s="76">
        <v>2489</v>
      </c>
      <c r="AO173" s="76">
        <v>-668</v>
      </c>
    </row>
    <row r="174" spans="1:41">
      <c r="A174" s="78" t="s">
        <v>98</v>
      </c>
      <c r="B174" s="76">
        <v>1209</v>
      </c>
      <c r="C174" s="76">
        <v>4897</v>
      </c>
      <c r="D174" s="76">
        <v>6106</v>
      </c>
      <c r="E174" s="76">
        <v>1921</v>
      </c>
      <c r="F174" s="76">
        <v>8027</v>
      </c>
      <c r="G174" s="76">
        <f t="shared" si="3"/>
        <v>0</v>
      </c>
      <c r="H174" s="76">
        <v>711</v>
      </c>
      <c r="I174" s="76">
        <v>241</v>
      </c>
      <c r="J174" s="76">
        <v>470</v>
      </c>
      <c r="K174" s="76">
        <v>1298</v>
      </c>
      <c r="L174" s="76">
        <v>1768</v>
      </c>
      <c r="N174" s="14">
        <v>1768</v>
      </c>
      <c r="P174" s="76">
        <v>647</v>
      </c>
      <c r="Q174" s="76">
        <v>1387</v>
      </c>
      <c r="R174" s="76">
        <v>976</v>
      </c>
      <c r="S174" s="76">
        <v>3010</v>
      </c>
      <c r="U174" s="76">
        <v>3010</v>
      </c>
      <c r="W174" s="76">
        <v>7026</v>
      </c>
      <c r="Y174" s="76">
        <v>104</v>
      </c>
      <c r="Z174" s="76">
        <v>0</v>
      </c>
      <c r="AA174" s="76">
        <v>11</v>
      </c>
      <c r="AB174" s="76">
        <v>115</v>
      </c>
      <c r="AD174" s="76">
        <v>275</v>
      </c>
      <c r="AE174" s="76">
        <v>622</v>
      </c>
      <c r="AF174" s="76">
        <v>897</v>
      </c>
      <c r="AH174" s="76">
        <v>6014</v>
      </c>
      <c r="AJ174" s="76">
        <v>123</v>
      </c>
      <c r="AK174" s="76">
        <v>3</v>
      </c>
      <c r="AL174" s="76">
        <v>11</v>
      </c>
      <c r="AM174" s="35">
        <v>3607</v>
      </c>
      <c r="AN174" s="76">
        <v>2199</v>
      </c>
      <c r="AO174" s="76">
        <v>317</v>
      </c>
    </row>
    <row r="175" spans="1:41">
      <c r="A175" s="78" t="s">
        <v>99</v>
      </c>
      <c r="B175" s="76">
        <v>1454</v>
      </c>
      <c r="C175" s="76">
        <v>4657</v>
      </c>
      <c r="D175" s="76">
        <v>6111</v>
      </c>
      <c r="E175" s="76">
        <v>1862</v>
      </c>
      <c r="F175" s="76">
        <v>7973</v>
      </c>
      <c r="G175" s="76">
        <f t="shared" si="3"/>
        <v>0</v>
      </c>
      <c r="H175" s="76">
        <v>800</v>
      </c>
      <c r="I175" s="76">
        <v>252</v>
      </c>
      <c r="J175" s="76">
        <v>548</v>
      </c>
      <c r="K175" s="76">
        <v>1584</v>
      </c>
      <c r="L175" s="76">
        <v>2132</v>
      </c>
      <c r="N175" s="14">
        <v>2132</v>
      </c>
      <c r="P175" s="76">
        <v>736</v>
      </c>
      <c r="Q175" s="76">
        <v>1480</v>
      </c>
      <c r="R175" s="76">
        <v>940</v>
      </c>
      <c r="S175" s="76">
        <v>3156</v>
      </c>
      <c r="U175" s="76">
        <v>3156</v>
      </c>
      <c r="W175" s="76">
        <v>7201</v>
      </c>
      <c r="Y175" s="76">
        <v>156</v>
      </c>
      <c r="Z175" s="76">
        <v>0</v>
      </c>
      <c r="AA175" s="76">
        <v>11</v>
      </c>
      <c r="AB175" s="76">
        <v>167</v>
      </c>
      <c r="AD175" s="76">
        <v>316</v>
      </c>
      <c r="AE175" s="76">
        <v>429</v>
      </c>
      <c r="AF175" s="76">
        <v>745</v>
      </c>
      <c r="AH175" s="76">
        <v>6289</v>
      </c>
      <c r="AJ175" s="76">
        <v>100</v>
      </c>
      <c r="AK175" s="76">
        <v>3</v>
      </c>
      <c r="AL175" s="76">
        <v>11</v>
      </c>
      <c r="AM175" s="35">
        <v>3959</v>
      </c>
      <c r="AN175" s="76">
        <v>2644</v>
      </c>
      <c r="AO175" s="76">
        <v>-228</v>
      </c>
    </row>
    <row r="176" spans="1:41">
      <c r="A176" s="78" t="s">
        <v>100</v>
      </c>
      <c r="B176" s="76">
        <v>1590</v>
      </c>
      <c r="C176" s="76">
        <v>5631</v>
      </c>
      <c r="D176" s="76">
        <v>7221</v>
      </c>
      <c r="E176" s="76">
        <v>1974</v>
      </c>
      <c r="F176" s="76">
        <v>9195</v>
      </c>
      <c r="G176" s="76">
        <f t="shared" si="3"/>
        <v>0</v>
      </c>
      <c r="H176" s="76">
        <v>860</v>
      </c>
      <c r="I176" s="76">
        <v>264</v>
      </c>
      <c r="J176" s="76">
        <v>596</v>
      </c>
      <c r="K176" s="76">
        <v>1533</v>
      </c>
      <c r="L176" s="76">
        <v>2129</v>
      </c>
      <c r="N176" s="14">
        <v>2129</v>
      </c>
      <c r="P176" s="76">
        <v>1838</v>
      </c>
      <c r="Q176" s="76">
        <v>1711</v>
      </c>
      <c r="R176" s="76">
        <v>1101</v>
      </c>
      <c r="S176" s="76">
        <v>4650</v>
      </c>
      <c r="U176" s="76">
        <v>4650</v>
      </c>
      <c r="W176" s="76">
        <v>6938</v>
      </c>
      <c r="Y176" s="76">
        <v>146</v>
      </c>
      <c r="Z176" s="76">
        <v>0</v>
      </c>
      <c r="AA176" s="76">
        <v>10</v>
      </c>
      <c r="AB176" s="76">
        <v>156</v>
      </c>
      <c r="AD176" s="76">
        <v>284</v>
      </c>
      <c r="AE176" s="76">
        <v>1114</v>
      </c>
      <c r="AF176" s="76">
        <v>1398</v>
      </c>
      <c r="AH176" s="76">
        <v>5384</v>
      </c>
      <c r="AJ176" s="76">
        <v>83</v>
      </c>
      <c r="AK176" s="76">
        <v>4</v>
      </c>
      <c r="AL176" s="76">
        <v>18</v>
      </c>
      <c r="AM176" s="35">
        <v>4361</v>
      </c>
      <c r="AN176" s="76">
        <v>1945</v>
      </c>
      <c r="AO176" s="76">
        <v>-861</v>
      </c>
    </row>
    <row r="177" spans="1:42">
      <c r="A177" s="78" t="s">
        <v>101</v>
      </c>
      <c r="B177" s="76">
        <v>2038</v>
      </c>
      <c r="C177" s="76">
        <v>4554</v>
      </c>
      <c r="D177" s="76">
        <v>6592</v>
      </c>
      <c r="E177" s="76">
        <v>2522</v>
      </c>
      <c r="F177" s="76">
        <v>9114</v>
      </c>
      <c r="G177" s="76">
        <f t="shared" si="3"/>
        <v>0</v>
      </c>
      <c r="H177" s="76">
        <v>992</v>
      </c>
      <c r="I177" s="76">
        <v>275</v>
      </c>
      <c r="J177" s="76">
        <v>717</v>
      </c>
      <c r="K177" s="76">
        <v>1466</v>
      </c>
      <c r="L177" s="76">
        <v>2183</v>
      </c>
      <c r="N177" s="14">
        <v>2183</v>
      </c>
      <c r="P177" s="76">
        <v>630</v>
      </c>
      <c r="Q177" s="76">
        <v>1972</v>
      </c>
      <c r="R177" s="76">
        <v>1204</v>
      </c>
      <c r="S177" s="76">
        <v>3806</v>
      </c>
      <c r="U177" s="76">
        <v>3806</v>
      </c>
      <c r="W177" s="76">
        <v>7766</v>
      </c>
      <c r="Y177" s="76">
        <v>250</v>
      </c>
      <c r="Z177" s="76">
        <v>0</v>
      </c>
      <c r="AA177" s="76">
        <v>10</v>
      </c>
      <c r="AB177" s="76">
        <v>260</v>
      </c>
      <c r="AD177" s="76">
        <v>742</v>
      </c>
      <c r="AE177" s="76">
        <v>1493</v>
      </c>
      <c r="AF177" s="76">
        <v>2235</v>
      </c>
      <c r="AH177" s="76">
        <v>5271</v>
      </c>
      <c r="AJ177" s="76">
        <v>118</v>
      </c>
      <c r="AK177" s="76">
        <v>12</v>
      </c>
      <c r="AL177" s="76">
        <v>19</v>
      </c>
      <c r="AM177" s="35">
        <v>3774</v>
      </c>
      <c r="AN177" s="76">
        <v>2229</v>
      </c>
      <c r="AO177" s="76">
        <v>-645</v>
      </c>
    </row>
    <row r="178" spans="1:42">
      <c r="A178" s="78" t="s">
        <v>102</v>
      </c>
      <c r="B178" s="76">
        <v>1940</v>
      </c>
      <c r="C178" s="76">
        <v>5073</v>
      </c>
      <c r="D178" s="76">
        <v>7013</v>
      </c>
      <c r="E178" s="76">
        <v>1251</v>
      </c>
      <c r="F178" s="76">
        <v>8264</v>
      </c>
      <c r="G178" s="76">
        <f t="shared" si="3"/>
        <v>0</v>
      </c>
      <c r="H178" s="76">
        <v>903</v>
      </c>
      <c r="I178" s="76">
        <v>286</v>
      </c>
      <c r="J178" s="76">
        <v>617</v>
      </c>
      <c r="K178" s="76">
        <v>1367</v>
      </c>
      <c r="L178" s="76">
        <v>1984</v>
      </c>
      <c r="N178" s="14">
        <v>1984</v>
      </c>
      <c r="P178" s="76">
        <v>791</v>
      </c>
      <c r="Q178" s="76">
        <v>2059</v>
      </c>
      <c r="R178" s="76">
        <v>1278</v>
      </c>
      <c r="S178" s="76">
        <v>4128</v>
      </c>
      <c r="U178" s="76">
        <v>4128</v>
      </c>
      <c r="W178" s="76">
        <v>6406</v>
      </c>
      <c r="Y178" s="76">
        <v>192</v>
      </c>
      <c r="Z178" s="76">
        <v>0</v>
      </c>
      <c r="AA178" s="76">
        <v>10</v>
      </c>
      <c r="AB178" s="76">
        <v>202</v>
      </c>
      <c r="AD178" s="76">
        <v>242</v>
      </c>
      <c r="AE178" s="76">
        <v>74</v>
      </c>
      <c r="AF178" s="76">
        <v>316</v>
      </c>
      <c r="AH178" s="76">
        <v>5888</v>
      </c>
      <c r="AJ178" s="76">
        <v>105</v>
      </c>
      <c r="AK178" s="76">
        <v>5</v>
      </c>
      <c r="AL178" s="76">
        <v>16</v>
      </c>
      <c r="AM178" s="35">
        <v>3988</v>
      </c>
      <c r="AN178" s="76">
        <v>1360</v>
      </c>
      <c r="AO178" s="76">
        <v>624</v>
      </c>
    </row>
    <row r="179" spans="1:42">
      <c r="A179" s="78" t="s">
        <v>103</v>
      </c>
      <c r="B179" s="76">
        <v>1893</v>
      </c>
      <c r="C179" s="76">
        <v>4295</v>
      </c>
      <c r="D179" s="76">
        <v>6188</v>
      </c>
      <c r="E179" s="76">
        <v>888</v>
      </c>
      <c r="F179" s="76">
        <v>7076</v>
      </c>
      <c r="G179" s="76">
        <f t="shared" si="3"/>
        <v>0</v>
      </c>
      <c r="H179" s="76">
        <v>961</v>
      </c>
      <c r="I179" s="76">
        <v>300</v>
      </c>
      <c r="J179" s="76">
        <v>661</v>
      </c>
      <c r="K179" s="76">
        <v>1056</v>
      </c>
      <c r="L179" s="76">
        <v>1717</v>
      </c>
      <c r="N179" s="14">
        <v>1717</v>
      </c>
      <c r="P179" s="76">
        <v>872</v>
      </c>
      <c r="Q179" s="76">
        <v>1965</v>
      </c>
      <c r="R179" s="76">
        <v>882</v>
      </c>
      <c r="S179" s="76">
        <v>3719</v>
      </c>
      <c r="U179" s="76">
        <v>3719</v>
      </c>
      <c r="W179" s="76">
        <v>5374</v>
      </c>
      <c r="Y179" s="76">
        <v>214</v>
      </c>
      <c r="Z179" s="76">
        <v>0</v>
      </c>
      <c r="AA179" s="76">
        <v>11</v>
      </c>
      <c r="AB179" s="76">
        <v>225</v>
      </c>
      <c r="AD179" s="76">
        <v>482</v>
      </c>
      <c r="AE179" s="76">
        <v>1447</v>
      </c>
      <c r="AF179" s="76">
        <v>1929</v>
      </c>
      <c r="AH179" s="76">
        <v>3220</v>
      </c>
      <c r="AJ179" s="76">
        <v>140</v>
      </c>
      <c r="AK179" s="76">
        <v>4</v>
      </c>
      <c r="AL179" s="76">
        <v>19</v>
      </c>
      <c r="AM179" s="35">
        <v>4088</v>
      </c>
      <c r="AN179" s="76">
        <v>258</v>
      </c>
      <c r="AO179" s="76">
        <v>-1009</v>
      </c>
    </row>
    <row r="180" spans="1:42">
      <c r="A180" s="78" t="s">
        <v>104</v>
      </c>
      <c r="B180" s="76">
        <v>2186</v>
      </c>
      <c r="C180" s="76">
        <v>5006</v>
      </c>
      <c r="D180" s="76">
        <v>7192</v>
      </c>
      <c r="E180" s="76">
        <v>733</v>
      </c>
      <c r="F180" s="76">
        <v>7925</v>
      </c>
      <c r="G180" s="76">
        <f t="shared" si="3"/>
        <v>0</v>
      </c>
      <c r="H180" s="76">
        <v>1009</v>
      </c>
      <c r="I180" s="76">
        <v>316</v>
      </c>
      <c r="J180" s="76">
        <v>693</v>
      </c>
      <c r="K180" s="76">
        <v>1193</v>
      </c>
      <c r="L180" s="76">
        <v>1886</v>
      </c>
      <c r="N180" s="14">
        <v>1886</v>
      </c>
      <c r="P180" s="76">
        <v>1109</v>
      </c>
      <c r="Q180" s="76">
        <v>1970</v>
      </c>
      <c r="R180" s="76">
        <v>1060</v>
      </c>
      <c r="S180" s="76">
        <v>4139</v>
      </c>
      <c r="U180" s="76">
        <v>4139</v>
      </c>
      <c r="W180" s="76">
        <v>5988</v>
      </c>
      <c r="Y180" s="76">
        <v>423</v>
      </c>
      <c r="Z180" s="76">
        <v>0</v>
      </c>
      <c r="AA180" s="76">
        <v>12</v>
      </c>
      <c r="AB180" s="76">
        <v>435</v>
      </c>
      <c r="AD180" s="76">
        <v>284</v>
      </c>
      <c r="AE180" s="76">
        <v>942</v>
      </c>
      <c r="AF180" s="76">
        <v>1226</v>
      </c>
      <c r="AH180" s="76">
        <v>4327</v>
      </c>
      <c r="AJ180" s="76">
        <v>161</v>
      </c>
      <c r="AK180" s="76">
        <v>5</v>
      </c>
      <c r="AL180" s="76">
        <v>15</v>
      </c>
      <c r="AM180" s="35">
        <v>4597</v>
      </c>
      <c r="AN180" s="76">
        <v>-1053</v>
      </c>
      <c r="AO180" s="76">
        <v>924</v>
      </c>
    </row>
    <row r="181" spans="1:42">
      <c r="A181" s="78" t="s">
        <v>105</v>
      </c>
      <c r="B181" s="76">
        <v>2587</v>
      </c>
      <c r="C181" s="76">
        <v>3641</v>
      </c>
      <c r="D181" s="76">
        <v>6228</v>
      </c>
      <c r="E181" s="76">
        <v>1269</v>
      </c>
      <c r="F181" s="76">
        <v>7497</v>
      </c>
      <c r="G181" s="76">
        <f t="shared" si="3"/>
        <v>0</v>
      </c>
      <c r="H181" s="76">
        <v>1075</v>
      </c>
      <c r="I181" s="76">
        <v>336</v>
      </c>
      <c r="J181" s="76">
        <v>739</v>
      </c>
      <c r="K181" s="76">
        <v>1344</v>
      </c>
      <c r="L181" s="76">
        <v>2083</v>
      </c>
      <c r="N181" s="14">
        <v>2083</v>
      </c>
      <c r="P181" s="76">
        <v>650</v>
      </c>
      <c r="Q181" s="76">
        <v>1854</v>
      </c>
      <c r="R181" s="76">
        <v>893</v>
      </c>
      <c r="S181" s="76">
        <v>3397</v>
      </c>
      <c r="U181" s="76">
        <v>3397</v>
      </c>
      <c r="W181" s="76">
        <v>6519</v>
      </c>
      <c r="Y181" s="76">
        <v>281</v>
      </c>
      <c r="Z181" s="76">
        <v>0</v>
      </c>
      <c r="AA181" s="76">
        <v>12</v>
      </c>
      <c r="AB181" s="76">
        <v>293</v>
      </c>
      <c r="AD181" s="33">
        <v>573</v>
      </c>
      <c r="AE181" s="33">
        <v>1965</v>
      </c>
      <c r="AF181" s="76">
        <v>2538</v>
      </c>
      <c r="AH181" s="76">
        <v>3688</v>
      </c>
      <c r="AJ181" s="76">
        <v>200</v>
      </c>
      <c r="AK181" s="76">
        <v>58</v>
      </c>
      <c r="AL181" s="76">
        <v>16</v>
      </c>
      <c r="AM181" s="35">
        <v>3822</v>
      </c>
      <c r="AN181" s="76">
        <v>494</v>
      </c>
      <c r="AO181" s="76">
        <v>-502</v>
      </c>
    </row>
    <row r="182" spans="1:42">
      <c r="A182" s="78" t="s">
        <v>106</v>
      </c>
      <c r="B182" s="76">
        <v>2648</v>
      </c>
      <c r="C182" s="76">
        <v>3997</v>
      </c>
      <c r="D182" s="76">
        <v>6645</v>
      </c>
      <c r="E182" s="76">
        <v>1470</v>
      </c>
      <c r="F182" s="76">
        <v>8115</v>
      </c>
      <c r="G182" s="76">
        <f t="shared" si="3"/>
        <v>0</v>
      </c>
      <c r="H182" s="76">
        <v>1050</v>
      </c>
      <c r="I182" s="76">
        <v>353</v>
      </c>
      <c r="J182" s="76">
        <v>697</v>
      </c>
      <c r="K182" s="76">
        <v>1277</v>
      </c>
      <c r="L182" s="76">
        <v>1974</v>
      </c>
      <c r="N182" s="14">
        <v>1974</v>
      </c>
      <c r="P182" s="76">
        <v>1086</v>
      </c>
      <c r="Q182" s="76">
        <v>1826</v>
      </c>
      <c r="R182" s="76">
        <v>764</v>
      </c>
      <c r="S182" s="76">
        <v>3676</v>
      </c>
      <c r="U182" s="76">
        <v>3676</v>
      </c>
      <c r="W182" s="76">
        <v>6766</v>
      </c>
      <c r="Y182" s="76">
        <v>336</v>
      </c>
      <c r="Z182" s="76">
        <v>0</v>
      </c>
      <c r="AA182" s="76">
        <v>13</v>
      </c>
      <c r="AB182" s="76">
        <v>349</v>
      </c>
      <c r="AD182" s="76">
        <v>248</v>
      </c>
      <c r="AE182" s="76">
        <v>163</v>
      </c>
      <c r="AF182" s="76">
        <v>411</v>
      </c>
      <c r="AH182" s="76">
        <v>6006</v>
      </c>
      <c r="AJ182" s="76">
        <v>174</v>
      </c>
      <c r="AK182" s="76">
        <v>15</v>
      </c>
      <c r="AL182" s="76">
        <v>17</v>
      </c>
      <c r="AM182" s="35">
        <v>3971</v>
      </c>
      <c r="AN182" s="76">
        <v>592</v>
      </c>
      <c r="AO182" s="76">
        <v>1585</v>
      </c>
    </row>
    <row r="183" spans="1:42">
      <c r="A183" s="78" t="s">
        <v>107</v>
      </c>
      <c r="B183" s="76">
        <v>2670</v>
      </c>
      <c r="C183" s="76">
        <v>4718</v>
      </c>
      <c r="D183" s="76">
        <v>7388</v>
      </c>
      <c r="E183" s="76">
        <v>1178</v>
      </c>
      <c r="F183" s="76">
        <v>8566</v>
      </c>
      <c r="G183" s="76">
        <f t="shared" si="3"/>
        <v>0</v>
      </c>
      <c r="H183" s="76">
        <v>1331</v>
      </c>
      <c r="I183" s="76">
        <v>366</v>
      </c>
      <c r="J183" s="76">
        <v>965</v>
      </c>
      <c r="K183" s="76">
        <v>1384</v>
      </c>
      <c r="L183" s="76">
        <v>2349</v>
      </c>
      <c r="N183" s="14">
        <v>2349</v>
      </c>
      <c r="P183" s="76">
        <v>825</v>
      </c>
      <c r="Q183" s="76">
        <v>2002</v>
      </c>
      <c r="R183" s="76">
        <v>1015</v>
      </c>
      <c r="S183" s="76">
        <v>3842</v>
      </c>
      <c r="U183" s="76">
        <v>3842</v>
      </c>
      <c r="W183" s="76">
        <v>7439</v>
      </c>
      <c r="Y183" s="76">
        <v>318</v>
      </c>
      <c r="Z183" s="76">
        <v>0</v>
      </c>
      <c r="AA183" s="76">
        <v>13</v>
      </c>
      <c r="AB183" s="76">
        <v>331</v>
      </c>
      <c r="AD183" s="76">
        <v>395</v>
      </c>
      <c r="AE183" s="76">
        <v>2361</v>
      </c>
      <c r="AF183" s="76">
        <v>2756</v>
      </c>
      <c r="AH183" s="76">
        <v>4352</v>
      </c>
      <c r="AJ183" s="76">
        <v>198</v>
      </c>
      <c r="AK183" s="76">
        <v>16</v>
      </c>
      <c r="AL183" s="76">
        <v>17</v>
      </c>
      <c r="AM183" s="35">
        <v>4099</v>
      </c>
      <c r="AN183" s="76">
        <v>1053</v>
      </c>
      <c r="AO183" s="76">
        <v>-635</v>
      </c>
    </row>
    <row r="184" spans="1:42">
      <c r="A184" s="78" t="s">
        <v>108</v>
      </c>
      <c r="B184" s="76">
        <v>2959</v>
      </c>
      <c r="C184" s="76">
        <v>5807</v>
      </c>
      <c r="D184" s="76">
        <v>8766</v>
      </c>
      <c r="E184" s="76">
        <v>1147</v>
      </c>
      <c r="F184" s="76">
        <v>9913</v>
      </c>
      <c r="G184" s="76">
        <f t="shared" si="3"/>
        <v>0</v>
      </c>
      <c r="H184" s="76">
        <v>1313</v>
      </c>
      <c r="I184" s="76">
        <v>376</v>
      </c>
      <c r="J184" s="76">
        <v>937</v>
      </c>
      <c r="K184" s="76">
        <v>1718</v>
      </c>
      <c r="L184" s="76">
        <v>2655</v>
      </c>
      <c r="N184" s="14">
        <v>2655</v>
      </c>
      <c r="P184" s="76">
        <v>1035</v>
      </c>
      <c r="Q184" s="76">
        <v>2230</v>
      </c>
      <c r="R184" s="76">
        <v>1510</v>
      </c>
      <c r="S184" s="76">
        <v>4775</v>
      </c>
      <c r="U184" s="76">
        <v>4775</v>
      </c>
      <c r="W184" s="76">
        <v>8169</v>
      </c>
      <c r="Y184" s="76">
        <v>323</v>
      </c>
      <c r="Z184" s="76">
        <v>0</v>
      </c>
      <c r="AA184" s="76">
        <v>13</v>
      </c>
      <c r="AB184" s="76">
        <v>336</v>
      </c>
      <c r="AD184" s="76">
        <v>375</v>
      </c>
      <c r="AE184" s="76">
        <v>1503</v>
      </c>
      <c r="AF184" s="76">
        <v>1878</v>
      </c>
      <c r="AH184" s="76">
        <v>5955</v>
      </c>
      <c r="AJ184" s="76">
        <v>176</v>
      </c>
      <c r="AK184" s="76">
        <v>31</v>
      </c>
      <c r="AL184" s="76">
        <v>21</v>
      </c>
      <c r="AM184" s="35">
        <v>4542</v>
      </c>
      <c r="AN184" s="76">
        <v>392</v>
      </c>
      <c r="AO184" s="76">
        <v>1145</v>
      </c>
    </row>
    <row r="185" spans="1:42">
      <c r="A185" s="78" t="s">
        <v>109</v>
      </c>
      <c r="B185" s="76">
        <v>2875</v>
      </c>
      <c r="C185" s="76">
        <v>4207</v>
      </c>
      <c r="D185" s="76">
        <v>7082</v>
      </c>
      <c r="E185" s="76">
        <v>1164</v>
      </c>
      <c r="F185" s="76">
        <v>8246</v>
      </c>
      <c r="G185" s="76">
        <f t="shared" si="3"/>
        <v>0</v>
      </c>
      <c r="H185" s="76">
        <v>1331</v>
      </c>
      <c r="I185" s="76">
        <v>383</v>
      </c>
      <c r="J185" s="76">
        <v>948</v>
      </c>
      <c r="K185" s="76">
        <v>1336</v>
      </c>
      <c r="L185" s="76">
        <v>2284</v>
      </c>
      <c r="N185" s="14">
        <v>2284</v>
      </c>
      <c r="P185" s="76">
        <v>919</v>
      </c>
      <c r="Q185" s="76">
        <v>2202</v>
      </c>
      <c r="R185" s="76">
        <v>990</v>
      </c>
      <c r="S185" s="76">
        <v>4111</v>
      </c>
      <c r="U185" s="76">
        <v>4111</v>
      </c>
      <c r="W185" s="76">
        <v>6802</v>
      </c>
      <c r="Y185" s="76">
        <v>322</v>
      </c>
      <c r="Z185" s="76">
        <v>0</v>
      </c>
      <c r="AA185" s="76">
        <v>14</v>
      </c>
      <c r="AB185" s="76">
        <v>336</v>
      </c>
      <c r="AD185" s="76">
        <v>660</v>
      </c>
      <c r="AE185" s="76">
        <v>2386</v>
      </c>
      <c r="AF185" s="76">
        <v>3046</v>
      </c>
      <c r="AH185" s="76">
        <v>3420</v>
      </c>
      <c r="AJ185" s="76">
        <v>176</v>
      </c>
      <c r="AK185" s="76">
        <v>100</v>
      </c>
      <c r="AL185" s="76">
        <v>-73</v>
      </c>
      <c r="AM185" s="35">
        <v>3924</v>
      </c>
      <c r="AN185" s="76">
        <v>1881</v>
      </c>
      <c r="AO185" s="76">
        <v>-2236</v>
      </c>
    </row>
    <row r="186" spans="1:42">
      <c r="A186" s="78" t="s">
        <v>110</v>
      </c>
      <c r="B186" s="76">
        <v>2935</v>
      </c>
      <c r="C186" s="76">
        <v>5947</v>
      </c>
      <c r="D186" s="76">
        <v>8882</v>
      </c>
      <c r="E186" s="76">
        <v>720</v>
      </c>
      <c r="F186" s="76">
        <v>9602</v>
      </c>
      <c r="G186" s="76">
        <f t="shared" si="3"/>
        <v>0</v>
      </c>
      <c r="H186" s="76">
        <v>1245</v>
      </c>
      <c r="I186" s="76">
        <v>393</v>
      </c>
      <c r="J186" s="76">
        <v>852</v>
      </c>
      <c r="K186" s="76">
        <v>1381</v>
      </c>
      <c r="L186" s="76">
        <v>2233</v>
      </c>
      <c r="N186" s="14">
        <v>2233</v>
      </c>
      <c r="P186" s="76">
        <v>1279</v>
      </c>
      <c r="Q186" s="76">
        <v>2213</v>
      </c>
      <c r="R186" s="76">
        <v>937</v>
      </c>
      <c r="S186" s="76">
        <v>4429</v>
      </c>
      <c r="U186" s="76">
        <v>4429</v>
      </c>
      <c r="W186" s="76">
        <v>7799</v>
      </c>
      <c r="Y186" s="76">
        <v>329</v>
      </c>
      <c r="Z186" s="76">
        <v>0</v>
      </c>
      <c r="AA186" s="76">
        <v>14</v>
      </c>
      <c r="AB186" s="76">
        <v>343</v>
      </c>
      <c r="AD186" s="76">
        <v>367</v>
      </c>
      <c r="AE186" s="76">
        <v>1067</v>
      </c>
      <c r="AF186" s="76">
        <v>1434</v>
      </c>
      <c r="AH186" s="76">
        <v>6022</v>
      </c>
      <c r="AJ186" s="76">
        <v>110</v>
      </c>
      <c r="AK186" s="76">
        <v>25</v>
      </c>
      <c r="AL186" s="76">
        <v>20</v>
      </c>
      <c r="AM186" s="35">
        <v>4086</v>
      </c>
      <c r="AN186" s="76">
        <v>895</v>
      </c>
      <c r="AO186" s="76">
        <v>1106</v>
      </c>
    </row>
    <row r="187" spans="1:42">
      <c r="A187" s="78" t="s">
        <v>111</v>
      </c>
      <c r="B187" s="76">
        <v>3250</v>
      </c>
      <c r="C187" s="76">
        <v>5563</v>
      </c>
      <c r="D187" s="76">
        <v>8813</v>
      </c>
      <c r="E187" s="76">
        <v>726</v>
      </c>
      <c r="F187" s="76">
        <v>9539</v>
      </c>
      <c r="G187" s="76">
        <f t="shared" si="3"/>
        <v>0</v>
      </c>
      <c r="H187" s="76">
        <v>1179</v>
      </c>
      <c r="I187" s="76">
        <v>403</v>
      </c>
      <c r="J187" s="76">
        <v>776</v>
      </c>
      <c r="K187" s="76">
        <v>1339</v>
      </c>
      <c r="L187" s="76">
        <v>2115</v>
      </c>
      <c r="N187" s="14">
        <v>2115</v>
      </c>
      <c r="P187" s="76">
        <v>1035</v>
      </c>
      <c r="Q187" s="76">
        <v>2038</v>
      </c>
      <c r="R187" s="76">
        <v>901</v>
      </c>
      <c r="S187" s="76">
        <v>3974</v>
      </c>
      <c r="U187" s="76">
        <v>3974</v>
      </c>
      <c r="W187" s="76">
        <v>8083</v>
      </c>
      <c r="Y187" s="76">
        <v>380</v>
      </c>
      <c r="Z187" s="76">
        <v>0</v>
      </c>
      <c r="AA187" s="76">
        <v>14</v>
      </c>
      <c r="AB187" s="76">
        <v>394</v>
      </c>
      <c r="AD187" s="76">
        <v>517</v>
      </c>
      <c r="AE187" s="76">
        <v>2317</v>
      </c>
      <c r="AF187" s="76">
        <v>2834</v>
      </c>
      <c r="AH187" s="76">
        <v>4855</v>
      </c>
      <c r="AJ187" s="76">
        <v>115</v>
      </c>
      <c r="AK187" s="76">
        <v>27</v>
      </c>
      <c r="AL187" s="76">
        <v>24</v>
      </c>
      <c r="AM187" s="35">
        <v>4447</v>
      </c>
      <c r="AN187" s="76">
        <v>8</v>
      </c>
      <c r="AO187" s="76">
        <v>464</v>
      </c>
    </row>
    <row r="188" spans="1:42">
      <c r="A188" s="78" t="s">
        <v>112</v>
      </c>
      <c r="B188" s="76">
        <v>3665</v>
      </c>
      <c r="C188" s="76">
        <v>6714</v>
      </c>
      <c r="D188" s="76">
        <v>10379</v>
      </c>
      <c r="E188" s="76">
        <v>901</v>
      </c>
      <c r="F188" s="76">
        <v>11280</v>
      </c>
      <c r="G188" s="76">
        <f t="shared" si="3"/>
        <v>0</v>
      </c>
      <c r="H188" s="76">
        <v>1112</v>
      </c>
      <c r="I188" s="76">
        <v>414</v>
      </c>
      <c r="J188" s="76">
        <v>698</v>
      </c>
      <c r="K188" s="76">
        <v>1590</v>
      </c>
      <c r="L188" s="76">
        <v>2288</v>
      </c>
      <c r="N188" s="14">
        <v>2288</v>
      </c>
      <c r="P188" s="76">
        <v>1158</v>
      </c>
      <c r="Q188" s="76">
        <v>1917</v>
      </c>
      <c r="R188" s="76">
        <v>1145</v>
      </c>
      <c r="S188" s="76">
        <v>4220</v>
      </c>
      <c r="U188" s="76">
        <v>4220</v>
      </c>
      <c r="W188" s="76">
        <v>9762</v>
      </c>
      <c r="Y188" s="76">
        <v>457</v>
      </c>
      <c r="Z188" s="76">
        <v>0</v>
      </c>
      <c r="AA188" s="76">
        <v>15</v>
      </c>
      <c r="AB188" s="76">
        <v>472</v>
      </c>
      <c r="AD188" s="76">
        <v>319</v>
      </c>
      <c r="AE188" s="76">
        <v>1511</v>
      </c>
      <c r="AF188" s="76">
        <v>1830</v>
      </c>
      <c r="AH188" s="76">
        <v>7460</v>
      </c>
      <c r="AJ188" s="76">
        <v>278</v>
      </c>
      <c r="AK188" s="76">
        <v>41</v>
      </c>
      <c r="AL188" s="76">
        <v>24</v>
      </c>
      <c r="AM188" s="35">
        <v>4872</v>
      </c>
      <c r="AN188" s="76">
        <v>-939</v>
      </c>
      <c r="AO188" s="76">
        <v>3740</v>
      </c>
    </row>
    <row r="189" spans="1:42">
      <c r="A189" s="78" t="s">
        <v>113</v>
      </c>
      <c r="B189" s="76">
        <v>4009</v>
      </c>
      <c r="C189" s="76">
        <v>5012</v>
      </c>
      <c r="D189" s="76">
        <v>9021</v>
      </c>
      <c r="E189" s="76">
        <v>1357</v>
      </c>
      <c r="F189" s="76">
        <v>10378</v>
      </c>
      <c r="G189" s="76">
        <f t="shared" si="3"/>
        <v>0</v>
      </c>
      <c r="H189" s="76">
        <v>1236</v>
      </c>
      <c r="I189" s="76">
        <v>428</v>
      </c>
      <c r="J189" s="76">
        <v>808</v>
      </c>
      <c r="K189" s="76">
        <v>1539</v>
      </c>
      <c r="L189" s="76">
        <v>2347</v>
      </c>
      <c r="N189" s="14">
        <v>2347</v>
      </c>
      <c r="P189" s="76">
        <v>723</v>
      </c>
      <c r="Q189" s="76">
        <v>1949</v>
      </c>
      <c r="R189" s="76">
        <v>906</v>
      </c>
      <c r="S189" s="76">
        <v>3578</v>
      </c>
      <c r="U189" s="76">
        <v>3578</v>
      </c>
      <c r="W189" s="76">
        <v>9575</v>
      </c>
      <c r="Y189" s="76">
        <v>511</v>
      </c>
      <c r="Z189" s="76">
        <v>0</v>
      </c>
      <c r="AA189" s="76">
        <v>16</v>
      </c>
      <c r="AB189" s="76">
        <v>527</v>
      </c>
      <c r="AD189" s="76">
        <v>765</v>
      </c>
      <c r="AE189" s="76">
        <v>3118</v>
      </c>
      <c r="AF189" s="76">
        <v>3883</v>
      </c>
      <c r="AH189" s="76">
        <v>5165</v>
      </c>
      <c r="AJ189" s="76">
        <v>285</v>
      </c>
      <c r="AK189" s="76">
        <v>95</v>
      </c>
      <c r="AL189" s="76">
        <v>21</v>
      </c>
      <c r="AM189" s="35">
        <v>4104</v>
      </c>
      <c r="AN189" s="76">
        <v>1801</v>
      </c>
      <c r="AO189" s="76">
        <v>-571</v>
      </c>
    </row>
    <row r="190" spans="1:42">
      <c r="A190" s="78" t="s">
        <v>114</v>
      </c>
      <c r="B190" s="76">
        <v>3506</v>
      </c>
      <c r="C190" s="76">
        <v>6377</v>
      </c>
      <c r="D190" s="76">
        <v>9883</v>
      </c>
      <c r="E190" s="76">
        <v>767</v>
      </c>
      <c r="F190" s="76">
        <v>10650</v>
      </c>
      <c r="G190" s="76">
        <f t="shared" si="3"/>
        <v>0</v>
      </c>
      <c r="H190" s="76">
        <v>1185</v>
      </c>
      <c r="I190" s="76">
        <v>441</v>
      </c>
      <c r="J190" s="76">
        <v>744</v>
      </c>
      <c r="K190" s="76">
        <v>1565</v>
      </c>
      <c r="L190" s="76">
        <v>2309</v>
      </c>
      <c r="N190" s="14">
        <v>2309</v>
      </c>
      <c r="P190" s="76">
        <v>1553</v>
      </c>
      <c r="Q190" s="76">
        <v>1904</v>
      </c>
      <c r="R190" s="76">
        <v>1311</v>
      </c>
      <c r="S190" s="76">
        <v>4768</v>
      </c>
      <c r="U190" s="76">
        <v>4768</v>
      </c>
      <c r="W190" s="76">
        <v>8632</v>
      </c>
      <c r="Y190" s="76">
        <v>402</v>
      </c>
      <c r="Z190" s="76">
        <v>0</v>
      </c>
      <c r="AA190" s="76">
        <v>17</v>
      </c>
      <c r="AB190" s="76">
        <v>419</v>
      </c>
      <c r="AD190" s="76">
        <v>262</v>
      </c>
      <c r="AE190" s="76">
        <v>1106</v>
      </c>
      <c r="AF190" s="76">
        <v>1368</v>
      </c>
      <c r="AH190" s="76">
        <v>6845</v>
      </c>
      <c r="AJ190" s="76">
        <v>125</v>
      </c>
      <c r="AK190" s="76">
        <v>36</v>
      </c>
      <c r="AL190" s="76">
        <v>27</v>
      </c>
      <c r="AM190" s="35">
        <v>4078</v>
      </c>
      <c r="AN190" s="76">
        <v>891</v>
      </c>
      <c r="AO190" s="76">
        <v>1938</v>
      </c>
    </row>
    <row r="191" spans="1:42" s="80" customFormat="1">
      <c r="A191" s="78" t="s">
        <v>115</v>
      </c>
      <c r="B191" s="76">
        <v>3853</v>
      </c>
      <c r="C191" s="76">
        <v>6783</v>
      </c>
      <c r="D191" s="76">
        <v>10636</v>
      </c>
      <c r="E191" s="76">
        <v>944</v>
      </c>
      <c r="F191" s="76">
        <v>11580</v>
      </c>
      <c r="G191" s="76">
        <f t="shared" si="3"/>
        <v>0</v>
      </c>
      <c r="H191" s="76">
        <v>1292</v>
      </c>
      <c r="I191" s="76">
        <v>449</v>
      </c>
      <c r="J191" s="76">
        <v>843</v>
      </c>
      <c r="K191" s="76">
        <v>1915</v>
      </c>
      <c r="L191" s="76">
        <v>2758</v>
      </c>
      <c r="M191" s="76"/>
      <c r="N191" s="14">
        <v>2758</v>
      </c>
      <c r="O191" s="35"/>
      <c r="P191" s="76">
        <v>1312</v>
      </c>
      <c r="Q191" s="76">
        <v>1852</v>
      </c>
      <c r="R191" s="76">
        <v>1026</v>
      </c>
      <c r="S191" s="76">
        <v>4190</v>
      </c>
      <c r="T191" s="35"/>
      <c r="U191" s="76">
        <v>4190</v>
      </c>
      <c r="V191" s="76"/>
      <c r="W191" s="76">
        <v>10597</v>
      </c>
      <c r="X191" s="76"/>
      <c r="Y191" s="76">
        <v>474</v>
      </c>
      <c r="Z191" s="76">
        <v>0</v>
      </c>
      <c r="AA191" s="76">
        <v>18</v>
      </c>
      <c r="AB191" s="76">
        <v>492</v>
      </c>
      <c r="AC191" s="76"/>
      <c r="AD191" s="76">
        <v>368</v>
      </c>
      <c r="AE191" s="76">
        <v>1903</v>
      </c>
      <c r="AF191" s="76">
        <v>2271</v>
      </c>
      <c r="AG191" s="76"/>
      <c r="AH191" s="76">
        <v>7834</v>
      </c>
      <c r="AI191" s="76"/>
      <c r="AJ191" s="76">
        <v>121</v>
      </c>
      <c r="AK191" s="76">
        <v>37</v>
      </c>
      <c r="AL191" s="76">
        <v>37</v>
      </c>
      <c r="AM191" s="35">
        <v>4242</v>
      </c>
      <c r="AN191" s="76">
        <v>1505</v>
      </c>
      <c r="AO191" s="76">
        <v>2134</v>
      </c>
      <c r="AP191" s="76"/>
    </row>
    <row r="192" spans="1:42">
      <c r="A192" s="78" t="s">
        <v>116</v>
      </c>
      <c r="B192" s="76">
        <v>4315</v>
      </c>
      <c r="C192" s="76">
        <v>7885</v>
      </c>
      <c r="D192" s="76">
        <v>12200</v>
      </c>
      <c r="E192" s="76">
        <v>551</v>
      </c>
      <c r="F192" s="76">
        <v>12751</v>
      </c>
      <c r="G192" s="76">
        <f t="shared" si="3"/>
        <v>0</v>
      </c>
      <c r="H192" s="76">
        <v>1275</v>
      </c>
      <c r="I192" s="76">
        <v>453</v>
      </c>
      <c r="J192" s="76">
        <v>822</v>
      </c>
      <c r="K192" s="76">
        <v>1687</v>
      </c>
      <c r="L192" s="76">
        <v>2509</v>
      </c>
      <c r="N192" s="14">
        <v>2509</v>
      </c>
      <c r="P192" s="76">
        <v>1755</v>
      </c>
      <c r="Q192" s="76">
        <v>1844</v>
      </c>
      <c r="R192" s="76">
        <v>1388</v>
      </c>
      <c r="S192" s="76">
        <v>4987</v>
      </c>
      <c r="U192" s="76">
        <v>4987</v>
      </c>
      <c r="W192" s="76">
        <v>10726</v>
      </c>
      <c r="Y192" s="76">
        <v>480</v>
      </c>
      <c r="Z192" s="76">
        <v>0</v>
      </c>
      <c r="AA192" s="76">
        <v>20</v>
      </c>
      <c r="AB192" s="76">
        <v>500</v>
      </c>
      <c r="AD192" s="76">
        <v>205</v>
      </c>
      <c r="AE192" s="76">
        <v>3140</v>
      </c>
      <c r="AF192" s="76">
        <v>3345</v>
      </c>
      <c r="AH192" s="76">
        <v>6881</v>
      </c>
      <c r="AJ192" s="76">
        <v>142</v>
      </c>
      <c r="AK192" s="76">
        <v>61</v>
      </c>
      <c r="AL192" s="76">
        <v>37</v>
      </c>
      <c r="AM192" s="35">
        <v>5280</v>
      </c>
      <c r="AN192" s="76">
        <v>119</v>
      </c>
      <c r="AO192" s="76">
        <v>1526</v>
      </c>
    </row>
    <row r="193" spans="1:41">
      <c r="A193" s="78" t="s">
        <v>117</v>
      </c>
      <c r="B193" s="76">
        <v>4695</v>
      </c>
      <c r="C193" s="76">
        <v>6218</v>
      </c>
      <c r="D193" s="76">
        <v>10913</v>
      </c>
      <c r="E193" s="76">
        <v>1180</v>
      </c>
      <c r="F193" s="76">
        <v>12093</v>
      </c>
      <c r="G193" s="76">
        <f t="shared" ref="G193:G224" si="4">F193-E193-D193</f>
        <v>0</v>
      </c>
      <c r="H193" s="76">
        <v>1421</v>
      </c>
      <c r="I193" s="76">
        <v>440</v>
      </c>
      <c r="J193" s="76">
        <v>981</v>
      </c>
      <c r="K193" s="76">
        <v>2109</v>
      </c>
      <c r="L193" s="76">
        <v>3090</v>
      </c>
      <c r="N193" s="14">
        <v>3090</v>
      </c>
      <c r="P193" s="76">
        <v>753</v>
      </c>
      <c r="Q193" s="76">
        <v>1874</v>
      </c>
      <c r="R193" s="76">
        <v>1616</v>
      </c>
      <c r="S193" s="76">
        <v>4243</v>
      </c>
      <c r="U193" s="76">
        <v>4243</v>
      </c>
      <c r="W193" s="76">
        <v>11380</v>
      </c>
      <c r="Y193" s="76">
        <v>538</v>
      </c>
      <c r="Z193" s="76">
        <v>0</v>
      </c>
      <c r="AA193" s="76">
        <v>20</v>
      </c>
      <c r="AB193" s="76">
        <v>558</v>
      </c>
      <c r="AD193" s="76">
        <v>1012</v>
      </c>
      <c r="AE193" s="76">
        <v>3527</v>
      </c>
      <c r="AF193" s="76">
        <v>4539</v>
      </c>
      <c r="AH193" s="76">
        <v>6336</v>
      </c>
      <c r="AJ193" s="76">
        <v>173</v>
      </c>
      <c r="AK193" s="76">
        <v>90</v>
      </c>
      <c r="AL193" s="76">
        <v>37</v>
      </c>
      <c r="AM193" s="35">
        <v>4756</v>
      </c>
      <c r="AN193" s="76">
        <v>2042</v>
      </c>
      <c r="AO193" s="76">
        <v>-416</v>
      </c>
    </row>
    <row r="194" spans="1:41">
      <c r="A194" s="78" t="s">
        <v>118</v>
      </c>
      <c r="B194" s="76">
        <v>4371</v>
      </c>
      <c r="C194" s="76">
        <v>6801</v>
      </c>
      <c r="D194" s="76">
        <v>11172</v>
      </c>
      <c r="E194" s="76">
        <v>1240</v>
      </c>
      <c r="F194" s="76">
        <v>12412</v>
      </c>
      <c r="G194" s="76">
        <f t="shared" si="4"/>
        <v>0</v>
      </c>
      <c r="H194" s="76">
        <v>1283</v>
      </c>
      <c r="I194" s="76">
        <v>441</v>
      </c>
      <c r="J194" s="76">
        <v>842</v>
      </c>
      <c r="K194" s="76">
        <v>1864</v>
      </c>
      <c r="L194" s="76">
        <v>2706</v>
      </c>
      <c r="N194" s="14">
        <v>2706</v>
      </c>
      <c r="P194" s="76">
        <v>1717</v>
      </c>
      <c r="Q194" s="76">
        <v>2053</v>
      </c>
      <c r="R194" s="76">
        <v>1386</v>
      </c>
      <c r="S194" s="76">
        <v>5156</v>
      </c>
      <c r="U194" s="76">
        <v>5156</v>
      </c>
      <c r="W194" s="76">
        <v>10403</v>
      </c>
      <c r="Y194" s="76">
        <v>543</v>
      </c>
      <c r="Z194" s="76">
        <v>0</v>
      </c>
      <c r="AA194" s="76">
        <v>21</v>
      </c>
      <c r="AB194" s="76">
        <v>564</v>
      </c>
      <c r="AD194" s="76">
        <v>332</v>
      </c>
      <c r="AE194" s="76">
        <v>1423</v>
      </c>
      <c r="AF194" s="76">
        <v>1755</v>
      </c>
      <c r="AH194" s="76">
        <v>8202</v>
      </c>
      <c r="AJ194" s="76">
        <v>116</v>
      </c>
      <c r="AK194" s="76">
        <v>38</v>
      </c>
      <c r="AL194" s="76">
        <v>26</v>
      </c>
      <c r="AM194" s="35">
        <v>5110</v>
      </c>
      <c r="AN194" s="76">
        <v>1481</v>
      </c>
      <c r="AO194" s="76">
        <v>1663</v>
      </c>
    </row>
    <row r="195" spans="1:41">
      <c r="A195" s="78" t="s">
        <v>119</v>
      </c>
      <c r="B195" s="76">
        <v>4490</v>
      </c>
      <c r="C195" s="76">
        <v>7648</v>
      </c>
      <c r="D195" s="76">
        <v>12138</v>
      </c>
      <c r="E195" s="76">
        <v>658</v>
      </c>
      <c r="F195" s="76">
        <v>12796</v>
      </c>
      <c r="G195" s="76">
        <f t="shared" si="4"/>
        <v>0</v>
      </c>
      <c r="H195" s="76">
        <v>1507</v>
      </c>
      <c r="I195" s="76">
        <v>456</v>
      </c>
      <c r="J195" s="76">
        <v>1051</v>
      </c>
      <c r="K195" s="76">
        <v>2364</v>
      </c>
      <c r="L195" s="76">
        <v>3415</v>
      </c>
      <c r="N195" s="14">
        <v>3415</v>
      </c>
      <c r="P195" s="76">
        <v>1272</v>
      </c>
      <c r="Q195" s="76">
        <v>2316</v>
      </c>
      <c r="R195" s="76">
        <v>1182</v>
      </c>
      <c r="S195" s="76">
        <v>4770</v>
      </c>
      <c r="U195" s="76">
        <v>4770</v>
      </c>
      <c r="W195" s="76">
        <v>11897</v>
      </c>
      <c r="Y195" s="76">
        <v>673</v>
      </c>
      <c r="Z195" s="76">
        <v>0</v>
      </c>
      <c r="AA195" s="76">
        <v>23</v>
      </c>
      <c r="AB195" s="76">
        <v>696</v>
      </c>
      <c r="AD195" s="76">
        <v>617</v>
      </c>
      <c r="AE195" s="76">
        <v>2723</v>
      </c>
      <c r="AF195" s="76">
        <v>3340</v>
      </c>
      <c r="AH195" s="76">
        <v>7927</v>
      </c>
      <c r="AJ195" s="76">
        <v>144</v>
      </c>
      <c r="AK195" s="76">
        <v>39</v>
      </c>
      <c r="AL195" s="76">
        <v>33</v>
      </c>
      <c r="AM195" s="35">
        <v>5571</v>
      </c>
      <c r="AN195" s="76">
        <v>1004</v>
      </c>
      <c r="AO195" s="76">
        <v>1424</v>
      </c>
    </row>
    <row r="196" spans="1:41">
      <c r="A196" s="78" t="s">
        <v>120</v>
      </c>
      <c r="B196" s="76">
        <v>5453</v>
      </c>
      <c r="C196" s="76">
        <v>8721</v>
      </c>
      <c r="D196" s="76">
        <v>14174</v>
      </c>
      <c r="E196" s="76">
        <v>1045</v>
      </c>
      <c r="F196" s="76">
        <v>15219</v>
      </c>
      <c r="G196" s="76">
        <f t="shared" si="4"/>
        <v>0</v>
      </c>
      <c r="H196" s="76">
        <v>1426</v>
      </c>
      <c r="I196" s="76">
        <v>490</v>
      </c>
      <c r="J196" s="76">
        <v>936</v>
      </c>
      <c r="K196" s="76">
        <v>2294</v>
      </c>
      <c r="L196" s="76">
        <v>3230</v>
      </c>
      <c r="N196" s="14">
        <v>3230</v>
      </c>
      <c r="P196" s="76">
        <v>2040</v>
      </c>
      <c r="Q196" s="76">
        <v>2273</v>
      </c>
      <c r="R196" s="76">
        <v>1351</v>
      </c>
      <c r="S196" s="76">
        <v>5664</v>
      </c>
      <c r="U196" s="76">
        <v>5664</v>
      </c>
      <c r="W196" s="76">
        <v>13275</v>
      </c>
      <c r="Y196" s="76">
        <v>691</v>
      </c>
      <c r="Z196" s="76">
        <v>0</v>
      </c>
      <c r="AA196" s="76">
        <v>24</v>
      </c>
      <c r="AB196" s="76">
        <v>715</v>
      </c>
      <c r="AD196" s="76">
        <v>472</v>
      </c>
      <c r="AE196" s="76">
        <v>2549</v>
      </c>
      <c r="AF196" s="76">
        <v>3021</v>
      </c>
      <c r="AH196" s="76">
        <v>9682</v>
      </c>
      <c r="AJ196" s="76">
        <v>135</v>
      </c>
      <c r="AK196" s="76">
        <v>56</v>
      </c>
      <c r="AL196" s="76">
        <v>32</v>
      </c>
      <c r="AM196" s="35">
        <v>6867</v>
      </c>
      <c r="AN196" s="76">
        <v>843</v>
      </c>
      <c r="AO196" s="76">
        <v>2019</v>
      </c>
    </row>
    <row r="197" spans="1:41">
      <c r="A197" s="78" t="s">
        <v>121</v>
      </c>
      <c r="B197" s="76">
        <v>5778</v>
      </c>
      <c r="C197" s="76">
        <v>7438</v>
      </c>
      <c r="D197" s="76">
        <v>13216</v>
      </c>
      <c r="E197" s="76">
        <v>1441</v>
      </c>
      <c r="F197" s="76">
        <v>14657</v>
      </c>
      <c r="G197" s="76">
        <f t="shared" si="4"/>
        <v>0</v>
      </c>
      <c r="H197" s="76">
        <v>1754</v>
      </c>
      <c r="I197" s="76">
        <v>552</v>
      </c>
      <c r="J197" s="76">
        <v>1202</v>
      </c>
      <c r="K197" s="76">
        <v>2565</v>
      </c>
      <c r="L197" s="76">
        <v>3767</v>
      </c>
      <c r="N197" s="14">
        <v>3767</v>
      </c>
      <c r="P197" s="76">
        <v>821</v>
      </c>
      <c r="Q197" s="76">
        <v>2735</v>
      </c>
      <c r="R197" s="76">
        <v>2054</v>
      </c>
      <c r="S197" s="76">
        <v>5610</v>
      </c>
      <c r="U197" s="76">
        <v>5610</v>
      </c>
      <c r="W197" s="76">
        <v>13366</v>
      </c>
      <c r="Y197" s="76">
        <v>810</v>
      </c>
      <c r="Z197" s="76">
        <v>0</v>
      </c>
      <c r="AA197" s="76">
        <v>24</v>
      </c>
      <c r="AB197" s="76">
        <v>834</v>
      </c>
      <c r="AD197" s="76">
        <v>1213</v>
      </c>
      <c r="AE197" s="76">
        <v>4650</v>
      </c>
      <c r="AF197" s="76">
        <v>5863</v>
      </c>
      <c r="AH197" s="76">
        <v>6872</v>
      </c>
      <c r="AJ197" s="76">
        <v>223</v>
      </c>
      <c r="AK197" s="76">
        <v>234</v>
      </c>
      <c r="AL197" s="76">
        <v>35</v>
      </c>
      <c r="AM197" s="35">
        <v>7320</v>
      </c>
      <c r="AN197" s="76">
        <v>1702</v>
      </c>
      <c r="AO197" s="76">
        <v>-2196</v>
      </c>
    </row>
    <row r="198" spans="1:41">
      <c r="A198" s="78" t="s">
        <v>122</v>
      </c>
      <c r="B198" s="76">
        <v>4567</v>
      </c>
      <c r="C198" s="76">
        <v>9856</v>
      </c>
      <c r="D198" s="76">
        <v>14423</v>
      </c>
      <c r="E198" s="76">
        <v>234</v>
      </c>
      <c r="F198" s="76">
        <v>14657</v>
      </c>
      <c r="G198" s="76">
        <f t="shared" si="4"/>
        <v>0</v>
      </c>
      <c r="H198" s="76">
        <v>1707</v>
      </c>
      <c r="I198" s="76">
        <v>583</v>
      </c>
      <c r="J198" s="76">
        <v>1124</v>
      </c>
      <c r="K198" s="76">
        <v>2317</v>
      </c>
      <c r="L198" s="76">
        <v>3441</v>
      </c>
      <c r="N198" s="14">
        <v>3441</v>
      </c>
      <c r="P198" s="76">
        <v>1655</v>
      </c>
      <c r="Q198" s="76">
        <v>2570</v>
      </c>
      <c r="R198" s="76">
        <v>1597</v>
      </c>
      <c r="S198" s="76">
        <v>5822</v>
      </c>
      <c r="U198" s="76">
        <v>5822</v>
      </c>
      <c r="W198" s="76">
        <v>12859</v>
      </c>
      <c r="Y198" s="76">
        <v>545</v>
      </c>
      <c r="Z198" s="76">
        <v>0</v>
      </c>
      <c r="AA198" s="76">
        <v>25</v>
      </c>
      <c r="AB198" s="76">
        <v>570</v>
      </c>
      <c r="AD198" s="76">
        <v>468</v>
      </c>
      <c r="AE198" s="76">
        <v>1635</v>
      </c>
      <c r="AF198" s="76">
        <v>2103</v>
      </c>
      <c r="AH198" s="76">
        <v>10338</v>
      </c>
      <c r="AJ198" s="76">
        <v>76</v>
      </c>
      <c r="AK198" s="76">
        <v>24</v>
      </c>
      <c r="AL198" s="76">
        <v>25</v>
      </c>
      <c r="AM198" s="35">
        <v>6339</v>
      </c>
      <c r="AN198" s="76">
        <v>1016</v>
      </c>
      <c r="AO198" s="76">
        <v>3010</v>
      </c>
    </row>
    <row r="199" spans="1:41">
      <c r="A199" s="78" t="s">
        <v>123</v>
      </c>
      <c r="B199" s="76">
        <v>3800</v>
      </c>
      <c r="C199" s="76">
        <v>10212</v>
      </c>
      <c r="D199" s="76">
        <v>14012</v>
      </c>
      <c r="E199" s="76">
        <v>94</v>
      </c>
      <c r="F199" s="76">
        <v>14106</v>
      </c>
      <c r="G199" s="76">
        <f t="shared" si="4"/>
        <v>0</v>
      </c>
      <c r="H199" s="76">
        <v>1694</v>
      </c>
      <c r="I199" s="76">
        <v>611</v>
      </c>
      <c r="J199" s="76">
        <v>1083</v>
      </c>
      <c r="K199" s="76">
        <v>2097</v>
      </c>
      <c r="L199" s="76">
        <v>3180</v>
      </c>
      <c r="N199" s="14">
        <v>3180</v>
      </c>
      <c r="P199" s="76">
        <v>1601</v>
      </c>
      <c r="Q199" s="76">
        <v>2553</v>
      </c>
      <c r="R199" s="76">
        <v>1066</v>
      </c>
      <c r="S199" s="76">
        <v>5220</v>
      </c>
      <c r="U199" s="76">
        <v>5220</v>
      </c>
      <c r="W199" s="76">
        <v>12677</v>
      </c>
      <c r="Y199" s="76">
        <v>467</v>
      </c>
      <c r="Z199" s="76">
        <v>0</v>
      </c>
      <c r="AA199" s="76">
        <v>26</v>
      </c>
      <c r="AB199" s="76">
        <v>493</v>
      </c>
      <c r="AD199" s="76">
        <v>789</v>
      </c>
      <c r="AE199" s="76">
        <v>2812</v>
      </c>
      <c r="AF199" s="76">
        <v>3601</v>
      </c>
      <c r="AH199" s="76">
        <v>8811</v>
      </c>
      <c r="AJ199" s="76">
        <v>139</v>
      </c>
      <c r="AK199" s="76">
        <v>35</v>
      </c>
      <c r="AL199" s="76">
        <v>26</v>
      </c>
      <c r="AM199" s="35">
        <v>6972</v>
      </c>
      <c r="AN199" s="76">
        <v>305</v>
      </c>
      <c r="AO199" s="76">
        <v>1612</v>
      </c>
    </row>
    <row r="200" spans="1:41">
      <c r="A200" s="78" t="s">
        <v>124</v>
      </c>
      <c r="B200" s="76">
        <v>4369</v>
      </c>
      <c r="C200" s="76">
        <v>11449</v>
      </c>
      <c r="D200" s="76">
        <v>15818</v>
      </c>
      <c r="E200" s="76">
        <v>386</v>
      </c>
      <c r="F200" s="76">
        <v>16204</v>
      </c>
      <c r="G200" s="76">
        <f t="shared" si="4"/>
        <v>0</v>
      </c>
      <c r="H200" s="76">
        <v>1723</v>
      </c>
      <c r="I200" s="76">
        <v>629</v>
      </c>
      <c r="J200" s="76">
        <v>1094</v>
      </c>
      <c r="K200" s="76">
        <v>1586</v>
      </c>
      <c r="L200" s="76">
        <v>2680</v>
      </c>
      <c r="N200" s="14">
        <v>2680</v>
      </c>
      <c r="P200" s="76">
        <v>2022</v>
      </c>
      <c r="Q200" s="76">
        <v>2613</v>
      </c>
      <c r="R200" s="76">
        <v>1686</v>
      </c>
      <c r="S200" s="76">
        <v>6321</v>
      </c>
      <c r="U200" s="76">
        <v>6321</v>
      </c>
      <c r="W200" s="76">
        <v>13192</v>
      </c>
      <c r="Y200" s="76">
        <v>539</v>
      </c>
      <c r="Z200" s="76">
        <v>0</v>
      </c>
      <c r="AA200" s="76">
        <v>27</v>
      </c>
      <c r="AB200" s="76">
        <v>566</v>
      </c>
      <c r="AD200" s="76">
        <v>829</v>
      </c>
      <c r="AE200" s="76">
        <v>2538</v>
      </c>
      <c r="AF200" s="76">
        <v>3367</v>
      </c>
      <c r="AH200" s="76">
        <v>9460</v>
      </c>
      <c r="AJ200" s="76">
        <v>153</v>
      </c>
      <c r="AK200" s="76">
        <v>75</v>
      </c>
      <c r="AL200" s="76">
        <v>25</v>
      </c>
      <c r="AM200" s="35">
        <v>7927</v>
      </c>
      <c r="AN200" s="76">
        <v>-448</v>
      </c>
      <c r="AO200" s="76">
        <v>2034</v>
      </c>
    </row>
    <row r="201" spans="1:41">
      <c r="A201" s="78" t="s">
        <v>125</v>
      </c>
      <c r="B201" s="76">
        <v>3470</v>
      </c>
      <c r="C201" s="76">
        <v>10295</v>
      </c>
      <c r="D201" s="76">
        <v>13765</v>
      </c>
      <c r="E201" s="76">
        <v>-250</v>
      </c>
      <c r="F201" s="76">
        <v>13515</v>
      </c>
      <c r="G201" s="76">
        <f t="shared" si="4"/>
        <v>0</v>
      </c>
      <c r="H201" s="76">
        <v>1913</v>
      </c>
      <c r="I201" s="76">
        <v>645</v>
      </c>
      <c r="J201" s="76">
        <v>1268</v>
      </c>
      <c r="K201" s="76">
        <v>1648</v>
      </c>
      <c r="L201" s="76">
        <v>2916</v>
      </c>
      <c r="M201" s="76">
        <v>295</v>
      </c>
      <c r="N201" s="76">
        <v>3211</v>
      </c>
      <c r="P201" s="76">
        <v>1087</v>
      </c>
      <c r="Q201" s="76">
        <v>2744</v>
      </c>
      <c r="R201" s="76">
        <v>1095</v>
      </c>
      <c r="S201" s="76">
        <v>4926</v>
      </c>
      <c r="T201" s="35">
        <v>142</v>
      </c>
      <c r="U201" s="76">
        <v>5068</v>
      </c>
      <c r="W201" s="76">
        <v>12303</v>
      </c>
      <c r="Y201" s="76">
        <v>375</v>
      </c>
      <c r="Z201" s="76">
        <v>0</v>
      </c>
      <c r="AA201" s="76">
        <v>29</v>
      </c>
      <c r="AB201" s="76">
        <v>404</v>
      </c>
      <c r="AD201" s="76">
        <v>1134</v>
      </c>
      <c r="AE201" s="76">
        <v>4375</v>
      </c>
      <c r="AF201" s="76">
        <v>5509</v>
      </c>
      <c r="AH201" s="76">
        <v>6390</v>
      </c>
      <c r="AJ201" s="76">
        <v>200</v>
      </c>
      <c r="AK201" s="76">
        <v>285</v>
      </c>
      <c r="AL201" s="76">
        <v>53</v>
      </c>
      <c r="AM201" s="35">
        <v>7086</v>
      </c>
      <c r="AN201" s="76">
        <v>519</v>
      </c>
      <c r="AO201" s="76">
        <v>-1353</v>
      </c>
    </row>
    <row r="202" spans="1:41">
      <c r="A202" s="78" t="s">
        <v>126</v>
      </c>
      <c r="B202" s="76">
        <v>1511</v>
      </c>
      <c r="C202" s="76">
        <v>11603</v>
      </c>
      <c r="D202" s="76">
        <v>13114</v>
      </c>
      <c r="E202" s="76">
        <v>-364</v>
      </c>
      <c r="F202" s="76">
        <v>12750</v>
      </c>
      <c r="G202" s="76">
        <f t="shared" si="4"/>
        <v>0</v>
      </c>
      <c r="H202" s="76">
        <v>1812</v>
      </c>
      <c r="I202" s="76">
        <v>655</v>
      </c>
      <c r="J202" s="76">
        <v>1157</v>
      </c>
      <c r="K202" s="76">
        <v>1926</v>
      </c>
      <c r="L202" s="76">
        <v>3083</v>
      </c>
      <c r="M202" s="76">
        <v>604</v>
      </c>
      <c r="N202" s="76">
        <v>3687</v>
      </c>
      <c r="P202" s="76">
        <v>2216</v>
      </c>
      <c r="Q202" s="76">
        <v>2620</v>
      </c>
      <c r="R202" s="76">
        <v>1051</v>
      </c>
      <c r="S202" s="76">
        <v>5887</v>
      </c>
      <c r="T202" s="35">
        <v>416</v>
      </c>
      <c r="U202" s="76">
        <v>6303</v>
      </c>
      <c r="W202" s="76">
        <v>10789</v>
      </c>
      <c r="Y202" s="76">
        <v>173</v>
      </c>
      <c r="Z202" s="76">
        <v>0</v>
      </c>
      <c r="AA202" s="76">
        <v>32</v>
      </c>
      <c r="AB202" s="76">
        <v>205</v>
      </c>
      <c r="AD202" s="76">
        <v>638</v>
      </c>
      <c r="AE202" s="76">
        <v>1751</v>
      </c>
      <c r="AF202" s="76">
        <v>2389</v>
      </c>
      <c r="AH202" s="76">
        <v>8195</v>
      </c>
      <c r="AJ202" s="76">
        <v>168</v>
      </c>
      <c r="AK202" s="76">
        <v>142</v>
      </c>
      <c r="AL202" s="76">
        <v>58</v>
      </c>
      <c r="AM202" s="35">
        <v>6592</v>
      </c>
      <c r="AN202" s="76">
        <v>167</v>
      </c>
      <c r="AO202" s="76">
        <v>1404</v>
      </c>
    </row>
    <row r="203" spans="1:41">
      <c r="A203" s="78" t="s">
        <v>127</v>
      </c>
      <c r="B203" s="76">
        <v>1442</v>
      </c>
      <c r="C203" s="76">
        <v>11239</v>
      </c>
      <c r="D203" s="76">
        <v>12681</v>
      </c>
      <c r="E203" s="76">
        <v>734</v>
      </c>
      <c r="F203" s="76">
        <v>13415</v>
      </c>
      <c r="G203" s="76">
        <f t="shared" si="4"/>
        <v>0</v>
      </c>
      <c r="H203" s="76">
        <v>1892</v>
      </c>
      <c r="I203" s="76">
        <v>681</v>
      </c>
      <c r="J203" s="76">
        <v>1211</v>
      </c>
      <c r="K203" s="76">
        <v>2118</v>
      </c>
      <c r="L203" s="76">
        <v>3329</v>
      </c>
      <c r="M203" s="76">
        <v>482</v>
      </c>
      <c r="N203" s="76">
        <v>3811</v>
      </c>
      <c r="P203" s="76">
        <v>1830</v>
      </c>
      <c r="Q203" s="76">
        <v>2733</v>
      </c>
      <c r="R203" s="76">
        <v>867</v>
      </c>
      <c r="S203" s="76">
        <v>5430</v>
      </c>
      <c r="T203" s="35">
        <v>292</v>
      </c>
      <c r="U203" s="76">
        <v>5722</v>
      </c>
      <c r="W203" s="76">
        <v>12185</v>
      </c>
      <c r="Y203" s="76">
        <v>157</v>
      </c>
      <c r="Z203" s="76">
        <v>0</v>
      </c>
      <c r="AA203" s="76">
        <v>33</v>
      </c>
      <c r="AB203" s="76">
        <v>190</v>
      </c>
      <c r="AD203" s="76">
        <v>900</v>
      </c>
      <c r="AE203" s="76">
        <v>484</v>
      </c>
      <c r="AF203" s="76">
        <v>1384</v>
      </c>
      <c r="AH203" s="76">
        <v>10611</v>
      </c>
      <c r="AJ203" s="76">
        <v>185</v>
      </c>
      <c r="AK203" s="76">
        <v>146</v>
      </c>
      <c r="AL203" s="76">
        <v>61</v>
      </c>
      <c r="AM203" s="35">
        <v>7498</v>
      </c>
      <c r="AN203" s="76">
        <v>424</v>
      </c>
      <c r="AO203" s="76">
        <v>2667</v>
      </c>
    </row>
    <row r="204" spans="1:41">
      <c r="A204" s="78" t="s">
        <v>128</v>
      </c>
      <c r="B204" s="76">
        <v>2046</v>
      </c>
      <c r="C204" s="76">
        <v>12379</v>
      </c>
      <c r="D204" s="76">
        <v>14425</v>
      </c>
      <c r="E204" s="76">
        <v>1380</v>
      </c>
      <c r="F204" s="76">
        <v>15805</v>
      </c>
      <c r="G204" s="76">
        <f t="shared" si="4"/>
        <v>0</v>
      </c>
      <c r="H204" s="76">
        <v>1948</v>
      </c>
      <c r="I204" s="76">
        <v>716</v>
      </c>
      <c r="J204" s="76">
        <v>1232</v>
      </c>
      <c r="K204" s="76">
        <v>2148</v>
      </c>
      <c r="L204" s="76">
        <v>3380</v>
      </c>
      <c r="M204" s="76">
        <v>1035</v>
      </c>
      <c r="N204" s="76">
        <v>4415</v>
      </c>
      <c r="P204" s="76">
        <v>2348</v>
      </c>
      <c r="Q204" s="76">
        <v>2921</v>
      </c>
      <c r="R204" s="76">
        <v>1430</v>
      </c>
      <c r="S204" s="76">
        <v>6699</v>
      </c>
      <c r="T204" s="35">
        <v>797</v>
      </c>
      <c r="U204" s="76">
        <v>7496</v>
      </c>
      <c r="W204" s="76">
        <v>13440</v>
      </c>
      <c r="Y204" s="76">
        <v>230</v>
      </c>
      <c r="Z204" s="76">
        <v>0</v>
      </c>
      <c r="AA204" s="76">
        <v>34</v>
      </c>
      <c r="AB204" s="76">
        <v>264</v>
      </c>
      <c r="AD204" s="76">
        <v>922</v>
      </c>
      <c r="AE204" s="76">
        <v>2280</v>
      </c>
      <c r="AF204" s="76">
        <v>3202</v>
      </c>
      <c r="AH204" s="76">
        <v>9974</v>
      </c>
      <c r="AJ204" s="76">
        <v>167</v>
      </c>
      <c r="AK204" s="76">
        <v>209</v>
      </c>
      <c r="AL204" s="76">
        <v>55</v>
      </c>
      <c r="AM204" s="35">
        <v>8335</v>
      </c>
      <c r="AN204" s="76">
        <v>1447</v>
      </c>
      <c r="AO204" s="76">
        <v>95</v>
      </c>
    </row>
    <row r="205" spans="1:41">
      <c r="A205" s="78" t="s">
        <v>129</v>
      </c>
      <c r="B205" s="76">
        <v>2790</v>
      </c>
      <c r="C205" s="76">
        <v>11650</v>
      </c>
      <c r="D205" s="76">
        <v>14440</v>
      </c>
      <c r="E205" s="76">
        <v>990</v>
      </c>
      <c r="F205" s="76">
        <v>15430</v>
      </c>
      <c r="G205" s="76">
        <f t="shared" si="4"/>
        <v>0</v>
      </c>
      <c r="H205" s="76">
        <v>2087</v>
      </c>
      <c r="I205" s="76">
        <v>746</v>
      </c>
      <c r="J205" s="76">
        <v>1341</v>
      </c>
      <c r="K205" s="76">
        <v>2763</v>
      </c>
      <c r="L205" s="76">
        <v>4104</v>
      </c>
      <c r="M205" s="76">
        <v>459</v>
      </c>
      <c r="N205" s="76">
        <v>4563</v>
      </c>
      <c r="P205" s="76">
        <v>1633</v>
      </c>
      <c r="Q205" s="76">
        <v>2976</v>
      </c>
      <c r="R205" s="76">
        <v>1888</v>
      </c>
      <c r="S205" s="76">
        <v>6497</v>
      </c>
      <c r="T205" s="35">
        <v>182</v>
      </c>
      <c r="U205" s="76">
        <v>6679</v>
      </c>
      <c r="W205" s="76">
        <v>14060</v>
      </c>
      <c r="Y205" s="76">
        <v>277</v>
      </c>
      <c r="Z205" s="76">
        <v>0</v>
      </c>
      <c r="AA205" s="76">
        <v>34</v>
      </c>
      <c r="AB205" s="76">
        <v>311</v>
      </c>
      <c r="AD205" s="76">
        <v>1330</v>
      </c>
      <c r="AE205" s="76">
        <v>3543</v>
      </c>
      <c r="AF205" s="76">
        <v>4873</v>
      </c>
      <c r="AH205" s="76">
        <v>8876</v>
      </c>
      <c r="AJ205" s="76">
        <v>195</v>
      </c>
      <c r="AK205" s="76">
        <v>299</v>
      </c>
      <c r="AL205" s="76">
        <v>59</v>
      </c>
      <c r="AM205" s="35">
        <v>7690</v>
      </c>
      <c r="AN205" s="76">
        <v>1500</v>
      </c>
      <c r="AO205" s="76">
        <v>-477</v>
      </c>
    </row>
    <row r="206" spans="1:41">
      <c r="A206" s="78" t="s">
        <v>130</v>
      </c>
      <c r="B206" s="76">
        <v>2137</v>
      </c>
      <c r="C206" s="76">
        <v>12179</v>
      </c>
      <c r="D206" s="76">
        <v>14316</v>
      </c>
      <c r="E206" s="76">
        <v>1210</v>
      </c>
      <c r="F206" s="76">
        <v>15526</v>
      </c>
      <c r="G206" s="76">
        <f t="shared" si="4"/>
        <v>0</v>
      </c>
      <c r="H206" s="76">
        <v>1898</v>
      </c>
      <c r="I206" s="76">
        <v>770</v>
      </c>
      <c r="J206" s="76">
        <v>1128</v>
      </c>
      <c r="K206" s="76">
        <v>2877</v>
      </c>
      <c r="L206" s="76">
        <v>4005</v>
      </c>
      <c r="M206" s="76">
        <v>794</v>
      </c>
      <c r="N206" s="76">
        <v>4799</v>
      </c>
      <c r="P206" s="76">
        <v>2620</v>
      </c>
      <c r="Q206" s="76">
        <v>2788</v>
      </c>
      <c r="R206" s="76">
        <v>1587</v>
      </c>
      <c r="S206" s="76">
        <v>6995</v>
      </c>
      <c r="T206" s="35">
        <v>621</v>
      </c>
      <c r="U206" s="76">
        <v>7616</v>
      </c>
      <c r="W206" s="76">
        <v>13479</v>
      </c>
      <c r="Y206" s="76">
        <v>272</v>
      </c>
      <c r="Z206" s="76">
        <v>0</v>
      </c>
      <c r="AA206" s="76">
        <v>34</v>
      </c>
      <c r="AB206" s="76">
        <v>306</v>
      </c>
      <c r="AD206" s="76">
        <v>751</v>
      </c>
      <c r="AE206" s="76">
        <v>1168</v>
      </c>
      <c r="AF206" s="76">
        <v>1919</v>
      </c>
      <c r="AH206" s="76">
        <v>11254</v>
      </c>
      <c r="AJ206" s="76">
        <v>105</v>
      </c>
      <c r="AK206" s="76">
        <v>102</v>
      </c>
      <c r="AL206" s="76">
        <v>52</v>
      </c>
      <c r="AM206" s="35">
        <v>8242</v>
      </c>
      <c r="AN206" s="76">
        <v>1800</v>
      </c>
      <c r="AO206" s="76">
        <v>1163</v>
      </c>
    </row>
    <row r="207" spans="1:41">
      <c r="A207" s="78" t="s">
        <v>131</v>
      </c>
      <c r="B207" s="76">
        <v>2278</v>
      </c>
      <c r="C207" s="76">
        <v>13563</v>
      </c>
      <c r="D207" s="76">
        <v>15841</v>
      </c>
      <c r="E207" s="76">
        <v>1000</v>
      </c>
      <c r="F207" s="76">
        <v>16841</v>
      </c>
      <c r="G207" s="76">
        <f t="shared" si="4"/>
        <v>0</v>
      </c>
      <c r="H207" s="76">
        <v>2002</v>
      </c>
      <c r="I207" s="76">
        <v>807</v>
      </c>
      <c r="J207" s="76">
        <v>1195</v>
      </c>
      <c r="K207" s="76">
        <v>2895</v>
      </c>
      <c r="L207" s="76">
        <v>4090</v>
      </c>
      <c r="M207" s="76">
        <v>437</v>
      </c>
      <c r="N207" s="76">
        <v>4527</v>
      </c>
      <c r="P207" s="76">
        <v>2370</v>
      </c>
      <c r="Q207" s="76">
        <v>3059</v>
      </c>
      <c r="R207" s="76">
        <v>1504</v>
      </c>
      <c r="S207" s="76">
        <v>6933</v>
      </c>
      <c r="T207" s="35">
        <v>215</v>
      </c>
      <c r="U207" s="76">
        <v>7148</v>
      </c>
      <c r="W207" s="76">
        <v>15027</v>
      </c>
      <c r="Y207" s="76">
        <v>290</v>
      </c>
      <c r="Z207" s="76">
        <v>0</v>
      </c>
      <c r="AA207" s="76">
        <v>35</v>
      </c>
      <c r="AB207" s="76">
        <v>325</v>
      </c>
      <c r="AD207" s="76">
        <v>1066</v>
      </c>
      <c r="AE207" s="76">
        <v>1903</v>
      </c>
      <c r="AF207" s="76">
        <v>2969</v>
      </c>
      <c r="AH207" s="76">
        <v>11733</v>
      </c>
      <c r="AJ207" s="76">
        <v>106</v>
      </c>
      <c r="AK207" s="76">
        <v>96</v>
      </c>
      <c r="AL207" s="76">
        <v>71</v>
      </c>
      <c r="AM207" s="35">
        <v>9133</v>
      </c>
      <c r="AN207" s="76">
        <v>1989</v>
      </c>
      <c r="AO207" s="76">
        <v>550</v>
      </c>
    </row>
    <row r="208" spans="1:41">
      <c r="A208" s="78" t="s">
        <v>132</v>
      </c>
      <c r="B208" s="76">
        <v>2347</v>
      </c>
      <c r="C208" s="76">
        <v>15191</v>
      </c>
      <c r="D208" s="76">
        <v>17538</v>
      </c>
      <c r="E208" s="76">
        <v>948</v>
      </c>
      <c r="F208" s="76">
        <v>18486</v>
      </c>
      <c r="G208" s="76">
        <f t="shared" si="4"/>
        <v>0</v>
      </c>
      <c r="H208" s="76">
        <v>2077</v>
      </c>
      <c r="I208" s="76">
        <v>851</v>
      </c>
      <c r="J208" s="76">
        <v>1226</v>
      </c>
      <c r="K208" s="76">
        <v>2831</v>
      </c>
      <c r="L208" s="76">
        <v>4057</v>
      </c>
      <c r="M208" s="76">
        <v>888</v>
      </c>
      <c r="N208" s="76">
        <v>4945</v>
      </c>
      <c r="P208" s="76">
        <v>2818</v>
      </c>
      <c r="Q208" s="76">
        <v>3073</v>
      </c>
      <c r="R208" s="76">
        <v>1912</v>
      </c>
      <c r="S208" s="76">
        <v>7803</v>
      </c>
      <c r="T208" s="35">
        <v>735</v>
      </c>
      <c r="U208" s="76">
        <v>8538</v>
      </c>
      <c r="W208" s="76">
        <v>15744</v>
      </c>
      <c r="Y208" s="76">
        <v>312</v>
      </c>
      <c r="Z208" s="76">
        <v>0</v>
      </c>
      <c r="AA208" s="76">
        <v>38</v>
      </c>
      <c r="AB208" s="76">
        <v>350</v>
      </c>
      <c r="AD208" s="76">
        <v>1008</v>
      </c>
      <c r="AE208" s="76">
        <v>2410</v>
      </c>
      <c r="AF208" s="76">
        <v>3418</v>
      </c>
      <c r="AH208" s="76">
        <v>11976</v>
      </c>
      <c r="AJ208" s="76">
        <v>105</v>
      </c>
      <c r="AK208" s="76">
        <v>167</v>
      </c>
      <c r="AL208" s="76">
        <v>63</v>
      </c>
      <c r="AM208" s="35">
        <v>10952</v>
      </c>
      <c r="AN208" s="76">
        <v>532</v>
      </c>
      <c r="AO208" s="76">
        <v>367</v>
      </c>
    </row>
    <row r="209" spans="1:42">
      <c r="A209" s="78" t="s">
        <v>133</v>
      </c>
      <c r="B209" s="76">
        <v>2286</v>
      </c>
      <c r="C209" s="76">
        <v>14529</v>
      </c>
      <c r="D209" s="76">
        <v>16815</v>
      </c>
      <c r="E209" s="76">
        <v>1057</v>
      </c>
      <c r="F209" s="76">
        <v>17872</v>
      </c>
      <c r="G209" s="76">
        <f t="shared" si="4"/>
        <v>0</v>
      </c>
      <c r="H209" s="76">
        <v>2132</v>
      </c>
      <c r="I209" s="76">
        <v>887</v>
      </c>
      <c r="J209" s="76">
        <v>1245</v>
      </c>
      <c r="K209" s="76">
        <v>3026</v>
      </c>
      <c r="L209" s="76">
        <v>4271</v>
      </c>
      <c r="M209" s="76">
        <v>616</v>
      </c>
      <c r="N209" s="76">
        <v>4887</v>
      </c>
      <c r="P209" s="76">
        <v>2143</v>
      </c>
      <c r="Q209" s="76">
        <v>3139</v>
      </c>
      <c r="R209" s="76">
        <v>1853</v>
      </c>
      <c r="S209" s="76">
        <v>7135</v>
      </c>
      <c r="T209" s="35">
        <v>355</v>
      </c>
      <c r="U209" s="76">
        <v>7490</v>
      </c>
      <c r="W209" s="76">
        <v>16156</v>
      </c>
      <c r="Y209" s="76">
        <v>268</v>
      </c>
      <c r="Z209" s="76">
        <v>0</v>
      </c>
      <c r="AA209" s="76">
        <v>41</v>
      </c>
      <c r="AB209" s="76">
        <v>309</v>
      </c>
      <c r="AD209" s="76">
        <v>1379</v>
      </c>
      <c r="AE209" s="76">
        <v>5054</v>
      </c>
      <c r="AF209" s="76">
        <v>6433</v>
      </c>
      <c r="AH209" s="76">
        <v>9414</v>
      </c>
      <c r="AJ209" s="76">
        <v>133</v>
      </c>
      <c r="AK209" s="76">
        <v>329</v>
      </c>
      <c r="AL209" s="76">
        <v>80</v>
      </c>
      <c r="AM209" s="35">
        <v>9531</v>
      </c>
      <c r="AN209" s="76">
        <v>2074</v>
      </c>
      <c r="AO209" s="76">
        <v>-2467</v>
      </c>
    </row>
    <row r="210" spans="1:42">
      <c r="A210" s="78" t="s">
        <v>134</v>
      </c>
      <c r="B210" s="76">
        <v>1668</v>
      </c>
      <c r="C210" s="76">
        <v>14352</v>
      </c>
      <c r="D210" s="76">
        <v>16020</v>
      </c>
      <c r="E210" s="76">
        <v>1491</v>
      </c>
      <c r="F210" s="76">
        <v>17511</v>
      </c>
      <c r="G210" s="76">
        <f t="shared" si="4"/>
        <v>0</v>
      </c>
      <c r="H210" s="76">
        <v>2052</v>
      </c>
      <c r="I210" s="76">
        <v>927</v>
      </c>
      <c r="J210" s="76">
        <v>1125</v>
      </c>
      <c r="K210" s="76">
        <v>3439</v>
      </c>
      <c r="L210" s="76">
        <v>4564</v>
      </c>
      <c r="M210" s="76">
        <v>862</v>
      </c>
      <c r="N210" s="76">
        <v>5426</v>
      </c>
      <c r="P210" s="76">
        <v>3174</v>
      </c>
      <c r="Q210" s="76">
        <v>3175</v>
      </c>
      <c r="R210" s="76">
        <v>1862</v>
      </c>
      <c r="S210" s="76">
        <v>8211</v>
      </c>
      <c r="T210" s="35">
        <v>750</v>
      </c>
      <c r="U210" s="76">
        <v>8961</v>
      </c>
      <c r="W210" s="76">
        <v>14903</v>
      </c>
      <c r="Y210" s="76">
        <v>192</v>
      </c>
      <c r="Z210" s="76">
        <v>0</v>
      </c>
      <c r="AA210" s="76">
        <v>46</v>
      </c>
      <c r="AB210" s="76">
        <v>238</v>
      </c>
      <c r="AD210" s="76">
        <v>1027</v>
      </c>
      <c r="AE210" s="76">
        <v>1411</v>
      </c>
      <c r="AF210" s="76">
        <v>2438</v>
      </c>
      <c r="AH210" s="76">
        <v>12227</v>
      </c>
      <c r="AJ210" s="76">
        <v>89</v>
      </c>
      <c r="AK210" s="76">
        <v>114</v>
      </c>
      <c r="AL210" s="76">
        <v>61</v>
      </c>
      <c r="AM210" s="35">
        <v>10291</v>
      </c>
      <c r="AN210" s="76">
        <v>2879</v>
      </c>
      <c r="AO210" s="76">
        <v>-1029</v>
      </c>
    </row>
    <row r="211" spans="1:42">
      <c r="A211" s="78" t="s">
        <v>135</v>
      </c>
      <c r="B211" s="76">
        <v>1548</v>
      </c>
      <c r="C211" s="76">
        <v>15819</v>
      </c>
      <c r="D211" s="76">
        <v>17367</v>
      </c>
      <c r="E211" s="76">
        <v>1288</v>
      </c>
      <c r="F211" s="76">
        <v>18655</v>
      </c>
      <c r="G211" s="76">
        <f t="shared" si="4"/>
        <v>0</v>
      </c>
      <c r="H211" s="76">
        <v>2454</v>
      </c>
      <c r="I211" s="76">
        <v>965</v>
      </c>
      <c r="J211" s="76">
        <v>1489</v>
      </c>
      <c r="K211" s="76">
        <v>3702</v>
      </c>
      <c r="L211" s="76">
        <v>5191</v>
      </c>
      <c r="M211" s="76">
        <v>655</v>
      </c>
      <c r="N211" s="76">
        <v>5846</v>
      </c>
      <c r="P211" s="76">
        <v>3367</v>
      </c>
      <c r="Q211" s="76">
        <v>4073</v>
      </c>
      <c r="R211" s="76">
        <v>1908</v>
      </c>
      <c r="S211" s="76">
        <v>9348</v>
      </c>
      <c r="T211" s="35">
        <v>378</v>
      </c>
      <c r="U211" s="76">
        <v>9726</v>
      </c>
      <c r="W211" s="76">
        <v>15740</v>
      </c>
      <c r="Y211" s="76">
        <v>194</v>
      </c>
      <c r="Z211" s="76">
        <v>0</v>
      </c>
      <c r="AA211" s="76">
        <v>44</v>
      </c>
      <c r="AB211" s="76">
        <v>238</v>
      </c>
      <c r="AD211" s="76">
        <v>1251</v>
      </c>
      <c r="AE211" s="76">
        <v>1322</v>
      </c>
      <c r="AF211" s="76">
        <v>2573</v>
      </c>
      <c r="AH211" s="76">
        <v>12929</v>
      </c>
      <c r="AJ211" s="76">
        <v>657</v>
      </c>
      <c r="AK211" s="76">
        <v>119</v>
      </c>
      <c r="AL211" s="76">
        <v>66</v>
      </c>
      <c r="AM211" s="35">
        <v>10906</v>
      </c>
      <c r="AN211" s="76">
        <v>1753</v>
      </c>
      <c r="AO211" s="76">
        <v>742</v>
      </c>
    </row>
    <row r="212" spans="1:42" s="80" customFormat="1">
      <c r="A212" s="78" t="s">
        <v>136</v>
      </c>
      <c r="B212" s="76">
        <v>1522</v>
      </c>
      <c r="C212" s="76">
        <v>17836</v>
      </c>
      <c r="D212" s="76">
        <v>19358</v>
      </c>
      <c r="E212" s="76">
        <v>1530</v>
      </c>
      <c r="F212" s="76">
        <v>20888</v>
      </c>
      <c r="G212" s="76">
        <f t="shared" si="4"/>
        <v>0</v>
      </c>
      <c r="H212" s="76">
        <v>2748</v>
      </c>
      <c r="I212" s="76">
        <v>1011</v>
      </c>
      <c r="J212" s="76">
        <v>1737</v>
      </c>
      <c r="K212" s="76">
        <v>3660</v>
      </c>
      <c r="L212" s="76">
        <v>5397</v>
      </c>
      <c r="M212" s="76">
        <v>1928</v>
      </c>
      <c r="N212" s="76">
        <v>7325</v>
      </c>
      <c r="O212" s="35"/>
      <c r="P212" s="76">
        <v>3853</v>
      </c>
      <c r="Q212" s="76">
        <v>4684</v>
      </c>
      <c r="R212" s="76">
        <v>2154</v>
      </c>
      <c r="S212" s="76">
        <v>10691</v>
      </c>
      <c r="T212" s="35">
        <v>1804</v>
      </c>
      <c r="U212" s="76">
        <v>12495</v>
      </c>
      <c r="V212" s="76"/>
      <c r="W212" s="76">
        <v>16729</v>
      </c>
      <c r="X212" s="76"/>
      <c r="Y212" s="76">
        <v>169</v>
      </c>
      <c r="Z212" s="76">
        <v>0</v>
      </c>
      <c r="AA212" s="76">
        <v>50</v>
      </c>
      <c r="AB212" s="76">
        <v>219</v>
      </c>
      <c r="AC212" s="76"/>
      <c r="AD212" s="76">
        <v>1180</v>
      </c>
      <c r="AE212" s="76">
        <v>2659</v>
      </c>
      <c r="AF212" s="76">
        <v>3839</v>
      </c>
      <c r="AG212" s="76"/>
      <c r="AH212" s="76">
        <v>12671</v>
      </c>
      <c r="AI212" s="76"/>
      <c r="AJ212" s="76">
        <v>140</v>
      </c>
      <c r="AK212" s="76">
        <v>205</v>
      </c>
      <c r="AL212" s="76">
        <v>64</v>
      </c>
      <c r="AM212" s="35">
        <v>12899</v>
      </c>
      <c r="AN212" s="76">
        <v>2754</v>
      </c>
      <c r="AO212" s="76">
        <v>-3111</v>
      </c>
      <c r="AP212" s="76"/>
    </row>
    <row r="213" spans="1:42">
      <c r="A213" s="78" t="s">
        <v>137</v>
      </c>
      <c r="B213" s="76">
        <v>1788</v>
      </c>
      <c r="C213" s="76">
        <v>16071</v>
      </c>
      <c r="D213" s="76">
        <v>17859</v>
      </c>
      <c r="E213" s="76">
        <v>1872</v>
      </c>
      <c r="F213" s="76">
        <v>19731</v>
      </c>
      <c r="G213" s="76">
        <f t="shared" si="4"/>
        <v>0</v>
      </c>
      <c r="H213" s="76">
        <v>2834</v>
      </c>
      <c r="I213" s="76">
        <v>1073</v>
      </c>
      <c r="J213" s="76">
        <v>1761</v>
      </c>
      <c r="K213" s="76">
        <v>4337</v>
      </c>
      <c r="L213" s="76">
        <v>6098</v>
      </c>
      <c r="M213" s="76">
        <v>1019</v>
      </c>
      <c r="N213" s="76">
        <v>7117</v>
      </c>
      <c r="P213" s="76">
        <v>3162</v>
      </c>
      <c r="Q213" s="76">
        <v>5332</v>
      </c>
      <c r="R213" s="76">
        <v>2006</v>
      </c>
      <c r="S213" s="76">
        <v>10500</v>
      </c>
      <c r="T213" s="35">
        <v>513</v>
      </c>
      <c r="U213" s="76">
        <v>11013</v>
      </c>
      <c r="W213" s="76">
        <v>16908</v>
      </c>
      <c r="Y213" s="76">
        <v>180</v>
      </c>
      <c r="Z213" s="76">
        <v>0</v>
      </c>
      <c r="AA213" s="76">
        <v>59</v>
      </c>
      <c r="AB213" s="76">
        <v>239</v>
      </c>
      <c r="AD213" s="76">
        <v>1742</v>
      </c>
      <c r="AE213" s="76">
        <v>5478</v>
      </c>
      <c r="AF213" s="76">
        <v>7220</v>
      </c>
      <c r="AH213" s="76">
        <v>9449</v>
      </c>
      <c r="AJ213" s="76">
        <v>201</v>
      </c>
      <c r="AK213" s="76">
        <v>394</v>
      </c>
      <c r="AL213" s="76">
        <v>76</v>
      </c>
      <c r="AM213" s="35">
        <v>12114</v>
      </c>
      <c r="AN213" s="76">
        <v>2691</v>
      </c>
      <c r="AO213" s="76">
        <v>-5625</v>
      </c>
    </row>
    <row r="214" spans="1:42">
      <c r="A214" s="78" t="s">
        <v>138</v>
      </c>
      <c r="B214" s="76">
        <v>1454</v>
      </c>
      <c r="C214" s="76">
        <v>16748</v>
      </c>
      <c r="D214" s="76">
        <v>18202</v>
      </c>
      <c r="E214" s="76">
        <v>1922</v>
      </c>
      <c r="F214" s="76">
        <v>20124</v>
      </c>
      <c r="G214" s="76">
        <f t="shared" si="4"/>
        <v>0</v>
      </c>
      <c r="H214" s="76">
        <v>2995</v>
      </c>
      <c r="I214" s="76">
        <v>1146</v>
      </c>
      <c r="J214" s="76">
        <v>1849</v>
      </c>
      <c r="K214" s="76">
        <v>4899</v>
      </c>
      <c r="L214" s="76">
        <v>6748</v>
      </c>
      <c r="M214" s="76">
        <v>2658</v>
      </c>
      <c r="N214" s="76">
        <v>9406</v>
      </c>
      <c r="P214" s="76">
        <v>4158</v>
      </c>
      <c r="Q214" s="76">
        <v>5857</v>
      </c>
      <c r="R214" s="76">
        <v>2248</v>
      </c>
      <c r="S214" s="76">
        <v>12263</v>
      </c>
      <c r="T214" s="35">
        <v>2159</v>
      </c>
      <c r="U214" s="76">
        <v>14422</v>
      </c>
      <c r="W214" s="76">
        <v>16254</v>
      </c>
      <c r="Y214" s="76">
        <v>107</v>
      </c>
      <c r="Z214" s="76">
        <v>0</v>
      </c>
      <c r="AA214" s="76">
        <v>71</v>
      </c>
      <c r="AB214" s="76">
        <v>178</v>
      </c>
      <c r="AD214" s="76">
        <v>1174</v>
      </c>
      <c r="AE214" s="76">
        <v>1488</v>
      </c>
      <c r="AF214" s="76">
        <v>2662</v>
      </c>
      <c r="AH214" s="76">
        <v>13414</v>
      </c>
      <c r="AJ214" s="76">
        <v>109</v>
      </c>
      <c r="AK214" s="76">
        <v>155</v>
      </c>
      <c r="AL214" s="76">
        <v>80</v>
      </c>
      <c r="AM214" s="35">
        <v>12863</v>
      </c>
      <c r="AN214" s="76">
        <v>3237</v>
      </c>
      <c r="AO214" s="76">
        <v>-2812</v>
      </c>
    </row>
    <row r="215" spans="1:42">
      <c r="A215" s="78" t="s">
        <v>139</v>
      </c>
      <c r="B215" s="76">
        <v>1544</v>
      </c>
      <c r="C215" s="76">
        <v>17578</v>
      </c>
      <c r="D215" s="76">
        <v>19122</v>
      </c>
      <c r="E215" s="76">
        <v>1010</v>
      </c>
      <c r="F215" s="76">
        <v>20132</v>
      </c>
      <c r="G215" s="76">
        <f t="shared" si="4"/>
        <v>0</v>
      </c>
      <c r="H215" s="76">
        <v>3188</v>
      </c>
      <c r="I215" s="76">
        <v>1195</v>
      </c>
      <c r="J215" s="76">
        <v>1993</v>
      </c>
      <c r="K215" s="76">
        <v>4048</v>
      </c>
      <c r="L215" s="76">
        <v>6041</v>
      </c>
      <c r="M215" s="76">
        <v>1348</v>
      </c>
      <c r="N215" s="76">
        <v>7389</v>
      </c>
      <c r="P215" s="76">
        <v>4428</v>
      </c>
      <c r="Q215" s="76">
        <v>6554</v>
      </c>
      <c r="R215" s="76">
        <v>1795</v>
      </c>
      <c r="S215" s="76">
        <v>12777</v>
      </c>
      <c r="T215" s="35">
        <v>764</v>
      </c>
      <c r="U215" s="76">
        <v>13541</v>
      </c>
      <c r="W215" s="76">
        <v>15175</v>
      </c>
      <c r="Y215" s="76">
        <v>111</v>
      </c>
      <c r="Z215" s="76">
        <v>0</v>
      </c>
      <c r="AA215" s="76">
        <v>66</v>
      </c>
      <c r="AB215" s="76">
        <v>177</v>
      </c>
      <c r="AD215" s="76">
        <v>1407</v>
      </c>
      <c r="AE215" s="76">
        <v>1942</v>
      </c>
      <c r="AF215" s="76">
        <v>3349</v>
      </c>
      <c r="AH215" s="76">
        <v>11649</v>
      </c>
      <c r="AJ215" s="76">
        <v>116</v>
      </c>
      <c r="AK215" s="76">
        <v>180</v>
      </c>
      <c r="AL215" s="76">
        <v>82</v>
      </c>
      <c r="AM215" s="35">
        <v>13530</v>
      </c>
      <c r="AN215" s="76">
        <v>1701</v>
      </c>
      <c r="AO215" s="76">
        <v>-3728</v>
      </c>
    </row>
    <row r="216" spans="1:42">
      <c r="A216" s="78" t="s">
        <v>140</v>
      </c>
      <c r="B216" s="76">
        <v>2020</v>
      </c>
      <c r="C216" s="76">
        <v>18105</v>
      </c>
      <c r="D216" s="76">
        <v>20125</v>
      </c>
      <c r="E216" s="76">
        <v>1399</v>
      </c>
      <c r="F216" s="76">
        <v>21524</v>
      </c>
      <c r="G216" s="76">
        <f t="shared" si="4"/>
        <v>0</v>
      </c>
      <c r="H216" s="76">
        <v>3525</v>
      </c>
      <c r="I216" s="76">
        <v>1221</v>
      </c>
      <c r="J216" s="76">
        <v>2304</v>
      </c>
      <c r="K216" s="76">
        <v>4840</v>
      </c>
      <c r="L216" s="76">
        <v>7144</v>
      </c>
      <c r="M216" s="76">
        <v>2309</v>
      </c>
      <c r="N216" s="76">
        <v>9453</v>
      </c>
      <c r="P216" s="76">
        <v>4464</v>
      </c>
      <c r="Q216" s="76">
        <v>7369</v>
      </c>
      <c r="R216" s="76">
        <v>2586</v>
      </c>
      <c r="S216" s="76">
        <v>14419</v>
      </c>
      <c r="T216" s="35">
        <v>1826</v>
      </c>
      <c r="U216" s="76">
        <v>16245</v>
      </c>
      <c r="W216" s="76">
        <v>15953</v>
      </c>
      <c r="Y216" s="76">
        <v>158</v>
      </c>
      <c r="Z216" s="76">
        <v>0</v>
      </c>
      <c r="AA216" s="76">
        <v>64</v>
      </c>
      <c r="AB216" s="76">
        <v>222</v>
      </c>
      <c r="AD216" s="76">
        <v>1518</v>
      </c>
      <c r="AE216" s="76">
        <v>4237</v>
      </c>
      <c r="AF216" s="76">
        <v>5755</v>
      </c>
      <c r="AH216" s="76">
        <v>9976</v>
      </c>
      <c r="AJ216" s="76">
        <v>135</v>
      </c>
      <c r="AK216" s="76">
        <v>384</v>
      </c>
      <c r="AL216" s="76">
        <v>81</v>
      </c>
      <c r="AM216" s="35">
        <v>14028</v>
      </c>
      <c r="AN216" s="76">
        <v>891</v>
      </c>
      <c r="AO216" s="76">
        <v>-5273</v>
      </c>
    </row>
    <row r="217" spans="1:42">
      <c r="A217" s="78" t="s">
        <v>141</v>
      </c>
      <c r="B217" s="76">
        <v>2272</v>
      </c>
      <c r="C217" s="76">
        <v>16013</v>
      </c>
      <c r="D217" s="76">
        <v>18285</v>
      </c>
      <c r="E217" s="76">
        <v>1793</v>
      </c>
      <c r="F217" s="76">
        <v>20078</v>
      </c>
      <c r="G217" s="76">
        <f t="shared" si="4"/>
        <v>0</v>
      </c>
      <c r="H217" s="76">
        <v>3737</v>
      </c>
      <c r="I217" s="76">
        <v>1235</v>
      </c>
      <c r="J217" s="76">
        <v>2502</v>
      </c>
      <c r="K217" s="76">
        <v>4003</v>
      </c>
      <c r="L217" s="76">
        <v>6505</v>
      </c>
      <c r="M217" s="76">
        <v>526</v>
      </c>
      <c r="N217" s="76">
        <v>7031</v>
      </c>
      <c r="P217" s="76">
        <v>3628</v>
      </c>
      <c r="Q217" s="76">
        <v>7541</v>
      </c>
      <c r="R217" s="76">
        <v>1879</v>
      </c>
      <c r="S217" s="76">
        <v>13048</v>
      </c>
      <c r="T217" s="35">
        <v>77</v>
      </c>
      <c r="U217" s="76">
        <v>13125</v>
      </c>
      <c r="W217" s="76">
        <v>15219</v>
      </c>
      <c r="Y217" s="76">
        <v>333</v>
      </c>
      <c r="Z217" s="76">
        <v>0</v>
      </c>
      <c r="AA217" s="76">
        <v>61</v>
      </c>
      <c r="AB217" s="76">
        <v>394</v>
      </c>
      <c r="AD217" s="76">
        <v>2264</v>
      </c>
      <c r="AE217" s="76">
        <v>4439</v>
      </c>
      <c r="AF217" s="76">
        <v>6703</v>
      </c>
      <c r="AH217" s="76">
        <v>8122</v>
      </c>
      <c r="AJ217" s="76">
        <v>180</v>
      </c>
      <c r="AK217" s="76">
        <v>343</v>
      </c>
      <c r="AL217" s="76">
        <v>103</v>
      </c>
      <c r="AM217" s="35">
        <v>13786</v>
      </c>
      <c r="AN217" s="76">
        <v>2124</v>
      </c>
      <c r="AO217" s="76">
        <v>-8049</v>
      </c>
    </row>
    <row r="218" spans="1:42">
      <c r="A218" s="78" t="s">
        <v>142</v>
      </c>
      <c r="B218" s="76">
        <v>1303</v>
      </c>
      <c r="C218" s="76">
        <v>18040</v>
      </c>
      <c r="D218" s="76">
        <v>19343</v>
      </c>
      <c r="E218" s="76">
        <v>1361</v>
      </c>
      <c r="F218" s="76">
        <v>20704</v>
      </c>
      <c r="G218" s="76">
        <f t="shared" si="4"/>
        <v>0</v>
      </c>
      <c r="H218" s="76">
        <v>3922</v>
      </c>
      <c r="I218" s="76">
        <v>1277</v>
      </c>
      <c r="J218" s="76">
        <v>2645</v>
      </c>
      <c r="K218" s="76">
        <v>3963</v>
      </c>
      <c r="L218" s="76">
        <v>6608</v>
      </c>
      <c r="M218" s="76">
        <v>1235</v>
      </c>
      <c r="N218" s="76">
        <v>7843</v>
      </c>
      <c r="P218" s="76">
        <v>3957</v>
      </c>
      <c r="Q218" s="76">
        <v>7680</v>
      </c>
      <c r="R218" s="76">
        <v>1708</v>
      </c>
      <c r="S218" s="76">
        <v>13345</v>
      </c>
      <c r="T218" s="35">
        <v>865</v>
      </c>
      <c r="U218" s="76">
        <v>14210</v>
      </c>
      <c r="W218" s="76">
        <v>15614</v>
      </c>
      <c r="Y218" s="76">
        <v>6</v>
      </c>
      <c r="Z218" s="76">
        <v>0</v>
      </c>
      <c r="AA218" s="76">
        <v>65</v>
      </c>
      <c r="AB218" s="76">
        <v>71</v>
      </c>
      <c r="AD218" s="76">
        <v>1377</v>
      </c>
      <c r="AE218" s="76">
        <v>1726</v>
      </c>
      <c r="AF218" s="76">
        <v>3103</v>
      </c>
      <c r="AH218" s="76">
        <v>12440</v>
      </c>
      <c r="AJ218" s="76">
        <v>112</v>
      </c>
      <c r="AK218" s="76">
        <v>145</v>
      </c>
      <c r="AL218" s="76">
        <v>71</v>
      </c>
      <c r="AM218" s="35">
        <v>13685</v>
      </c>
      <c r="AN218" s="76">
        <v>1952</v>
      </c>
      <c r="AO218" s="76">
        <v>-3302</v>
      </c>
    </row>
    <row r="219" spans="1:42">
      <c r="A219" s="78" t="s">
        <v>143</v>
      </c>
      <c r="B219" s="76">
        <v>1323</v>
      </c>
      <c r="C219" s="76">
        <v>16959</v>
      </c>
      <c r="D219" s="76">
        <v>18282</v>
      </c>
      <c r="E219" s="76">
        <v>1586</v>
      </c>
      <c r="F219" s="76">
        <v>19868</v>
      </c>
      <c r="G219" s="76">
        <f t="shared" si="4"/>
        <v>0</v>
      </c>
      <c r="H219" s="76">
        <v>4032</v>
      </c>
      <c r="I219" s="76">
        <v>1331</v>
      </c>
      <c r="J219" s="76">
        <v>2701</v>
      </c>
      <c r="K219" s="76">
        <v>5089</v>
      </c>
      <c r="L219" s="76">
        <v>7790</v>
      </c>
      <c r="M219" s="76">
        <v>1076</v>
      </c>
      <c r="N219" s="76">
        <v>8866</v>
      </c>
      <c r="P219" s="76">
        <v>5023</v>
      </c>
      <c r="Q219" s="76">
        <v>7911</v>
      </c>
      <c r="R219" s="76">
        <v>2120</v>
      </c>
      <c r="S219" s="76">
        <v>15054</v>
      </c>
      <c r="T219" s="35">
        <v>612</v>
      </c>
      <c r="U219" s="76">
        <v>15666</v>
      </c>
      <c r="W219" s="76">
        <v>14399</v>
      </c>
      <c r="Y219" s="76">
        <v>303</v>
      </c>
      <c r="Z219" s="76">
        <v>0</v>
      </c>
      <c r="AA219" s="76">
        <v>66</v>
      </c>
      <c r="AB219" s="76">
        <v>369</v>
      </c>
      <c r="AD219" s="76">
        <v>1220</v>
      </c>
      <c r="AE219" s="76">
        <v>2197</v>
      </c>
      <c r="AF219" s="76">
        <v>3417</v>
      </c>
      <c r="AH219" s="76">
        <v>10613</v>
      </c>
      <c r="AJ219" s="76">
        <v>98</v>
      </c>
      <c r="AK219" s="76">
        <v>157</v>
      </c>
      <c r="AL219" s="76">
        <v>69</v>
      </c>
      <c r="AM219" s="35">
        <v>13519</v>
      </c>
      <c r="AN219" s="76">
        <v>1418</v>
      </c>
      <c r="AO219" s="76">
        <v>-4454</v>
      </c>
    </row>
    <row r="220" spans="1:42">
      <c r="A220" s="78" t="s">
        <v>144</v>
      </c>
      <c r="B220" s="76">
        <v>2221</v>
      </c>
      <c r="C220" s="76">
        <v>17629</v>
      </c>
      <c r="D220" s="76">
        <v>19850</v>
      </c>
      <c r="E220" s="76">
        <v>576</v>
      </c>
      <c r="F220" s="76">
        <v>20426</v>
      </c>
      <c r="G220" s="76">
        <f t="shared" si="4"/>
        <v>0</v>
      </c>
      <c r="H220" s="76">
        <v>3926</v>
      </c>
      <c r="I220" s="76">
        <v>1411</v>
      </c>
      <c r="J220" s="76">
        <v>2515</v>
      </c>
      <c r="K220" s="76">
        <v>5069</v>
      </c>
      <c r="L220" s="76">
        <v>7584</v>
      </c>
      <c r="M220" s="76">
        <v>3301</v>
      </c>
      <c r="N220" s="76">
        <v>10885</v>
      </c>
      <c r="P220" s="76">
        <v>5322</v>
      </c>
      <c r="Q220" s="76">
        <v>7848</v>
      </c>
      <c r="R220" s="76">
        <v>2005</v>
      </c>
      <c r="S220" s="76">
        <v>15175</v>
      </c>
      <c r="T220" s="35">
        <v>2489</v>
      </c>
      <c r="U220" s="76">
        <v>17664</v>
      </c>
      <c r="W220" s="76">
        <v>15058</v>
      </c>
      <c r="Y220" s="76">
        <v>12</v>
      </c>
      <c r="Z220" s="76">
        <v>0</v>
      </c>
      <c r="AA220" s="76">
        <v>65</v>
      </c>
      <c r="AB220" s="76">
        <v>77</v>
      </c>
      <c r="AD220" s="76">
        <v>1685</v>
      </c>
      <c r="AE220" s="76">
        <v>3907</v>
      </c>
      <c r="AF220" s="76">
        <v>5592</v>
      </c>
      <c r="AH220" s="76">
        <v>9389</v>
      </c>
      <c r="AJ220" s="76">
        <v>123</v>
      </c>
      <c r="AK220" s="76">
        <v>323</v>
      </c>
      <c r="AL220" s="76">
        <v>76</v>
      </c>
      <c r="AM220" s="35">
        <v>13847</v>
      </c>
      <c r="AN220" s="76">
        <v>-1856</v>
      </c>
      <c r="AO220" s="76">
        <v>-2880</v>
      </c>
    </row>
    <row r="221" spans="1:42">
      <c r="A221" s="78" t="s">
        <v>145</v>
      </c>
      <c r="B221" s="76">
        <v>2030</v>
      </c>
      <c r="C221" s="76">
        <v>15345</v>
      </c>
      <c r="D221" s="76">
        <v>17375</v>
      </c>
      <c r="E221" s="76">
        <v>833</v>
      </c>
      <c r="F221" s="76">
        <v>18208</v>
      </c>
      <c r="G221" s="76">
        <f t="shared" si="4"/>
        <v>0</v>
      </c>
      <c r="H221" s="76">
        <v>3876</v>
      </c>
      <c r="I221" s="76">
        <v>1497</v>
      </c>
      <c r="J221" s="76">
        <v>2379</v>
      </c>
      <c r="K221" s="76">
        <v>3392</v>
      </c>
      <c r="L221" s="76">
        <v>5771</v>
      </c>
      <c r="M221" s="76">
        <v>963</v>
      </c>
      <c r="N221" s="76">
        <v>6734</v>
      </c>
      <c r="P221" s="76">
        <v>3985</v>
      </c>
      <c r="Q221" s="76">
        <v>8061</v>
      </c>
      <c r="R221" s="76">
        <v>1276</v>
      </c>
      <c r="S221" s="76">
        <v>13322</v>
      </c>
      <c r="T221" s="35">
        <v>402</v>
      </c>
      <c r="U221" s="76">
        <v>13724</v>
      </c>
      <c r="W221" s="76">
        <v>12715</v>
      </c>
      <c r="Y221" s="76">
        <v>314</v>
      </c>
      <c r="Z221" s="76">
        <v>0</v>
      </c>
      <c r="AA221" s="76">
        <v>63</v>
      </c>
      <c r="AB221" s="76">
        <v>377</v>
      </c>
      <c r="AD221" s="76">
        <v>2214</v>
      </c>
      <c r="AE221" s="76">
        <v>3694</v>
      </c>
      <c r="AF221" s="76">
        <v>5908</v>
      </c>
      <c r="AH221" s="76">
        <v>6430</v>
      </c>
      <c r="AJ221" s="76">
        <v>168</v>
      </c>
      <c r="AK221" s="76">
        <v>251</v>
      </c>
      <c r="AL221" s="76">
        <v>87</v>
      </c>
      <c r="AM221" s="35">
        <v>12926</v>
      </c>
      <c r="AN221" s="76">
        <v>-352</v>
      </c>
      <c r="AO221" s="76">
        <v>-6314</v>
      </c>
    </row>
    <row r="222" spans="1:42">
      <c r="A222" s="78" t="s">
        <v>146</v>
      </c>
      <c r="B222" s="76">
        <v>1083</v>
      </c>
      <c r="C222" s="76">
        <v>16735</v>
      </c>
      <c r="D222" s="76">
        <v>17818</v>
      </c>
      <c r="E222" s="76">
        <v>683</v>
      </c>
      <c r="F222" s="76">
        <v>18501</v>
      </c>
      <c r="G222" s="76">
        <f t="shared" si="4"/>
        <v>0</v>
      </c>
      <c r="H222" s="76">
        <v>3730</v>
      </c>
      <c r="I222" s="76">
        <v>1577</v>
      </c>
      <c r="J222" s="76">
        <v>2153</v>
      </c>
      <c r="K222" s="76">
        <v>3882</v>
      </c>
      <c r="L222" s="76">
        <v>6035</v>
      </c>
      <c r="M222" s="76">
        <v>1818</v>
      </c>
      <c r="N222" s="76">
        <v>7853</v>
      </c>
      <c r="P222" s="76">
        <v>3917</v>
      </c>
      <c r="Q222" s="76">
        <v>7088</v>
      </c>
      <c r="R222" s="76">
        <v>1352</v>
      </c>
      <c r="S222" s="76">
        <v>12357</v>
      </c>
      <c r="T222" s="35">
        <v>1590</v>
      </c>
      <c r="U222" s="76">
        <v>13947</v>
      </c>
      <c r="W222" s="76">
        <v>13984</v>
      </c>
      <c r="Y222" s="76">
        <v>15</v>
      </c>
      <c r="Z222" s="76">
        <v>0</v>
      </c>
      <c r="AA222" s="76">
        <v>64</v>
      </c>
      <c r="AB222" s="76">
        <v>79</v>
      </c>
      <c r="AD222" s="76">
        <v>1351</v>
      </c>
      <c r="AE222" s="76">
        <v>950</v>
      </c>
      <c r="AF222" s="76">
        <v>2301</v>
      </c>
      <c r="AH222" s="76">
        <v>11604</v>
      </c>
      <c r="AJ222" s="76">
        <v>110</v>
      </c>
      <c r="AK222" s="76">
        <v>103</v>
      </c>
      <c r="AL222" s="76">
        <v>46</v>
      </c>
      <c r="AM222" s="35">
        <v>11894</v>
      </c>
      <c r="AN222" s="76">
        <v>-116</v>
      </c>
      <c r="AO222" s="76">
        <v>-213</v>
      </c>
    </row>
    <row r="223" spans="1:42">
      <c r="A223" s="78" t="s">
        <v>147</v>
      </c>
      <c r="B223" s="76">
        <v>1348</v>
      </c>
      <c r="C223" s="76">
        <v>16760</v>
      </c>
      <c r="D223" s="76">
        <v>18108</v>
      </c>
      <c r="E223" s="76">
        <v>23</v>
      </c>
      <c r="F223" s="76">
        <v>18131</v>
      </c>
      <c r="G223" s="76">
        <f t="shared" si="4"/>
        <v>0</v>
      </c>
      <c r="H223" s="76">
        <v>3754</v>
      </c>
      <c r="I223" s="76">
        <v>1667</v>
      </c>
      <c r="J223" s="76">
        <v>2087</v>
      </c>
      <c r="K223" s="76">
        <v>3751</v>
      </c>
      <c r="L223" s="76">
        <v>5838</v>
      </c>
      <c r="M223" s="76">
        <v>1527</v>
      </c>
      <c r="N223" s="76">
        <v>7365</v>
      </c>
      <c r="P223" s="76">
        <v>5172</v>
      </c>
      <c r="Q223" s="76">
        <v>6815</v>
      </c>
      <c r="R223" s="76">
        <v>1352</v>
      </c>
      <c r="S223" s="76">
        <v>13339</v>
      </c>
      <c r="T223" s="35">
        <v>1193</v>
      </c>
      <c r="U223" s="76">
        <v>14532</v>
      </c>
      <c r="W223" s="76">
        <v>12631</v>
      </c>
      <c r="Y223" s="76">
        <v>242</v>
      </c>
      <c r="Z223" s="76">
        <v>0</v>
      </c>
      <c r="AA223" s="76">
        <v>60</v>
      </c>
      <c r="AB223" s="76">
        <v>302</v>
      </c>
      <c r="AD223" s="76">
        <v>1263</v>
      </c>
      <c r="AE223" s="76">
        <v>1319</v>
      </c>
      <c r="AF223" s="76">
        <v>2582</v>
      </c>
      <c r="AH223" s="76">
        <v>9747</v>
      </c>
      <c r="AJ223" s="76">
        <v>102</v>
      </c>
      <c r="AK223" s="76">
        <v>100</v>
      </c>
      <c r="AL223" s="76">
        <v>35</v>
      </c>
      <c r="AM223" s="35">
        <v>12120</v>
      </c>
      <c r="AN223" s="76">
        <v>-358</v>
      </c>
      <c r="AO223" s="76">
        <v>-2048</v>
      </c>
    </row>
    <row r="224" spans="1:42">
      <c r="A224" s="78" t="s">
        <v>148</v>
      </c>
      <c r="B224" s="76">
        <v>1950</v>
      </c>
      <c r="C224" s="76">
        <v>19865</v>
      </c>
      <c r="D224" s="76">
        <v>21815</v>
      </c>
      <c r="E224" s="76">
        <v>47</v>
      </c>
      <c r="F224" s="76">
        <v>21862</v>
      </c>
      <c r="G224" s="76">
        <f t="shared" si="4"/>
        <v>0</v>
      </c>
      <c r="H224" s="76">
        <v>3592</v>
      </c>
      <c r="I224" s="76">
        <v>1741</v>
      </c>
      <c r="J224" s="76">
        <v>1851</v>
      </c>
      <c r="K224" s="76">
        <v>3940</v>
      </c>
      <c r="L224" s="76">
        <v>5791</v>
      </c>
      <c r="M224" s="76">
        <v>3446</v>
      </c>
      <c r="N224" s="76">
        <v>9237</v>
      </c>
      <c r="P224" s="76">
        <v>5075</v>
      </c>
      <c r="Q224" s="76">
        <v>6695</v>
      </c>
      <c r="R224" s="76">
        <v>1472</v>
      </c>
      <c r="S224" s="76">
        <v>13242</v>
      </c>
      <c r="T224" s="35">
        <v>2878</v>
      </c>
      <c r="U224" s="76">
        <v>16120</v>
      </c>
      <c r="W224" s="76">
        <v>16720</v>
      </c>
      <c r="Y224" s="76">
        <v>8</v>
      </c>
      <c r="Z224" s="76">
        <v>0</v>
      </c>
      <c r="AA224" s="76">
        <v>61</v>
      </c>
      <c r="AB224" s="76">
        <v>69</v>
      </c>
      <c r="AD224" s="76">
        <v>1783</v>
      </c>
      <c r="AE224" s="76">
        <v>3021</v>
      </c>
      <c r="AF224" s="76">
        <v>4804</v>
      </c>
      <c r="AH224" s="76">
        <v>11847</v>
      </c>
      <c r="AJ224" s="76">
        <v>115</v>
      </c>
      <c r="AK224" s="76">
        <v>238</v>
      </c>
      <c r="AL224" s="76">
        <v>51</v>
      </c>
      <c r="AM224" s="35">
        <v>12923</v>
      </c>
      <c r="AN224" s="76">
        <v>-2275</v>
      </c>
      <c r="AO224" s="76">
        <v>1025</v>
      </c>
    </row>
    <row r="225" spans="1:41">
      <c r="A225" s="78" t="s">
        <v>149</v>
      </c>
      <c r="B225" s="76">
        <v>2126</v>
      </c>
      <c r="C225" s="76">
        <v>16076</v>
      </c>
      <c r="D225" s="76">
        <v>18202</v>
      </c>
      <c r="E225" s="76">
        <v>838</v>
      </c>
      <c r="F225" s="76">
        <v>19040</v>
      </c>
      <c r="G225" s="76">
        <f t="shared" ref="G225:G249" si="5">F225-E225-D225</f>
        <v>0</v>
      </c>
      <c r="H225" s="76">
        <v>3700</v>
      </c>
      <c r="I225" s="76">
        <v>1821</v>
      </c>
      <c r="J225" s="76">
        <v>1879</v>
      </c>
      <c r="K225" s="76">
        <v>3534</v>
      </c>
      <c r="L225" s="76">
        <v>5413</v>
      </c>
      <c r="M225" s="76">
        <v>1587</v>
      </c>
      <c r="N225" s="76">
        <v>7000</v>
      </c>
      <c r="P225" s="76">
        <v>4533</v>
      </c>
      <c r="Q225" s="76">
        <v>7183</v>
      </c>
      <c r="R225" s="76">
        <v>1226</v>
      </c>
      <c r="S225" s="76">
        <v>12942</v>
      </c>
      <c r="T225" s="35">
        <v>1253</v>
      </c>
      <c r="U225" s="76">
        <v>14195</v>
      </c>
      <c r="W225" s="76">
        <v>13666</v>
      </c>
      <c r="Y225" s="76">
        <v>330</v>
      </c>
      <c r="Z225" s="76">
        <v>0</v>
      </c>
      <c r="AA225" s="76">
        <v>61</v>
      </c>
      <c r="AB225" s="76">
        <v>391</v>
      </c>
      <c r="AD225" s="76">
        <v>2325</v>
      </c>
      <c r="AE225" s="76">
        <v>2882</v>
      </c>
      <c r="AF225" s="76">
        <v>5207</v>
      </c>
      <c r="AH225" s="76">
        <v>8068</v>
      </c>
      <c r="AJ225" s="76">
        <v>168</v>
      </c>
      <c r="AK225" s="76">
        <v>150</v>
      </c>
      <c r="AL225" s="76">
        <v>57</v>
      </c>
      <c r="AM225" s="35">
        <v>12299</v>
      </c>
      <c r="AN225" s="76">
        <v>74</v>
      </c>
      <c r="AO225" s="76">
        <v>-4344</v>
      </c>
    </row>
    <row r="226" spans="1:41">
      <c r="A226" s="78" t="s">
        <v>150</v>
      </c>
      <c r="B226" s="76">
        <v>1230</v>
      </c>
      <c r="C226" s="76">
        <v>17031</v>
      </c>
      <c r="D226" s="76">
        <v>18261</v>
      </c>
      <c r="E226" s="76">
        <v>446</v>
      </c>
      <c r="F226" s="76">
        <v>18707</v>
      </c>
      <c r="G226" s="76">
        <f t="shared" si="5"/>
        <v>0</v>
      </c>
      <c r="H226" s="76">
        <v>3665</v>
      </c>
      <c r="I226" s="76">
        <v>1904</v>
      </c>
      <c r="J226" s="76">
        <v>1761</v>
      </c>
      <c r="K226" s="76">
        <v>3454</v>
      </c>
      <c r="L226" s="76">
        <v>5215</v>
      </c>
      <c r="M226" s="76">
        <v>1896</v>
      </c>
      <c r="N226" s="76">
        <v>7111</v>
      </c>
      <c r="P226" s="76">
        <v>4652</v>
      </c>
      <c r="Q226" s="76">
        <v>6911</v>
      </c>
      <c r="R226" s="76">
        <v>1208</v>
      </c>
      <c r="S226" s="76">
        <v>12771</v>
      </c>
      <c r="T226" s="35">
        <v>1268</v>
      </c>
      <c r="U226" s="76">
        <v>14039</v>
      </c>
      <c r="W226" s="76">
        <v>13683</v>
      </c>
      <c r="Y226" s="76">
        <v>9</v>
      </c>
      <c r="Z226" s="76">
        <v>0</v>
      </c>
      <c r="AA226" s="76">
        <v>64</v>
      </c>
      <c r="AB226" s="76">
        <v>73</v>
      </c>
      <c r="AD226" s="76">
        <v>1644</v>
      </c>
      <c r="AE226" s="76">
        <v>219</v>
      </c>
      <c r="AF226" s="76">
        <v>1863</v>
      </c>
      <c r="AH226" s="76">
        <v>11747</v>
      </c>
      <c r="AJ226" s="76">
        <v>87</v>
      </c>
      <c r="AK226" s="76">
        <v>24</v>
      </c>
      <c r="AL226" s="76">
        <v>20</v>
      </c>
      <c r="AM226" s="35">
        <v>11312</v>
      </c>
      <c r="AN226" s="76">
        <v>267</v>
      </c>
      <c r="AO226" s="76">
        <v>211</v>
      </c>
    </row>
    <row r="227" spans="1:41">
      <c r="A227" s="78" t="s">
        <v>151</v>
      </c>
      <c r="B227" s="76">
        <v>1289</v>
      </c>
      <c r="C227" s="76">
        <v>16414</v>
      </c>
      <c r="D227" s="76">
        <v>17703</v>
      </c>
      <c r="E227" s="76">
        <v>-99</v>
      </c>
      <c r="F227" s="76">
        <v>17604</v>
      </c>
      <c r="G227" s="76">
        <f t="shared" si="5"/>
        <v>0</v>
      </c>
      <c r="H227" s="76">
        <v>3600</v>
      </c>
      <c r="I227" s="76">
        <v>1985</v>
      </c>
      <c r="J227" s="76">
        <v>1615</v>
      </c>
      <c r="K227" s="76">
        <v>3679</v>
      </c>
      <c r="L227" s="76">
        <v>5294</v>
      </c>
      <c r="M227" s="76">
        <v>1542</v>
      </c>
      <c r="N227" s="76">
        <v>6836</v>
      </c>
      <c r="P227" s="76">
        <v>5469</v>
      </c>
      <c r="Q227" s="76">
        <v>6597</v>
      </c>
      <c r="R227" s="76">
        <v>949</v>
      </c>
      <c r="S227" s="76">
        <v>13015</v>
      </c>
      <c r="T227" s="35">
        <v>1107</v>
      </c>
      <c r="U227" s="76">
        <v>14122</v>
      </c>
      <c r="W227" s="76">
        <v>12303</v>
      </c>
      <c r="Y227" s="76">
        <v>251</v>
      </c>
      <c r="Z227" s="76">
        <v>0</v>
      </c>
      <c r="AA227" s="76">
        <v>64</v>
      </c>
      <c r="AB227" s="76">
        <v>315</v>
      </c>
      <c r="AD227" s="76">
        <v>1575</v>
      </c>
      <c r="AE227" s="76">
        <v>593</v>
      </c>
      <c r="AF227" s="76">
        <v>2168</v>
      </c>
      <c r="AH227" s="76">
        <v>9820</v>
      </c>
      <c r="AJ227" s="76">
        <v>86</v>
      </c>
      <c r="AK227" s="76">
        <v>34</v>
      </c>
      <c r="AL227" s="76">
        <v>21</v>
      </c>
      <c r="AM227" s="35">
        <v>11688</v>
      </c>
      <c r="AN227" s="76">
        <v>175</v>
      </c>
      <c r="AO227" s="76">
        <v>-2012</v>
      </c>
    </row>
    <row r="228" spans="1:41">
      <c r="A228" s="78" t="s">
        <v>152</v>
      </c>
      <c r="B228" s="76">
        <v>2193</v>
      </c>
      <c r="C228" s="76">
        <v>19501</v>
      </c>
      <c r="D228" s="76">
        <v>21694</v>
      </c>
      <c r="E228" s="76">
        <v>515</v>
      </c>
      <c r="F228" s="76">
        <v>22209</v>
      </c>
      <c r="G228" s="76">
        <f t="shared" si="5"/>
        <v>0</v>
      </c>
      <c r="H228" s="76">
        <v>3406</v>
      </c>
      <c r="I228" s="76">
        <v>2078</v>
      </c>
      <c r="J228" s="76">
        <v>1328</v>
      </c>
      <c r="K228" s="76">
        <v>3826</v>
      </c>
      <c r="L228" s="76">
        <v>5154</v>
      </c>
      <c r="M228" s="76">
        <v>2980</v>
      </c>
      <c r="N228" s="76">
        <v>8134</v>
      </c>
      <c r="P228" s="76">
        <v>6099</v>
      </c>
      <c r="Q228" s="76">
        <v>6197</v>
      </c>
      <c r="R228" s="76">
        <v>1443</v>
      </c>
      <c r="S228" s="76">
        <v>13739</v>
      </c>
      <c r="T228" s="35">
        <v>2486</v>
      </c>
      <c r="U228" s="76">
        <v>16225</v>
      </c>
      <c r="W228" s="76">
        <v>16196</v>
      </c>
      <c r="Y228" s="76">
        <v>11</v>
      </c>
      <c r="Z228" s="76">
        <v>0</v>
      </c>
      <c r="AA228" s="76">
        <v>65</v>
      </c>
      <c r="AB228" s="76">
        <v>76</v>
      </c>
      <c r="AD228" s="76">
        <v>1818</v>
      </c>
      <c r="AE228" s="76">
        <v>1564</v>
      </c>
      <c r="AF228" s="76">
        <v>3382</v>
      </c>
      <c r="AH228" s="76">
        <v>12738</v>
      </c>
      <c r="AJ228" s="76">
        <v>112</v>
      </c>
      <c r="AK228" s="76">
        <v>106</v>
      </c>
      <c r="AL228" s="76">
        <v>22</v>
      </c>
      <c r="AM228" s="35">
        <v>12316</v>
      </c>
      <c r="AN228" s="76">
        <v>-728</v>
      </c>
      <c r="AO228" s="76">
        <v>1134</v>
      </c>
    </row>
    <row r="229" spans="1:41">
      <c r="A229" s="78" t="s">
        <v>153</v>
      </c>
      <c r="B229" s="76">
        <v>2285</v>
      </c>
      <c r="C229" s="76">
        <v>16368</v>
      </c>
      <c r="D229" s="76">
        <v>18653</v>
      </c>
      <c r="E229" s="76">
        <v>1341</v>
      </c>
      <c r="F229" s="76">
        <v>19994</v>
      </c>
      <c r="G229" s="76">
        <f t="shared" si="5"/>
        <v>0</v>
      </c>
      <c r="H229" s="76">
        <v>3354</v>
      </c>
      <c r="I229" s="76">
        <v>2228</v>
      </c>
      <c r="J229" s="76">
        <v>1126</v>
      </c>
      <c r="K229" s="76">
        <v>3786</v>
      </c>
      <c r="L229" s="76">
        <v>4912</v>
      </c>
      <c r="M229" s="76">
        <v>1277</v>
      </c>
      <c r="N229" s="76">
        <v>6189</v>
      </c>
      <c r="P229" s="76">
        <v>4447</v>
      </c>
      <c r="Q229" s="76">
        <v>5725</v>
      </c>
      <c r="R229" s="76">
        <v>1450</v>
      </c>
      <c r="S229" s="76">
        <v>11622</v>
      </c>
      <c r="T229" s="35">
        <v>821</v>
      </c>
      <c r="U229" s="76">
        <v>12443</v>
      </c>
      <c r="W229" s="76">
        <v>15968</v>
      </c>
      <c r="Y229" s="76">
        <v>317</v>
      </c>
      <c r="Z229" s="76">
        <v>73</v>
      </c>
      <c r="AA229" s="76">
        <v>73</v>
      </c>
      <c r="AB229" s="76">
        <v>463</v>
      </c>
      <c r="AD229" s="76">
        <v>2571</v>
      </c>
      <c r="AE229" s="76">
        <v>2386</v>
      </c>
      <c r="AF229" s="76">
        <v>4957</v>
      </c>
      <c r="AH229" s="76">
        <v>10548</v>
      </c>
      <c r="AJ229" s="76">
        <v>124</v>
      </c>
      <c r="AK229" s="76">
        <v>80</v>
      </c>
      <c r="AL229" s="76">
        <v>21</v>
      </c>
      <c r="AM229" s="35">
        <v>11724</v>
      </c>
      <c r="AN229" s="76">
        <v>236</v>
      </c>
      <c r="AO229" s="76">
        <v>-1389</v>
      </c>
    </row>
    <row r="230" spans="1:41">
      <c r="A230" s="78" t="s">
        <v>154</v>
      </c>
      <c r="B230" s="76">
        <v>1440</v>
      </c>
      <c r="C230" s="76">
        <v>18502</v>
      </c>
      <c r="D230" s="76">
        <v>19942</v>
      </c>
      <c r="E230" s="76">
        <v>437</v>
      </c>
      <c r="F230" s="76">
        <v>20379</v>
      </c>
      <c r="G230" s="76">
        <f t="shared" si="5"/>
        <v>0</v>
      </c>
      <c r="H230" s="76">
        <v>3305</v>
      </c>
      <c r="I230" s="76">
        <v>2356</v>
      </c>
      <c r="J230" s="76">
        <v>949</v>
      </c>
      <c r="K230" s="76">
        <v>3961</v>
      </c>
      <c r="L230" s="76">
        <v>4910</v>
      </c>
      <c r="M230" s="76">
        <v>1750</v>
      </c>
      <c r="N230" s="76">
        <v>6660</v>
      </c>
      <c r="P230" s="76">
        <v>5991</v>
      </c>
      <c r="Q230" s="76">
        <v>4724</v>
      </c>
      <c r="R230" s="76">
        <v>1394</v>
      </c>
      <c r="S230" s="76">
        <v>12109</v>
      </c>
      <c r="T230" s="35">
        <v>1656</v>
      </c>
      <c r="U230" s="76">
        <v>13765</v>
      </c>
      <c r="W230" s="76">
        <v>15630</v>
      </c>
      <c r="Y230" s="76">
        <v>14</v>
      </c>
      <c r="Z230" s="76">
        <v>91</v>
      </c>
      <c r="AA230" s="76">
        <v>73</v>
      </c>
      <c r="AB230" s="76">
        <v>178</v>
      </c>
      <c r="AD230" s="76">
        <v>1513</v>
      </c>
      <c r="AE230" s="76">
        <v>211</v>
      </c>
      <c r="AF230" s="76">
        <v>1724</v>
      </c>
      <c r="AH230" s="76">
        <v>13728</v>
      </c>
      <c r="AJ230" s="76">
        <v>88</v>
      </c>
      <c r="AK230" s="76">
        <v>22</v>
      </c>
      <c r="AL230" s="76">
        <v>25</v>
      </c>
      <c r="AM230" s="35">
        <v>11343</v>
      </c>
      <c r="AN230" s="76">
        <v>1261</v>
      </c>
      <c r="AO230" s="76">
        <v>1165</v>
      </c>
    </row>
    <row r="231" spans="1:41">
      <c r="A231" s="78" t="s">
        <v>155</v>
      </c>
      <c r="B231" s="76">
        <v>1712</v>
      </c>
      <c r="C231" s="76">
        <v>18799</v>
      </c>
      <c r="D231" s="76">
        <v>20511</v>
      </c>
      <c r="E231" s="76">
        <v>261</v>
      </c>
      <c r="F231" s="76">
        <v>20772</v>
      </c>
      <c r="G231" s="76">
        <f t="shared" si="5"/>
        <v>0</v>
      </c>
      <c r="H231" s="76">
        <v>3313</v>
      </c>
      <c r="I231" s="76">
        <v>2386</v>
      </c>
      <c r="J231" s="76">
        <v>927</v>
      </c>
      <c r="K231" s="76">
        <v>4146</v>
      </c>
      <c r="L231" s="76">
        <v>5073</v>
      </c>
      <c r="M231" s="76">
        <v>1149</v>
      </c>
      <c r="N231" s="76">
        <v>6222</v>
      </c>
      <c r="P231" s="76">
        <v>5089</v>
      </c>
      <c r="Q231" s="76">
        <v>4844</v>
      </c>
      <c r="R231" s="76">
        <v>1748</v>
      </c>
      <c r="S231" s="76">
        <v>11681</v>
      </c>
      <c r="T231" s="35">
        <v>1053</v>
      </c>
      <c r="U231" s="76">
        <v>12734</v>
      </c>
      <c r="W231" s="76">
        <v>16646</v>
      </c>
      <c r="Y231" s="76">
        <v>302</v>
      </c>
      <c r="Z231" s="76">
        <v>93</v>
      </c>
      <c r="AA231" s="76">
        <v>83</v>
      </c>
      <c r="AB231" s="76">
        <v>478</v>
      </c>
      <c r="AD231" s="76">
        <v>1633</v>
      </c>
      <c r="AE231" s="76">
        <v>677</v>
      </c>
      <c r="AF231" s="76">
        <v>2310</v>
      </c>
      <c r="AH231" s="76">
        <v>13858</v>
      </c>
      <c r="AJ231" s="76">
        <v>87</v>
      </c>
      <c r="AK231" s="76">
        <v>30</v>
      </c>
      <c r="AL231" s="76">
        <v>25</v>
      </c>
      <c r="AM231" s="35">
        <v>11656</v>
      </c>
      <c r="AN231" s="76">
        <v>511</v>
      </c>
      <c r="AO231" s="76">
        <v>1723</v>
      </c>
    </row>
    <row r="232" spans="1:41">
      <c r="A232" s="78" t="s">
        <v>156</v>
      </c>
      <c r="B232" s="76">
        <v>2687</v>
      </c>
      <c r="C232" s="76">
        <v>22599</v>
      </c>
      <c r="D232" s="76">
        <v>25286</v>
      </c>
      <c r="E232" s="76">
        <v>337</v>
      </c>
      <c r="F232" s="76">
        <v>25623</v>
      </c>
      <c r="G232" s="76">
        <f t="shared" si="5"/>
        <v>0</v>
      </c>
      <c r="H232" s="76">
        <v>3340</v>
      </c>
      <c r="I232" s="76">
        <v>2333</v>
      </c>
      <c r="J232" s="76">
        <v>1007</v>
      </c>
      <c r="K232" s="76">
        <v>4344</v>
      </c>
      <c r="L232" s="76">
        <v>5351</v>
      </c>
      <c r="M232" s="76">
        <v>3933</v>
      </c>
      <c r="N232" s="76">
        <v>9284</v>
      </c>
      <c r="P232" s="76">
        <v>6266</v>
      </c>
      <c r="Q232" s="76">
        <v>4726</v>
      </c>
      <c r="R232" s="76">
        <v>1310</v>
      </c>
      <c r="S232" s="76">
        <v>12302</v>
      </c>
      <c r="T232" s="35">
        <v>3840</v>
      </c>
      <c r="U232" s="76">
        <v>16142</v>
      </c>
      <c r="W232" s="76">
        <v>21098</v>
      </c>
      <c r="Y232" s="76">
        <v>8</v>
      </c>
      <c r="Z232" s="76">
        <v>93</v>
      </c>
      <c r="AA232" s="76">
        <v>79</v>
      </c>
      <c r="AB232" s="76">
        <v>180</v>
      </c>
      <c r="AD232" s="76">
        <v>1356</v>
      </c>
      <c r="AE232" s="76">
        <v>1787</v>
      </c>
      <c r="AF232" s="76">
        <v>3143</v>
      </c>
      <c r="AH232" s="76">
        <v>17775</v>
      </c>
      <c r="AJ232" s="76">
        <v>116</v>
      </c>
      <c r="AK232" s="76">
        <v>80</v>
      </c>
      <c r="AL232" s="76">
        <v>120</v>
      </c>
      <c r="AM232" s="35">
        <v>12978</v>
      </c>
      <c r="AN232" s="76">
        <v>436</v>
      </c>
      <c r="AO232" s="76">
        <v>4277</v>
      </c>
    </row>
    <row r="233" spans="1:41">
      <c r="A233" s="78" t="s">
        <v>157</v>
      </c>
      <c r="B233" s="76">
        <v>2612</v>
      </c>
      <c r="C233" s="76">
        <v>20151</v>
      </c>
      <c r="D233" s="76">
        <v>22763</v>
      </c>
      <c r="E233" s="76">
        <v>692</v>
      </c>
      <c r="F233" s="76">
        <v>23455</v>
      </c>
      <c r="G233" s="76">
        <f t="shared" si="5"/>
        <v>0</v>
      </c>
      <c r="H233" s="76">
        <v>3305</v>
      </c>
      <c r="I233" s="76">
        <v>2244</v>
      </c>
      <c r="J233" s="76">
        <v>1061</v>
      </c>
      <c r="K233" s="76">
        <v>4144</v>
      </c>
      <c r="L233" s="76">
        <v>5205</v>
      </c>
      <c r="M233" s="76">
        <v>2512</v>
      </c>
      <c r="N233" s="76">
        <v>7717</v>
      </c>
      <c r="P233" s="76">
        <v>3859</v>
      </c>
      <c r="Q233" s="76">
        <v>4906</v>
      </c>
      <c r="R233" s="76">
        <v>1635</v>
      </c>
      <c r="S233" s="76">
        <v>10400</v>
      </c>
      <c r="T233" s="35">
        <v>2529</v>
      </c>
      <c r="U233" s="76">
        <v>12929</v>
      </c>
      <c r="W233" s="76">
        <v>20487</v>
      </c>
      <c r="Y233" s="76">
        <v>325</v>
      </c>
      <c r="Z233" s="76">
        <v>126</v>
      </c>
      <c r="AA233" s="76">
        <v>85</v>
      </c>
      <c r="AB233" s="76">
        <v>536</v>
      </c>
      <c r="AD233" s="76">
        <v>2022</v>
      </c>
      <c r="AE233" s="76">
        <v>2556</v>
      </c>
      <c r="AF233" s="76">
        <v>4578</v>
      </c>
      <c r="AH233" s="76">
        <v>15373</v>
      </c>
      <c r="AJ233" s="76">
        <v>159</v>
      </c>
      <c r="AK233" s="76">
        <v>67</v>
      </c>
      <c r="AL233" s="76">
        <v>30</v>
      </c>
      <c r="AM233" s="35">
        <v>11540</v>
      </c>
      <c r="AN233" s="76">
        <v>740</v>
      </c>
      <c r="AO233" s="76">
        <v>3155</v>
      </c>
    </row>
    <row r="234" spans="1:41">
      <c r="A234" s="78" t="s">
        <v>158</v>
      </c>
      <c r="B234" s="76">
        <v>2253</v>
      </c>
      <c r="C234" s="76">
        <v>21008</v>
      </c>
      <c r="D234" s="76">
        <v>23261</v>
      </c>
      <c r="E234" s="76">
        <v>730</v>
      </c>
      <c r="F234" s="76">
        <v>23991</v>
      </c>
      <c r="G234" s="76">
        <f t="shared" si="5"/>
        <v>0</v>
      </c>
      <c r="H234" s="76">
        <v>3268</v>
      </c>
      <c r="I234" s="76">
        <v>2192</v>
      </c>
      <c r="J234" s="76">
        <v>1076</v>
      </c>
      <c r="K234" s="76">
        <v>5169</v>
      </c>
      <c r="L234" s="76">
        <v>6245</v>
      </c>
      <c r="M234" s="76">
        <v>1976</v>
      </c>
      <c r="N234" s="76">
        <v>8221</v>
      </c>
      <c r="P234" s="76">
        <v>5216</v>
      </c>
      <c r="Q234" s="76">
        <v>4692</v>
      </c>
      <c r="R234" s="76">
        <v>2088</v>
      </c>
      <c r="S234" s="76">
        <v>11996</v>
      </c>
      <c r="T234" s="35">
        <v>2125</v>
      </c>
      <c r="U234" s="76">
        <v>14121</v>
      </c>
      <c r="W234" s="76">
        <v>20283</v>
      </c>
      <c r="Y234" s="76">
        <v>12</v>
      </c>
      <c r="Z234" s="76">
        <v>62</v>
      </c>
      <c r="AA234" s="76">
        <v>82</v>
      </c>
      <c r="AB234" s="76">
        <v>156</v>
      </c>
      <c r="AD234" s="76">
        <v>1452</v>
      </c>
      <c r="AE234" s="76">
        <v>662</v>
      </c>
      <c r="AF234" s="76">
        <v>2114</v>
      </c>
      <c r="AH234" s="76">
        <v>18013</v>
      </c>
      <c r="AJ234" s="76">
        <v>107</v>
      </c>
      <c r="AK234" s="76">
        <v>22</v>
      </c>
      <c r="AL234" s="76">
        <v>32</v>
      </c>
      <c r="AM234" s="35">
        <v>10734</v>
      </c>
      <c r="AN234" s="76">
        <v>3242</v>
      </c>
      <c r="AO234" s="76">
        <v>4090</v>
      </c>
    </row>
    <row r="235" spans="1:41">
      <c r="A235" s="78" t="s">
        <v>159</v>
      </c>
      <c r="B235" s="76">
        <v>1985</v>
      </c>
      <c r="C235" s="76">
        <v>21464</v>
      </c>
      <c r="D235" s="76">
        <v>23449</v>
      </c>
      <c r="E235" s="76">
        <v>839</v>
      </c>
      <c r="F235" s="76">
        <v>24288</v>
      </c>
      <c r="G235" s="76">
        <f t="shared" si="5"/>
        <v>0</v>
      </c>
      <c r="H235" s="76">
        <v>3308</v>
      </c>
      <c r="I235" s="76">
        <v>2165</v>
      </c>
      <c r="J235" s="76">
        <v>1143</v>
      </c>
      <c r="K235" s="76">
        <v>5533</v>
      </c>
      <c r="L235" s="76">
        <v>6676</v>
      </c>
      <c r="M235" s="76">
        <v>969</v>
      </c>
      <c r="N235" s="76">
        <v>7645</v>
      </c>
      <c r="P235" s="76">
        <v>6575</v>
      </c>
      <c r="Q235" s="76">
        <v>4908</v>
      </c>
      <c r="R235" s="76">
        <v>1782</v>
      </c>
      <c r="S235" s="76">
        <v>13265</v>
      </c>
      <c r="T235" s="35">
        <v>906</v>
      </c>
      <c r="U235" s="76">
        <v>14171</v>
      </c>
      <c r="W235" s="76">
        <v>19927</v>
      </c>
      <c r="Y235" s="76">
        <v>256</v>
      </c>
      <c r="Z235" s="76">
        <v>95</v>
      </c>
      <c r="AA235" s="76">
        <v>83</v>
      </c>
      <c r="AB235" s="76">
        <v>434</v>
      </c>
      <c r="AD235" s="76">
        <v>1345</v>
      </c>
      <c r="AE235" s="76">
        <v>1431</v>
      </c>
      <c r="AF235" s="76">
        <v>2776</v>
      </c>
      <c r="AH235" s="76">
        <v>16717</v>
      </c>
      <c r="AJ235" s="76">
        <v>134</v>
      </c>
      <c r="AK235" s="76">
        <v>50</v>
      </c>
      <c r="AL235" s="76">
        <v>32</v>
      </c>
      <c r="AM235" s="35">
        <v>11999</v>
      </c>
      <c r="AN235" s="76">
        <v>1524</v>
      </c>
      <c r="AO235" s="76">
        <v>3246</v>
      </c>
    </row>
    <row r="236" spans="1:41">
      <c r="A236" s="78" t="s">
        <v>160</v>
      </c>
      <c r="B236" s="76">
        <v>2884</v>
      </c>
      <c r="C236" s="76">
        <v>24656</v>
      </c>
      <c r="D236" s="76">
        <v>27540</v>
      </c>
      <c r="E236" s="76">
        <v>1414</v>
      </c>
      <c r="F236" s="76">
        <v>28954</v>
      </c>
      <c r="G236" s="76">
        <f t="shared" si="5"/>
        <v>0</v>
      </c>
      <c r="H236" s="76">
        <v>3462</v>
      </c>
      <c r="I236" s="76">
        <v>2185</v>
      </c>
      <c r="J236" s="76">
        <v>1277</v>
      </c>
      <c r="K236" s="76">
        <v>5407</v>
      </c>
      <c r="L236" s="76">
        <v>6684</v>
      </c>
      <c r="M236" s="76">
        <v>4455</v>
      </c>
      <c r="N236" s="76">
        <v>11139</v>
      </c>
      <c r="P236" s="76">
        <v>7029</v>
      </c>
      <c r="Q236" s="76">
        <v>4897</v>
      </c>
      <c r="R236" s="76">
        <v>2438</v>
      </c>
      <c r="S236" s="76">
        <v>14364</v>
      </c>
      <c r="T236" s="35">
        <v>4525</v>
      </c>
      <c r="U236" s="76">
        <v>18889</v>
      </c>
      <c r="W236" s="76">
        <v>23389</v>
      </c>
      <c r="Y236" s="76">
        <v>8</v>
      </c>
      <c r="Z236" s="76">
        <v>97</v>
      </c>
      <c r="AA236" s="76">
        <v>82</v>
      </c>
      <c r="AB236" s="76">
        <v>187</v>
      </c>
      <c r="AD236" s="76">
        <v>1556</v>
      </c>
      <c r="AE236" s="76">
        <v>2785</v>
      </c>
      <c r="AF236" s="76">
        <v>4341</v>
      </c>
      <c r="AH236" s="76">
        <v>18861</v>
      </c>
      <c r="AJ236" s="76">
        <v>135</v>
      </c>
      <c r="AK236" s="76">
        <v>117</v>
      </c>
      <c r="AL236" s="76">
        <v>32</v>
      </c>
      <c r="AM236" s="35">
        <v>12947</v>
      </c>
      <c r="AN236" s="76">
        <v>1816</v>
      </c>
      <c r="AO236" s="76">
        <v>4084</v>
      </c>
    </row>
    <row r="237" spans="1:41">
      <c r="A237" s="78" t="s">
        <v>161</v>
      </c>
      <c r="B237" s="76">
        <v>3304</v>
      </c>
      <c r="C237" s="76">
        <v>20457</v>
      </c>
      <c r="D237" s="76">
        <v>23761</v>
      </c>
      <c r="E237" s="76">
        <v>2029</v>
      </c>
      <c r="F237" s="76">
        <v>25790</v>
      </c>
      <c r="G237" s="76">
        <f t="shared" si="5"/>
        <v>0</v>
      </c>
      <c r="H237" s="76">
        <v>3583</v>
      </c>
      <c r="I237" s="76">
        <v>2211</v>
      </c>
      <c r="J237" s="76">
        <v>1372</v>
      </c>
      <c r="K237" s="76">
        <v>4820</v>
      </c>
      <c r="L237" s="76">
        <v>6192</v>
      </c>
      <c r="M237" s="76">
        <v>1733</v>
      </c>
      <c r="N237" s="76">
        <v>7925</v>
      </c>
      <c r="P237" s="76">
        <v>5621</v>
      </c>
      <c r="Q237" s="76">
        <v>5338</v>
      </c>
      <c r="R237" s="76">
        <v>2302</v>
      </c>
      <c r="S237" s="76">
        <v>13261</v>
      </c>
      <c r="T237" s="35">
        <v>1507</v>
      </c>
      <c r="U237" s="76">
        <v>14768</v>
      </c>
      <c r="W237" s="76">
        <v>21158</v>
      </c>
      <c r="Y237" s="76">
        <v>306</v>
      </c>
      <c r="Z237" s="76">
        <v>99</v>
      </c>
      <c r="AA237" s="76">
        <v>88</v>
      </c>
      <c r="AB237" s="76">
        <v>493</v>
      </c>
      <c r="AD237" s="76">
        <v>2438</v>
      </c>
      <c r="AE237" s="76">
        <v>3526</v>
      </c>
      <c r="AF237" s="76">
        <v>5964</v>
      </c>
      <c r="AH237" s="76">
        <v>14701</v>
      </c>
      <c r="AJ237" s="76">
        <v>217</v>
      </c>
      <c r="AK237" s="76">
        <v>96</v>
      </c>
      <c r="AL237" s="76">
        <v>27</v>
      </c>
      <c r="AM237" s="35">
        <v>12407</v>
      </c>
      <c r="AN237" s="76">
        <v>1443</v>
      </c>
      <c r="AO237" s="76">
        <v>945</v>
      </c>
    </row>
    <row r="238" spans="1:41">
      <c r="A238" s="78" t="s">
        <v>162</v>
      </c>
      <c r="B238" s="76">
        <v>2308</v>
      </c>
      <c r="C238" s="76">
        <v>21991</v>
      </c>
      <c r="D238" s="76">
        <v>24299</v>
      </c>
      <c r="E238" s="76">
        <v>1513</v>
      </c>
      <c r="F238" s="76">
        <v>25812</v>
      </c>
      <c r="G238" s="76">
        <f t="shared" si="5"/>
        <v>0</v>
      </c>
      <c r="H238" s="76">
        <v>3679</v>
      </c>
      <c r="I238" s="76">
        <v>2232</v>
      </c>
      <c r="J238" s="76">
        <v>1447</v>
      </c>
      <c r="K238" s="76">
        <v>5482</v>
      </c>
      <c r="L238" s="76">
        <v>6929</v>
      </c>
      <c r="M238" s="76">
        <v>2236</v>
      </c>
      <c r="N238" s="76">
        <v>9165</v>
      </c>
      <c r="P238" s="76">
        <v>5559</v>
      </c>
      <c r="Q238" s="76">
        <v>5347</v>
      </c>
      <c r="R238" s="76">
        <v>2511</v>
      </c>
      <c r="S238" s="76">
        <v>13417</v>
      </c>
      <c r="T238" s="35">
        <v>2202</v>
      </c>
      <c r="U238" s="76">
        <v>15619</v>
      </c>
      <c r="W238" s="76">
        <v>21590</v>
      </c>
      <c r="Y238" s="76">
        <v>20</v>
      </c>
      <c r="Z238" s="76">
        <v>33</v>
      </c>
      <c r="AA238" s="76">
        <v>85</v>
      </c>
      <c r="AB238" s="76">
        <v>138</v>
      </c>
      <c r="AD238" s="76">
        <v>1712</v>
      </c>
      <c r="AE238" s="76">
        <v>934</v>
      </c>
      <c r="AF238" s="76">
        <v>2646</v>
      </c>
      <c r="AH238" s="76">
        <v>18806</v>
      </c>
      <c r="AJ238" s="76">
        <v>111</v>
      </c>
      <c r="AK238" s="76">
        <v>29</v>
      </c>
      <c r="AL238" s="76">
        <v>38</v>
      </c>
      <c r="AM238" s="35">
        <v>13115</v>
      </c>
      <c r="AN238" s="76">
        <v>4102</v>
      </c>
      <c r="AO238" s="76">
        <v>1633</v>
      </c>
    </row>
    <row r="239" spans="1:41">
      <c r="A239" s="78" t="s">
        <v>163</v>
      </c>
      <c r="B239" s="76">
        <v>2168</v>
      </c>
      <c r="C239" s="76">
        <v>23832</v>
      </c>
      <c r="D239" s="76">
        <v>26000</v>
      </c>
      <c r="E239" s="76">
        <v>574</v>
      </c>
      <c r="F239" s="76">
        <v>26574</v>
      </c>
      <c r="G239" s="76">
        <f t="shared" si="5"/>
        <v>0</v>
      </c>
      <c r="H239" s="76">
        <v>3720</v>
      </c>
      <c r="I239" s="76">
        <v>2241</v>
      </c>
      <c r="J239" s="76">
        <v>1479</v>
      </c>
      <c r="K239" s="76">
        <v>5805</v>
      </c>
      <c r="L239" s="76">
        <v>7284</v>
      </c>
      <c r="M239" s="76">
        <v>2247</v>
      </c>
      <c r="N239" s="76">
        <v>9531</v>
      </c>
      <c r="P239" s="76">
        <v>8310</v>
      </c>
      <c r="Q239" s="76">
        <v>5386</v>
      </c>
      <c r="R239" s="76">
        <v>2055</v>
      </c>
      <c r="S239" s="76">
        <v>15751</v>
      </c>
      <c r="T239" s="35">
        <v>1698</v>
      </c>
      <c r="U239" s="76">
        <v>17449</v>
      </c>
      <c r="W239" s="76">
        <v>20897</v>
      </c>
      <c r="Y239" s="76">
        <v>291</v>
      </c>
      <c r="Z239" s="76">
        <v>166</v>
      </c>
      <c r="AA239" s="76">
        <v>85</v>
      </c>
      <c r="AB239" s="76">
        <v>542</v>
      </c>
      <c r="AD239" s="76">
        <v>1436</v>
      </c>
      <c r="AE239" s="76">
        <v>1754</v>
      </c>
      <c r="AF239" s="76">
        <v>3190</v>
      </c>
      <c r="AH239" s="76">
        <v>17165</v>
      </c>
      <c r="AJ239" s="76">
        <v>127</v>
      </c>
      <c r="AK239" s="76">
        <v>48</v>
      </c>
      <c r="AL239" s="76">
        <v>42</v>
      </c>
      <c r="AM239" s="35">
        <v>13840</v>
      </c>
      <c r="AN239" s="76">
        <v>2372</v>
      </c>
      <c r="AO239" s="76">
        <v>990</v>
      </c>
    </row>
    <row r="240" spans="1:41">
      <c r="A240" s="78" t="s">
        <v>164</v>
      </c>
      <c r="B240" s="76">
        <v>3143</v>
      </c>
      <c r="C240" s="76">
        <v>26476</v>
      </c>
      <c r="D240" s="76">
        <v>29619</v>
      </c>
      <c r="E240" s="76">
        <v>181</v>
      </c>
      <c r="F240" s="76">
        <v>29800</v>
      </c>
      <c r="G240" s="76">
        <f t="shared" si="5"/>
        <v>0</v>
      </c>
      <c r="H240" s="76">
        <v>3791</v>
      </c>
      <c r="I240" s="76">
        <v>2251</v>
      </c>
      <c r="J240" s="76">
        <v>1540</v>
      </c>
      <c r="K240" s="76">
        <v>6304</v>
      </c>
      <c r="L240" s="76">
        <v>7844</v>
      </c>
      <c r="M240" s="76">
        <v>6935</v>
      </c>
      <c r="N240" s="76">
        <v>14779</v>
      </c>
      <c r="P240" s="76">
        <v>10831</v>
      </c>
      <c r="Q240" s="76">
        <v>5630</v>
      </c>
      <c r="R240" s="76">
        <v>2508</v>
      </c>
      <c r="S240" s="76">
        <v>18969</v>
      </c>
      <c r="T240" s="35">
        <v>6601</v>
      </c>
      <c r="U240" s="76">
        <v>25570</v>
      </c>
      <c r="W240" s="76">
        <v>21260</v>
      </c>
      <c r="Y240" s="76">
        <v>10</v>
      </c>
      <c r="Z240" s="76">
        <v>100</v>
      </c>
      <c r="AA240" s="76">
        <v>100</v>
      </c>
      <c r="AB240" s="76">
        <v>210</v>
      </c>
      <c r="AD240" s="76">
        <v>1837</v>
      </c>
      <c r="AE240" s="76">
        <v>4477</v>
      </c>
      <c r="AF240" s="76">
        <v>6314</v>
      </c>
      <c r="AH240" s="76">
        <v>14736</v>
      </c>
      <c r="AJ240" s="76">
        <v>134</v>
      </c>
      <c r="AK240" s="76">
        <v>150</v>
      </c>
      <c r="AL240" s="76">
        <v>37</v>
      </c>
      <c r="AM240" s="35">
        <v>14784</v>
      </c>
      <c r="AN240" s="76">
        <v>1013</v>
      </c>
      <c r="AO240" s="76">
        <v>-1114</v>
      </c>
    </row>
    <row r="241" spans="1:41">
      <c r="A241" s="78" t="s">
        <v>165</v>
      </c>
      <c r="B241" s="76">
        <v>3796</v>
      </c>
      <c r="C241" s="76">
        <v>23346</v>
      </c>
      <c r="D241" s="76">
        <v>27142</v>
      </c>
      <c r="E241" s="76">
        <v>940</v>
      </c>
      <c r="F241" s="76">
        <v>28082</v>
      </c>
      <c r="G241" s="76">
        <f t="shared" si="5"/>
        <v>0</v>
      </c>
      <c r="H241" s="76" t="s">
        <v>0</v>
      </c>
      <c r="I241" s="76">
        <v>2274</v>
      </c>
      <c r="K241" s="76">
        <v>5899</v>
      </c>
      <c r="N241" s="76">
        <v>9568</v>
      </c>
      <c r="P241" s="76" t="s">
        <v>0</v>
      </c>
      <c r="R241" s="76">
        <v>2241</v>
      </c>
      <c r="U241" s="76">
        <v>16580</v>
      </c>
      <c r="W241" s="76">
        <v>23344</v>
      </c>
      <c r="Y241" s="76">
        <v>286</v>
      </c>
      <c r="Z241" s="76">
        <v>102</v>
      </c>
      <c r="AA241" s="76">
        <v>1086</v>
      </c>
      <c r="AB241" s="76">
        <v>1474</v>
      </c>
      <c r="AD241" s="76">
        <v>3585</v>
      </c>
      <c r="AE241" s="76">
        <v>3255</v>
      </c>
      <c r="AF241" s="76">
        <v>6840</v>
      </c>
      <c r="AH241" s="76">
        <v>15030</v>
      </c>
      <c r="AJ241" s="76">
        <v>221</v>
      </c>
      <c r="AK241" s="76">
        <v>87</v>
      </c>
      <c r="AL241" s="76">
        <v>34</v>
      </c>
      <c r="AM241" s="35">
        <v>14942</v>
      </c>
      <c r="AN241" s="76">
        <v>567</v>
      </c>
      <c r="AO241" s="76">
        <v>-379</v>
      </c>
    </row>
    <row r="242" spans="1:41">
      <c r="A242" s="78" t="s">
        <v>166</v>
      </c>
      <c r="B242" s="76">
        <v>3054</v>
      </c>
      <c r="C242" s="76">
        <v>24733</v>
      </c>
      <c r="D242" s="76">
        <v>27787</v>
      </c>
      <c r="E242" s="76">
        <v>-30</v>
      </c>
      <c r="F242" s="76">
        <v>27757</v>
      </c>
      <c r="G242" s="76">
        <f t="shared" si="5"/>
        <v>0</v>
      </c>
      <c r="H242" s="76" t="s">
        <v>0</v>
      </c>
      <c r="I242" s="76">
        <v>2277</v>
      </c>
      <c r="K242" s="76">
        <v>6050</v>
      </c>
      <c r="N242" s="76">
        <v>11739</v>
      </c>
      <c r="P242" s="76" t="s">
        <v>0</v>
      </c>
      <c r="R242" s="76">
        <v>1980</v>
      </c>
      <c r="U242" s="76">
        <v>19008</v>
      </c>
      <c r="W242" s="76">
        <v>22765</v>
      </c>
      <c r="Y242" s="76">
        <v>17</v>
      </c>
      <c r="Z242" s="76">
        <v>102</v>
      </c>
      <c r="AA242" s="76">
        <v>133</v>
      </c>
      <c r="AB242" s="76">
        <v>252</v>
      </c>
      <c r="AD242" s="76">
        <v>1791</v>
      </c>
      <c r="AE242" s="76">
        <v>433</v>
      </c>
      <c r="AF242" s="76">
        <v>2224</v>
      </c>
      <c r="AH242" s="76">
        <v>20289</v>
      </c>
      <c r="AJ242" s="76">
        <v>108</v>
      </c>
      <c r="AK242" s="76">
        <v>19</v>
      </c>
      <c r="AL242" s="76">
        <v>43</v>
      </c>
      <c r="AM242" s="35">
        <v>14385</v>
      </c>
      <c r="AN242" s="76">
        <v>1825</v>
      </c>
      <c r="AO242" s="76">
        <v>4125</v>
      </c>
    </row>
    <row r="243" spans="1:41">
      <c r="A243" s="78" t="s">
        <v>167</v>
      </c>
      <c r="B243" s="76">
        <v>3070</v>
      </c>
      <c r="C243" s="76">
        <v>25397</v>
      </c>
      <c r="D243" s="76">
        <v>28467</v>
      </c>
      <c r="E243" s="76">
        <v>106</v>
      </c>
      <c r="F243" s="76">
        <v>28573</v>
      </c>
      <c r="G243" s="76">
        <f t="shared" si="5"/>
        <v>0</v>
      </c>
      <c r="H243" s="76" t="s">
        <v>0</v>
      </c>
      <c r="I243" s="76">
        <v>2316</v>
      </c>
      <c r="K243" s="76">
        <v>6176</v>
      </c>
      <c r="N243" s="76">
        <v>9677</v>
      </c>
      <c r="P243" s="76" t="s">
        <v>0</v>
      </c>
      <c r="R243" s="76">
        <v>2329</v>
      </c>
      <c r="U243" s="76">
        <v>18781</v>
      </c>
      <c r="W243" s="76">
        <v>21785</v>
      </c>
      <c r="Y243" s="76">
        <v>342</v>
      </c>
      <c r="Z243" s="76">
        <v>102</v>
      </c>
      <c r="AA243" s="76">
        <v>113</v>
      </c>
      <c r="AB243" s="76">
        <v>557</v>
      </c>
      <c r="AD243" s="76">
        <v>2111</v>
      </c>
      <c r="AE243" s="76">
        <v>2053</v>
      </c>
      <c r="AF243" s="76">
        <v>4164</v>
      </c>
      <c r="AH243" s="76">
        <v>17064</v>
      </c>
      <c r="AJ243" s="76">
        <v>113</v>
      </c>
      <c r="AK243" s="76">
        <v>49</v>
      </c>
      <c r="AL243" s="76">
        <v>43</v>
      </c>
      <c r="AM243" s="35">
        <v>15186</v>
      </c>
      <c r="AN243" s="76">
        <v>531</v>
      </c>
      <c r="AO243" s="76">
        <v>1368</v>
      </c>
    </row>
    <row r="244" spans="1:41">
      <c r="A244" s="78" t="s">
        <v>168</v>
      </c>
      <c r="B244" s="76">
        <v>4471</v>
      </c>
      <c r="C244" s="76">
        <v>30240</v>
      </c>
      <c r="D244" s="76">
        <v>34711</v>
      </c>
      <c r="E244" s="76">
        <v>161</v>
      </c>
      <c r="F244" s="76">
        <v>34872</v>
      </c>
      <c r="G244" s="76">
        <f t="shared" si="5"/>
        <v>0</v>
      </c>
      <c r="H244" s="76" t="s">
        <v>0</v>
      </c>
      <c r="I244" s="76">
        <v>2386</v>
      </c>
      <c r="K244" s="76">
        <v>6092</v>
      </c>
      <c r="N244" s="76">
        <v>12876</v>
      </c>
      <c r="P244" s="76" t="s">
        <v>0</v>
      </c>
      <c r="R244" s="76">
        <v>4073</v>
      </c>
      <c r="U244" s="76">
        <v>24902</v>
      </c>
      <c r="W244" s="76">
        <v>25232</v>
      </c>
      <c r="Y244" s="76">
        <v>10</v>
      </c>
      <c r="Z244" s="76">
        <v>102</v>
      </c>
      <c r="AA244" s="76">
        <v>124</v>
      </c>
      <c r="AB244" s="76">
        <v>236</v>
      </c>
      <c r="AD244" s="76">
        <v>2672</v>
      </c>
      <c r="AE244" s="76">
        <v>5256</v>
      </c>
      <c r="AF244" s="76">
        <v>7928</v>
      </c>
      <c r="AH244" s="76">
        <v>17068</v>
      </c>
      <c r="AJ244" s="76">
        <v>137</v>
      </c>
      <c r="AK244" s="76">
        <v>152</v>
      </c>
      <c r="AL244" s="76">
        <v>43</v>
      </c>
      <c r="AM244" s="35">
        <v>16643</v>
      </c>
      <c r="AN244" s="76">
        <v>977</v>
      </c>
      <c r="AO244" s="76">
        <v>-610</v>
      </c>
    </row>
    <row r="245" spans="1:41">
      <c r="A245" s="78" t="s">
        <v>169</v>
      </c>
      <c r="B245" s="76">
        <v>4100</v>
      </c>
      <c r="C245" s="76">
        <v>24896</v>
      </c>
      <c r="D245" s="76">
        <v>28996</v>
      </c>
      <c r="E245" s="76">
        <v>292</v>
      </c>
      <c r="F245" s="76">
        <v>29288</v>
      </c>
      <c r="G245" s="76">
        <f t="shared" si="5"/>
        <v>0</v>
      </c>
      <c r="H245" s="76" t="s">
        <v>0</v>
      </c>
      <c r="I245" s="76">
        <v>2455</v>
      </c>
      <c r="K245" s="76">
        <v>5809</v>
      </c>
      <c r="N245" s="76">
        <v>9583</v>
      </c>
      <c r="P245" s="76" t="s">
        <v>0</v>
      </c>
      <c r="R245" s="76">
        <v>2520</v>
      </c>
      <c r="U245" s="76">
        <v>17565</v>
      </c>
      <c r="W245" s="76">
        <v>23761</v>
      </c>
      <c r="Y245" s="76">
        <v>363</v>
      </c>
      <c r="Z245" s="76">
        <v>105</v>
      </c>
      <c r="AA245" s="76">
        <v>98</v>
      </c>
      <c r="AB245" s="76">
        <v>566</v>
      </c>
      <c r="AD245" s="76">
        <v>3378</v>
      </c>
      <c r="AE245" s="76">
        <v>4332</v>
      </c>
      <c r="AF245" s="76">
        <v>7710</v>
      </c>
      <c r="AH245" s="76">
        <v>15485</v>
      </c>
      <c r="AJ245" s="76">
        <v>173</v>
      </c>
      <c r="AK245" s="76">
        <v>91</v>
      </c>
      <c r="AL245" s="76">
        <v>42</v>
      </c>
      <c r="AM245" s="35">
        <v>15900</v>
      </c>
      <c r="AN245" s="76">
        <v>-100</v>
      </c>
      <c r="AO245" s="76">
        <v>-275</v>
      </c>
    </row>
    <row r="246" spans="1:41">
      <c r="A246" s="78" t="s">
        <v>170</v>
      </c>
      <c r="B246" s="76">
        <v>2455</v>
      </c>
      <c r="C246" s="76">
        <v>26375</v>
      </c>
      <c r="D246" s="76">
        <v>28830</v>
      </c>
      <c r="E246" s="76">
        <v>32</v>
      </c>
      <c r="F246" s="76">
        <v>28862</v>
      </c>
      <c r="G246" s="76">
        <f t="shared" si="5"/>
        <v>0</v>
      </c>
      <c r="H246" s="76" t="s">
        <v>0</v>
      </c>
      <c r="I246" s="76">
        <v>2482</v>
      </c>
      <c r="K246" s="76">
        <v>6482</v>
      </c>
      <c r="N246" s="76">
        <v>11309</v>
      </c>
      <c r="P246" s="76" t="s">
        <v>0</v>
      </c>
      <c r="R246" s="76">
        <v>2808</v>
      </c>
      <c r="U246" s="76">
        <v>22268</v>
      </c>
      <c r="W246" s="76">
        <v>20385</v>
      </c>
      <c r="Y246" s="76">
        <v>11</v>
      </c>
      <c r="Z246" s="76">
        <v>106</v>
      </c>
      <c r="AA246" s="76">
        <v>121</v>
      </c>
      <c r="AB246" s="76">
        <v>238</v>
      </c>
      <c r="AD246" s="76">
        <v>1981</v>
      </c>
      <c r="AE246" s="76">
        <v>1032</v>
      </c>
      <c r="AF246" s="76">
        <v>3013</v>
      </c>
      <c r="AH246" s="76">
        <v>17134</v>
      </c>
      <c r="AJ246" s="76">
        <v>164</v>
      </c>
      <c r="AK246" s="76">
        <v>20</v>
      </c>
      <c r="AL246" s="76">
        <v>49</v>
      </c>
      <c r="AM246" s="35">
        <v>16554</v>
      </c>
      <c r="AN246" s="76">
        <v>2066</v>
      </c>
      <c r="AO246" s="76">
        <v>-1391</v>
      </c>
    </row>
    <row r="247" spans="1:41">
      <c r="A247" s="78" t="s">
        <v>171</v>
      </c>
      <c r="B247" s="76">
        <v>2531</v>
      </c>
      <c r="C247" s="76">
        <v>27024</v>
      </c>
      <c r="D247" s="76">
        <v>29555</v>
      </c>
      <c r="E247" s="76">
        <v>341</v>
      </c>
      <c r="F247" s="76">
        <v>29896</v>
      </c>
      <c r="G247" s="76">
        <f t="shared" si="5"/>
        <v>0</v>
      </c>
      <c r="H247" s="76" t="s">
        <v>0</v>
      </c>
      <c r="I247" s="76">
        <v>2521</v>
      </c>
      <c r="K247" s="76">
        <v>7345</v>
      </c>
      <c r="N247" s="76">
        <v>12999</v>
      </c>
      <c r="P247" s="76" t="s">
        <v>0</v>
      </c>
      <c r="R247" s="76">
        <v>2720</v>
      </c>
      <c r="U247" s="76">
        <v>21768</v>
      </c>
      <c r="W247" s="76">
        <v>23648</v>
      </c>
      <c r="Y247" s="76">
        <v>297</v>
      </c>
      <c r="Z247" s="76">
        <v>105</v>
      </c>
      <c r="AA247" s="76">
        <v>84</v>
      </c>
      <c r="AB247" s="76">
        <v>486</v>
      </c>
      <c r="AD247" s="76">
        <v>2617</v>
      </c>
      <c r="AE247" s="76">
        <v>1750</v>
      </c>
      <c r="AF247" s="76">
        <v>4367</v>
      </c>
      <c r="AH247" s="76">
        <v>18795</v>
      </c>
      <c r="AJ247" s="76">
        <v>144</v>
      </c>
      <c r="AK247" s="76">
        <v>50</v>
      </c>
      <c r="AL247" s="76">
        <v>49</v>
      </c>
      <c r="AM247" s="35">
        <v>16693</v>
      </c>
      <c r="AN247" s="76">
        <v>343</v>
      </c>
      <c r="AO247" s="76">
        <v>1804</v>
      </c>
    </row>
    <row r="248" spans="1:41">
      <c r="A248" s="78" t="s">
        <v>172</v>
      </c>
      <c r="B248" s="76">
        <v>3554</v>
      </c>
      <c r="C248" s="76">
        <v>30984</v>
      </c>
      <c r="D248" s="76">
        <v>34538</v>
      </c>
      <c r="E248" s="76">
        <v>223</v>
      </c>
      <c r="F248" s="76">
        <v>34761</v>
      </c>
      <c r="G248" s="76">
        <f t="shared" si="5"/>
        <v>0</v>
      </c>
      <c r="H248" s="76" t="s">
        <v>0</v>
      </c>
      <c r="I248" s="76">
        <v>2574</v>
      </c>
      <c r="K248" s="76">
        <v>6236</v>
      </c>
      <c r="N248" s="76">
        <v>12964</v>
      </c>
      <c r="P248" s="76" t="s">
        <v>0</v>
      </c>
      <c r="R248" s="76">
        <v>3607</v>
      </c>
      <c r="U248" s="76">
        <v>25183</v>
      </c>
      <c r="W248" s="76">
        <v>25116</v>
      </c>
      <c r="Y248" s="76">
        <v>12</v>
      </c>
      <c r="Z248" s="76">
        <v>70</v>
      </c>
      <c r="AA248" s="76">
        <v>84</v>
      </c>
      <c r="AB248" s="76">
        <v>166</v>
      </c>
      <c r="AD248" s="76">
        <v>2240</v>
      </c>
      <c r="AE248" s="76">
        <v>8892</v>
      </c>
      <c r="AF248" s="76">
        <v>11132</v>
      </c>
      <c r="AH248" s="76">
        <v>13818</v>
      </c>
      <c r="AJ248" s="76">
        <v>178</v>
      </c>
      <c r="AK248" s="76">
        <v>180</v>
      </c>
      <c r="AL248" s="76">
        <v>49</v>
      </c>
      <c r="AM248" s="35">
        <v>17551</v>
      </c>
      <c r="AN248" s="76">
        <v>371</v>
      </c>
      <c r="AO248" s="76">
        <v>-4155</v>
      </c>
    </row>
    <row r="249" spans="1:41">
      <c r="A249" s="78" t="s">
        <v>173</v>
      </c>
      <c r="B249" s="76">
        <v>3271</v>
      </c>
      <c r="C249" s="76">
        <v>26062</v>
      </c>
      <c r="D249" s="76">
        <v>29333</v>
      </c>
      <c r="E249" s="76">
        <v>270</v>
      </c>
      <c r="F249" s="76">
        <v>29603</v>
      </c>
      <c r="G249" s="76">
        <f t="shared" si="5"/>
        <v>0</v>
      </c>
      <c r="H249" s="76" t="s">
        <v>0</v>
      </c>
      <c r="I249" s="76">
        <v>2584</v>
      </c>
      <c r="K249" s="76">
        <v>5104</v>
      </c>
      <c r="N249" s="76">
        <v>10771</v>
      </c>
      <c r="P249" s="76" t="s">
        <v>0</v>
      </c>
      <c r="R249" s="76">
        <v>2093</v>
      </c>
      <c r="U249" s="76">
        <v>21005</v>
      </c>
      <c r="W249" s="76">
        <v>21953</v>
      </c>
      <c r="Y249" s="76">
        <v>268</v>
      </c>
      <c r="Z249" s="76">
        <v>110</v>
      </c>
      <c r="AA249" s="76">
        <v>84</v>
      </c>
      <c r="AB249" s="76">
        <v>462</v>
      </c>
      <c r="AD249" s="76">
        <v>2873</v>
      </c>
      <c r="AE249" s="76">
        <v>4890</v>
      </c>
      <c r="AF249" s="76">
        <v>7763</v>
      </c>
      <c r="AH249" s="76">
        <v>13728</v>
      </c>
      <c r="AJ249" s="76">
        <v>152</v>
      </c>
      <c r="AK249" s="76">
        <v>100</v>
      </c>
      <c r="AL249" s="76">
        <v>49</v>
      </c>
      <c r="AM249" s="35">
        <v>17017</v>
      </c>
      <c r="AN249" s="76">
        <v>31</v>
      </c>
      <c r="AO249" s="76">
        <v>-3317</v>
      </c>
    </row>
    <row r="250" spans="1:41">
      <c r="A250" s="78" t="s">
        <v>174</v>
      </c>
      <c r="B250" s="76" t="s">
        <v>0</v>
      </c>
      <c r="C250" s="76" t="s">
        <v>0</v>
      </c>
      <c r="D250" s="76" t="s">
        <v>0</v>
      </c>
      <c r="E250" s="76" t="s">
        <v>0</v>
      </c>
      <c r="F250" s="76" t="s">
        <v>0</v>
      </c>
      <c r="H250" s="76" t="s">
        <v>0</v>
      </c>
      <c r="I250" s="76" t="s">
        <v>0</v>
      </c>
      <c r="K250" s="76" t="s">
        <v>0</v>
      </c>
      <c r="N250" s="76" t="s">
        <v>0</v>
      </c>
      <c r="P250" s="76" t="s">
        <v>0</v>
      </c>
      <c r="R250" s="76" t="s">
        <v>0</v>
      </c>
      <c r="U250" s="76" t="s">
        <v>0</v>
      </c>
      <c r="Y250" s="76" t="s">
        <v>0</v>
      </c>
      <c r="Z250" s="76" t="s">
        <v>0</v>
      </c>
      <c r="AB250" s="76" t="s">
        <v>0</v>
      </c>
      <c r="AD250" s="76" t="s">
        <v>0</v>
      </c>
      <c r="AE250" s="76" t="s">
        <v>0</v>
      </c>
      <c r="AF250" s="76" t="s">
        <v>0</v>
      </c>
      <c r="AJ250" s="76" t="s">
        <v>0</v>
      </c>
      <c r="AK250" s="76" t="s">
        <v>0</v>
      </c>
      <c r="AL250" s="76" t="s">
        <v>0</v>
      </c>
      <c r="AM250" s="35" t="s">
        <v>0</v>
      </c>
      <c r="AN250" s="76" t="s">
        <v>0</v>
      </c>
      <c r="AO250" s="76" t="s">
        <v>0</v>
      </c>
    </row>
    <row r="251" spans="1:41">
      <c r="A251" s="78" t="s">
        <v>266</v>
      </c>
    </row>
    <row r="252" spans="1:41">
      <c r="A252" s="78" t="s">
        <v>267</v>
      </c>
    </row>
    <row r="253" spans="1:41">
      <c r="A253" s="78" t="s">
        <v>268</v>
      </c>
    </row>
    <row r="254" spans="1:41">
      <c r="A254" s="78" t="s">
        <v>269</v>
      </c>
    </row>
    <row r="255" spans="1:41">
      <c r="A255" s="78" t="s">
        <v>270</v>
      </c>
    </row>
    <row r="256" spans="1:41">
      <c r="A256" s="78" t="s">
        <v>271</v>
      </c>
    </row>
    <row r="257" spans="1:1">
      <c r="A257" s="78" t="s">
        <v>272</v>
      </c>
    </row>
    <row r="258" spans="1:1">
      <c r="A258" s="78" t="s">
        <v>273</v>
      </c>
    </row>
    <row r="259" spans="1:1">
      <c r="A259" s="78" t="s">
        <v>274</v>
      </c>
    </row>
    <row r="260" spans="1:1">
      <c r="A260" s="78" t="s">
        <v>275</v>
      </c>
    </row>
    <row r="261" spans="1:1">
      <c r="A261" s="78" t="s">
        <v>276</v>
      </c>
    </row>
    <row r="262" spans="1:1">
      <c r="A262" s="78" t="s">
        <v>277</v>
      </c>
    </row>
    <row r="263" spans="1:1">
      <c r="A263" s="78" t="s">
        <v>278</v>
      </c>
    </row>
    <row r="264" spans="1:1">
      <c r="A264" s="78" t="s">
        <v>279</v>
      </c>
    </row>
    <row r="265" spans="1:1">
      <c r="A265" s="78" t="s">
        <v>280</v>
      </c>
    </row>
    <row r="266" spans="1:1">
      <c r="A266" s="78" t="s">
        <v>281</v>
      </c>
    </row>
    <row r="267" spans="1:1">
      <c r="A267" s="78" t="s">
        <v>282</v>
      </c>
    </row>
    <row r="268" spans="1:1">
      <c r="A268" s="78" t="s">
        <v>283</v>
      </c>
    </row>
    <row r="269" spans="1:1">
      <c r="A269" s="78" t="s">
        <v>284</v>
      </c>
    </row>
    <row r="270" spans="1:1">
      <c r="A270" s="78" t="s">
        <v>285</v>
      </c>
    </row>
    <row r="271" spans="1:1">
      <c r="A271" s="78" t="s">
        <v>286</v>
      </c>
    </row>
    <row r="272" spans="1:1">
      <c r="A272" s="78" t="s">
        <v>287</v>
      </c>
    </row>
    <row r="273" spans="1:1">
      <c r="A273" s="78" t="s">
        <v>288</v>
      </c>
    </row>
    <row r="274" spans="1:1">
      <c r="A274" s="78" t="s">
        <v>289</v>
      </c>
    </row>
    <row r="275" spans="1:1">
      <c r="A275" s="78" t="s">
        <v>290</v>
      </c>
    </row>
    <row r="276" spans="1:1">
      <c r="A276" s="78" t="s">
        <v>291</v>
      </c>
    </row>
    <row r="277" spans="1:1">
      <c r="A277" s="78" t="s">
        <v>292</v>
      </c>
    </row>
    <row r="278" spans="1:1">
      <c r="A278" s="78" t="s">
        <v>293</v>
      </c>
    </row>
    <row r="279" spans="1:1">
      <c r="A279" s="78" t="s">
        <v>294</v>
      </c>
    </row>
    <row r="280" spans="1:1">
      <c r="A280" s="78" t="s">
        <v>295</v>
      </c>
    </row>
    <row r="281" spans="1:1">
      <c r="A281" s="78" t="s">
        <v>296</v>
      </c>
    </row>
    <row r="282" spans="1:1">
      <c r="A282" s="78" t="s">
        <v>297</v>
      </c>
    </row>
    <row r="283" spans="1:1">
      <c r="A283" s="78" t="s">
        <v>298</v>
      </c>
    </row>
    <row r="284" spans="1:1">
      <c r="A284" s="78" t="s">
        <v>299</v>
      </c>
    </row>
    <row r="285" spans="1:1">
      <c r="A285" s="78" t="s">
        <v>300</v>
      </c>
    </row>
    <row r="286" spans="1:1">
      <c r="A286" s="78" t="s">
        <v>301</v>
      </c>
    </row>
    <row r="287" spans="1:1">
      <c r="A287" s="78" t="s">
        <v>302</v>
      </c>
    </row>
    <row r="288" spans="1:1">
      <c r="A288" s="78" t="s">
        <v>303</v>
      </c>
    </row>
    <row r="289" spans="1:1">
      <c r="A289" s="78" t="s">
        <v>304</v>
      </c>
    </row>
    <row r="290" spans="1:1">
      <c r="A290" s="78" t="s">
        <v>305</v>
      </c>
    </row>
    <row r="291" spans="1:1">
      <c r="A291" s="78" t="s">
        <v>306</v>
      </c>
    </row>
    <row r="292" spans="1:1">
      <c r="A292" s="78" t="s">
        <v>307</v>
      </c>
    </row>
    <row r="293" spans="1:1">
      <c r="A293" s="78" t="s">
        <v>308</v>
      </c>
    </row>
    <row r="294" spans="1:1">
      <c r="A294" s="78" t="s">
        <v>309</v>
      </c>
    </row>
    <row r="295" spans="1:1">
      <c r="A295" s="78" t="s">
        <v>310</v>
      </c>
    </row>
    <row r="296" spans="1:1">
      <c r="A296" s="78" t="s">
        <v>311</v>
      </c>
    </row>
    <row r="297" spans="1:1">
      <c r="A297" s="78" t="s">
        <v>312</v>
      </c>
    </row>
    <row r="298" spans="1:1">
      <c r="A298" s="78" t="s">
        <v>313</v>
      </c>
    </row>
    <row r="299" spans="1:1">
      <c r="A299" s="78" t="s">
        <v>314</v>
      </c>
    </row>
    <row r="300" spans="1:1">
      <c r="A300" s="78" t="s">
        <v>315</v>
      </c>
    </row>
    <row r="301" spans="1:1">
      <c r="A301" s="78" t="s">
        <v>316</v>
      </c>
    </row>
    <row r="302" spans="1:1">
      <c r="A302" s="78" t="s">
        <v>317</v>
      </c>
    </row>
    <row r="303" spans="1:1">
      <c r="A303" s="78" t="s">
        <v>318</v>
      </c>
    </row>
    <row r="304" spans="1:1">
      <c r="A304" s="78" t="s">
        <v>319</v>
      </c>
    </row>
    <row r="305" spans="1:1">
      <c r="A305" s="78" t="s">
        <v>320</v>
      </c>
    </row>
    <row r="306" spans="1:1">
      <c r="A306" s="78" t="s">
        <v>321</v>
      </c>
    </row>
    <row r="307" spans="1:1">
      <c r="A307" s="78" t="s">
        <v>322</v>
      </c>
    </row>
    <row r="308" spans="1:1">
      <c r="A308" s="78" t="s">
        <v>323</v>
      </c>
    </row>
    <row r="309" spans="1:1">
      <c r="A309" s="78" t="s">
        <v>324</v>
      </c>
    </row>
    <row r="310" spans="1:1">
      <c r="A310" s="78" t="s">
        <v>325</v>
      </c>
    </row>
    <row r="311" spans="1:1">
      <c r="A311" s="78" t="s">
        <v>326</v>
      </c>
    </row>
    <row r="312" spans="1:1">
      <c r="A312" s="78" t="s">
        <v>327</v>
      </c>
    </row>
    <row r="313" spans="1:1">
      <c r="A313" s="78" t="s">
        <v>328</v>
      </c>
    </row>
    <row r="314" spans="1:1">
      <c r="A314" s="78" t="s">
        <v>329</v>
      </c>
    </row>
    <row r="315" spans="1:1">
      <c r="A315" s="78" t="s">
        <v>330</v>
      </c>
    </row>
    <row r="316" spans="1:1">
      <c r="A316" s="78" t="s">
        <v>331</v>
      </c>
    </row>
  </sheetData>
  <sheetProtection algorithmName="SHA-512" hashValue="y6/6Hh5MiFZU1fSYkbYEKtAc44NQw0259P1BzBdIHZECQ6wLz6nIo9F1PE0nRHmo3gWe9NkPJo2kr/mAcOH5Ig==" saltValue="nFggknBB0ukKW+EL02Vi/A==" spinCount="100000" sheet="1" objects="1" scenarios="1"/>
  <phoneticPr fontId="8" type="noConversion"/>
  <pageMargins left="0.75" right="0.75" top="1" bottom="1" header="0.5" footer="0.5"/>
  <pageSetup paperSize="9" scale="70" orientation="landscape" horizontalDpi="4294967292" verticalDpi="4294967292"/>
  <headerFooter>
    <oddHeader>&amp;C&amp;"Calibri,Regular"&amp;K000000Table 5.2, 5.3: Industrial and commercial companies current and capital accounts&amp;R&amp;"Calibri,Regular"&amp;K0000001997 Blue Book</oddHead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16"/>
  <sheetViews>
    <sheetView workbookViewId="0">
      <pane xSplit="1" ySplit="6" topLeftCell="Q13" activePane="bottomRight" state="frozen"/>
      <selection pane="topRight" activeCell="B1" sqref="B1"/>
      <selection pane="bottomLeft" activeCell="A7" sqref="A7"/>
      <selection pane="bottomRight" activeCell="AJ1" sqref="AJ1:AK1048576"/>
    </sheetView>
  </sheetViews>
  <sheetFormatPr defaultColWidth="11" defaultRowHeight="15.75"/>
  <cols>
    <col min="1" max="1" width="10.875" style="78"/>
    <col min="2" max="2" width="9" style="91" bestFit="1" customWidth="1"/>
    <col min="3" max="3" width="5.375" style="140" customWidth="1"/>
    <col min="4" max="7" width="10.625" style="91" customWidth="1"/>
    <col min="8" max="9" width="9" style="91" bestFit="1" customWidth="1"/>
    <col min="10" max="10" width="11.625" style="91" customWidth="1"/>
    <col min="11" max="12" width="11.375" style="91" customWidth="1"/>
    <col min="13" max="13" width="10.625" style="91" customWidth="1"/>
    <col min="14" max="14" width="11.5" style="91" customWidth="1"/>
    <col min="15" max="15" width="10.875" style="95" customWidth="1"/>
    <col min="16" max="16" width="6.5" style="91" customWidth="1"/>
    <col min="17" max="21" width="10.625" style="91" customWidth="1"/>
    <col min="22" max="23" width="11.5" style="91" customWidth="1"/>
    <col min="24" max="24" width="12" style="91" customWidth="1"/>
    <col min="25" max="26" width="10.875" style="91"/>
    <col min="27" max="27" width="11.125" style="91" customWidth="1"/>
    <col min="28" max="28" width="10.625" style="91" customWidth="1"/>
    <col min="29" max="29" width="12.375" style="91" customWidth="1"/>
    <col min="30" max="30" width="8" style="91" customWidth="1"/>
    <col min="31" max="31" width="9" style="91" bestFit="1" customWidth="1"/>
    <col min="32" max="32" width="11" style="91" customWidth="1"/>
    <col min="33" max="34" width="10.625" style="91" customWidth="1"/>
    <col min="35" max="35" width="14.5" style="91" customWidth="1"/>
  </cols>
  <sheetData>
    <row r="1" spans="1:35">
      <c r="A1" s="78" t="s">
        <v>0</v>
      </c>
      <c r="B1" s="91" t="s">
        <v>476</v>
      </c>
      <c r="D1" s="91" t="s">
        <v>1377</v>
      </c>
      <c r="E1" s="91" t="s">
        <v>1378</v>
      </c>
      <c r="F1" s="91" t="s">
        <v>1379</v>
      </c>
      <c r="G1" s="91" t="s">
        <v>476</v>
      </c>
      <c r="H1" s="91" t="s">
        <v>476</v>
      </c>
      <c r="I1" s="91" t="s">
        <v>476</v>
      </c>
      <c r="J1" s="91" t="s">
        <v>476</v>
      </c>
      <c r="K1" s="91" t="s">
        <v>476</v>
      </c>
      <c r="L1" s="91" t="s">
        <v>476</v>
      </c>
      <c r="M1" s="91" t="s">
        <v>476</v>
      </c>
      <c r="N1" s="91" t="s">
        <v>476</v>
      </c>
      <c r="O1" s="95" t="s">
        <v>476</v>
      </c>
      <c r="Q1" s="91" t="s">
        <v>476</v>
      </c>
      <c r="R1" s="91" t="s">
        <v>1377</v>
      </c>
      <c r="S1" s="91" t="s">
        <v>1378</v>
      </c>
      <c r="T1" s="91" t="s">
        <v>1379</v>
      </c>
      <c r="U1" s="91" t="s">
        <v>476</v>
      </c>
      <c r="V1" s="91" t="s">
        <v>476</v>
      </c>
      <c r="W1" s="91" t="s">
        <v>476</v>
      </c>
      <c r="Y1" s="91" t="s">
        <v>476</v>
      </c>
      <c r="Z1" s="91" t="s">
        <v>476</v>
      </c>
      <c r="AA1" s="91" t="s">
        <v>476</v>
      </c>
      <c r="AB1" s="91" t="s">
        <v>476</v>
      </c>
      <c r="AC1" s="91" t="s">
        <v>476</v>
      </c>
      <c r="AE1" s="91" t="s">
        <v>476</v>
      </c>
      <c r="AF1" s="91" t="s">
        <v>476</v>
      </c>
      <c r="AG1" s="91" t="s">
        <v>476</v>
      </c>
      <c r="AH1" s="91" t="s">
        <v>476</v>
      </c>
      <c r="AI1" s="91" t="s">
        <v>476</v>
      </c>
    </row>
    <row r="2" spans="1:35" ht="31.5">
      <c r="A2" s="78" t="s">
        <v>0</v>
      </c>
      <c r="B2" s="5" t="s">
        <v>530</v>
      </c>
      <c r="C2" s="141"/>
      <c r="D2" s="5" t="s">
        <v>530</v>
      </c>
      <c r="E2" s="5" t="s">
        <v>530</v>
      </c>
      <c r="F2" s="5" t="s">
        <v>530</v>
      </c>
      <c r="G2" s="5" t="s">
        <v>530</v>
      </c>
      <c r="H2" s="5" t="s">
        <v>530</v>
      </c>
      <c r="I2" s="5" t="s">
        <v>530</v>
      </c>
      <c r="J2" s="5" t="s">
        <v>530</v>
      </c>
      <c r="K2" s="5" t="s">
        <v>530</v>
      </c>
      <c r="L2" s="5" t="s">
        <v>530</v>
      </c>
      <c r="M2" s="5" t="s">
        <v>530</v>
      </c>
      <c r="N2" s="5" t="s">
        <v>530</v>
      </c>
      <c r="O2" s="5" t="s">
        <v>530</v>
      </c>
      <c r="P2" s="5"/>
      <c r="Q2" s="5" t="s">
        <v>530</v>
      </c>
      <c r="R2" s="5" t="s">
        <v>530</v>
      </c>
      <c r="S2" s="5" t="s">
        <v>530</v>
      </c>
      <c r="T2" s="5" t="s">
        <v>530</v>
      </c>
      <c r="U2" s="5" t="s">
        <v>530</v>
      </c>
      <c r="V2" s="5" t="s">
        <v>530</v>
      </c>
      <c r="W2" s="5" t="s">
        <v>530</v>
      </c>
      <c r="X2" s="5"/>
      <c r="Y2" s="5" t="s">
        <v>530</v>
      </c>
      <c r="Z2" s="5" t="s">
        <v>530</v>
      </c>
      <c r="AA2" s="5" t="s">
        <v>530</v>
      </c>
      <c r="AB2" s="5" t="s">
        <v>530</v>
      </c>
      <c r="AC2" s="5" t="s">
        <v>530</v>
      </c>
      <c r="AD2" s="5"/>
      <c r="AE2" s="5" t="s">
        <v>729</v>
      </c>
      <c r="AF2" s="5" t="s">
        <v>729</v>
      </c>
      <c r="AG2" s="5" t="s">
        <v>729</v>
      </c>
      <c r="AH2" s="5" t="s">
        <v>729</v>
      </c>
      <c r="AI2" s="5" t="s">
        <v>729</v>
      </c>
    </row>
    <row r="3" spans="1:35">
      <c r="A3" s="78" t="s">
        <v>0</v>
      </c>
      <c r="B3" s="91" t="s">
        <v>531</v>
      </c>
      <c r="D3" s="91" t="s">
        <v>531</v>
      </c>
      <c r="E3" s="91" t="s">
        <v>531</v>
      </c>
      <c r="F3" s="91" t="s">
        <v>531</v>
      </c>
      <c r="G3" s="91" t="s">
        <v>531</v>
      </c>
      <c r="H3" s="91" t="s">
        <v>531</v>
      </c>
      <c r="I3" s="91" t="s">
        <v>531</v>
      </c>
      <c r="J3" s="91" t="s">
        <v>531</v>
      </c>
      <c r="K3" s="91" t="s">
        <v>531</v>
      </c>
      <c r="L3" s="91" t="s">
        <v>531</v>
      </c>
      <c r="M3" s="91" t="s">
        <v>531</v>
      </c>
      <c r="N3" s="91" t="s">
        <v>531</v>
      </c>
      <c r="O3" s="91" t="s">
        <v>531</v>
      </c>
      <c r="Q3" s="91" t="s">
        <v>655</v>
      </c>
      <c r="R3" s="91" t="s">
        <v>655</v>
      </c>
      <c r="S3" s="91" t="s">
        <v>655</v>
      </c>
      <c r="T3" s="91" t="s">
        <v>655</v>
      </c>
      <c r="U3" s="91" t="s">
        <v>655</v>
      </c>
      <c r="V3" s="91" t="s">
        <v>655</v>
      </c>
      <c r="W3" s="91" t="s">
        <v>655</v>
      </c>
      <c r="Y3" s="91" t="s">
        <v>655</v>
      </c>
      <c r="Z3" s="91" t="s">
        <v>998</v>
      </c>
      <c r="AA3" s="91" t="s">
        <v>655</v>
      </c>
      <c r="AB3" s="91" t="s">
        <v>655</v>
      </c>
      <c r="AC3" s="91" t="s">
        <v>998</v>
      </c>
      <c r="AE3" s="91" t="s">
        <v>531</v>
      </c>
      <c r="AF3" s="91" t="s">
        <v>655</v>
      </c>
      <c r="AG3" s="91" t="s">
        <v>655</v>
      </c>
      <c r="AH3" s="91" t="s">
        <v>655</v>
      </c>
      <c r="AI3" s="91" t="s">
        <v>655</v>
      </c>
    </row>
    <row r="4" spans="1:35" s="90" customFormat="1" ht="66" customHeight="1">
      <c r="A4" s="79"/>
      <c r="B4" s="5" t="s">
        <v>1314</v>
      </c>
      <c r="C4" s="141"/>
      <c r="D4" s="5" t="s">
        <v>1383</v>
      </c>
      <c r="E4" s="5" t="s">
        <v>1383</v>
      </c>
      <c r="F4" s="5" t="s">
        <v>1383</v>
      </c>
      <c r="G4" s="5" t="s">
        <v>1383</v>
      </c>
      <c r="H4" s="5" t="s">
        <v>464</v>
      </c>
      <c r="I4" s="5" t="s">
        <v>1384</v>
      </c>
      <c r="J4" s="5" t="s">
        <v>1385</v>
      </c>
      <c r="K4" s="5" t="s">
        <v>1386</v>
      </c>
      <c r="L4" s="5" t="s">
        <v>1387</v>
      </c>
      <c r="M4" s="5" t="s">
        <v>699</v>
      </c>
      <c r="N4" s="5" t="s">
        <v>1253</v>
      </c>
      <c r="O4" s="5" t="s">
        <v>699</v>
      </c>
      <c r="P4" s="5"/>
      <c r="Q4" s="5" t="s">
        <v>1390</v>
      </c>
      <c r="R4" s="5" t="s">
        <v>1302</v>
      </c>
      <c r="S4" s="5" t="s">
        <v>1302</v>
      </c>
      <c r="T4" s="5" t="s">
        <v>1302</v>
      </c>
      <c r="U4" s="5" t="s">
        <v>1388</v>
      </c>
      <c r="V4" s="5" t="s">
        <v>1389</v>
      </c>
      <c r="W4" s="5" t="s">
        <v>694</v>
      </c>
      <c r="X4" s="5" t="s">
        <v>1253</v>
      </c>
      <c r="Y4" s="5" t="s">
        <v>694</v>
      </c>
      <c r="Z4" s="5" t="s">
        <v>1189</v>
      </c>
      <c r="AA4" s="5" t="s">
        <v>1081</v>
      </c>
      <c r="AB4" s="5" t="s">
        <v>1391</v>
      </c>
      <c r="AC4" s="5" t="s">
        <v>1296</v>
      </c>
      <c r="AD4" s="5"/>
      <c r="AE4" s="5" t="s">
        <v>1223</v>
      </c>
      <c r="AF4" s="5" t="s">
        <v>731</v>
      </c>
      <c r="AG4" s="5" t="s">
        <v>836</v>
      </c>
      <c r="AH4" s="5" t="s">
        <v>881</v>
      </c>
      <c r="AI4" s="5" t="s">
        <v>1392</v>
      </c>
    </row>
    <row r="5" spans="1:35" s="19" customFormat="1">
      <c r="A5" s="129"/>
      <c r="B5" s="21" t="s">
        <v>213</v>
      </c>
      <c r="C5" s="21"/>
      <c r="D5" s="21" t="s">
        <v>687</v>
      </c>
      <c r="E5" s="21" t="s">
        <v>687</v>
      </c>
      <c r="F5" s="21" t="s">
        <v>687</v>
      </c>
      <c r="G5" s="21" t="s">
        <v>687</v>
      </c>
      <c r="H5" s="21" t="s">
        <v>213</v>
      </c>
      <c r="I5" s="21" t="s">
        <v>687</v>
      </c>
      <c r="J5" s="21" t="s">
        <v>687</v>
      </c>
      <c r="K5" s="21" t="s">
        <v>687</v>
      </c>
      <c r="L5" s="21" t="s">
        <v>687</v>
      </c>
      <c r="M5" s="21" t="s">
        <v>687</v>
      </c>
      <c r="N5" s="21" t="s">
        <v>1269</v>
      </c>
      <c r="O5" s="21" t="s">
        <v>1269</v>
      </c>
      <c r="P5" s="21"/>
      <c r="Q5" s="21" t="s">
        <v>687</v>
      </c>
      <c r="R5" s="21" t="s">
        <v>687</v>
      </c>
      <c r="S5" s="21" t="s">
        <v>687</v>
      </c>
      <c r="T5" s="21" t="s">
        <v>687</v>
      </c>
      <c r="U5" s="21" t="s">
        <v>687</v>
      </c>
      <c r="V5" s="21" t="s">
        <v>213</v>
      </c>
      <c r="W5" s="21" t="s">
        <v>687</v>
      </c>
      <c r="X5" s="21" t="s">
        <v>1269</v>
      </c>
      <c r="Y5" s="21" t="s">
        <v>1269</v>
      </c>
      <c r="Z5" s="21" t="s">
        <v>213</v>
      </c>
      <c r="AA5" s="17" t="s">
        <v>213</v>
      </c>
      <c r="AB5" s="21" t="s">
        <v>213</v>
      </c>
      <c r="AC5" s="17" t="s">
        <v>213</v>
      </c>
      <c r="AD5" s="21"/>
      <c r="AE5" s="21" t="s">
        <v>213</v>
      </c>
      <c r="AF5" s="21" t="s">
        <v>213</v>
      </c>
      <c r="AG5" s="21" t="s">
        <v>213</v>
      </c>
      <c r="AH5" s="21" t="s">
        <v>213</v>
      </c>
      <c r="AI5" s="21" t="s">
        <v>213</v>
      </c>
    </row>
    <row r="6" spans="1:35">
      <c r="B6" s="91" t="s">
        <v>354</v>
      </c>
      <c r="D6" s="91" t="s">
        <v>1372</v>
      </c>
      <c r="E6" s="91" t="s">
        <v>1373</v>
      </c>
      <c r="F6" s="91" t="s">
        <v>1374</v>
      </c>
      <c r="H6" s="91" t="s">
        <v>519</v>
      </c>
      <c r="I6" s="91" t="s">
        <v>561</v>
      </c>
      <c r="J6" s="91" t="s">
        <v>562</v>
      </c>
      <c r="L6" s="91" t="s">
        <v>570</v>
      </c>
      <c r="O6" s="95" t="s">
        <v>559</v>
      </c>
      <c r="Q6" s="91" t="s">
        <v>635</v>
      </c>
      <c r="R6" s="91" t="s">
        <v>636</v>
      </c>
      <c r="S6" s="91" t="s">
        <v>637</v>
      </c>
      <c r="T6" s="91" t="s">
        <v>638</v>
      </c>
      <c r="V6" s="91" t="s">
        <v>573</v>
      </c>
      <c r="Y6" s="91" t="s">
        <v>560</v>
      </c>
      <c r="AA6" s="91" t="s">
        <v>582</v>
      </c>
      <c r="AB6" s="91" t="s">
        <v>1375</v>
      </c>
      <c r="AC6" s="91" t="s">
        <v>1376</v>
      </c>
      <c r="AE6" s="91" t="s">
        <v>714</v>
      </c>
      <c r="AF6" s="91" t="s">
        <v>716</v>
      </c>
      <c r="AG6" s="91" t="s">
        <v>757</v>
      </c>
      <c r="AH6" s="91" t="s">
        <v>867</v>
      </c>
      <c r="AI6" s="91" t="s">
        <v>1313</v>
      </c>
    </row>
    <row r="7" spans="1:35">
      <c r="A7" s="78">
        <v>1948</v>
      </c>
      <c r="B7" s="91" t="s">
        <v>0</v>
      </c>
      <c r="D7" s="91" t="s">
        <v>0</v>
      </c>
      <c r="E7" s="91" t="s">
        <v>0</v>
      </c>
      <c r="F7" s="91" t="s">
        <v>0</v>
      </c>
      <c r="H7" s="91" t="s">
        <v>0</v>
      </c>
      <c r="I7" s="91" t="s">
        <v>0</v>
      </c>
      <c r="J7" s="91" t="s">
        <v>0</v>
      </c>
      <c r="L7" s="91" t="s">
        <v>0</v>
      </c>
      <c r="N7" s="91" t="s">
        <v>0</v>
      </c>
      <c r="O7" s="95" t="s">
        <v>0</v>
      </c>
      <c r="Q7" s="91" t="s">
        <v>0</v>
      </c>
      <c r="R7" s="91" t="s">
        <v>0</v>
      </c>
      <c r="S7" s="91" t="s">
        <v>0</v>
      </c>
      <c r="T7" s="91" t="s">
        <v>0</v>
      </c>
      <c r="V7" s="91" t="s">
        <v>0</v>
      </c>
      <c r="Y7" s="91" t="s">
        <v>0</v>
      </c>
      <c r="AA7" s="91" t="s">
        <v>0</v>
      </c>
      <c r="AB7" s="91" t="s">
        <v>0</v>
      </c>
      <c r="AC7" s="91" t="s">
        <v>0</v>
      </c>
    </row>
    <row r="8" spans="1:35">
      <c r="A8" s="78">
        <v>1949</v>
      </c>
      <c r="B8" s="91" t="s">
        <v>0</v>
      </c>
      <c r="D8" s="91" t="s">
        <v>0</v>
      </c>
      <c r="E8" s="91" t="s">
        <v>0</v>
      </c>
      <c r="F8" s="91" t="s">
        <v>0</v>
      </c>
      <c r="H8" s="91" t="s">
        <v>0</v>
      </c>
      <c r="I8" s="91" t="s">
        <v>0</v>
      </c>
      <c r="J8" s="91" t="s">
        <v>0</v>
      </c>
      <c r="L8" s="91" t="s">
        <v>0</v>
      </c>
      <c r="N8" s="91" t="s">
        <v>0</v>
      </c>
      <c r="O8" s="95" t="s">
        <v>0</v>
      </c>
      <c r="Q8" s="91" t="s">
        <v>0</v>
      </c>
      <c r="R8" s="91" t="s">
        <v>0</v>
      </c>
      <c r="S8" s="91" t="s">
        <v>0</v>
      </c>
      <c r="T8" s="91" t="s">
        <v>0</v>
      </c>
      <c r="V8" s="91" t="s">
        <v>0</v>
      </c>
      <c r="Y8" s="91" t="s">
        <v>0</v>
      </c>
      <c r="AA8" s="91" t="s">
        <v>0</v>
      </c>
      <c r="AB8" s="91" t="s">
        <v>0</v>
      </c>
      <c r="AC8" s="91" t="s">
        <v>0</v>
      </c>
    </row>
    <row r="9" spans="1:35">
      <c r="A9" s="78">
        <v>1950</v>
      </c>
      <c r="B9" s="91" t="s">
        <v>0</v>
      </c>
      <c r="D9" s="91" t="s">
        <v>0</v>
      </c>
      <c r="E9" s="91" t="s">
        <v>0</v>
      </c>
      <c r="F9" s="91" t="s">
        <v>0</v>
      </c>
      <c r="H9" s="91" t="s">
        <v>0</v>
      </c>
      <c r="I9" s="91" t="s">
        <v>0</v>
      </c>
      <c r="J9" s="91" t="s">
        <v>0</v>
      </c>
      <c r="L9" s="91" t="s">
        <v>0</v>
      </c>
      <c r="N9" s="91" t="s">
        <v>0</v>
      </c>
      <c r="O9" s="95" t="s">
        <v>0</v>
      </c>
      <c r="Q9" s="91" t="s">
        <v>0</v>
      </c>
      <c r="R9" s="91" t="s">
        <v>0</v>
      </c>
      <c r="S9" s="91" t="s">
        <v>0</v>
      </c>
      <c r="T9" s="91" t="s">
        <v>0</v>
      </c>
      <c r="V9" s="91" t="s">
        <v>0</v>
      </c>
      <c r="Y9" s="91" t="s">
        <v>0</v>
      </c>
      <c r="AA9" s="91" t="s">
        <v>0</v>
      </c>
      <c r="AB9" s="91" t="s">
        <v>0</v>
      </c>
      <c r="AC9" s="91" t="s">
        <v>0</v>
      </c>
    </row>
    <row r="10" spans="1:35">
      <c r="A10" s="78">
        <v>1951</v>
      </c>
      <c r="B10" s="91" t="s">
        <v>0</v>
      </c>
      <c r="D10" s="91" t="s">
        <v>0</v>
      </c>
      <c r="E10" s="91" t="s">
        <v>0</v>
      </c>
      <c r="F10" s="91" t="s">
        <v>0</v>
      </c>
      <c r="H10" s="91" t="s">
        <v>0</v>
      </c>
      <c r="I10" s="91" t="s">
        <v>0</v>
      </c>
      <c r="J10" s="91" t="s">
        <v>0</v>
      </c>
      <c r="L10" s="91" t="s">
        <v>0</v>
      </c>
      <c r="N10" s="91" t="s">
        <v>0</v>
      </c>
      <c r="O10" s="95" t="s">
        <v>0</v>
      </c>
      <c r="Q10" s="91" t="s">
        <v>0</v>
      </c>
      <c r="R10" s="91" t="s">
        <v>0</v>
      </c>
      <c r="S10" s="91" t="s">
        <v>0</v>
      </c>
      <c r="T10" s="91" t="s">
        <v>0</v>
      </c>
      <c r="V10" s="91" t="s">
        <v>0</v>
      </c>
      <c r="Y10" s="91" t="s">
        <v>0</v>
      </c>
      <c r="AA10" s="91" t="s">
        <v>0</v>
      </c>
      <c r="AB10" s="91" t="s">
        <v>0</v>
      </c>
      <c r="AC10" s="91" t="s">
        <v>0</v>
      </c>
    </row>
    <row r="11" spans="1:35">
      <c r="A11" s="78">
        <v>1952</v>
      </c>
      <c r="B11" s="91" t="s">
        <v>0</v>
      </c>
      <c r="D11" s="91" t="s">
        <v>0</v>
      </c>
      <c r="E11" s="91" t="s">
        <v>0</v>
      </c>
      <c r="F11" s="91" t="s">
        <v>0</v>
      </c>
      <c r="H11" s="91" t="s">
        <v>0</v>
      </c>
      <c r="I11" s="91" t="s">
        <v>0</v>
      </c>
      <c r="J11" s="91" t="s">
        <v>0</v>
      </c>
      <c r="L11" s="91" t="s">
        <v>0</v>
      </c>
      <c r="N11" s="91" t="s">
        <v>0</v>
      </c>
      <c r="O11" s="95" t="s">
        <v>0</v>
      </c>
      <c r="Q11" s="91" t="s">
        <v>0</v>
      </c>
      <c r="R11" s="91" t="s">
        <v>0</v>
      </c>
      <c r="S11" s="91" t="s">
        <v>0</v>
      </c>
      <c r="T11" s="91" t="s">
        <v>0</v>
      </c>
      <c r="V11" s="91" t="s">
        <v>0</v>
      </c>
      <c r="Y11" s="91" t="s">
        <v>0</v>
      </c>
      <c r="AA11" s="91" t="s">
        <v>0</v>
      </c>
      <c r="AB11" s="91" t="s">
        <v>0</v>
      </c>
      <c r="AC11" s="91" t="s">
        <v>0</v>
      </c>
    </row>
    <row r="12" spans="1:35">
      <c r="A12" s="78">
        <v>1953</v>
      </c>
      <c r="B12" s="91" t="s">
        <v>0</v>
      </c>
      <c r="D12" s="91" t="s">
        <v>0</v>
      </c>
      <c r="E12" s="91" t="s">
        <v>0</v>
      </c>
      <c r="F12" s="91" t="s">
        <v>0</v>
      </c>
      <c r="H12" s="91" t="s">
        <v>0</v>
      </c>
      <c r="I12" s="91" t="s">
        <v>0</v>
      </c>
      <c r="J12" s="91" t="s">
        <v>0</v>
      </c>
      <c r="L12" s="91" t="s">
        <v>0</v>
      </c>
      <c r="N12" s="91" t="s">
        <v>0</v>
      </c>
      <c r="O12" s="95" t="s">
        <v>0</v>
      </c>
      <c r="Q12" s="91" t="s">
        <v>0</v>
      </c>
      <c r="R12" s="91" t="s">
        <v>0</v>
      </c>
      <c r="S12" s="91" t="s">
        <v>0</v>
      </c>
      <c r="T12" s="91" t="s">
        <v>0</v>
      </c>
      <c r="V12" s="91" t="s">
        <v>0</v>
      </c>
      <c r="Y12" s="91" t="s">
        <v>0</v>
      </c>
      <c r="AA12" s="91" t="s">
        <v>0</v>
      </c>
      <c r="AB12" s="91" t="s">
        <v>0</v>
      </c>
      <c r="AC12" s="91" t="s">
        <v>0</v>
      </c>
    </row>
    <row r="13" spans="1:35">
      <c r="A13" s="78">
        <v>1954</v>
      </c>
      <c r="B13" s="91" t="s">
        <v>0</v>
      </c>
      <c r="D13" s="91" t="s">
        <v>0</v>
      </c>
      <c r="E13" s="91" t="s">
        <v>0</v>
      </c>
      <c r="F13" s="91" t="s">
        <v>0</v>
      </c>
      <c r="H13" s="91" t="s">
        <v>0</v>
      </c>
      <c r="I13" s="91" t="s">
        <v>0</v>
      </c>
      <c r="J13" s="91" t="s">
        <v>0</v>
      </c>
      <c r="L13" s="91" t="s">
        <v>0</v>
      </c>
      <c r="N13" s="91" t="s">
        <v>0</v>
      </c>
      <c r="O13" s="95" t="s">
        <v>0</v>
      </c>
      <c r="Q13" s="91" t="s">
        <v>0</v>
      </c>
      <c r="R13" s="91" t="s">
        <v>0</v>
      </c>
      <c r="S13" s="91" t="s">
        <v>0</v>
      </c>
      <c r="T13" s="91" t="s">
        <v>0</v>
      </c>
      <c r="V13" s="91" t="s">
        <v>0</v>
      </c>
      <c r="Y13" s="91" t="s">
        <v>0</v>
      </c>
      <c r="AA13" s="91" t="s">
        <v>0</v>
      </c>
      <c r="AB13" s="91" t="s">
        <v>0</v>
      </c>
      <c r="AC13" s="91" t="s">
        <v>0</v>
      </c>
    </row>
    <row r="14" spans="1:35">
      <c r="A14" s="78">
        <v>1955</v>
      </c>
      <c r="B14" s="91" t="s">
        <v>0</v>
      </c>
      <c r="D14" s="91" t="s">
        <v>0</v>
      </c>
      <c r="E14" s="91" t="s">
        <v>0</v>
      </c>
      <c r="F14" s="91" t="s">
        <v>0</v>
      </c>
      <c r="I14" s="91" t="s">
        <v>0</v>
      </c>
      <c r="J14" s="91" t="s">
        <v>0</v>
      </c>
      <c r="L14" s="91" t="s">
        <v>0</v>
      </c>
      <c r="N14" s="91" t="s">
        <v>0</v>
      </c>
      <c r="O14" s="95" t="s">
        <v>0</v>
      </c>
      <c r="Q14" s="91" t="s">
        <v>0</v>
      </c>
      <c r="R14" s="91" t="s">
        <v>0</v>
      </c>
      <c r="S14" s="91" t="s">
        <v>0</v>
      </c>
      <c r="T14" s="91" t="s">
        <v>0</v>
      </c>
      <c r="V14" s="91" t="s">
        <v>0</v>
      </c>
      <c r="Y14" s="91" t="s">
        <v>0</v>
      </c>
      <c r="AA14" s="91" t="s">
        <v>0</v>
      </c>
      <c r="AB14" s="91" t="s">
        <v>0</v>
      </c>
      <c r="AC14" s="91" t="s">
        <v>0</v>
      </c>
    </row>
    <row r="15" spans="1:35">
      <c r="A15" s="78">
        <v>1956</v>
      </c>
      <c r="B15" s="91" t="s">
        <v>0</v>
      </c>
      <c r="D15" s="91" t="s">
        <v>0</v>
      </c>
      <c r="E15" s="91" t="s">
        <v>0</v>
      </c>
      <c r="F15" s="91" t="s">
        <v>0</v>
      </c>
      <c r="H15" s="91" t="s">
        <v>0</v>
      </c>
      <c r="I15" s="91" t="s">
        <v>0</v>
      </c>
      <c r="J15" s="91" t="s">
        <v>0</v>
      </c>
      <c r="L15" s="91" t="s">
        <v>0</v>
      </c>
      <c r="N15" s="91" t="s">
        <v>0</v>
      </c>
      <c r="O15" s="95" t="s">
        <v>0</v>
      </c>
      <c r="Q15" s="91" t="s">
        <v>0</v>
      </c>
      <c r="R15" s="91" t="s">
        <v>0</v>
      </c>
      <c r="S15" s="91" t="s">
        <v>0</v>
      </c>
      <c r="T15" s="91" t="s">
        <v>0</v>
      </c>
      <c r="V15" s="91" t="s">
        <v>0</v>
      </c>
      <c r="Y15" s="91" t="s">
        <v>0</v>
      </c>
      <c r="AA15" s="91" t="s">
        <v>0</v>
      </c>
      <c r="AB15" s="91" t="s">
        <v>0</v>
      </c>
      <c r="AC15" s="91" t="s">
        <v>0</v>
      </c>
    </row>
    <row r="16" spans="1:35">
      <c r="A16" s="78">
        <v>1957</v>
      </c>
      <c r="B16" s="91" t="s">
        <v>0</v>
      </c>
      <c r="D16" s="91" t="s">
        <v>0</v>
      </c>
      <c r="E16" s="91" t="s">
        <v>0</v>
      </c>
      <c r="F16" s="91" t="s">
        <v>0</v>
      </c>
      <c r="H16" s="91" t="s">
        <v>0</v>
      </c>
      <c r="I16" s="91" t="s">
        <v>0</v>
      </c>
      <c r="J16" s="91" t="s">
        <v>0</v>
      </c>
      <c r="L16" s="91" t="s">
        <v>0</v>
      </c>
      <c r="N16" s="91" t="s">
        <v>0</v>
      </c>
      <c r="O16" s="95" t="s">
        <v>0</v>
      </c>
      <c r="Q16" s="91" t="s">
        <v>0</v>
      </c>
      <c r="R16" s="91" t="s">
        <v>0</v>
      </c>
      <c r="S16" s="91" t="s">
        <v>0</v>
      </c>
      <c r="T16" s="91" t="s">
        <v>0</v>
      </c>
      <c r="V16" s="91" t="s">
        <v>0</v>
      </c>
      <c r="Y16" s="91" t="s">
        <v>0</v>
      </c>
      <c r="AA16" s="91" t="s">
        <v>0</v>
      </c>
      <c r="AB16" s="91" t="s">
        <v>0</v>
      </c>
      <c r="AC16" s="91" t="s">
        <v>0</v>
      </c>
    </row>
    <row r="17" spans="1:35">
      <c r="A17" s="78">
        <v>1958</v>
      </c>
      <c r="B17" s="91" t="s">
        <v>0</v>
      </c>
      <c r="D17" s="91" t="s">
        <v>0</v>
      </c>
      <c r="E17" s="91" t="s">
        <v>0</v>
      </c>
      <c r="F17" s="91" t="s">
        <v>0</v>
      </c>
      <c r="H17" s="91" t="s">
        <v>0</v>
      </c>
      <c r="I17" s="91" t="s">
        <v>0</v>
      </c>
      <c r="J17" s="91" t="s">
        <v>0</v>
      </c>
      <c r="L17" s="91" t="s">
        <v>0</v>
      </c>
      <c r="N17" s="91" t="s">
        <v>0</v>
      </c>
      <c r="O17" s="95" t="s">
        <v>0</v>
      </c>
      <c r="Q17" s="91" t="s">
        <v>0</v>
      </c>
      <c r="R17" s="91" t="s">
        <v>0</v>
      </c>
      <c r="S17" s="91" t="s">
        <v>0</v>
      </c>
      <c r="T17" s="91" t="s">
        <v>0</v>
      </c>
      <c r="V17" s="91" t="s">
        <v>0</v>
      </c>
      <c r="Y17" s="91" t="s">
        <v>0</v>
      </c>
      <c r="AA17" s="91" t="s">
        <v>0</v>
      </c>
      <c r="AB17" s="91" t="s">
        <v>0</v>
      </c>
      <c r="AC17" s="91" t="s">
        <v>0</v>
      </c>
    </row>
    <row r="18" spans="1:35">
      <c r="A18" s="78">
        <v>1959</v>
      </c>
      <c r="B18" s="91" t="s">
        <v>0</v>
      </c>
      <c r="D18" s="91" t="s">
        <v>0</v>
      </c>
      <c r="E18" s="91" t="s">
        <v>0</v>
      </c>
      <c r="F18" s="91" t="s">
        <v>0</v>
      </c>
      <c r="H18" s="91" t="s">
        <v>0</v>
      </c>
      <c r="I18" s="91" t="s">
        <v>0</v>
      </c>
      <c r="J18" s="91" t="s">
        <v>0</v>
      </c>
      <c r="L18" s="91" t="s">
        <v>0</v>
      </c>
      <c r="N18" s="91" t="s">
        <v>0</v>
      </c>
      <c r="O18" s="95" t="s">
        <v>0</v>
      </c>
      <c r="Q18" s="91" t="s">
        <v>0</v>
      </c>
      <c r="R18" s="91" t="s">
        <v>0</v>
      </c>
      <c r="S18" s="91" t="s">
        <v>0</v>
      </c>
      <c r="T18" s="91" t="s">
        <v>0</v>
      </c>
      <c r="V18" s="91" t="s">
        <v>0</v>
      </c>
      <c r="Y18" s="91" t="s">
        <v>0</v>
      </c>
      <c r="AA18" s="91" t="s">
        <v>0</v>
      </c>
      <c r="AB18" s="91" t="s">
        <v>0</v>
      </c>
      <c r="AC18" s="91" t="s">
        <v>0</v>
      </c>
    </row>
    <row r="19" spans="1:35">
      <c r="A19" s="78">
        <v>1960</v>
      </c>
      <c r="N19" s="91" t="s">
        <v>0</v>
      </c>
      <c r="Y19" s="14"/>
      <c r="Z19" s="14"/>
      <c r="AA19" s="14"/>
      <c r="AD19" s="14"/>
    </row>
    <row r="20" spans="1:35">
      <c r="A20" s="78">
        <v>1961</v>
      </c>
      <c r="N20" s="91" t="s">
        <v>0</v>
      </c>
      <c r="Y20" s="14"/>
      <c r="Z20" s="14"/>
      <c r="AA20" s="14"/>
      <c r="AD20" s="14"/>
    </row>
    <row r="21" spans="1:35">
      <c r="A21" s="78">
        <v>1962</v>
      </c>
      <c r="N21" s="91" t="s">
        <v>0</v>
      </c>
      <c r="Y21" s="14"/>
      <c r="Z21" s="14"/>
      <c r="AA21" s="14"/>
      <c r="AD21" s="14"/>
    </row>
    <row r="22" spans="1:35">
      <c r="A22" s="78">
        <v>1963</v>
      </c>
      <c r="B22" s="91">
        <v>-197</v>
      </c>
      <c r="D22" s="91">
        <v>456</v>
      </c>
      <c r="E22" s="91">
        <v>245</v>
      </c>
      <c r="F22" s="91">
        <v>290</v>
      </c>
      <c r="G22" s="91">
        <v>991</v>
      </c>
      <c r="H22" s="91">
        <v>8</v>
      </c>
      <c r="I22" s="91">
        <v>299</v>
      </c>
      <c r="J22" s="91">
        <v>684</v>
      </c>
      <c r="K22" s="91">
        <v>983</v>
      </c>
      <c r="L22" s="91">
        <v>125</v>
      </c>
      <c r="M22" s="91">
        <v>1108</v>
      </c>
      <c r="N22" s="91" t="s">
        <v>0</v>
      </c>
      <c r="O22" s="96">
        <v>1108</v>
      </c>
      <c r="Q22" s="91">
        <v>251</v>
      </c>
      <c r="R22" s="14">
        <v>100</v>
      </c>
      <c r="S22" s="91">
        <v>186</v>
      </c>
      <c r="T22" s="91">
        <v>67</v>
      </c>
      <c r="U22" s="91">
        <v>604</v>
      </c>
      <c r="V22" s="91">
        <v>11</v>
      </c>
      <c r="W22" s="91">
        <v>615</v>
      </c>
      <c r="Y22" s="14">
        <v>615</v>
      </c>
      <c r="Z22" s="14">
        <v>304</v>
      </c>
      <c r="AA22" s="14">
        <v>221</v>
      </c>
      <c r="AB22" s="91">
        <v>2</v>
      </c>
      <c r="AC22" s="91">
        <v>81</v>
      </c>
      <c r="AD22" s="14"/>
      <c r="AE22" s="91">
        <v>0</v>
      </c>
      <c r="AF22" s="91">
        <v>0</v>
      </c>
      <c r="AG22" s="91">
        <v>153</v>
      </c>
      <c r="AH22" s="91">
        <v>0</v>
      </c>
      <c r="AI22" s="91">
        <v>-72</v>
      </c>
    </row>
    <row r="23" spans="1:35">
      <c r="A23" s="78">
        <v>1964</v>
      </c>
      <c r="B23" s="91">
        <v>-296</v>
      </c>
      <c r="D23" s="91">
        <v>567</v>
      </c>
      <c r="E23" s="91">
        <v>272</v>
      </c>
      <c r="F23" s="91">
        <v>349</v>
      </c>
      <c r="G23" s="91">
        <v>1188</v>
      </c>
      <c r="H23" s="91">
        <v>8</v>
      </c>
      <c r="I23" s="91">
        <v>383</v>
      </c>
      <c r="J23" s="91">
        <v>797</v>
      </c>
      <c r="K23" s="91">
        <v>1180</v>
      </c>
      <c r="L23" s="91">
        <v>87</v>
      </c>
      <c r="M23" s="91">
        <v>1267</v>
      </c>
      <c r="N23" s="91" t="s">
        <v>0</v>
      </c>
      <c r="O23" s="96">
        <v>1267</v>
      </c>
      <c r="Q23" s="91">
        <v>288</v>
      </c>
      <c r="R23" s="14">
        <v>172</v>
      </c>
      <c r="S23" s="91">
        <v>211</v>
      </c>
      <c r="T23" s="91">
        <v>83</v>
      </c>
      <c r="U23" s="91">
        <v>754</v>
      </c>
      <c r="V23" s="91">
        <v>8</v>
      </c>
      <c r="W23" s="91">
        <v>762</v>
      </c>
      <c r="Y23" s="14">
        <v>762</v>
      </c>
      <c r="Z23" s="14">
        <v>217</v>
      </c>
      <c r="AA23" s="14">
        <v>205</v>
      </c>
      <c r="AB23" s="91">
        <v>3</v>
      </c>
      <c r="AC23" s="91">
        <v>9</v>
      </c>
      <c r="AD23" s="14"/>
      <c r="AE23" s="91">
        <v>0</v>
      </c>
      <c r="AF23" s="91">
        <v>0</v>
      </c>
      <c r="AG23" s="91">
        <v>179</v>
      </c>
      <c r="AH23" s="91">
        <v>0</v>
      </c>
      <c r="AI23" s="91">
        <v>-170</v>
      </c>
    </row>
    <row r="24" spans="1:35">
      <c r="A24" s="78">
        <v>1965</v>
      </c>
      <c r="B24" s="91">
        <v>-310</v>
      </c>
      <c r="D24" s="91">
        <v>708</v>
      </c>
      <c r="E24" s="91">
        <v>321</v>
      </c>
      <c r="F24" s="91">
        <v>407</v>
      </c>
      <c r="G24" s="91">
        <v>1436</v>
      </c>
      <c r="H24" s="91">
        <v>9</v>
      </c>
      <c r="I24" s="91">
        <v>494</v>
      </c>
      <c r="J24" s="91">
        <v>933</v>
      </c>
      <c r="K24" s="91">
        <v>1427</v>
      </c>
      <c r="L24" s="91">
        <v>137</v>
      </c>
      <c r="M24" s="91">
        <v>1564</v>
      </c>
      <c r="N24" s="91" t="s">
        <v>0</v>
      </c>
      <c r="O24" s="96">
        <v>1564</v>
      </c>
      <c r="Q24" s="91">
        <v>297</v>
      </c>
      <c r="R24" s="14">
        <v>260</v>
      </c>
      <c r="S24" s="91">
        <v>271</v>
      </c>
      <c r="T24" s="91">
        <v>102</v>
      </c>
      <c r="U24" s="91">
        <v>930</v>
      </c>
      <c r="V24" s="91">
        <v>8</v>
      </c>
      <c r="W24" s="91">
        <v>938</v>
      </c>
      <c r="Y24" s="14">
        <v>938</v>
      </c>
      <c r="Z24" s="14">
        <v>325</v>
      </c>
      <c r="AA24" s="14">
        <v>238</v>
      </c>
      <c r="AB24" s="91">
        <v>3</v>
      </c>
      <c r="AC24" s="91">
        <v>84</v>
      </c>
      <c r="AD24" s="14"/>
      <c r="AE24" s="91">
        <v>0</v>
      </c>
      <c r="AF24" s="91">
        <v>1</v>
      </c>
      <c r="AG24" s="91">
        <v>249</v>
      </c>
      <c r="AH24" s="91">
        <v>0</v>
      </c>
      <c r="AI24" s="91">
        <v>-166</v>
      </c>
    </row>
    <row r="25" spans="1:35">
      <c r="A25" s="78">
        <v>1966</v>
      </c>
      <c r="B25" s="91">
        <v>-359</v>
      </c>
      <c r="D25" s="91">
        <v>763</v>
      </c>
      <c r="E25" s="91">
        <v>386</v>
      </c>
      <c r="F25" s="91">
        <v>432</v>
      </c>
      <c r="G25" s="91">
        <v>1581</v>
      </c>
      <c r="H25" s="91">
        <v>11</v>
      </c>
      <c r="I25" s="91">
        <v>530</v>
      </c>
      <c r="J25" s="91">
        <v>1040</v>
      </c>
      <c r="K25" s="91">
        <v>1570</v>
      </c>
      <c r="L25" s="91">
        <v>166</v>
      </c>
      <c r="M25" s="91">
        <v>1736</v>
      </c>
      <c r="N25" s="91" t="s">
        <v>0</v>
      </c>
      <c r="O25" s="96">
        <v>1736</v>
      </c>
      <c r="Q25" s="91">
        <v>340</v>
      </c>
      <c r="R25" s="14">
        <v>308</v>
      </c>
      <c r="S25" s="91">
        <v>328</v>
      </c>
      <c r="T25" s="91">
        <v>118</v>
      </c>
      <c r="U25" s="91">
        <v>1094</v>
      </c>
      <c r="V25" s="91">
        <v>11</v>
      </c>
      <c r="W25" s="91">
        <v>1105</v>
      </c>
      <c r="Y25" s="14">
        <v>1105</v>
      </c>
      <c r="Z25" s="14">
        <v>283</v>
      </c>
      <c r="AA25" s="14">
        <v>221</v>
      </c>
      <c r="AB25" s="91">
        <v>3</v>
      </c>
      <c r="AC25" s="91">
        <v>59</v>
      </c>
      <c r="AD25" s="14"/>
      <c r="AE25" s="91">
        <v>0</v>
      </c>
      <c r="AF25" s="91">
        <v>2</v>
      </c>
      <c r="AG25" s="91">
        <v>304</v>
      </c>
      <c r="AH25" s="91">
        <v>0</v>
      </c>
      <c r="AI25" s="91">
        <v>-247</v>
      </c>
    </row>
    <row r="26" spans="1:35">
      <c r="A26" s="78">
        <v>1967</v>
      </c>
      <c r="B26" s="91">
        <v>-339</v>
      </c>
      <c r="D26" s="91">
        <v>796</v>
      </c>
      <c r="E26" s="91">
        <v>468</v>
      </c>
      <c r="F26" s="91">
        <v>436</v>
      </c>
      <c r="G26" s="91">
        <v>1700</v>
      </c>
      <c r="H26" s="91">
        <v>13</v>
      </c>
      <c r="I26" s="91">
        <v>522</v>
      </c>
      <c r="J26" s="91">
        <v>1165</v>
      </c>
      <c r="K26" s="91">
        <v>1687</v>
      </c>
      <c r="L26" s="91">
        <v>165</v>
      </c>
      <c r="M26" s="91">
        <v>1852</v>
      </c>
      <c r="N26" s="91" t="s">
        <v>0</v>
      </c>
      <c r="O26" s="96">
        <v>1852</v>
      </c>
      <c r="Q26" s="91">
        <v>350</v>
      </c>
      <c r="R26" s="14">
        <v>314</v>
      </c>
      <c r="S26" s="91">
        <v>397</v>
      </c>
      <c r="T26" s="91">
        <v>121</v>
      </c>
      <c r="U26" s="91">
        <v>1182</v>
      </c>
      <c r="V26" s="91">
        <v>16</v>
      </c>
      <c r="W26" s="91">
        <v>1198</v>
      </c>
      <c r="Y26" s="14">
        <v>1198</v>
      </c>
      <c r="Z26" s="14">
        <v>328</v>
      </c>
      <c r="AA26" s="14">
        <v>243</v>
      </c>
      <c r="AB26" s="91">
        <v>3</v>
      </c>
      <c r="AC26" s="91">
        <v>82</v>
      </c>
      <c r="AD26" s="14"/>
      <c r="AE26" s="91">
        <v>3</v>
      </c>
      <c r="AF26" s="91">
        <v>7</v>
      </c>
      <c r="AG26" s="91">
        <v>362</v>
      </c>
      <c r="AH26" s="91">
        <v>0</v>
      </c>
      <c r="AI26" s="91">
        <v>-284</v>
      </c>
    </row>
    <row r="27" spans="1:35">
      <c r="A27" s="78">
        <v>1968</v>
      </c>
      <c r="B27" s="91">
        <v>-388</v>
      </c>
      <c r="D27" s="91">
        <v>986</v>
      </c>
      <c r="E27" s="91">
        <v>552</v>
      </c>
      <c r="F27" s="91">
        <v>470</v>
      </c>
      <c r="G27" s="91">
        <v>2008</v>
      </c>
      <c r="H27" s="91">
        <v>18</v>
      </c>
      <c r="I27" s="91">
        <v>618</v>
      </c>
      <c r="J27" s="91">
        <v>1372</v>
      </c>
      <c r="K27" s="91">
        <v>1990</v>
      </c>
      <c r="L27" s="91">
        <v>214</v>
      </c>
      <c r="M27" s="91">
        <v>2204</v>
      </c>
      <c r="N27" s="91" t="s">
        <v>0</v>
      </c>
      <c r="O27" s="96">
        <v>2204</v>
      </c>
      <c r="Q27" s="91">
        <v>393</v>
      </c>
      <c r="R27" s="14">
        <v>430</v>
      </c>
      <c r="S27" s="91">
        <v>476</v>
      </c>
      <c r="T27" s="91">
        <v>143</v>
      </c>
      <c r="U27" s="91">
        <v>1442</v>
      </c>
      <c r="V27" s="91">
        <v>25</v>
      </c>
      <c r="W27" s="91">
        <v>1467</v>
      </c>
      <c r="Y27" s="14">
        <v>1467</v>
      </c>
      <c r="Z27" s="14">
        <v>367</v>
      </c>
      <c r="AA27" s="14">
        <v>295</v>
      </c>
      <c r="AB27" s="91">
        <v>3</v>
      </c>
      <c r="AC27" s="91">
        <v>69</v>
      </c>
      <c r="AD27" s="14"/>
      <c r="AE27" s="91">
        <v>6</v>
      </c>
      <c r="AF27" s="91">
        <v>11</v>
      </c>
      <c r="AG27" s="91">
        <v>468</v>
      </c>
      <c r="AH27" s="91">
        <v>35</v>
      </c>
      <c r="AI27" s="91">
        <v>-439</v>
      </c>
    </row>
    <row r="28" spans="1:35">
      <c r="A28" s="78">
        <v>1969</v>
      </c>
      <c r="B28" s="91">
        <v>-487</v>
      </c>
      <c r="D28" s="91">
        <v>1102</v>
      </c>
      <c r="E28" s="91">
        <v>660</v>
      </c>
      <c r="F28" s="91">
        <v>499</v>
      </c>
      <c r="G28" s="91">
        <v>2261</v>
      </c>
      <c r="H28" s="91">
        <v>29</v>
      </c>
      <c r="I28" s="91">
        <v>710</v>
      </c>
      <c r="J28" s="91">
        <v>1522</v>
      </c>
      <c r="K28" s="91">
        <v>2232</v>
      </c>
      <c r="L28" s="91">
        <v>263</v>
      </c>
      <c r="M28" s="91">
        <v>2495</v>
      </c>
      <c r="N28" s="91" t="s">
        <v>0</v>
      </c>
      <c r="O28" s="96">
        <v>2495</v>
      </c>
      <c r="Q28" s="91">
        <v>419</v>
      </c>
      <c r="R28" s="14">
        <v>494</v>
      </c>
      <c r="S28" s="91">
        <v>587</v>
      </c>
      <c r="T28" s="91">
        <v>162</v>
      </c>
      <c r="U28" s="91">
        <v>1662</v>
      </c>
      <c r="V28" s="91">
        <v>33</v>
      </c>
      <c r="W28" s="91">
        <v>1695</v>
      </c>
      <c r="Y28" s="14">
        <v>1695</v>
      </c>
      <c r="Z28" s="14">
        <v>342</v>
      </c>
      <c r="AA28" s="14">
        <v>277</v>
      </c>
      <c r="AB28" s="91">
        <v>3</v>
      </c>
      <c r="AC28" s="91">
        <v>62</v>
      </c>
      <c r="AD28" s="14"/>
      <c r="AE28" s="91">
        <v>8</v>
      </c>
      <c r="AF28" s="91">
        <v>38</v>
      </c>
      <c r="AG28" s="91">
        <v>651</v>
      </c>
      <c r="AH28" s="91">
        <v>84</v>
      </c>
      <c r="AI28" s="91">
        <v>-703</v>
      </c>
    </row>
    <row r="29" spans="1:35">
      <c r="A29" s="78">
        <v>1970</v>
      </c>
      <c r="B29" s="91">
        <v>-516</v>
      </c>
      <c r="D29" s="91">
        <v>1180</v>
      </c>
      <c r="E29" s="91">
        <v>791</v>
      </c>
      <c r="F29" s="91">
        <v>529</v>
      </c>
      <c r="G29" s="91">
        <v>2500</v>
      </c>
      <c r="H29" s="91">
        <v>34</v>
      </c>
      <c r="I29" s="91">
        <v>748</v>
      </c>
      <c r="J29" s="91">
        <v>1718</v>
      </c>
      <c r="K29" s="91">
        <v>2466</v>
      </c>
      <c r="L29" s="91">
        <v>275</v>
      </c>
      <c r="M29" s="91">
        <v>2741</v>
      </c>
      <c r="N29" s="91" t="s">
        <v>0</v>
      </c>
      <c r="O29" s="96">
        <v>2741</v>
      </c>
      <c r="Q29" s="91">
        <v>462</v>
      </c>
      <c r="R29" s="14">
        <v>468</v>
      </c>
      <c r="S29" s="91">
        <v>689</v>
      </c>
      <c r="T29" s="91">
        <v>184</v>
      </c>
      <c r="U29" s="91">
        <v>1803</v>
      </c>
      <c r="V29" s="91">
        <v>40</v>
      </c>
      <c r="W29" s="91">
        <v>1843</v>
      </c>
      <c r="Y29" s="14">
        <v>1843</v>
      </c>
      <c r="Z29" s="14">
        <v>416</v>
      </c>
      <c r="AA29" s="14">
        <v>304</v>
      </c>
      <c r="AB29" s="91">
        <v>3</v>
      </c>
      <c r="AC29" s="91">
        <v>109</v>
      </c>
      <c r="AD29" s="14"/>
      <c r="AE29" s="91">
        <v>11</v>
      </c>
      <c r="AF29" s="91">
        <v>41</v>
      </c>
      <c r="AG29" s="91">
        <v>718</v>
      </c>
      <c r="AH29" s="91">
        <v>-37</v>
      </c>
      <c r="AI29" s="91">
        <v>-602</v>
      </c>
    </row>
    <row r="30" spans="1:35">
      <c r="A30" s="78">
        <v>1971</v>
      </c>
      <c r="B30" s="91">
        <v>-340</v>
      </c>
      <c r="D30" s="91">
        <v>1212</v>
      </c>
      <c r="E30" s="91">
        <v>936</v>
      </c>
      <c r="F30" s="91">
        <v>639</v>
      </c>
      <c r="G30" s="91">
        <v>2787</v>
      </c>
      <c r="H30" s="91">
        <v>48</v>
      </c>
      <c r="I30" s="91">
        <v>737</v>
      </c>
      <c r="J30" s="91">
        <v>2002</v>
      </c>
      <c r="K30" s="91">
        <v>2739</v>
      </c>
      <c r="L30" s="91">
        <v>281</v>
      </c>
      <c r="M30" s="91">
        <v>3020</v>
      </c>
      <c r="N30" s="91" t="s">
        <v>0</v>
      </c>
      <c r="O30" s="96">
        <v>3020</v>
      </c>
      <c r="Q30" s="91">
        <v>516</v>
      </c>
      <c r="R30" s="14">
        <v>410</v>
      </c>
      <c r="S30" s="91">
        <v>793</v>
      </c>
      <c r="T30" s="91">
        <v>200</v>
      </c>
      <c r="U30" s="91">
        <v>1919</v>
      </c>
      <c r="V30" s="91">
        <v>60</v>
      </c>
      <c r="W30" s="91">
        <v>1979</v>
      </c>
      <c r="Y30" s="14">
        <v>1979</v>
      </c>
      <c r="Z30" s="14">
        <v>749</v>
      </c>
      <c r="AA30" s="14">
        <v>362</v>
      </c>
      <c r="AB30" s="91">
        <v>4</v>
      </c>
      <c r="AC30" s="91">
        <v>383</v>
      </c>
      <c r="AD30" s="14"/>
      <c r="AE30" s="91">
        <v>14</v>
      </c>
      <c r="AF30" s="91">
        <v>36</v>
      </c>
      <c r="AG30" s="91">
        <v>748</v>
      </c>
      <c r="AH30" s="91">
        <v>-35</v>
      </c>
      <c r="AI30" s="91">
        <v>-352</v>
      </c>
    </row>
    <row r="31" spans="1:35">
      <c r="A31" s="78">
        <v>1972</v>
      </c>
      <c r="B31" s="91">
        <v>-649</v>
      </c>
      <c r="D31" s="91">
        <v>1650</v>
      </c>
      <c r="E31" s="91">
        <v>1085</v>
      </c>
      <c r="F31" s="91">
        <v>681</v>
      </c>
      <c r="G31" s="91">
        <v>3416</v>
      </c>
      <c r="H31" s="91">
        <v>58</v>
      </c>
      <c r="I31" s="91">
        <v>923</v>
      </c>
      <c r="J31" s="91">
        <v>2435</v>
      </c>
      <c r="K31" s="91">
        <v>3358</v>
      </c>
      <c r="L31" s="91">
        <v>398</v>
      </c>
      <c r="M31" s="91">
        <v>3756</v>
      </c>
      <c r="N31" s="91" t="s">
        <v>0</v>
      </c>
      <c r="O31" s="96">
        <v>3756</v>
      </c>
      <c r="Q31" s="91">
        <v>547</v>
      </c>
      <c r="R31" s="14">
        <v>547</v>
      </c>
      <c r="S31" s="91">
        <v>921</v>
      </c>
      <c r="T31" s="91">
        <v>214</v>
      </c>
      <c r="U31" s="91">
        <v>2229</v>
      </c>
      <c r="V31" s="91">
        <v>85</v>
      </c>
      <c r="W31" s="91">
        <v>2314</v>
      </c>
      <c r="Y31" s="14">
        <v>2314</v>
      </c>
      <c r="Z31" s="14">
        <v>851</v>
      </c>
      <c r="AA31" s="14">
        <v>434</v>
      </c>
      <c r="AB31" s="91">
        <v>5</v>
      </c>
      <c r="AC31" s="91">
        <v>412</v>
      </c>
      <c r="AD31" s="14"/>
      <c r="AE31" s="91">
        <v>7</v>
      </c>
      <c r="AF31" s="91">
        <v>37</v>
      </c>
      <c r="AG31" s="91">
        <v>782</v>
      </c>
      <c r="AH31" s="91">
        <v>17</v>
      </c>
      <c r="AI31" s="91">
        <v>-417</v>
      </c>
    </row>
    <row r="32" spans="1:35">
      <c r="A32" s="78">
        <v>1973</v>
      </c>
      <c r="B32" s="91">
        <v>-769</v>
      </c>
      <c r="D32" s="91">
        <v>3212</v>
      </c>
      <c r="E32" s="91">
        <v>1467</v>
      </c>
      <c r="F32" s="91">
        <v>755</v>
      </c>
      <c r="G32" s="91">
        <v>5434</v>
      </c>
      <c r="H32" s="91">
        <v>68</v>
      </c>
      <c r="I32" s="91">
        <v>1740</v>
      </c>
      <c r="J32" s="91">
        <v>3626</v>
      </c>
      <c r="K32" s="91">
        <v>5366</v>
      </c>
      <c r="L32" s="91">
        <v>529</v>
      </c>
      <c r="M32" s="91">
        <v>5895</v>
      </c>
      <c r="N32" s="91" t="s">
        <v>0</v>
      </c>
      <c r="O32" s="96">
        <v>5895</v>
      </c>
      <c r="Q32" s="91">
        <v>494</v>
      </c>
      <c r="R32" s="14">
        <v>1406</v>
      </c>
      <c r="S32" s="91">
        <v>1334</v>
      </c>
      <c r="T32" s="91">
        <v>275</v>
      </c>
      <c r="U32" s="91">
        <v>3509</v>
      </c>
      <c r="V32" s="91">
        <v>98</v>
      </c>
      <c r="W32" s="91">
        <v>3607</v>
      </c>
      <c r="Y32" s="14">
        <v>3607</v>
      </c>
      <c r="Z32" s="14">
        <v>1587</v>
      </c>
      <c r="AA32" s="14">
        <v>472</v>
      </c>
      <c r="AB32" s="91">
        <v>5</v>
      </c>
      <c r="AC32" s="91">
        <v>1110</v>
      </c>
      <c r="AD32" s="14"/>
      <c r="AE32" s="91">
        <v>5</v>
      </c>
      <c r="AF32" s="91">
        <v>28</v>
      </c>
      <c r="AG32" s="91">
        <v>1416</v>
      </c>
      <c r="AH32" s="91">
        <v>-58</v>
      </c>
      <c r="AI32" s="91">
        <v>-269</v>
      </c>
    </row>
    <row r="33" spans="1:35">
      <c r="A33" s="78">
        <v>1974</v>
      </c>
      <c r="B33" s="91">
        <v>-1444</v>
      </c>
      <c r="D33" s="91">
        <v>4568</v>
      </c>
      <c r="E33" s="91">
        <v>1930</v>
      </c>
      <c r="F33" s="91">
        <v>792</v>
      </c>
      <c r="G33" s="91">
        <v>7290</v>
      </c>
      <c r="H33" s="91">
        <v>76</v>
      </c>
      <c r="I33" s="91">
        <v>2609</v>
      </c>
      <c r="J33" s="91">
        <v>4605</v>
      </c>
      <c r="K33" s="91">
        <v>7214</v>
      </c>
      <c r="L33" s="91">
        <v>674</v>
      </c>
      <c r="M33" s="91">
        <v>7888</v>
      </c>
      <c r="N33" s="91" t="s">
        <v>0</v>
      </c>
      <c r="O33" s="96">
        <v>7888</v>
      </c>
      <c r="Q33" s="91">
        <v>472</v>
      </c>
      <c r="R33" s="14">
        <v>2209</v>
      </c>
      <c r="S33" s="91">
        <v>1752</v>
      </c>
      <c r="T33" s="91">
        <v>314</v>
      </c>
      <c r="U33" s="91">
        <v>4747</v>
      </c>
      <c r="V33" s="91">
        <v>143</v>
      </c>
      <c r="W33" s="91">
        <v>4890</v>
      </c>
      <c r="Y33" s="14">
        <v>4890</v>
      </c>
      <c r="Z33" s="14">
        <v>1630</v>
      </c>
      <c r="AA33" s="91">
        <v>669</v>
      </c>
      <c r="AB33" s="91">
        <v>5</v>
      </c>
      <c r="AC33" s="91">
        <v>956</v>
      </c>
      <c r="AD33" s="14"/>
      <c r="AE33" s="91">
        <v>4</v>
      </c>
      <c r="AF33" s="91">
        <v>40</v>
      </c>
      <c r="AG33" s="91">
        <v>1652</v>
      </c>
      <c r="AH33" s="91">
        <v>-13</v>
      </c>
      <c r="AI33" s="91">
        <v>-719</v>
      </c>
    </row>
    <row r="34" spans="1:35">
      <c r="A34" s="78">
        <v>1975</v>
      </c>
      <c r="B34" s="91">
        <v>-1306</v>
      </c>
      <c r="D34" s="91">
        <v>4402</v>
      </c>
      <c r="E34" s="91">
        <v>2248</v>
      </c>
      <c r="F34" s="91">
        <v>788</v>
      </c>
      <c r="G34" s="91">
        <v>7438</v>
      </c>
      <c r="H34" s="91">
        <v>102</v>
      </c>
      <c r="I34" s="91">
        <v>2528</v>
      </c>
      <c r="J34" s="91">
        <v>4808</v>
      </c>
      <c r="K34" s="91">
        <v>7336</v>
      </c>
      <c r="L34" s="91">
        <v>713</v>
      </c>
      <c r="M34" s="91">
        <v>8049</v>
      </c>
      <c r="N34" s="91" t="s">
        <v>0</v>
      </c>
      <c r="O34" s="96">
        <v>8049</v>
      </c>
      <c r="Q34" s="91">
        <v>492</v>
      </c>
      <c r="R34" s="14">
        <v>2158</v>
      </c>
      <c r="S34" s="91">
        <v>2014</v>
      </c>
      <c r="T34" s="91">
        <v>335</v>
      </c>
      <c r="U34" s="91">
        <v>4999</v>
      </c>
      <c r="V34" s="91">
        <v>180</v>
      </c>
      <c r="W34" s="91">
        <v>5179</v>
      </c>
      <c r="Y34" s="14">
        <v>5179</v>
      </c>
      <c r="Z34" s="14">
        <v>1666</v>
      </c>
      <c r="AA34" s="91">
        <v>644</v>
      </c>
      <c r="AB34" s="91">
        <v>8</v>
      </c>
      <c r="AC34" s="91">
        <v>1014</v>
      </c>
      <c r="AD34" s="14"/>
      <c r="AE34" s="91">
        <v>89</v>
      </c>
      <c r="AF34" s="91">
        <v>35</v>
      </c>
      <c r="AG34" s="91">
        <v>1524</v>
      </c>
      <c r="AH34" s="91">
        <v>9</v>
      </c>
      <c r="AI34" s="91">
        <v>-465</v>
      </c>
    </row>
    <row r="35" spans="1:35">
      <c r="A35" s="78">
        <v>1976</v>
      </c>
      <c r="B35" s="91">
        <v>-1763</v>
      </c>
      <c r="D35" s="91">
        <v>5380</v>
      </c>
      <c r="E35" s="91">
        <v>2650</v>
      </c>
      <c r="F35" s="91">
        <v>1093</v>
      </c>
      <c r="G35" s="91">
        <v>9123</v>
      </c>
      <c r="H35" s="91">
        <v>119</v>
      </c>
      <c r="I35" s="91">
        <v>3137</v>
      </c>
      <c r="J35" s="91">
        <v>5867</v>
      </c>
      <c r="K35" s="91">
        <v>9004</v>
      </c>
      <c r="L35" s="91">
        <v>1081</v>
      </c>
      <c r="M35" s="91">
        <v>10085</v>
      </c>
      <c r="N35" s="91" t="s">
        <v>0</v>
      </c>
      <c r="O35" s="96">
        <v>10085</v>
      </c>
      <c r="Q35" s="91">
        <v>529</v>
      </c>
      <c r="R35" s="14">
        <v>2413</v>
      </c>
      <c r="S35" s="91">
        <v>2310</v>
      </c>
      <c r="T35" s="91">
        <v>370</v>
      </c>
      <c r="U35" s="91">
        <v>5622</v>
      </c>
      <c r="V35" s="91">
        <v>240</v>
      </c>
      <c r="W35" s="91">
        <v>5862</v>
      </c>
      <c r="Y35" s="14">
        <v>5862</v>
      </c>
      <c r="Z35" s="14">
        <v>2579</v>
      </c>
      <c r="AA35" s="91">
        <v>812</v>
      </c>
      <c r="AB35" s="91">
        <v>8</v>
      </c>
      <c r="AC35" s="91">
        <v>1759</v>
      </c>
      <c r="AD35" s="14"/>
      <c r="AE35" s="91">
        <v>2</v>
      </c>
      <c r="AF35" s="91">
        <v>30</v>
      </c>
      <c r="AG35" s="91">
        <v>1980</v>
      </c>
      <c r="AH35" s="91">
        <v>34</v>
      </c>
      <c r="AI35" s="91">
        <v>-283</v>
      </c>
    </row>
    <row r="36" spans="1:35">
      <c r="A36" s="78">
        <v>1977</v>
      </c>
      <c r="B36" s="91">
        <v>-1577</v>
      </c>
      <c r="D36" s="91">
        <v>4935</v>
      </c>
      <c r="E36" s="91">
        <v>3236</v>
      </c>
      <c r="F36" s="91">
        <v>1804</v>
      </c>
      <c r="G36" s="91">
        <v>9975</v>
      </c>
      <c r="H36" s="91">
        <v>125</v>
      </c>
      <c r="I36" s="91">
        <v>2948</v>
      </c>
      <c r="J36" s="91">
        <v>6902</v>
      </c>
      <c r="K36" s="91">
        <v>9850</v>
      </c>
      <c r="L36" s="91">
        <v>1060</v>
      </c>
      <c r="M36" s="91">
        <v>10910</v>
      </c>
      <c r="N36" s="91" t="s">
        <v>0</v>
      </c>
      <c r="O36" s="96">
        <v>10910</v>
      </c>
      <c r="Q36" s="91">
        <v>587</v>
      </c>
      <c r="R36" s="14">
        <v>1684</v>
      </c>
      <c r="S36" s="91">
        <v>2721</v>
      </c>
      <c r="T36" s="91">
        <v>346</v>
      </c>
      <c r="U36" s="91">
        <v>5338</v>
      </c>
      <c r="V36" s="91">
        <v>268</v>
      </c>
      <c r="W36" s="91">
        <v>5606</v>
      </c>
      <c r="Y36" s="14">
        <v>5606</v>
      </c>
      <c r="Z36" s="14">
        <v>3852</v>
      </c>
      <c r="AA36" s="91">
        <v>745</v>
      </c>
      <c r="AB36" s="91">
        <v>8</v>
      </c>
      <c r="AC36" s="91">
        <v>3099</v>
      </c>
      <c r="AD36" s="14"/>
      <c r="AE36" s="91">
        <v>0</v>
      </c>
      <c r="AF36" s="91">
        <v>26</v>
      </c>
      <c r="AG36" s="91">
        <v>2182</v>
      </c>
      <c r="AH36" s="91">
        <v>-15</v>
      </c>
      <c r="AI36" s="91">
        <v>906</v>
      </c>
    </row>
    <row r="37" spans="1:35">
      <c r="A37" s="78">
        <v>1978</v>
      </c>
      <c r="B37" s="91">
        <v>-2638</v>
      </c>
      <c r="D37" s="91">
        <v>5557</v>
      </c>
      <c r="E37" s="91">
        <v>3372</v>
      </c>
      <c r="F37" s="91">
        <v>1810</v>
      </c>
      <c r="G37" s="91">
        <v>10739</v>
      </c>
      <c r="H37" s="91">
        <v>135</v>
      </c>
      <c r="I37" s="91">
        <v>3566</v>
      </c>
      <c r="J37" s="91">
        <v>7038</v>
      </c>
      <c r="K37" s="91">
        <v>10604</v>
      </c>
      <c r="L37" s="91">
        <v>1484</v>
      </c>
      <c r="M37" s="91">
        <v>12088</v>
      </c>
      <c r="N37" s="91" t="s">
        <v>0</v>
      </c>
      <c r="O37" s="96">
        <v>12088</v>
      </c>
      <c r="Q37" s="91">
        <v>621</v>
      </c>
      <c r="R37" s="14">
        <v>2211</v>
      </c>
      <c r="S37" s="91">
        <v>2896</v>
      </c>
      <c r="T37" s="91">
        <v>661</v>
      </c>
      <c r="U37" s="91">
        <v>6389</v>
      </c>
      <c r="V37" s="91">
        <v>249</v>
      </c>
      <c r="W37" s="91">
        <v>6638</v>
      </c>
      <c r="Y37" s="14">
        <v>6638</v>
      </c>
      <c r="Z37" s="14">
        <v>2947</v>
      </c>
      <c r="AA37" s="91">
        <v>824</v>
      </c>
      <c r="AB37" s="91">
        <v>8</v>
      </c>
      <c r="AC37" s="91">
        <v>2115</v>
      </c>
      <c r="AD37" s="14"/>
      <c r="AE37" s="91">
        <v>89</v>
      </c>
      <c r="AF37" s="91">
        <v>75</v>
      </c>
      <c r="AG37" s="91">
        <v>2117</v>
      </c>
      <c r="AH37" s="91">
        <v>-10</v>
      </c>
      <c r="AI37" s="91">
        <v>22</v>
      </c>
    </row>
    <row r="38" spans="1:35">
      <c r="A38" s="78">
        <v>1979</v>
      </c>
      <c r="B38" s="91">
        <v>-2877</v>
      </c>
      <c r="D38" s="91">
        <v>8356</v>
      </c>
      <c r="E38" s="91">
        <v>4677</v>
      </c>
      <c r="F38" s="91">
        <v>2678</v>
      </c>
      <c r="G38" s="91">
        <v>15711</v>
      </c>
      <c r="H38" s="91">
        <v>144</v>
      </c>
      <c r="I38" s="91">
        <v>5491</v>
      </c>
      <c r="J38" s="91">
        <v>10076</v>
      </c>
      <c r="K38" s="91">
        <v>15567</v>
      </c>
      <c r="L38" s="91">
        <v>1374</v>
      </c>
      <c r="M38" s="91">
        <v>16941</v>
      </c>
      <c r="N38" s="91" t="s">
        <v>0</v>
      </c>
      <c r="O38" s="96">
        <v>16941</v>
      </c>
      <c r="Q38" s="91">
        <v>686</v>
      </c>
      <c r="R38" s="14">
        <v>4090</v>
      </c>
      <c r="S38" s="91">
        <v>4298</v>
      </c>
      <c r="T38" s="91">
        <v>881</v>
      </c>
      <c r="U38" s="91">
        <v>9955</v>
      </c>
      <c r="V38" s="91">
        <v>281</v>
      </c>
      <c r="W38" s="91">
        <v>10236</v>
      </c>
      <c r="Y38" s="14">
        <v>10236</v>
      </c>
      <c r="Z38" s="14">
        <v>3972</v>
      </c>
      <c r="AA38" s="91">
        <v>750</v>
      </c>
      <c r="AB38" s="91">
        <v>9</v>
      </c>
      <c r="AC38" s="91">
        <v>3213</v>
      </c>
      <c r="AD38" s="14"/>
      <c r="AE38" s="91">
        <v>0</v>
      </c>
      <c r="AF38" s="91">
        <v>107</v>
      </c>
      <c r="AG38" s="91">
        <v>2319</v>
      </c>
      <c r="AH38" s="91">
        <v>-17</v>
      </c>
      <c r="AI38" s="91">
        <v>804</v>
      </c>
    </row>
    <row r="39" spans="1:35">
      <c r="A39" s="78">
        <v>1980</v>
      </c>
      <c r="B39" s="91">
        <v>-4518</v>
      </c>
      <c r="D39" s="91">
        <v>11567</v>
      </c>
      <c r="E39" s="91">
        <v>6722</v>
      </c>
      <c r="F39" s="91">
        <v>3404</v>
      </c>
      <c r="G39" s="91">
        <v>21693</v>
      </c>
      <c r="H39" s="91">
        <v>206</v>
      </c>
      <c r="I39" s="91">
        <v>7227</v>
      </c>
      <c r="J39" s="91">
        <v>14260</v>
      </c>
      <c r="K39" s="91">
        <v>21487</v>
      </c>
      <c r="L39" s="91">
        <v>2063</v>
      </c>
      <c r="M39" s="91">
        <v>23550</v>
      </c>
      <c r="N39" s="91" t="s">
        <v>0</v>
      </c>
      <c r="O39" s="96">
        <v>23550</v>
      </c>
      <c r="Q39" s="91">
        <v>828</v>
      </c>
      <c r="R39" s="14">
        <v>6295</v>
      </c>
      <c r="S39" s="91">
        <v>6215</v>
      </c>
      <c r="T39" s="91">
        <v>1217</v>
      </c>
      <c r="U39" s="91">
        <v>14555</v>
      </c>
      <c r="V39" s="91">
        <v>345</v>
      </c>
      <c r="W39" s="91">
        <v>14900</v>
      </c>
      <c r="Y39" s="14">
        <v>14900</v>
      </c>
      <c r="Z39" s="14">
        <v>4338</v>
      </c>
      <c r="AA39" s="91">
        <v>907</v>
      </c>
      <c r="AB39" s="91">
        <v>9</v>
      </c>
      <c r="AC39" s="91">
        <v>3422</v>
      </c>
      <c r="AD39" s="14"/>
      <c r="AE39" s="91">
        <v>0</v>
      </c>
      <c r="AF39" s="91">
        <v>142</v>
      </c>
      <c r="AG39" s="91">
        <v>3235</v>
      </c>
      <c r="AH39" s="91">
        <v>6</v>
      </c>
      <c r="AI39" s="91">
        <v>39</v>
      </c>
    </row>
    <row r="40" spans="1:35">
      <c r="A40" s="78">
        <v>1981</v>
      </c>
      <c r="B40" s="91">
        <v>-6750</v>
      </c>
      <c r="D40" s="91">
        <v>11897</v>
      </c>
      <c r="E40" s="91">
        <v>7428</v>
      </c>
      <c r="F40" s="91">
        <v>3422</v>
      </c>
      <c r="G40" s="91">
        <v>22747</v>
      </c>
      <c r="H40" s="91">
        <v>208</v>
      </c>
      <c r="I40" s="91">
        <v>7027</v>
      </c>
      <c r="J40" s="91">
        <v>15512</v>
      </c>
      <c r="K40" s="91">
        <v>22539</v>
      </c>
      <c r="L40" s="91">
        <v>3170</v>
      </c>
      <c r="M40" s="91">
        <v>25709</v>
      </c>
      <c r="N40" s="91" t="s">
        <v>0</v>
      </c>
      <c r="O40" s="96">
        <v>25709</v>
      </c>
      <c r="Q40" s="91">
        <v>772</v>
      </c>
      <c r="R40" s="14">
        <v>7285</v>
      </c>
      <c r="S40" s="91">
        <v>6501</v>
      </c>
      <c r="T40" s="91">
        <v>883</v>
      </c>
      <c r="U40" s="91">
        <v>15441</v>
      </c>
      <c r="V40" s="91">
        <v>513</v>
      </c>
      <c r="W40" s="91">
        <v>15954</v>
      </c>
      <c r="Y40" s="14">
        <v>15954</v>
      </c>
      <c r="Z40" s="14">
        <v>3213</v>
      </c>
      <c r="AA40" s="91">
        <v>809</v>
      </c>
      <c r="AB40" s="91">
        <v>11</v>
      </c>
      <c r="AC40" s="91">
        <v>2393</v>
      </c>
      <c r="AD40" s="14"/>
      <c r="AE40" s="91">
        <v>0</v>
      </c>
      <c r="AF40" s="91">
        <v>315</v>
      </c>
      <c r="AG40" s="91">
        <v>3434</v>
      </c>
      <c r="AH40" s="91">
        <v>9</v>
      </c>
      <c r="AI40" s="91">
        <v>-1365</v>
      </c>
    </row>
    <row r="41" spans="1:35">
      <c r="A41" s="78">
        <v>1982</v>
      </c>
      <c r="B41" s="91">
        <v>-7491</v>
      </c>
      <c r="D41" s="91">
        <v>13744</v>
      </c>
      <c r="E41" s="91">
        <v>8213</v>
      </c>
      <c r="F41" s="91">
        <v>2551</v>
      </c>
      <c r="G41" s="91">
        <v>24508</v>
      </c>
      <c r="H41" s="91">
        <v>224</v>
      </c>
      <c r="I41" s="91">
        <v>7294</v>
      </c>
      <c r="J41" s="91">
        <v>16990</v>
      </c>
      <c r="K41" s="91">
        <v>24284</v>
      </c>
      <c r="L41" s="91">
        <v>3555</v>
      </c>
      <c r="M41" s="91">
        <v>27839</v>
      </c>
      <c r="N41" s="91" t="s">
        <v>0</v>
      </c>
      <c r="O41" s="96">
        <v>27839</v>
      </c>
      <c r="Q41" s="91">
        <v>678</v>
      </c>
      <c r="R41" s="14">
        <v>8023</v>
      </c>
      <c r="S41" s="91">
        <v>7360</v>
      </c>
      <c r="T41" s="91">
        <v>427</v>
      </c>
      <c r="U41" s="91">
        <v>16488</v>
      </c>
      <c r="V41" s="91">
        <v>686</v>
      </c>
      <c r="W41" s="91">
        <v>17174</v>
      </c>
      <c r="Y41" s="14">
        <v>17174</v>
      </c>
      <c r="Z41" s="14">
        <v>3398</v>
      </c>
      <c r="AA41" s="91">
        <v>910</v>
      </c>
      <c r="AB41" s="91">
        <v>12</v>
      </c>
      <c r="AC41" s="91">
        <v>2476</v>
      </c>
      <c r="AD41" s="14"/>
      <c r="AE41" s="91">
        <v>0</v>
      </c>
      <c r="AF41" s="91">
        <v>148</v>
      </c>
      <c r="AG41" s="91">
        <v>3698</v>
      </c>
      <c r="AH41" s="91">
        <v>4</v>
      </c>
      <c r="AI41" s="91">
        <v>-1374</v>
      </c>
    </row>
    <row r="42" spans="1:35">
      <c r="A42" s="78">
        <v>1983</v>
      </c>
      <c r="B42" s="91">
        <v>-5831</v>
      </c>
      <c r="D42" s="91">
        <v>13085</v>
      </c>
      <c r="E42" s="91">
        <v>8145</v>
      </c>
      <c r="F42" s="91">
        <v>2639</v>
      </c>
      <c r="G42" s="91">
        <v>23869</v>
      </c>
      <c r="H42" s="91">
        <v>251</v>
      </c>
      <c r="I42" s="91">
        <v>6908</v>
      </c>
      <c r="J42" s="91">
        <v>16710</v>
      </c>
      <c r="K42" s="91">
        <v>23618</v>
      </c>
      <c r="L42" s="91">
        <v>4412</v>
      </c>
      <c r="M42" s="91">
        <v>28030</v>
      </c>
      <c r="N42" s="91" t="s">
        <v>0</v>
      </c>
      <c r="O42" s="96">
        <v>28030</v>
      </c>
      <c r="Q42" s="91">
        <v>735</v>
      </c>
      <c r="R42" s="14">
        <v>7579</v>
      </c>
      <c r="S42" s="91">
        <v>7014</v>
      </c>
      <c r="T42" s="91">
        <v>376</v>
      </c>
      <c r="U42" s="91">
        <v>15704</v>
      </c>
      <c r="V42" s="91">
        <v>627</v>
      </c>
      <c r="W42" s="91">
        <v>16331</v>
      </c>
      <c r="Y42" s="14">
        <v>16331</v>
      </c>
      <c r="Z42" s="14">
        <v>6119</v>
      </c>
      <c r="AA42" s="91">
        <v>917</v>
      </c>
      <c r="AB42" s="91">
        <v>15</v>
      </c>
      <c r="AC42" s="91">
        <v>5187</v>
      </c>
      <c r="AD42" s="14"/>
      <c r="AE42" s="91">
        <v>0</v>
      </c>
      <c r="AF42" s="91">
        <v>61</v>
      </c>
      <c r="AG42" s="91">
        <v>3050</v>
      </c>
      <c r="AH42" s="91">
        <v>38</v>
      </c>
      <c r="AI42" s="91">
        <v>2038</v>
      </c>
    </row>
    <row r="43" spans="1:35">
      <c r="A43" s="78">
        <v>1984</v>
      </c>
      <c r="B43" s="91">
        <v>-8668</v>
      </c>
      <c r="D43" s="91">
        <v>14778</v>
      </c>
      <c r="E43" s="91">
        <v>10248</v>
      </c>
      <c r="F43" s="91">
        <v>2383</v>
      </c>
      <c r="G43" s="91">
        <v>27409</v>
      </c>
      <c r="H43" s="91">
        <v>307</v>
      </c>
      <c r="I43" s="91">
        <v>7503</v>
      </c>
      <c r="J43" s="91">
        <v>19599</v>
      </c>
      <c r="K43" s="91">
        <v>27102</v>
      </c>
      <c r="L43" s="91">
        <v>5310</v>
      </c>
      <c r="M43" s="91">
        <v>32412</v>
      </c>
      <c r="O43" s="96">
        <v>32412</v>
      </c>
      <c r="Q43" s="91">
        <v>1148</v>
      </c>
      <c r="R43" s="14">
        <v>9104</v>
      </c>
      <c r="S43" s="91">
        <v>8969</v>
      </c>
      <c r="T43" s="91">
        <v>286</v>
      </c>
      <c r="U43" s="91">
        <v>19507</v>
      </c>
      <c r="V43" s="91">
        <v>736</v>
      </c>
      <c r="W43" s="91">
        <v>20243</v>
      </c>
      <c r="Y43" s="14">
        <v>20243</v>
      </c>
      <c r="Z43" s="14">
        <v>3808</v>
      </c>
      <c r="AA43" s="91">
        <v>1184</v>
      </c>
      <c r="AB43" s="91">
        <v>19</v>
      </c>
      <c r="AC43" s="91">
        <v>2605</v>
      </c>
      <c r="AD43" s="14"/>
      <c r="AE43" s="91">
        <v>0</v>
      </c>
      <c r="AF43" s="91">
        <v>64</v>
      </c>
      <c r="AG43" s="91">
        <v>3719</v>
      </c>
      <c r="AH43" s="91">
        <v>24</v>
      </c>
      <c r="AI43" s="91">
        <v>-1202</v>
      </c>
    </row>
    <row r="44" spans="1:35">
      <c r="A44" s="78">
        <v>1985</v>
      </c>
      <c r="B44" s="91">
        <v>-8478</v>
      </c>
      <c r="D44" s="91">
        <v>18263</v>
      </c>
      <c r="E44" s="91">
        <v>13655</v>
      </c>
      <c r="F44" s="91">
        <v>2970</v>
      </c>
      <c r="G44" s="91">
        <v>34888</v>
      </c>
      <c r="H44" s="91">
        <v>301</v>
      </c>
      <c r="I44" s="91">
        <v>9361</v>
      </c>
      <c r="J44" s="91">
        <v>25226</v>
      </c>
      <c r="K44" s="91">
        <v>34587</v>
      </c>
      <c r="L44" s="91">
        <v>6248</v>
      </c>
      <c r="M44" s="91">
        <v>40835</v>
      </c>
      <c r="O44" s="96">
        <v>40835</v>
      </c>
      <c r="Q44" s="91">
        <v>2535</v>
      </c>
      <c r="R44" s="14">
        <v>13091</v>
      </c>
      <c r="S44" s="91">
        <v>11582</v>
      </c>
      <c r="T44" s="91">
        <v>322</v>
      </c>
      <c r="U44" s="91">
        <v>27530</v>
      </c>
      <c r="V44" s="91">
        <v>1160</v>
      </c>
      <c r="W44" s="91">
        <v>28690</v>
      </c>
      <c r="Y44" s="14">
        <v>28690</v>
      </c>
      <c r="Z44" s="14">
        <v>3968</v>
      </c>
      <c r="AA44" s="91">
        <v>1474</v>
      </c>
      <c r="AB44" s="91">
        <v>21</v>
      </c>
      <c r="AC44" s="91">
        <v>2473</v>
      </c>
      <c r="AD44" s="14"/>
      <c r="AE44" s="91">
        <v>0</v>
      </c>
      <c r="AF44" s="91">
        <v>118</v>
      </c>
      <c r="AG44" s="91">
        <v>3331</v>
      </c>
      <c r="AH44" s="91">
        <v>0</v>
      </c>
      <c r="AI44" s="91">
        <v>-976</v>
      </c>
    </row>
    <row r="45" spans="1:35">
      <c r="A45" s="78">
        <v>1986</v>
      </c>
      <c r="B45" s="91">
        <v>-8146</v>
      </c>
      <c r="D45" s="91">
        <v>19015</v>
      </c>
      <c r="E45" s="91">
        <v>14214</v>
      </c>
      <c r="F45" s="91">
        <v>3914</v>
      </c>
      <c r="G45" s="91">
        <v>37143</v>
      </c>
      <c r="H45" s="91">
        <v>329</v>
      </c>
      <c r="I45" s="91">
        <v>9920</v>
      </c>
      <c r="J45" s="91">
        <v>26894</v>
      </c>
      <c r="K45" s="91">
        <v>36814</v>
      </c>
      <c r="L45" s="91">
        <v>7183</v>
      </c>
      <c r="M45" s="91">
        <v>43997</v>
      </c>
      <c r="N45" s="91">
        <v>51503</v>
      </c>
      <c r="O45" s="95">
        <v>95500</v>
      </c>
      <c r="Q45" s="91">
        <v>3265</v>
      </c>
      <c r="R45" s="14">
        <v>13160</v>
      </c>
      <c r="S45" s="91">
        <v>11377</v>
      </c>
      <c r="T45" s="91">
        <v>389</v>
      </c>
      <c r="U45" s="91">
        <v>28191</v>
      </c>
      <c r="V45" s="91">
        <v>842</v>
      </c>
      <c r="W45" s="91">
        <v>29033</v>
      </c>
      <c r="X45" s="91">
        <v>52109</v>
      </c>
      <c r="Y45" s="91">
        <v>81142</v>
      </c>
      <c r="Z45" s="14">
        <v>6541</v>
      </c>
      <c r="AA45" s="91">
        <v>1480</v>
      </c>
      <c r="AB45" s="91">
        <v>30</v>
      </c>
      <c r="AC45" s="91">
        <v>5031</v>
      </c>
      <c r="AE45" s="91">
        <v>0</v>
      </c>
      <c r="AF45" s="91">
        <v>196</v>
      </c>
      <c r="AG45" s="91">
        <v>3801</v>
      </c>
      <c r="AH45" s="91">
        <v>0</v>
      </c>
      <c r="AI45" s="91">
        <v>1034</v>
      </c>
    </row>
    <row r="46" spans="1:35">
      <c r="A46" s="78">
        <v>1987</v>
      </c>
      <c r="B46" s="91">
        <v>-6830</v>
      </c>
      <c r="D46" s="91">
        <v>20133</v>
      </c>
      <c r="E46" s="91">
        <v>15499</v>
      </c>
      <c r="F46" s="91">
        <v>5013</v>
      </c>
      <c r="G46" s="91">
        <v>40645</v>
      </c>
      <c r="H46" s="91">
        <v>409</v>
      </c>
      <c r="I46" s="91">
        <v>10684</v>
      </c>
      <c r="J46" s="91">
        <v>29552</v>
      </c>
      <c r="K46" s="91">
        <v>40236</v>
      </c>
      <c r="L46" s="91">
        <v>6105</v>
      </c>
      <c r="M46" s="91">
        <v>46341</v>
      </c>
      <c r="N46" s="91">
        <v>51206</v>
      </c>
      <c r="O46" s="95">
        <v>97547</v>
      </c>
      <c r="Q46" s="91">
        <v>4246</v>
      </c>
      <c r="R46" s="14">
        <v>12863</v>
      </c>
      <c r="S46" s="91">
        <v>12201</v>
      </c>
      <c r="T46" s="91">
        <v>449</v>
      </c>
      <c r="U46" s="91">
        <v>29759</v>
      </c>
      <c r="V46" s="91">
        <v>123</v>
      </c>
      <c r="W46" s="91">
        <v>29882</v>
      </c>
      <c r="X46" s="91">
        <v>52381</v>
      </c>
      <c r="Y46" s="91">
        <v>82263</v>
      </c>
      <c r="Z46" s="14">
        <v>8863</v>
      </c>
      <c r="AA46" s="91">
        <v>2464</v>
      </c>
      <c r="AB46" s="91">
        <v>43</v>
      </c>
      <c r="AC46" s="91">
        <v>6356</v>
      </c>
      <c r="AE46" s="91">
        <v>0</v>
      </c>
      <c r="AF46" s="91">
        <v>120</v>
      </c>
      <c r="AG46" s="91">
        <v>4177</v>
      </c>
      <c r="AH46" s="91">
        <v>0</v>
      </c>
      <c r="AI46" s="91">
        <v>2059</v>
      </c>
    </row>
    <row r="47" spans="1:35">
      <c r="A47" s="78">
        <v>1988</v>
      </c>
      <c r="B47" s="91">
        <v>-10549</v>
      </c>
      <c r="D47" s="91">
        <v>24701</v>
      </c>
      <c r="E47" s="91">
        <v>16908</v>
      </c>
      <c r="F47" s="91">
        <v>6166</v>
      </c>
      <c r="G47" s="91">
        <v>47775</v>
      </c>
      <c r="H47" s="91">
        <v>499</v>
      </c>
      <c r="I47" s="91">
        <v>13941</v>
      </c>
      <c r="J47" s="91">
        <v>33335</v>
      </c>
      <c r="K47" s="91">
        <v>47276</v>
      </c>
      <c r="L47" s="91">
        <v>7531</v>
      </c>
      <c r="M47" s="91">
        <v>54807</v>
      </c>
      <c r="N47" s="91">
        <v>59609</v>
      </c>
      <c r="O47" s="95">
        <v>114416</v>
      </c>
      <c r="Q47" s="91">
        <v>6038</v>
      </c>
      <c r="R47" s="14">
        <v>15903</v>
      </c>
      <c r="S47" s="91">
        <v>12971</v>
      </c>
      <c r="T47" s="91">
        <v>828</v>
      </c>
      <c r="U47" s="91">
        <v>35740</v>
      </c>
      <c r="V47" s="91">
        <v>834</v>
      </c>
      <c r="W47" s="91">
        <v>36574</v>
      </c>
      <c r="X47" s="91">
        <v>61071</v>
      </c>
      <c r="Y47" s="91">
        <v>97645</v>
      </c>
      <c r="Z47" s="14">
        <v>6721</v>
      </c>
      <c r="AA47" s="91">
        <v>2515</v>
      </c>
      <c r="AB47" s="91">
        <v>51</v>
      </c>
      <c r="AC47" s="91">
        <v>4155</v>
      </c>
      <c r="AE47" s="91">
        <v>0</v>
      </c>
      <c r="AF47" s="91">
        <v>140</v>
      </c>
      <c r="AG47" s="91">
        <v>6527</v>
      </c>
      <c r="AH47" s="91">
        <v>0</v>
      </c>
      <c r="AI47" s="91">
        <v>-2512</v>
      </c>
    </row>
    <row r="48" spans="1:35">
      <c r="A48" s="78">
        <v>1989</v>
      </c>
      <c r="B48" s="91">
        <v>-13631</v>
      </c>
      <c r="D48" s="91">
        <v>40396</v>
      </c>
      <c r="E48" s="91">
        <v>21695</v>
      </c>
      <c r="F48" s="91">
        <v>8282</v>
      </c>
      <c r="G48" s="91">
        <v>70373</v>
      </c>
      <c r="H48" s="91">
        <v>578</v>
      </c>
      <c r="I48" s="91">
        <v>23158</v>
      </c>
      <c r="J48" s="91">
        <v>46637</v>
      </c>
      <c r="K48" s="91">
        <v>69795</v>
      </c>
      <c r="L48" s="91">
        <v>8406</v>
      </c>
      <c r="M48" s="91">
        <v>78201</v>
      </c>
      <c r="N48" s="91">
        <v>86045</v>
      </c>
      <c r="O48" s="95">
        <v>164246</v>
      </c>
      <c r="Q48" s="91">
        <v>7685</v>
      </c>
      <c r="R48" s="14">
        <v>27324</v>
      </c>
      <c r="S48" s="91">
        <v>17745</v>
      </c>
      <c r="T48" s="91">
        <v>1229</v>
      </c>
      <c r="U48" s="91">
        <v>53983</v>
      </c>
      <c r="V48" s="91">
        <v>522</v>
      </c>
      <c r="W48" s="91">
        <v>54505</v>
      </c>
      <c r="X48" s="91">
        <v>88448</v>
      </c>
      <c r="Y48" s="91">
        <v>142953</v>
      </c>
      <c r="Z48" s="14">
        <v>8240</v>
      </c>
      <c r="AA48" s="91">
        <v>2706</v>
      </c>
      <c r="AB48" s="91">
        <v>64</v>
      </c>
      <c r="AC48" s="91">
        <v>5470</v>
      </c>
      <c r="AE48" s="91">
        <v>0</v>
      </c>
      <c r="AF48" s="91">
        <v>152</v>
      </c>
      <c r="AG48" s="91">
        <v>7873</v>
      </c>
      <c r="AH48" s="91">
        <v>0</v>
      </c>
      <c r="AI48" s="91">
        <v>-2555</v>
      </c>
    </row>
    <row r="49" spans="1:35">
      <c r="A49" s="78">
        <v>1990</v>
      </c>
      <c r="B49" s="91">
        <v>-14973</v>
      </c>
      <c r="D49" s="91">
        <v>51121</v>
      </c>
      <c r="E49" s="91">
        <v>25319</v>
      </c>
      <c r="F49" s="91">
        <v>9329</v>
      </c>
      <c r="G49" s="91">
        <v>85769</v>
      </c>
      <c r="H49" s="91">
        <v>844</v>
      </c>
      <c r="I49" s="91">
        <v>28301</v>
      </c>
      <c r="J49" s="91">
        <v>56624</v>
      </c>
      <c r="K49" s="91">
        <v>84925</v>
      </c>
      <c r="L49" s="91">
        <v>10023</v>
      </c>
      <c r="M49" s="91">
        <v>94948</v>
      </c>
      <c r="N49" s="91">
        <v>97589</v>
      </c>
      <c r="O49" s="95">
        <v>192537</v>
      </c>
      <c r="Q49" s="91">
        <v>9458</v>
      </c>
      <c r="R49" s="14">
        <v>37710</v>
      </c>
      <c r="S49" s="91">
        <v>20963</v>
      </c>
      <c r="T49" s="91">
        <v>2114</v>
      </c>
      <c r="U49" s="91">
        <v>70245</v>
      </c>
      <c r="V49" s="91">
        <v>-795</v>
      </c>
      <c r="W49" s="91">
        <v>69450</v>
      </c>
      <c r="X49" s="91">
        <v>99854</v>
      </c>
      <c r="Y49" s="91">
        <v>169304</v>
      </c>
      <c r="Z49" s="14">
        <v>9104</v>
      </c>
      <c r="AA49" s="91">
        <v>2244</v>
      </c>
      <c r="AB49" s="91">
        <v>65</v>
      </c>
      <c r="AC49" s="91">
        <v>6795</v>
      </c>
      <c r="AE49" s="91">
        <v>0</v>
      </c>
      <c r="AF49" s="91">
        <v>36</v>
      </c>
      <c r="AG49" s="91">
        <v>6793</v>
      </c>
      <c r="AH49" s="91">
        <v>0</v>
      </c>
      <c r="AI49" s="91">
        <v>-34</v>
      </c>
    </row>
    <row r="50" spans="1:35">
      <c r="A50" s="78">
        <v>1991</v>
      </c>
      <c r="B50" s="91">
        <v>-16511</v>
      </c>
      <c r="D50" s="91">
        <v>44221</v>
      </c>
      <c r="E50" s="91">
        <v>24548</v>
      </c>
      <c r="F50" s="91">
        <v>10103</v>
      </c>
      <c r="G50" s="91">
        <v>78872</v>
      </c>
      <c r="H50" s="91">
        <v>889</v>
      </c>
      <c r="I50" s="91">
        <v>25352</v>
      </c>
      <c r="J50" s="91">
        <v>52631</v>
      </c>
      <c r="K50" s="91">
        <v>77983</v>
      </c>
      <c r="L50" s="91">
        <v>9737</v>
      </c>
      <c r="M50" s="91">
        <v>87720</v>
      </c>
      <c r="N50" s="91">
        <v>91270</v>
      </c>
      <c r="O50" s="95">
        <v>178990</v>
      </c>
      <c r="Q50" s="91">
        <v>10182</v>
      </c>
      <c r="R50" s="14">
        <v>32671</v>
      </c>
      <c r="S50" s="91">
        <v>20426</v>
      </c>
      <c r="T50" s="91">
        <v>2989</v>
      </c>
      <c r="U50" s="91">
        <v>66268</v>
      </c>
      <c r="V50" s="91">
        <v>-1020</v>
      </c>
      <c r="W50" s="91">
        <v>65248</v>
      </c>
      <c r="X50" s="91">
        <v>92943</v>
      </c>
      <c r="Y50" s="91">
        <v>158191</v>
      </c>
      <c r="Z50" s="14">
        <v>5177</v>
      </c>
      <c r="AA50" s="91">
        <v>1726</v>
      </c>
      <c r="AB50" s="91">
        <v>36</v>
      </c>
      <c r="AC50" s="91">
        <v>3415</v>
      </c>
      <c r="AE50" s="91">
        <v>0</v>
      </c>
      <c r="AF50" s="91">
        <v>36</v>
      </c>
      <c r="AG50" s="91">
        <v>6564</v>
      </c>
      <c r="AH50" s="91">
        <v>0</v>
      </c>
      <c r="AI50" s="91">
        <v>-3185</v>
      </c>
    </row>
    <row r="51" spans="1:35">
      <c r="A51" s="78">
        <v>1992</v>
      </c>
      <c r="B51" s="91">
        <v>-14392</v>
      </c>
      <c r="D51" s="91">
        <v>40447</v>
      </c>
      <c r="E51" s="91">
        <v>22627</v>
      </c>
      <c r="F51" s="91">
        <v>9734</v>
      </c>
      <c r="G51" s="91">
        <v>72808</v>
      </c>
      <c r="H51" s="91">
        <v>929</v>
      </c>
      <c r="I51" s="91">
        <v>23260</v>
      </c>
      <c r="J51" s="91">
        <v>48619</v>
      </c>
      <c r="K51" s="91">
        <v>71879</v>
      </c>
      <c r="L51" s="91">
        <v>13157</v>
      </c>
      <c r="M51" s="91">
        <v>85036</v>
      </c>
      <c r="N51" s="91">
        <v>70215</v>
      </c>
      <c r="O51" s="95">
        <v>155251</v>
      </c>
      <c r="Q51" s="91">
        <v>10822</v>
      </c>
      <c r="R51" s="14">
        <v>25562</v>
      </c>
      <c r="S51" s="91">
        <v>17860</v>
      </c>
      <c r="T51" s="91">
        <v>4295</v>
      </c>
      <c r="U51" s="91">
        <v>58539</v>
      </c>
      <c r="V51" s="91">
        <v>280</v>
      </c>
      <c r="W51" s="91">
        <v>58819</v>
      </c>
      <c r="X51" s="91">
        <v>72552</v>
      </c>
      <c r="Y51" s="91">
        <v>131371</v>
      </c>
      <c r="Z51" s="14">
        <v>10417</v>
      </c>
      <c r="AA51" s="91">
        <v>2570</v>
      </c>
      <c r="AB51" s="91">
        <v>71</v>
      </c>
      <c r="AC51" s="91">
        <v>7776</v>
      </c>
      <c r="AE51" s="91">
        <v>0</v>
      </c>
      <c r="AF51" s="91">
        <v>36</v>
      </c>
      <c r="AG51" s="91">
        <v>5029</v>
      </c>
      <c r="AH51" s="91">
        <v>0</v>
      </c>
      <c r="AI51" s="91">
        <v>2711</v>
      </c>
    </row>
    <row r="52" spans="1:35">
      <c r="A52" s="78">
        <v>1993</v>
      </c>
      <c r="B52" s="91">
        <v>-10860</v>
      </c>
      <c r="D52" s="91">
        <v>31195</v>
      </c>
      <c r="E52" s="91">
        <v>17993</v>
      </c>
      <c r="F52" s="91">
        <v>8764</v>
      </c>
      <c r="G52" s="91">
        <v>57952</v>
      </c>
      <c r="H52" s="91">
        <v>848</v>
      </c>
      <c r="I52" s="91">
        <v>17442</v>
      </c>
      <c r="J52" s="91">
        <v>39662</v>
      </c>
      <c r="K52" s="91">
        <v>57104</v>
      </c>
      <c r="L52" s="91">
        <v>15676</v>
      </c>
      <c r="M52" s="91">
        <v>72780</v>
      </c>
      <c r="N52" s="91">
        <v>61944</v>
      </c>
      <c r="O52" s="95">
        <v>134724</v>
      </c>
      <c r="Q52" s="91">
        <v>11141</v>
      </c>
      <c r="R52" s="14">
        <v>16897</v>
      </c>
      <c r="S52" s="91">
        <v>11853</v>
      </c>
      <c r="T52" s="91">
        <v>6387</v>
      </c>
      <c r="U52" s="91">
        <v>46278</v>
      </c>
      <c r="V52" s="91">
        <v>4373</v>
      </c>
      <c r="W52" s="91">
        <v>50651</v>
      </c>
      <c r="X52" s="91">
        <v>63377</v>
      </c>
      <c r="Y52" s="91">
        <v>114028</v>
      </c>
      <c r="Z52" s="14">
        <v>10684</v>
      </c>
      <c r="AA52" s="91">
        <v>2829</v>
      </c>
      <c r="AB52" s="91">
        <v>80</v>
      </c>
      <c r="AC52" s="91">
        <v>7775</v>
      </c>
      <c r="AE52" s="91">
        <v>0</v>
      </c>
      <c r="AF52" s="91">
        <v>44</v>
      </c>
      <c r="AG52" s="91">
        <v>4048</v>
      </c>
      <c r="AH52" s="91">
        <v>0</v>
      </c>
      <c r="AI52" s="91">
        <v>3683</v>
      </c>
    </row>
    <row r="53" spans="1:35">
      <c r="A53" s="78">
        <v>1994</v>
      </c>
      <c r="B53" s="91">
        <v>-12290</v>
      </c>
      <c r="D53" s="91">
        <v>31197</v>
      </c>
      <c r="E53" s="91">
        <v>18316</v>
      </c>
      <c r="F53" s="91">
        <v>8865</v>
      </c>
      <c r="G53" s="91">
        <v>58378</v>
      </c>
      <c r="H53" s="91">
        <v>791</v>
      </c>
      <c r="I53" s="91">
        <v>16246</v>
      </c>
      <c r="J53" s="91">
        <v>41341</v>
      </c>
      <c r="K53" s="91">
        <v>57587</v>
      </c>
      <c r="L53" s="91">
        <v>18970</v>
      </c>
      <c r="M53" s="91">
        <v>76557</v>
      </c>
      <c r="N53" s="91">
        <v>62461</v>
      </c>
      <c r="O53" s="95">
        <v>139018</v>
      </c>
      <c r="Q53" s="91">
        <v>12303</v>
      </c>
      <c r="R53" s="14">
        <v>14995</v>
      </c>
      <c r="S53" s="91">
        <v>11094</v>
      </c>
      <c r="T53" s="91">
        <v>5584</v>
      </c>
      <c r="U53" s="91">
        <v>43976</v>
      </c>
      <c r="V53" s="91">
        <v>1181</v>
      </c>
      <c r="W53" s="91">
        <v>45157</v>
      </c>
      <c r="X53" s="91">
        <v>63207</v>
      </c>
      <c r="Y53" s="91">
        <v>108364</v>
      </c>
      <c r="Z53" s="14">
        <v>19155</v>
      </c>
      <c r="AA53" s="91">
        <v>4148</v>
      </c>
      <c r="AB53" s="91">
        <v>99</v>
      </c>
      <c r="AC53" s="91">
        <v>14908</v>
      </c>
      <c r="AE53" s="91">
        <v>0</v>
      </c>
      <c r="AF53" s="91">
        <v>36</v>
      </c>
      <c r="AG53" s="91">
        <v>8224</v>
      </c>
      <c r="AH53" s="91">
        <v>0</v>
      </c>
      <c r="AI53" s="91">
        <v>6648</v>
      </c>
    </row>
    <row r="54" spans="1:35">
      <c r="A54" s="78">
        <v>1995</v>
      </c>
      <c r="B54" s="91">
        <v>-15446</v>
      </c>
      <c r="D54" s="91">
        <v>36804</v>
      </c>
      <c r="E54" s="91">
        <v>18792</v>
      </c>
      <c r="F54" s="91">
        <v>9712</v>
      </c>
      <c r="G54" s="91">
        <v>65308</v>
      </c>
      <c r="H54" s="91">
        <v>846</v>
      </c>
      <c r="I54" s="91">
        <v>18964</v>
      </c>
      <c r="J54" s="91">
        <v>45498</v>
      </c>
      <c r="K54" s="91">
        <v>64462</v>
      </c>
      <c r="L54" s="91">
        <v>20160</v>
      </c>
      <c r="M54" s="91">
        <v>84622</v>
      </c>
      <c r="N54" s="91">
        <v>77926</v>
      </c>
      <c r="O54" s="95">
        <v>162548</v>
      </c>
      <c r="Q54" s="91">
        <v>14805</v>
      </c>
      <c r="R54" s="14">
        <v>19466</v>
      </c>
      <c r="S54" s="91">
        <v>12601</v>
      </c>
      <c r="T54" s="91">
        <v>4788</v>
      </c>
      <c r="U54" s="91">
        <v>51660</v>
      </c>
      <c r="V54" s="91">
        <v>2810</v>
      </c>
      <c r="W54" s="91">
        <v>54470</v>
      </c>
      <c r="X54" s="91">
        <v>78991</v>
      </c>
      <c r="Y54" s="91">
        <v>133461</v>
      </c>
      <c r="Z54" s="14">
        <v>14487</v>
      </c>
      <c r="AA54" s="91">
        <v>4933</v>
      </c>
      <c r="AB54" s="91">
        <v>90</v>
      </c>
      <c r="AC54" s="91">
        <v>9464</v>
      </c>
      <c r="AE54" s="91">
        <v>0</v>
      </c>
      <c r="AF54" s="91">
        <v>36</v>
      </c>
      <c r="AG54" s="91">
        <v>7715</v>
      </c>
      <c r="AH54" s="91">
        <v>0</v>
      </c>
      <c r="AI54" s="91">
        <v>1713</v>
      </c>
    </row>
    <row r="55" spans="1:35">
      <c r="A55" s="78">
        <v>1996</v>
      </c>
      <c r="B55" s="91">
        <v>-17610</v>
      </c>
      <c r="D55" s="91" t="s">
        <v>0</v>
      </c>
      <c r="E55" s="91" t="s">
        <v>0</v>
      </c>
      <c r="F55" s="91" t="s">
        <v>0</v>
      </c>
      <c r="H55" s="91">
        <v>919</v>
      </c>
      <c r="L55" s="91">
        <v>23548</v>
      </c>
      <c r="O55" s="95">
        <v>168921</v>
      </c>
      <c r="Q55" s="91" t="s">
        <v>0</v>
      </c>
      <c r="R55" s="91" t="s">
        <v>0</v>
      </c>
      <c r="S55" s="91" t="s">
        <v>0</v>
      </c>
      <c r="T55" s="91" t="s">
        <v>0</v>
      </c>
      <c r="V55" s="91">
        <v>3831</v>
      </c>
      <c r="Y55" s="91">
        <v>140469</v>
      </c>
      <c r="Z55" s="14">
        <v>11761</v>
      </c>
      <c r="AA55" s="91">
        <v>6251</v>
      </c>
      <c r="AB55" s="91">
        <v>88</v>
      </c>
      <c r="AC55" s="91">
        <v>5422</v>
      </c>
      <c r="AE55" s="91">
        <v>0</v>
      </c>
      <c r="AF55" s="91">
        <v>652</v>
      </c>
      <c r="AG55" s="91">
        <v>6796</v>
      </c>
      <c r="AH55" s="91">
        <v>0</v>
      </c>
      <c r="AI55" s="91">
        <v>-2026</v>
      </c>
    </row>
    <row r="56" spans="1:35">
      <c r="A56" s="78">
        <v>1997</v>
      </c>
      <c r="B56" s="91">
        <v>-20936</v>
      </c>
      <c r="D56" s="91" t="s">
        <v>0</v>
      </c>
      <c r="E56" s="91" t="s">
        <v>0</v>
      </c>
      <c r="F56" s="91" t="s">
        <v>0</v>
      </c>
      <c r="H56" s="91">
        <v>1012</v>
      </c>
      <c r="L56" s="91">
        <v>28693</v>
      </c>
      <c r="O56" s="95">
        <v>183320</v>
      </c>
      <c r="Q56" s="91" t="s">
        <v>0</v>
      </c>
      <c r="R56" s="91" t="s">
        <v>0</v>
      </c>
      <c r="S56" s="91" t="s">
        <v>0</v>
      </c>
      <c r="T56" s="91" t="s">
        <v>0</v>
      </c>
      <c r="V56" s="91">
        <v>2189</v>
      </c>
      <c r="Y56" s="91">
        <v>152593</v>
      </c>
      <c r="Z56" s="14">
        <v>10803</v>
      </c>
      <c r="AA56" s="91">
        <v>6847</v>
      </c>
      <c r="AB56" s="91">
        <v>91</v>
      </c>
      <c r="AC56" s="91">
        <v>3865</v>
      </c>
      <c r="AE56" s="91">
        <v>0</v>
      </c>
      <c r="AF56" s="91">
        <v>700</v>
      </c>
      <c r="AG56" s="91">
        <v>6780</v>
      </c>
      <c r="AH56" s="91">
        <v>0</v>
      </c>
      <c r="AI56" s="91">
        <v>-3615</v>
      </c>
    </row>
    <row r="57" spans="1:35">
      <c r="A57" s="78">
        <v>1998</v>
      </c>
    </row>
    <row r="58" spans="1:35">
      <c r="A58" s="78">
        <v>1999</v>
      </c>
    </row>
    <row r="59" spans="1:35">
      <c r="A59" s="78">
        <v>2000</v>
      </c>
    </row>
    <row r="60" spans="1:35">
      <c r="A60" s="78">
        <v>2001</v>
      </c>
    </row>
    <row r="61" spans="1:35">
      <c r="A61" s="78">
        <v>2002</v>
      </c>
    </row>
    <row r="62" spans="1:35">
      <c r="A62" s="78">
        <v>2003</v>
      </c>
    </row>
    <row r="63" spans="1:35">
      <c r="A63" s="78">
        <v>2004</v>
      </c>
    </row>
    <row r="64" spans="1:35">
      <c r="A64" s="78">
        <v>2005</v>
      </c>
    </row>
    <row r="65" spans="1:35">
      <c r="A65" s="78">
        <v>2006</v>
      </c>
    </row>
    <row r="66" spans="1:35">
      <c r="A66" s="78">
        <v>2007</v>
      </c>
    </row>
    <row r="67" spans="1:35">
      <c r="A67" s="78">
        <v>2008</v>
      </c>
    </row>
    <row r="68" spans="1:35">
      <c r="A68" s="78">
        <v>2009</v>
      </c>
    </row>
    <row r="69" spans="1:35">
      <c r="A69" s="78">
        <v>2010</v>
      </c>
    </row>
    <row r="70" spans="1:35">
      <c r="A70" s="78">
        <v>2011</v>
      </c>
    </row>
    <row r="71" spans="1:35">
      <c r="A71" s="78">
        <v>2012</v>
      </c>
    </row>
    <row r="72" spans="1:35">
      <c r="A72" s="78">
        <v>2013</v>
      </c>
    </row>
    <row r="76" spans="1:35">
      <c r="A76" s="78" t="s">
        <v>0</v>
      </c>
    </row>
    <row r="77" spans="1:35">
      <c r="A77" s="78" t="s">
        <v>1</v>
      </c>
      <c r="B77" s="91" t="s">
        <v>0</v>
      </c>
      <c r="D77" s="91" t="s">
        <v>0</v>
      </c>
      <c r="E77" s="91" t="s">
        <v>0</v>
      </c>
      <c r="F77" s="91" t="s">
        <v>0</v>
      </c>
      <c r="H77" s="91" t="s">
        <v>0</v>
      </c>
      <c r="I77" s="91" t="s">
        <v>0</v>
      </c>
      <c r="J77" s="91" t="s">
        <v>0</v>
      </c>
      <c r="L77" s="91" t="s">
        <v>0</v>
      </c>
      <c r="N77" s="91" t="s">
        <v>0</v>
      </c>
      <c r="O77" s="95" t="s">
        <v>0</v>
      </c>
      <c r="Q77" s="91" t="s">
        <v>0</v>
      </c>
      <c r="R77" s="91" t="s">
        <v>0</v>
      </c>
      <c r="S77" s="91" t="s">
        <v>0</v>
      </c>
      <c r="T77" s="91" t="s">
        <v>0</v>
      </c>
      <c r="V77" s="91" t="s">
        <v>0</v>
      </c>
      <c r="Y77" s="91" t="s">
        <v>0</v>
      </c>
      <c r="AA77" s="98"/>
      <c r="AB77" s="91" t="s">
        <v>0</v>
      </c>
      <c r="AC77" s="91" t="s">
        <v>0</v>
      </c>
      <c r="AE77" s="91" t="s">
        <v>0</v>
      </c>
      <c r="AF77" s="102"/>
      <c r="AG77" s="91" t="s">
        <v>0</v>
      </c>
      <c r="AH77" s="91" t="s">
        <v>0</v>
      </c>
      <c r="AI77" s="91" t="s">
        <v>0</v>
      </c>
    </row>
    <row r="78" spans="1:35">
      <c r="A78" s="78" t="s">
        <v>2</v>
      </c>
      <c r="B78" s="91" t="s">
        <v>0</v>
      </c>
      <c r="D78" s="91" t="s">
        <v>0</v>
      </c>
      <c r="E78" s="91" t="s">
        <v>0</v>
      </c>
      <c r="F78" s="91" t="s">
        <v>0</v>
      </c>
      <c r="H78" s="91" t="s">
        <v>0</v>
      </c>
      <c r="I78" s="91" t="s">
        <v>0</v>
      </c>
      <c r="J78" s="91" t="s">
        <v>0</v>
      </c>
      <c r="L78" s="91" t="s">
        <v>0</v>
      </c>
      <c r="N78" s="91" t="s">
        <v>0</v>
      </c>
      <c r="O78" s="95" t="s">
        <v>0</v>
      </c>
      <c r="Q78" s="91" t="s">
        <v>0</v>
      </c>
      <c r="R78" s="91" t="s">
        <v>0</v>
      </c>
      <c r="S78" s="91" t="s">
        <v>0</v>
      </c>
      <c r="T78" s="91" t="s">
        <v>0</v>
      </c>
      <c r="V78" s="91" t="s">
        <v>0</v>
      </c>
      <c r="Y78" s="91" t="s">
        <v>0</v>
      </c>
      <c r="AA78" s="98"/>
      <c r="AB78" s="91" t="s">
        <v>0</v>
      </c>
      <c r="AC78" s="91" t="s">
        <v>0</v>
      </c>
      <c r="AE78" s="91" t="s">
        <v>0</v>
      </c>
      <c r="AF78" s="102"/>
      <c r="AG78" s="91" t="s">
        <v>0</v>
      </c>
      <c r="AH78" s="91" t="s">
        <v>0</v>
      </c>
      <c r="AI78" s="91" t="s">
        <v>0</v>
      </c>
    </row>
    <row r="79" spans="1:35">
      <c r="A79" s="78" t="s">
        <v>3</v>
      </c>
      <c r="B79" s="91" t="s">
        <v>0</v>
      </c>
      <c r="D79" s="91" t="s">
        <v>0</v>
      </c>
      <c r="E79" s="91" t="s">
        <v>0</v>
      </c>
      <c r="F79" s="91" t="s">
        <v>0</v>
      </c>
      <c r="H79" s="91" t="s">
        <v>0</v>
      </c>
      <c r="I79" s="91" t="s">
        <v>0</v>
      </c>
      <c r="J79" s="91" t="s">
        <v>0</v>
      </c>
      <c r="L79" s="91" t="s">
        <v>0</v>
      </c>
      <c r="N79" s="91" t="s">
        <v>0</v>
      </c>
      <c r="O79" s="95" t="s">
        <v>0</v>
      </c>
      <c r="Q79" s="91" t="s">
        <v>0</v>
      </c>
      <c r="R79" s="91" t="s">
        <v>0</v>
      </c>
      <c r="S79" s="91" t="s">
        <v>0</v>
      </c>
      <c r="T79" s="91" t="s">
        <v>0</v>
      </c>
      <c r="V79" s="91" t="s">
        <v>0</v>
      </c>
      <c r="Y79" s="91" t="s">
        <v>0</v>
      </c>
      <c r="AA79" s="98"/>
      <c r="AB79" s="91" t="s">
        <v>0</v>
      </c>
      <c r="AC79" s="91" t="s">
        <v>0</v>
      </c>
      <c r="AE79" s="91" t="s">
        <v>0</v>
      </c>
      <c r="AF79" s="102"/>
      <c r="AG79" s="91" t="s">
        <v>0</v>
      </c>
      <c r="AH79" s="91" t="s">
        <v>0</v>
      </c>
      <c r="AI79" s="91" t="s">
        <v>0</v>
      </c>
    </row>
    <row r="80" spans="1:35">
      <c r="A80" s="78" t="s">
        <v>4</v>
      </c>
      <c r="B80" s="91" t="s">
        <v>0</v>
      </c>
      <c r="D80" s="91" t="s">
        <v>0</v>
      </c>
      <c r="E80" s="91" t="s">
        <v>0</v>
      </c>
      <c r="F80" s="91" t="s">
        <v>0</v>
      </c>
      <c r="H80" s="91" t="s">
        <v>0</v>
      </c>
      <c r="I80" s="91" t="s">
        <v>0</v>
      </c>
      <c r="J80" s="91" t="s">
        <v>0</v>
      </c>
      <c r="L80" s="91" t="s">
        <v>0</v>
      </c>
      <c r="N80" s="91" t="s">
        <v>0</v>
      </c>
      <c r="O80" s="95" t="s">
        <v>0</v>
      </c>
      <c r="Q80" s="91" t="s">
        <v>0</v>
      </c>
      <c r="R80" s="91" t="s">
        <v>0</v>
      </c>
      <c r="S80" s="91" t="s">
        <v>0</v>
      </c>
      <c r="T80" s="91" t="s">
        <v>0</v>
      </c>
      <c r="V80" s="91" t="s">
        <v>0</v>
      </c>
      <c r="Y80" s="91" t="s">
        <v>0</v>
      </c>
      <c r="AA80" s="98"/>
      <c r="AB80" s="91" t="s">
        <v>0</v>
      </c>
      <c r="AC80" s="91" t="s">
        <v>0</v>
      </c>
      <c r="AE80" s="91" t="s">
        <v>0</v>
      </c>
      <c r="AF80" s="102"/>
      <c r="AG80" s="91" t="s">
        <v>0</v>
      </c>
      <c r="AH80" s="91" t="s">
        <v>0</v>
      </c>
      <c r="AI80" s="91" t="s">
        <v>0</v>
      </c>
    </row>
    <row r="81" spans="1:35">
      <c r="A81" s="78" t="s">
        <v>5</v>
      </c>
      <c r="B81" s="91" t="s">
        <v>0</v>
      </c>
      <c r="D81" s="91" t="s">
        <v>0</v>
      </c>
      <c r="E81" s="91" t="s">
        <v>0</v>
      </c>
      <c r="F81" s="91" t="s">
        <v>0</v>
      </c>
      <c r="H81" s="91" t="s">
        <v>0</v>
      </c>
      <c r="I81" s="91" t="s">
        <v>0</v>
      </c>
      <c r="J81" s="91" t="s">
        <v>0</v>
      </c>
      <c r="L81" s="91" t="s">
        <v>0</v>
      </c>
      <c r="N81" s="91" t="s">
        <v>0</v>
      </c>
      <c r="O81" s="95" t="s">
        <v>0</v>
      </c>
      <c r="Q81" s="91" t="s">
        <v>0</v>
      </c>
      <c r="R81" s="91" t="s">
        <v>0</v>
      </c>
      <c r="S81" s="91" t="s">
        <v>0</v>
      </c>
      <c r="T81" s="91" t="s">
        <v>0</v>
      </c>
      <c r="V81" s="91" t="s">
        <v>0</v>
      </c>
      <c r="Y81" s="91" t="s">
        <v>0</v>
      </c>
      <c r="AA81" s="98"/>
      <c r="AB81" s="91" t="s">
        <v>0</v>
      </c>
      <c r="AC81" s="91" t="s">
        <v>0</v>
      </c>
      <c r="AE81" s="91" t="s">
        <v>0</v>
      </c>
      <c r="AF81" s="102"/>
      <c r="AG81" s="91" t="s">
        <v>0</v>
      </c>
      <c r="AH81" s="91" t="s">
        <v>0</v>
      </c>
      <c r="AI81" s="91" t="s">
        <v>0</v>
      </c>
    </row>
    <row r="82" spans="1:35">
      <c r="A82" s="78" t="s">
        <v>6</v>
      </c>
      <c r="B82" s="91" t="s">
        <v>0</v>
      </c>
      <c r="D82" s="91" t="s">
        <v>0</v>
      </c>
      <c r="E82" s="91" t="s">
        <v>0</v>
      </c>
      <c r="F82" s="91" t="s">
        <v>0</v>
      </c>
      <c r="H82" s="91" t="s">
        <v>0</v>
      </c>
      <c r="I82" s="91" t="s">
        <v>0</v>
      </c>
      <c r="J82" s="91" t="s">
        <v>0</v>
      </c>
      <c r="L82" s="91" t="s">
        <v>0</v>
      </c>
      <c r="N82" s="91" t="s">
        <v>0</v>
      </c>
      <c r="O82" s="95" t="s">
        <v>0</v>
      </c>
      <c r="Q82" s="91" t="s">
        <v>0</v>
      </c>
      <c r="R82" s="91" t="s">
        <v>0</v>
      </c>
      <c r="S82" s="91" t="s">
        <v>0</v>
      </c>
      <c r="T82" s="91" t="s">
        <v>0</v>
      </c>
      <c r="V82" s="91" t="s">
        <v>0</v>
      </c>
      <c r="Y82" s="91" t="s">
        <v>0</v>
      </c>
      <c r="AA82" s="98"/>
      <c r="AB82" s="91" t="s">
        <v>0</v>
      </c>
      <c r="AC82" s="91" t="s">
        <v>0</v>
      </c>
      <c r="AE82" s="91" t="s">
        <v>0</v>
      </c>
      <c r="AF82" s="102"/>
      <c r="AG82" s="91" t="s">
        <v>0</v>
      </c>
      <c r="AH82" s="91" t="s">
        <v>0</v>
      </c>
      <c r="AI82" s="91" t="s">
        <v>0</v>
      </c>
    </row>
    <row r="83" spans="1:35">
      <c r="A83" s="78" t="s">
        <v>7</v>
      </c>
      <c r="B83" s="91" t="s">
        <v>0</v>
      </c>
      <c r="D83" s="91" t="s">
        <v>0</v>
      </c>
      <c r="E83" s="91" t="s">
        <v>0</v>
      </c>
      <c r="F83" s="91" t="s">
        <v>0</v>
      </c>
      <c r="H83" s="91" t="s">
        <v>0</v>
      </c>
      <c r="I83" s="91" t="s">
        <v>0</v>
      </c>
      <c r="J83" s="91" t="s">
        <v>0</v>
      </c>
      <c r="L83" s="91" t="s">
        <v>0</v>
      </c>
      <c r="N83" s="91" t="s">
        <v>0</v>
      </c>
      <c r="O83" s="95" t="s">
        <v>0</v>
      </c>
      <c r="Q83" s="91" t="s">
        <v>0</v>
      </c>
      <c r="R83" s="91" t="s">
        <v>0</v>
      </c>
      <c r="S83" s="91" t="s">
        <v>0</v>
      </c>
      <c r="T83" s="91" t="s">
        <v>0</v>
      </c>
      <c r="V83" s="91" t="s">
        <v>0</v>
      </c>
      <c r="Y83" s="91" t="s">
        <v>0</v>
      </c>
      <c r="AA83" s="98"/>
      <c r="AB83" s="91" t="s">
        <v>0</v>
      </c>
      <c r="AC83" s="91" t="s">
        <v>0</v>
      </c>
      <c r="AE83" s="91" t="s">
        <v>0</v>
      </c>
      <c r="AF83" s="102"/>
      <c r="AG83" s="91" t="s">
        <v>0</v>
      </c>
      <c r="AH83" s="91" t="s">
        <v>0</v>
      </c>
      <c r="AI83" s="91" t="s">
        <v>0</v>
      </c>
    </row>
    <row r="84" spans="1:35">
      <c r="A84" s="78" t="s">
        <v>8</v>
      </c>
      <c r="B84" s="91" t="s">
        <v>0</v>
      </c>
      <c r="D84" s="91" t="s">
        <v>0</v>
      </c>
      <c r="E84" s="91" t="s">
        <v>0</v>
      </c>
      <c r="F84" s="91" t="s">
        <v>0</v>
      </c>
      <c r="H84" s="91" t="s">
        <v>0</v>
      </c>
      <c r="I84" s="91" t="s">
        <v>0</v>
      </c>
      <c r="J84" s="91" t="s">
        <v>0</v>
      </c>
      <c r="L84" s="91" t="s">
        <v>0</v>
      </c>
      <c r="N84" s="91" t="s">
        <v>0</v>
      </c>
      <c r="O84" s="95" t="s">
        <v>0</v>
      </c>
      <c r="Q84" s="91" t="s">
        <v>0</v>
      </c>
      <c r="R84" s="91" t="s">
        <v>0</v>
      </c>
      <c r="S84" s="91" t="s">
        <v>0</v>
      </c>
      <c r="T84" s="91" t="s">
        <v>0</v>
      </c>
      <c r="V84" s="91" t="s">
        <v>0</v>
      </c>
      <c r="Y84" s="91" t="s">
        <v>0</v>
      </c>
      <c r="AA84" s="98"/>
      <c r="AB84" s="91" t="s">
        <v>0</v>
      </c>
      <c r="AC84" s="91" t="s">
        <v>0</v>
      </c>
      <c r="AE84" s="91" t="s">
        <v>0</v>
      </c>
      <c r="AF84" s="102"/>
      <c r="AG84" s="91" t="s">
        <v>0</v>
      </c>
      <c r="AH84" s="91" t="s">
        <v>0</v>
      </c>
      <c r="AI84" s="91" t="s">
        <v>0</v>
      </c>
    </row>
    <row r="85" spans="1:35">
      <c r="A85" s="78" t="s">
        <v>9</v>
      </c>
      <c r="B85" s="91" t="s">
        <v>0</v>
      </c>
      <c r="D85" s="91" t="s">
        <v>0</v>
      </c>
      <c r="E85" s="91" t="s">
        <v>0</v>
      </c>
      <c r="F85" s="91" t="s">
        <v>0</v>
      </c>
      <c r="H85" s="91" t="s">
        <v>0</v>
      </c>
      <c r="I85" s="91" t="s">
        <v>0</v>
      </c>
      <c r="J85" s="91" t="s">
        <v>0</v>
      </c>
      <c r="L85" s="91" t="s">
        <v>0</v>
      </c>
      <c r="N85" s="91" t="s">
        <v>0</v>
      </c>
      <c r="O85" s="95" t="s">
        <v>0</v>
      </c>
      <c r="Q85" s="91" t="s">
        <v>0</v>
      </c>
      <c r="R85" s="91" t="s">
        <v>0</v>
      </c>
      <c r="S85" s="91" t="s">
        <v>0</v>
      </c>
      <c r="T85" s="91" t="s">
        <v>0</v>
      </c>
      <c r="V85" s="91" t="s">
        <v>0</v>
      </c>
      <c r="Y85" s="91" t="s">
        <v>0</v>
      </c>
      <c r="AA85" s="98"/>
      <c r="AB85" s="91" t="s">
        <v>0</v>
      </c>
      <c r="AC85" s="91" t="s">
        <v>0</v>
      </c>
      <c r="AE85" s="91" t="s">
        <v>0</v>
      </c>
      <c r="AF85" s="102"/>
      <c r="AG85" s="91" t="s">
        <v>0</v>
      </c>
      <c r="AH85" s="91" t="s">
        <v>0</v>
      </c>
      <c r="AI85" s="91" t="s">
        <v>0</v>
      </c>
    </row>
    <row r="86" spans="1:35">
      <c r="A86" s="78" t="s">
        <v>10</v>
      </c>
      <c r="B86" s="91" t="s">
        <v>0</v>
      </c>
      <c r="D86" s="91" t="s">
        <v>0</v>
      </c>
      <c r="E86" s="91" t="s">
        <v>0</v>
      </c>
      <c r="F86" s="91" t="s">
        <v>0</v>
      </c>
      <c r="H86" s="91" t="s">
        <v>0</v>
      </c>
      <c r="I86" s="91" t="s">
        <v>0</v>
      </c>
      <c r="J86" s="91" t="s">
        <v>0</v>
      </c>
      <c r="L86" s="91" t="s">
        <v>0</v>
      </c>
      <c r="N86" s="91" t="s">
        <v>0</v>
      </c>
      <c r="O86" s="95" t="s">
        <v>0</v>
      </c>
      <c r="Q86" s="91" t="s">
        <v>0</v>
      </c>
      <c r="R86" s="91" t="s">
        <v>0</v>
      </c>
      <c r="S86" s="91" t="s">
        <v>0</v>
      </c>
      <c r="T86" s="91" t="s">
        <v>0</v>
      </c>
      <c r="V86" s="91" t="s">
        <v>0</v>
      </c>
      <c r="Y86" s="91" t="s">
        <v>0</v>
      </c>
      <c r="AA86" s="98"/>
      <c r="AB86" s="91" t="s">
        <v>0</v>
      </c>
      <c r="AC86" s="91" t="s">
        <v>0</v>
      </c>
      <c r="AE86" s="91" t="s">
        <v>0</v>
      </c>
      <c r="AF86" s="102"/>
      <c r="AG86" s="91" t="s">
        <v>0</v>
      </c>
      <c r="AH86" s="91" t="s">
        <v>0</v>
      </c>
      <c r="AI86" s="91" t="s">
        <v>0</v>
      </c>
    </row>
    <row r="87" spans="1:35">
      <c r="A87" s="78" t="s">
        <v>11</v>
      </c>
      <c r="B87" s="91" t="s">
        <v>0</v>
      </c>
      <c r="D87" s="91" t="s">
        <v>0</v>
      </c>
      <c r="E87" s="91" t="s">
        <v>0</v>
      </c>
      <c r="F87" s="91" t="s">
        <v>0</v>
      </c>
      <c r="H87" s="91" t="s">
        <v>0</v>
      </c>
      <c r="I87" s="91" t="s">
        <v>0</v>
      </c>
      <c r="J87" s="91" t="s">
        <v>0</v>
      </c>
      <c r="L87" s="91" t="s">
        <v>0</v>
      </c>
      <c r="N87" s="91" t="s">
        <v>0</v>
      </c>
      <c r="O87" s="95" t="s">
        <v>0</v>
      </c>
      <c r="Q87" s="91" t="s">
        <v>0</v>
      </c>
      <c r="R87" s="91" t="s">
        <v>0</v>
      </c>
      <c r="S87" s="91" t="s">
        <v>0</v>
      </c>
      <c r="T87" s="91" t="s">
        <v>0</v>
      </c>
      <c r="V87" s="91" t="s">
        <v>0</v>
      </c>
      <c r="Y87" s="91" t="s">
        <v>0</v>
      </c>
      <c r="AA87" s="98"/>
      <c r="AB87" s="91" t="s">
        <v>0</v>
      </c>
      <c r="AC87" s="91" t="s">
        <v>0</v>
      </c>
      <c r="AE87" s="91" t="s">
        <v>0</v>
      </c>
      <c r="AF87" s="102"/>
      <c r="AG87" s="91" t="s">
        <v>0</v>
      </c>
      <c r="AH87" s="91" t="s">
        <v>0</v>
      </c>
      <c r="AI87" s="91" t="s">
        <v>0</v>
      </c>
    </row>
    <row r="88" spans="1:35">
      <c r="A88" s="78" t="s">
        <v>12</v>
      </c>
      <c r="B88" s="91" t="s">
        <v>0</v>
      </c>
      <c r="D88" s="91" t="s">
        <v>0</v>
      </c>
      <c r="E88" s="91" t="s">
        <v>0</v>
      </c>
      <c r="F88" s="91" t="s">
        <v>0</v>
      </c>
      <c r="H88" s="91" t="s">
        <v>0</v>
      </c>
      <c r="I88" s="91" t="s">
        <v>0</v>
      </c>
      <c r="J88" s="91" t="s">
        <v>0</v>
      </c>
      <c r="L88" s="91" t="s">
        <v>0</v>
      </c>
      <c r="N88" s="91" t="s">
        <v>0</v>
      </c>
      <c r="O88" s="95" t="s">
        <v>0</v>
      </c>
      <c r="Q88" s="91" t="s">
        <v>0</v>
      </c>
      <c r="R88" s="91" t="s">
        <v>0</v>
      </c>
      <c r="S88" s="91" t="s">
        <v>0</v>
      </c>
      <c r="T88" s="91" t="s">
        <v>0</v>
      </c>
      <c r="V88" s="91" t="s">
        <v>0</v>
      </c>
      <c r="Y88" s="91" t="s">
        <v>0</v>
      </c>
      <c r="AA88" s="98"/>
      <c r="AB88" s="91" t="s">
        <v>0</v>
      </c>
      <c r="AC88" s="91" t="s">
        <v>0</v>
      </c>
      <c r="AE88" s="91" t="s">
        <v>0</v>
      </c>
      <c r="AF88" s="102"/>
      <c r="AG88" s="91" t="s">
        <v>0</v>
      </c>
      <c r="AH88" s="91" t="s">
        <v>0</v>
      </c>
      <c r="AI88" s="91" t="s">
        <v>0</v>
      </c>
    </row>
    <row r="89" spans="1:35">
      <c r="A89" s="78" t="s">
        <v>13</v>
      </c>
      <c r="B89" s="91" t="s">
        <v>0</v>
      </c>
      <c r="D89" s="91" t="s">
        <v>0</v>
      </c>
      <c r="E89" s="91" t="s">
        <v>0</v>
      </c>
      <c r="F89" s="91" t="s">
        <v>0</v>
      </c>
      <c r="H89" s="91" t="s">
        <v>0</v>
      </c>
      <c r="I89" s="91" t="s">
        <v>0</v>
      </c>
      <c r="J89" s="91" t="s">
        <v>0</v>
      </c>
      <c r="L89" s="91" t="s">
        <v>0</v>
      </c>
      <c r="N89" s="91" t="s">
        <v>0</v>
      </c>
      <c r="O89" s="95" t="s">
        <v>0</v>
      </c>
      <c r="Q89" s="91" t="s">
        <v>0</v>
      </c>
      <c r="R89" s="91" t="s">
        <v>0</v>
      </c>
      <c r="S89" s="91" t="s">
        <v>0</v>
      </c>
      <c r="T89" s="91" t="s">
        <v>0</v>
      </c>
      <c r="V89" s="91" t="s">
        <v>0</v>
      </c>
      <c r="Y89" s="91" t="s">
        <v>0</v>
      </c>
      <c r="AA89" s="98"/>
      <c r="AB89" s="91" t="s">
        <v>0</v>
      </c>
      <c r="AC89" s="91" t="s">
        <v>0</v>
      </c>
      <c r="AE89" s="91" t="s">
        <v>0</v>
      </c>
      <c r="AF89" s="102"/>
      <c r="AG89" s="91" t="s">
        <v>0</v>
      </c>
      <c r="AH89" s="91" t="s">
        <v>0</v>
      </c>
      <c r="AI89" s="91" t="s">
        <v>0</v>
      </c>
    </row>
    <row r="90" spans="1:35">
      <c r="A90" s="78" t="s">
        <v>14</v>
      </c>
      <c r="B90" s="91" t="s">
        <v>0</v>
      </c>
      <c r="D90" s="91" t="s">
        <v>0</v>
      </c>
      <c r="E90" s="91" t="s">
        <v>0</v>
      </c>
      <c r="F90" s="91" t="s">
        <v>0</v>
      </c>
      <c r="H90" s="91" t="s">
        <v>0</v>
      </c>
      <c r="I90" s="91" t="s">
        <v>0</v>
      </c>
      <c r="J90" s="91" t="s">
        <v>0</v>
      </c>
      <c r="L90" s="91" t="s">
        <v>0</v>
      </c>
      <c r="N90" s="91" t="s">
        <v>0</v>
      </c>
      <c r="O90" s="95" t="s">
        <v>0</v>
      </c>
      <c r="Q90" s="91" t="s">
        <v>0</v>
      </c>
      <c r="R90" s="91" t="s">
        <v>0</v>
      </c>
      <c r="S90" s="91" t="s">
        <v>0</v>
      </c>
      <c r="T90" s="91" t="s">
        <v>0</v>
      </c>
      <c r="V90" s="91" t="s">
        <v>0</v>
      </c>
      <c r="Y90" s="91" t="s">
        <v>0</v>
      </c>
      <c r="AA90" s="98"/>
      <c r="AB90" s="91" t="s">
        <v>0</v>
      </c>
      <c r="AC90" s="91" t="s">
        <v>0</v>
      </c>
      <c r="AE90" s="91" t="s">
        <v>0</v>
      </c>
      <c r="AF90" s="102"/>
      <c r="AG90" s="91" t="s">
        <v>0</v>
      </c>
      <c r="AH90" s="91" t="s">
        <v>0</v>
      </c>
      <c r="AI90" s="91" t="s">
        <v>0</v>
      </c>
    </row>
    <row r="91" spans="1:35">
      <c r="A91" s="78" t="s">
        <v>15</v>
      </c>
      <c r="B91" s="91" t="s">
        <v>0</v>
      </c>
      <c r="D91" s="91" t="s">
        <v>0</v>
      </c>
      <c r="E91" s="91" t="s">
        <v>0</v>
      </c>
      <c r="F91" s="91" t="s">
        <v>0</v>
      </c>
      <c r="H91" s="91" t="s">
        <v>0</v>
      </c>
      <c r="I91" s="91" t="s">
        <v>0</v>
      </c>
      <c r="J91" s="91" t="s">
        <v>0</v>
      </c>
      <c r="L91" s="91" t="s">
        <v>0</v>
      </c>
      <c r="N91" s="91" t="s">
        <v>0</v>
      </c>
      <c r="O91" s="95" t="s">
        <v>0</v>
      </c>
      <c r="Q91" s="91" t="s">
        <v>0</v>
      </c>
      <c r="R91" s="91" t="s">
        <v>0</v>
      </c>
      <c r="S91" s="91" t="s">
        <v>0</v>
      </c>
      <c r="T91" s="91" t="s">
        <v>0</v>
      </c>
      <c r="V91" s="91" t="s">
        <v>0</v>
      </c>
      <c r="Y91" s="91" t="s">
        <v>0</v>
      </c>
      <c r="AA91" s="98"/>
      <c r="AB91" s="91" t="s">
        <v>0</v>
      </c>
      <c r="AC91" s="91" t="s">
        <v>0</v>
      </c>
      <c r="AE91" s="91" t="s">
        <v>0</v>
      </c>
      <c r="AF91" s="102"/>
      <c r="AG91" s="91" t="s">
        <v>0</v>
      </c>
      <c r="AH91" s="91" t="s">
        <v>0</v>
      </c>
      <c r="AI91" s="91" t="s">
        <v>0</v>
      </c>
    </row>
    <row r="92" spans="1:35">
      <c r="A92" s="78" t="s">
        <v>16</v>
      </c>
      <c r="B92" s="91" t="s">
        <v>0</v>
      </c>
      <c r="D92" s="91" t="s">
        <v>0</v>
      </c>
      <c r="E92" s="91" t="s">
        <v>0</v>
      </c>
      <c r="F92" s="91" t="s">
        <v>0</v>
      </c>
      <c r="H92" s="91" t="s">
        <v>0</v>
      </c>
      <c r="I92" s="91" t="s">
        <v>0</v>
      </c>
      <c r="J92" s="91" t="s">
        <v>0</v>
      </c>
      <c r="L92" s="91" t="s">
        <v>0</v>
      </c>
      <c r="N92" s="91" t="s">
        <v>0</v>
      </c>
      <c r="O92" s="95" t="s">
        <v>0</v>
      </c>
      <c r="Q92" s="91" t="s">
        <v>0</v>
      </c>
      <c r="R92" s="91" t="s">
        <v>0</v>
      </c>
      <c r="S92" s="91" t="s">
        <v>0</v>
      </c>
      <c r="T92" s="91" t="s">
        <v>0</v>
      </c>
      <c r="V92" s="91" t="s">
        <v>0</v>
      </c>
      <c r="Y92" s="91" t="s">
        <v>0</v>
      </c>
      <c r="AA92" s="98"/>
      <c r="AB92" s="91" t="s">
        <v>0</v>
      </c>
      <c r="AC92" s="91" t="s">
        <v>0</v>
      </c>
      <c r="AE92" s="91" t="s">
        <v>0</v>
      </c>
      <c r="AF92" s="102"/>
      <c r="AG92" s="91" t="s">
        <v>0</v>
      </c>
      <c r="AH92" s="91" t="s">
        <v>0</v>
      </c>
      <c r="AI92" s="91" t="s">
        <v>0</v>
      </c>
    </row>
    <row r="93" spans="1:35">
      <c r="A93" s="78" t="s">
        <v>17</v>
      </c>
      <c r="B93" s="91" t="s">
        <v>0</v>
      </c>
      <c r="D93" s="91" t="s">
        <v>0</v>
      </c>
      <c r="E93" s="91" t="s">
        <v>0</v>
      </c>
      <c r="F93" s="91" t="s">
        <v>0</v>
      </c>
      <c r="H93" s="91" t="s">
        <v>0</v>
      </c>
      <c r="I93" s="91" t="s">
        <v>0</v>
      </c>
      <c r="J93" s="91" t="s">
        <v>0</v>
      </c>
      <c r="L93" s="91" t="s">
        <v>0</v>
      </c>
      <c r="N93" s="91" t="s">
        <v>0</v>
      </c>
      <c r="O93" s="95" t="s">
        <v>0</v>
      </c>
      <c r="Q93" s="91" t="s">
        <v>0</v>
      </c>
      <c r="R93" s="91" t="s">
        <v>0</v>
      </c>
      <c r="S93" s="91" t="s">
        <v>0</v>
      </c>
      <c r="T93" s="91" t="s">
        <v>0</v>
      </c>
      <c r="V93" s="91" t="s">
        <v>0</v>
      </c>
      <c r="Y93" s="91" t="s">
        <v>0</v>
      </c>
      <c r="AA93" s="98"/>
      <c r="AB93" s="91" t="s">
        <v>0</v>
      </c>
      <c r="AC93" s="91" t="s">
        <v>0</v>
      </c>
      <c r="AE93" s="91" t="s">
        <v>0</v>
      </c>
      <c r="AF93" s="102"/>
      <c r="AG93" s="91" t="s">
        <v>0</v>
      </c>
      <c r="AH93" s="91" t="s">
        <v>0</v>
      </c>
      <c r="AI93" s="91" t="s">
        <v>0</v>
      </c>
    </row>
    <row r="94" spans="1:35">
      <c r="A94" s="78" t="s">
        <v>18</v>
      </c>
      <c r="B94" s="91" t="s">
        <v>0</v>
      </c>
      <c r="D94" s="91" t="s">
        <v>0</v>
      </c>
      <c r="E94" s="91" t="s">
        <v>0</v>
      </c>
      <c r="F94" s="91" t="s">
        <v>0</v>
      </c>
      <c r="H94" s="91" t="s">
        <v>0</v>
      </c>
      <c r="I94" s="91" t="s">
        <v>0</v>
      </c>
      <c r="J94" s="91" t="s">
        <v>0</v>
      </c>
      <c r="L94" s="91" t="s">
        <v>0</v>
      </c>
      <c r="N94" s="91" t="s">
        <v>0</v>
      </c>
      <c r="O94" s="95" t="s">
        <v>0</v>
      </c>
      <c r="Q94" s="91" t="s">
        <v>0</v>
      </c>
      <c r="R94" s="91" t="s">
        <v>0</v>
      </c>
      <c r="S94" s="91" t="s">
        <v>0</v>
      </c>
      <c r="T94" s="91" t="s">
        <v>0</v>
      </c>
      <c r="V94" s="91" t="s">
        <v>0</v>
      </c>
      <c r="Y94" s="91" t="s">
        <v>0</v>
      </c>
      <c r="AB94" s="91" t="s">
        <v>0</v>
      </c>
      <c r="AC94" s="91" t="s">
        <v>0</v>
      </c>
      <c r="AE94" s="91" t="s">
        <v>0</v>
      </c>
      <c r="AF94" s="102"/>
      <c r="AG94" s="91" t="s">
        <v>0</v>
      </c>
      <c r="AH94" s="91" t="s">
        <v>0</v>
      </c>
      <c r="AI94" s="91" t="s">
        <v>0</v>
      </c>
    </row>
    <row r="95" spans="1:35">
      <c r="A95" s="78" t="s">
        <v>19</v>
      </c>
      <c r="B95" s="91" t="s">
        <v>0</v>
      </c>
      <c r="D95" s="91" t="s">
        <v>0</v>
      </c>
      <c r="E95" s="91" t="s">
        <v>0</v>
      </c>
      <c r="F95" s="91" t="s">
        <v>0</v>
      </c>
      <c r="H95" s="91" t="s">
        <v>0</v>
      </c>
      <c r="I95" s="91" t="s">
        <v>0</v>
      </c>
      <c r="J95" s="91" t="s">
        <v>0</v>
      </c>
      <c r="L95" s="91" t="s">
        <v>0</v>
      </c>
      <c r="N95" s="91" t="s">
        <v>0</v>
      </c>
      <c r="O95" s="95" t="s">
        <v>0</v>
      </c>
      <c r="Q95" s="91" t="s">
        <v>0</v>
      </c>
      <c r="R95" s="91" t="s">
        <v>0</v>
      </c>
      <c r="S95" s="91" t="s">
        <v>0</v>
      </c>
      <c r="T95" s="91" t="s">
        <v>0</v>
      </c>
      <c r="V95" s="91" t="s">
        <v>0</v>
      </c>
      <c r="Y95" s="91" t="s">
        <v>0</v>
      </c>
      <c r="AB95" s="91" t="s">
        <v>0</v>
      </c>
      <c r="AC95" s="91" t="s">
        <v>0</v>
      </c>
      <c r="AE95" s="91" t="s">
        <v>0</v>
      </c>
      <c r="AF95" s="102"/>
      <c r="AG95" s="91" t="s">
        <v>0</v>
      </c>
      <c r="AH95" s="91" t="s">
        <v>0</v>
      </c>
      <c r="AI95" s="91" t="s">
        <v>0</v>
      </c>
    </row>
    <row r="96" spans="1:35">
      <c r="A96" s="78" t="s">
        <v>20</v>
      </c>
      <c r="B96" s="91" t="s">
        <v>0</v>
      </c>
      <c r="D96" s="91" t="s">
        <v>0</v>
      </c>
      <c r="E96" s="91" t="s">
        <v>0</v>
      </c>
      <c r="F96" s="91" t="s">
        <v>0</v>
      </c>
      <c r="H96" s="91" t="s">
        <v>0</v>
      </c>
      <c r="I96" s="91" t="s">
        <v>0</v>
      </c>
      <c r="J96" s="91" t="s">
        <v>0</v>
      </c>
      <c r="L96" s="91" t="s">
        <v>0</v>
      </c>
      <c r="N96" s="91" t="s">
        <v>0</v>
      </c>
      <c r="O96" s="95" t="s">
        <v>0</v>
      </c>
      <c r="Q96" s="91" t="s">
        <v>0</v>
      </c>
      <c r="R96" s="91" t="s">
        <v>0</v>
      </c>
      <c r="S96" s="91" t="s">
        <v>0</v>
      </c>
      <c r="T96" s="91" t="s">
        <v>0</v>
      </c>
      <c r="V96" s="91" t="s">
        <v>0</v>
      </c>
      <c r="Y96" s="91" t="s">
        <v>0</v>
      </c>
      <c r="AB96" s="91" t="s">
        <v>0</v>
      </c>
      <c r="AC96" s="91" t="s">
        <v>0</v>
      </c>
      <c r="AE96" s="91" t="s">
        <v>0</v>
      </c>
      <c r="AF96" s="102"/>
      <c r="AG96" s="91" t="s">
        <v>0</v>
      </c>
      <c r="AH96" s="91" t="s">
        <v>0</v>
      </c>
      <c r="AI96" s="91" t="s">
        <v>0</v>
      </c>
    </row>
    <row r="97" spans="1:35">
      <c r="A97" s="78" t="s">
        <v>21</v>
      </c>
      <c r="O97" s="96"/>
      <c r="AA97" s="14"/>
      <c r="AE97" s="91" t="s">
        <v>0</v>
      </c>
      <c r="AF97" s="102"/>
      <c r="AG97" s="91" t="s">
        <v>0</v>
      </c>
      <c r="AH97" s="91" t="s">
        <v>0</v>
      </c>
      <c r="AI97" s="102"/>
    </row>
    <row r="98" spans="1:35">
      <c r="A98" s="78" t="s">
        <v>22</v>
      </c>
      <c r="O98" s="96"/>
      <c r="AA98" s="14"/>
      <c r="AE98" s="91" t="s">
        <v>0</v>
      </c>
      <c r="AF98" s="102"/>
      <c r="AG98" s="91" t="s">
        <v>0</v>
      </c>
      <c r="AH98" s="91" t="s">
        <v>0</v>
      </c>
      <c r="AI98" s="102"/>
    </row>
    <row r="99" spans="1:35">
      <c r="A99" s="78" t="s">
        <v>23</v>
      </c>
      <c r="O99" s="96"/>
      <c r="AA99" s="14"/>
      <c r="AE99" s="91" t="s">
        <v>0</v>
      </c>
      <c r="AF99" s="102"/>
      <c r="AG99" s="91" t="s">
        <v>0</v>
      </c>
      <c r="AH99" s="91" t="s">
        <v>0</v>
      </c>
      <c r="AI99" s="102"/>
    </row>
    <row r="100" spans="1:35">
      <c r="A100" s="78" t="s">
        <v>24</v>
      </c>
      <c r="O100" s="96"/>
      <c r="AA100" s="14"/>
      <c r="AE100" s="91" t="s">
        <v>0</v>
      </c>
      <c r="AF100" s="102"/>
      <c r="AG100" s="91" t="s">
        <v>0</v>
      </c>
      <c r="AH100" s="91" t="s">
        <v>0</v>
      </c>
      <c r="AI100" s="102"/>
    </row>
    <row r="101" spans="1:35">
      <c r="A101" s="78" t="s">
        <v>25</v>
      </c>
      <c r="O101" s="96"/>
      <c r="AA101" s="14"/>
      <c r="AE101" s="91" t="s">
        <v>0</v>
      </c>
      <c r="AF101" s="102"/>
      <c r="AG101" s="91" t="s">
        <v>0</v>
      </c>
      <c r="AH101" s="91" t="s">
        <v>0</v>
      </c>
      <c r="AI101" s="102"/>
    </row>
    <row r="102" spans="1:35">
      <c r="A102" s="78" t="s">
        <v>26</v>
      </c>
      <c r="O102" s="96"/>
      <c r="AA102" s="14"/>
      <c r="AE102" s="91" t="s">
        <v>0</v>
      </c>
      <c r="AF102" s="102"/>
      <c r="AG102" s="91" t="s">
        <v>0</v>
      </c>
      <c r="AH102" s="91" t="s">
        <v>0</v>
      </c>
      <c r="AI102" s="102"/>
    </row>
    <row r="103" spans="1:35">
      <c r="A103" s="78" t="s">
        <v>27</v>
      </c>
      <c r="O103" s="96"/>
      <c r="AA103" s="14"/>
      <c r="AE103" s="91" t="s">
        <v>0</v>
      </c>
      <c r="AF103" s="102"/>
      <c r="AG103" s="91" t="s">
        <v>0</v>
      </c>
      <c r="AH103" s="91" t="s">
        <v>0</v>
      </c>
      <c r="AI103" s="102"/>
    </row>
    <row r="104" spans="1:35">
      <c r="A104" s="78" t="s">
        <v>28</v>
      </c>
      <c r="O104" s="96"/>
      <c r="AA104" s="14"/>
      <c r="AE104" s="91" t="s">
        <v>0</v>
      </c>
      <c r="AF104" s="102"/>
      <c r="AG104" s="91" t="s">
        <v>0</v>
      </c>
      <c r="AH104" s="91" t="s">
        <v>0</v>
      </c>
      <c r="AI104" s="102"/>
    </row>
    <row r="105" spans="1:35">
      <c r="A105" s="78" t="s">
        <v>29</v>
      </c>
      <c r="O105" s="96"/>
      <c r="AA105" s="14"/>
      <c r="AE105" s="91" t="s">
        <v>0</v>
      </c>
      <c r="AF105" s="102"/>
      <c r="AG105" s="91" t="s">
        <v>0</v>
      </c>
      <c r="AH105" s="91" t="s">
        <v>0</v>
      </c>
      <c r="AI105" s="102"/>
    </row>
    <row r="106" spans="1:35">
      <c r="A106" s="78" t="s">
        <v>30</v>
      </c>
      <c r="O106" s="96"/>
      <c r="AA106" s="14"/>
      <c r="AE106" s="91" t="s">
        <v>0</v>
      </c>
      <c r="AF106" s="102"/>
      <c r="AG106" s="91" t="s">
        <v>0</v>
      </c>
      <c r="AH106" s="91" t="s">
        <v>0</v>
      </c>
      <c r="AI106" s="102"/>
    </row>
    <row r="107" spans="1:35">
      <c r="A107" s="78" t="s">
        <v>31</v>
      </c>
      <c r="O107" s="96"/>
      <c r="AA107" s="14"/>
      <c r="AE107" s="91" t="s">
        <v>0</v>
      </c>
      <c r="AF107" s="102"/>
      <c r="AG107" s="91" t="s">
        <v>0</v>
      </c>
      <c r="AH107" s="91" t="s">
        <v>0</v>
      </c>
      <c r="AI107" s="102"/>
    </row>
    <row r="108" spans="1:35">
      <c r="A108" s="78" t="s">
        <v>32</v>
      </c>
      <c r="O108" s="96"/>
      <c r="AA108" s="14"/>
      <c r="AE108" s="91" t="s">
        <v>0</v>
      </c>
      <c r="AG108" s="91" t="s">
        <v>0</v>
      </c>
      <c r="AH108" s="91" t="s">
        <v>0</v>
      </c>
    </row>
    <row r="109" spans="1:35">
      <c r="A109" s="78" t="s">
        <v>33</v>
      </c>
      <c r="B109" s="91">
        <v>-45</v>
      </c>
      <c r="D109" s="91">
        <v>112</v>
      </c>
      <c r="E109" s="91">
        <v>59</v>
      </c>
      <c r="F109" s="91">
        <v>63</v>
      </c>
      <c r="G109" s="91">
        <v>234</v>
      </c>
      <c r="H109" s="91">
        <v>2</v>
      </c>
      <c r="I109" s="91">
        <v>64</v>
      </c>
      <c r="J109" s="91">
        <v>168</v>
      </c>
      <c r="K109" s="91">
        <v>232</v>
      </c>
      <c r="L109" s="91">
        <v>30</v>
      </c>
      <c r="M109" s="91">
        <v>262</v>
      </c>
      <c r="N109" s="91" t="s">
        <v>0</v>
      </c>
      <c r="O109" s="96">
        <v>262</v>
      </c>
      <c r="Q109" s="91">
        <v>66</v>
      </c>
      <c r="R109" s="14">
        <v>24</v>
      </c>
      <c r="S109" s="91">
        <v>40</v>
      </c>
      <c r="T109" s="91">
        <v>15</v>
      </c>
      <c r="U109" s="91">
        <v>145</v>
      </c>
      <c r="V109" s="91">
        <v>3</v>
      </c>
      <c r="W109" s="91">
        <v>148</v>
      </c>
      <c r="Y109" s="91">
        <v>148</v>
      </c>
      <c r="Z109" s="14">
        <v>71</v>
      </c>
      <c r="AA109" s="14">
        <v>208</v>
      </c>
      <c r="AB109" s="91">
        <v>0</v>
      </c>
      <c r="AC109" s="91">
        <v>-137</v>
      </c>
      <c r="AE109" s="91">
        <v>0</v>
      </c>
      <c r="AF109" s="91">
        <v>0</v>
      </c>
      <c r="AG109" s="91">
        <v>37</v>
      </c>
      <c r="AH109" s="91">
        <v>0</v>
      </c>
      <c r="AI109" s="91">
        <v>-174</v>
      </c>
    </row>
    <row r="110" spans="1:35">
      <c r="A110" s="78" t="s">
        <v>34</v>
      </c>
      <c r="B110" s="91">
        <v>-48</v>
      </c>
      <c r="D110" s="91">
        <v>112</v>
      </c>
      <c r="E110" s="91">
        <v>61</v>
      </c>
      <c r="F110" s="91">
        <v>81</v>
      </c>
      <c r="G110" s="91">
        <v>254</v>
      </c>
      <c r="H110" s="91">
        <v>2</v>
      </c>
      <c r="I110" s="91">
        <v>84</v>
      </c>
      <c r="J110" s="91">
        <v>168</v>
      </c>
      <c r="K110" s="91">
        <v>252</v>
      </c>
      <c r="L110" s="91">
        <v>30</v>
      </c>
      <c r="M110" s="91">
        <v>282</v>
      </c>
      <c r="N110" s="91" t="s">
        <v>0</v>
      </c>
      <c r="O110" s="96">
        <v>282</v>
      </c>
      <c r="Q110" s="91">
        <v>74</v>
      </c>
      <c r="R110" s="14">
        <v>22</v>
      </c>
      <c r="S110" s="91">
        <v>52</v>
      </c>
      <c r="T110" s="91">
        <v>17</v>
      </c>
      <c r="U110" s="91">
        <v>165</v>
      </c>
      <c r="V110" s="91">
        <v>3</v>
      </c>
      <c r="W110" s="91">
        <v>168</v>
      </c>
      <c r="Y110" s="91">
        <v>168</v>
      </c>
      <c r="Z110" s="14">
        <v>68</v>
      </c>
      <c r="AA110" s="14">
        <v>5</v>
      </c>
      <c r="AB110" s="91">
        <v>1</v>
      </c>
      <c r="AC110" s="91">
        <v>62</v>
      </c>
      <c r="AE110" s="91">
        <v>0</v>
      </c>
      <c r="AF110" s="91">
        <v>0</v>
      </c>
      <c r="AG110" s="91">
        <v>34</v>
      </c>
      <c r="AH110" s="91">
        <v>0</v>
      </c>
      <c r="AI110" s="91">
        <v>28</v>
      </c>
    </row>
    <row r="111" spans="1:35">
      <c r="A111" s="78" t="s">
        <v>35</v>
      </c>
      <c r="B111" s="91">
        <v>-52</v>
      </c>
      <c r="D111" s="91">
        <v>115</v>
      </c>
      <c r="E111" s="91">
        <v>61</v>
      </c>
      <c r="F111" s="91">
        <v>70</v>
      </c>
      <c r="G111" s="91">
        <v>246</v>
      </c>
      <c r="H111" s="91">
        <v>2</v>
      </c>
      <c r="I111" s="91">
        <v>74</v>
      </c>
      <c r="J111" s="91">
        <v>170</v>
      </c>
      <c r="K111" s="91">
        <v>244</v>
      </c>
      <c r="L111" s="91">
        <v>33</v>
      </c>
      <c r="M111" s="91">
        <v>277</v>
      </c>
      <c r="N111" s="91" t="s">
        <v>0</v>
      </c>
      <c r="O111" s="96">
        <v>277</v>
      </c>
      <c r="Q111" s="91">
        <v>62</v>
      </c>
      <c r="R111" s="14">
        <v>28</v>
      </c>
      <c r="S111" s="91">
        <v>41</v>
      </c>
      <c r="T111" s="91">
        <v>17</v>
      </c>
      <c r="U111" s="91">
        <v>148</v>
      </c>
      <c r="V111" s="91">
        <v>3</v>
      </c>
      <c r="W111" s="91">
        <v>151</v>
      </c>
      <c r="Y111" s="91">
        <v>151</v>
      </c>
      <c r="Z111" s="14">
        <v>76</v>
      </c>
      <c r="AA111" s="14">
        <v>4</v>
      </c>
      <c r="AB111" s="91">
        <v>0</v>
      </c>
      <c r="AC111" s="91">
        <v>72</v>
      </c>
      <c r="AE111" s="91">
        <v>0</v>
      </c>
      <c r="AF111" s="91">
        <v>0</v>
      </c>
      <c r="AG111" s="91">
        <v>38</v>
      </c>
      <c r="AH111" s="91">
        <v>0</v>
      </c>
      <c r="AI111" s="91">
        <v>34</v>
      </c>
    </row>
    <row r="112" spans="1:35">
      <c r="A112" s="78" t="s">
        <v>36</v>
      </c>
      <c r="B112" s="91">
        <v>-52</v>
      </c>
      <c r="D112" s="91">
        <v>117</v>
      </c>
      <c r="E112" s="91">
        <v>64</v>
      </c>
      <c r="F112" s="91">
        <v>76</v>
      </c>
      <c r="G112" s="91">
        <v>257</v>
      </c>
      <c r="H112" s="91">
        <v>2</v>
      </c>
      <c r="I112" s="91">
        <v>77</v>
      </c>
      <c r="J112" s="91">
        <v>178</v>
      </c>
      <c r="K112" s="91">
        <v>255</v>
      </c>
      <c r="L112" s="91">
        <v>32</v>
      </c>
      <c r="M112" s="91">
        <v>287</v>
      </c>
      <c r="N112" s="91" t="s">
        <v>0</v>
      </c>
      <c r="O112" s="96">
        <v>287</v>
      </c>
      <c r="Q112" s="91">
        <v>49</v>
      </c>
      <c r="R112" s="14">
        <v>26</v>
      </c>
      <c r="S112" s="91">
        <v>53</v>
      </c>
      <c r="T112" s="91">
        <v>18</v>
      </c>
      <c r="U112" s="91">
        <v>146</v>
      </c>
      <c r="V112" s="91">
        <v>2</v>
      </c>
      <c r="W112" s="91">
        <v>148</v>
      </c>
      <c r="Y112" s="91">
        <v>148</v>
      </c>
      <c r="Z112" s="14">
        <v>89</v>
      </c>
      <c r="AA112" s="14">
        <v>4</v>
      </c>
      <c r="AB112" s="91">
        <v>1</v>
      </c>
      <c r="AC112" s="91">
        <v>84</v>
      </c>
      <c r="AE112" s="91">
        <v>0</v>
      </c>
      <c r="AF112" s="91">
        <v>0</v>
      </c>
      <c r="AG112" s="91">
        <v>44</v>
      </c>
      <c r="AH112" s="91">
        <v>0</v>
      </c>
      <c r="AI112" s="91">
        <v>40</v>
      </c>
    </row>
    <row r="113" spans="1:35">
      <c r="A113" s="78" t="s">
        <v>37</v>
      </c>
      <c r="B113" s="91">
        <v>-74</v>
      </c>
      <c r="D113" s="91">
        <v>125</v>
      </c>
      <c r="E113" s="91">
        <v>63</v>
      </c>
      <c r="F113" s="91">
        <v>70</v>
      </c>
      <c r="G113" s="91">
        <v>258</v>
      </c>
      <c r="H113" s="91">
        <v>2</v>
      </c>
      <c r="I113" s="91">
        <v>74</v>
      </c>
      <c r="J113" s="91">
        <v>182</v>
      </c>
      <c r="K113" s="91">
        <v>256</v>
      </c>
      <c r="L113" s="91">
        <v>18</v>
      </c>
      <c r="M113" s="91">
        <v>274</v>
      </c>
      <c r="N113" s="91" t="s">
        <v>0</v>
      </c>
      <c r="O113" s="96">
        <v>274</v>
      </c>
      <c r="Q113" s="91">
        <v>77</v>
      </c>
      <c r="R113" s="14">
        <v>33</v>
      </c>
      <c r="S113" s="91">
        <v>44</v>
      </c>
      <c r="T113" s="91">
        <v>17</v>
      </c>
      <c r="U113" s="91">
        <v>171</v>
      </c>
      <c r="V113" s="91">
        <v>1</v>
      </c>
      <c r="W113" s="91">
        <v>172</v>
      </c>
      <c r="Y113" s="91">
        <v>172</v>
      </c>
      <c r="Z113" s="14">
        <v>30</v>
      </c>
      <c r="AA113" s="14">
        <v>193</v>
      </c>
      <c r="AB113" s="91">
        <v>0</v>
      </c>
      <c r="AC113" s="91">
        <v>-163</v>
      </c>
      <c r="AE113" s="91">
        <v>0</v>
      </c>
      <c r="AF113" s="91">
        <v>0</v>
      </c>
      <c r="AG113" s="91">
        <v>42</v>
      </c>
      <c r="AH113" s="91">
        <v>0</v>
      </c>
      <c r="AI113" s="91">
        <v>-205</v>
      </c>
    </row>
    <row r="114" spans="1:35">
      <c r="A114" s="78" t="s">
        <v>38</v>
      </c>
      <c r="B114" s="91">
        <v>-74</v>
      </c>
      <c r="D114" s="91">
        <v>137</v>
      </c>
      <c r="E114" s="91">
        <v>67</v>
      </c>
      <c r="F114" s="91">
        <v>93</v>
      </c>
      <c r="G114" s="91">
        <v>297</v>
      </c>
      <c r="H114" s="91">
        <v>2</v>
      </c>
      <c r="I114" s="91">
        <v>102</v>
      </c>
      <c r="J114" s="91">
        <v>193</v>
      </c>
      <c r="K114" s="91">
        <v>295</v>
      </c>
      <c r="L114" s="91">
        <v>22</v>
      </c>
      <c r="M114" s="91">
        <v>317</v>
      </c>
      <c r="N114" s="91" t="s">
        <v>0</v>
      </c>
      <c r="O114" s="96">
        <v>317</v>
      </c>
      <c r="Q114" s="91">
        <v>81</v>
      </c>
      <c r="R114" s="14">
        <v>41</v>
      </c>
      <c r="S114" s="91">
        <v>56</v>
      </c>
      <c r="T114" s="91">
        <v>21</v>
      </c>
      <c r="U114" s="91">
        <v>199</v>
      </c>
      <c r="V114" s="91">
        <v>3</v>
      </c>
      <c r="W114" s="91">
        <v>202</v>
      </c>
      <c r="Y114" s="91">
        <v>202</v>
      </c>
      <c r="Z114" s="14">
        <v>43</v>
      </c>
      <c r="AA114" s="14">
        <v>4</v>
      </c>
      <c r="AB114" s="91">
        <v>1</v>
      </c>
      <c r="AC114" s="91">
        <v>38</v>
      </c>
      <c r="AE114" s="91">
        <v>0</v>
      </c>
      <c r="AF114" s="91">
        <v>0</v>
      </c>
      <c r="AG114" s="91">
        <v>39</v>
      </c>
      <c r="AH114" s="91">
        <v>0</v>
      </c>
      <c r="AI114" s="91">
        <v>-1</v>
      </c>
    </row>
    <row r="115" spans="1:35">
      <c r="A115" s="78" t="s">
        <v>39</v>
      </c>
      <c r="B115" s="91">
        <v>-74</v>
      </c>
      <c r="D115" s="91">
        <v>143</v>
      </c>
      <c r="E115" s="91">
        <v>70</v>
      </c>
      <c r="F115" s="91">
        <v>88</v>
      </c>
      <c r="G115" s="91">
        <v>301</v>
      </c>
      <c r="H115" s="91">
        <v>2</v>
      </c>
      <c r="I115" s="91">
        <v>96</v>
      </c>
      <c r="J115" s="91">
        <v>203</v>
      </c>
      <c r="K115" s="91">
        <v>299</v>
      </c>
      <c r="L115" s="91">
        <v>23</v>
      </c>
      <c r="M115" s="91">
        <v>322</v>
      </c>
      <c r="N115" s="91" t="s">
        <v>0</v>
      </c>
      <c r="O115" s="96">
        <v>322</v>
      </c>
      <c r="Q115" s="91">
        <v>68</v>
      </c>
      <c r="R115" s="14">
        <v>42</v>
      </c>
      <c r="S115" s="91">
        <v>49</v>
      </c>
      <c r="T115" s="91">
        <v>23</v>
      </c>
      <c r="U115" s="91">
        <v>182</v>
      </c>
      <c r="V115" s="91">
        <v>2</v>
      </c>
      <c r="W115" s="91">
        <v>184</v>
      </c>
      <c r="Y115" s="91">
        <v>184</v>
      </c>
      <c r="Z115" s="14">
        <v>66</v>
      </c>
      <c r="AA115" s="14">
        <v>4</v>
      </c>
      <c r="AB115" s="91">
        <v>1</v>
      </c>
      <c r="AC115" s="91">
        <v>61</v>
      </c>
      <c r="AE115" s="91">
        <v>0</v>
      </c>
      <c r="AF115" s="91">
        <v>0</v>
      </c>
      <c r="AG115" s="91">
        <v>43</v>
      </c>
      <c r="AH115" s="91">
        <v>0</v>
      </c>
      <c r="AI115" s="91">
        <v>18</v>
      </c>
    </row>
    <row r="116" spans="1:35">
      <c r="A116" s="78" t="s">
        <v>40</v>
      </c>
      <c r="B116" s="91">
        <v>-74</v>
      </c>
      <c r="D116" s="91">
        <v>162</v>
      </c>
      <c r="E116" s="91">
        <v>72</v>
      </c>
      <c r="F116" s="91">
        <v>98</v>
      </c>
      <c r="G116" s="91">
        <v>332</v>
      </c>
      <c r="H116" s="91">
        <v>2</v>
      </c>
      <c r="I116" s="91">
        <v>111</v>
      </c>
      <c r="J116" s="91">
        <v>219</v>
      </c>
      <c r="K116" s="91">
        <v>330</v>
      </c>
      <c r="L116" s="91">
        <v>24</v>
      </c>
      <c r="M116" s="91">
        <v>354</v>
      </c>
      <c r="N116" s="91" t="s">
        <v>0</v>
      </c>
      <c r="O116" s="96">
        <v>354</v>
      </c>
      <c r="Q116" s="91">
        <v>62</v>
      </c>
      <c r="R116" s="14">
        <v>56</v>
      </c>
      <c r="S116" s="91">
        <v>62</v>
      </c>
      <c r="T116" s="91">
        <v>22</v>
      </c>
      <c r="U116" s="91">
        <v>202</v>
      </c>
      <c r="V116" s="91">
        <v>2</v>
      </c>
      <c r="W116" s="91">
        <v>204</v>
      </c>
      <c r="Y116" s="91">
        <v>204</v>
      </c>
      <c r="Z116" s="14">
        <v>78</v>
      </c>
      <c r="AA116" s="14">
        <v>4</v>
      </c>
      <c r="AB116" s="91">
        <v>1</v>
      </c>
      <c r="AC116" s="91">
        <v>73</v>
      </c>
      <c r="AE116" s="91">
        <v>0</v>
      </c>
      <c r="AF116" s="91">
        <v>0</v>
      </c>
      <c r="AG116" s="91">
        <v>55</v>
      </c>
      <c r="AH116" s="91">
        <v>0</v>
      </c>
      <c r="AI116" s="91">
        <v>18</v>
      </c>
    </row>
    <row r="117" spans="1:35">
      <c r="A117" s="78" t="s">
        <v>41</v>
      </c>
      <c r="B117" s="91">
        <v>-76</v>
      </c>
      <c r="D117" s="91">
        <v>184</v>
      </c>
      <c r="E117" s="91">
        <v>72</v>
      </c>
      <c r="F117" s="91">
        <v>90</v>
      </c>
      <c r="G117" s="91">
        <v>346</v>
      </c>
      <c r="H117" s="91">
        <v>3</v>
      </c>
      <c r="I117" s="91">
        <v>115</v>
      </c>
      <c r="J117" s="91">
        <v>228</v>
      </c>
      <c r="K117" s="91">
        <v>343</v>
      </c>
      <c r="L117" s="91">
        <v>33</v>
      </c>
      <c r="M117" s="91">
        <v>376</v>
      </c>
      <c r="N117" s="91" t="s">
        <v>0</v>
      </c>
      <c r="O117" s="96">
        <v>376</v>
      </c>
      <c r="Q117" s="91">
        <v>73</v>
      </c>
      <c r="R117" s="14">
        <v>69</v>
      </c>
      <c r="S117" s="91">
        <v>60</v>
      </c>
      <c r="T117" s="91">
        <v>25</v>
      </c>
      <c r="U117" s="91">
        <v>227</v>
      </c>
      <c r="V117" s="91">
        <v>1</v>
      </c>
      <c r="W117" s="91">
        <v>228</v>
      </c>
      <c r="Y117" s="91">
        <v>228</v>
      </c>
      <c r="Z117" s="14">
        <v>75</v>
      </c>
      <c r="AA117" s="14">
        <v>224</v>
      </c>
      <c r="AB117" s="91">
        <v>0</v>
      </c>
      <c r="AC117" s="91">
        <v>-149</v>
      </c>
      <c r="AE117" s="91">
        <v>0</v>
      </c>
      <c r="AF117" s="91">
        <v>0</v>
      </c>
      <c r="AG117" s="91">
        <v>62</v>
      </c>
      <c r="AH117" s="91">
        <v>0</v>
      </c>
      <c r="AI117" s="91">
        <v>-211</v>
      </c>
    </row>
    <row r="118" spans="1:35">
      <c r="A118" s="78" t="s">
        <v>42</v>
      </c>
      <c r="B118" s="91">
        <v>-76</v>
      </c>
      <c r="D118" s="91">
        <v>181</v>
      </c>
      <c r="E118" s="91">
        <v>76</v>
      </c>
      <c r="F118" s="91">
        <v>112</v>
      </c>
      <c r="G118" s="91">
        <v>369</v>
      </c>
      <c r="H118" s="91">
        <v>2</v>
      </c>
      <c r="I118" s="91">
        <v>135</v>
      </c>
      <c r="J118" s="91">
        <v>232</v>
      </c>
      <c r="K118" s="91">
        <v>367</v>
      </c>
      <c r="L118" s="91">
        <v>36</v>
      </c>
      <c r="M118" s="91">
        <v>403</v>
      </c>
      <c r="N118" s="91" t="s">
        <v>0</v>
      </c>
      <c r="O118" s="96">
        <v>403</v>
      </c>
      <c r="Q118" s="91">
        <v>84</v>
      </c>
      <c r="R118" s="14">
        <v>68</v>
      </c>
      <c r="S118" s="91">
        <v>65</v>
      </c>
      <c r="T118" s="91">
        <v>25</v>
      </c>
      <c r="U118" s="91">
        <v>242</v>
      </c>
      <c r="V118" s="91">
        <v>3</v>
      </c>
      <c r="W118" s="91">
        <v>245</v>
      </c>
      <c r="Y118" s="91">
        <v>245</v>
      </c>
      <c r="Z118" s="14">
        <v>84</v>
      </c>
      <c r="AA118" s="14">
        <v>5</v>
      </c>
      <c r="AB118" s="91">
        <v>1</v>
      </c>
      <c r="AC118" s="91">
        <v>78</v>
      </c>
      <c r="AE118" s="91">
        <v>0</v>
      </c>
      <c r="AF118" s="91">
        <v>0</v>
      </c>
      <c r="AG118" s="91">
        <v>59</v>
      </c>
      <c r="AH118" s="91">
        <v>0</v>
      </c>
      <c r="AI118" s="91">
        <v>19</v>
      </c>
    </row>
    <row r="119" spans="1:35">
      <c r="A119" s="78" t="s">
        <v>43</v>
      </c>
      <c r="B119" s="91">
        <v>-79</v>
      </c>
      <c r="D119" s="91">
        <v>171</v>
      </c>
      <c r="E119" s="91">
        <v>83</v>
      </c>
      <c r="F119" s="91">
        <v>99</v>
      </c>
      <c r="G119" s="91">
        <v>353</v>
      </c>
      <c r="H119" s="91">
        <v>2</v>
      </c>
      <c r="I119" s="91">
        <v>119</v>
      </c>
      <c r="J119" s="91">
        <v>232</v>
      </c>
      <c r="K119" s="91">
        <v>351</v>
      </c>
      <c r="L119" s="91">
        <v>35</v>
      </c>
      <c r="M119" s="91">
        <v>386</v>
      </c>
      <c r="N119" s="91" t="s">
        <v>0</v>
      </c>
      <c r="O119" s="96">
        <v>386</v>
      </c>
      <c r="Q119" s="91">
        <v>78</v>
      </c>
      <c r="R119" s="14">
        <v>59</v>
      </c>
      <c r="S119" s="91">
        <v>71</v>
      </c>
      <c r="T119" s="91">
        <v>25</v>
      </c>
      <c r="U119" s="91">
        <v>233</v>
      </c>
      <c r="V119" s="91">
        <v>2</v>
      </c>
      <c r="W119" s="91">
        <v>235</v>
      </c>
      <c r="Y119" s="91">
        <v>235</v>
      </c>
      <c r="Z119" s="14">
        <v>74</v>
      </c>
      <c r="AA119" s="14">
        <v>5</v>
      </c>
      <c r="AB119" s="91">
        <v>1</v>
      </c>
      <c r="AC119" s="91">
        <v>68</v>
      </c>
      <c r="AE119" s="91">
        <v>0</v>
      </c>
      <c r="AF119" s="91">
        <v>0</v>
      </c>
      <c r="AG119" s="91">
        <v>61</v>
      </c>
      <c r="AH119" s="91">
        <v>0</v>
      </c>
      <c r="AI119" s="91">
        <v>7</v>
      </c>
    </row>
    <row r="120" spans="1:35">
      <c r="A120" s="78" t="s">
        <v>44</v>
      </c>
      <c r="B120" s="91">
        <v>-79</v>
      </c>
      <c r="D120" s="91">
        <v>172</v>
      </c>
      <c r="E120" s="91">
        <v>90</v>
      </c>
      <c r="F120" s="91">
        <v>106</v>
      </c>
      <c r="G120" s="91">
        <v>368</v>
      </c>
      <c r="H120" s="91">
        <v>2</v>
      </c>
      <c r="I120" s="91">
        <v>125</v>
      </c>
      <c r="J120" s="91">
        <v>241</v>
      </c>
      <c r="K120" s="91">
        <v>366</v>
      </c>
      <c r="L120" s="91">
        <v>33</v>
      </c>
      <c r="M120" s="91">
        <v>399</v>
      </c>
      <c r="N120" s="91" t="s">
        <v>0</v>
      </c>
      <c r="O120" s="96">
        <v>399</v>
      </c>
      <c r="Q120" s="91">
        <v>62</v>
      </c>
      <c r="R120" s="14">
        <v>64</v>
      </c>
      <c r="S120" s="91">
        <v>75</v>
      </c>
      <c r="T120" s="91">
        <v>27</v>
      </c>
      <c r="U120" s="91">
        <v>228</v>
      </c>
      <c r="V120" s="91">
        <v>2</v>
      </c>
      <c r="W120" s="91">
        <v>230</v>
      </c>
      <c r="Y120" s="91">
        <v>230</v>
      </c>
      <c r="Z120" s="14">
        <v>92</v>
      </c>
      <c r="AA120" s="14">
        <v>4</v>
      </c>
      <c r="AB120" s="91">
        <v>1</v>
      </c>
      <c r="AC120" s="91">
        <v>87</v>
      </c>
      <c r="AE120" s="91">
        <v>0</v>
      </c>
      <c r="AF120" s="91">
        <v>1</v>
      </c>
      <c r="AG120" s="91">
        <v>67</v>
      </c>
      <c r="AH120" s="91">
        <v>0</v>
      </c>
      <c r="AI120" s="91">
        <v>19</v>
      </c>
    </row>
    <row r="121" spans="1:35">
      <c r="A121" s="78" t="s">
        <v>45</v>
      </c>
      <c r="B121" s="91">
        <v>-90</v>
      </c>
      <c r="D121" s="91">
        <v>180</v>
      </c>
      <c r="E121" s="91">
        <v>89</v>
      </c>
      <c r="F121" s="91">
        <v>127</v>
      </c>
      <c r="G121" s="91">
        <v>396</v>
      </c>
      <c r="H121" s="91">
        <v>3</v>
      </c>
      <c r="I121" s="91">
        <v>143</v>
      </c>
      <c r="J121" s="91">
        <v>250</v>
      </c>
      <c r="K121" s="91">
        <v>393</v>
      </c>
      <c r="L121" s="91">
        <v>40</v>
      </c>
      <c r="M121" s="91">
        <v>433</v>
      </c>
      <c r="N121" s="91" t="s">
        <v>0</v>
      </c>
      <c r="O121" s="96">
        <v>433</v>
      </c>
      <c r="Q121" s="91">
        <v>130</v>
      </c>
      <c r="R121" s="14">
        <v>69</v>
      </c>
      <c r="S121" s="91">
        <v>80</v>
      </c>
      <c r="T121" s="91">
        <v>27</v>
      </c>
      <c r="U121" s="91">
        <v>306</v>
      </c>
      <c r="V121" s="91">
        <v>3</v>
      </c>
      <c r="W121" s="91">
        <v>309</v>
      </c>
      <c r="Y121" s="91">
        <v>309</v>
      </c>
      <c r="Z121" s="14">
        <v>37</v>
      </c>
      <c r="AA121" s="14">
        <v>213</v>
      </c>
      <c r="AB121" s="91">
        <v>0</v>
      </c>
      <c r="AC121" s="91">
        <v>-176</v>
      </c>
      <c r="AE121" s="91">
        <v>0</v>
      </c>
      <c r="AF121" s="91">
        <v>0</v>
      </c>
      <c r="AG121" s="91">
        <v>70</v>
      </c>
      <c r="AH121" s="91">
        <v>0</v>
      </c>
      <c r="AI121" s="91">
        <v>-246</v>
      </c>
    </row>
    <row r="122" spans="1:35">
      <c r="A122" s="78" t="s">
        <v>46</v>
      </c>
      <c r="B122" s="91">
        <v>-89</v>
      </c>
      <c r="D122" s="91">
        <v>184</v>
      </c>
      <c r="E122" s="91">
        <v>95</v>
      </c>
      <c r="F122" s="91">
        <v>108</v>
      </c>
      <c r="G122" s="91">
        <v>387</v>
      </c>
      <c r="H122" s="91">
        <v>3</v>
      </c>
      <c r="I122" s="91">
        <v>130</v>
      </c>
      <c r="J122" s="91">
        <v>254</v>
      </c>
      <c r="K122" s="91">
        <v>384</v>
      </c>
      <c r="L122" s="91">
        <v>43</v>
      </c>
      <c r="M122" s="91">
        <v>427</v>
      </c>
      <c r="N122" s="91" t="s">
        <v>0</v>
      </c>
      <c r="O122" s="96">
        <v>427</v>
      </c>
      <c r="Q122" s="91">
        <v>71</v>
      </c>
      <c r="R122" s="14">
        <v>70</v>
      </c>
      <c r="S122" s="91">
        <v>79</v>
      </c>
      <c r="T122" s="91">
        <v>27</v>
      </c>
      <c r="U122" s="91">
        <v>247</v>
      </c>
      <c r="V122" s="91">
        <v>3</v>
      </c>
      <c r="W122" s="91">
        <v>250</v>
      </c>
      <c r="Y122" s="91">
        <v>250</v>
      </c>
      <c r="Z122" s="14">
        <v>91</v>
      </c>
      <c r="AA122" s="14">
        <v>3</v>
      </c>
      <c r="AB122" s="91">
        <v>1</v>
      </c>
      <c r="AC122" s="91">
        <v>87</v>
      </c>
      <c r="AE122" s="91">
        <v>0</v>
      </c>
      <c r="AF122" s="91">
        <v>0</v>
      </c>
      <c r="AG122" s="91">
        <v>72</v>
      </c>
      <c r="AH122" s="91">
        <v>0</v>
      </c>
      <c r="AI122" s="91">
        <v>15</v>
      </c>
    </row>
    <row r="123" spans="1:35">
      <c r="A123" s="78" t="s">
        <v>47</v>
      </c>
      <c r="B123" s="91">
        <v>-90</v>
      </c>
      <c r="D123" s="91">
        <v>200</v>
      </c>
      <c r="E123" s="91">
        <v>101</v>
      </c>
      <c r="F123" s="91">
        <v>95</v>
      </c>
      <c r="G123" s="91">
        <v>396</v>
      </c>
      <c r="H123" s="91">
        <v>3</v>
      </c>
      <c r="I123" s="91">
        <v>124</v>
      </c>
      <c r="J123" s="91">
        <v>269</v>
      </c>
      <c r="K123" s="91">
        <v>393</v>
      </c>
      <c r="L123" s="91">
        <v>42</v>
      </c>
      <c r="M123" s="91">
        <v>435</v>
      </c>
      <c r="N123" s="91" t="s">
        <v>0</v>
      </c>
      <c r="O123" s="96">
        <v>435</v>
      </c>
      <c r="Q123" s="91">
        <v>61</v>
      </c>
      <c r="R123" s="14">
        <v>85</v>
      </c>
      <c r="S123" s="91">
        <v>84</v>
      </c>
      <c r="T123" s="91">
        <v>32</v>
      </c>
      <c r="U123" s="91">
        <v>262</v>
      </c>
      <c r="V123" s="91">
        <v>3</v>
      </c>
      <c r="W123" s="91">
        <v>265</v>
      </c>
      <c r="Y123" s="91">
        <v>265</v>
      </c>
      <c r="Z123" s="14">
        <v>83</v>
      </c>
      <c r="AA123" s="14">
        <v>3</v>
      </c>
      <c r="AB123" s="91">
        <v>1</v>
      </c>
      <c r="AC123" s="91">
        <v>80</v>
      </c>
      <c r="AE123" s="91">
        <v>0</v>
      </c>
      <c r="AF123" s="91">
        <v>1</v>
      </c>
      <c r="AG123" s="91">
        <v>73</v>
      </c>
      <c r="AH123" s="91">
        <v>0</v>
      </c>
      <c r="AI123" s="91">
        <v>6</v>
      </c>
    </row>
    <row r="124" spans="1:35">
      <c r="A124" s="78" t="s">
        <v>48</v>
      </c>
      <c r="B124" s="91">
        <v>-90</v>
      </c>
      <c r="D124" s="91">
        <v>199</v>
      </c>
      <c r="E124" s="91">
        <v>101</v>
      </c>
      <c r="F124" s="91">
        <v>102</v>
      </c>
      <c r="G124" s="91">
        <v>402</v>
      </c>
      <c r="H124" s="91">
        <v>2</v>
      </c>
      <c r="I124" s="91">
        <v>133</v>
      </c>
      <c r="J124" s="91">
        <v>267</v>
      </c>
      <c r="K124" s="91">
        <v>400</v>
      </c>
      <c r="L124" s="91">
        <v>41</v>
      </c>
      <c r="M124" s="91">
        <v>441</v>
      </c>
      <c r="N124" s="91" t="s">
        <v>0</v>
      </c>
      <c r="O124" s="96">
        <v>441</v>
      </c>
      <c r="Q124" s="91">
        <v>78</v>
      </c>
      <c r="R124" s="14">
        <v>85</v>
      </c>
      <c r="S124" s="91">
        <v>85</v>
      </c>
      <c r="T124" s="91">
        <v>32</v>
      </c>
      <c r="U124" s="91">
        <v>280</v>
      </c>
      <c r="V124" s="91">
        <v>2</v>
      </c>
      <c r="W124" s="91">
        <v>282</v>
      </c>
      <c r="Y124" s="91">
        <v>282</v>
      </c>
      <c r="Z124" s="14">
        <v>71</v>
      </c>
      <c r="AA124" s="14">
        <v>2</v>
      </c>
      <c r="AB124" s="91">
        <v>1</v>
      </c>
      <c r="AC124" s="91">
        <v>68</v>
      </c>
      <c r="AE124" s="91">
        <v>0</v>
      </c>
      <c r="AF124" s="91">
        <v>1</v>
      </c>
      <c r="AG124" s="91">
        <v>89</v>
      </c>
      <c r="AH124" s="91">
        <v>0</v>
      </c>
      <c r="AI124" s="91">
        <v>-22</v>
      </c>
    </row>
    <row r="125" spans="1:35">
      <c r="A125" s="78" t="s">
        <v>49</v>
      </c>
      <c r="B125" s="91">
        <v>-85</v>
      </c>
      <c r="D125" s="91">
        <v>193</v>
      </c>
      <c r="E125" s="91">
        <v>106</v>
      </c>
      <c r="F125" s="91">
        <v>99</v>
      </c>
      <c r="G125" s="91">
        <v>398</v>
      </c>
      <c r="H125" s="91">
        <v>4</v>
      </c>
      <c r="I125" s="91">
        <v>126</v>
      </c>
      <c r="J125" s="91">
        <v>268</v>
      </c>
      <c r="K125" s="91">
        <v>394</v>
      </c>
      <c r="L125" s="91">
        <v>43</v>
      </c>
      <c r="M125" s="91">
        <v>437</v>
      </c>
      <c r="N125" s="91" t="s">
        <v>0</v>
      </c>
      <c r="O125" s="96">
        <v>437</v>
      </c>
      <c r="Q125" s="91">
        <v>93</v>
      </c>
      <c r="R125" s="14">
        <v>81</v>
      </c>
      <c r="S125" s="91">
        <v>92</v>
      </c>
      <c r="T125" s="91">
        <v>29</v>
      </c>
      <c r="U125" s="91">
        <v>295</v>
      </c>
      <c r="V125" s="91">
        <v>4</v>
      </c>
      <c r="W125" s="91">
        <v>299</v>
      </c>
      <c r="Y125" s="91">
        <v>299</v>
      </c>
      <c r="Z125" s="14">
        <v>57</v>
      </c>
      <c r="AA125" s="14">
        <v>239</v>
      </c>
      <c r="AB125" s="91">
        <v>0</v>
      </c>
      <c r="AC125" s="91">
        <v>-182</v>
      </c>
      <c r="AE125" s="91">
        <v>0</v>
      </c>
      <c r="AF125" s="91">
        <v>4</v>
      </c>
      <c r="AG125" s="91">
        <v>84</v>
      </c>
      <c r="AH125" s="91">
        <v>0</v>
      </c>
      <c r="AI125" s="91">
        <v>-270</v>
      </c>
    </row>
    <row r="126" spans="1:35">
      <c r="A126" s="78" t="s">
        <v>50</v>
      </c>
      <c r="B126" s="91">
        <v>-84</v>
      </c>
      <c r="D126" s="91">
        <v>184</v>
      </c>
      <c r="E126" s="91">
        <v>115</v>
      </c>
      <c r="F126" s="91">
        <v>113</v>
      </c>
      <c r="G126" s="91">
        <v>412</v>
      </c>
      <c r="H126" s="91">
        <v>3</v>
      </c>
      <c r="I126" s="91">
        <v>133</v>
      </c>
      <c r="J126" s="91">
        <v>276</v>
      </c>
      <c r="K126" s="91">
        <v>409</v>
      </c>
      <c r="L126" s="91">
        <v>42</v>
      </c>
      <c r="M126" s="91">
        <v>451</v>
      </c>
      <c r="N126" s="91" t="s">
        <v>0</v>
      </c>
      <c r="O126" s="96">
        <v>451</v>
      </c>
      <c r="Q126" s="91">
        <v>89</v>
      </c>
      <c r="R126" s="14">
        <v>68</v>
      </c>
      <c r="S126" s="91">
        <v>99</v>
      </c>
      <c r="T126" s="91">
        <v>29</v>
      </c>
      <c r="U126" s="91">
        <v>285</v>
      </c>
      <c r="V126" s="91">
        <v>4</v>
      </c>
      <c r="W126" s="91">
        <v>289</v>
      </c>
      <c r="Y126" s="91">
        <v>289</v>
      </c>
      <c r="Z126" s="14">
        <v>81</v>
      </c>
      <c r="AA126" s="14">
        <v>2</v>
      </c>
      <c r="AB126" s="91">
        <v>1</v>
      </c>
      <c r="AC126" s="91">
        <v>78</v>
      </c>
      <c r="AE126" s="91">
        <v>0</v>
      </c>
      <c r="AF126" s="91">
        <v>1</v>
      </c>
      <c r="AG126" s="91">
        <v>82</v>
      </c>
      <c r="AH126" s="91">
        <v>0</v>
      </c>
      <c r="AI126" s="91">
        <v>-5</v>
      </c>
    </row>
    <row r="127" spans="1:35">
      <c r="A127" s="78" t="s">
        <v>51</v>
      </c>
      <c r="B127" s="91">
        <v>-85</v>
      </c>
      <c r="D127" s="91">
        <v>191</v>
      </c>
      <c r="E127" s="91">
        <v>121</v>
      </c>
      <c r="F127" s="91">
        <v>106</v>
      </c>
      <c r="G127" s="91">
        <v>418</v>
      </c>
      <c r="H127" s="91">
        <v>3</v>
      </c>
      <c r="I127" s="91">
        <v>122</v>
      </c>
      <c r="J127" s="91">
        <v>293</v>
      </c>
      <c r="K127" s="91">
        <v>415</v>
      </c>
      <c r="L127" s="91">
        <v>40</v>
      </c>
      <c r="M127" s="91">
        <v>455</v>
      </c>
      <c r="N127" s="91" t="s">
        <v>0</v>
      </c>
      <c r="O127" s="96">
        <v>455</v>
      </c>
      <c r="Q127" s="91">
        <v>94</v>
      </c>
      <c r="R127" s="14">
        <v>68</v>
      </c>
      <c r="S127" s="91">
        <v>99</v>
      </c>
      <c r="T127" s="91">
        <v>29</v>
      </c>
      <c r="U127" s="91">
        <v>290</v>
      </c>
      <c r="V127" s="91">
        <v>4</v>
      </c>
      <c r="W127" s="91">
        <v>294</v>
      </c>
      <c r="Y127" s="91">
        <v>294</v>
      </c>
      <c r="Z127" s="14">
        <v>79</v>
      </c>
      <c r="AA127" s="14">
        <v>1</v>
      </c>
      <c r="AB127" s="91">
        <v>1</v>
      </c>
      <c r="AC127" s="91">
        <v>77</v>
      </c>
      <c r="AE127" s="91">
        <v>1</v>
      </c>
      <c r="AF127" s="91">
        <v>1</v>
      </c>
      <c r="AG127" s="91">
        <v>101</v>
      </c>
      <c r="AH127" s="91">
        <v>0</v>
      </c>
      <c r="AI127" s="91">
        <v>-24</v>
      </c>
    </row>
    <row r="128" spans="1:35">
      <c r="A128" s="78" t="s">
        <v>52</v>
      </c>
      <c r="B128" s="91">
        <v>-85</v>
      </c>
      <c r="D128" s="91">
        <v>228</v>
      </c>
      <c r="E128" s="91">
        <v>126</v>
      </c>
      <c r="F128" s="91">
        <v>118</v>
      </c>
      <c r="G128" s="91">
        <v>472</v>
      </c>
      <c r="H128" s="91">
        <v>3</v>
      </c>
      <c r="I128" s="91">
        <v>141</v>
      </c>
      <c r="J128" s="91">
        <v>328</v>
      </c>
      <c r="K128" s="91">
        <v>469</v>
      </c>
      <c r="L128" s="91">
        <v>40</v>
      </c>
      <c r="M128" s="91">
        <v>509</v>
      </c>
      <c r="N128" s="91" t="s">
        <v>0</v>
      </c>
      <c r="O128" s="96">
        <v>509</v>
      </c>
      <c r="Q128" s="91">
        <v>74</v>
      </c>
      <c r="R128" s="14">
        <v>97</v>
      </c>
      <c r="S128" s="91">
        <v>107</v>
      </c>
      <c r="T128" s="91">
        <v>34</v>
      </c>
      <c r="U128" s="91">
        <v>312</v>
      </c>
      <c r="V128" s="91">
        <v>4</v>
      </c>
      <c r="W128" s="91">
        <v>316</v>
      </c>
      <c r="Y128" s="91">
        <v>316</v>
      </c>
      <c r="Z128" s="14">
        <v>111</v>
      </c>
      <c r="AA128" s="14">
        <v>1</v>
      </c>
      <c r="AB128" s="91">
        <v>1</v>
      </c>
      <c r="AC128" s="91">
        <v>109</v>
      </c>
      <c r="AE128" s="91">
        <v>2</v>
      </c>
      <c r="AF128" s="91">
        <v>1</v>
      </c>
      <c r="AG128" s="91">
        <v>95</v>
      </c>
      <c r="AH128" s="91">
        <v>0</v>
      </c>
      <c r="AI128" s="91">
        <v>15</v>
      </c>
    </row>
    <row r="129" spans="1:35">
      <c r="A129" s="78" t="s">
        <v>53</v>
      </c>
      <c r="B129" s="91">
        <v>-97</v>
      </c>
      <c r="D129" s="91">
        <v>248</v>
      </c>
      <c r="E129" s="91">
        <v>129</v>
      </c>
      <c r="F129" s="91">
        <v>117</v>
      </c>
      <c r="G129" s="91">
        <v>494</v>
      </c>
      <c r="H129" s="91">
        <v>4</v>
      </c>
      <c r="I129" s="91">
        <v>149</v>
      </c>
      <c r="J129" s="91">
        <v>341</v>
      </c>
      <c r="K129" s="91">
        <v>490</v>
      </c>
      <c r="L129" s="91">
        <v>55</v>
      </c>
      <c r="M129" s="91">
        <v>545</v>
      </c>
      <c r="N129" s="91" t="s">
        <v>0</v>
      </c>
      <c r="O129" s="96">
        <v>545</v>
      </c>
      <c r="Q129" s="91">
        <v>109</v>
      </c>
      <c r="R129" s="14">
        <v>113</v>
      </c>
      <c r="S129" s="91">
        <v>107</v>
      </c>
      <c r="T129" s="91">
        <v>35</v>
      </c>
      <c r="U129" s="91">
        <v>364</v>
      </c>
      <c r="V129" s="91">
        <v>6</v>
      </c>
      <c r="W129" s="91">
        <v>370</v>
      </c>
      <c r="Y129" s="91">
        <v>370</v>
      </c>
      <c r="Z129" s="14">
        <v>82</v>
      </c>
      <c r="AA129" s="14">
        <v>291</v>
      </c>
      <c r="AB129" s="91">
        <v>0</v>
      </c>
      <c r="AC129" s="91">
        <v>-209</v>
      </c>
      <c r="AE129" s="91">
        <v>1</v>
      </c>
      <c r="AF129" s="91">
        <v>7</v>
      </c>
      <c r="AG129" s="91">
        <v>115</v>
      </c>
      <c r="AH129" s="91">
        <v>5</v>
      </c>
      <c r="AI129" s="91">
        <v>-335</v>
      </c>
    </row>
    <row r="130" spans="1:35">
      <c r="A130" s="78" t="s">
        <v>54</v>
      </c>
      <c r="B130" s="91">
        <v>-95</v>
      </c>
      <c r="D130" s="91">
        <v>246</v>
      </c>
      <c r="E130" s="91">
        <v>135</v>
      </c>
      <c r="F130" s="91">
        <v>124</v>
      </c>
      <c r="G130" s="91">
        <v>505</v>
      </c>
      <c r="H130" s="91">
        <v>4</v>
      </c>
      <c r="I130" s="91">
        <v>166</v>
      </c>
      <c r="J130" s="91">
        <v>335</v>
      </c>
      <c r="K130" s="91">
        <v>501</v>
      </c>
      <c r="L130" s="91">
        <v>54</v>
      </c>
      <c r="M130" s="91">
        <v>555</v>
      </c>
      <c r="N130" s="91" t="s">
        <v>0</v>
      </c>
      <c r="O130" s="96">
        <v>555</v>
      </c>
      <c r="Q130" s="91">
        <v>102</v>
      </c>
      <c r="R130" s="14">
        <v>106</v>
      </c>
      <c r="S130" s="91">
        <v>107</v>
      </c>
      <c r="T130" s="91">
        <v>35</v>
      </c>
      <c r="U130" s="91">
        <v>350</v>
      </c>
      <c r="V130" s="91">
        <v>7</v>
      </c>
      <c r="W130" s="91">
        <v>357</v>
      </c>
      <c r="Y130" s="91">
        <v>357</v>
      </c>
      <c r="Z130" s="14">
        <v>107</v>
      </c>
      <c r="AA130" s="14">
        <v>2</v>
      </c>
      <c r="AB130" s="91">
        <v>1</v>
      </c>
      <c r="AC130" s="91">
        <v>104</v>
      </c>
      <c r="AE130" s="91">
        <v>2</v>
      </c>
      <c r="AF130" s="91">
        <v>2</v>
      </c>
      <c r="AG130" s="91">
        <v>98</v>
      </c>
      <c r="AH130" s="91">
        <v>6</v>
      </c>
      <c r="AI130" s="91">
        <v>0</v>
      </c>
    </row>
    <row r="131" spans="1:35">
      <c r="A131" s="78" t="s">
        <v>55</v>
      </c>
      <c r="B131" s="91">
        <v>-100</v>
      </c>
      <c r="D131" s="91">
        <v>248</v>
      </c>
      <c r="E131" s="91">
        <v>140</v>
      </c>
      <c r="F131" s="91">
        <v>113</v>
      </c>
      <c r="G131" s="91">
        <v>501</v>
      </c>
      <c r="H131" s="91">
        <v>5</v>
      </c>
      <c r="I131" s="91">
        <v>152</v>
      </c>
      <c r="J131" s="91">
        <v>344</v>
      </c>
      <c r="K131" s="91">
        <v>496</v>
      </c>
      <c r="L131" s="91">
        <v>53</v>
      </c>
      <c r="M131" s="91">
        <v>549</v>
      </c>
      <c r="N131" s="91" t="s">
        <v>0</v>
      </c>
      <c r="O131" s="96">
        <v>549</v>
      </c>
      <c r="Q131" s="91">
        <v>104</v>
      </c>
      <c r="R131" s="14">
        <v>108</v>
      </c>
      <c r="S131" s="91">
        <v>122</v>
      </c>
      <c r="T131" s="91">
        <v>36</v>
      </c>
      <c r="U131" s="91">
        <v>370</v>
      </c>
      <c r="V131" s="91">
        <v>6</v>
      </c>
      <c r="W131" s="91">
        <v>376</v>
      </c>
      <c r="Y131" s="91">
        <v>376</v>
      </c>
      <c r="Z131" s="14">
        <v>78</v>
      </c>
      <c r="AA131" s="14">
        <v>1</v>
      </c>
      <c r="AB131" s="91">
        <v>1</v>
      </c>
      <c r="AC131" s="91">
        <v>76</v>
      </c>
      <c r="AE131" s="91">
        <v>1</v>
      </c>
      <c r="AF131" s="91">
        <v>1</v>
      </c>
      <c r="AG131" s="91">
        <v>115</v>
      </c>
      <c r="AH131" s="91">
        <v>7</v>
      </c>
      <c r="AI131" s="91">
        <v>-46</v>
      </c>
    </row>
    <row r="132" spans="1:35">
      <c r="A132" s="78" t="s">
        <v>56</v>
      </c>
      <c r="B132" s="91">
        <v>-96</v>
      </c>
      <c r="D132" s="91">
        <v>244</v>
      </c>
      <c r="E132" s="91">
        <v>148</v>
      </c>
      <c r="F132" s="91">
        <v>116</v>
      </c>
      <c r="G132" s="91">
        <v>508</v>
      </c>
      <c r="H132" s="91">
        <v>5</v>
      </c>
      <c r="I132" s="91">
        <v>151</v>
      </c>
      <c r="J132" s="91">
        <v>352</v>
      </c>
      <c r="K132" s="91">
        <v>503</v>
      </c>
      <c r="L132" s="91">
        <v>52</v>
      </c>
      <c r="M132" s="91">
        <v>555</v>
      </c>
      <c r="N132" s="91" t="s">
        <v>0</v>
      </c>
      <c r="O132" s="96">
        <v>555</v>
      </c>
      <c r="Q132" s="91">
        <v>78</v>
      </c>
      <c r="R132" s="14">
        <v>103</v>
      </c>
      <c r="S132" s="91">
        <v>140</v>
      </c>
      <c r="T132" s="91">
        <v>37</v>
      </c>
      <c r="U132" s="91">
        <v>358</v>
      </c>
      <c r="V132" s="91">
        <v>6</v>
      </c>
      <c r="W132" s="91">
        <v>364</v>
      </c>
      <c r="Y132" s="91">
        <v>364</v>
      </c>
      <c r="Z132" s="14">
        <v>100</v>
      </c>
      <c r="AA132" s="14">
        <v>1</v>
      </c>
      <c r="AB132" s="91">
        <v>1</v>
      </c>
      <c r="AC132" s="91">
        <v>98</v>
      </c>
      <c r="AE132" s="91">
        <v>2</v>
      </c>
      <c r="AF132" s="91">
        <v>1</v>
      </c>
      <c r="AG132" s="91">
        <v>140</v>
      </c>
      <c r="AH132" s="91">
        <v>17</v>
      </c>
      <c r="AI132" s="91">
        <v>-58</v>
      </c>
    </row>
    <row r="133" spans="1:35">
      <c r="A133" s="78" t="s">
        <v>57</v>
      </c>
      <c r="B133" s="91">
        <v>-123</v>
      </c>
      <c r="D133" s="91">
        <v>262</v>
      </c>
      <c r="E133" s="91">
        <v>155</v>
      </c>
      <c r="F133" s="91">
        <v>113</v>
      </c>
      <c r="G133" s="91">
        <v>530</v>
      </c>
      <c r="H133" s="91">
        <v>7</v>
      </c>
      <c r="I133" s="91">
        <v>157</v>
      </c>
      <c r="J133" s="91">
        <v>366</v>
      </c>
      <c r="K133" s="91">
        <v>523</v>
      </c>
      <c r="L133" s="91">
        <v>58</v>
      </c>
      <c r="M133" s="91">
        <v>581</v>
      </c>
      <c r="N133" s="91" t="s">
        <v>0</v>
      </c>
      <c r="O133" s="96">
        <v>581</v>
      </c>
      <c r="Q133" s="91">
        <v>104</v>
      </c>
      <c r="R133" s="14">
        <v>114</v>
      </c>
      <c r="S133" s="91">
        <v>126</v>
      </c>
      <c r="T133" s="91">
        <v>38</v>
      </c>
      <c r="U133" s="91">
        <v>382</v>
      </c>
      <c r="V133" s="91">
        <v>7</v>
      </c>
      <c r="W133" s="91">
        <v>389</v>
      </c>
      <c r="Y133" s="91">
        <v>389</v>
      </c>
      <c r="Z133" s="14">
        <v>76</v>
      </c>
      <c r="AA133" s="14">
        <v>273</v>
      </c>
      <c r="AB133" s="91">
        <v>0</v>
      </c>
      <c r="AC133" s="91">
        <v>-197</v>
      </c>
      <c r="AE133" s="91">
        <v>2</v>
      </c>
      <c r="AF133" s="91">
        <v>22</v>
      </c>
      <c r="AG133" s="91">
        <v>161</v>
      </c>
      <c r="AH133" s="91">
        <v>6</v>
      </c>
      <c r="AI133" s="91">
        <v>-384</v>
      </c>
    </row>
    <row r="134" spans="1:35">
      <c r="A134" s="78" t="s">
        <v>58</v>
      </c>
      <c r="B134" s="91">
        <v>-122</v>
      </c>
      <c r="D134" s="91">
        <v>278</v>
      </c>
      <c r="E134" s="91">
        <v>160</v>
      </c>
      <c r="F134" s="91">
        <v>130</v>
      </c>
      <c r="G134" s="91">
        <v>568</v>
      </c>
      <c r="H134" s="91">
        <v>7</v>
      </c>
      <c r="I134" s="91">
        <v>184</v>
      </c>
      <c r="J134" s="91">
        <v>377</v>
      </c>
      <c r="K134" s="91">
        <v>561</v>
      </c>
      <c r="L134" s="91">
        <v>60</v>
      </c>
      <c r="M134" s="91">
        <v>621</v>
      </c>
      <c r="N134" s="91" t="s">
        <v>0</v>
      </c>
      <c r="O134" s="96">
        <v>621</v>
      </c>
      <c r="Q134" s="91">
        <v>112</v>
      </c>
      <c r="R134" s="14">
        <v>126</v>
      </c>
      <c r="S134" s="91">
        <v>144</v>
      </c>
      <c r="T134" s="91">
        <v>39</v>
      </c>
      <c r="U134" s="91">
        <v>421</v>
      </c>
      <c r="V134" s="91">
        <v>5</v>
      </c>
      <c r="W134" s="91">
        <v>426</v>
      </c>
      <c r="Y134" s="91">
        <v>426</v>
      </c>
      <c r="Z134" s="14">
        <v>80</v>
      </c>
      <c r="AA134" s="14">
        <v>1</v>
      </c>
      <c r="AB134" s="91">
        <v>1</v>
      </c>
      <c r="AC134" s="91">
        <v>78</v>
      </c>
      <c r="AE134" s="91">
        <v>2</v>
      </c>
      <c r="AF134" s="91">
        <v>5</v>
      </c>
      <c r="AG134" s="91">
        <v>178</v>
      </c>
      <c r="AH134" s="91">
        <v>49</v>
      </c>
      <c r="AI134" s="91">
        <v>-152</v>
      </c>
    </row>
    <row r="135" spans="1:35">
      <c r="A135" s="78" t="s">
        <v>59</v>
      </c>
      <c r="B135" s="91">
        <v>-121</v>
      </c>
      <c r="D135" s="91">
        <v>274</v>
      </c>
      <c r="E135" s="91">
        <v>167</v>
      </c>
      <c r="F135" s="91">
        <v>119</v>
      </c>
      <c r="G135" s="91">
        <v>560</v>
      </c>
      <c r="H135" s="91">
        <v>7</v>
      </c>
      <c r="I135" s="91">
        <v>174</v>
      </c>
      <c r="J135" s="91">
        <v>379</v>
      </c>
      <c r="K135" s="91">
        <v>553</v>
      </c>
      <c r="L135" s="91">
        <v>72</v>
      </c>
      <c r="M135" s="91">
        <v>625</v>
      </c>
      <c r="N135" s="91" t="s">
        <v>0</v>
      </c>
      <c r="O135" s="96">
        <v>625</v>
      </c>
      <c r="Q135" s="91">
        <v>114</v>
      </c>
      <c r="R135" s="14">
        <v>127</v>
      </c>
      <c r="S135" s="91">
        <v>148</v>
      </c>
      <c r="T135" s="91">
        <v>44</v>
      </c>
      <c r="U135" s="91">
        <v>433</v>
      </c>
      <c r="V135" s="91">
        <v>11</v>
      </c>
      <c r="W135" s="91">
        <v>444</v>
      </c>
      <c r="Y135" s="91">
        <v>444</v>
      </c>
      <c r="Z135" s="14">
        <v>67</v>
      </c>
      <c r="AA135" s="14">
        <v>2</v>
      </c>
      <c r="AB135" s="91">
        <v>1</v>
      </c>
      <c r="AC135" s="91">
        <v>64</v>
      </c>
      <c r="AE135" s="91">
        <v>2</v>
      </c>
      <c r="AF135" s="91">
        <v>3</v>
      </c>
      <c r="AG135" s="91">
        <v>150</v>
      </c>
      <c r="AH135" s="91">
        <v>28</v>
      </c>
      <c r="AI135" s="91">
        <v>-115</v>
      </c>
    </row>
    <row r="136" spans="1:35">
      <c r="A136" s="78" t="s">
        <v>60</v>
      </c>
      <c r="B136" s="91">
        <v>-121</v>
      </c>
      <c r="D136" s="91">
        <v>288</v>
      </c>
      <c r="E136" s="91">
        <v>178</v>
      </c>
      <c r="F136" s="91">
        <v>137</v>
      </c>
      <c r="G136" s="91">
        <v>603</v>
      </c>
      <c r="H136" s="91">
        <v>8</v>
      </c>
      <c r="I136" s="91">
        <v>195</v>
      </c>
      <c r="J136" s="91">
        <v>400</v>
      </c>
      <c r="K136" s="91">
        <v>595</v>
      </c>
      <c r="L136" s="91">
        <v>73</v>
      </c>
      <c r="M136" s="91">
        <v>668</v>
      </c>
      <c r="N136" s="91" t="s">
        <v>0</v>
      </c>
      <c r="O136" s="96">
        <v>668</v>
      </c>
      <c r="Q136" s="91">
        <v>89</v>
      </c>
      <c r="R136" s="14">
        <v>127</v>
      </c>
      <c r="S136" s="91">
        <v>169</v>
      </c>
      <c r="T136" s="91">
        <v>41</v>
      </c>
      <c r="U136" s="91">
        <v>426</v>
      </c>
      <c r="V136" s="91">
        <v>10</v>
      </c>
      <c r="W136" s="91">
        <v>436</v>
      </c>
      <c r="Y136" s="91">
        <v>436</v>
      </c>
      <c r="Z136" s="14">
        <v>119</v>
      </c>
      <c r="AA136" s="14">
        <v>1</v>
      </c>
      <c r="AB136" s="91">
        <v>1</v>
      </c>
      <c r="AC136" s="91">
        <v>117</v>
      </c>
      <c r="AE136" s="91">
        <v>2</v>
      </c>
      <c r="AF136" s="91">
        <v>8</v>
      </c>
      <c r="AG136" s="91">
        <v>162</v>
      </c>
      <c r="AH136" s="91">
        <v>1</v>
      </c>
      <c r="AI136" s="91">
        <v>-52</v>
      </c>
    </row>
    <row r="137" spans="1:35">
      <c r="A137" s="78" t="s">
        <v>61</v>
      </c>
      <c r="B137" s="91">
        <v>-166</v>
      </c>
      <c r="D137" s="91">
        <v>285</v>
      </c>
      <c r="E137" s="91">
        <v>180</v>
      </c>
      <c r="F137" s="91">
        <v>118</v>
      </c>
      <c r="G137" s="91">
        <v>583</v>
      </c>
      <c r="H137" s="91">
        <v>8</v>
      </c>
      <c r="I137" s="91">
        <v>173</v>
      </c>
      <c r="J137" s="91">
        <v>402</v>
      </c>
      <c r="K137" s="91">
        <v>575</v>
      </c>
      <c r="L137" s="91">
        <v>70</v>
      </c>
      <c r="M137" s="91">
        <v>645</v>
      </c>
      <c r="N137" s="91" t="s">
        <v>0</v>
      </c>
      <c r="O137" s="96">
        <v>645</v>
      </c>
      <c r="Q137" s="91">
        <v>120</v>
      </c>
      <c r="R137" s="14">
        <v>126</v>
      </c>
      <c r="S137" s="91">
        <v>157</v>
      </c>
      <c r="T137" s="91">
        <v>46</v>
      </c>
      <c r="U137" s="91">
        <v>449</v>
      </c>
      <c r="V137" s="91">
        <v>8</v>
      </c>
      <c r="W137" s="91">
        <v>457</v>
      </c>
      <c r="Y137" s="91">
        <v>457</v>
      </c>
      <c r="Z137" s="14">
        <v>30</v>
      </c>
      <c r="AA137" s="14">
        <v>300</v>
      </c>
      <c r="AB137" s="91">
        <v>0</v>
      </c>
      <c r="AC137" s="91">
        <v>-270</v>
      </c>
      <c r="AE137" s="91">
        <v>3</v>
      </c>
      <c r="AF137" s="91">
        <v>32</v>
      </c>
      <c r="AG137" s="91">
        <v>180</v>
      </c>
      <c r="AH137" s="91">
        <v>-27</v>
      </c>
      <c r="AI137" s="91">
        <v>-452</v>
      </c>
    </row>
    <row r="138" spans="1:35">
      <c r="A138" s="78" t="s">
        <v>62</v>
      </c>
      <c r="B138" s="91">
        <v>-141</v>
      </c>
      <c r="D138" s="91">
        <v>287</v>
      </c>
      <c r="E138" s="91">
        <v>192</v>
      </c>
      <c r="F138" s="91">
        <v>147</v>
      </c>
      <c r="G138" s="91">
        <v>626</v>
      </c>
      <c r="H138" s="91">
        <v>9</v>
      </c>
      <c r="I138" s="91">
        <v>201</v>
      </c>
      <c r="J138" s="91">
        <v>416</v>
      </c>
      <c r="K138" s="91">
        <v>617</v>
      </c>
      <c r="L138" s="91">
        <v>71</v>
      </c>
      <c r="M138" s="91">
        <v>688</v>
      </c>
      <c r="N138" s="91" t="s">
        <v>0</v>
      </c>
      <c r="O138" s="96">
        <v>688</v>
      </c>
      <c r="Q138" s="91">
        <v>127</v>
      </c>
      <c r="R138" s="14">
        <v>113</v>
      </c>
      <c r="S138" s="91">
        <v>167</v>
      </c>
      <c r="T138" s="91">
        <v>44</v>
      </c>
      <c r="U138" s="91">
        <v>451</v>
      </c>
      <c r="V138" s="91">
        <v>10</v>
      </c>
      <c r="W138" s="91">
        <v>461</v>
      </c>
      <c r="Y138" s="91">
        <v>461</v>
      </c>
      <c r="Z138" s="14">
        <v>95</v>
      </c>
      <c r="AA138" s="14">
        <v>1</v>
      </c>
      <c r="AB138" s="91">
        <v>1</v>
      </c>
      <c r="AC138" s="91">
        <v>93</v>
      </c>
      <c r="AE138" s="91">
        <v>1</v>
      </c>
      <c r="AF138" s="91">
        <v>4</v>
      </c>
      <c r="AG138" s="91">
        <v>175</v>
      </c>
      <c r="AH138" s="91">
        <v>-20</v>
      </c>
      <c r="AI138" s="91">
        <v>-65</v>
      </c>
    </row>
    <row r="139" spans="1:35">
      <c r="A139" s="78" t="s">
        <v>63</v>
      </c>
      <c r="B139" s="91">
        <v>-117</v>
      </c>
      <c r="D139" s="91">
        <v>298</v>
      </c>
      <c r="E139" s="91">
        <v>203</v>
      </c>
      <c r="F139" s="91">
        <v>128</v>
      </c>
      <c r="G139" s="91">
        <v>629</v>
      </c>
      <c r="H139" s="91">
        <v>9</v>
      </c>
      <c r="I139" s="91">
        <v>184</v>
      </c>
      <c r="J139" s="91">
        <v>436</v>
      </c>
      <c r="K139" s="91">
        <v>620</v>
      </c>
      <c r="L139" s="91">
        <v>69</v>
      </c>
      <c r="M139" s="91">
        <v>689</v>
      </c>
      <c r="N139" s="91" t="s">
        <v>0</v>
      </c>
      <c r="O139" s="96">
        <v>689</v>
      </c>
      <c r="Q139" s="91">
        <v>121</v>
      </c>
      <c r="R139" s="14">
        <v>113</v>
      </c>
      <c r="S139" s="91">
        <v>167</v>
      </c>
      <c r="T139" s="91">
        <v>48</v>
      </c>
      <c r="U139" s="91">
        <v>449</v>
      </c>
      <c r="V139" s="91">
        <v>11</v>
      </c>
      <c r="W139" s="91">
        <v>460</v>
      </c>
      <c r="Y139" s="91">
        <v>460</v>
      </c>
      <c r="Z139" s="14">
        <v>121</v>
      </c>
      <c r="AA139" s="14">
        <v>2</v>
      </c>
      <c r="AB139" s="91">
        <v>1</v>
      </c>
      <c r="AC139" s="91">
        <v>118</v>
      </c>
      <c r="AE139" s="91">
        <v>3</v>
      </c>
      <c r="AF139" s="91">
        <v>2</v>
      </c>
      <c r="AG139" s="91">
        <v>170</v>
      </c>
      <c r="AH139" s="91">
        <v>29</v>
      </c>
      <c r="AI139" s="91">
        <v>-80</v>
      </c>
    </row>
    <row r="140" spans="1:35">
      <c r="A140" s="78" t="s">
        <v>64</v>
      </c>
      <c r="B140" s="91">
        <v>-92</v>
      </c>
      <c r="D140" s="91">
        <v>310</v>
      </c>
      <c r="E140" s="91">
        <v>216</v>
      </c>
      <c r="F140" s="91">
        <v>136</v>
      </c>
      <c r="G140" s="91">
        <v>662</v>
      </c>
      <c r="H140" s="91">
        <v>8</v>
      </c>
      <c r="I140" s="91">
        <v>190</v>
      </c>
      <c r="J140" s="91">
        <v>464</v>
      </c>
      <c r="K140" s="91">
        <v>654</v>
      </c>
      <c r="L140" s="91">
        <v>65</v>
      </c>
      <c r="M140" s="91">
        <v>719</v>
      </c>
      <c r="N140" s="91" t="s">
        <v>0</v>
      </c>
      <c r="O140" s="96">
        <v>719</v>
      </c>
      <c r="Q140" s="91">
        <v>94</v>
      </c>
      <c r="R140" s="14">
        <v>116</v>
      </c>
      <c r="S140" s="91">
        <v>198</v>
      </c>
      <c r="T140" s="91">
        <v>46</v>
      </c>
      <c r="U140" s="91">
        <v>454</v>
      </c>
      <c r="V140" s="91">
        <v>11</v>
      </c>
      <c r="W140" s="91">
        <v>465</v>
      </c>
      <c r="Y140" s="91">
        <v>465</v>
      </c>
      <c r="Z140" s="14">
        <v>170</v>
      </c>
      <c r="AA140" s="14">
        <v>1</v>
      </c>
      <c r="AB140" s="91">
        <v>1</v>
      </c>
      <c r="AC140" s="91">
        <v>168</v>
      </c>
      <c r="AE140" s="91">
        <v>4</v>
      </c>
      <c r="AF140" s="91">
        <v>3</v>
      </c>
      <c r="AG140" s="91">
        <v>193</v>
      </c>
      <c r="AH140" s="91">
        <v>-19</v>
      </c>
      <c r="AI140" s="91">
        <v>-5</v>
      </c>
    </row>
    <row r="141" spans="1:35">
      <c r="A141" s="78" t="s">
        <v>65</v>
      </c>
      <c r="B141" s="91">
        <v>-70</v>
      </c>
      <c r="D141" s="91">
        <v>317</v>
      </c>
      <c r="E141" s="91">
        <v>212</v>
      </c>
      <c r="F141" s="91">
        <v>139</v>
      </c>
      <c r="G141" s="91">
        <v>668</v>
      </c>
      <c r="H141" s="91">
        <v>12</v>
      </c>
      <c r="I141" s="91">
        <v>189</v>
      </c>
      <c r="J141" s="91">
        <v>467</v>
      </c>
      <c r="K141" s="91">
        <v>656</v>
      </c>
      <c r="L141" s="91">
        <v>71</v>
      </c>
      <c r="M141" s="91">
        <v>727</v>
      </c>
      <c r="N141" s="91" t="s">
        <v>0</v>
      </c>
      <c r="O141" s="96">
        <v>727</v>
      </c>
      <c r="Q141" s="91">
        <v>129</v>
      </c>
      <c r="R141" s="14">
        <v>120</v>
      </c>
      <c r="S141" s="91">
        <v>180</v>
      </c>
      <c r="T141" s="91">
        <v>53</v>
      </c>
      <c r="U141" s="91">
        <v>482</v>
      </c>
      <c r="V141" s="91">
        <v>14</v>
      </c>
      <c r="W141" s="91">
        <v>496</v>
      </c>
      <c r="Y141" s="91">
        <v>496</v>
      </c>
      <c r="Z141" s="14">
        <v>173</v>
      </c>
      <c r="AA141" s="14">
        <v>358</v>
      </c>
      <c r="AB141" s="91">
        <v>1</v>
      </c>
      <c r="AC141" s="91">
        <v>-186</v>
      </c>
      <c r="AE141" s="91">
        <v>4</v>
      </c>
      <c r="AF141" s="91">
        <v>29</v>
      </c>
      <c r="AG141" s="91">
        <v>178</v>
      </c>
      <c r="AH141" s="91">
        <v>-1</v>
      </c>
      <c r="AI141" s="91">
        <v>-388</v>
      </c>
    </row>
    <row r="142" spans="1:35">
      <c r="A142" s="78" t="s">
        <v>66</v>
      </c>
      <c r="B142" s="91">
        <v>-71</v>
      </c>
      <c r="D142" s="91">
        <v>298</v>
      </c>
      <c r="E142" s="91">
        <v>229</v>
      </c>
      <c r="F142" s="91">
        <v>163</v>
      </c>
      <c r="G142" s="91">
        <v>690</v>
      </c>
      <c r="H142" s="91">
        <v>12</v>
      </c>
      <c r="I142" s="91">
        <v>200</v>
      </c>
      <c r="J142" s="91">
        <v>478</v>
      </c>
      <c r="K142" s="91">
        <v>678</v>
      </c>
      <c r="L142" s="91">
        <v>72</v>
      </c>
      <c r="M142" s="91">
        <v>750</v>
      </c>
      <c r="N142" s="91" t="s">
        <v>0</v>
      </c>
      <c r="O142" s="96">
        <v>750</v>
      </c>
      <c r="Q142" s="91">
        <v>141</v>
      </c>
      <c r="R142" s="14">
        <v>104</v>
      </c>
      <c r="S142" s="91">
        <v>192</v>
      </c>
      <c r="T142" s="91">
        <v>51</v>
      </c>
      <c r="U142" s="91">
        <v>488</v>
      </c>
      <c r="V142" s="91">
        <v>15</v>
      </c>
      <c r="W142" s="91">
        <v>503</v>
      </c>
      <c r="Y142" s="91">
        <v>503</v>
      </c>
      <c r="Z142" s="14">
        <v>188</v>
      </c>
      <c r="AA142" s="14">
        <v>1</v>
      </c>
      <c r="AB142" s="91">
        <v>1</v>
      </c>
      <c r="AC142" s="91">
        <v>186</v>
      </c>
      <c r="AE142" s="91">
        <v>3</v>
      </c>
      <c r="AF142" s="91">
        <v>3</v>
      </c>
      <c r="AG142" s="91">
        <v>179</v>
      </c>
      <c r="AH142" s="91">
        <v>-8</v>
      </c>
      <c r="AI142" s="91">
        <v>15</v>
      </c>
    </row>
    <row r="143" spans="1:35">
      <c r="A143" s="78" t="s">
        <v>67</v>
      </c>
      <c r="B143" s="91">
        <v>-87</v>
      </c>
      <c r="D143" s="91">
        <v>308</v>
      </c>
      <c r="E143" s="91">
        <v>243</v>
      </c>
      <c r="F143" s="91">
        <v>159</v>
      </c>
      <c r="G143" s="91">
        <v>710</v>
      </c>
      <c r="H143" s="91">
        <v>12</v>
      </c>
      <c r="I143" s="91">
        <v>179</v>
      </c>
      <c r="J143" s="91">
        <v>519</v>
      </c>
      <c r="K143" s="91">
        <v>698</v>
      </c>
      <c r="L143" s="91">
        <v>71</v>
      </c>
      <c r="M143" s="91">
        <v>769</v>
      </c>
      <c r="N143" s="91" t="s">
        <v>0</v>
      </c>
      <c r="O143" s="96">
        <v>769</v>
      </c>
      <c r="Q143" s="91">
        <v>126</v>
      </c>
      <c r="R143" s="14">
        <v>99</v>
      </c>
      <c r="S143" s="91">
        <v>196</v>
      </c>
      <c r="T143" s="91">
        <v>50</v>
      </c>
      <c r="U143" s="91">
        <v>471</v>
      </c>
      <c r="V143" s="91">
        <v>14</v>
      </c>
      <c r="W143" s="91">
        <v>485</v>
      </c>
      <c r="Y143" s="91">
        <v>485</v>
      </c>
      <c r="Z143" s="14">
        <v>209</v>
      </c>
      <c r="AA143" s="14">
        <v>2</v>
      </c>
      <c r="AB143" s="91">
        <v>1</v>
      </c>
      <c r="AC143" s="91">
        <v>206</v>
      </c>
      <c r="AE143" s="91">
        <v>4</v>
      </c>
      <c r="AF143" s="91">
        <v>2</v>
      </c>
      <c r="AG143" s="91">
        <v>188</v>
      </c>
      <c r="AH143" s="91">
        <v>-5</v>
      </c>
      <c r="AI143" s="91">
        <v>25</v>
      </c>
    </row>
    <row r="144" spans="1:35">
      <c r="A144" s="78" t="s">
        <v>68</v>
      </c>
      <c r="B144" s="91">
        <v>-112</v>
      </c>
      <c r="D144" s="91">
        <v>289</v>
      </c>
      <c r="E144" s="91">
        <v>252</v>
      </c>
      <c r="F144" s="91">
        <v>178</v>
      </c>
      <c r="G144" s="91">
        <v>719</v>
      </c>
      <c r="H144" s="91">
        <v>12</v>
      </c>
      <c r="I144" s="91">
        <v>169</v>
      </c>
      <c r="J144" s="91">
        <v>538</v>
      </c>
      <c r="K144" s="91">
        <v>707</v>
      </c>
      <c r="L144" s="91">
        <v>67</v>
      </c>
      <c r="M144" s="91">
        <v>774</v>
      </c>
      <c r="N144" s="91" t="s">
        <v>0</v>
      </c>
      <c r="O144" s="96">
        <v>774</v>
      </c>
      <c r="Q144" s="91">
        <v>120</v>
      </c>
      <c r="R144" s="14">
        <v>87</v>
      </c>
      <c r="S144" s="91">
        <v>225</v>
      </c>
      <c r="T144" s="91">
        <v>46</v>
      </c>
      <c r="U144" s="91">
        <v>478</v>
      </c>
      <c r="V144" s="91">
        <v>17</v>
      </c>
      <c r="W144" s="91">
        <v>495</v>
      </c>
      <c r="Y144" s="91">
        <v>495</v>
      </c>
      <c r="Z144" s="14">
        <v>179</v>
      </c>
      <c r="AA144" s="14">
        <v>1</v>
      </c>
      <c r="AB144" s="91">
        <v>1</v>
      </c>
      <c r="AC144" s="91">
        <v>177</v>
      </c>
      <c r="AE144" s="91">
        <v>3</v>
      </c>
      <c r="AF144" s="91">
        <v>2</v>
      </c>
      <c r="AG144" s="91">
        <v>203</v>
      </c>
      <c r="AH144" s="91">
        <v>-21</v>
      </c>
      <c r="AI144" s="91">
        <v>-4</v>
      </c>
    </row>
    <row r="145" spans="1:35">
      <c r="A145" s="78" t="s">
        <v>69</v>
      </c>
      <c r="B145" s="91">
        <v>-136</v>
      </c>
      <c r="D145" s="91">
        <v>311</v>
      </c>
      <c r="E145" s="91">
        <v>251</v>
      </c>
      <c r="F145" s="91">
        <v>175</v>
      </c>
      <c r="G145" s="91">
        <v>737</v>
      </c>
      <c r="H145" s="91">
        <v>14</v>
      </c>
      <c r="I145" s="91">
        <v>177</v>
      </c>
      <c r="J145" s="91">
        <v>546</v>
      </c>
      <c r="K145" s="91">
        <v>723</v>
      </c>
      <c r="L145" s="91">
        <v>91</v>
      </c>
      <c r="M145" s="91">
        <v>814</v>
      </c>
      <c r="N145" s="91" t="s">
        <v>0</v>
      </c>
      <c r="O145" s="96">
        <v>814</v>
      </c>
      <c r="Q145" s="91">
        <v>139</v>
      </c>
      <c r="R145" s="14">
        <v>87</v>
      </c>
      <c r="S145" s="91">
        <v>204</v>
      </c>
      <c r="T145" s="91">
        <v>52</v>
      </c>
      <c r="U145" s="91">
        <v>482</v>
      </c>
      <c r="V145" s="91">
        <v>19</v>
      </c>
      <c r="W145" s="91">
        <v>501</v>
      </c>
      <c r="Y145" s="91">
        <v>501</v>
      </c>
      <c r="Z145" s="14">
        <v>191</v>
      </c>
      <c r="AA145" s="14">
        <v>429</v>
      </c>
      <c r="AB145" s="91">
        <v>1</v>
      </c>
      <c r="AC145" s="91">
        <v>-239</v>
      </c>
      <c r="AE145" s="91">
        <v>3</v>
      </c>
      <c r="AF145" s="91">
        <v>19</v>
      </c>
      <c r="AG145" s="91">
        <v>172</v>
      </c>
      <c r="AH145" s="91">
        <v>-1</v>
      </c>
      <c r="AI145" s="91">
        <v>-426</v>
      </c>
    </row>
    <row r="146" spans="1:35">
      <c r="A146" s="78" t="s">
        <v>70</v>
      </c>
      <c r="B146" s="91">
        <v>-159</v>
      </c>
      <c r="D146" s="91">
        <v>357</v>
      </c>
      <c r="E146" s="91">
        <v>266</v>
      </c>
      <c r="F146" s="91">
        <v>181</v>
      </c>
      <c r="G146" s="91">
        <v>804</v>
      </c>
      <c r="H146" s="91">
        <v>14</v>
      </c>
      <c r="I146" s="91">
        <v>226</v>
      </c>
      <c r="J146" s="91">
        <v>564</v>
      </c>
      <c r="K146" s="91">
        <v>790</v>
      </c>
      <c r="L146" s="91">
        <v>96</v>
      </c>
      <c r="M146" s="91">
        <v>886</v>
      </c>
      <c r="N146" s="91" t="s">
        <v>0</v>
      </c>
      <c r="O146" s="96">
        <v>886</v>
      </c>
      <c r="Q146" s="91">
        <v>156</v>
      </c>
      <c r="R146" s="14">
        <v>100</v>
      </c>
      <c r="S146" s="91">
        <v>223</v>
      </c>
      <c r="T146" s="91">
        <v>51</v>
      </c>
      <c r="U146" s="91">
        <v>530</v>
      </c>
      <c r="V146" s="91">
        <v>21</v>
      </c>
      <c r="W146" s="91">
        <v>551</v>
      </c>
      <c r="Y146" s="91">
        <v>551</v>
      </c>
      <c r="Z146" s="14">
        <v>190</v>
      </c>
      <c r="AA146" s="14">
        <v>1</v>
      </c>
      <c r="AB146" s="91">
        <v>1</v>
      </c>
      <c r="AC146" s="91">
        <v>188</v>
      </c>
      <c r="AE146" s="91">
        <v>2</v>
      </c>
      <c r="AF146" s="91">
        <v>4</v>
      </c>
      <c r="AG146" s="91">
        <v>144</v>
      </c>
      <c r="AH146" s="91">
        <v>23</v>
      </c>
      <c r="AI146" s="91">
        <v>19</v>
      </c>
    </row>
    <row r="147" spans="1:35">
      <c r="A147" s="78" t="s">
        <v>71</v>
      </c>
      <c r="B147" s="91">
        <v>-176</v>
      </c>
      <c r="D147" s="91">
        <v>469</v>
      </c>
      <c r="E147" s="91">
        <v>279</v>
      </c>
      <c r="F147" s="91">
        <v>162</v>
      </c>
      <c r="G147" s="91">
        <v>910</v>
      </c>
      <c r="H147" s="91">
        <v>15</v>
      </c>
      <c r="I147" s="91">
        <v>253</v>
      </c>
      <c r="J147" s="91">
        <v>642</v>
      </c>
      <c r="K147" s="91">
        <v>895</v>
      </c>
      <c r="L147" s="91">
        <v>108</v>
      </c>
      <c r="M147" s="91">
        <v>1003</v>
      </c>
      <c r="N147" s="91" t="s">
        <v>0</v>
      </c>
      <c r="O147" s="96">
        <v>1003</v>
      </c>
      <c r="Q147" s="91">
        <v>136</v>
      </c>
      <c r="R147" s="14">
        <v>169</v>
      </c>
      <c r="S147" s="91">
        <v>221</v>
      </c>
      <c r="T147" s="91">
        <v>54</v>
      </c>
      <c r="U147" s="91">
        <v>580</v>
      </c>
      <c r="V147" s="91">
        <v>22</v>
      </c>
      <c r="W147" s="91">
        <v>602</v>
      </c>
      <c r="Y147" s="91">
        <v>602</v>
      </c>
      <c r="Z147" s="14">
        <v>240</v>
      </c>
      <c r="AA147" s="14">
        <v>2</v>
      </c>
      <c r="AB147" s="91">
        <v>1</v>
      </c>
      <c r="AC147" s="91">
        <v>237</v>
      </c>
      <c r="AE147" s="91">
        <v>1</v>
      </c>
      <c r="AF147" s="91">
        <v>4</v>
      </c>
      <c r="AG147" s="91">
        <v>223</v>
      </c>
      <c r="AH147" s="91">
        <v>5</v>
      </c>
      <c r="AI147" s="91">
        <v>6</v>
      </c>
    </row>
    <row r="148" spans="1:35">
      <c r="A148" s="78" t="s">
        <v>72</v>
      </c>
      <c r="B148" s="91">
        <v>-178</v>
      </c>
      <c r="D148" s="91">
        <v>513</v>
      </c>
      <c r="E148" s="91">
        <v>289</v>
      </c>
      <c r="F148" s="91">
        <v>163</v>
      </c>
      <c r="G148" s="91">
        <v>965</v>
      </c>
      <c r="H148" s="91">
        <v>15</v>
      </c>
      <c r="I148" s="91">
        <v>267</v>
      </c>
      <c r="J148" s="91">
        <v>683</v>
      </c>
      <c r="K148" s="91">
        <v>950</v>
      </c>
      <c r="L148" s="91">
        <v>103</v>
      </c>
      <c r="M148" s="91">
        <v>1053</v>
      </c>
      <c r="N148" s="91" t="s">
        <v>0</v>
      </c>
      <c r="O148" s="96">
        <v>1053</v>
      </c>
      <c r="Q148" s="91">
        <v>116</v>
      </c>
      <c r="R148" s="14">
        <v>191</v>
      </c>
      <c r="S148" s="91">
        <v>273</v>
      </c>
      <c r="T148" s="91">
        <v>57</v>
      </c>
      <c r="U148" s="91">
        <v>637</v>
      </c>
      <c r="V148" s="91">
        <v>23</v>
      </c>
      <c r="W148" s="91">
        <v>660</v>
      </c>
      <c r="Y148" s="91">
        <v>660</v>
      </c>
      <c r="Z148" s="14">
        <v>230</v>
      </c>
      <c r="AA148" s="14">
        <v>2</v>
      </c>
      <c r="AB148" s="91">
        <v>2</v>
      </c>
      <c r="AC148" s="91">
        <v>226</v>
      </c>
      <c r="AE148" s="91">
        <v>1</v>
      </c>
      <c r="AF148" s="91">
        <v>10</v>
      </c>
      <c r="AG148" s="91">
        <v>243</v>
      </c>
      <c r="AH148" s="91">
        <v>-10</v>
      </c>
      <c r="AI148" s="91">
        <v>-16</v>
      </c>
    </row>
    <row r="149" spans="1:35">
      <c r="A149" s="78" t="s">
        <v>73</v>
      </c>
      <c r="B149" s="91">
        <v>-166</v>
      </c>
      <c r="D149" s="91">
        <v>665</v>
      </c>
      <c r="E149" s="91">
        <v>321</v>
      </c>
      <c r="F149" s="91">
        <v>188</v>
      </c>
      <c r="G149" s="91">
        <v>1174</v>
      </c>
      <c r="H149" s="91">
        <v>15</v>
      </c>
      <c r="I149" s="91">
        <v>365</v>
      </c>
      <c r="J149" s="91">
        <v>794</v>
      </c>
      <c r="K149" s="91">
        <v>1159</v>
      </c>
      <c r="L149" s="91">
        <v>118</v>
      </c>
      <c r="M149" s="91">
        <v>1277</v>
      </c>
      <c r="N149" s="91" t="s">
        <v>0</v>
      </c>
      <c r="O149" s="96">
        <v>1277</v>
      </c>
      <c r="Q149" s="91">
        <v>134</v>
      </c>
      <c r="R149" s="14">
        <v>278</v>
      </c>
      <c r="S149" s="91">
        <v>255</v>
      </c>
      <c r="T149" s="91">
        <v>65</v>
      </c>
      <c r="U149" s="91">
        <v>732</v>
      </c>
      <c r="V149" s="91">
        <v>25</v>
      </c>
      <c r="W149" s="91">
        <v>757</v>
      </c>
      <c r="Y149" s="91">
        <v>757</v>
      </c>
      <c r="Z149" s="14">
        <v>369</v>
      </c>
      <c r="AA149" s="14">
        <v>417</v>
      </c>
      <c r="AB149" s="91">
        <v>1</v>
      </c>
      <c r="AC149" s="91">
        <v>-49</v>
      </c>
      <c r="AE149" s="91">
        <v>2</v>
      </c>
      <c r="AF149" s="91">
        <v>11</v>
      </c>
      <c r="AG149" s="91">
        <v>306</v>
      </c>
      <c r="AH149" s="91">
        <v>-33</v>
      </c>
      <c r="AI149" s="91">
        <v>-329</v>
      </c>
    </row>
    <row r="150" spans="1:35">
      <c r="A150" s="78" t="s">
        <v>74</v>
      </c>
      <c r="B150" s="91">
        <v>-169</v>
      </c>
      <c r="D150" s="91">
        <v>685</v>
      </c>
      <c r="E150" s="91">
        <v>345</v>
      </c>
      <c r="F150" s="91">
        <v>203</v>
      </c>
      <c r="G150" s="91">
        <v>1233</v>
      </c>
      <c r="H150" s="91">
        <v>18</v>
      </c>
      <c r="I150" s="91">
        <v>395</v>
      </c>
      <c r="J150" s="91">
        <v>820</v>
      </c>
      <c r="K150" s="91">
        <v>1215</v>
      </c>
      <c r="L150" s="91">
        <v>121</v>
      </c>
      <c r="M150" s="91">
        <v>1336</v>
      </c>
      <c r="N150" s="91" t="s">
        <v>0</v>
      </c>
      <c r="O150" s="96">
        <v>1336</v>
      </c>
      <c r="Q150" s="91">
        <v>143</v>
      </c>
      <c r="R150" s="14">
        <v>268</v>
      </c>
      <c r="S150" s="91">
        <v>326</v>
      </c>
      <c r="T150" s="91">
        <v>65</v>
      </c>
      <c r="U150" s="91">
        <v>802</v>
      </c>
      <c r="V150" s="91">
        <v>27</v>
      </c>
      <c r="W150" s="91">
        <v>829</v>
      </c>
      <c r="Y150" s="91">
        <v>829</v>
      </c>
      <c r="Z150" s="14">
        <v>356</v>
      </c>
      <c r="AA150" s="91">
        <v>17</v>
      </c>
      <c r="AB150" s="91">
        <v>1</v>
      </c>
      <c r="AC150" s="91">
        <v>338</v>
      </c>
      <c r="AE150" s="91">
        <v>1</v>
      </c>
      <c r="AF150" s="91">
        <v>4</v>
      </c>
      <c r="AG150" s="91">
        <v>329</v>
      </c>
      <c r="AH150" s="91">
        <v>-22</v>
      </c>
      <c r="AI150" s="91">
        <v>28</v>
      </c>
    </row>
    <row r="151" spans="1:35">
      <c r="A151" s="78" t="s">
        <v>75</v>
      </c>
      <c r="B151" s="91">
        <v>-193</v>
      </c>
      <c r="D151" s="91">
        <v>817</v>
      </c>
      <c r="E151" s="91">
        <v>382</v>
      </c>
      <c r="F151" s="91">
        <v>180</v>
      </c>
      <c r="G151" s="91">
        <v>1379</v>
      </c>
      <c r="H151" s="91">
        <v>16</v>
      </c>
      <c r="I151" s="91">
        <v>431</v>
      </c>
      <c r="J151" s="91">
        <v>932</v>
      </c>
      <c r="K151" s="91">
        <v>1363</v>
      </c>
      <c r="L151" s="91">
        <v>130</v>
      </c>
      <c r="M151" s="91">
        <v>1493</v>
      </c>
      <c r="N151" s="91" t="s">
        <v>0</v>
      </c>
      <c r="O151" s="96">
        <v>1493</v>
      </c>
      <c r="Q151" s="91">
        <v>113</v>
      </c>
      <c r="R151" s="14">
        <v>367</v>
      </c>
      <c r="S151" s="91">
        <v>336</v>
      </c>
      <c r="T151" s="91">
        <v>70</v>
      </c>
      <c r="U151" s="91">
        <v>886</v>
      </c>
      <c r="V151" s="91">
        <v>22</v>
      </c>
      <c r="W151" s="91">
        <v>908</v>
      </c>
      <c r="Y151" s="91">
        <v>908</v>
      </c>
      <c r="Z151" s="14">
        <v>408</v>
      </c>
      <c r="AA151" s="91">
        <v>23</v>
      </c>
      <c r="AB151" s="91">
        <v>1</v>
      </c>
      <c r="AC151" s="91">
        <v>384</v>
      </c>
      <c r="AE151" s="91">
        <v>1</v>
      </c>
      <c r="AF151" s="91">
        <v>4</v>
      </c>
      <c r="AG151" s="91">
        <v>328</v>
      </c>
      <c r="AH151" s="91">
        <v>16</v>
      </c>
      <c r="AI151" s="91">
        <v>37</v>
      </c>
    </row>
    <row r="152" spans="1:35">
      <c r="A152" s="78" t="s">
        <v>76</v>
      </c>
      <c r="B152" s="91">
        <v>-241</v>
      </c>
      <c r="D152" s="91">
        <v>1045</v>
      </c>
      <c r="E152" s="91">
        <v>419</v>
      </c>
      <c r="F152" s="91">
        <v>184</v>
      </c>
      <c r="G152" s="91">
        <v>1648</v>
      </c>
      <c r="H152" s="91">
        <v>19</v>
      </c>
      <c r="I152" s="91">
        <v>549</v>
      </c>
      <c r="J152" s="91">
        <v>1080</v>
      </c>
      <c r="K152" s="91">
        <v>1629</v>
      </c>
      <c r="L152" s="91">
        <v>160</v>
      </c>
      <c r="M152" s="91">
        <v>1789</v>
      </c>
      <c r="N152" s="91" t="s">
        <v>0</v>
      </c>
      <c r="O152" s="96">
        <v>1789</v>
      </c>
      <c r="Q152" s="91">
        <v>104</v>
      </c>
      <c r="R152" s="14">
        <v>493</v>
      </c>
      <c r="S152" s="91">
        <v>417</v>
      </c>
      <c r="T152" s="91">
        <v>75</v>
      </c>
      <c r="U152" s="91">
        <v>1089</v>
      </c>
      <c r="V152" s="91">
        <v>24</v>
      </c>
      <c r="W152" s="91">
        <v>1113</v>
      </c>
      <c r="Y152" s="91">
        <v>1113</v>
      </c>
      <c r="Z152" s="14">
        <v>454</v>
      </c>
      <c r="AA152" s="91">
        <v>15</v>
      </c>
      <c r="AB152" s="91">
        <v>2</v>
      </c>
      <c r="AC152" s="91">
        <v>437</v>
      </c>
      <c r="AE152" s="91">
        <v>1</v>
      </c>
      <c r="AF152" s="91">
        <v>9</v>
      </c>
      <c r="AG152" s="91">
        <v>453</v>
      </c>
      <c r="AH152" s="91">
        <v>-19</v>
      </c>
      <c r="AI152" s="91">
        <v>-5</v>
      </c>
    </row>
    <row r="153" spans="1:35">
      <c r="A153" s="78" t="s">
        <v>77</v>
      </c>
      <c r="B153" s="91">
        <v>-311</v>
      </c>
      <c r="D153" s="91">
        <v>1125</v>
      </c>
      <c r="E153" s="91">
        <v>445</v>
      </c>
      <c r="F153" s="91">
        <v>192</v>
      </c>
      <c r="G153" s="91">
        <v>1762</v>
      </c>
      <c r="H153" s="91">
        <v>19</v>
      </c>
      <c r="I153" s="91">
        <v>616</v>
      </c>
      <c r="J153" s="91">
        <v>1127</v>
      </c>
      <c r="K153" s="91">
        <v>1743</v>
      </c>
      <c r="L153" s="91">
        <v>170</v>
      </c>
      <c r="M153" s="91">
        <v>1913</v>
      </c>
      <c r="N153" s="91" t="s">
        <v>0</v>
      </c>
      <c r="O153" s="96">
        <v>1913</v>
      </c>
      <c r="Q153" s="91">
        <v>107</v>
      </c>
      <c r="R153" s="14">
        <v>561</v>
      </c>
      <c r="S153" s="91">
        <v>411</v>
      </c>
      <c r="T153" s="91">
        <v>82</v>
      </c>
      <c r="U153" s="91">
        <v>1161</v>
      </c>
      <c r="V153" s="91">
        <v>36</v>
      </c>
      <c r="W153" s="91">
        <v>1197</v>
      </c>
      <c r="Y153" s="91">
        <v>1197</v>
      </c>
      <c r="Z153" s="14">
        <v>424</v>
      </c>
      <c r="AA153" s="91">
        <v>547</v>
      </c>
      <c r="AB153" s="91">
        <v>1</v>
      </c>
      <c r="AC153" s="91">
        <v>-124</v>
      </c>
      <c r="AE153" s="91">
        <v>1</v>
      </c>
      <c r="AF153" s="91">
        <v>23</v>
      </c>
      <c r="AG153" s="91">
        <v>401</v>
      </c>
      <c r="AH153" s="91">
        <v>-5</v>
      </c>
      <c r="AI153" s="91">
        <v>-542</v>
      </c>
    </row>
    <row r="154" spans="1:35">
      <c r="A154" s="78" t="s">
        <v>78</v>
      </c>
      <c r="B154" s="91">
        <v>-363</v>
      </c>
      <c r="D154" s="91">
        <v>1120</v>
      </c>
      <c r="E154" s="91">
        <v>465</v>
      </c>
      <c r="F154" s="91">
        <v>205</v>
      </c>
      <c r="G154" s="91">
        <v>1790</v>
      </c>
      <c r="H154" s="91">
        <v>19</v>
      </c>
      <c r="I154" s="91">
        <v>646</v>
      </c>
      <c r="J154" s="91">
        <v>1125</v>
      </c>
      <c r="K154" s="91">
        <v>1771</v>
      </c>
      <c r="L154" s="91">
        <v>168</v>
      </c>
      <c r="M154" s="91">
        <v>1939</v>
      </c>
      <c r="N154" s="91" t="s">
        <v>0</v>
      </c>
      <c r="O154" s="96">
        <v>1939</v>
      </c>
      <c r="Q154" s="91">
        <v>128</v>
      </c>
      <c r="R154" s="14">
        <v>556</v>
      </c>
      <c r="S154" s="91">
        <v>431</v>
      </c>
      <c r="T154" s="91">
        <v>77</v>
      </c>
      <c r="U154" s="91">
        <v>1192</v>
      </c>
      <c r="V154" s="91">
        <v>36</v>
      </c>
      <c r="W154" s="91">
        <v>1228</v>
      </c>
      <c r="Y154" s="91">
        <v>1228</v>
      </c>
      <c r="Z154" s="14">
        <v>367</v>
      </c>
      <c r="AA154" s="91">
        <v>45</v>
      </c>
      <c r="AB154" s="91">
        <v>2</v>
      </c>
      <c r="AC154" s="91">
        <v>320</v>
      </c>
      <c r="AE154" s="91">
        <v>1</v>
      </c>
      <c r="AF154" s="91">
        <v>4</v>
      </c>
      <c r="AG154" s="91">
        <v>404</v>
      </c>
      <c r="AH154" s="91">
        <v>-22</v>
      </c>
      <c r="AI154" s="91">
        <v>-65</v>
      </c>
    </row>
    <row r="155" spans="1:35">
      <c r="A155" s="78" t="s">
        <v>79</v>
      </c>
      <c r="B155" s="91">
        <v>-389</v>
      </c>
      <c r="D155" s="91">
        <v>1147</v>
      </c>
      <c r="E155" s="91">
        <v>495</v>
      </c>
      <c r="F155" s="91">
        <v>194</v>
      </c>
      <c r="G155" s="91">
        <v>1836</v>
      </c>
      <c r="H155" s="91">
        <v>18</v>
      </c>
      <c r="I155" s="91">
        <v>660</v>
      </c>
      <c r="J155" s="91">
        <v>1158</v>
      </c>
      <c r="K155" s="91">
        <v>1818</v>
      </c>
      <c r="L155" s="91">
        <v>141</v>
      </c>
      <c r="M155" s="91">
        <v>1959</v>
      </c>
      <c r="N155" s="91" t="s">
        <v>0</v>
      </c>
      <c r="O155" s="96">
        <v>1959</v>
      </c>
      <c r="Q155" s="91">
        <v>123</v>
      </c>
      <c r="R155" s="14">
        <v>553</v>
      </c>
      <c r="S155" s="91">
        <v>416</v>
      </c>
      <c r="T155" s="91">
        <v>76</v>
      </c>
      <c r="U155" s="91">
        <v>1168</v>
      </c>
      <c r="V155" s="91">
        <v>33</v>
      </c>
      <c r="W155" s="91">
        <v>1201</v>
      </c>
      <c r="Y155" s="91">
        <v>1201</v>
      </c>
      <c r="Z155" s="14">
        <v>387</v>
      </c>
      <c r="AA155" s="91">
        <v>45</v>
      </c>
      <c r="AB155" s="91">
        <v>1</v>
      </c>
      <c r="AC155" s="91">
        <v>341</v>
      </c>
      <c r="AE155" s="91">
        <v>1</v>
      </c>
      <c r="AF155" s="91">
        <v>4</v>
      </c>
      <c r="AG155" s="91">
        <v>389</v>
      </c>
      <c r="AH155" s="91">
        <v>1</v>
      </c>
      <c r="AI155" s="91">
        <v>-52</v>
      </c>
    </row>
    <row r="156" spans="1:35">
      <c r="A156" s="78" t="s">
        <v>80</v>
      </c>
      <c r="B156" s="91">
        <v>-381</v>
      </c>
      <c r="D156" s="91">
        <v>1176</v>
      </c>
      <c r="E156" s="91">
        <v>525</v>
      </c>
      <c r="F156" s="91">
        <v>201</v>
      </c>
      <c r="G156" s="91">
        <v>1902</v>
      </c>
      <c r="H156" s="91">
        <v>20</v>
      </c>
      <c r="I156" s="91">
        <v>687</v>
      </c>
      <c r="J156" s="91">
        <v>1195</v>
      </c>
      <c r="K156" s="91">
        <v>1882</v>
      </c>
      <c r="L156" s="91">
        <v>195</v>
      </c>
      <c r="M156" s="91">
        <v>2077</v>
      </c>
      <c r="N156" s="91" t="s">
        <v>0</v>
      </c>
      <c r="O156" s="96">
        <v>2077</v>
      </c>
      <c r="Q156" s="91">
        <v>114</v>
      </c>
      <c r="R156" s="14">
        <v>539</v>
      </c>
      <c r="S156" s="91">
        <v>494</v>
      </c>
      <c r="T156" s="91">
        <v>79</v>
      </c>
      <c r="U156" s="91">
        <v>1226</v>
      </c>
      <c r="V156" s="91">
        <v>38</v>
      </c>
      <c r="W156" s="91">
        <v>1264</v>
      </c>
      <c r="Y156" s="91">
        <v>1264</v>
      </c>
      <c r="Z156" s="14">
        <v>452</v>
      </c>
      <c r="AA156" s="91">
        <v>32</v>
      </c>
      <c r="AB156" s="91">
        <v>1</v>
      </c>
      <c r="AC156" s="91">
        <v>419</v>
      </c>
      <c r="AE156" s="91">
        <v>1</v>
      </c>
      <c r="AF156" s="91">
        <v>9</v>
      </c>
      <c r="AG156" s="91">
        <v>458</v>
      </c>
      <c r="AH156" s="91">
        <v>13</v>
      </c>
      <c r="AI156" s="91">
        <v>-60</v>
      </c>
    </row>
    <row r="157" spans="1:35">
      <c r="A157" s="78" t="s">
        <v>81</v>
      </c>
      <c r="B157" s="91">
        <v>-342</v>
      </c>
      <c r="D157" s="91">
        <v>1170</v>
      </c>
      <c r="E157" s="91">
        <v>519</v>
      </c>
      <c r="F157" s="91">
        <v>181</v>
      </c>
      <c r="G157" s="91">
        <v>1870</v>
      </c>
      <c r="H157" s="91">
        <v>24</v>
      </c>
      <c r="I157" s="91">
        <v>674</v>
      </c>
      <c r="J157" s="91">
        <v>1172</v>
      </c>
      <c r="K157" s="91">
        <v>1846</v>
      </c>
      <c r="L157" s="91">
        <v>191</v>
      </c>
      <c r="M157" s="91">
        <v>2037</v>
      </c>
      <c r="N157" s="91" t="s">
        <v>0</v>
      </c>
      <c r="O157" s="96">
        <v>2037</v>
      </c>
      <c r="Q157" s="91">
        <v>98</v>
      </c>
      <c r="R157" s="14">
        <v>580</v>
      </c>
      <c r="S157" s="91">
        <v>472</v>
      </c>
      <c r="T157" s="91">
        <v>84</v>
      </c>
      <c r="U157" s="91">
        <v>1234</v>
      </c>
      <c r="V157" s="91">
        <v>56</v>
      </c>
      <c r="W157" s="91">
        <v>1290</v>
      </c>
      <c r="Y157" s="91">
        <v>1290</v>
      </c>
      <c r="Z157" s="14">
        <v>429</v>
      </c>
      <c r="AA157" s="91">
        <v>545</v>
      </c>
      <c r="AB157" s="91">
        <v>2</v>
      </c>
      <c r="AC157" s="91">
        <v>-118</v>
      </c>
      <c r="AE157" s="91">
        <v>86</v>
      </c>
      <c r="AF157" s="91">
        <v>23</v>
      </c>
      <c r="AG157" s="91">
        <v>329</v>
      </c>
      <c r="AH157" s="91">
        <v>-7</v>
      </c>
      <c r="AI157" s="91">
        <v>-377</v>
      </c>
    </row>
    <row r="158" spans="1:35">
      <c r="A158" s="78" t="s">
        <v>82</v>
      </c>
      <c r="B158" s="91">
        <v>-315</v>
      </c>
      <c r="D158" s="91">
        <v>1055</v>
      </c>
      <c r="E158" s="91">
        <v>548</v>
      </c>
      <c r="F158" s="91">
        <v>205</v>
      </c>
      <c r="G158" s="91">
        <v>1808</v>
      </c>
      <c r="H158" s="91">
        <v>24</v>
      </c>
      <c r="I158" s="91">
        <v>619</v>
      </c>
      <c r="J158" s="91">
        <v>1165</v>
      </c>
      <c r="K158" s="91">
        <v>1784</v>
      </c>
      <c r="L158" s="91">
        <v>174</v>
      </c>
      <c r="M158" s="91">
        <v>1958</v>
      </c>
      <c r="N158" s="91" t="s">
        <v>0</v>
      </c>
      <c r="O158" s="96">
        <v>1958</v>
      </c>
      <c r="Q158" s="91">
        <v>149</v>
      </c>
      <c r="R158" s="14">
        <v>478</v>
      </c>
      <c r="S158" s="91">
        <v>506</v>
      </c>
      <c r="T158" s="91">
        <v>80</v>
      </c>
      <c r="U158" s="91">
        <v>1213</v>
      </c>
      <c r="V158" s="91">
        <v>55</v>
      </c>
      <c r="W158" s="91">
        <v>1268</v>
      </c>
      <c r="Y158" s="91">
        <v>1268</v>
      </c>
      <c r="Z158" s="14">
        <v>399</v>
      </c>
      <c r="AA158" s="91">
        <v>45</v>
      </c>
      <c r="AB158" s="91">
        <v>2</v>
      </c>
      <c r="AC158" s="91">
        <v>352</v>
      </c>
      <c r="AE158" s="91">
        <v>1</v>
      </c>
      <c r="AF158" s="91">
        <v>3</v>
      </c>
      <c r="AG158" s="91">
        <v>328</v>
      </c>
      <c r="AH158" s="91">
        <v>4</v>
      </c>
      <c r="AI158" s="91">
        <v>18</v>
      </c>
    </row>
    <row r="159" spans="1:35">
      <c r="A159" s="78" t="s">
        <v>83</v>
      </c>
      <c r="B159" s="91">
        <v>-311</v>
      </c>
      <c r="D159" s="91">
        <v>1038</v>
      </c>
      <c r="E159" s="91">
        <v>576</v>
      </c>
      <c r="F159" s="91">
        <v>198</v>
      </c>
      <c r="G159" s="91">
        <v>1812</v>
      </c>
      <c r="H159" s="91">
        <v>26</v>
      </c>
      <c r="I159" s="91">
        <v>592</v>
      </c>
      <c r="J159" s="91">
        <v>1194</v>
      </c>
      <c r="K159" s="91">
        <v>1786</v>
      </c>
      <c r="L159" s="91">
        <v>152</v>
      </c>
      <c r="M159" s="91">
        <v>1938</v>
      </c>
      <c r="N159" s="91" t="s">
        <v>0</v>
      </c>
      <c r="O159" s="96">
        <v>1938</v>
      </c>
      <c r="Q159" s="91">
        <v>122</v>
      </c>
      <c r="R159" s="14">
        <v>507</v>
      </c>
      <c r="S159" s="91">
        <v>484</v>
      </c>
      <c r="T159" s="91">
        <v>83</v>
      </c>
      <c r="U159" s="91">
        <v>1196</v>
      </c>
      <c r="V159" s="91">
        <v>34</v>
      </c>
      <c r="W159" s="91">
        <v>1230</v>
      </c>
      <c r="Y159" s="91">
        <v>1230</v>
      </c>
      <c r="Z159" s="14">
        <v>423</v>
      </c>
      <c r="AA159" s="91">
        <v>30</v>
      </c>
      <c r="AB159" s="91">
        <v>2</v>
      </c>
      <c r="AC159" s="91">
        <v>391</v>
      </c>
      <c r="AE159" s="91">
        <v>1</v>
      </c>
      <c r="AF159" s="91">
        <v>3</v>
      </c>
      <c r="AG159" s="91">
        <v>431</v>
      </c>
      <c r="AH159" s="91">
        <v>30</v>
      </c>
      <c r="AI159" s="91">
        <v>-72</v>
      </c>
    </row>
    <row r="160" spans="1:35">
      <c r="A160" s="78" t="s">
        <v>84</v>
      </c>
      <c r="B160" s="91">
        <v>-338</v>
      </c>
      <c r="D160" s="91">
        <v>1139</v>
      </c>
      <c r="E160" s="91">
        <v>605</v>
      </c>
      <c r="F160" s="91">
        <v>204</v>
      </c>
      <c r="G160" s="91">
        <v>1948</v>
      </c>
      <c r="H160" s="91">
        <v>28</v>
      </c>
      <c r="I160" s="91">
        <v>643</v>
      </c>
      <c r="J160" s="91">
        <v>1277</v>
      </c>
      <c r="K160" s="91">
        <v>1920</v>
      </c>
      <c r="L160" s="91">
        <v>196</v>
      </c>
      <c r="M160" s="91">
        <v>2116</v>
      </c>
      <c r="N160" s="91" t="s">
        <v>0</v>
      </c>
      <c r="O160" s="96">
        <v>2116</v>
      </c>
      <c r="Q160" s="91">
        <v>123</v>
      </c>
      <c r="R160" s="14">
        <v>593</v>
      </c>
      <c r="S160" s="91">
        <v>552</v>
      </c>
      <c r="T160" s="91">
        <v>88</v>
      </c>
      <c r="U160" s="91">
        <v>1356</v>
      </c>
      <c r="V160" s="91">
        <v>35</v>
      </c>
      <c r="W160" s="91">
        <v>1391</v>
      </c>
      <c r="Y160" s="91">
        <v>1391</v>
      </c>
      <c r="Z160" s="14">
        <v>415</v>
      </c>
      <c r="AA160" s="91">
        <v>24</v>
      </c>
      <c r="AB160" s="91">
        <v>2</v>
      </c>
      <c r="AC160" s="91">
        <v>389</v>
      </c>
      <c r="AE160" s="91">
        <v>1</v>
      </c>
      <c r="AF160" s="91">
        <v>6</v>
      </c>
      <c r="AG160" s="91">
        <v>436</v>
      </c>
      <c r="AH160" s="91">
        <v>-18</v>
      </c>
      <c r="AI160" s="91">
        <v>-34</v>
      </c>
    </row>
    <row r="161" spans="1:35">
      <c r="A161" s="78" t="s">
        <v>85</v>
      </c>
      <c r="B161" s="91">
        <v>-396</v>
      </c>
      <c r="D161" s="91">
        <v>1131</v>
      </c>
      <c r="E161" s="91">
        <v>611</v>
      </c>
      <c r="F161" s="91">
        <v>200</v>
      </c>
      <c r="G161" s="91">
        <v>1942</v>
      </c>
      <c r="H161" s="91">
        <v>29</v>
      </c>
      <c r="I161" s="91">
        <v>648</v>
      </c>
      <c r="J161" s="91">
        <v>1265</v>
      </c>
      <c r="K161" s="91">
        <v>1913</v>
      </c>
      <c r="L161" s="91">
        <v>238</v>
      </c>
      <c r="M161" s="91">
        <v>2151</v>
      </c>
      <c r="N161" s="91" t="s">
        <v>0</v>
      </c>
      <c r="O161" s="96">
        <v>2151</v>
      </c>
      <c r="Q161" s="91">
        <v>109</v>
      </c>
      <c r="R161" s="14">
        <v>490</v>
      </c>
      <c r="S161" s="91">
        <v>529</v>
      </c>
      <c r="T161" s="91">
        <v>88</v>
      </c>
      <c r="U161" s="91">
        <v>1216</v>
      </c>
      <c r="V161" s="91">
        <v>68</v>
      </c>
      <c r="W161" s="91">
        <v>1284</v>
      </c>
      <c r="Y161" s="91">
        <v>1284</v>
      </c>
      <c r="Z161" s="14">
        <v>500</v>
      </c>
      <c r="AA161" s="91">
        <v>702</v>
      </c>
      <c r="AB161" s="91">
        <v>2</v>
      </c>
      <c r="AC161" s="91">
        <v>-204</v>
      </c>
      <c r="AE161" s="91">
        <v>1</v>
      </c>
      <c r="AF161" s="91">
        <v>16</v>
      </c>
      <c r="AG161" s="91">
        <v>424</v>
      </c>
      <c r="AH161" s="91">
        <v>-2</v>
      </c>
      <c r="AI161" s="91">
        <v>-641</v>
      </c>
    </row>
    <row r="162" spans="1:35">
      <c r="A162" s="78" t="s">
        <v>86</v>
      </c>
      <c r="B162" s="91">
        <v>-444</v>
      </c>
      <c r="D162" s="91">
        <v>1210</v>
      </c>
      <c r="E162" s="91">
        <v>644</v>
      </c>
      <c r="F162" s="91">
        <v>326</v>
      </c>
      <c r="G162" s="91">
        <v>2180</v>
      </c>
      <c r="H162" s="91">
        <v>30</v>
      </c>
      <c r="I162" s="91">
        <v>724</v>
      </c>
      <c r="J162" s="91">
        <v>1426</v>
      </c>
      <c r="K162" s="91">
        <v>2150</v>
      </c>
      <c r="L162" s="91">
        <v>258</v>
      </c>
      <c r="M162" s="91">
        <v>2408</v>
      </c>
      <c r="N162" s="91" t="s">
        <v>0</v>
      </c>
      <c r="O162" s="96">
        <v>2408</v>
      </c>
      <c r="Q162" s="91">
        <v>166</v>
      </c>
      <c r="R162" s="14">
        <v>554</v>
      </c>
      <c r="S162" s="91">
        <v>567</v>
      </c>
      <c r="T162" s="91">
        <v>91</v>
      </c>
      <c r="U162" s="91">
        <v>1378</v>
      </c>
      <c r="V162" s="91">
        <v>69</v>
      </c>
      <c r="W162" s="91">
        <v>1447</v>
      </c>
      <c r="Y162" s="91">
        <v>1447</v>
      </c>
      <c r="Z162" s="14">
        <v>547</v>
      </c>
      <c r="AA162" s="91">
        <v>49</v>
      </c>
      <c r="AB162" s="91">
        <v>2</v>
      </c>
      <c r="AC162" s="91">
        <v>496</v>
      </c>
      <c r="AE162" s="91">
        <v>1</v>
      </c>
      <c r="AF162" s="91">
        <v>3</v>
      </c>
      <c r="AG162" s="91">
        <v>432</v>
      </c>
      <c r="AH162" s="91">
        <v>42</v>
      </c>
      <c r="AI162" s="91">
        <v>20</v>
      </c>
    </row>
    <row r="163" spans="1:35">
      <c r="A163" s="78" t="s">
        <v>87</v>
      </c>
      <c r="B163" s="91">
        <v>-466</v>
      </c>
      <c r="D163" s="91">
        <v>1363</v>
      </c>
      <c r="E163" s="91">
        <v>673</v>
      </c>
      <c r="F163" s="91">
        <v>271</v>
      </c>
      <c r="G163" s="91">
        <v>2307</v>
      </c>
      <c r="H163" s="91">
        <v>30</v>
      </c>
      <c r="I163" s="91">
        <v>788</v>
      </c>
      <c r="J163" s="91">
        <v>1489</v>
      </c>
      <c r="K163" s="91">
        <v>2277</v>
      </c>
      <c r="L163" s="91">
        <v>274</v>
      </c>
      <c r="M163" s="91">
        <v>2551</v>
      </c>
      <c r="N163" s="91" t="s">
        <v>0</v>
      </c>
      <c r="O163" s="96">
        <v>2551</v>
      </c>
      <c r="Q163" s="91">
        <v>130</v>
      </c>
      <c r="R163" s="14">
        <v>586</v>
      </c>
      <c r="S163" s="91">
        <v>542</v>
      </c>
      <c r="T163" s="91">
        <v>91</v>
      </c>
      <c r="U163" s="91">
        <v>1349</v>
      </c>
      <c r="V163" s="91">
        <v>51</v>
      </c>
      <c r="W163" s="91">
        <v>1400</v>
      </c>
      <c r="Y163" s="91">
        <v>1400</v>
      </c>
      <c r="Z163" s="14">
        <v>715</v>
      </c>
      <c r="AA163" s="91">
        <v>32</v>
      </c>
      <c r="AB163" s="91">
        <v>2</v>
      </c>
      <c r="AC163" s="91">
        <v>681</v>
      </c>
      <c r="AE163" s="91">
        <v>0</v>
      </c>
      <c r="AF163" s="91">
        <v>4</v>
      </c>
      <c r="AG163" s="91">
        <v>543</v>
      </c>
      <c r="AH163" s="91">
        <v>-5</v>
      </c>
      <c r="AI163" s="91">
        <v>139</v>
      </c>
    </row>
    <row r="164" spans="1:35">
      <c r="A164" s="78" t="s">
        <v>88</v>
      </c>
      <c r="B164" s="91">
        <v>-457</v>
      </c>
      <c r="D164" s="91">
        <v>1676</v>
      </c>
      <c r="E164" s="91">
        <v>722</v>
      </c>
      <c r="F164" s="91">
        <v>296</v>
      </c>
      <c r="G164" s="91">
        <v>2694</v>
      </c>
      <c r="H164" s="91">
        <v>30</v>
      </c>
      <c r="I164" s="91">
        <v>977</v>
      </c>
      <c r="J164" s="91">
        <v>1687</v>
      </c>
      <c r="K164" s="91">
        <v>2664</v>
      </c>
      <c r="L164" s="91">
        <v>311</v>
      </c>
      <c r="M164" s="91">
        <v>2975</v>
      </c>
      <c r="N164" s="91" t="s">
        <v>0</v>
      </c>
      <c r="O164" s="96">
        <v>2975</v>
      </c>
      <c r="Q164" s="91">
        <v>124</v>
      </c>
      <c r="R164" s="14">
        <v>783</v>
      </c>
      <c r="S164" s="91">
        <v>672</v>
      </c>
      <c r="T164" s="91">
        <v>100</v>
      </c>
      <c r="U164" s="91">
        <v>1679</v>
      </c>
      <c r="V164" s="91">
        <v>52</v>
      </c>
      <c r="W164" s="91">
        <v>1731</v>
      </c>
      <c r="Y164" s="91">
        <v>1731</v>
      </c>
      <c r="Z164" s="14">
        <v>817</v>
      </c>
      <c r="AA164" s="91">
        <v>29</v>
      </c>
      <c r="AB164" s="91">
        <v>2</v>
      </c>
      <c r="AC164" s="91">
        <v>786</v>
      </c>
      <c r="AE164" s="91">
        <v>0</v>
      </c>
      <c r="AF164" s="91">
        <v>7</v>
      </c>
      <c r="AG164" s="91">
        <v>581</v>
      </c>
      <c r="AH164" s="91">
        <v>-1</v>
      </c>
      <c r="AI164" s="91">
        <v>199</v>
      </c>
    </row>
    <row r="165" spans="1:35">
      <c r="A165" s="78" t="s">
        <v>89</v>
      </c>
      <c r="B165" s="91">
        <v>-354</v>
      </c>
      <c r="D165" s="91">
        <v>1471</v>
      </c>
      <c r="E165" s="91">
        <v>840</v>
      </c>
      <c r="F165" s="91">
        <v>474</v>
      </c>
      <c r="G165" s="91">
        <v>2785</v>
      </c>
      <c r="H165" s="91">
        <v>30</v>
      </c>
      <c r="I165" s="91">
        <v>828</v>
      </c>
      <c r="J165" s="91">
        <v>1927</v>
      </c>
      <c r="K165" s="91">
        <v>2755</v>
      </c>
      <c r="L165" s="91">
        <v>253</v>
      </c>
      <c r="M165" s="91">
        <v>3008</v>
      </c>
      <c r="N165" s="91" t="s">
        <v>0</v>
      </c>
      <c r="O165" s="96">
        <v>3008</v>
      </c>
      <c r="Q165" s="91">
        <v>111</v>
      </c>
      <c r="R165" s="14">
        <v>562</v>
      </c>
      <c r="S165" s="91">
        <v>676</v>
      </c>
      <c r="T165" s="91">
        <v>89</v>
      </c>
      <c r="U165" s="91">
        <v>1438</v>
      </c>
      <c r="V165" s="91">
        <v>77</v>
      </c>
      <c r="W165" s="91">
        <v>1515</v>
      </c>
      <c r="Y165" s="91">
        <v>1515</v>
      </c>
      <c r="Z165" s="14">
        <v>1169</v>
      </c>
      <c r="AA165" s="91">
        <v>601</v>
      </c>
      <c r="AB165" s="91">
        <v>2</v>
      </c>
      <c r="AC165" s="91">
        <v>566</v>
      </c>
      <c r="AE165" s="91">
        <v>0</v>
      </c>
      <c r="AF165" s="91">
        <v>16</v>
      </c>
      <c r="AG165" s="91">
        <v>436</v>
      </c>
      <c r="AH165" s="91">
        <v>8</v>
      </c>
      <c r="AI165" s="91">
        <v>106</v>
      </c>
    </row>
    <row r="166" spans="1:35">
      <c r="A166" s="78" t="s">
        <v>90</v>
      </c>
      <c r="B166" s="91">
        <v>-381</v>
      </c>
      <c r="D166" s="91">
        <v>1173</v>
      </c>
      <c r="E166" s="91">
        <v>797</v>
      </c>
      <c r="F166" s="91">
        <v>447</v>
      </c>
      <c r="G166" s="91">
        <v>2417</v>
      </c>
      <c r="H166" s="91">
        <v>31</v>
      </c>
      <c r="I166" s="91">
        <v>735</v>
      </c>
      <c r="J166" s="91">
        <v>1651</v>
      </c>
      <c r="K166" s="91">
        <v>2386</v>
      </c>
      <c r="L166" s="91">
        <v>262</v>
      </c>
      <c r="M166" s="91">
        <v>2648</v>
      </c>
      <c r="N166" s="91" t="s">
        <v>0</v>
      </c>
      <c r="O166" s="96">
        <v>2648</v>
      </c>
      <c r="Q166" s="91">
        <v>179</v>
      </c>
      <c r="R166" s="14">
        <v>423</v>
      </c>
      <c r="S166" s="91">
        <v>694</v>
      </c>
      <c r="T166" s="91">
        <v>86</v>
      </c>
      <c r="U166" s="91">
        <v>1382</v>
      </c>
      <c r="V166" s="91">
        <v>78</v>
      </c>
      <c r="W166" s="91">
        <v>1460</v>
      </c>
      <c r="Y166" s="91">
        <v>1460</v>
      </c>
      <c r="Z166" s="14">
        <v>838</v>
      </c>
      <c r="AA166" s="91">
        <v>35</v>
      </c>
      <c r="AB166" s="91">
        <v>2</v>
      </c>
      <c r="AC166" s="91">
        <v>801</v>
      </c>
      <c r="AE166" s="91">
        <v>0</v>
      </c>
      <c r="AF166" s="91">
        <v>2</v>
      </c>
      <c r="AG166" s="91">
        <v>435</v>
      </c>
      <c r="AH166" s="91">
        <v>-32</v>
      </c>
      <c r="AI166" s="91">
        <v>396</v>
      </c>
    </row>
    <row r="167" spans="1:35">
      <c r="A167" s="78" t="s">
        <v>91</v>
      </c>
      <c r="B167" s="91">
        <v>-408</v>
      </c>
      <c r="D167" s="91">
        <v>1208</v>
      </c>
      <c r="E167" s="91">
        <v>836</v>
      </c>
      <c r="F167" s="91">
        <v>449</v>
      </c>
      <c r="G167" s="91">
        <v>2493</v>
      </c>
      <c r="H167" s="91">
        <v>32</v>
      </c>
      <c r="I167" s="91">
        <v>705</v>
      </c>
      <c r="J167" s="91">
        <v>1756</v>
      </c>
      <c r="K167" s="91">
        <v>2461</v>
      </c>
      <c r="L167" s="91">
        <v>266</v>
      </c>
      <c r="M167" s="91">
        <v>2727</v>
      </c>
      <c r="N167" s="91" t="s">
        <v>0</v>
      </c>
      <c r="O167" s="96">
        <v>2727</v>
      </c>
      <c r="Q167" s="91">
        <v>152</v>
      </c>
      <c r="R167" s="14">
        <v>348</v>
      </c>
      <c r="S167" s="91">
        <v>653</v>
      </c>
      <c r="T167" s="91">
        <v>86</v>
      </c>
      <c r="U167" s="91">
        <v>1239</v>
      </c>
      <c r="V167" s="91">
        <v>57</v>
      </c>
      <c r="W167" s="91">
        <v>1296</v>
      </c>
      <c r="Y167" s="91">
        <v>1296</v>
      </c>
      <c r="Z167" s="14">
        <v>1055</v>
      </c>
      <c r="AA167" s="91">
        <v>61</v>
      </c>
      <c r="AB167" s="91">
        <v>2</v>
      </c>
      <c r="AC167" s="91">
        <v>992</v>
      </c>
      <c r="AE167" s="91">
        <v>0</v>
      </c>
      <c r="AF167" s="91">
        <v>3</v>
      </c>
      <c r="AG167" s="91">
        <v>616</v>
      </c>
      <c r="AH167" s="91">
        <v>17</v>
      </c>
      <c r="AI167" s="91">
        <v>356</v>
      </c>
    </row>
    <row r="168" spans="1:35">
      <c r="A168" s="78" t="s">
        <v>92</v>
      </c>
      <c r="B168" s="91">
        <v>-434</v>
      </c>
      <c r="D168" s="91">
        <v>1083</v>
      </c>
      <c r="E168" s="91">
        <v>763</v>
      </c>
      <c r="F168" s="91">
        <v>434</v>
      </c>
      <c r="G168" s="91">
        <v>2280</v>
      </c>
      <c r="H168" s="91">
        <v>32</v>
      </c>
      <c r="I168" s="91">
        <v>680</v>
      </c>
      <c r="J168" s="91">
        <v>1568</v>
      </c>
      <c r="K168" s="91">
        <v>2248</v>
      </c>
      <c r="L168" s="91">
        <v>279</v>
      </c>
      <c r="M168" s="91">
        <v>2527</v>
      </c>
      <c r="N168" s="91" t="s">
        <v>0</v>
      </c>
      <c r="O168" s="96">
        <v>2527</v>
      </c>
      <c r="Q168" s="91">
        <v>145</v>
      </c>
      <c r="R168" s="14">
        <v>351</v>
      </c>
      <c r="S168" s="91">
        <v>698</v>
      </c>
      <c r="T168" s="91">
        <v>85</v>
      </c>
      <c r="U168" s="91">
        <v>1279</v>
      </c>
      <c r="V168" s="91">
        <v>56</v>
      </c>
      <c r="W168" s="91">
        <v>1335</v>
      </c>
      <c r="Y168" s="91">
        <v>1335</v>
      </c>
      <c r="Z168" s="14">
        <v>790</v>
      </c>
      <c r="AA168" s="91">
        <v>48</v>
      </c>
      <c r="AB168" s="91">
        <v>2</v>
      </c>
      <c r="AC168" s="91">
        <v>740</v>
      </c>
      <c r="AE168" s="91">
        <v>0</v>
      </c>
      <c r="AF168" s="91">
        <v>5</v>
      </c>
      <c r="AG168" s="91">
        <v>695</v>
      </c>
      <c r="AH168" s="91">
        <v>-8</v>
      </c>
      <c r="AI168" s="91">
        <v>48</v>
      </c>
    </row>
    <row r="169" spans="1:35">
      <c r="A169" s="78" t="s">
        <v>93</v>
      </c>
      <c r="B169" s="91">
        <v>-579</v>
      </c>
      <c r="D169" s="91">
        <v>1159</v>
      </c>
      <c r="E169" s="91">
        <v>821</v>
      </c>
      <c r="F169" s="91">
        <v>415</v>
      </c>
      <c r="G169" s="91">
        <v>2395</v>
      </c>
      <c r="H169" s="91">
        <v>30</v>
      </c>
      <c r="I169" s="91">
        <v>686</v>
      </c>
      <c r="J169" s="91">
        <v>1679</v>
      </c>
      <c r="K169" s="91">
        <v>2365</v>
      </c>
      <c r="L169" s="91">
        <v>308</v>
      </c>
      <c r="M169" s="91">
        <v>2673</v>
      </c>
      <c r="N169" s="91" t="s">
        <v>0</v>
      </c>
      <c r="O169" s="96">
        <v>2673</v>
      </c>
      <c r="Q169" s="91">
        <v>138</v>
      </c>
      <c r="R169" s="14">
        <v>358</v>
      </c>
      <c r="S169" s="91">
        <v>599</v>
      </c>
      <c r="T169" s="91">
        <v>156</v>
      </c>
      <c r="U169" s="91">
        <v>1251</v>
      </c>
      <c r="V169" s="91">
        <v>61</v>
      </c>
      <c r="W169" s="91">
        <v>1312</v>
      </c>
      <c r="Y169" s="91">
        <v>1312</v>
      </c>
      <c r="Z169" s="14">
        <v>812</v>
      </c>
      <c r="AA169" s="91">
        <v>670</v>
      </c>
      <c r="AB169" s="91">
        <v>2</v>
      </c>
      <c r="AC169" s="91">
        <v>140</v>
      </c>
      <c r="AE169" s="91">
        <v>89</v>
      </c>
      <c r="AF169" s="91">
        <v>34</v>
      </c>
      <c r="AG169" s="91">
        <v>516</v>
      </c>
      <c r="AH169" s="91">
        <v>2</v>
      </c>
      <c r="AI169" s="91">
        <v>-323</v>
      </c>
    </row>
    <row r="170" spans="1:35">
      <c r="A170" s="78" t="s">
        <v>94</v>
      </c>
      <c r="B170" s="91">
        <v>-658</v>
      </c>
      <c r="D170" s="91">
        <v>1266</v>
      </c>
      <c r="E170" s="91">
        <v>749</v>
      </c>
      <c r="F170" s="91">
        <v>450</v>
      </c>
      <c r="G170" s="91">
        <v>2465</v>
      </c>
      <c r="H170" s="91">
        <v>35</v>
      </c>
      <c r="I170" s="91">
        <v>889</v>
      </c>
      <c r="J170" s="91">
        <v>1541</v>
      </c>
      <c r="K170" s="91">
        <v>2430</v>
      </c>
      <c r="L170" s="91">
        <v>348</v>
      </c>
      <c r="M170" s="91">
        <v>2778</v>
      </c>
      <c r="N170" s="91" t="s">
        <v>0</v>
      </c>
      <c r="O170" s="96">
        <v>2778</v>
      </c>
      <c r="Q170" s="91">
        <v>214</v>
      </c>
      <c r="R170" s="14">
        <v>529</v>
      </c>
      <c r="S170" s="91">
        <v>613</v>
      </c>
      <c r="T170" s="91">
        <v>172</v>
      </c>
      <c r="U170" s="91">
        <v>1528</v>
      </c>
      <c r="V170" s="91">
        <v>61</v>
      </c>
      <c r="W170" s="91">
        <v>1589</v>
      </c>
      <c r="Y170" s="91">
        <v>1589</v>
      </c>
      <c r="Z170" s="14">
        <v>566</v>
      </c>
      <c r="AA170" s="91">
        <v>36</v>
      </c>
      <c r="AB170" s="91">
        <v>2</v>
      </c>
      <c r="AC170" s="91">
        <v>528</v>
      </c>
      <c r="AE170" s="91">
        <v>0</v>
      </c>
      <c r="AF170" s="91">
        <v>14</v>
      </c>
      <c r="AG170" s="91">
        <v>485</v>
      </c>
      <c r="AH170" s="91">
        <v>17</v>
      </c>
      <c r="AI170" s="91">
        <v>12</v>
      </c>
    </row>
    <row r="171" spans="1:35">
      <c r="A171" s="78" t="s">
        <v>95</v>
      </c>
      <c r="B171" s="91">
        <v>-699</v>
      </c>
      <c r="D171" s="91">
        <v>1479</v>
      </c>
      <c r="E171" s="91">
        <v>872</v>
      </c>
      <c r="F171" s="91">
        <v>427</v>
      </c>
      <c r="G171" s="91">
        <v>2778</v>
      </c>
      <c r="H171" s="91">
        <v>36</v>
      </c>
      <c r="I171" s="91">
        <v>907</v>
      </c>
      <c r="J171" s="91">
        <v>1835</v>
      </c>
      <c r="K171" s="91">
        <v>2742</v>
      </c>
      <c r="L171" s="91">
        <v>399</v>
      </c>
      <c r="M171" s="91">
        <v>3141</v>
      </c>
      <c r="N171" s="91" t="s">
        <v>0</v>
      </c>
      <c r="O171" s="96">
        <v>3141</v>
      </c>
      <c r="Q171" s="91">
        <v>142</v>
      </c>
      <c r="R171" s="14">
        <v>582</v>
      </c>
      <c r="S171" s="91">
        <v>702</v>
      </c>
      <c r="T171" s="91">
        <v>161</v>
      </c>
      <c r="U171" s="91">
        <v>1587</v>
      </c>
      <c r="V171" s="91">
        <v>64</v>
      </c>
      <c r="W171" s="91">
        <v>1651</v>
      </c>
      <c r="Y171" s="91">
        <v>1651</v>
      </c>
      <c r="Z171" s="14">
        <v>827</v>
      </c>
      <c r="AA171" s="91">
        <v>71</v>
      </c>
      <c r="AB171" s="91">
        <v>2</v>
      </c>
      <c r="AC171" s="91">
        <v>754</v>
      </c>
      <c r="AE171" s="91">
        <v>0</v>
      </c>
      <c r="AF171" s="91">
        <v>12</v>
      </c>
      <c r="AG171" s="91">
        <v>515</v>
      </c>
      <c r="AH171" s="91">
        <v>10</v>
      </c>
      <c r="AI171" s="91">
        <v>217</v>
      </c>
    </row>
    <row r="172" spans="1:35">
      <c r="A172" s="78" t="s">
        <v>96</v>
      </c>
      <c r="B172" s="91">
        <v>-702</v>
      </c>
      <c r="D172" s="91">
        <v>1653</v>
      </c>
      <c r="E172" s="91">
        <v>930</v>
      </c>
      <c r="F172" s="91">
        <v>518</v>
      </c>
      <c r="G172" s="91">
        <v>3101</v>
      </c>
      <c r="H172" s="91">
        <v>34</v>
      </c>
      <c r="I172" s="91">
        <v>1084</v>
      </c>
      <c r="J172" s="91">
        <v>1983</v>
      </c>
      <c r="K172" s="91">
        <v>3067</v>
      </c>
      <c r="L172" s="91">
        <v>429</v>
      </c>
      <c r="M172" s="91">
        <v>3496</v>
      </c>
      <c r="N172" s="91" t="s">
        <v>0</v>
      </c>
      <c r="O172" s="96">
        <v>3496</v>
      </c>
      <c r="Q172" s="91">
        <v>127</v>
      </c>
      <c r="R172" s="14">
        <v>742</v>
      </c>
      <c r="S172" s="91">
        <v>982</v>
      </c>
      <c r="T172" s="91">
        <v>172</v>
      </c>
      <c r="U172" s="91">
        <v>2023</v>
      </c>
      <c r="V172" s="91">
        <v>63</v>
      </c>
      <c r="W172" s="91">
        <v>2086</v>
      </c>
      <c r="Y172" s="91">
        <v>2086</v>
      </c>
      <c r="Z172" s="14">
        <v>742</v>
      </c>
      <c r="AA172" s="91">
        <v>47</v>
      </c>
      <c r="AB172" s="91">
        <v>2</v>
      </c>
      <c r="AC172" s="91">
        <v>693</v>
      </c>
      <c r="AE172" s="91">
        <v>0</v>
      </c>
      <c r="AF172" s="91">
        <v>15</v>
      </c>
      <c r="AG172" s="91">
        <v>601</v>
      </c>
      <c r="AH172" s="91">
        <v>-39</v>
      </c>
      <c r="AI172" s="91">
        <v>116</v>
      </c>
    </row>
    <row r="173" spans="1:35">
      <c r="A173" s="78" t="s">
        <v>97</v>
      </c>
      <c r="B173" s="91">
        <v>-664</v>
      </c>
      <c r="D173" s="91">
        <v>1928</v>
      </c>
      <c r="E173" s="91">
        <v>1110</v>
      </c>
      <c r="F173" s="91">
        <v>560</v>
      </c>
      <c r="G173" s="91">
        <v>3598</v>
      </c>
      <c r="H173" s="91">
        <v>37</v>
      </c>
      <c r="I173" s="91">
        <v>1153</v>
      </c>
      <c r="J173" s="91">
        <v>2408</v>
      </c>
      <c r="K173" s="91">
        <v>3561</v>
      </c>
      <c r="L173" s="91">
        <v>368</v>
      </c>
      <c r="M173" s="91">
        <v>3929</v>
      </c>
      <c r="N173" s="91" t="s">
        <v>0</v>
      </c>
      <c r="O173" s="96">
        <v>3929</v>
      </c>
      <c r="Q173" s="91">
        <v>141</v>
      </c>
      <c r="R173" s="14">
        <v>827</v>
      </c>
      <c r="S173" s="91">
        <v>801</v>
      </c>
      <c r="T173" s="91">
        <v>205</v>
      </c>
      <c r="U173" s="91">
        <v>1974</v>
      </c>
      <c r="V173" s="91">
        <v>72</v>
      </c>
      <c r="W173" s="91">
        <v>2046</v>
      </c>
      <c r="Y173" s="91">
        <v>2046</v>
      </c>
      <c r="Z173" s="14">
        <v>1256</v>
      </c>
      <c r="AA173" s="91">
        <v>599</v>
      </c>
      <c r="AB173" s="91">
        <v>2</v>
      </c>
      <c r="AC173" s="91">
        <v>655</v>
      </c>
      <c r="AE173" s="91">
        <v>0</v>
      </c>
      <c r="AF173" s="91">
        <v>51</v>
      </c>
      <c r="AG173" s="91">
        <v>515</v>
      </c>
      <c r="AH173" s="91">
        <v>-1</v>
      </c>
      <c r="AI173" s="91">
        <v>90</v>
      </c>
    </row>
    <row r="174" spans="1:35">
      <c r="A174" s="78" t="s">
        <v>98</v>
      </c>
      <c r="B174" s="91">
        <v>-657</v>
      </c>
      <c r="D174" s="91">
        <v>1870</v>
      </c>
      <c r="E174" s="91">
        <v>1118</v>
      </c>
      <c r="F174" s="91">
        <v>617</v>
      </c>
      <c r="G174" s="91">
        <v>3605</v>
      </c>
      <c r="H174" s="91">
        <v>36</v>
      </c>
      <c r="I174" s="91">
        <v>1240</v>
      </c>
      <c r="J174" s="91">
        <v>2329</v>
      </c>
      <c r="K174" s="91">
        <v>3569</v>
      </c>
      <c r="L174" s="91">
        <v>341</v>
      </c>
      <c r="M174" s="91">
        <v>3910</v>
      </c>
      <c r="N174" s="91" t="s">
        <v>0</v>
      </c>
      <c r="O174" s="96">
        <v>3910</v>
      </c>
      <c r="Q174" s="91">
        <v>216</v>
      </c>
      <c r="R174" s="14">
        <v>892</v>
      </c>
      <c r="S174" s="91">
        <v>1041</v>
      </c>
      <c r="T174" s="91">
        <v>212</v>
      </c>
      <c r="U174" s="91">
        <v>2361</v>
      </c>
      <c r="V174" s="91">
        <v>73</v>
      </c>
      <c r="W174" s="91">
        <v>2434</v>
      </c>
      <c r="Y174" s="91">
        <v>2434</v>
      </c>
      <c r="Z174" s="14">
        <v>855</v>
      </c>
      <c r="AA174" s="91">
        <v>38</v>
      </c>
      <c r="AB174" s="91">
        <v>2</v>
      </c>
      <c r="AC174" s="91">
        <v>815</v>
      </c>
      <c r="AE174" s="91">
        <v>0</v>
      </c>
      <c r="AF174" s="91">
        <v>12</v>
      </c>
      <c r="AG174" s="91">
        <v>582</v>
      </c>
      <c r="AH174" s="91">
        <v>-1</v>
      </c>
      <c r="AI174" s="91">
        <v>222</v>
      </c>
    </row>
    <row r="175" spans="1:35">
      <c r="A175" s="78" t="s">
        <v>99</v>
      </c>
      <c r="B175" s="91">
        <v>-716</v>
      </c>
      <c r="D175" s="91">
        <v>2176</v>
      </c>
      <c r="E175" s="91">
        <v>1230</v>
      </c>
      <c r="F175" s="91">
        <v>668</v>
      </c>
      <c r="G175" s="91">
        <v>4074</v>
      </c>
      <c r="H175" s="91">
        <v>36</v>
      </c>
      <c r="I175" s="91">
        <v>1374</v>
      </c>
      <c r="J175" s="91">
        <v>2664</v>
      </c>
      <c r="K175" s="91">
        <v>4038</v>
      </c>
      <c r="L175" s="91">
        <v>363</v>
      </c>
      <c r="M175" s="91">
        <v>4401</v>
      </c>
      <c r="N175" s="91" t="s">
        <v>0</v>
      </c>
      <c r="O175" s="96">
        <v>4401</v>
      </c>
      <c r="Q175" s="91">
        <v>155</v>
      </c>
      <c r="R175" s="14">
        <v>1035</v>
      </c>
      <c r="S175" s="91">
        <v>1144</v>
      </c>
      <c r="T175" s="91">
        <v>210</v>
      </c>
      <c r="U175" s="91">
        <v>2544</v>
      </c>
      <c r="V175" s="91">
        <v>68</v>
      </c>
      <c r="W175" s="91">
        <v>2612</v>
      </c>
      <c r="Y175" s="91">
        <v>2612</v>
      </c>
      <c r="Z175" s="14">
        <v>1109</v>
      </c>
      <c r="AA175" s="91">
        <v>68</v>
      </c>
      <c r="AB175" s="91">
        <v>2</v>
      </c>
      <c r="AC175" s="91">
        <v>1039</v>
      </c>
      <c r="AE175" s="91">
        <v>0</v>
      </c>
      <c r="AF175" s="91">
        <v>12</v>
      </c>
      <c r="AG175" s="91">
        <v>533</v>
      </c>
      <c r="AH175" s="91">
        <v>-4</v>
      </c>
      <c r="AI175" s="91">
        <v>498</v>
      </c>
    </row>
    <row r="176" spans="1:35">
      <c r="A176" s="78" t="s">
        <v>100</v>
      </c>
      <c r="B176" s="91">
        <v>-840</v>
      </c>
      <c r="D176" s="91">
        <v>2382</v>
      </c>
      <c r="E176" s="91">
        <v>1219</v>
      </c>
      <c r="F176" s="91">
        <v>833</v>
      </c>
      <c r="G176" s="91">
        <v>4434</v>
      </c>
      <c r="H176" s="91">
        <v>35</v>
      </c>
      <c r="I176" s="91">
        <v>1724</v>
      </c>
      <c r="J176" s="91">
        <v>2675</v>
      </c>
      <c r="K176" s="91">
        <v>4399</v>
      </c>
      <c r="L176" s="91">
        <v>302</v>
      </c>
      <c r="M176" s="91">
        <v>4701</v>
      </c>
      <c r="N176" s="91" t="s">
        <v>0</v>
      </c>
      <c r="O176" s="96">
        <v>4701</v>
      </c>
      <c r="Q176" s="91">
        <v>174</v>
      </c>
      <c r="R176" s="14">
        <v>1336</v>
      </c>
      <c r="S176" s="91">
        <v>1312</v>
      </c>
      <c r="T176" s="91">
        <v>254</v>
      </c>
      <c r="U176" s="91">
        <v>3076</v>
      </c>
      <c r="V176" s="91">
        <v>68</v>
      </c>
      <c r="W176" s="91">
        <v>3144</v>
      </c>
      <c r="Y176" s="91">
        <v>3144</v>
      </c>
      <c r="Z176" s="14">
        <v>752</v>
      </c>
      <c r="AA176" s="91">
        <v>45</v>
      </c>
      <c r="AB176" s="91">
        <v>3</v>
      </c>
      <c r="AC176" s="91">
        <v>704</v>
      </c>
      <c r="AE176" s="91">
        <v>0</v>
      </c>
      <c r="AF176" s="91">
        <v>32</v>
      </c>
      <c r="AG176" s="91">
        <v>689</v>
      </c>
      <c r="AH176" s="91">
        <v>-11</v>
      </c>
      <c r="AI176" s="91">
        <v>-6</v>
      </c>
    </row>
    <row r="177" spans="1:35">
      <c r="A177" s="78" t="s">
        <v>101</v>
      </c>
      <c r="B177" s="91">
        <v>-962</v>
      </c>
      <c r="D177" s="91">
        <v>2904</v>
      </c>
      <c r="E177" s="91">
        <v>1639</v>
      </c>
      <c r="F177" s="91">
        <v>855</v>
      </c>
      <c r="G177" s="91">
        <v>5398</v>
      </c>
      <c r="H177" s="91">
        <v>56</v>
      </c>
      <c r="I177" s="91">
        <v>1769</v>
      </c>
      <c r="J177" s="91">
        <v>3573</v>
      </c>
      <c r="K177" s="91">
        <v>5342</v>
      </c>
      <c r="L177" s="91">
        <v>357</v>
      </c>
      <c r="M177" s="91">
        <v>5699</v>
      </c>
      <c r="N177" s="91" t="s">
        <v>0</v>
      </c>
      <c r="O177" s="96">
        <v>5699</v>
      </c>
      <c r="Q177" s="91">
        <v>168</v>
      </c>
      <c r="R177" s="14">
        <v>1477</v>
      </c>
      <c r="S177" s="91">
        <v>1338</v>
      </c>
      <c r="T177" s="91">
        <v>307</v>
      </c>
      <c r="U177" s="91">
        <v>3290</v>
      </c>
      <c r="V177" s="91">
        <v>101</v>
      </c>
      <c r="W177" s="91">
        <v>3391</v>
      </c>
      <c r="Y177" s="91">
        <v>3391</v>
      </c>
      <c r="Z177" s="14">
        <v>1402</v>
      </c>
      <c r="AA177" s="91">
        <v>681</v>
      </c>
      <c r="AB177" s="91">
        <v>3</v>
      </c>
      <c r="AC177" s="91">
        <v>718</v>
      </c>
      <c r="AE177" s="91">
        <v>0</v>
      </c>
      <c r="AF177" s="91">
        <v>66</v>
      </c>
      <c r="AG177" s="91">
        <v>770</v>
      </c>
      <c r="AH177" s="91">
        <v>-16</v>
      </c>
      <c r="AI177" s="91">
        <v>-102</v>
      </c>
    </row>
    <row r="178" spans="1:35">
      <c r="A178" s="78" t="s">
        <v>102</v>
      </c>
      <c r="B178" s="91">
        <v>-1055</v>
      </c>
      <c r="D178" s="91">
        <v>2816</v>
      </c>
      <c r="E178" s="91">
        <v>1587</v>
      </c>
      <c r="F178" s="91">
        <v>795</v>
      </c>
      <c r="G178" s="91">
        <v>5198</v>
      </c>
      <c r="H178" s="91">
        <v>53</v>
      </c>
      <c r="I178" s="91">
        <v>1823</v>
      </c>
      <c r="J178" s="91">
        <v>3322</v>
      </c>
      <c r="K178" s="91">
        <v>5145</v>
      </c>
      <c r="L178" s="91">
        <v>574</v>
      </c>
      <c r="M178" s="91">
        <v>5719</v>
      </c>
      <c r="N178" s="91" t="s">
        <v>0</v>
      </c>
      <c r="O178" s="96">
        <v>5719</v>
      </c>
      <c r="Q178" s="91">
        <v>278</v>
      </c>
      <c r="R178" s="14">
        <v>1569</v>
      </c>
      <c r="S178" s="91">
        <v>1543</v>
      </c>
      <c r="T178" s="91">
        <v>314</v>
      </c>
      <c r="U178" s="91">
        <v>3704</v>
      </c>
      <c r="V178" s="91">
        <v>102</v>
      </c>
      <c r="W178" s="91">
        <v>3806</v>
      </c>
      <c r="Y178" s="91">
        <v>3806</v>
      </c>
      <c r="Z178" s="14">
        <v>911</v>
      </c>
      <c r="AA178" s="91">
        <v>53</v>
      </c>
      <c r="AB178" s="91">
        <v>2</v>
      </c>
      <c r="AC178" s="91">
        <v>856</v>
      </c>
      <c r="AE178" s="91">
        <v>0</v>
      </c>
      <c r="AF178" s="91">
        <v>18</v>
      </c>
      <c r="AG178" s="91">
        <v>739</v>
      </c>
      <c r="AH178" s="91">
        <v>24</v>
      </c>
      <c r="AI178" s="91">
        <v>75</v>
      </c>
    </row>
    <row r="179" spans="1:35">
      <c r="A179" s="78" t="s">
        <v>103</v>
      </c>
      <c r="B179" s="91">
        <v>-1176</v>
      </c>
      <c r="D179" s="91">
        <v>2976</v>
      </c>
      <c r="E179" s="91">
        <v>1753</v>
      </c>
      <c r="F179" s="91">
        <v>890</v>
      </c>
      <c r="G179" s="91">
        <v>5619</v>
      </c>
      <c r="H179" s="91">
        <v>51</v>
      </c>
      <c r="I179" s="91">
        <v>1794</v>
      </c>
      <c r="J179" s="91">
        <v>3774</v>
      </c>
      <c r="K179" s="91">
        <v>5568</v>
      </c>
      <c r="L179" s="91">
        <v>513</v>
      </c>
      <c r="M179" s="91">
        <v>6081</v>
      </c>
      <c r="N179" s="91" t="s">
        <v>0</v>
      </c>
      <c r="O179" s="96">
        <v>6081</v>
      </c>
      <c r="Q179" s="91">
        <v>216</v>
      </c>
      <c r="R179" s="14">
        <v>1563</v>
      </c>
      <c r="S179" s="91">
        <v>1497</v>
      </c>
      <c r="T179" s="91">
        <v>308</v>
      </c>
      <c r="U179" s="91">
        <v>3584</v>
      </c>
      <c r="V179" s="91">
        <v>71</v>
      </c>
      <c r="W179" s="91">
        <v>3655</v>
      </c>
      <c r="Y179" s="91">
        <v>3655</v>
      </c>
      <c r="Z179" s="14">
        <v>1301</v>
      </c>
      <c r="AA179" s="91">
        <v>99</v>
      </c>
      <c r="AB179" s="91">
        <v>2</v>
      </c>
      <c r="AC179" s="91">
        <v>1200</v>
      </c>
      <c r="AE179" s="91">
        <v>0</v>
      </c>
      <c r="AF179" s="91">
        <v>20</v>
      </c>
      <c r="AG179" s="91">
        <v>766</v>
      </c>
      <c r="AH179" s="91">
        <v>-3</v>
      </c>
      <c r="AI179" s="91">
        <v>417</v>
      </c>
    </row>
    <row r="180" spans="1:35">
      <c r="A180" s="78" t="s">
        <v>104</v>
      </c>
      <c r="B180" s="91">
        <v>-1325</v>
      </c>
      <c r="D180" s="91">
        <v>2871</v>
      </c>
      <c r="E180" s="91">
        <v>1743</v>
      </c>
      <c r="F180" s="91">
        <v>864</v>
      </c>
      <c r="G180" s="91">
        <v>5478</v>
      </c>
      <c r="H180" s="91">
        <v>46</v>
      </c>
      <c r="I180" s="91">
        <v>1841</v>
      </c>
      <c r="J180" s="91">
        <v>3591</v>
      </c>
      <c r="K180" s="91">
        <v>5432</v>
      </c>
      <c r="L180" s="91">
        <v>619</v>
      </c>
      <c r="M180" s="91">
        <v>6051</v>
      </c>
      <c r="N180" s="91" t="s">
        <v>0</v>
      </c>
      <c r="O180" s="96">
        <v>6051</v>
      </c>
      <c r="Q180" s="91">
        <v>166</v>
      </c>
      <c r="R180" s="14">
        <v>1686</v>
      </c>
      <c r="S180" s="91">
        <v>1837</v>
      </c>
      <c r="T180" s="91">
        <v>288</v>
      </c>
      <c r="U180" s="91">
        <v>3977</v>
      </c>
      <c r="V180" s="91">
        <v>71</v>
      </c>
      <c r="W180" s="91">
        <v>4048</v>
      </c>
      <c r="Y180" s="91">
        <v>4048</v>
      </c>
      <c r="Z180" s="14">
        <v>724</v>
      </c>
      <c r="AA180" s="91">
        <v>74</v>
      </c>
      <c r="AB180" s="91">
        <v>2</v>
      </c>
      <c r="AC180" s="91">
        <v>648</v>
      </c>
      <c r="AE180" s="91">
        <v>0</v>
      </c>
      <c r="AF180" s="91">
        <v>38</v>
      </c>
      <c r="AG180" s="91">
        <v>960</v>
      </c>
      <c r="AH180" s="91">
        <v>1</v>
      </c>
      <c r="AI180" s="91">
        <v>-351</v>
      </c>
    </row>
    <row r="181" spans="1:35">
      <c r="A181" s="78" t="s">
        <v>105</v>
      </c>
      <c r="B181" s="91">
        <v>-1513</v>
      </c>
      <c r="D181" s="91">
        <v>2854</v>
      </c>
      <c r="E181" s="91">
        <v>1855</v>
      </c>
      <c r="F181" s="91">
        <v>871</v>
      </c>
      <c r="G181" s="91">
        <v>5580</v>
      </c>
      <c r="H181" s="91">
        <v>60</v>
      </c>
      <c r="I181" s="91">
        <v>1630</v>
      </c>
      <c r="J181" s="91">
        <v>3890</v>
      </c>
      <c r="K181" s="91">
        <v>5520</v>
      </c>
      <c r="L181" s="91">
        <v>600</v>
      </c>
      <c r="M181" s="91">
        <v>6120</v>
      </c>
      <c r="N181" s="91" t="s">
        <v>0</v>
      </c>
      <c r="O181" s="96">
        <v>6120</v>
      </c>
      <c r="Q181" s="91">
        <v>158</v>
      </c>
      <c r="R181" s="14">
        <v>1562</v>
      </c>
      <c r="S181" s="91">
        <v>1518</v>
      </c>
      <c r="T181" s="91">
        <v>208</v>
      </c>
      <c r="U181" s="91">
        <v>3446</v>
      </c>
      <c r="V181" s="91">
        <v>137</v>
      </c>
      <c r="W181" s="91">
        <v>3583</v>
      </c>
      <c r="Y181" s="91">
        <v>3583</v>
      </c>
      <c r="Z181" s="14">
        <v>1084</v>
      </c>
      <c r="AA181" s="91">
        <v>581</v>
      </c>
      <c r="AB181" s="91">
        <v>2</v>
      </c>
      <c r="AC181" s="91">
        <v>501</v>
      </c>
      <c r="AE181" s="91">
        <v>0</v>
      </c>
      <c r="AF181" s="91">
        <v>31</v>
      </c>
      <c r="AG181" s="91">
        <v>789</v>
      </c>
      <c r="AH181" s="91">
        <v>4</v>
      </c>
      <c r="AI181" s="91">
        <v>-323</v>
      </c>
    </row>
    <row r="182" spans="1:35">
      <c r="A182" s="78" t="s">
        <v>106</v>
      </c>
      <c r="B182" s="91">
        <v>-1676</v>
      </c>
      <c r="D182" s="91">
        <v>2567</v>
      </c>
      <c r="E182" s="91">
        <v>1693</v>
      </c>
      <c r="F182" s="91">
        <v>817</v>
      </c>
      <c r="G182" s="91">
        <v>5077</v>
      </c>
      <c r="H182" s="91">
        <v>51</v>
      </c>
      <c r="I182" s="91">
        <v>1625</v>
      </c>
      <c r="J182" s="91">
        <v>3401</v>
      </c>
      <c r="K182" s="91">
        <v>5026</v>
      </c>
      <c r="L182" s="91">
        <v>774</v>
      </c>
      <c r="M182" s="91">
        <v>5800</v>
      </c>
      <c r="N182" s="91" t="s">
        <v>0</v>
      </c>
      <c r="O182" s="96">
        <v>5800</v>
      </c>
      <c r="Q182" s="91">
        <v>261</v>
      </c>
      <c r="R182" s="14">
        <v>1568</v>
      </c>
      <c r="S182" s="91">
        <v>1565</v>
      </c>
      <c r="T182" s="91">
        <v>211</v>
      </c>
      <c r="U182" s="91">
        <v>3605</v>
      </c>
      <c r="V182" s="91">
        <v>138</v>
      </c>
      <c r="W182" s="91">
        <v>3743</v>
      </c>
      <c r="Y182" s="91">
        <v>3743</v>
      </c>
      <c r="Z182" s="14">
        <v>432</v>
      </c>
      <c r="AA182" s="91">
        <v>53</v>
      </c>
      <c r="AB182" s="91">
        <v>3</v>
      </c>
      <c r="AC182" s="91">
        <v>376</v>
      </c>
      <c r="AE182" s="91">
        <v>0</v>
      </c>
      <c r="AF182" s="91">
        <v>6</v>
      </c>
      <c r="AG182" s="91">
        <v>832</v>
      </c>
      <c r="AH182" s="91">
        <v>2</v>
      </c>
      <c r="AI182" s="91">
        <v>-464</v>
      </c>
    </row>
    <row r="183" spans="1:35">
      <c r="A183" s="78" t="s">
        <v>107</v>
      </c>
      <c r="B183" s="91">
        <v>-1769</v>
      </c>
      <c r="D183" s="91">
        <v>3129</v>
      </c>
      <c r="E183" s="91">
        <v>1917</v>
      </c>
      <c r="F183" s="91">
        <v>904</v>
      </c>
      <c r="G183" s="91">
        <v>5950</v>
      </c>
      <c r="H183" s="91">
        <v>49</v>
      </c>
      <c r="I183" s="91">
        <v>1789</v>
      </c>
      <c r="J183" s="91">
        <v>4112</v>
      </c>
      <c r="K183" s="91">
        <v>5901</v>
      </c>
      <c r="L183" s="91">
        <v>821</v>
      </c>
      <c r="M183" s="91">
        <v>6722</v>
      </c>
      <c r="N183" s="91" t="s">
        <v>0</v>
      </c>
      <c r="O183" s="96">
        <v>6722</v>
      </c>
      <c r="Q183" s="91">
        <v>215</v>
      </c>
      <c r="R183" s="14">
        <v>1873</v>
      </c>
      <c r="S183" s="91">
        <v>1502</v>
      </c>
      <c r="T183" s="91">
        <v>221</v>
      </c>
      <c r="U183" s="91">
        <v>3811</v>
      </c>
      <c r="V183" s="91">
        <v>119</v>
      </c>
      <c r="W183" s="91">
        <v>3930</v>
      </c>
      <c r="Y183" s="91">
        <v>3930</v>
      </c>
      <c r="Z183" s="14">
        <v>1072</v>
      </c>
      <c r="AA183" s="91">
        <v>96</v>
      </c>
      <c r="AB183" s="91">
        <v>3</v>
      </c>
      <c r="AC183" s="91">
        <v>973</v>
      </c>
      <c r="AE183" s="91">
        <v>0</v>
      </c>
      <c r="AF183" s="91">
        <v>6</v>
      </c>
      <c r="AG183" s="91">
        <v>859</v>
      </c>
      <c r="AH183" s="91">
        <v>0</v>
      </c>
      <c r="AI183" s="91">
        <v>108</v>
      </c>
    </row>
    <row r="184" spans="1:35">
      <c r="A184" s="78" t="s">
        <v>108</v>
      </c>
      <c r="B184" s="91">
        <v>-1792</v>
      </c>
      <c r="D184" s="91">
        <v>3347</v>
      </c>
      <c r="E184" s="91">
        <v>1963</v>
      </c>
      <c r="F184" s="91">
        <v>830</v>
      </c>
      <c r="G184" s="91">
        <v>6140</v>
      </c>
      <c r="H184" s="91">
        <v>48</v>
      </c>
      <c r="I184" s="91">
        <v>1983</v>
      </c>
      <c r="J184" s="91">
        <v>4109</v>
      </c>
      <c r="K184" s="91">
        <v>6092</v>
      </c>
      <c r="L184" s="91">
        <v>975</v>
      </c>
      <c r="M184" s="91">
        <v>7067</v>
      </c>
      <c r="N184" s="91" t="s">
        <v>0</v>
      </c>
      <c r="O184" s="96">
        <v>7067</v>
      </c>
      <c r="Q184" s="91">
        <v>138</v>
      </c>
      <c r="R184" s="14">
        <v>2282</v>
      </c>
      <c r="S184" s="91">
        <v>1916</v>
      </c>
      <c r="T184" s="91">
        <v>243</v>
      </c>
      <c r="U184" s="91">
        <v>4579</v>
      </c>
      <c r="V184" s="91">
        <v>119</v>
      </c>
      <c r="W184" s="91">
        <v>4698</v>
      </c>
      <c r="Y184" s="91">
        <v>4698</v>
      </c>
      <c r="Z184" s="14">
        <v>625</v>
      </c>
      <c r="AA184" s="91">
        <v>79</v>
      </c>
      <c r="AB184" s="91">
        <v>3</v>
      </c>
      <c r="AC184" s="91">
        <v>543</v>
      </c>
      <c r="AE184" s="91">
        <v>0</v>
      </c>
      <c r="AF184" s="91">
        <v>272</v>
      </c>
      <c r="AG184" s="91">
        <v>954</v>
      </c>
      <c r="AH184" s="91">
        <v>3</v>
      </c>
      <c r="AI184" s="91">
        <v>-686</v>
      </c>
    </row>
    <row r="185" spans="1:35">
      <c r="A185" s="78" t="s">
        <v>109</v>
      </c>
      <c r="B185" s="91">
        <v>-1860</v>
      </c>
      <c r="D185" s="91">
        <v>3712</v>
      </c>
      <c r="E185" s="91">
        <v>2208</v>
      </c>
      <c r="F185" s="91">
        <v>709</v>
      </c>
      <c r="G185" s="91">
        <v>6629</v>
      </c>
      <c r="H185" s="91">
        <v>58</v>
      </c>
      <c r="I185" s="91">
        <v>1892</v>
      </c>
      <c r="J185" s="91">
        <v>4679</v>
      </c>
      <c r="K185" s="91">
        <v>6571</v>
      </c>
      <c r="L185" s="91">
        <v>640</v>
      </c>
      <c r="M185" s="91">
        <v>7211</v>
      </c>
      <c r="N185" s="91" t="s">
        <v>0</v>
      </c>
      <c r="O185" s="96">
        <v>7211</v>
      </c>
      <c r="Q185" s="91">
        <v>136</v>
      </c>
      <c r="R185" s="14">
        <v>2108</v>
      </c>
      <c r="S185" s="91">
        <v>1766</v>
      </c>
      <c r="T185" s="91">
        <v>111</v>
      </c>
      <c r="U185" s="91">
        <v>4121</v>
      </c>
      <c r="V185" s="91">
        <v>187</v>
      </c>
      <c r="W185" s="91">
        <v>4308</v>
      </c>
      <c r="Y185" s="91">
        <v>4308</v>
      </c>
      <c r="Z185" s="14">
        <v>1101</v>
      </c>
      <c r="AA185" s="91">
        <v>706</v>
      </c>
      <c r="AB185" s="91">
        <v>3</v>
      </c>
      <c r="AC185" s="91">
        <v>392</v>
      </c>
      <c r="AE185" s="91">
        <v>0</v>
      </c>
      <c r="AF185" s="91">
        <v>123</v>
      </c>
      <c r="AG185" s="91">
        <v>947</v>
      </c>
      <c r="AH185" s="91">
        <v>-1</v>
      </c>
      <c r="AI185" s="91">
        <v>-677</v>
      </c>
    </row>
    <row r="186" spans="1:35">
      <c r="A186" s="78" t="s">
        <v>110</v>
      </c>
      <c r="B186" s="91">
        <v>-1943</v>
      </c>
      <c r="D186" s="91">
        <v>3468</v>
      </c>
      <c r="E186" s="91">
        <v>1985</v>
      </c>
      <c r="F186" s="91">
        <v>620</v>
      </c>
      <c r="G186" s="91">
        <v>6073</v>
      </c>
      <c r="H186" s="91">
        <v>56</v>
      </c>
      <c r="I186" s="91">
        <v>1961</v>
      </c>
      <c r="J186" s="91">
        <v>4056</v>
      </c>
      <c r="K186" s="91">
        <v>6017</v>
      </c>
      <c r="L186" s="91">
        <v>1044</v>
      </c>
      <c r="M186" s="91">
        <v>7061</v>
      </c>
      <c r="N186" s="91" t="s">
        <v>0</v>
      </c>
      <c r="O186" s="96">
        <v>7061</v>
      </c>
      <c r="Q186" s="91">
        <v>234</v>
      </c>
      <c r="R186" s="14">
        <v>2196</v>
      </c>
      <c r="S186" s="91">
        <v>1884</v>
      </c>
      <c r="T186" s="91">
        <v>106</v>
      </c>
      <c r="U186" s="91">
        <v>4420</v>
      </c>
      <c r="V186" s="91">
        <v>188</v>
      </c>
      <c r="W186" s="91">
        <v>4608</v>
      </c>
      <c r="Y186" s="91">
        <v>4608</v>
      </c>
      <c r="Z186" s="14">
        <v>566</v>
      </c>
      <c r="AA186" s="91">
        <v>47</v>
      </c>
      <c r="AB186" s="91">
        <v>3</v>
      </c>
      <c r="AC186" s="91">
        <v>516</v>
      </c>
      <c r="AE186" s="91">
        <v>0</v>
      </c>
      <c r="AF186" s="91">
        <v>6</v>
      </c>
      <c r="AG186" s="91">
        <v>976</v>
      </c>
      <c r="AH186" s="91">
        <v>2</v>
      </c>
      <c r="AI186" s="91">
        <v>-468</v>
      </c>
    </row>
    <row r="187" spans="1:35">
      <c r="A187" s="78" t="s">
        <v>111</v>
      </c>
      <c r="B187" s="91">
        <v>-1915</v>
      </c>
      <c r="D187" s="91">
        <v>3477</v>
      </c>
      <c r="E187" s="91">
        <v>2128</v>
      </c>
      <c r="F187" s="91">
        <v>632</v>
      </c>
      <c r="G187" s="91">
        <v>6237</v>
      </c>
      <c r="H187" s="91">
        <v>55</v>
      </c>
      <c r="I187" s="91">
        <v>1774</v>
      </c>
      <c r="J187" s="91">
        <v>4408</v>
      </c>
      <c r="K187" s="91">
        <v>6182</v>
      </c>
      <c r="L187" s="91">
        <v>927</v>
      </c>
      <c r="M187" s="91">
        <v>7109</v>
      </c>
      <c r="N187" s="91" t="s">
        <v>0</v>
      </c>
      <c r="O187" s="96">
        <v>7109</v>
      </c>
      <c r="Q187" s="91">
        <v>178</v>
      </c>
      <c r="R187" s="14">
        <v>1925</v>
      </c>
      <c r="S187" s="91">
        <v>1834</v>
      </c>
      <c r="T187" s="91">
        <v>104</v>
      </c>
      <c r="U187" s="91">
        <v>4041</v>
      </c>
      <c r="V187" s="91">
        <v>156</v>
      </c>
      <c r="W187" s="91">
        <v>4197</v>
      </c>
      <c r="Y187" s="91">
        <v>4197</v>
      </c>
      <c r="Z187" s="14">
        <v>1052</v>
      </c>
      <c r="AA187" s="91">
        <v>89</v>
      </c>
      <c r="AB187" s="91">
        <v>3</v>
      </c>
      <c r="AC187" s="91">
        <v>960</v>
      </c>
      <c r="AE187" s="91">
        <v>0</v>
      </c>
      <c r="AF187" s="91">
        <v>7</v>
      </c>
      <c r="AG187" s="91">
        <v>1001</v>
      </c>
      <c r="AH187" s="91">
        <v>-2</v>
      </c>
      <c r="AI187" s="91">
        <v>-46</v>
      </c>
    </row>
    <row r="188" spans="1:35">
      <c r="A188" s="78" t="s">
        <v>112</v>
      </c>
      <c r="B188" s="91">
        <v>-1773</v>
      </c>
      <c r="D188" s="91">
        <v>3087</v>
      </c>
      <c r="E188" s="91">
        <v>1892</v>
      </c>
      <c r="F188" s="91">
        <v>590</v>
      </c>
      <c r="G188" s="91">
        <v>5569</v>
      </c>
      <c r="H188" s="91">
        <v>55</v>
      </c>
      <c r="I188" s="91">
        <v>1667</v>
      </c>
      <c r="J188" s="91">
        <v>3847</v>
      </c>
      <c r="K188" s="91">
        <v>5514</v>
      </c>
      <c r="L188" s="91">
        <v>944</v>
      </c>
      <c r="M188" s="91">
        <v>6458</v>
      </c>
      <c r="N188" s="91" t="s">
        <v>0</v>
      </c>
      <c r="O188" s="96">
        <v>6458</v>
      </c>
      <c r="Q188" s="91">
        <v>130</v>
      </c>
      <c r="R188" s="14">
        <v>1794</v>
      </c>
      <c r="S188" s="91">
        <v>1876</v>
      </c>
      <c r="T188" s="91">
        <v>106</v>
      </c>
      <c r="U188" s="91">
        <v>3906</v>
      </c>
      <c r="V188" s="91">
        <v>155</v>
      </c>
      <c r="W188" s="91">
        <v>4061</v>
      </c>
      <c r="Y188" s="91">
        <v>4061</v>
      </c>
      <c r="Z188" s="14">
        <v>679</v>
      </c>
      <c r="AA188" s="91">
        <v>68</v>
      </c>
      <c r="AB188" s="91">
        <v>3</v>
      </c>
      <c r="AC188" s="91">
        <v>608</v>
      </c>
      <c r="AE188" s="91">
        <v>0</v>
      </c>
      <c r="AF188" s="91">
        <v>12</v>
      </c>
      <c r="AG188" s="91">
        <v>774</v>
      </c>
      <c r="AH188" s="91">
        <v>5</v>
      </c>
      <c r="AI188" s="91">
        <v>-183</v>
      </c>
    </row>
    <row r="189" spans="1:35">
      <c r="A189" s="78" t="s">
        <v>113</v>
      </c>
      <c r="B189" s="91">
        <v>-1521</v>
      </c>
      <c r="D189" s="91">
        <v>3425</v>
      </c>
      <c r="E189" s="91">
        <v>1862</v>
      </c>
      <c r="F189" s="91">
        <v>593</v>
      </c>
      <c r="G189" s="91">
        <v>5880</v>
      </c>
      <c r="H189" s="91">
        <v>67</v>
      </c>
      <c r="I189" s="91">
        <v>1684</v>
      </c>
      <c r="J189" s="91">
        <v>4129</v>
      </c>
      <c r="K189" s="91">
        <v>5813</v>
      </c>
      <c r="L189" s="91">
        <v>1078</v>
      </c>
      <c r="M189" s="91">
        <v>6891</v>
      </c>
      <c r="N189" s="91" t="s">
        <v>0</v>
      </c>
      <c r="O189" s="96">
        <v>6891</v>
      </c>
      <c r="Q189" s="91">
        <v>129</v>
      </c>
      <c r="R189" s="14">
        <v>1949</v>
      </c>
      <c r="S189" s="91">
        <v>1535</v>
      </c>
      <c r="T189" s="91">
        <v>95</v>
      </c>
      <c r="U189" s="91">
        <v>3708</v>
      </c>
      <c r="V189" s="91">
        <v>169</v>
      </c>
      <c r="W189" s="91">
        <v>3877</v>
      </c>
      <c r="Y189" s="91">
        <v>3877</v>
      </c>
      <c r="Z189" s="14">
        <v>1560</v>
      </c>
      <c r="AA189" s="91">
        <v>715</v>
      </c>
      <c r="AB189" s="91">
        <v>3</v>
      </c>
      <c r="AC189" s="91">
        <v>842</v>
      </c>
      <c r="AE189" s="91">
        <v>0</v>
      </c>
      <c r="AF189" s="91">
        <v>28</v>
      </c>
      <c r="AG189" s="91">
        <v>790</v>
      </c>
      <c r="AH189" s="91">
        <v>68</v>
      </c>
      <c r="AI189" s="91">
        <v>-44</v>
      </c>
    </row>
    <row r="190" spans="1:35">
      <c r="A190" s="78" t="s">
        <v>114</v>
      </c>
      <c r="B190" s="91">
        <v>-1356</v>
      </c>
      <c r="D190" s="91">
        <v>3145</v>
      </c>
      <c r="E190" s="91">
        <v>1874</v>
      </c>
      <c r="F190" s="91">
        <v>674</v>
      </c>
      <c r="G190" s="91">
        <v>5693</v>
      </c>
      <c r="H190" s="91">
        <v>59</v>
      </c>
      <c r="I190" s="91">
        <v>1764</v>
      </c>
      <c r="J190" s="91">
        <v>3870</v>
      </c>
      <c r="K190" s="91">
        <v>5634</v>
      </c>
      <c r="L190" s="91">
        <v>1114</v>
      </c>
      <c r="M190" s="91">
        <v>6748</v>
      </c>
      <c r="N190" s="91" t="s">
        <v>0</v>
      </c>
      <c r="O190" s="96">
        <v>6748</v>
      </c>
      <c r="Q190" s="91">
        <v>211</v>
      </c>
      <c r="R190" s="14">
        <v>1915</v>
      </c>
      <c r="S190" s="91">
        <v>1614</v>
      </c>
      <c r="T190" s="91">
        <v>93</v>
      </c>
      <c r="U190" s="91">
        <v>3833</v>
      </c>
      <c r="V190" s="91">
        <v>171</v>
      </c>
      <c r="W190" s="91">
        <v>4004</v>
      </c>
      <c r="Y190" s="91">
        <v>4004</v>
      </c>
      <c r="Z190" s="14">
        <v>1447</v>
      </c>
      <c r="AA190" s="91">
        <v>48</v>
      </c>
      <c r="AB190" s="91">
        <v>4</v>
      </c>
      <c r="AC190" s="91">
        <v>1395</v>
      </c>
      <c r="AE190" s="91">
        <v>0</v>
      </c>
      <c r="AF190" s="91">
        <v>8</v>
      </c>
      <c r="AG190" s="91">
        <v>602</v>
      </c>
      <c r="AH190" s="91">
        <v>62</v>
      </c>
      <c r="AI190" s="91">
        <v>723</v>
      </c>
    </row>
    <row r="191" spans="1:35">
      <c r="A191" s="78" t="s">
        <v>115</v>
      </c>
      <c r="B191" s="91">
        <v>-1375</v>
      </c>
      <c r="D191" s="91">
        <v>3347</v>
      </c>
      <c r="E191" s="91">
        <v>2193</v>
      </c>
      <c r="F191" s="91">
        <v>682</v>
      </c>
      <c r="G191" s="91">
        <v>6222</v>
      </c>
      <c r="H191" s="91">
        <v>59</v>
      </c>
      <c r="I191" s="91">
        <v>1716</v>
      </c>
      <c r="J191" s="91">
        <v>4447</v>
      </c>
      <c r="K191" s="91">
        <v>6163</v>
      </c>
      <c r="L191" s="91">
        <v>1059</v>
      </c>
      <c r="M191" s="91">
        <v>7222</v>
      </c>
      <c r="N191" s="91" t="s">
        <v>0</v>
      </c>
      <c r="O191" s="96">
        <v>7222</v>
      </c>
      <c r="Q191" s="91">
        <v>179</v>
      </c>
      <c r="R191" s="14">
        <v>1833</v>
      </c>
      <c r="S191" s="91">
        <v>1767</v>
      </c>
      <c r="T191" s="91">
        <v>90</v>
      </c>
      <c r="U191" s="91">
        <v>3869</v>
      </c>
      <c r="V191" s="91">
        <v>145</v>
      </c>
      <c r="W191" s="91">
        <v>4014</v>
      </c>
      <c r="Y191" s="91">
        <v>4014</v>
      </c>
      <c r="Z191" s="14">
        <v>1892</v>
      </c>
      <c r="AA191" s="91">
        <v>83</v>
      </c>
      <c r="AB191" s="91">
        <v>4</v>
      </c>
      <c r="AC191" s="91">
        <v>1806</v>
      </c>
      <c r="AE191" s="91">
        <v>0</v>
      </c>
      <c r="AF191" s="91">
        <v>9</v>
      </c>
      <c r="AG191" s="91">
        <v>737</v>
      </c>
      <c r="AH191" s="91">
        <v>-10</v>
      </c>
      <c r="AI191" s="91">
        <v>1070</v>
      </c>
    </row>
    <row r="192" spans="1:35">
      <c r="A192" s="78" t="s">
        <v>116</v>
      </c>
      <c r="B192" s="91">
        <v>-1579</v>
      </c>
      <c r="D192" s="91">
        <v>3168</v>
      </c>
      <c r="E192" s="91">
        <v>2216</v>
      </c>
      <c r="F192" s="91">
        <v>690</v>
      </c>
      <c r="G192" s="91">
        <v>6074</v>
      </c>
      <c r="H192" s="91">
        <v>66</v>
      </c>
      <c r="I192" s="91">
        <v>1744</v>
      </c>
      <c r="J192" s="91">
        <v>4264</v>
      </c>
      <c r="K192" s="91">
        <v>6008</v>
      </c>
      <c r="L192" s="91">
        <v>1161</v>
      </c>
      <c r="M192" s="91">
        <v>7169</v>
      </c>
      <c r="N192" s="91" t="s">
        <v>0</v>
      </c>
      <c r="O192" s="96">
        <v>7169</v>
      </c>
      <c r="Q192" s="91">
        <v>216</v>
      </c>
      <c r="R192" s="14">
        <v>1882</v>
      </c>
      <c r="S192" s="91">
        <v>2098</v>
      </c>
      <c r="T192" s="91">
        <v>98</v>
      </c>
      <c r="U192" s="91">
        <v>4294</v>
      </c>
      <c r="V192" s="91">
        <v>142</v>
      </c>
      <c r="W192" s="91">
        <v>4436</v>
      </c>
      <c r="Y192" s="91">
        <v>4436</v>
      </c>
      <c r="Z192" s="14">
        <v>1220</v>
      </c>
      <c r="AA192" s="91">
        <v>71</v>
      </c>
      <c r="AB192" s="91">
        <v>4</v>
      </c>
      <c r="AC192" s="91">
        <v>1145</v>
      </c>
      <c r="AE192" s="91">
        <v>0</v>
      </c>
      <c r="AF192" s="91">
        <v>16</v>
      </c>
      <c r="AG192" s="91">
        <v>921</v>
      </c>
      <c r="AH192" s="91">
        <v>-82</v>
      </c>
      <c r="AI192" s="91">
        <v>290</v>
      </c>
    </row>
    <row r="193" spans="1:35">
      <c r="A193" s="78" t="s">
        <v>117</v>
      </c>
      <c r="B193" s="91">
        <v>-1971</v>
      </c>
      <c r="D193" s="91">
        <v>3249</v>
      </c>
      <c r="E193" s="91">
        <v>2339</v>
      </c>
      <c r="F193" s="91">
        <v>570</v>
      </c>
      <c r="G193" s="91">
        <v>6158</v>
      </c>
      <c r="H193" s="91">
        <v>74</v>
      </c>
      <c r="I193" s="91">
        <v>1577</v>
      </c>
      <c r="J193" s="91">
        <v>4507</v>
      </c>
      <c r="K193" s="91">
        <v>6084</v>
      </c>
      <c r="L193" s="91">
        <v>1226</v>
      </c>
      <c r="M193" s="91">
        <v>7310</v>
      </c>
      <c r="O193" s="96">
        <v>7310</v>
      </c>
      <c r="Q193" s="91">
        <v>199</v>
      </c>
      <c r="R193" s="14">
        <v>2000</v>
      </c>
      <c r="S193" s="91">
        <v>2061</v>
      </c>
      <c r="T193" s="91">
        <v>61</v>
      </c>
      <c r="U193" s="91">
        <v>4321</v>
      </c>
      <c r="V193" s="91">
        <v>201</v>
      </c>
      <c r="W193" s="91">
        <v>4522</v>
      </c>
      <c r="Y193" s="91">
        <v>4522</v>
      </c>
      <c r="Z193" s="14">
        <v>891</v>
      </c>
      <c r="AA193" s="91">
        <v>153</v>
      </c>
      <c r="AB193" s="91">
        <v>4</v>
      </c>
      <c r="AC193" s="91">
        <v>734</v>
      </c>
      <c r="AE193" s="91">
        <v>0</v>
      </c>
      <c r="AF193" s="91">
        <v>29</v>
      </c>
      <c r="AG193" s="91">
        <v>874</v>
      </c>
      <c r="AH193" s="91">
        <v>1</v>
      </c>
      <c r="AI193" s="91">
        <v>-170</v>
      </c>
    </row>
    <row r="194" spans="1:35">
      <c r="A194" s="78" t="s">
        <v>118</v>
      </c>
      <c r="B194" s="91">
        <v>-2189</v>
      </c>
      <c r="D194" s="91">
        <v>3544</v>
      </c>
      <c r="E194" s="91">
        <v>2260</v>
      </c>
      <c r="F194" s="91">
        <v>556</v>
      </c>
      <c r="G194" s="91">
        <v>6360</v>
      </c>
      <c r="H194" s="91">
        <v>74</v>
      </c>
      <c r="I194" s="91">
        <v>1860</v>
      </c>
      <c r="J194" s="91">
        <v>4426</v>
      </c>
      <c r="K194" s="91">
        <v>6286</v>
      </c>
      <c r="L194" s="91">
        <v>1398</v>
      </c>
      <c r="M194" s="91">
        <v>7684</v>
      </c>
      <c r="O194" s="96">
        <v>7684</v>
      </c>
      <c r="Q194" s="91">
        <v>382</v>
      </c>
      <c r="R194" s="14">
        <v>2020</v>
      </c>
      <c r="S194" s="91">
        <v>2047</v>
      </c>
      <c r="T194" s="91">
        <v>66</v>
      </c>
      <c r="U194" s="91">
        <v>4515</v>
      </c>
      <c r="V194" s="91">
        <v>200</v>
      </c>
      <c r="W194" s="91">
        <v>4715</v>
      </c>
      <c r="Y194" s="91">
        <v>4715</v>
      </c>
      <c r="Z194" s="14">
        <v>854</v>
      </c>
      <c r="AA194" s="91">
        <v>215</v>
      </c>
      <c r="AB194" s="91">
        <v>5</v>
      </c>
      <c r="AC194" s="91">
        <v>634</v>
      </c>
      <c r="AE194" s="91">
        <v>0</v>
      </c>
      <c r="AF194" s="91">
        <v>9</v>
      </c>
      <c r="AG194" s="91">
        <v>920</v>
      </c>
      <c r="AH194" s="91">
        <v>23</v>
      </c>
      <c r="AI194" s="91">
        <v>-318</v>
      </c>
    </row>
    <row r="195" spans="1:35">
      <c r="A195" s="78" t="s">
        <v>119</v>
      </c>
      <c r="B195" s="91">
        <v>-2276</v>
      </c>
      <c r="D195" s="91">
        <v>4029</v>
      </c>
      <c r="E195" s="91">
        <v>2703</v>
      </c>
      <c r="F195" s="91">
        <v>609</v>
      </c>
      <c r="G195" s="91">
        <v>7341</v>
      </c>
      <c r="H195" s="91">
        <v>77</v>
      </c>
      <c r="I195" s="91">
        <v>2025</v>
      </c>
      <c r="J195" s="91">
        <v>5239</v>
      </c>
      <c r="K195" s="91">
        <v>7264</v>
      </c>
      <c r="L195" s="91">
        <v>1098</v>
      </c>
      <c r="M195" s="91">
        <v>8362</v>
      </c>
      <c r="O195" s="96">
        <v>8362</v>
      </c>
      <c r="Q195" s="91">
        <v>320</v>
      </c>
      <c r="R195" s="14">
        <v>2546</v>
      </c>
      <c r="S195" s="91">
        <v>2089</v>
      </c>
      <c r="T195" s="91">
        <v>77</v>
      </c>
      <c r="U195" s="91">
        <v>5032</v>
      </c>
      <c r="V195" s="91">
        <v>168</v>
      </c>
      <c r="W195" s="91">
        <v>5200</v>
      </c>
      <c r="Y195" s="91">
        <v>5200</v>
      </c>
      <c r="Z195" s="14">
        <v>963</v>
      </c>
      <c r="AA195" s="91">
        <v>402</v>
      </c>
      <c r="AB195" s="91">
        <v>5</v>
      </c>
      <c r="AC195" s="91">
        <v>556</v>
      </c>
      <c r="AE195" s="91">
        <v>0</v>
      </c>
      <c r="AF195" s="91">
        <v>10</v>
      </c>
      <c r="AG195" s="91">
        <v>858</v>
      </c>
      <c r="AH195" s="91">
        <v>0</v>
      </c>
      <c r="AI195" s="91">
        <v>-312</v>
      </c>
    </row>
    <row r="196" spans="1:35">
      <c r="A196" s="78" t="s">
        <v>120</v>
      </c>
      <c r="B196" s="91">
        <v>-2232</v>
      </c>
      <c r="D196" s="91">
        <v>3956</v>
      </c>
      <c r="E196" s="91">
        <v>2946</v>
      </c>
      <c r="F196" s="91">
        <v>648</v>
      </c>
      <c r="G196" s="91">
        <v>7550</v>
      </c>
      <c r="H196" s="91">
        <v>82</v>
      </c>
      <c r="I196" s="91">
        <v>2041</v>
      </c>
      <c r="J196" s="91">
        <v>5427</v>
      </c>
      <c r="K196" s="91">
        <v>7468</v>
      </c>
      <c r="L196" s="91">
        <v>1588</v>
      </c>
      <c r="M196" s="91">
        <v>9056</v>
      </c>
      <c r="O196" s="96">
        <v>9056</v>
      </c>
      <c r="Q196" s="91">
        <v>247</v>
      </c>
      <c r="R196" s="14">
        <v>2538</v>
      </c>
      <c r="S196" s="91">
        <v>2772</v>
      </c>
      <c r="T196" s="91">
        <v>82</v>
      </c>
      <c r="U196" s="91">
        <v>5639</v>
      </c>
      <c r="V196" s="91">
        <v>167</v>
      </c>
      <c r="W196" s="91">
        <v>5806</v>
      </c>
      <c r="Y196" s="91">
        <v>5806</v>
      </c>
      <c r="Z196" s="14">
        <v>1100</v>
      </c>
      <c r="AA196" s="91">
        <v>414</v>
      </c>
      <c r="AB196" s="91">
        <v>5</v>
      </c>
      <c r="AC196" s="91">
        <v>681</v>
      </c>
      <c r="AE196" s="91">
        <v>0</v>
      </c>
      <c r="AF196" s="91">
        <v>16</v>
      </c>
      <c r="AG196" s="91">
        <v>1067</v>
      </c>
      <c r="AH196" s="91">
        <v>0</v>
      </c>
      <c r="AI196" s="91">
        <v>-402</v>
      </c>
    </row>
    <row r="197" spans="1:35">
      <c r="A197" s="78" t="s">
        <v>121</v>
      </c>
      <c r="B197" s="91">
        <v>-2122</v>
      </c>
      <c r="D197" s="91">
        <v>4579</v>
      </c>
      <c r="E197" s="91">
        <v>3064</v>
      </c>
      <c r="F197" s="91">
        <v>686</v>
      </c>
      <c r="G197" s="91">
        <v>8329</v>
      </c>
      <c r="H197" s="91">
        <v>70</v>
      </c>
      <c r="I197" s="91">
        <v>2339</v>
      </c>
      <c r="J197" s="91">
        <v>5920</v>
      </c>
      <c r="K197" s="91">
        <v>8259</v>
      </c>
      <c r="L197" s="91">
        <v>1639</v>
      </c>
      <c r="M197" s="91">
        <v>9898</v>
      </c>
      <c r="O197" s="96">
        <v>9898</v>
      </c>
      <c r="Q197" s="91">
        <v>281</v>
      </c>
      <c r="R197" s="14">
        <v>3148</v>
      </c>
      <c r="S197" s="91">
        <v>2488</v>
      </c>
      <c r="T197" s="91">
        <v>64</v>
      </c>
      <c r="U197" s="91">
        <v>5981</v>
      </c>
      <c r="V197" s="91">
        <v>313</v>
      </c>
      <c r="W197" s="91">
        <v>6294</v>
      </c>
      <c r="Y197" s="91">
        <v>6294</v>
      </c>
      <c r="Z197" s="14">
        <v>1552</v>
      </c>
      <c r="AA197" s="91">
        <v>301</v>
      </c>
      <c r="AB197" s="91">
        <v>5</v>
      </c>
      <c r="AC197" s="91">
        <v>1246</v>
      </c>
      <c r="AE197" s="91">
        <v>0</v>
      </c>
      <c r="AF197" s="91">
        <v>50</v>
      </c>
      <c r="AG197" s="91">
        <v>841</v>
      </c>
      <c r="AH197" s="91">
        <v>0</v>
      </c>
      <c r="AI197" s="91">
        <v>355</v>
      </c>
    </row>
    <row r="198" spans="1:35">
      <c r="A198" s="78" t="s">
        <v>122</v>
      </c>
      <c r="B198" s="91">
        <v>-2122</v>
      </c>
      <c r="D198" s="91">
        <v>4580</v>
      </c>
      <c r="E198" s="91">
        <v>3450</v>
      </c>
      <c r="F198" s="91">
        <v>690</v>
      </c>
      <c r="G198" s="91">
        <v>8720</v>
      </c>
      <c r="H198" s="91">
        <v>74</v>
      </c>
      <c r="I198" s="91">
        <v>2366</v>
      </c>
      <c r="J198" s="91">
        <v>6280</v>
      </c>
      <c r="K198" s="91">
        <v>8646</v>
      </c>
      <c r="L198" s="91">
        <v>1389</v>
      </c>
      <c r="M198" s="91">
        <v>10035</v>
      </c>
      <c r="O198" s="96">
        <v>10035</v>
      </c>
      <c r="Q198" s="91">
        <v>839</v>
      </c>
      <c r="R198" s="14">
        <v>3418</v>
      </c>
      <c r="S198" s="91">
        <v>3345</v>
      </c>
      <c r="T198" s="91">
        <v>83</v>
      </c>
      <c r="U198" s="91">
        <v>7685</v>
      </c>
      <c r="V198" s="91">
        <v>312</v>
      </c>
      <c r="W198" s="91">
        <v>7997</v>
      </c>
      <c r="Y198" s="91">
        <v>7997</v>
      </c>
      <c r="Z198" s="14">
        <v>-10</v>
      </c>
      <c r="AA198" s="91">
        <v>247</v>
      </c>
      <c r="AB198" s="91">
        <v>5</v>
      </c>
      <c r="AC198" s="91">
        <v>-262</v>
      </c>
      <c r="AE198" s="91">
        <v>0</v>
      </c>
      <c r="AF198" s="91">
        <v>18</v>
      </c>
      <c r="AG198" s="91">
        <v>586</v>
      </c>
      <c r="AH198" s="91">
        <v>0</v>
      </c>
      <c r="AI198" s="91">
        <v>-866</v>
      </c>
    </row>
    <row r="199" spans="1:35">
      <c r="A199" s="78" t="s">
        <v>123</v>
      </c>
      <c r="B199" s="91">
        <v>-2120</v>
      </c>
      <c r="D199" s="91">
        <v>4486</v>
      </c>
      <c r="E199" s="91">
        <v>3634</v>
      </c>
      <c r="F199" s="91">
        <v>807</v>
      </c>
      <c r="G199" s="91">
        <v>8927</v>
      </c>
      <c r="H199" s="91">
        <v>77</v>
      </c>
      <c r="I199" s="91">
        <v>2286</v>
      </c>
      <c r="J199" s="91">
        <v>6564</v>
      </c>
      <c r="K199" s="91">
        <v>8850</v>
      </c>
      <c r="L199" s="91">
        <v>1529</v>
      </c>
      <c r="M199" s="91">
        <v>10379</v>
      </c>
      <c r="O199" s="96">
        <v>10379</v>
      </c>
      <c r="Q199" s="91">
        <v>609</v>
      </c>
      <c r="R199" s="14">
        <v>3301</v>
      </c>
      <c r="S199" s="91">
        <v>2867</v>
      </c>
      <c r="T199" s="91">
        <v>72</v>
      </c>
      <c r="U199" s="91">
        <v>6849</v>
      </c>
      <c r="V199" s="91">
        <v>267</v>
      </c>
      <c r="W199" s="91">
        <v>7116</v>
      </c>
      <c r="Y199" s="91">
        <v>7116</v>
      </c>
      <c r="Z199" s="14">
        <v>1220</v>
      </c>
      <c r="AA199" s="91">
        <v>498</v>
      </c>
      <c r="AB199" s="91">
        <v>5</v>
      </c>
      <c r="AC199" s="91">
        <v>717</v>
      </c>
      <c r="AE199" s="91">
        <v>0</v>
      </c>
      <c r="AF199" s="91">
        <v>19</v>
      </c>
      <c r="AG199" s="91">
        <v>940</v>
      </c>
      <c r="AH199" s="91">
        <v>0</v>
      </c>
      <c r="AI199" s="91">
        <v>-242</v>
      </c>
    </row>
    <row r="200" spans="1:35">
      <c r="A200" s="78" t="s">
        <v>124</v>
      </c>
      <c r="B200" s="91">
        <v>-2114</v>
      </c>
      <c r="D200" s="91">
        <v>4618</v>
      </c>
      <c r="E200" s="91">
        <v>3507</v>
      </c>
      <c r="F200" s="91">
        <v>787</v>
      </c>
      <c r="G200" s="91">
        <v>8912</v>
      </c>
      <c r="H200" s="91">
        <v>80</v>
      </c>
      <c r="I200" s="91">
        <v>2370</v>
      </c>
      <c r="J200" s="91">
        <v>6462</v>
      </c>
      <c r="K200" s="91">
        <v>8832</v>
      </c>
      <c r="L200" s="91">
        <v>1691</v>
      </c>
      <c r="M200" s="91">
        <v>10523</v>
      </c>
      <c r="O200" s="96">
        <v>10523</v>
      </c>
      <c r="Q200" s="91">
        <v>806</v>
      </c>
      <c r="R200" s="14">
        <v>3224</v>
      </c>
      <c r="S200" s="91">
        <v>2882</v>
      </c>
      <c r="T200" s="91">
        <v>103</v>
      </c>
      <c r="U200" s="91">
        <v>7015</v>
      </c>
      <c r="V200" s="91">
        <v>268</v>
      </c>
      <c r="W200" s="91">
        <v>7283</v>
      </c>
      <c r="Y200" s="91">
        <v>7283</v>
      </c>
      <c r="Z200" s="14">
        <v>1206</v>
      </c>
      <c r="AA200" s="91">
        <v>428</v>
      </c>
      <c r="AB200" s="91">
        <v>6</v>
      </c>
      <c r="AC200" s="91">
        <v>772</v>
      </c>
      <c r="AE200" s="91">
        <v>0</v>
      </c>
      <c r="AF200" s="91">
        <v>31</v>
      </c>
      <c r="AG200" s="91">
        <v>964</v>
      </c>
      <c r="AH200" s="91">
        <v>0</v>
      </c>
      <c r="AI200" s="91">
        <v>-223</v>
      </c>
    </row>
    <row r="201" spans="1:35">
      <c r="A201" s="78" t="s">
        <v>125</v>
      </c>
      <c r="B201" s="91">
        <v>-2268</v>
      </c>
      <c r="D201" s="91">
        <v>4689</v>
      </c>
      <c r="E201" s="91">
        <v>3582</v>
      </c>
      <c r="F201" s="91">
        <v>889</v>
      </c>
      <c r="G201" s="91">
        <v>9160</v>
      </c>
      <c r="H201" s="91">
        <v>78</v>
      </c>
      <c r="I201" s="91">
        <v>2394</v>
      </c>
      <c r="J201" s="91">
        <v>6688</v>
      </c>
      <c r="K201" s="91">
        <v>9082</v>
      </c>
      <c r="L201" s="91">
        <v>1862</v>
      </c>
      <c r="M201" s="91">
        <v>10944</v>
      </c>
      <c r="N201" s="91">
        <v>13359</v>
      </c>
      <c r="O201" s="95">
        <v>24303</v>
      </c>
      <c r="Q201" s="91">
        <v>451</v>
      </c>
      <c r="R201" s="14">
        <v>3255</v>
      </c>
      <c r="S201" s="91">
        <v>3220</v>
      </c>
      <c r="T201" s="91">
        <v>80</v>
      </c>
      <c r="U201" s="91">
        <v>7006</v>
      </c>
      <c r="V201" s="91">
        <v>231</v>
      </c>
      <c r="W201" s="91">
        <v>7237</v>
      </c>
      <c r="X201" s="91">
        <v>13534</v>
      </c>
      <c r="Y201" s="91">
        <v>20771</v>
      </c>
      <c r="Z201" s="14">
        <v>1342</v>
      </c>
      <c r="AA201" s="91">
        <v>448</v>
      </c>
      <c r="AB201" s="91">
        <v>6</v>
      </c>
      <c r="AC201" s="91">
        <v>888</v>
      </c>
      <c r="AE201" s="91">
        <v>0</v>
      </c>
      <c r="AF201" s="91">
        <v>49</v>
      </c>
      <c r="AG201" s="91">
        <v>812</v>
      </c>
      <c r="AH201" s="91">
        <v>0</v>
      </c>
      <c r="AI201" s="91">
        <v>27</v>
      </c>
    </row>
    <row r="202" spans="1:35">
      <c r="A202" s="78" t="s">
        <v>126</v>
      </c>
      <c r="B202" s="91">
        <v>-2127</v>
      </c>
      <c r="D202" s="91">
        <v>4705</v>
      </c>
      <c r="E202" s="91">
        <v>3428</v>
      </c>
      <c r="F202" s="91">
        <v>862</v>
      </c>
      <c r="G202" s="91">
        <v>8995</v>
      </c>
      <c r="H202" s="91">
        <v>80</v>
      </c>
      <c r="I202" s="91">
        <v>2460</v>
      </c>
      <c r="J202" s="91">
        <v>6455</v>
      </c>
      <c r="K202" s="91">
        <v>8915</v>
      </c>
      <c r="L202" s="91">
        <v>1749</v>
      </c>
      <c r="M202" s="91">
        <v>10664</v>
      </c>
      <c r="N202" s="91">
        <v>12573</v>
      </c>
      <c r="O202" s="95">
        <v>23237</v>
      </c>
      <c r="Q202" s="91">
        <v>1062</v>
      </c>
      <c r="R202" s="14">
        <v>3292</v>
      </c>
      <c r="S202" s="91">
        <v>2685</v>
      </c>
      <c r="T202" s="91">
        <v>87</v>
      </c>
      <c r="U202" s="91">
        <v>7126</v>
      </c>
      <c r="V202" s="91">
        <v>230</v>
      </c>
      <c r="W202" s="91">
        <v>7356</v>
      </c>
      <c r="X202" s="91">
        <v>12679</v>
      </c>
      <c r="Y202" s="91">
        <v>20035</v>
      </c>
      <c r="Z202" s="14">
        <v>1155</v>
      </c>
      <c r="AA202" s="91">
        <v>130</v>
      </c>
      <c r="AB202" s="91">
        <v>8</v>
      </c>
      <c r="AC202" s="91">
        <v>1017</v>
      </c>
      <c r="AE202" s="91">
        <v>0</v>
      </c>
      <c r="AF202" s="91">
        <v>49</v>
      </c>
      <c r="AG202" s="91">
        <v>1229</v>
      </c>
      <c r="AH202" s="91">
        <v>0</v>
      </c>
      <c r="AI202" s="91">
        <v>-261</v>
      </c>
    </row>
    <row r="203" spans="1:35">
      <c r="A203" s="78" t="s">
        <v>127</v>
      </c>
      <c r="B203" s="91">
        <v>-1974</v>
      </c>
      <c r="D203" s="91">
        <v>4707</v>
      </c>
      <c r="E203" s="91">
        <v>3496</v>
      </c>
      <c r="F203" s="91">
        <v>990</v>
      </c>
      <c r="G203" s="91">
        <v>9193</v>
      </c>
      <c r="H203" s="91">
        <v>83</v>
      </c>
      <c r="I203" s="91">
        <v>2440</v>
      </c>
      <c r="J203" s="91">
        <v>6670</v>
      </c>
      <c r="K203" s="91">
        <v>9110</v>
      </c>
      <c r="L203" s="91">
        <v>1714</v>
      </c>
      <c r="M203" s="91">
        <v>10824</v>
      </c>
      <c r="N203" s="91">
        <v>12853</v>
      </c>
      <c r="O203" s="95">
        <v>23677</v>
      </c>
      <c r="Q203" s="91">
        <v>690</v>
      </c>
      <c r="R203" s="14">
        <v>3224</v>
      </c>
      <c r="S203" s="91">
        <v>2657</v>
      </c>
      <c r="T203" s="91">
        <v>102</v>
      </c>
      <c r="U203" s="91">
        <v>6673</v>
      </c>
      <c r="V203" s="91">
        <v>190</v>
      </c>
      <c r="W203" s="91">
        <v>6863</v>
      </c>
      <c r="X203" s="91">
        <v>12987</v>
      </c>
      <c r="Y203" s="91">
        <v>19850</v>
      </c>
      <c r="Z203" s="14">
        <v>1936</v>
      </c>
      <c r="AA203" s="91">
        <v>450</v>
      </c>
      <c r="AB203" s="91">
        <v>8</v>
      </c>
      <c r="AC203" s="91">
        <v>1478</v>
      </c>
      <c r="AE203" s="91">
        <v>0</v>
      </c>
      <c r="AF203" s="91">
        <v>49</v>
      </c>
      <c r="AG203" s="91">
        <v>876</v>
      </c>
      <c r="AH203" s="91">
        <v>0</v>
      </c>
      <c r="AI203" s="91">
        <v>553</v>
      </c>
    </row>
    <row r="204" spans="1:35">
      <c r="A204" s="78" t="s">
        <v>128</v>
      </c>
      <c r="B204" s="91">
        <v>-1777</v>
      </c>
      <c r="D204" s="91">
        <v>4914</v>
      </c>
      <c r="E204" s="91">
        <v>3708</v>
      </c>
      <c r="F204" s="91">
        <v>1173</v>
      </c>
      <c r="G204" s="91">
        <v>9795</v>
      </c>
      <c r="H204" s="91">
        <v>88</v>
      </c>
      <c r="I204" s="91">
        <v>2626</v>
      </c>
      <c r="J204" s="91">
        <v>7081</v>
      </c>
      <c r="K204" s="91">
        <v>9707</v>
      </c>
      <c r="L204" s="91">
        <v>1858</v>
      </c>
      <c r="M204" s="91">
        <v>11565</v>
      </c>
      <c r="N204" s="91">
        <v>12718</v>
      </c>
      <c r="O204" s="95">
        <v>24283</v>
      </c>
      <c r="Q204" s="91">
        <v>1062</v>
      </c>
      <c r="R204" s="14">
        <v>3389</v>
      </c>
      <c r="S204" s="91">
        <v>2815</v>
      </c>
      <c r="T204" s="91">
        <v>120</v>
      </c>
      <c r="U204" s="91">
        <v>7386</v>
      </c>
      <c r="V204" s="91">
        <v>191</v>
      </c>
      <c r="W204" s="91">
        <v>7577</v>
      </c>
      <c r="X204" s="91">
        <v>12909</v>
      </c>
      <c r="Y204" s="91">
        <v>20486</v>
      </c>
      <c r="Z204" s="14">
        <v>2108</v>
      </c>
      <c r="AA204" s="91">
        <v>452</v>
      </c>
      <c r="AB204" s="91">
        <v>8</v>
      </c>
      <c r="AC204" s="91">
        <v>1648</v>
      </c>
      <c r="AE204" s="91">
        <v>0</v>
      </c>
      <c r="AF204" s="91">
        <v>49</v>
      </c>
      <c r="AG204" s="91">
        <v>884</v>
      </c>
      <c r="AH204" s="91">
        <v>0</v>
      </c>
      <c r="AI204" s="91">
        <v>715</v>
      </c>
    </row>
    <row r="205" spans="1:35">
      <c r="A205" s="78" t="s">
        <v>129</v>
      </c>
      <c r="B205" s="91">
        <v>-1651</v>
      </c>
      <c r="D205" s="91">
        <v>4856</v>
      </c>
      <c r="E205" s="91">
        <v>3997</v>
      </c>
      <c r="F205" s="91">
        <v>1230</v>
      </c>
      <c r="G205" s="91">
        <v>10083</v>
      </c>
      <c r="H205" s="91">
        <v>96</v>
      </c>
      <c r="I205" s="91">
        <v>2575</v>
      </c>
      <c r="J205" s="91">
        <v>7412</v>
      </c>
      <c r="K205" s="91">
        <v>9987</v>
      </c>
      <c r="L205" s="91">
        <v>1858</v>
      </c>
      <c r="M205" s="91">
        <v>11845</v>
      </c>
      <c r="N205" s="91">
        <v>12248</v>
      </c>
      <c r="O205" s="95">
        <v>24093</v>
      </c>
      <c r="Q205" s="91">
        <v>756</v>
      </c>
      <c r="R205" s="14">
        <v>3291</v>
      </c>
      <c r="S205" s="91">
        <v>3214</v>
      </c>
      <c r="T205" s="91">
        <v>101</v>
      </c>
      <c r="U205" s="91">
        <v>7362</v>
      </c>
      <c r="V205" s="91">
        <v>30</v>
      </c>
      <c r="W205" s="91">
        <v>7392</v>
      </c>
      <c r="X205" s="91">
        <v>12564</v>
      </c>
      <c r="Y205" s="91">
        <v>19956</v>
      </c>
      <c r="Z205" s="14">
        <v>2582</v>
      </c>
      <c r="AA205" s="91">
        <v>1146</v>
      </c>
      <c r="AB205" s="91">
        <v>9</v>
      </c>
      <c r="AC205" s="91">
        <v>1427</v>
      </c>
      <c r="AE205" s="91">
        <v>0</v>
      </c>
      <c r="AF205" s="91">
        <v>30</v>
      </c>
      <c r="AG205" s="91">
        <v>751</v>
      </c>
      <c r="AH205" s="91">
        <v>0</v>
      </c>
      <c r="AI205" s="91">
        <v>646</v>
      </c>
    </row>
    <row r="206" spans="1:35">
      <c r="A206" s="78" t="s">
        <v>130</v>
      </c>
      <c r="B206" s="91">
        <v>-1611</v>
      </c>
      <c r="D206" s="91">
        <v>4860</v>
      </c>
      <c r="E206" s="91">
        <v>3789</v>
      </c>
      <c r="F206" s="91">
        <v>1113</v>
      </c>
      <c r="G206" s="91">
        <v>9762</v>
      </c>
      <c r="H206" s="91">
        <v>99</v>
      </c>
      <c r="I206" s="91">
        <v>2567</v>
      </c>
      <c r="J206" s="91">
        <v>7096</v>
      </c>
      <c r="K206" s="91">
        <v>9663</v>
      </c>
      <c r="L206" s="91">
        <v>1380</v>
      </c>
      <c r="M206" s="91">
        <v>11043</v>
      </c>
      <c r="N206" s="91">
        <v>12711</v>
      </c>
      <c r="O206" s="95">
        <v>23754</v>
      </c>
      <c r="Q206" s="91">
        <v>1319</v>
      </c>
      <c r="R206" s="14">
        <v>3126</v>
      </c>
      <c r="S206" s="91">
        <v>2849</v>
      </c>
      <c r="T206" s="91">
        <v>99</v>
      </c>
      <c r="U206" s="91">
        <v>7393</v>
      </c>
      <c r="V206" s="91">
        <v>30</v>
      </c>
      <c r="W206" s="91">
        <v>7423</v>
      </c>
      <c r="X206" s="91">
        <v>12957</v>
      </c>
      <c r="Y206" s="91">
        <v>20380</v>
      </c>
      <c r="Z206" s="14">
        <v>1862</v>
      </c>
      <c r="AA206" s="91">
        <v>259</v>
      </c>
      <c r="AB206" s="91">
        <v>11</v>
      </c>
      <c r="AC206" s="91">
        <v>1592</v>
      </c>
      <c r="AE206" s="91">
        <v>0</v>
      </c>
      <c r="AF206" s="91">
        <v>30</v>
      </c>
      <c r="AG206" s="91">
        <v>768</v>
      </c>
      <c r="AH206" s="91">
        <v>0</v>
      </c>
      <c r="AI206" s="91">
        <v>794</v>
      </c>
    </row>
    <row r="207" spans="1:35">
      <c r="A207" s="78" t="s">
        <v>131</v>
      </c>
      <c r="B207" s="91">
        <v>-1686</v>
      </c>
      <c r="D207" s="91">
        <v>5207</v>
      </c>
      <c r="E207" s="91">
        <v>3899</v>
      </c>
      <c r="F207" s="91">
        <v>1351</v>
      </c>
      <c r="G207" s="91">
        <v>10457</v>
      </c>
      <c r="H207" s="91">
        <v>104</v>
      </c>
      <c r="I207" s="91">
        <v>2756</v>
      </c>
      <c r="J207" s="91">
        <v>7597</v>
      </c>
      <c r="K207" s="91">
        <v>10353</v>
      </c>
      <c r="L207" s="91">
        <v>1500</v>
      </c>
      <c r="M207" s="91">
        <v>11853</v>
      </c>
      <c r="N207" s="91">
        <v>12937</v>
      </c>
      <c r="O207" s="95">
        <v>24790</v>
      </c>
      <c r="Q207" s="91">
        <v>911</v>
      </c>
      <c r="R207" s="14">
        <v>3121</v>
      </c>
      <c r="S207" s="91">
        <v>3304</v>
      </c>
      <c r="T207" s="91">
        <v>123</v>
      </c>
      <c r="U207" s="91">
        <v>7459</v>
      </c>
      <c r="V207" s="91">
        <v>31</v>
      </c>
      <c r="W207" s="91">
        <v>7490</v>
      </c>
      <c r="X207" s="91">
        <v>13285</v>
      </c>
      <c r="Y207" s="91">
        <v>20775</v>
      </c>
      <c r="Z207" s="14">
        <v>2433</v>
      </c>
      <c r="AA207" s="91">
        <v>501</v>
      </c>
      <c r="AB207" s="91">
        <v>11</v>
      </c>
      <c r="AC207" s="91">
        <v>1921</v>
      </c>
      <c r="AE207" s="91">
        <v>0</v>
      </c>
      <c r="AF207" s="91">
        <v>30</v>
      </c>
      <c r="AG207" s="91">
        <v>1017</v>
      </c>
      <c r="AH207" s="91">
        <v>0</v>
      </c>
      <c r="AI207" s="91">
        <v>874</v>
      </c>
    </row>
    <row r="208" spans="1:35">
      <c r="A208" s="78" t="s">
        <v>132</v>
      </c>
      <c r="B208" s="91">
        <v>-1882</v>
      </c>
      <c r="D208" s="91">
        <v>5210</v>
      </c>
      <c r="E208" s="91">
        <v>3814</v>
      </c>
      <c r="F208" s="91">
        <v>1319</v>
      </c>
      <c r="G208" s="91">
        <v>10343</v>
      </c>
      <c r="H208" s="91">
        <v>110</v>
      </c>
      <c r="I208" s="91">
        <v>2786</v>
      </c>
      <c r="J208" s="91">
        <v>7447</v>
      </c>
      <c r="K208" s="91">
        <v>10233</v>
      </c>
      <c r="L208" s="91">
        <v>1367</v>
      </c>
      <c r="M208" s="91">
        <v>11600</v>
      </c>
      <c r="N208" s="91">
        <v>13310</v>
      </c>
      <c r="O208" s="95">
        <v>24910</v>
      </c>
      <c r="Q208" s="91">
        <v>1260</v>
      </c>
      <c r="R208" s="14">
        <v>3325</v>
      </c>
      <c r="S208" s="91">
        <v>2834</v>
      </c>
      <c r="T208" s="91">
        <v>126</v>
      </c>
      <c r="U208" s="91">
        <v>7545</v>
      </c>
      <c r="V208" s="91">
        <v>32</v>
      </c>
      <c r="W208" s="91">
        <v>7577</v>
      </c>
      <c r="X208" s="91">
        <v>13575</v>
      </c>
      <c r="Y208" s="91">
        <v>21152</v>
      </c>
      <c r="Z208" s="14">
        <v>1986</v>
      </c>
      <c r="AA208" s="91">
        <v>558</v>
      </c>
      <c r="AB208" s="91">
        <v>12</v>
      </c>
      <c r="AC208" s="91">
        <v>1416</v>
      </c>
      <c r="AE208" s="91">
        <v>0</v>
      </c>
      <c r="AF208" s="91">
        <v>30</v>
      </c>
      <c r="AG208" s="91">
        <v>1641</v>
      </c>
      <c r="AH208" s="91">
        <v>0</v>
      </c>
      <c r="AI208" s="91">
        <v>-255</v>
      </c>
    </row>
    <row r="209" spans="1:35">
      <c r="A209" s="78" t="s">
        <v>133</v>
      </c>
      <c r="B209" s="91">
        <v>-2339</v>
      </c>
      <c r="D209" s="91">
        <v>5168</v>
      </c>
      <c r="E209" s="91">
        <v>3720</v>
      </c>
      <c r="F209" s="91">
        <v>1450</v>
      </c>
      <c r="G209" s="91">
        <v>10338</v>
      </c>
      <c r="H209" s="91">
        <v>117</v>
      </c>
      <c r="I209" s="91">
        <v>2740</v>
      </c>
      <c r="J209" s="91">
        <v>7481</v>
      </c>
      <c r="K209" s="91">
        <v>10221</v>
      </c>
      <c r="L209" s="91">
        <v>1626</v>
      </c>
      <c r="M209" s="91">
        <v>11847</v>
      </c>
      <c r="N209" s="91">
        <v>13076</v>
      </c>
      <c r="O209" s="95">
        <v>24923</v>
      </c>
      <c r="Q209" s="91">
        <v>694</v>
      </c>
      <c r="R209" s="14">
        <v>3225</v>
      </c>
      <c r="S209" s="91">
        <v>3313</v>
      </c>
      <c r="T209" s="91">
        <v>181</v>
      </c>
      <c r="U209" s="91">
        <v>7413</v>
      </c>
      <c r="V209" s="91">
        <v>209</v>
      </c>
      <c r="W209" s="91">
        <v>7622</v>
      </c>
      <c r="X209" s="91">
        <v>13409</v>
      </c>
      <c r="Y209" s="91">
        <v>21031</v>
      </c>
      <c r="Z209" s="14">
        <v>1670</v>
      </c>
      <c r="AA209" s="91">
        <v>1126</v>
      </c>
      <c r="AB209" s="91">
        <v>12</v>
      </c>
      <c r="AC209" s="91">
        <v>532</v>
      </c>
      <c r="AE209" s="91">
        <v>0</v>
      </c>
      <c r="AF209" s="91">
        <v>35</v>
      </c>
      <c r="AG209" s="91">
        <v>1276</v>
      </c>
      <c r="AH209" s="91">
        <v>0</v>
      </c>
      <c r="AI209" s="91">
        <v>-779</v>
      </c>
    </row>
    <row r="210" spans="1:35">
      <c r="A210" s="78" t="s">
        <v>134</v>
      </c>
      <c r="B210" s="91">
        <v>-2499</v>
      </c>
      <c r="D210" s="91">
        <v>5309</v>
      </c>
      <c r="E210" s="91">
        <v>3729</v>
      </c>
      <c r="F210" s="91">
        <v>1348</v>
      </c>
      <c r="G210" s="91">
        <v>10386</v>
      </c>
      <c r="H210" s="91">
        <v>122</v>
      </c>
      <c r="I210" s="91">
        <v>2975</v>
      </c>
      <c r="J210" s="91">
        <v>7289</v>
      </c>
      <c r="K210" s="91">
        <v>10264</v>
      </c>
      <c r="L210" s="91">
        <v>1740</v>
      </c>
      <c r="M210" s="91">
        <v>12004</v>
      </c>
      <c r="N210" s="91">
        <v>13559</v>
      </c>
      <c r="O210" s="95">
        <v>25563</v>
      </c>
      <c r="Q210" s="91">
        <v>1678</v>
      </c>
      <c r="R210" s="14">
        <v>3193</v>
      </c>
      <c r="S210" s="91">
        <v>2703</v>
      </c>
      <c r="T210" s="91">
        <v>173</v>
      </c>
      <c r="U210" s="91">
        <v>7747</v>
      </c>
      <c r="V210" s="91">
        <v>208</v>
      </c>
      <c r="W210" s="91">
        <v>7955</v>
      </c>
      <c r="X210" s="91">
        <v>13833</v>
      </c>
      <c r="Y210" s="91">
        <v>21788</v>
      </c>
      <c r="Z210" s="14">
        <v>1398</v>
      </c>
      <c r="AA210" s="91">
        <v>170</v>
      </c>
      <c r="AB210" s="91">
        <v>13</v>
      </c>
      <c r="AC210" s="91">
        <v>1215</v>
      </c>
      <c r="AE210" s="91">
        <v>0</v>
      </c>
      <c r="AF210" s="91">
        <v>35</v>
      </c>
      <c r="AG210" s="91">
        <v>1565</v>
      </c>
      <c r="AH210" s="91">
        <v>0</v>
      </c>
      <c r="AI210" s="91">
        <v>-385</v>
      </c>
    </row>
    <row r="211" spans="1:35">
      <c r="A211" s="78" t="s">
        <v>135</v>
      </c>
      <c r="B211" s="91">
        <v>-2808</v>
      </c>
      <c r="D211" s="91">
        <v>6708</v>
      </c>
      <c r="E211" s="91">
        <v>4352</v>
      </c>
      <c r="F211" s="91">
        <v>1613</v>
      </c>
      <c r="G211" s="91">
        <v>12673</v>
      </c>
      <c r="H211" s="91">
        <v>128</v>
      </c>
      <c r="I211" s="91">
        <v>3846</v>
      </c>
      <c r="J211" s="91">
        <v>8699</v>
      </c>
      <c r="K211" s="91">
        <v>12545</v>
      </c>
      <c r="L211" s="91">
        <v>1996</v>
      </c>
      <c r="M211" s="91">
        <v>14541</v>
      </c>
      <c r="N211" s="91">
        <v>15923</v>
      </c>
      <c r="O211" s="95">
        <v>30464</v>
      </c>
      <c r="Q211" s="91">
        <v>1364</v>
      </c>
      <c r="R211" s="14">
        <v>4364</v>
      </c>
      <c r="S211" s="91">
        <v>3154</v>
      </c>
      <c r="T211" s="91">
        <v>213</v>
      </c>
      <c r="U211" s="91">
        <v>9095</v>
      </c>
      <c r="V211" s="91">
        <v>208</v>
      </c>
      <c r="W211" s="91">
        <v>9303</v>
      </c>
      <c r="X211" s="91">
        <v>16432</v>
      </c>
      <c r="Y211" s="91">
        <v>25735</v>
      </c>
      <c r="Z211" s="14">
        <v>2049</v>
      </c>
      <c r="AA211" s="91">
        <v>615</v>
      </c>
      <c r="AB211" s="91">
        <v>13</v>
      </c>
      <c r="AC211" s="91">
        <v>1421</v>
      </c>
      <c r="AE211" s="91">
        <v>0</v>
      </c>
      <c r="AF211" s="91">
        <v>35</v>
      </c>
      <c r="AG211" s="91">
        <v>1824</v>
      </c>
      <c r="AH211" s="91">
        <v>0</v>
      </c>
      <c r="AI211" s="91">
        <v>-438</v>
      </c>
    </row>
    <row r="212" spans="1:35">
      <c r="A212" s="78" t="s">
        <v>136</v>
      </c>
      <c r="B212" s="91">
        <v>-2903</v>
      </c>
      <c r="D212" s="91">
        <v>7516</v>
      </c>
      <c r="E212" s="91">
        <v>5107</v>
      </c>
      <c r="F212" s="91">
        <v>1755</v>
      </c>
      <c r="G212" s="91">
        <v>14378</v>
      </c>
      <c r="H212" s="91">
        <v>132</v>
      </c>
      <c r="I212" s="91">
        <v>4380</v>
      </c>
      <c r="J212" s="91">
        <v>9866</v>
      </c>
      <c r="K212" s="91">
        <v>14246</v>
      </c>
      <c r="L212" s="91">
        <v>2169</v>
      </c>
      <c r="M212" s="91">
        <v>16415</v>
      </c>
      <c r="N212" s="91">
        <v>17051</v>
      </c>
      <c r="O212" s="95">
        <v>33466</v>
      </c>
      <c r="Q212" s="91">
        <v>2302</v>
      </c>
      <c r="R212" s="14">
        <v>5121</v>
      </c>
      <c r="S212" s="91">
        <v>3801</v>
      </c>
      <c r="T212" s="91">
        <v>261</v>
      </c>
      <c r="U212" s="91">
        <v>11485</v>
      </c>
      <c r="V212" s="91">
        <v>209</v>
      </c>
      <c r="W212" s="91">
        <v>11694</v>
      </c>
      <c r="X212" s="91">
        <v>17397</v>
      </c>
      <c r="Y212" s="91">
        <v>29091</v>
      </c>
      <c r="Z212" s="14">
        <v>1604</v>
      </c>
      <c r="AA212" s="91">
        <v>604</v>
      </c>
      <c r="AB212" s="91">
        <v>13</v>
      </c>
      <c r="AC212" s="91">
        <v>987</v>
      </c>
      <c r="AE212" s="91">
        <v>0</v>
      </c>
      <c r="AF212" s="91">
        <v>35</v>
      </c>
      <c r="AG212" s="91">
        <v>1862</v>
      </c>
      <c r="AH212" s="91">
        <v>0</v>
      </c>
      <c r="AI212" s="91">
        <v>-910</v>
      </c>
    </row>
    <row r="213" spans="1:35">
      <c r="A213" s="78" t="s">
        <v>137</v>
      </c>
      <c r="B213" s="91">
        <v>-3263</v>
      </c>
      <c r="D213" s="91">
        <v>8254</v>
      </c>
      <c r="E213" s="91">
        <v>5426</v>
      </c>
      <c r="F213" s="91">
        <v>1911</v>
      </c>
      <c r="G213" s="91">
        <v>15591</v>
      </c>
      <c r="H213" s="91">
        <v>132</v>
      </c>
      <c r="I213" s="91">
        <v>4831</v>
      </c>
      <c r="J213" s="91">
        <v>10628</v>
      </c>
      <c r="K213" s="91">
        <v>15459</v>
      </c>
      <c r="L213" s="91">
        <v>1960</v>
      </c>
      <c r="M213" s="91">
        <v>17419</v>
      </c>
      <c r="N213" s="91">
        <v>18948</v>
      </c>
      <c r="O213" s="95">
        <v>36367</v>
      </c>
      <c r="Q213" s="91">
        <v>1231</v>
      </c>
      <c r="R213" s="14">
        <v>5516</v>
      </c>
      <c r="S213" s="91">
        <v>4674</v>
      </c>
      <c r="T213" s="91">
        <v>260</v>
      </c>
      <c r="U213" s="91">
        <v>11681</v>
      </c>
      <c r="V213" s="91">
        <v>127</v>
      </c>
      <c r="W213" s="91">
        <v>11808</v>
      </c>
      <c r="X213" s="91">
        <v>19589</v>
      </c>
      <c r="Y213" s="91">
        <v>31397</v>
      </c>
      <c r="Z213" s="14">
        <v>1839</v>
      </c>
      <c r="AA213" s="91">
        <v>1285</v>
      </c>
      <c r="AB213" s="91">
        <v>15</v>
      </c>
      <c r="AC213" s="91">
        <v>539</v>
      </c>
      <c r="AE213" s="91">
        <v>0</v>
      </c>
      <c r="AF213" s="91">
        <v>38</v>
      </c>
      <c r="AG213" s="91">
        <v>2009</v>
      </c>
      <c r="AH213" s="91">
        <v>0</v>
      </c>
      <c r="AI213" s="91">
        <v>-1508</v>
      </c>
    </row>
    <row r="214" spans="1:35">
      <c r="A214" s="78" t="s">
        <v>138</v>
      </c>
      <c r="B214" s="91">
        <v>-3397</v>
      </c>
      <c r="D214" s="91">
        <v>9248</v>
      </c>
      <c r="E214" s="91">
        <v>5693</v>
      </c>
      <c r="F214" s="91">
        <v>1914</v>
      </c>
      <c r="G214" s="91">
        <v>16855</v>
      </c>
      <c r="H214" s="91">
        <v>136</v>
      </c>
      <c r="I214" s="91">
        <v>5488</v>
      </c>
      <c r="J214" s="140">
        <v>11231</v>
      </c>
      <c r="K214" s="91">
        <v>16719</v>
      </c>
      <c r="L214" s="91">
        <v>1862</v>
      </c>
      <c r="M214" s="91">
        <v>18581</v>
      </c>
      <c r="N214" s="91">
        <v>21404</v>
      </c>
      <c r="O214" s="95">
        <v>39985</v>
      </c>
      <c r="Q214" s="91">
        <v>2312</v>
      </c>
      <c r="R214" s="14">
        <v>6079</v>
      </c>
      <c r="S214" s="91">
        <v>4159</v>
      </c>
      <c r="T214" s="91">
        <v>261</v>
      </c>
      <c r="U214" s="91">
        <v>12811</v>
      </c>
      <c r="V214" s="91">
        <v>126</v>
      </c>
      <c r="W214" s="91">
        <v>12937</v>
      </c>
      <c r="X214" s="91">
        <v>21946</v>
      </c>
      <c r="Y214" s="91">
        <v>34883</v>
      </c>
      <c r="Z214" s="14">
        <v>1841</v>
      </c>
      <c r="AA214" s="91">
        <v>185</v>
      </c>
      <c r="AB214" s="91">
        <v>17</v>
      </c>
      <c r="AC214" s="91">
        <v>1639</v>
      </c>
      <c r="AE214" s="91">
        <v>0</v>
      </c>
      <c r="AF214" s="91">
        <v>38</v>
      </c>
      <c r="AG214" s="91">
        <v>1360</v>
      </c>
      <c r="AH214" s="91">
        <v>0</v>
      </c>
      <c r="AI214" s="91">
        <v>241</v>
      </c>
    </row>
    <row r="215" spans="1:35">
      <c r="A215" s="78" t="s">
        <v>139</v>
      </c>
      <c r="B215" s="91">
        <v>-3468</v>
      </c>
      <c r="D215" s="91">
        <v>11044</v>
      </c>
      <c r="E215" s="91">
        <v>5081</v>
      </c>
      <c r="F215" s="91">
        <v>2167</v>
      </c>
      <c r="G215" s="91">
        <v>18292</v>
      </c>
      <c r="H215" s="91">
        <v>147</v>
      </c>
      <c r="I215" s="91">
        <v>6119</v>
      </c>
      <c r="J215" s="140">
        <v>12026</v>
      </c>
      <c r="K215" s="91">
        <v>18145</v>
      </c>
      <c r="L215" s="91">
        <v>2301</v>
      </c>
      <c r="M215" s="91">
        <v>20446</v>
      </c>
      <c r="N215" s="91">
        <v>21563</v>
      </c>
      <c r="O215" s="95">
        <v>42009</v>
      </c>
      <c r="Q215" s="91">
        <v>1740</v>
      </c>
      <c r="R215" s="14">
        <v>7195</v>
      </c>
      <c r="S215" s="91">
        <v>4465</v>
      </c>
      <c r="T215" s="91">
        <v>324</v>
      </c>
      <c r="U215" s="91">
        <v>13724</v>
      </c>
      <c r="V215" s="91">
        <v>134</v>
      </c>
      <c r="W215" s="91">
        <v>13858</v>
      </c>
      <c r="X215" s="91">
        <v>22260</v>
      </c>
      <c r="Y215" s="91">
        <v>36118</v>
      </c>
      <c r="Z215" s="14">
        <v>2570</v>
      </c>
      <c r="AA215" s="91">
        <v>525</v>
      </c>
      <c r="AB215" s="91">
        <v>17</v>
      </c>
      <c r="AC215" s="91">
        <v>2028</v>
      </c>
      <c r="AE215" s="91">
        <v>0</v>
      </c>
      <c r="AF215" s="91">
        <v>38</v>
      </c>
      <c r="AG215" s="91">
        <v>1966</v>
      </c>
      <c r="AH215" s="91">
        <v>0</v>
      </c>
      <c r="AI215" s="91">
        <v>24</v>
      </c>
    </row>
    <row r="216" spans="1:35">
      <c r="A216" s="78" t="s">
        <v>140</v>
      </c>
      <c r="B216" s="91">
        <v>-3503</v>
      </c>
      <c r="D216" s="91">
        <v>11850</v>
      </c>
      <c r="E216" s="91">
        <v>5495</v>
      </c>
      <c r="F216" s="91">
        <v>2290</v>
      </c>
      <c r="G216" s="91">
        <v>19635</v>
      </c>
      <c r="H216" s="91">
        <v>163</v>
      </c>
      <c r="I216" s="91">
        <v>6720</v>
      </c>
      <c r="J216" s="140">
        <v>12752</v>
      </c>
      <c r="K216" s="91">
        <v>19472</v>
      </c>
      <c r="L216" s="91">
        <v>2283</v>
      </c>
      <c r="M216" s="91">
        <v>21755</v>
      </c>
      <c r="N216" s="91">
        <v>24130</v>
      </c>
      <c r="O216" s="95">
        <v>45885</v>
      </c>
      <c r="Q216" s="91">
        <v>2402</v>
      </c>
      <c r="R216" s="14">
        <v>8534</v>
      </c>
      <c r="S216" s="91">
        <v>4447</v>
      </c>
      <c r="T216" s="91">
        <v>384</v>
      </c>
      <c r="U216" s="91">
        <v>15767</v>
      </c>
      <c r="V216" s="91">
        <v>135</v>
      </c>
      <c r="W216" s="91">
        <v>15902</v>
      </c>
      <c r="X216" s="91">
        <v>24653</v>
      </c>
      <c r="Y216" s="91">
        <v>40555</v>
      </c>
      <c r="Z216" s="14">
        <v>1990</v>
      </c>
      <c r="AA216" s="91">
        <v>711</v>
      </c>
      <c r="AB216" s="91">
        <v>15</v>
      </c>
      <c r="AC216" s="91">
        <v>1264</v>
      </c>
      <c r="AE216" s="91">
        <v>0</v>
      </c>
      <c r="AF216" s="91">
        <v>38</v>
      </c>
      <c r="AG216" s="91">
        <v>2538</v>
      </c>
      <c r="AH216" s="91">
        <v>0</v>
      </c>
      <c r="AI216" s="91">
        <v>-1312</v>
      </c>
    </row>
    <row r="217" spans="1:35">
      <c r="A217" s="78" t="s">
        <v>141</v>
      </c>
      <c r="B217" s="91">
        <v>-3739</v>
      </c>
      <c r="D217" s="91">
        <v>12352</v>
      </c>
      <c r="E217" s="91">
        <v>5883</v>
      </c>
      <c r="F217" s="91">
        <v>2225</v>
      </c>
      <c r="G217" s="91">
        <v>20460</v>
      </c>
      <c r="H217" s="91">
        <v>189</v>
      </c>
      <c r="I217" s="91">
        <v>6743</v>
      </c>
      <c r="J217" s="140">
        <v>13528</v>
      </c>
      <c r="K217" s="91">
        <v>20271</v>
      </c>
      <c r="L217" s="91">
        <v>2086</v>
      </c>
      <c r="M217" s="91">
        <v>22357</v>
      </c>
      <c r="N217" s="91">
        <v>24051</v>
      </c>
      <c r="O217" s="95">
        <v>46408</v>
      </c>
      <c r="Q217" s="91">
        <v>1575</v>
      </c>
      <c r="R217" s="14">
        <v>8898</v>
      </c>
      <c r="S217" s="91">
        <v>5461</v>
      </c>
      <c r="T217" s="91">
        <v>519</v>
      </c>
      <c r="U217" s="91">
        <v>16453</v>
      </c>
      <c r="V217" s="91">
        <v>-200</v>
      </c>
      <c r="W217" s="91">
        <v>16253</v>
      </c>
      <c r="X217" s="91">
        <v>24608</v>
      </c>
      <c r="Y217" s="91">
        <v>40861</v>
      </c>
      <c r="Z217" s="14">
        <v>1997</v>
      </c>
      <c r="AA217" s="91">
        <v>897</v>
      </c>
      <c r="AB217" s="91">
        <v>16</v>
      </c>
      <c r="AC217" s="91">
        <v>1084</v>
      </c>
      <c r="AE217" s="91">
        <v>0</v>
      </c>
      <c r="AF217" s="91">
        <v>9</v>
      </c>
      <c r="AG217" s="91">
        <v>1347</v>
      </c>
      <c r="AH217" s="91">
        <v>0</v>
      </c>
      <c r="AI217" s="91">
        <v>-272</v>
      </c>
    </row>
    <row r="218" spans="1:35">
      <c r="A218" s="78" t="s">
        <v>142</v>
      </c>
      <c r="B218" s="91">
        <v>-3723</v>
      </c>
      <c r="D218" s="91">
        <v>12841</v>
      </c>
      <c r="E218" s="91">
        <v>6248</v>
      </c>
      <c r="F218" s="91">
        <v>2207</v>
      </c>
      <c r="G218" s="91">
        <v>21296</v>
      </c>
      <c r="H218" s="91">
        <v>213</v>
      </c>
      <c r="I218" s="91">
        <v>6977</v>
      </c>
      <c r="J218" s="140">
        <v>14106</v>
      </c>
      <c r="K218" s="91">
        <v>21083</v>
      </c>
      <c r="L218" s="91">
        <v>2318</v>
      </c>
      <c r="M218" s="91">
        <v>23401</v>
      </c>
      <c r="N218" s="91">
        <v>24812</v>
      </c>
      <c r="O218" s="95">
        <v>48213</v>
      </c>
      <c r="Q218" s="91">
        <v>2689</v>
      </c>
      <c r="R218" s="14">
        <v>9399</v>
      </c>
      <c r="S218" s="91">
        <v>4298</v>
      </c>
      <c r="T218" s="91">
        <v>513</v>
      </c>
      <c r="U218" s="91">
        <v>16899</v>
      </c>
      <c r="V218" s="91">
        <v>-199</v>
      </c>
      <c r="W218" s="91">
        <v>16700</v>
      </c>
      <c r="X218" s="91">
        <v>25374</v>
      </c>
      <c r="Y218" s="91">
        <v>42074</v>
      </c>
      <c r="Z218" s="14">
        <v>2629</v>
      </c>
      <c r="AA218" s="91">
        <v>113</v>
      </c>
      <c r="AB218" s="91">
        <v>16</v>
      </c>
      <c r="AC218" s="91">
        <v>2500</v>
      </c>
      <c r="AE218" s="91">
        <v>0</v>
      </c>
      <c r="AF218" s="91">
        <v>9</v>
      </c>
      <c r="AG218" s="91">
        <v>1702</v>
      </c>
      <c r="AH218" s="91">
        <v>0</v>
      </c>
      <c r="AI218" s="91">
        <v>789</v>
      </c>
    </row>
    <row r="219" spans="1:35">
      <c r="A219" s="78" t="s">
        <v>143</v>
      </c>
      <c r="B219" s="91">
        <v>-3585</v>
      </c>
      <c r="D219" s="91">
        <v>13223</v>
      </c>
      <c r="E219" s="91">
        <v>6594</v>
      </c>
      <c r="F219" s="91">
        <v>2433</v>
      </c>
      <c r="G219" s="91">
        <v>22250</v>
      </c>
      <c r="H219" s="91">
        <v>223</v>
      </c>
      <c r="I219" s="91">
        <v>7349</v>
      </c>
      <c r="J219" s="140">
        <v>14678</v>
      </c>
      <c r="K219" s="91">
        <v>22027</v>
      </c>
      <c r="L219" s="91">
        <v>3036</v>
      </c>
      <c r="M219" s="91">
        <v>25063</v>
      </c>
      <c r="N219" s="91">
        <v>23548</v>
      </c>
      <c r="O219" s="95">
        <v>48611</v>
      </c>
      <c r="Q219" s="91">
        <v>2178</v>
      </c>
      <c r="R219" s="14">
        <v>9741</v>
      </c>
      <c r="S219" s="91">
        <v>5895</v>
      </c>
      <c r="T219" s="91">
        <v>528</v>
      </c>
      <c r="U219" s="91">
        <v>18342</v>
      </c>
      <c r="V219" s="91">
        <v>-198</v>
      </c>
      <c r="W219" s="91">
        <v>18144</v>
      </c>
      <c r="X219" s="91">
        <v>24161</v>
      </c>
      <c r="Y219" s="91">
        <v>42305</v>
      </c>
      <c r="Z219" s="14">
        <v>2944</v>
      </c>
      <c r="AA219" s="91">
        <v>614</v>
      </c>
      <c r="AB219" s="91">
        <v>16</v>
      </c>
      <c r="AC219" s="91">
        <v>2314</v>
      </c>
      <c r="AE219" s="91">
        <v>0</v>
      </c>
      <c r="AF219" s="91">
        <v>9</v>
      </c>
      <c r="AG219" s="91">
        <v>1603</v>
      </c>
      <c r="AH219" s="91">
        <v>0</v>
      </c>
      <c r="AI219" s="91">
        <v>702</v>
      </c>
    </row>
    <row r="220" spans="1:35">
      <c r="A220" s="78" t="s">
        <v>144</v>
      </c>
      <c r="B220" s="91">
        <v>-3926</v>
      </c>
      <c r="D220" s="91">
        <v>12705</v>
      </c>
      <c r="E220" s="91">
        <v>6594</v>
      </c>
      <c r="F220" s="91">
        <v>2464</v>
      </c>
      <c r="G220" s="91">
        <v>21763</v>
      </c>
      <c r="H220" s="91">
        <v>219</v>
      </c>
      <c r="I220" s="91">
        <v>7232</v>
      </c>
      <c r="J220" s="140">
        <v>14312</v>
      </c>
      <c r="K220" s="91">
        <v>21544</v>
      </c>
      <c r="L220" s="91">
        <v>2583</v>
      </c>
      <c r="M220" s="91">
        <v>24127</v>
      </c>
      <c r="N220" s="91">
        <v>25178</v>
      </c>
      <c r="O220" s="95">
        <v>49305</v>
      </c>
      <c r="Q220" s="91">
        <v>3016</v>
      </c>
      <c r="R220" s="14">
        <v>9672</v>
      </c>
      <c r="S220" s="91">
        <v>5309</v>
      </c>
      <c r="T220" s="91">
        <v>554</v>
      </c>
      <c r="U220" s="91">
        <v>18551</v>
      </c>
      <c r="V220" s="91">
        <v>-198</v>
      </c>
      <c r="W220" s="91">
        <v>18353</v>
      </c>
      <c r="X220" s="91">
        <v>25711</v>
      </c>
      <c r="Y220" s="91">
        <v>44064</v>
      </c>
      <c r="Z220" s="14">
        <v>1534</v>
      </c>
      <c r="AA220" s="91">
        <v>620</v>
      </c>
      <c r="AB220" s="91">
        <v>17</v>
      </c>
      <c r="AC220" s="91">
        <v>897</v>
      </c>
      <c r="AE220" s="91">
        <v>0</v>
      </c>
      <c r="AF220" s="91">
        <v>9</v>
      </c>
      <c r="AG220" s="91">
        <v>2141</v>
      </c>
      <c r="AH220" s="91">
        <v>0</v>
      </c>
      <c r="AI220" s="91">
        <v>-1253</v>
      </c>
    </row>
    <row r="221" spans="1:35">
      <c r="A221" s="78" t="s">
        <v>145</v>
      </c>
      <c r="B221" s="91">
        <v>-3510</v>
      </c>
      <c r="D221" s="91">
        <v>12388</v>
      </c>
      <c r="E221" s="91">
        <v>6474</v>
      </c>
      <c r="F221" s="91">
        <v>2664</v>
      </c>
      <c r="G221" s="91">
        <v>21526</v>
      </c>
      <c r="H221" s="91">
        <v>217</v>
      </c>
      <c r="I221" s="91">
        <v>7072</v>
      </c>
      <c r="J221" s="140">
        <v>14237</v>
      </c>
      <c r="K221" s="91">
        <v>21309</v>
      </c>
      <c r="L221" s="91">
        <v>2672</v>
      </c>
      <c r="M221" s="91">
        <v>23981</v>
      </c>
      <c r="N221" s="91">
        <v>23704</v>
      </c>
      <c r="O221" s="95">
        <v>47685</v>
      </c>
      <c r="Q221" s="91">
        <v>1987</v>
      </c>
      <c r="R221" s="14">
        <v>9365</v>
      </c>
      <c r="S221" s="91">
        <v>6135</v>
      </c>
      <c r="T221" s="91">
        <v>711</v>
      </c>
      <c r="U221" s="91">
        <v>18198</v>
      </c>
      <c r="V221" s="91">
        <v>-254</v>
      </c>
      <c r="W221" s="91">
        <v>17944</v>
      </c>
      <c r="X221" s="91">
        <v>24417</v>
      </c>
      <c r="Y221" s="91">
        <v>42361</v>
      </c>
      <c r="Z221" s="14">
        <v>2031</v>
      </c>
      <c r="AA221" s="91">
        <v>768</v>
      </c>
      <c r="AB221" s="91">
        <v>10</v>
      </c>
      <c r="AC221" s="91">
        <v>1253</v>
      </c>
      <c r="AE221" s="91">
        <v>0</v>
      </c>
      <c r="AF221" s="91">
        <v>9</v>
      </c>
      <c r="AG221" s="91">
        <v>1594</v>
      </c>
      <c r="AH221" s="91">
        <v>0</v>
      </c>
      <c r="AI221" s="91">
        <v>-350</v>
      </c>
    </row>
    <row r="222" spans="1:35">
      <c r="A222" s="78" t="s">
        <v>146</v>
      </c>
      <c r="B222" s="91">
        <v>-4131</v>
      </c>
      <c r="D222" s="91">
        <v>11089</v>
      </c>
      <c r="E222" s="91">
        <v>6177</v>
      </c>
      <c r="F222" s="91">
        <v>2479</v>
      </c>
      <c r="G222" s="91">
        <v>19745</v>
      </c>
      <c r="H222" s="91">
        <v>220</v>
      </c>
      <c r="I222" s="91">
        <v>6230</v>
      </c>
      <c r="J222" s="140">
        <v>13295</v>
      </c>
      <c r="K222" s="91">
        <v>19525</v>
      </c>
      <c r="L222" s="91">
        <v>2249</v>
      </c>
      <c r="M222" s="91">
        <v>21774</v>
      </c>
      <c r="N222" s="91">
        <v>24109</v>
      </c>
      <c r="O222" s="95">
        <v>45883</v>
      </c>
      <c r="Q222" s="91">
        <v>2906</v>
      </c>
      <c r="R222" s="14">
        <v>8352</v>
      </c>
      <c r="S222" s="91">
        <v>5001</v>
      </c>
      <c r="T222" s="91">
        <v>656</v>
      </c>
      <c r="U222" s="91">
        <v>16915</v>
      </c>
      <c r="V222" s="91">
        <v>-255</v>
      </c>
      <c r="W222" s="91">
        <v>16660</v>
      </c>
      <c r="X222" s="91">
        <v>24496</v>
      </c>
      <c r="Y222" s="91">
        <v>41156</v>
      </c>
      <c r="Z222" s="14">
        <v>816</v>
      </c>
      <c r="AA222" s="91">
        <v>29</v>
      </c>
      <c r="AB222" s="91">
        <v>8</v>
      </c>
      <c r="AC222" s="91">
        <v>779</v>
      </c>
      <c r="AE222" s="91">
        <v>0</v>
      </c>
      <c r="AF222" s="91">
        <v>9</v>
      </c>
      <c r="AG222" s="91">
        <v>1614</v>
      </c>
      <c r="AH222" s="91">
        <v>0</v>
      </c>
      <c r="AI222" s="91">
        <v>-844</v>
      </c>
    </row>
    <row r="223" spans="1:35">
      <c r="A223" s="78" t="s">
        <v>147</v>
      </c>
      <c r="B223" s="91">
        <v>-4549</v>
      </c>
      <c r="D223" s="91">
        <v>10599</v>
      </c>
      <c r="E223" s="91">
        <v>6000</v>
      </c>
      <c r="F223" s="91">
        <v>2453</v>
      </c>
      <c r="G223" s="91">
        <v>19052</v>
      </c>
      <c r="H223" s="91">
        <v>225</v>
      </c>
      <c r="I223" s="91">
        <v>6108</v>
      </c>
      <c r="J223" s="140">
        <v>12719</v>
      </c>
      <c r="K223" s="91">
        <v>18827</v>
      </c>
      <c r="L223" s="91">
        <v>2575</v>
      </c>
      <c r="M223" s="91">
        <v>21402</v>
      </c>
      <c r="N223" s="91">
        <v>21558</v>
      </c>
      <c r="O223" s="95">
        <v>42960</v>
      </c>
      <c r="Q223" s="91">
        <v>2168</v>
      </c>
      <c r="R223" s="14">
        <v>7866</v>
      </c>
      <c r="S223" s="91">
        <v>5278</v>
      </c>
      <c r="T223" s="91">
        <v>715</v>
      </c>
      <c r="U223" s="91">
        <v>16027</v>
      </c>
      <c r="V223" s="91">
        <v>-255</v>
      </c>
      <c r="W223" s="91">
        <v>15772</v>
      </c>
      <c r="X223" s="91">
        <v>21925</v>
      </c>
      <c r="Y223" s="91">
        <v>37697</v>
      </c>
      <c r="Z223" s="14">
        <v>939</v>
      </c>
      <c r="AA223" s="91">
        <v>480</v>
      </c>
      <c r="AB223" s="91">
        <v>9</v>
      </c>
      <c r="AC223" s="91">
        <v>450</v>
      </c>
      <c r="AE223" s="91">
        <v>0</v>
      </c>
      <c r="AF223" s="91">
        <v>9</v>
      </c>
      <c r="AG223" s="91">
        <v>1654</v>
      </c>
      <c r="AH223" s="91">
        <v>0</v>
      </c>
      <c r="AI223" s="91">
        <v>-1213</v>
      </c>
    </row>
    <row r="224" spans="1:35">
      <c r="A224" s="78" t="s">
        <v>148</v>
      </c>
      <c r="B224" s="91">
        <v>-4321</v>
      </c>
      <c r="D224" s="91">
        <v>10145</v>
      </c>
      <c r="E224" s="91">
        <v>5897</v>
      </c>
      <c r="F224" s="91">
        <v>2507</v>
      </c>
      <c r="G224" s="91">
        <v>18549</v>
      </c>
      <c r="H224" s="91">
        <v>227</v>
      </c>
      <c r="I224" s="91">
        <v>5942</v>
      </c>
      <c r="J224" s="140">
        <v>12380</v>
      </c>
      <c r="K224" s="91">
        <v>18322</v>
      </c>
      <c r="L224" s="91">
        <v>2241</v>
      </c>
      <c r="M224" s="91">
        <v>20563</v>
      </c>
      <c r="N224" s="91">
        <v>21899</v>
      </c>
      <c r="O224" s="95">
        <v>42462</v>
      </c>
      <c r="Q224" s="91">
        <v>3121</v>
      </c>
      <c r="R224" s="14">
        <v>7088</v>
      </c>
      <c r="S224" s="91">
        <v>4012</v>
      </c>
      <c r="T224" s="91">
        <v>907</v>
      </c>
      <c r="U224" s="91">
        <v>15128</v>
      </c>
      <c r="V224" s="91">
        <v>-256</v>
      </c>
      <c r="W224" s="91">
        <v>14872</v>
      </c>
      <c r="X224" s="91">
        <v>22105</v>
      </c>
      <c r="Y224" s="91">
        <v>36977</v>
      </c>
      <c r="Z224" s="14">
        <v>1391</v>
      </c>
      <c r="AA224" s="91">
        <v>449</v>
      </c>
      <c r="AB224" s="91">
        <v>9</v>
      </c>
      <c r="AC224" s="91">
        <v>933</v>
      </c>
      <c r="AE224" s="91">
        <v>0</v>
      </c>
      <c r="AF224" s="91">
        <v>9</v>
      </c>
      <c r="AG224" s="91">
        <v>1702</v>
      </c>
      <c r="AH224" s="91">
        <v>0</v>
      </c>
      <c r="AI224" s="91">
        <v>-778</v>
      </c>
    </row>
    <row r="225" spans="1:35">
      <c r="A225" s="78" t="s">
        <v>149</v>
      </c>
      <c r="B225" s="91">
        <v>-3734</v>
      </c>
      <c r="D225" s="91">
        <v>10430</v>
      </c>
      <c r="E225" s="91">
        <v>5902</v>
      </c>
      <c r="F225" s="91">
        <v>2530</v>
      </c>
      <c r="G225" s="91">
        <v>18862</v>
      </c>
      <c r="H225" s="91">
        <v>232</v>
      </c>
      <c r="I225" s="91">
        <v>5989</v>
      </c>
      <c r="J225" s="140">
        <v>12641</v>
      </c>
      <c r="K225" s="91">
        <v>18630</v>
      </c>
      <c r="L225" s="91">
        <v>2407</v>
      </c>
      <c r="M225" s="91">
        <v>21037</v>
      </c>
      <c r="N225" s="91">
        <v>18287</v>
      </c>
      <c r="O225" s="95">
        <v>39324</v>
      </c>
      <c r="Q225" s="91">
        <v>1935</v>
      </c>
      <c r="R225" s="14">
        <v>6820</v>
      </c>
      <c r="S225" s="91">
        <v>5297</v>
      </c>
      <c r="T225" s="91">
        <v>738</v>
      </c>
      <c r="U225" s="91">
        <v>14790</v>
      </c>
      <c r="V225" s="91">
        <v>-151</v>
      </c>
      <c r="W225" s="91">
        <v>14639</v>
      </c>
      <c r="X225" s="91">
        <v>18839</v>
      </c>
      <c r="Y225" s="91">
        <v>33478</v>
      </c>
      <c r="Z225" s="14">
        <v>2344</v>
      </c>
      <c r="AA225" s="91">
        <v>632</v>
      </c>
      <c r="AB225" s="91">
        <v>17</v>
      </c>
      <c r="AC225" s="91">
        <v>1695</v>
      </c>
      <c r="AE225" s="91">
        <v>0</v>
      </c>
      <c r="AF225" s="91">
        <v>9</v>
      </c>
      <c r="AG225" s="91">
        <v>1515</v>
      </c>
      <c r="AH225" s="91">
        <v>0</v>
      </c>
      <c r="AI225" s="91">
        <v>171</v>
      </c>
    </row>
    <row r="226" spans="1:35">
      <c r="A226" s="78" t="s">
        <v>150</v>
      </c>
      <c r="B226" s="91">
        <v>-3671</v>
      </c>
      <c r="D226" s="91">
        <v>10366</v>
      </c>
      <c r="E226" s="91">
        <v>5639</v>
      </c>
      <c r="F226" s="91">
        <v>2491</v>
      </c>
      <c r="G226" s="91">
        <v>18496</v>
      </c>
      <c r="H226" s="91">
        <v>236</v>
      </c>
      <c r="I226" s="91">
        <v>6032</v>
      </c>
      <c r="J226" s="140">
        <v>12228</v>
      </c>
      <c r="K226" s="91">
        <v>18260</v>
      </c>
      <c r="L226" s="91">
        <v>2690</v>
      </c>
      <c r="M226" s="91">
        <v>20950</v>
      </c>
      <c r="N226" s="91">
        <v>17228</v>
      </c>
      <c r="O226" s="95">
        <v>38178</v>
      </c>
      <c r="Q226" s="91">
        <v>3002</v>
      </c>
      <c r="R226" s="14">
        <v>6835</v>
      </c>
      <c r="S226" s="91">
        <v>4162</v>
      </c>
      <c r="T226" s="91">
        <v>1067</v>
      </c>
      <c r="U226" s="91">
        <v>15066</v>
      </c>
      <c r="V226" s="91">
        <v>116</v>
      </c>
      <c r="W226" s="91">
        <v>15182</v>
      </c>
      <c r="X226" s="91">
        <v>17944</v>
      </c>
      <c r="Y226" s="91">
        <v>33126</v>
      </c>
      <c r="Z226" s="14">
        <v>1617</v>
      </c>
      <c r="AA226" s="91">
        <v>35</v>
      </c>
      <c r="AB226" s="91">
        <v>18</v>
      </c>
      <c r="AC226" s="91">
        <v>1564</v>
      </c>
      <c r="AE226" s="91">
        <v>0</v>
      </c>
      <c r="AF226" s="91">
        <v>9</v>
      </c>
      <c r="AG226" s="91">
        <v>1354</v>
      </c>
      <c r="AH226" s="91">
        <v>0</v>
      </c>
      <c r="AI226" s="91">
        <v>201</v>
      </c>
    </row>
    <row r="227" spans="1:35">
      <c r="A227" s="78" t="s">
        <v>151</v>
      </c>
      <c r="B227" s="91">
        <v>-3030</v>
      </c>
      <c r="D227" s="91">
        <v>10421</v>
      </c>
      <c r="E227" s="91">
        <v>5764</v>
      </c>
      <c r="F227" s="91">
        <v>2399</v>
      </c>
      <c r="G227" s="91">
        <v>18584</v>
      </c>
      <c r="H227" s="91">
        <v>234</v>
      </c>
      <c r="I227" s="91">
        <v>5839</v>
      </c>
      <c r="J227" s="140">
        <v>12511</v>
      </c>
      <c r="K227" s="91">
        <v>18350</v>
      </c>
      <c r="L227" s="91">
        <v>4012</v>
      </c>
      <c r="M227" s="91">
        <v>22362</v>
      </c>
      <c r="N227" s="91">
        <v>16403</v>
      </c>
      <c r="O227" s="95">
        <v>38765</v>
      </c>
      <c r="Q227" s="91">
        <v>2120</v>
      </c>
      <c r="R227" s="14">
        <v>6527</v>
      </c>
      <c r="S227" s="91">
        <v>5032</v>
      </c>
      <c r="T227" s="91">
        <v>1110</v>
      </c>
      <c r="U227" s="91">
        <v>14789</v>
      </c>
      <c r="V227" s="91">
        <v>150</v>
      </c>
      <c r="W227" s="91">
        <v>14939</v>
      </c>
      <c r="X227" s="91">
        <v>17186</v>
      </c>
      <c r="Y227" s="91">
        <v>32125</v>
      </c>
      <c r="Z227" s="14">
        <v>3844</v>
      </c>
      <c r="AA227" s="91">
        <v>500</v>
      </c>
      <c r="AB227" s="91">
        <v>18</v>
      </c>
      <c r="AC227" s="91">
        <v>3326</v>
      </c>
      <c r="AE227" s="91">
        <v>0</v>
      </c>
      <c r="AF227" s="91">
        <v>9</v>
      </c>
      <c r="AG227" s="91">
        <v>1279</v>
      </c>
      <c r="AH227" s="91">
        <v>0</v>
      </c>
      <c r="AI227" s="91">
        <v>2038</v>
      </c>
    </row>
    <row r="228" spans="1:35">
      <c r="A228" s="78" t="s">
        <v>152</v>
      </c>
      <c r="B228" s="91">
        <v>-3957</v>
      </c>
      <c r="D228" s="91">
        <v>9230</v>
      </c>
      <c r="E228" s="91">
        <v>5322</v>
      </c>
      <c r="F228" s="91">
        <v>2314</v>
      </c>
      <c r="G228" s="91">
        <v>16866</v>
      </c>
      <c r="H228" s="91">
        <v>227</v>
      </c>
      <c r="I228" s="91">
        <v>5400</v>
      </c>
      <c r="J228" s="140">
        <v>11239</v>
      </c>
      <c r="K228" s="91">
        <v>16639</v>
      </c>
      <c r="L228" s="91">
        <v>4048</v>
      </c>
      <c r="M228" s="91">
        <v>20687</v>
      </c>
      <c r="N228" s="91">
        <v>18297</v>
      </c>
      <c r="O228" s="95">
        <v>38984</v>
      </c>
      <c r="Q228" s="91">
        <v>3765</v>
      </c>
      <c r="R228" s="14">
        <v>5380</v>
      </c>
      <c r="S228" s="91">
        <v>3369</v>
      </c>
      <c r="T228" s="91">
        <v>1380</v>
      </c>
      <c r="U228" s="91">
        <v>13894</v>
      </c>
      <c r="V228" s="91">
        <v>165</v>
      </c>
      <c r="W228" s="91">
        <v>14059</v>
      </c>
      <c r="X228" s="91">
        <v>18583</v>
      </c>
      <c r="Y228" s="91">
        <v>32642</v>
      </c>
      <c r="Z228" s="14">
        <v>2612</v>
      </c>
      <c r="AA228" s="91">
        <v>1403</v>
      </c>
      <c r="AB228" s="91">
        <v>18</v>
      </c>
      <c r="AC228" s="91">
        <v>1191</v>
      </c>
      <c r="AE228" s="91">
        <v>0</v>
      </c>
      <c r="AF228" s="91">
        <v>9</v>
      </c>
      <c r="AG228" s="91">
        <v>881</v>
      </c>
      <c r="AH228" s="91">
        <v>0</v>
      </c>
      <c r="AI228" s="91">
        <v>301</v>
      </c>
    </row>
    <row r="229" spans="1:35">
      <c r="A229" s="78" t="s">
        <v>153</v>
      </c>
      <c r="B229" s="91">
        <v>-2712</v>
      </c>
      <c r="D229" s="91">
        <v>8023</v>
      </c>
      <c r="E229" s="91">
        <v>4533</v>
      </c>
      <c r="F229" s="91">
        <v>2365</v>
      </c>
      <c r="G229" s="91">
        <v>14921</v>
      </c>
      <c r="H229" s="91">
        <v>219</v>
      </c>
      <c r="I229" s="91">
        <v>4552</v>
      </c>
      <c r="J229" s="140">
        <v>10150</v>
      </c>
      <c r="K229" s="91">
        <v>14702</v>
      </c>
      <c r="L229" s="91">
        <v>3696</v>
      </c>
      <c r="M229" s="91">
        <v>18398</v>
      </c>
      <c r="N229" s="91">
        <v>16563</v>
      </c>
      <c r="O229" s="95">
        <v>34961</v>
      </c>
      <c r="Q229" s="91">
        <v>2160</v>
      </c>
      <c r="R229" s="14">
        <v>4577</v>
      </c>
      <c r="S229" s="91">
        <v>3162</v>
      </c>
      <c r="T229" s="91">
        <v>1244</v>
      </c>
      <c r="U229" s="91">
        <v>11143</v>
      </c>
      <c r="V229" s="91">
        <v>995</v>
      </c>
      <c r="W229" s="91">
        <v>12138</v>
      </c>
      <c r="X229" s="91">
        <v>17005</v>
      </c>
      <c r="Y229" s="91">
        <v>29143</v>
      </c>
      <c r="Z229" s="14">
        <v>3325</v>
      </c>
      <c r="AA229" s="91">
        <v>778</v>
      </c>
      <c r="AB229" s="91">
        <v>20</v>
      </c>
      <c r="AC229" s="91">
        <v>2527</v>
      </c>
      <c r="AE229" s="91">
        <v>0</v>
      </c>
      <c r="AF229" s="91">
        <v>11</v>
      </c>
      <c r="AG229" s="91">
        <v>1048</v>
      </c>
      <c r="AH229" s="91">
        <v>0</v>
      </c>
      <c r="AI229" s="91">
        <v>1468</v>
      </c>
    </row>
    <row r="230" spans="1:35">
      <c r="A230" s="78" t="s">
        <v>154</v>
      </c>
      <c r="B230" s="91">
        <v>-2320</v>
      </c>
      <c r="D230" s="91">
        <v>7820</v>
      </c>
      <c r="E230" s="91">
        <v>4413</v>
      </c>
      <c r="F230" s="91">
        <v>1929</v>
      </c>
      <c r="G230" s="91">
        <v>14162</v>
      </c>
      <c r="H230" s="91">
        <v>213</v>
      </c>
      <c r="I230" s="91">
        <v>4349</v>
      </c>
      <c r="J230" s="140">
        <v>9600</v>
      </c>
      <c r="K230" s="91">
        <v>13949</v>
      </c>
      <c r="L230" s="91">
        <v>3684</v>
      </c>
      <c r="M230" s="91">
        <v>17633</v>
      </c>
      <c r="N230" s="91">
        <v>15449</v>
      </c>
      <c r="O230" s="95">
        <v>33082</v>
      </c>
      <c r="Q230" s="91">
        <v>3370</v>
      </c>
      <c r="R230" s="14">
        <v>4095</v>
      </c>
      <c r="S230" s="91">
        <v>2561</v>
      </c>
      <c r="T230" s="91">
        <v>1494</v>
      </c>
      <c r="U230" s="91">
        <v>11520</v>
      </c>
      <c r="V230" s="91">
        <v>1523</v>
      </c>
      <c r="W230" s="91">
        <v>13043</v>
      </c>
      <c r="X230" s="91">
        <v>15887</v>
      </c>
      <c r="Y230" s="91">
        <v>28930</v>
      </c>
      <c r="Z230" s="14">
        <v>2045</v>
      </c>
      <c r="AA230" s="91">
        <v>134</v>
      </c>
      <c r="AB230" s="91">
        <v>19</v>
      </c>
      <c r="AC230" s="91">
        <v>1892</v>
      </c>
      <c r="AE230" s="91">
        <v>0</v>
      </c>
      <c r="AF230" s="91">
        <v>11</v>
      </c>
      <c r="AG230" s="91">
        <v>426</v>
      </c>
      <c r="AH230" s="91">
        <v>0</v>
      </c>
      <c r="AI230" s="91">
        <v>1455</v>
      </c>
    </row>
    <row r="231" spans="1:35">
      <c r="A231" s="78" t="s">
        <v>155</v>
      </c>
      <c r="B231" s="91">
        <v>-2264</v>
      </c>
      <c r="D231" s="91">
        <v>7644</v>
      </c>
      <c r="E231" s="91">
        <v>4519</v>
      </c>
      <c r="F231" s="91">
        <v>2245</v>
      </c>
      <c r="G231" s="91">
        <v>14408</v>
      </c>
      <c r="H231" s="91">
        <v>208</v>
      </c>
      <c r="I231" s="91">
        <v>4204</v>
      </c>
      <c r="J231" s="140">
        <v>9996</v>
      </c>
      <c r="K231" s="91">
        <v>14200</v>
      </c>
      <c r="L231" s="91">
        <v>4618</v>
      </c>
      <c r="M231" s="91">
        <v>18818</v>
      </c>
      <c r="N231" s="91">
        <v>14690</v>
      </c>
      <c r="O231" s="95">
        <v>33508</v>
      </c>
      <c r="Q231" s="91">
        <v>2257</v>
      </c>
      <c r="R231" s="14">
        <v>4151</v>
      </c>
      <c r="S231" s="91">
        <v>3094</v>
      </c>
      <c r="T231" s="91">
        <v>1723</v>
      </c>
      <c r="U231" s="91">
        <v>11225</v>
      </c>
      <c r="V231" s="91">
        <v>913</v>
      </c>
      <c r="W231" s="91">
        <v>12138</v>
      </c>
      <c r="X231" s="91">
        <v>14981</v>
      </c>
      <c r="Y231" s="91">
        <v>27119</v>
      </c>
      <c r="Z231" s="14">
        <v>4333</v>
      </c>
      <c r="AA231" s="91">
        <v>546</v>
      </c>
      <c r="AB231" s="91">
        <v>20</v>
      </c>
      <c r="AC231" s="91">
        <v>3767</v>
      </c>
      <c r="AE231" s="91">
        <v>0</v>
      </c>
      <c r="AF231" s="91">
        <v>11</v>
      </c>
      <c r="AG231" s="91">
        <v>837</v>
      </c>
      <c r="AH231" s="91">
        <v>0</v>
      </c>
      <c r="AI231" s="91">
        <v>2919</v>
      </c>
    </row>
    <row r="232" spans="1:35">
      <c r="A232" s="78" t="s">
        <v>156</v>
      </c>
      <c r="B232" s="91">
        <v>-3564</v>
      </c>
      <c r="D232" s="91">
        <v>7708</v>
      </c>
      <c r="E232" s="91">
        <v>4528</v>
      </c>
      <c r="F232" s="91">
        <v>2225</v>
      </c>
      <c r="G232" s="91">
        <v>14461</v>
      </c>
      <c r="H232" s="91">
        <v>208</v>
      </c>
      <c r="I232" s="91">
        <v>4337</v>
      </c>
      <c r="J232" s="140">
        <v>9916</v>
      </c>
      <c r="K232" s="91">
        <v>14253</v>
      </c>
      <c r="L232" s="91">
        <v>3678</v>
      </c>
      <c r="M232" s="91">
        <v>17931</v>
      </c>
      <c r="N232" s="91">
        <v>15242</v>
      </c>
      <c r="O232" s="95">
        <v>33173</v>
      </c>
      <c r="Q232" s="91">
        <v>3354</v>
      </c>
      <c r="R232" s="14">
        <v>4074</v>
      </c>
      <c r="S232" s="91">
        <v>3036</v>
      </c>
      <c r="T232" s="91">
        <v>1926</v>
      </c>
      <c r="U232" s="91">
        <v>12390</v>
      </c>
      <c r="V232" s="91">
        <v>942</v>
      </c>
      <c r="W232" s="91">
        <v>13332</v>
      </c>
      <c r="X232" s="91">
        <v>15504</v>
      </c>
      <c r="Y232" s="91">
        <v>28836</v>
      </c>
      <c r="Z232" s="14">
        <v>981</v>
      </c>
      <c r="AA232" s="91">
        <v>1371</v>
      </c>
      <c r="AB232" s="91">
        <v>21</v>
      </c>
      <c r="AC232" s="91">
        <v>-411</v>
      </c>
      <c r="AE232" s="91">
        <v>0</v>
      </c>
      <c r="AF232" s="91">
        <v>11</v>
      </c>
      <c r="AG232" s="91">
        <v>1737</v>
      </c>
      <c r="AH232" s="91">
        <v>0</v>
      </c>
      <c r="AI232" s="91">
        <v>-2159</v>
      </c>
    </row>
    <row r="233" spans="1:35">
      <c r="A233" s="78" t="s">
        <v>157</v>
      </c>
      <c r="B233" s="91">
        <v>-2680</v>
      </c>
      <c r="D233" s="91">
        <v>7461</v>
      </c>
      <c r="E233" s="91">
        <v>4395</v>
      </c>
      <c r="F233" s="91">
        <v>2392</v>
      </c>
      <c r="G233" s="91">
        <v>14248</v>
      </c>
      <c r="H233" s="91">
        <v>202</v>
      </c>
      <c r="I233" s="91">
        <v>3841</v>
      </c>
      <c r="J233" s="140">
        <v>10205</v>
      </c>
      <c r="K233" s="91">
        <v>14046</v>
      </c>
      <c r="L233" s="91">
        <v>5274</v>
      </c>
      <c r="M233" s="91">
        <v>19320</v>
      </c>
      <c r="N233" s="91">
        <v>14368</v>
      </c>
      <c r="O233" s="95">
        <v>33688</v>
      </c>
      <c r="Q233" s="91">
        <v>2007</v>
      </c>
      <c r="R233" s="14">
        <v>3767</v>
      </c>
      <c r="S233" s="91">
        <v>2841</v>
      </c>
      <c r="T233" s="91">
        <v>1887</v>
      </c>
      <c r="U233" s="91">
        <v>10502</v>
      </c>
      <c r="V233" s="91">
        <v>61</v>
      </c>
      <c r="W233" s="91">
        <v>10563</v>
      </c>
      <c r="X233" s="91">
        <v>14605</v>
      </c>
      <c r="Y233" s="91">
        <v>25168</v>
      </c>
      <c r="Z233" s="14">
        <v>6042</v>
      </c>
      <c r="AA233" s="91">
        <v>918</v>
      </c>
      <c r="AB233" s="91">
        <v>25</v>
      </c>
      <c r="AC233" s="91">
        <v>5099</v>
      </c>
      <c r="AE233" s="91">
        <v>0</v>
      </c>
      <c r="AF233" s="91">
        <v>9</v>
      </c>
      <c r="AG233" s="91">
        <v>1722</v>
      </c>
      <c r="AH233" s="91">
        <v>0</v>
      </c>
      <c r="AI233" s="91">
        <v>3368</v>
      </c>
    </row>
    <row r="234" spans="1:35">
      <c r="A234" s="78" t="s">
        <v>158</v>
      </c>
      <c r="B234" s="91">
        <v>-3074</v>
      </c>
      <c r="D234" s="91">
        <v>7528</v>
      </c>
      <c r="E234" s="91">
        <v>4639</v>
      </c>
      <c r="F234" s="91">
        <v>2024</v>
      </c>
      <c r="G234" s="91">
        <v>14191</v>
      </c>
      <c r="H234" s="91">
        <v>196</v>
      </c>
      <c r="I234" s="91">
        <v>3920</v>
      </c>
      <c r="J234" s="140">
        <v>10075</v>
      </c>
      <c r="K234" s="91">
        <v>13995</v>
      </c>
      <c r="L234" s="91">
        <v>3582</v>
      </c>
      <c r="M234" s="91">
        <v>17577</v>
      </c>
      <c r="N234" s="91">
        <v>15533</v>
      </c>
      <c r="O234" s="95">
        <v>33110</v>
      </c>
      <c r="Q234" s="91">
        <v>3212</v>
      </c>
      <c r="R234" s="14">
        <v>3603</v>
      </c>
      <c r="S234" s="91">
        <v>2596</v>
      </c>
      <c r="T234" s="91">
        <v>1201</v>
      </c>
      <c r="U234" s="91">
        <v>10612</v>
      </c>
      <c r="V234" s="91">
        <v>223</v>
      </c>
      <c r="W234" s="91">
        <v>10835</v>
      </c>
      <c r="X234" s="91">
        <v>15706</v>
      </c>
      <c r="Y234" s="91">
        <v>26541</v>
      </c>
      <c r="Z234" s="14">
        <v>3691</v>
      </c>
      <c r="AA234" s="91">
        <v>184</v>
      </c>
      <c r="AB234" s="91">
        <v>25</v>
      </c>
      <c r="AC234" s="91">
        <v>3482</v>
      </c>
      <c r="AE234" s="91">
        <v>0</v>
      </c>
      <c r="AF234" s="91">
        <v>9</v>
      </c>
      <c r="AG234" s="91">
        <v>2248</v>
      </c>
      <c r="AH234" s="91">
        <v>0</v>
      </c>
      <c r="AI234" s="91">
        <v>1225</v>
      </c>
    </row>
    <row r="235" spans="1:35">
      <c r="A235" s="78" t="s">
        <v>159</v>
      </c>
      <c r="B235" s="91">
        <v>-2460</v>
      </c>
      <c r="D235" s="91">
        <v>7942</v>
      </c>
      <c r="E235" s="91">
        <v>4589</v>
      </c>
      <c r="F235" s="91">
        <v>2276</v>
      </c>
      <c r="G235" s="91">
        <v>14807</v>
      </c>
      <c r="H235" s="91">
        <v>194</v>
      </c>
      <c r="I235" s="91">
        <v>4135</v>
      </c>
      <c r="J235" s="140">
        <v>10478</v>
      </c>
      <c r="K235" s="91">
        <v>14613</v>
      </c>
      <c r="L235" s="91">
        <v>5096</v>
      </c>
      <c r="M235" s="91">
        <v>19709</v>
      </c>
      <c r="N235" s="91">
        <v>15127</v>
      </c>
      <c r="O235" s="95">
        <v>34836</v>
      </c>
      <c r="Q235" s="91">
        <v>3110</v>
      </c>
      <c r="R235" s="14">
        <v>3597</v>
      </c>
      <c r="S235" s="91">
        <v>2791</v>
      </c>
      <c r="T235" s="91">
        <v>1312</v>
      </c>
      <c r="U235" s="91">
        <v>10810</v>
      </c>
      <c r="V235" s="91">
        <v>735</v>
      </c>
      <c r="W235" s="91">
        <v>11545</v>
      </c>
      <c r="X235" s="91">
        <v>15289</v>
      </c>
      <c r="Y235" s="91">
        <v>26834</v>
      </c>
      <c r="Z235" s="14">
        <v>5736</v>
      </c>
      <c r="AA235" s="91">
        <v>756</v>
      </c>
      <c r="AB235" s="91">
        <v>24</v>
      </c>
      <c r="AC235" s="91">
        <v>4956</v>
      </c>
      <c r="AE235" s="91">
        <v>0</v>
      </c>
      <c r="AF235" s="91">
        <v>9</v>
      </c>
      <c r="AG235" s="91">
        <v>1907</v>
      </c>
      <c r="AH235" s="91">
        <v>0</v>
      </c>
      <c r="AI235" s="91">
        <v>3040</v>
      </c>
    </row>
    <row r="236" spans="1:35">
      <c r="A236" s="78" t="s">
        <v>160</v>
      </c>
      <c r="B236" s="91">
        <v>-4076</v>
      </c>
      <c r="D236" s="91">
        <v>8266</v>
      </c>
      <c r="E236" s="91">
        <v>4693</v>
      </c>
      <c r="F236" s="91">
        <v>2173</v>
      </c>
      <c r="G236" s="91">
        <v>15132</v>
      </c>
      <c r="H236" s="91">
        <v>199</v>
      </c>
      <c r="I236" s="91">
        <v>4350</v>
      </c>
      <c r="J236" s="140">
        <v>10583</v>
      </c>
      <c r="K236" s="91">
        <v>14933</v>
      </c>
      <c r="L236" s="91">
        <v>5018</v>
      </c>
      <c r="M236" s="91">
        <v>19951</v>
      </c>
      <c r="N236" s="91">
        <v>17433</v>
      </c>
      <c r="O236" s="95">
        <v>37384</v>
      </c>
      <c r="Q236" s="91">
        <v>3974</v>
      </c>
      <c r="R236" s="14">
        <v>4028</v>
      </c>
      <c r="S236" s="91">
        <v>2866</v>
      </c>
      <c r="T236" s="91">
        <v>1184</v>
      </c>
      <c r="U236" s="91">
        <v>12052</v>
      </c>
      <c r="V236" s="91">
        <v>162</v>
      </c>
      <c r="W236" s="91">
        <v>12214</v>
      </c>
      <c r="X236" s="91">
        <v>17607</v>
      </c>
      <c r="Y236" s="91">
        <v>29821</v>
      </c>
      <c r="Z236" s="14">
        <v>3686</v>
      </c>
      <c r="AA236" s="91">
        <v>2290</v>
      </c>
      <c r="AB236" s="91">
        <v>25</v>
      </c>
      <c r="AC236" s="91">
        <v>1371</v>
      </c>
      <c r="AE236" s="91">
        <v>0</v>
      </c>
      <c r="AF236" s="91">
        <v>9</v>
      </c>
      <c r="AG236" s="91">
        <v>2347</v>
      </c>
      <c r="AH236" s="91">
        <v>0</v>
      </c>
      <c r="AI236" s="91">
        <v>-985</v>
      </c>
    </row>
    <row r="237" spans="1:35">
      <c r="A237" s="78" t="s">
        <v>161</v>
      </c>
      <c r="B237" s="91">
        <v>-3077</v>
      </c>
      <c r="D237" s="91">
        <v>8573</v>
      </c>
      <c r="E237" s="91">
        <v>4798</v>
      </c>
      <c r="F237" s="91">
        <v>2415</v>
      </c>
      <c r="G237" s="91">
        <v>15786</v>
      </c>
      <c r="H237" s="91">
        <v>205</v>
      </c>
      <c r="I237" s="91">
        <v>4331</v>
      </c>
      <c r="J237" s="140">
        <v>11250</v>
      </c>
      <c r="K237" s="91">
        <v>15581</v>
      </c>
      <c r="L237" s="91">
        <v>4422</v>
      </c>
      <c r="M237" s="91">
        <v>20003</v>
      </c>
      <c r="N237" s="91">
        <v>17846</v>
      </c>
      <c r="O237" s="95">
        <v>37849</v>
      </c>
      <c r="Q237" s="91">
        <v>2457</v>
      </c>
      <c r="R237" s="14">
        <v>4466</v>
      </c>
      <c r="S237" s="91">
        <v>3435</v>
      </c>
      <c r="T237" s="91">
        <v>1119</v>
      </c>
      <c r="U237" s="91">
        <v>11477</v>
      </c>
      <c r="V237" s="91">
        <v>261</v>
      </c>
      <c r="W237" s="91">
        <v>11738</v>
      </c>
      <c r="X237" s="91">
        <v>18101</v>
      </c>
      <c r="Y237" s="91">
        <v>29839</v>
      </c>
      <c r="Z237" s="14">
        <v>5138</v>
      </c>
      <c r="AA237" s="91">
        <v>928</v>
      </c>
      <c r="AB237" s="91">
        <v>23</v>
      </c>
      <c r="AC237" s="91">
        <v>4187</v>
      </c>
      <c r="AE237" s="91">
        <v>0</v>
      </c>
      <c r="AF237" s="91">
        <v>9</v>
      </c>
      <c r="AG237" s="91">
        <v>1861</v>
      </c>
      <c r="AH237" s="91">
        <v>0</v>
      </c>
      <c r="AI237" s="91">
        <v>2317</v>
      </c>
    </row>
    <row r="238" spans="1:35">
      <c r="A238" s="78" t="s">
        <v>162</v>
      </c>
      <c r="B238" s="91">
        <v>-3431</v>
      </c>
      <c r="D238" s="91">
        <v>8657</v>
      </c>
      <c r="E238" s="91">
        <v>4846</v>
      </c>
      <c r="F238" s="91">
        <v>2190</v>
      </c>
      <c r="G238" s="91">
        <v>15693</v>
      </c>
      <c r="H238" s="91">
        <v>210</v>
      </c>
      <c r="I238" s="91">
        <v>4312</v>
      </c>
      <c r="J238" s="140">
        <v>11171</v>
      </c>
      <c r="K238" s="91">
        <v>15483</v>
      </c>
      <c r="L238" s="91">
        <v>4599</v>
      </c>
      <c r="M238" s="91">
        <v>20082</v>
      </c>
      <c r="N238" s="91">
        <v>20024</v>
      </c>
      <c r="O238" s="95">
        <v>40106</v>
      </c>
      <c r="Q238" s="91">
        <v>4201</v>
      </c>
      <c r="R238" s="14">
        <v>4758</v>
      </c>
      <c r="S238" s="91">
        <v>3157</v>
      </c>
      <c r="T238" s="91">
        <v>1177</v>
      </c>
      <c r="U238" s="91">
        <v>13293</v>
      </c>
      <c r="V238" s="91">
        <v>1064</v>
      </c>
      <c r="W238" s="91">
        <v>14357</v>
      </c>
      <c r="X238" s="91">
        <v>20360</v>
      </c>
      <c r="Y238" s="91">
        <v>34717</v>
      </c>
      <c r="Z238" s="14">
        <v>2168</v>
      </c>
      <c r="AA238" s="91">
        <v>227</v>
      </c>
      <c r="AB238" s="91">
        <v>22</v>
      </c>
      <c r="AC238" s="91">
        <v>1919</v>
      </c>
      <c r="AE238" s="91">
        <v>0</v>
      </c>
      <c r="AF238" s="91">
        <v>9</v>
      </c>
      <c r="AG238" s="91">
        <v>1905</v>
      </c>
      <c r="AH238" s="91">
        <v>0</v>
      </c>
      <c r="AI238" s="91">
        <v>5</v>
      </c>
    </row>
    <row r="239" spans="1:35">
      <c r="A239" s="78" t="s">
        <v>163</v>
      </c>
      <c r="B239" s="91">
        <v>-3744</v>
      </c>
      <c r="D239" s="91">
        <v>9569</v>
      </c>
      <c r="E239" s="91">
        <v>4716</v>
      </c>
      <c r="F239" s="91">
        <v>2496</v>
      </c>
      <c r="G239" s="91">
        <v>16781</v>
      </c>
      <c r="H239" s="91">
        <v>214</v>
      </c>
      <c r="I239" s="91">
        <v>4920</v>
      </c>
      <c r="J239" s="140">
        <v>11647</v>
      </c>
      <c r="K239" s="91">
        <v>16567</v>
      </c>
      <c r="L239" s="91">
        <v>5789</v>
      </c>
      <c r="M239" s="91">
        <v>22356</v>
      </c>
      <c r="N239" s="91">
        <v>19199</v>
      </c>
      <c r="O239" s="95">
        <v>41555</v>
      </c>
      <c r="Q239" s="91">
        <v>3555</v>
      </c>
      <c r="R239" s="14">
        <v>4944</v>
      </c>
      <c r="S239" s="91">
        <v>3116</v>
      </c>
      <c r="T239" s="91">
        <v>1189</v>
      </c>
      <c r="U239" s="91">
        <v>12804</v>
      </c>
      <c r="V239" s="91">
        <v>935</v>
      </c>
      <c r="W239" s="91">
        <v>13739</v>
      </c>
      <c r="X239" s="91">
        <v>19188</v>
      </c>
      <c r="Y239" s="91">
        <v>32927</v>
      </c>
      <c r="Z239" s="14">
        <v>5098</v>
      </c>
      <c r="AA239" s="91">
        <v>909</v>
      </c>
      <c r="AB239" s="91">
        <v>22</v>
      </c>
      <c r="AC239" s="91">
        <v>4167</v>
      </c>
      <c r="AE239" s="91">
        <v>0</v>
      </c>
      <c r="AF239" s="91">
        <v>9</v>
      </c>
      <c r="AG239" s="91">
        <v>1996</v>
      </c>
      <c r="AH239" s="91">
        <v>0</v>
      </c>
      <c r="AI239" s="91">
        <v>2162</v>
      </c>
    </row>
    <row r="240" spans="1:35">
      <c r="A240" s="78" t="s">
        <v>164</v>
      </c>
      <c r="B240" s="91">
        <v>-5194</v>
      </c>
      <c r="D240" s="91">
        <v>10005</v>
      </c>
      <c r="E240" s="91">
        <v>4432</v>
      </c>
      <c r="F240" s="91">
        <v>2611</v>
      </c>
      <c r="G240" s="91">
        <v>17048</v>
      </c>
      <c r="H240" s="91">
        <v>217</v>
      </c>
      <c r="I240" s="91">
        <v>5401</v>
      </c>
      <c r="J240" s="140">
        <v>11430</v>
      </c>
      <c r="K240" s="91">
        <v>16831</v>
      </c>
      <c r="L240" s="91">
        <v>5350</v>
      </c>
      <c r="M240" s="91">
        <v>22181</v>
      </c>
      <c r="N240" s="91">
        <v>20857</v>
      </c>
      <c r="O240" s="95">
        <v>43038</v>
      </c>
      <c r="Q240" s="91">
        <v>4592</v>
      </c>
      <c r="R240" s="14">
        <v>5298</v>
      </c>
      <c r="S240" s="91">
        <v>2893</v>
      </c>
      <c r="T240" s="91">
        <v>1303</v>
      </c>
      <c r="U240" s="91">
        <v>14086</v>
      </c>
      <c r="V240" s="91">
        <v>550</v>
      </c>
      <c r="W240" s="91">
        <v>14636</v>
      </c>
      <c r="X240" s="91">
        <v>21342</v>
      </c>
      <c r="Y240" s="91">
        <v>35978</v>
      </c>
      <c r="Z240" s="14">
        <v>2083</v>
      </c>
      <c r="AA240" s="91">
        <v>2869</v>
      </c>
      <c r="AB240" s="91">
        <v>23</v>
      </c>
      <c r="AC240" s="91">
        <v>-809</v>
      </c>
      <c r="AE240" s="91">
        <v>0</v>
      </c>
      <c r="AF240" s="91">
        <v>9</v>
      </c>
      <c r="AG240" s="91">
        <v>1953</v>
      </c>
      <c r="AH240" s="91">
        <v>0</v>
      </c>
      <c r="AI240" s="91">
        <v>-2771</v>
      </c>
    </row>
    <row r="241" spans="1:35">
      <c r="A241" s="78" t="s">
        <v>165</v>
      </c>
      <c r="B241" s="91">
        <v>-4182</v>
      </c>
      <c r="D241" s="91" t="s">
        <v>0</v>
      </c>
      <c r="F241" s="91" t="s">
        <v>0</v>
      </c>
      <c r="H241" s="91">
        <v>222</v>
      </c>
      <c r="I241" s="91" t="s">
        <v>0</v>
      </c>
      <c r="J241" s="91" t="s">
        <v>0</v>
      </c>
      <c r="L241" s="91">
        <v>5039</v>
      </c>
      <c r="O241" s="95">
        <v>40870</v>
      </c>
      <c r="Q241" s="91" t="s">
        <v>0</v>
      </c>
      <c r="R241" s="91" t="s">
        <v>0</v>
      </c>
      <c r="T241" s="91" t="s">
        <v>0</v>
      </c>
      <c r="V241" s="91">
        <v>1015</v>
      </c>
      <c r="Y241" s="91">
        <v>34225</v>
      </c>
      <c r="Z241" s="14">
        <v>2685</v>
      </c>
      <c r="AA241" s="91">
        <v>950</v>
      </c>
      <c r="AB241" s="91">
        <v>22</v>
      </c>
      <c r="AC241" s="91">
        <v>1713</v>
      </c>
      <c r="AE241" s="91">
        <v>0</v>
      </c>
      <c r="AF241" s="91">
        <v>163</v>
      </c>
      <c r="AG241" s="91">
        <v>1594</v>
      </c>
      <c r="AH241" s="91">
        <v>0</v>
      </c>
      <c r="AI241" s="91">
        <v>-44</v>
      </c>
    </row>
    <row r="242" spans="1:35">
      <c r="A242" s="78" t="s">
        <v>166</v>
      </c>
      <c r="B242" s="91">
        <v>-4037</v>
      </c>
      <c r="D242" s="91" t="s">
        <v>0</v>
      </c>
      <c r="F242" s="91" t="s">
        <v>0</v>
      </c>
      <c r="H242" s="91">
        <v>226</v>
      </c>
      <c r="I242" s="91" t="s">
        <v>0</v>
      </c>
      <c r="J242" s="91" t="s">
        <v>0</v>
      </c>
      <c r="L242" s="91">
        <v>5703</v>
      </c>
      <c r="O242" s="95">
        <v>42203</v>
      </c>
      <c r="Q242" s="91" t="s">
        <v>0</v>
      </c>
      <c r="R242" s="91" t="s">
        <v>0</v>
      </c>
      <c r="T242" s="91" t="s">
        <v>0</v>
      </c>
      <c r="V242" s="91">
        <v>1101</v>
      </c>
      <c r="Y242" s="91">
        <v>35891</v>
      </c>
      <c r="Z242" s="14">
        <v>2501</v>
      </c>
      <c r="AA242" s="91">
        <v>553</v>
      </c>
      <c r="AB242" s="91">
        <v>22</v>
      </c>
      <c r="AC242" s="91">
        <v>1926</v>
      </c>
      <c r="AE242" s="91">
        <v>0</v>
      </c>
      <c r="AF242" s="91">
        <v>163</v>
      </c>
      <c r="AG242" s="91">
        <v>1678</v>
      </c>
      <c r="AH242" s="91">
        <v>0</v>
      </c>
      <c r="AI242" s="91">
        <v>85</v>
      </c>
    </row>
    <row r="243" spans="1:35">
      <c r="A243" s="78" t="s">
        <v>167</v>
      </c>
      <c r="B243" s="91">
        <v>-3560</v>
      </c>
      <c r="D243" s="91" t="s">
        <v>0</v>
      </c>
      <c r="E243" s="91" t="s">
        <v>0</v>
      </c>
      <c r="F243" s="91" t="s">
        <v>0</v>
      </c>
      <c r="H243" s="91">
        <v>232</v>
      </c>
      <c r="I243" s="91" t="s">
        <v>0</v>
      </c>
      <c r="J243" s="91" t="s">
        <v>0</v>
      </c>
      <c r="L243" s="91">
        <v>5931</v>
      </c>
      <c r="O243" s="95">
        <v>42347</v>
      </c>
      <c r="Q243" s="91" t="s">
        <v>0</v>
      </c>
      <c r="R243" s="91" t="s">
        <v>0</v>
      </c>
      <c r="S243" s="91" t="s">
        <v>0</v>
      </c>
      <c r="T243" s="91" t="s">
        <v>0</v>
      </c>
      <c r="V243" s="91">
        <v>1169</v>
      </c>
      <c r="Y243" s="91">
        <v>34663</v>
      </c>
      <c r="Z243" s="14">
        <v>4356</v>
      </c>
      <c r="AA243" s="91">
        <v>1226</v>
      </c>
      <c r="AB243" s="91">
        <v>22</v>
      </c>
      <c r="AC243" s="91">
        <v>3108</v>
      </c>
      <c r="AE243" s="91">
        <v>0</v>
      </c>
      <c r="AF243" s="91">
        <v>163</v>
      </c>
      <c r="AG243" s="91">
        <v>1757</v>
      </c>
      <c r="AH243" s="91">
        <v>0</v>
      </c>
      <c r="AI243" s="91">
        <v>1188</v>
      </c>
    </row>
    <row r="244" spans="1:35">
      <c r="A244" s="78" t="s">
        <v>168</v>
      </c>
      <c r="B244" s="91">
        <v>-5831</v>
      </c>
      <c r="D244" s="91" t="s">
        <v>0</v>
      </c>
      <c r="E244" s="91" t="s">
        <v>0</v>
      </c>
      <c r="F244" s="91" t="s">
        <v>0</v>
      </c>
      <c r="H244" s="91">
        <v>239</v>
      </c>
      <c r="I244" s="91" t="s">
        <v>0</v>
      </c>
      <c r="J244" s="91" t="s">
        <v>0</v>
      </c>
      <c r="L244" s="91">
        <v>6875</v>
      </c>
      <c r="O244" s="95">
        <v>43501</v>
      </c>
      <c r="Q244" s="91" t="s">
        <v>0</v>
      </c>
      <c r="R244" s="91" t="s">
        <v>0</v>
      </c>
      <c r="S244" s="91" t="s">
        <v>0</v>
      </c>
      <c r="T244" s="91" t="s">
        <v>0</v>
      </c>
      <c r="V244" s="91">
        <v>546</v>
      </c>
      <c r="Y244" s="91">
        <v>35690</v>
      </c>
      <c r="Z244" s="14">
        <v>2219</v>
      </c>
      <c r="AA244" s="91">
        <v>3522</v>
      </c>
      <c r="AB244" s="91">
        <v>22</v>
      </c>
      <c r="AC244" s="91">
        <v>-1325</v>
      </c>
      <c r="AE244" s="91">
        <v>0</v>
      </c>
      <c r="AF244" s="91">
        <v>163</v>
      </c>
      <c r="AG244" s="91">
        <v>1767</v>
      </c>
      <c r="AH244" s="91">
        <v>0</v>
      </c>
      <c r="AI244" s="91">
        <v>-3255</v>
      </c>
    </row>
    <row r="245" spans="1:35">
      <c r="A245" s="78" t="s">
        <v>169</v>
      </c>
      <c r="B245" s="91">
        <v>-4790</v>
      </c>
      <c r="D245" s="91" t="s">
        <v>0</v>
      </c>
      <c r="E245" s="91" t="s">
        <v>0</v>
      </c>
      <c r="F245" s="91" t="s">
        <v>0</v>
      </c>
      <c r="H245" s="91">
        <v>247</v>
      </c>
      <c r="I245" s="91" t="s">
        <v>0</v>
      </c>
      <c r="J245" s="91" t="s">
        <v>0</v>
      </c>
      <c r="L245" s="91">
        <v>6679</v>
      </c>
      <c r="O245" s="95">
        <v>41659</v>
      </c>
      <c r="Q245" s="91" t="s">
        <v>0</v>
      </c>
      <c r="R245" s="91" t="s">
        <v>0</v>
      </c>
      <c r="S245" s="91" t="s">
        <v>0</v>
      </c>
      <c r="T245" s="91" t="s">
        <v>0</v>
      </c>
      <c r="V245" s="91">
        <v>882</v>
      </c>
      <c r="Y245" s="91">
        <v>32742</v>
      </c>
      <c r="Z245" s="14">
        <v>4374</v>
      </c>
      <c r="AA245" s="91">
        <v>1290</v>
      </c>
      <c r="AB245" s="91">
        <v>22</v>
      </c>
      <c r="AC245" s="91">
        <v>3062</v>
      </c>
      <c r="AE245" s="91">
        <v>0</v>
      </c>
      <c r="AF245" s="91">
        <v>175</v>
      </c>
      <c r="AG245" s="91">
        <v>1606</v>
      </c>
      <c r="AH245" s="91">
        <v>0</v>
      </c>
      <c r="AI245" s="91">
        <v>1281</v>
      </c>
    </row>
    <row r="246" spans="1:35">
      <c r="A246" s="78" t="s">
        <v>170</v>
      </c>
      <c r="B246" s="91">
        <v>-4753</v>
      </c>
      <c r="D246" s="91" t="s">
        <v>0</v>
      </c>
      <c r="E246" s="91" t="s">
        <v>0</v>
      </c>
      <c r="F246" s="91" t="s">
        <v>0</v>
      </c>
      <c r="H246" s="91">
        <v>250</v>
      </c>
      <c r="I246" s="91" t="s">
        <v>0</v>
      </c>
      <c r="J246" s="91" t="s">
        <v>0</v>
      </c>
      <c r="L246" s="91">
        <v>7199</v>
      </c>
      <c r="O246" s="95">
        <v>45263</v>
      </c>
      <c r="Q246" s="91" t="s">
        <v>0</v>
      </c>
      <c r="R246" s="91" t="s">
        <v>0</v>
      </c>
      <c r="S246" s="91" t="s">
        <v>0</v>
      </c>
      <c r="T246" s="91" t="s">
        <v>0</v>
      </c>
      <c r="V246" s="91">
        <v>849</v>
      </c>
      <c r="Y246" s="91">
        <v>38470</v>
      </c>
      <c r="Z246" s="14">
        <v>2290</v>
      </c>
      <c r="AA246" s="91">
        <v>258</v>
      </c>
      <c r="AB246" s="91">
        <v>23</v>
      </c>
      <c r="AC246" s="91">
        <v>2009</v>
      </c>
      <c r="AE246" s="91">
        <v>0</v>
      </c>
      <c r="AF246" s="91">
        <v>175</v>
      </c>
      <c r="AG246" s="91">
        <v>1425</v>
      </c>
      <c r="AH246" s="91">
        <v>0</v>
      </c>
      <c r="AI246" s="91">
        <v>409</v>
      </c>
    </row>
    <row r="247" spans="1:35">
      <c r="A247" s="78" t="s">
        <v>171</v>
      </c>
      <c r="B247" s="91">
        <v>-4881</v>
      </c>
      <c r="D247" s="91" t="s">
        <v>0</v>
      </c>
      <c r="E247" s="91" t="s">
        <v>0</v>
      </c>
      <c r="F247" s="91" t="s">
        <v>0</v>
      </c>
      <c r="H247" s="91">
        <v>255</v>
      </c>
      <c r="I247" s="91" t="s">
        <v>0</v>
      </c>
      <c r="J247" s="91" t="s">
        <v>0</v>
      </c>
      <c r="L247" s="91">
        <v>7256</v>
      </c>
      <c r="O247" s="95">
        <v>46395</v>
      </c>
      <c r="Q247" s="91" t="s">
        <v>0</v>
      </c>
      <c r="R247" s="91" t="s">
        <v>0</v>
      </c>
      <c r="S247" s="91" t="s">
        <v>0</v>
      </c>
      <c r="T247" s="91" t="s">
        <v>0</v>
      </c>
      <c r="V247" s="91">
        <v>674</v>
      </c>
      <c r="Y247" s="91">
        <v>38917</v>
      </c>
      <c r="Z247" s="14">
        <v>2852</v>
      </c>
      <c r="AA247" s="91">
        <v>1135</v>
      </c>
      <c r="AB247" s="91">
        <v>23</v>
      </c>
      <c r="AC247" s="91">
        <v>1694</v>
      </c>
      <c r="AE247" s="91">
        <v>0</v>
      </c>
      <c r="AF247" s="91">
        <v>175</v>
      </c>
      <c r="AG247" s="91">
        <v>1702</v>
      </c>
      <c r="AH247" s="91">
        <v>0</v>
      </c>
      <c r="AI247" s="91">
        <v>-183</v>
      </c>
    </row>
    <row r="248" spans="1:35">
      <c r="A248" s="78" t="s">
        <v>172</v>
      </c>
      <c r="B248" s="91">
        <v>-6512</v>
      </c>
      <c r="D248" s="91" t="s">
        <v>0</v>
      </c>
      <c r="E248" s="91" t="s">
        <v>0</v>
      </c>
      <c r="F248" s="91" t="s">
        <v>0</v>
      </c>
      <c r="H248" s="91">
        <v>260</v>
      </c>
      <c r="I248" s="91" t="s">
        <v>0</v>
      </c>
      <c r="J248" s="91" t="s">
        <v>0</v>
      </c>
      <c r="L248" s="91">
        <v>7559</v>
      </c>
      <c r="O248" s="95">
        <v>50003</v>
      </c>
      <c r="Q248" s="91" t="s">
        <v>0</v>
      </c>
      <c r="R248" s="91" t="s">
        <v>0</v>
      </c>
      <c r="S248" s="91" t="s">
        <v>0</v>
      </c>
      <c r="T248" s="91" t="s">
        <v>0</v>
      </c>
      <c r="V248" s="91">
        <v>-216</v>
      </c>
      <c r="Y248" s="91">
        <v>42464</v>
      </c>
      <c r="Z248" s="14">
        <v>1287</v>
      </c>
      <c r="AA248" s="91">
        <v>4164</v>
      </c>
      <c r="AB248" s="91">
        <v>23</v>
      </c>
      <c r="AC248" s="91">
        <v>-2900</v>
      </c>
      <c r="AE248" s="91">
        <v>0</v>
      </c>
      <c r="AF248" s="91">
        <v>175</v>
      </c>
      <c r="AG248" s="91">
        <v>2047</v>
      </c>
      <c r="AH248" s="91">
        <v>0</v>
      </c>
      <c r="AI248" s="91">
        <v>-5122</v>
      </c>
    </row>
    <row r="249" spans="1:35">
      <c r="A249" s="78" t="s">
        <v>173</v>
      </c>
      <c r="B249" s="91">
        <v>-5299</v>
      </c>
      <c r="D249" s="91" t="s">
        <v>0</v>
      </c>
      <c r="E249" s="91" t="s">
        <v>0</v>
      </c>
      <c r="F249" s="91" t="s">
        <v>0</v>
      </c>
      <c r="H249" s="91">
        <v>260</v>
      </c>
      <c r="I249" s="91" t="s">
        <v>0</v>
      </c>
      <c r="J249" s="91" t="s">
        <v>0</v>
      </c>
      <c r="L249" s="91">
        <v>6771</v>
      </c>
      <c r="O249" s="95">
        <v>48595</v>
      </c>
      <c r="Q249" s="91" t="s">
        <v>0</v>
      </c>
      <c r="R249" s="91" t="s">
        <v>0</v>
      </c>
      <c r="S249" s="91" t="s">
        <v>0</v>
      </c>
      <c r="T249" s="91" t="s">
        <v>0</v>
      </c>
      <c r="V249" s="91">
        <v>1008</v>
      </c>
      <c r="Y249" s="91">
        <v>40883</v>
      </c>
      <c r="Z249" s="14">
        <v>2673</v>
      </c>
      <c r="AA249" s="91">
        <v>1567</v>
      </c>
      <c r="AB249" s="91">
        <v>23</v>
      </c>
      <c r="AC249" s="91">
        <v>1083</v>
      </c>
      <c r="AE249" s="91">
        <v>0</v>
      </c>
      <c r="AF249" s="91">
        <v>263</v>
      </c>
      <c r="AG249" s="91">
        <v>1474</v>
      </c>
      <c r="AH249" s="91">
        <v>454</v>
      </c>
      <c r="AI249" s="91">
        <v>-1108</v>
      </c>
    </row>
    <row r="250" spans="1:35">
      <c r="A250" s="78" t="s">
        <v>174</v>
      </c>
      <c r="B250" s="91" t="s">
        <v>0</v>
      </c>
      <c r="D250" s="91" t="s">
        <v>0</v>
      </c>
      <c r="E250" s="91" t="s">
        <v>0</v>
      </c>
      <c r="F250" s="91" t="s">
        <v>0</v>
      </c>
      <c r="H250" s="91" t="s">
        <v>0</v>
      </c>
      <c r="I250" s="91" t="s">
        <v>0</v>
      </c>
      <c r="J250" s="91" t="s">
        <v>0</v>
      </c>
      <c r="L250" s="91" t="s">
        <v>0</v>
      </c>
      <c r="N250" s="91" t="s">
        <v>0</v>
      </c>
      <c r="O250" s="95" t="s">
        <v>0</v>
      </c>
      <c r="Q250" s="91" t="s">
        <v>0</v>
      </c>
      <c r="R250" s="91" t="s">
        <v>0</v>
      </c>
      <c r="S250" s="91" t="s">
        <v>0</v>
      </c>
      <c r="T250" s="91" t="s">
        <v>0</v>
      </c>
      <c r="V250" s="91" t="s">
        <v>0</v>
      </c>
      <c r="Y250" s="91" t="s">
        <v>0</v>
      </c>
      <c r="AA250" s="91" t="s">
        <v>0</v>
      </c>
      <c r="AB250" s="91" t="s">
        <v>0</v>
      </c>
      <c r="AC250" s="91" t="s">
        <v>0</v>
      </c>
      <c r="AE250" s="91" t="s">
        <v>0</v>
      </c>
      <c r="AF250" s="91" t="s">
        <v>0</v>
      </c>
      <c r="AG250" s="91" t="s">
        <v>0</v>
      </c>
      <c r="AH250" s="91" t="s">
        <v>0</v>
      </c>
      <c r="AI250" s="91" t="s">
        <v>0</v>
      </c>
    </row>
    <row r="251" spans="1:35">
      <c r="A251" s="78" t="s">
        <v>266</v>
      </c>
    </row>
    <row r="252" spans="1:35">
      <c r="A252" s="78" t="s">
        <v>267</v>
      </c>
    </row>
    <row r="253" spans="1:35">
      <c r="A253" s="78" t="s">
        <v>268</v>
      </c>
    </row>
    <row r="254" spans="1:35">
      <c r="A254" s="78" t="s">
        <v>269</v>
      </c>
    </row>
    <row r="255" spans="1:35">
      <c r="A255" s="78" t="s">
        <v>270</v>
      </c>
    </row>
    <row r="256" spans="1:35">
      <c r="A256" s="78" t="s">
        <v>271</v>
      </c>
    </row>
    <row r="257" spans="1:1">
      <c r="A257" s="78" t="s">
        <v>272</v>
      </c>
    </row>
    <row r="258" spans="1:1">
      <c r="A258" s="78" t="s">
        <v>273</v>
      </c>
    </row>
    <row r="259" spans="1:1">
      <c r="A259" s="78" t="s">
        <v>274</v>
      </c>
    </row>
    <row r="260" spans="1:1">
      <c r="A260" s="78" t="s">
        <v>275</v>
      </c>
    </row>
    <row r="261" spans="1:1">
      <c r="A261" s="78" t="s">
        <v>276</v>
      </c>
    </row>
    <row r="262" spans="1:1">
      <c r="A262" s="78" t="s">
        <v>277</v>
      </c>
    </row>
    <row r="263" spans="1:1">
      <c r="A263" s="78" t="s">
        <v>278</v>
      </c>
    </row>
    <row r="264" spans="1:1">
      <c r="A264" s="78" t="s">
        <v>279</v>
      </c>
    </row>
    <row r="265" spans="1:1">
      <c r="A265" s="78" t="s">
        <v>280</v>
      </c>
    </row>
    <row r="266" spans="1:1">
      <c r="A266" s="78" t="s">
        <v>281</v>
      </c>
    </row>
    <row r="267" spans="1:1">
      <c r="A267" s="78" t="s">
        <v>282</v>
      </c>
    </row>
    <row r="268" spans="1:1">
      <c r="A268" s="78" t="s">
        <v>283</v>
      </c>
    </row>
    <row r="269" spans="1:1">
      <c r="A269" s="78" t="s">
        <v>284</v>
      </c>
    </row>
    <row r="270" spans="1:1">
      <c r="A270" s="78" t="s">
        <v>285</v>
      </c>
    </row>
    <row r="271" spans="1:1">
      <c r="A271" s="78" t="s">
        <v>286</v>
      </c>
    </row>
    <row r="272" spans="1:1">
      <c r="A272" s="78" t="s">
        <v>287</v>
      </c>
    </row>
    <row r="273" spans="1:1">
      <c r="A273" s="78" t="s">
        <v>288</v>
      </c>
    </row>
    <row r="274" spans="1:1">
      <c r="A274" s="78" t="s">
        <v>289</v>
      </c>
    </row>
    <row r="275" spans="1:1">
      <c r="A275" s="78" t="s">
        <v>290</v>
      </c>
    </row>
    <row r="276" spans="1:1">
      <c r="A276" s="78" t="s">
        <v>291</v>
      </c>
    </row>
    <row r="277" spans="1:1">
      <c r="A277" s="78" t="s">
        <v>292</v>
      </c>
    </row>
    <row r="278" spans="1:1">
      <c r="A278" s="78" t="s">
        <v>293</v>
      </c>
    </row>
    <row r="279" spans="1:1">
      <c r="A279" s="78" t="s">
        <v>294</v>
      </c>
    </row>
    <row r="280" spans="1:1">
      <c r="A280" s="78" t="s">
        <v>295</v>
      </c>
    </row>
    <row r="281" spans="1:1">
      <c r="A281" s="78" t="s">
        <v>296</v>
      </c>
    </row>
    <row r="282" spans="1:1">
      <c r="A282" s="78" t="s">
        <v>297</v>
      </c>
    </row>
    <row r="283" spans="1:1">
      <c r="A283" s="78" t="s">
        <v>298</v>
      </c>
    </row>
    <row r="284" spans="1:1">
      <c r="A284" s="78" t="s">
        <v>299</v>
      </c>
    </row>
    <row r="285" spans="1:1">
      <c r="A285" s="78" t="s">
        <v>300</v>
      </c>
    </row>
    <row r="286" spans="1:1">
      <c r="A286" s="78" t="s">
        <v>301</v>
      </c>
    </row>
    <row r="287" spans="1:1">
      <c r="A287" s="78" t="s">
        <v>302</v>
      </c>
    </row>
    <row r="288" spans="1:1">
      <c r="A288" s="78" t="s">
        <v>303</v>
      </c>
    </row>
    <row r="289" spans="1:1">
      <c r="A289" s="78" t="s">
        <v>304</v>
      </c>
    </row>
    <row r="290" spans="1:1">
      <c r="A290" s="78" t="s">
        <v>305</v>
      </c>
    </row>
    <row r="291" spans="1:1">
      <c r="A291" s="78" t="s">
        <v>306</v>
      </c>
    </row>
    <row r="292" spans="1:1">
      <c r="A292" s="78" t="s">
        <v>307</v>
      </c>
    </row>
    <row r="293" spans="1:1">
      <c r="A293" s="78" t="s">
        <v>308</v>
      </c>
    </row>
    <row r="294" spans="1:1">
      <c r="A294" s="78" t="s">
        <v>309</v>
      </c>
    </row>
    <row r="295" spans="1:1">
      <c r="A295" s="78" t="s">
        <v>310</v>
      </c>
    </row>
    <row r="296" spans="1:1">
      <c r="A296" s="78" t="s">
        <v>311</v>
      </c>
    </row>
    <row r="297" spans="1:1">
      <c r="A297" s="78" t="s">
        <v>312</v>
      </c>
    </row>
    <row r="298" spans="1:1">
      <c r="A298" s="78" t="s">
        <v>313</v>
      </c>
    </row>
    <row r="299" spans="1:1">
      <c r="A299" s="78" t="s">
        <v>314</v>
      </c>
    </row>
    <row r="300" spans="1:1">
      <c r="A300" s="78" t="s">
        <v>315</v>
      </c>
    </row>
    <row r="301" spans="1:1">
      <c r="A301" s="78" t="s">
        <v>316</v>
      </c>
    </row>
    <row r="302" spans="1:1">
      <c r="A302" s="78" t="s">
        <v>317</v>
      </c>
    </row>
    <row r="303" spans="1:1">
      <c r="A303" s="78" t="s">
        <v>318</v>
      </c>
    </row>
    <row r="304" spans="1:1">
      <c r="A304" s="78" t="s">
        <v>319</v>
      </c>
    </row>
    <row r="305" spans="1:1">
      <c r="A305" s="78" t="s">
        <v>320</v>
      </c>
    </row>
    <row r="306" spans="1:1">
      <c r="A306" s="78" t="s">
        <v>321</v>
      </c>
    </row>
    <row r="307" spans="1:1">
      <c r="A307" s="78" t="s">
        <v>322</v>
      </c>
    </row>
    <row r="308" spans="1:1">
      <c r="A308" s="78" t="s">
        <v>323</v>
      </c>
    </row>
    <row r="309" spans="1:1">
      <c r="A309" s="78" t="s">
        <v>324</v>
      </c>
    </row>
    <row r="310" spans="1:1">
      <c r="A310" s="78" t="s">
        <v>325</v>
      </c>
    </row>
    <row r="311" spans="1:1">
      <c r="A311" s="78" t="s">
        <v>326</v>
      </c>
    </row>
    <row r="312" spans="1:1">
      <c r="A312" s="78" t="s">
        <v>327</v>
      </c>
    </row>
    <row r="313" spans="1:1">
      <c r="A313" s="78" t="s">
        <v>328</v>
      </c>
    </row>
    <row r="314" spans="1:1">
      <c r="A314" s="78" t="s">
        <v>329</v>
      </c>
    </row>
    <row r="315" spans="1:1">
      <c r="A315" s="78" t="s">
        <v>330</v>
      </c>
    </row>
    <row r="316" spans="1:1">
      <c r="A316" s="78" t="s">
        <v>331</v>
      </c>
    </row>
  </sheetData>
  <sheetProtection algorithmName="SHA-512" hashValue="AGSwBpkCz+d1nvZFg4WJ986WPuJm70VgtFS+DLG7y6o4Q2U4CYa50hYYZPEwEsXWDb7Xfsu2Pvfk0PjQcHydcw==" saltValue="z7o2xJhsJX3E1naBC8PTKQ==" spinCount="100000" sheet="1" objects="1" scenarios="1"/>
  <phoneticPr fontId="8" type="noConversion"/>
  <pageMargins left="0.7" right="0.7" top="0.75" bottom="0.75" header="0.3" footer="0.3"/>
  <pageSetup paperSize="9" scale="70" orientation="landscape" horizontalDpi="0" verticalDpi="0"/>
  <headerFooter>
    <oddHeader>&amp;C&amp;"Calibri,Regular"&amp;K000000Tables 5.4,5.5  Financial institutions current and capital accounts&amp;R&amp;"Calibri,Regular"&amp;K0000001997 Blue Book</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6"/>
  <sheetViews>
    <sheetView workbookViewId="0">
      <pane xSplit="1" ySplit="6" topLeftCell="C7" activePane="bottomRight" state="frozen"/>
      <selection pane="topRight" activeCell="B1" sqref="B1"/>
      <selection pane="bottomLeft" activeCell="A7" sqref="A7"/>
      <selection pane="bottomRight" activeCell="Q1" sqref="Q1:T1048576"/>
    </sheetView>
  </sheetViews>
  <sheetFormatPr defaultColWidth="11" defaultRowHeight="15.75"/>
  <cols>
    <col min="1" max="1" width="10.875" style="44"/>
    <col min="2" max="7" width="10.875" style="41" customWidth="1"/>
    <col min="8" max="8" width="7.5" style="140" customWidth="1"/>
    <col min="9" max="9" width="10.875" style="43" customWidth="1"/>
    <col min="10" max="14" width="10.875" style="41" customWidth="1"/>
    <col min="15" max="15" width="11.625" style="43" customWidth="1"/>
    <col min="16" max="16" width="10.875" style="41" customWidth="1"/>
  </cols>
  <sheetData>
    <row r="1" spans="1:16">
      <c r="A1" s="44" t="s">
        <v>0</v>
      </c>
      <c r="B1" s="41" t="s">
        <v>477</v>
      </c>
      <c r="C1" s="41" t="s">
        <v>477</v>
      </c>
      <c r="D1" s="41" t="s">
        <v>477</v>
      </c>
      <c r="E1" s="41" t="s">
        <v>477</v>
      </c>
      <c r="F1" s="41" t="s">
        <v>477</v>
      </c>
      <c r="G1" s="41" t="s">
        <v>477</v>
      </c>
      <c r="I1" s="43" t="s">
        <v>477</v>
      </c>
      <c r="J1" s="41" t="s">
        <v>477</v>
      </c>
      <c r="K1" s="41" t="s">
        <v>477</v>
      </c>
      <c r="L1" s="41" t="s">
        <v>477</v>
      </c>
      <c r="M1" s="41" t="s">
        <v>477</v>
      </c>
      <c r="N1" s="41" t="s">
        <v>477</v>
      </c>
      <c r="O1" s="43" t="s">
        <v>477</v>
      </c>
      <c r="P1" s="41" t="s">
        <v>477</v>
      </c>
    </row>
    <row r="2" spans="1:16" s="40" customFormat="1" ht="31.5">
      <c r="A2" s="45" t="s">
        <v>0</v>
      </c>
      <c r="B2" s="5" t="s">
        <v>653</v>
      </c>
      <c r="C2" s="5" t="s">
        <v>653</v>
      </c>
      <c r="D2" s="5" t="s">
        <v>653</v>
      </c>
      <c r="E2" s="5" t="s">
        <v>653</v>
      </c>
      <c r="F2" s="5" t="s">
        <v>653</v>
      </c>
      <c r="G2" s="5" t="s">
        <v>653</v>
      </c>
      <c r="H2" s="141"/>
      <c r="I2" s="5" t="s">
        <v>653</v>
      </c>
      <c r="J2" s="5" t="s">
        <v>653</v>
      </c>
      <c r="K2" s="5" t="s">
        <v>653</v>
      </c>
      <c r="L2" s="5" t="s">
        <v>653</v>
      </c>
      <c r="M2" s="5" t="s">
        <v>653</v>
      </c>
      <c r="N2" s="5" t="s">
        <v>653</v>
      </c>
      <c r="O2" s="5" t="s">
        <v>653</v>
      </c>
      <c r="P2" s="5" t="s">
        <v>653</v>
      </c>
    </row>
    <row r="3" spans="1:16">
      <c r="A3" s="44" t="s">
        <v>0</v>
      </c>
      <c r="B3" s="41" t="s">
        <v>654</v>
      </c>
      <c r="C3" s="41" t="s">
        <v>654</v>
      </c>
      <c r="D3" s="41" t="s">
        <v>654</v>
      </c>
      <c r="E3" s="41" t="s">
        <v>654</v>
      </c>
      <c r="F3" s="41" t="s">
        <v>654</v>
      </c>
      <c r="G3" s="41" t="s">
        <v>654</v>
      </c>
      <c r="I3" s="43" t="s">
        <v>655</v>
      </c>
      <c r="J3" s="41" t="s">
        <v>655</v>
      </c>
      <c r="K3" s="41" t="s">
        <v>655</v>
      </c>
      <c r="L3" s="41" t="s">
        <v>655</v>
      </c>
      <c r="M3" s="41" t="s">
        <v>655</v>
      </c>
      <c r="N3" s="41" t="s">
        <v>655</v>
      </c>
      <c r="O3" s="43" t="s">
        <v>655</v>
      </c>
      <c r="P3" s="41" t="s">
        <v>655</v>
      </c>
    </row>
    <row r="4" spans="1:16" s="40" customFormat="1" ht="126">
      <c r="A4" s="45"/>
      <c r="B4" s="5" t="s">
        <v>656</v>
      </c>
      <c r="C4" s="5" t="s">
        <v>657</v>
      </c>
      <c r="D4" s="5" t="s">
        <v>658</v>
      </c>
      <c r="E4" s="5" t="s">
        <v>659</v>
      </c>
      <c r="F4" s="5" t="s">
        <v>660</v>
      </c>
      <c r="G4" s="5" t="s">
        <v>661</v>
      </c>
      <c r="H4" s="141"/>
      <c r="I4" s="5" t="s">
        <v>662</v>
      </c>
      <c r="J4" s="5" t="s">
        <v>663</v>
      </c>
      <c r="K4" s="5" t="s">
        <v>1001</v>
      </c>
      <c r="L4" s="5" t="s">
        <v>664</v>
      </c>
      <c r="M4" s="5" t="s">
        <v>665</v>
      </c>
      <c r="N4" s="5" t="s">
        <v>666</v>
      </c>
      <c r="O4" s="5" t="s">
        <v>1000</v>
      </c>
      <c r="P4" s="5" t="s">
        <v>667</v>
      </c>
    </row>
    <row r="5" spans="1:16">
      <c r="B5" s="41" t="s">
        <v>213</v>
      </c>
      <c r="C5" s="41" t="s">
        <v>213</v>
      </c>
      <c r="D5" s="41" t="s">
        <v>213</v>
      </c>
      <c r="E5" s="41" t="s">
        <v>213</v>
      </c>
      <c r="F5" s="41" t="s">
        <v>213</v>
      </c>
      <c r="G5" s="41" t="s">
        <v>213</v>
      </c>
      <c r="I5" s="43" t="s">
        <v>213</v>
      </c>
      <c r="J5" s="41" t="s">
        <v>213</v>
      </c>
      <c r="K5" s="41" t="s">
        <v>213</v>
      </c>
      <c r="L5" s="41" t="s">
        <v>213</v>
      </c>
      <c r="M5" s="41" t="s">
        <v>213</v>
      </c>
      <c r="N5" s="41" t="s">
        <v>213</v>
      </c>
      <c r="O5" s="43" t="s">
        <v>213</v>
      </c>
      <c r="P5" s="41" t="s">
        <v>213</v>
      </c>
    </row>
    <row r="6" spans="1:16">
      <c r="A6" s="44" t="s">
        <v>0</v>
      </c>
      <c r="B6" s="41" t="s">
        <v>668</v>
      </c>
      <c r="C6" s="41" t="s">
        <v>669</v>
      </c>
      <c r="D6" s="41" t="s">
        <v>670</v>
      </c>
      <c r="E6" s="41" t="s">
        <v>671</v>
      </c>
      <c r="F6" s="41" t="s">
        <v>672</v>
      </c>
      <c r="G6" s="41" t="s">
        <v>673</v>
      </c>
      <c r="I6" s="43" t="s">
        <v>674</v>
      </c>
      <c r="J6" s="41" t="s">
        <v>675</v>
      </c>
      <c r="K6" s="41" t="s">
        <v>1837</v>
      </c>
      <c r="L6" s="41" t="s">
        <v>677</v>
      </c>
      <c r="M6" s="41" t="s">
        <v>678</v>
      </c>
      <c r="N6" s="41" t="s">
        <v>679</v>
      </c>
      <c r="O6" s="43" t="s">
        <v>680</v>
      </c>
      <c r="P6" s="41" t="s">
        <v>673</v>
      </c>
    </row>
    <row r="7" spans="1:16">
      <c r="A7" s="44">
        <v>1948</v>
      </c>
      <c r="B7" s="41">
        <v>1299</v>
      </c>
      <c r="C7" s="41">
        <v>50</v>
      </c>
      <c r="D7" s="136">
        <v>0</v>
      </c>
      <c r="E7" s="41">
        <v>11</v>
      </c>
      <c r="F7" s="41">
        <v>11</v>
      </c>
      <c r="G7" s="41">
        <v>1360</v>
      </c>
      <c r="I7" s="14">
        <v>674</v>
      </c>
      <c r="J7" s="41">
        <v>577</v>
      </c>
      <c r="K7" s="43">
        <v>-10</v>
      </c>
      <c r="L7" s="41">
        <v>16</v>
      </c>
      <c r="M7" s="41">
        <v>0</v>
      </c>
      <c r="N7" s="41">
        <v>2</v>
      </c>
      <c r="O7" s="14">
        <v>81</v>
      </c>
      <c r="P7" s="41">
        <v>1360</v>
      </c>
    </row>
    <row r="8" spans="1:16">
      <c r="A8" s="44">
        <v>1949</v>
      </c>
      <c r="B8" s="41">
        <v>1530</v>
      </c>
      <c r="C8" s="41">
        <v>67</v>
      </c>
      <c r="D8" s="136">
        <v>0</v>
      </c>
      <c r="E8" s="41">
        <v>10</v>
      </c>
      <c r="F8" s="41">
        <v>10</v>
      </c>
      <c r="G8" s="41">
        <v>1607</v>
      </c>
      <c r="I8" s="14">
        <v>764</v>
      </c>
      <c r="J8" s="41">
        <v>690</v>
      </c>
      <c r="K8" s="43">
        <v>33</v>
      </c>
      <c r="L8" s="41">
        <v>21</v>
      </c>
      <c r="M8" s="41">
        <v>0</v>
      </c>
      <c r="N8" s="41">
        <v>3</v>
      </c>
      <c r="O8" s="14">
        <v>162</v>
      </c>
      <c r="P8" s="41">
        <v>1607</v>
      </c>
    </row>
    <row r="9" spans="1:16">
      <c r="A9" s="44">
        <v>1950</v>
      </c>
      <c r="B9" s="41">
        <v>1714</v>
      </c>
      <c r="C9" s="41">
        <v>75</v>
      </c>
      <c r="D9" s="136">
        <v>0</v>
      </c>
      <c r="E9" s="41">
        <v>9</v>
      </c>
      <c r="F9" s="41">
        <v>9</v>
      </c>
      <c r="G9" s="41">
        <v>1798</v>
      </c>
      <c r="I9" s="14">
        <v>801</v>
      </c>
      <c r="J9" s="41">
        <v>781</v>
      </c>
      <c r="K9" s="43">
        <v>-15</v>
      </c>
      <c r="L9" s="41">
        <v>22</v>
      </c>
      <c r="M9" s="41">
        <v>0</v>
      </c>
      <c r="N9" s="41">
        <v>4</v>
      </c>
      <c r="O9" s="14">
        <v>175</v>
      </c>
      <c r="P9" s="41">
        <v>1798</v>
      </c>
    </row>
    <row r="10" spans="1:16">
      <c r="A10" s="44">
        <v>1951</v>
      </c>
      <c r="B10" s="41">
        <v>2389</v>
      </c>
      <c r="C10" s="41">
        <v>79</v>
      </c>
      <c r="D10" s="136">
        <v>0</v>
      </c>
      <c r="E10" s="41">
        <v>6</v>
      </c>
      <c r="F10" s="41">
        <v>6</v>
      </c>
      <c r="G10" s="41">
        <v>2474</v>
      </c>
      <c r="I10" s="14">
        <v>1015</v>
      </c>
      <c r="J10" s="41">
        <v>1247</v>
      </c>
      <c r="K10" s="43">
        <v>4</v>
      </c>
      <c r="L10" s="41">
        <v>24</v>
      </c>
      <c r="M10" s="41">
        <v>0</v>
      </c>
      <c r="N10" s="41">
        <v>4</v>
      </c>
      <c r="O10" s="14">
        <v>188</v>
      </c>
      <c r="P10" s="41">
        <v>2474</v>
      </c>
    </row>
    <row r="11" spans="1:16">
      <c r="A11" s="44">
        <v>1952</v>
      </c>
      <c r="B11" s="41">
        <v>2704</v>
      </c>
      <c r="C11" s="41">
        <v>87</v>
      </c>
      <c r="D11" s="136">
        <v>0</v>
      </c>
      <c r="E11" s="41">
        <v>4</v>
      </c>
      <c r="F11" s="41">
        <v>4</v>
      </c>
      <c r="G11" s="41">
        <v>2795</v>
      </c>
      <c r="I11" s="14">
        <v>1134</v>
      </c>
      <c r="J11" s="41">
        <v>1389</v>
      </c>
      <c r="K11" s="43">
        <v>51</v>
      </c>
      <c r="L11" s="41">
        <v>26</v>
      </c>
      <c r="M11" s="41">
        <v>0</v>
      </c>
      <c r="N11" s="41">
        <v>5</v>
      </c>
      <c r="O11" s="14">
        <v>292</v>
      </c>
      <c r="P11" s="41">
        <v>2795</v>
      </c>
    </row>
    <row r="12" spans="1:16">
      <c r="A12" s="44">
        <v>1953</v>
      </c>
      <c r="B12" s="41">
        <v>2843</v>
      </c>
      <c r="C12" s="41">
        <v>110</v>
      </c>
      <c r="D12" s="136">
        <v>0</v>
      </c>
      <c r="E12" s="41">
        <v>4</v>
      </c>
      <c r="F12" s="41">
        <v>4</v>
      </c>
      <c r="G12" s="41">
        <v>2957</v>
      </c>
      <c r="I12" s="14">
        <v>1183</v>
      </c>
      <c r="J12" s="41">
        <v>1381</v>
      </c>
      <c r="K12" s="43">
        <v>-25</v>
      </c>
      <c r="L12" s="41">
        <v>28</v>
      </c>
      <c r="M12" s="41">
        <v>0</v>
      </c>
      <c r="N12" s="41">
        <v>4</v>
      </c>
      <c r="O12" s="14">
        <v>336</v>
      </c>
      <c r="P12" s="41">
        <v>2957</v>
      </c>
    </row>
    <row r="13" spans="1:16">
      <c r="A13" s="44">
        <v>1954</v>
      </c>
      <c r="B13" s="41">
        <v>2815</v>
      </c>
      <c r="C13" s="41">
        <v>111</v>
      </c>
      <c r="D13" s="136">
        <v>0</v>
      </c>
      <c r="E13" s="41">
        <v>4</v>
      </c>
      <c r="F13" s="41">
        <v>4</v>
      </c>
      <c r="G13" s="41">
        <v>2930</v>
      </c>
      <c r="I13" s="14">
        <v>1197</v>
      </c>
      <c r="J13" s="41">
        <v>1273</v>
      </c>
      <c r="K13" s="43">
        <v>-69</v>
      </c>
      <c r="L13" s="41">
        <v>30</v>
      </c>
      <c r="M13" s="41">
        <v>0</v>
      </c>
      <c r="N13" s="41">
        <v>5</v>
      </c>
      <c r="O13" s="14">
        <v>356</v>
      </c>
      <c r="P13" s="41">
        <v>2930</v>
      </c>
    </row>
    <row r="14" spans="1:16">
      <c r="A14" s="44">
        <v>1955</v>
      </c>
      <c r="B14" s="41">
        <v>2744</v>
      </c>
      <c r="C14" s="41">
        <v>124</v>
      </c>
      <c r="D14" s="136">
        <v>0</v>
      </c>
      <c r="E14" s="41">
        <v>4</v>
      </c>
      <c r="F14" s="41">
        <v>4</v>
      </c>
      <c r="G14" s="41">
        <v>2872</v>
      </c>
      <c r="I14" s="14">
        <v>1214</v>
      </c>
      <c r="J14" s="41">
        <v>1336</v>
      </c>
      <c r="K14" s="43">
        <v>22</v>
      </c>
      <c r="L14" s="41">
        <v>31</v>
      </c>
      <c r="M14" s="41">
        <v>0</v>
      </c>
      <c r="N14" s="41">
        <v>4</v>
      </c>
      <c r="O14" s="14">
        <v>309</v>
      </c>
      <c r="P14" s="41">
        <v>2872</v>
      </c>
    </row>
    <row r="15" spans="1:16">
      <c r="A15" s="44">
        <v>1956</v>
      </c>
      <c r="B15" s="41">
        <v>2886</v>
      </c>
      <c r="C15" s="41">
        <v>124</v>
      </c>
      <c r="D15" s="136">
        <v>0</v>
      </c>
      <c r="E15" s="41">
        <v>4</v>
      </c>
      <c r="F15" s="41">
        <v>4</v>
      </c>
      <c r="G15" s="41">
        <v>3014</v>
      </c>
      <c r="I15" s="14">
        <v>1306</v>
      </c>
      <c r="J15" s="41">
        <v>1336</v>
      </c>
      <c r="K15" s="43">
        <v>16</v>
      </c>
      <c r="L15" s="41">
        <v>32</v>
      </c>
      <c r="M15" s="41">
        <v>0</v>
      </c>
      <c r="N15" s="41">
        <v>4</v>
      </c>
      <c r="O15" s="14">
        <v>352</v>
      </c>
      <c r="P15" s="41">
        <v>3014</v>
      </c>
    </row>
    <row r="16" spans="1:16">
      <c r="A16" s="44">
        <v>1957</v>
      </c>
      <c r="B16" s="41">
        <v>3004</v>
      </c>
      <c r="C16" s="41">
        <v>144</v>
      </c>
      <c r="D16" s="136">
        <v>0</v>
      </c>
      <c r="E16" s="41">
        <v>4</v>
      </c>
      <c r="F16" s="41">
        <v>4</v>
      </c>
      <c r="G16" s="41">
        <v>3152</v>
      </c>
      <c r="I16" s="14">
        <v>1384</v>
      </c>
      <c r="J16" s="41">
        <v>1453</v>
      </c>
      <c r="K16" s="43">
        <v>54</v>
      </c>
      <c r="L16" s="41">
        <v>37</v>
      </c>
      <c r="M16" s="41">
        <v>0</v>
      </c>
      <c r="N16" s="41">
        <v>4</v>
      </c>
      <c r="O16" s="14">
        <v>328</v>
      </c>
      <c r="P16" s="41">
        <v>3152</v>
      </c>
    </row>
    <row r="17" spans="1:16">
      <c r="A17" s="44">
        <v>1958</v>
      </c>
      <c r="B17" s="41">
        <v>3009</v>
      </c>
      <c r="C17" s="41">
        <v>137</v>
      </c>
      <c r="D17" s="136">
        <v>0</v>
      </c>
      <c r="E17" s="41">
        <v>4</v>
      </c>
      <c r="F17" s="41">
        <v>4</v>
      </c>
      <c r="G17" s="41">
        <v>3150</v>
      </c>
      <c r="I17" s="14">
        <v>1386</v>
      </c>
      <c r="J17" s="41">
        <v>1391</v>
      </c>
      <c r="K17" s="43">
        <v>36</v>
      </c>
      <c r="L17" s="41">
        <v>41</v>
      </c>
      <c r="M17" s="41">
        <v>0</v>
      </c>
      <c r="N17" s="41">
        <v>4</v>
      </c>
      <c r="O17" s="14">
        <v>364</v>
      </c>
      <c r="P17" s="41">
        <v>3150</v>
      </c>
    </row>
    <row r="18" spans="1:16">
      <c r="A18" s="44">
        <v>1959</v>
      </c>
      <c r="B18" s="41">
        <v>3028</v>
      </c>
      <c r="C18" s="41">
        <v>158</v>
      </c>
      <c r="D18" s="41">
        <v>0</v>
      </c>
      <c r="E18" s="41">
        <v>5</v>
      </c>
      <c r="F18" s="41">
        <v>5</v>
      </c>
      <c r="G18" s="41">
        <v>3191</v>
      </c>
      <c r="I18" s="14">
        <v>1363</v>
      </c>
      <c r="J18" s="41">
        <v>1374</v>
      </c>
      <c r="K18" s="41">
        <v>11</v>
      </c>
      <c r="L18" s="41">
        <v>46</v>
      </c>
      <c r="M18" s="41">
        <v>0</v>
      </c>
      <c r="N18" s="41">
        <v>3</v>
      </c>
      <c r="O18" s="14">
        <v>416</v>
      </c>
      <c r="P18" s="41">
        <v>3191</v>
      </c>
    </row>
    <row r="19" spans="1:16">
      <c r="A19" s="44">
        <v>1960</v>
      </c>
      <c r="B19" s="41">
        <v>3173</v>
      </c>
      <c r="C19" s="41">
        <v>171</v>
      </c>
      <c r="D19" s="41">
        <v>115</v>
      </c>
      <c r="E19" s="41">
        <v>6</v>
      </c>
      <c r="F19" s="41">
        <v>121</v>
      </c>
      <c r="G19" s="41">
        <v>3465</v>
      </c>
      <c r="I19" s="14">
        <v>1435</v>
      </c>
      <c r="J19" s="41">
        <v>1402</v>
      </c>
      <c r="K19" s="41">
        <v>-25</v>
      </c>
      <c r="L19" s="41">
        <v>49</v>
      </c>
      <c r="M19" s="41">
        <v>0</v>
      </c>
      <c r="N19" s="41">
        <v>3</v>
      </c>
      <c r="O19" s="14">
        <v>551</v>
      </c>
      <c r="P19" s="41">
        <v>3465</v>
      </c>
    </row>
    <row r="20" spans="1:16">
      <c r="A20" s="44">
        <v>1961</v>
      </c>
      <c r="B20" s="41">
        <v>3658</v>
      </c>
      <c r="C20" s="41">
        <v>239</v>
      </c>
      <c r="D20" s="41">
        <v>137</v>
      </c>
      <c r="E20" s="41">
        <v>6</v>
      </c>
      <c r="F20" s="41">
        <v>143</v>
      </c>
      <c r="G20" s="41">
        <v>4040</v>
      </c>
      <c r="I20" s="14">
        <v>1711</v>
      </c>
      <c r="J20" s="41">
        <v>1606</v>
      </c>
      <c r="K20" s="41">
        <v>-3</v>
      </c>
      <c r="L20" s="41">
        <v>55</v>
      </c>
      <c r="M20" s="41">
        <v>0</v>
      </c>
      <c r="N20" s="41">
        <v>4</v>
      </c>
      <c r="O20" s="14">
        <v>661</v>
      </c>
      <c r="P20" s="41">
        <v>4040</v>
      </c>
    </row>
    <row r="21" spans="1:16">
      <c r="A21" s="44">
        <v>1962</v>
      </c>
      <c r="B21" s="41">
        <v>4024</v>
      </c>
      <c r="C21" s="41">
        <v>268</v>
      </c>
      <c r="D21" s="41">
        <v>141</v>
      </c>
      <c r="E21" s="41">
        <v>7</v>
      </c>
      <c r="F21" s="41">
        <v>148</v>
      </c>
      <c r="G21" s="41">
        <v>4440</v>
      </c>
      <c r="I21" s="14">
        <v>1868</v>
      </c>
      <c r="J21" s="41">
        <v>1728</v>
      </c>
      <c r="K21" s="41">
        <v>-1</v>
      </c>
      <c r="L21" s="41">
        <v>61</v>
      </c>
      <c r="M21" s="41">
        <v>0</v>
      </c>
      <c r="N21" s="41">
        <v>4</v>
      </c>
      <c r="O21" s="14">
        <v>778</v>
      </c>
      <c r="P21" s="41">
        <v>4440</v>
      </c>
    </row>
    <row r="22" spans="1:16">
      <c r="A22" s="44">
        <v>1963</v>
      </c>
      <c r="B22" s="41">
        <v>4238</v>
      </c>
      <c r="C22" s="41">
        <v>289</v>
      </c>
      <c r="D22" s="41">
        <v>136</v>
      </c>
      <c r="E22" s="41">
        <v>7</v>
      </c>
      <c r="F22" s="41">
        <v>143</v>
      </c>
      <c r="G22" s="41">
        <v>4670</v>
      </c>
      <c r="I22" s="14">
        <v>1919</v>
      </c>
      <c r="J22" s="41">
        <v>1763</v>
      </c>
      <c r="K22" s="41">
        <v>-48</v>
      </c>
      <c r="L22" s="41">
        <v>59</v>
      </c>
      <c r="M22" s="41">
        <v>0</v>
      </c>
      <c r="N22" s="41">
        <v>6</v>
      </c>
      <c r="O22" s="14">
        <v>875</v>
      </c>
      <c r="P22" s="41">
        <v>4670</v>
      </c>
    </row>
    <row r="23" spans="1:16">
      <c r="A23" s="44">
        <v>1964</v>
      </c>
      <c r="B23" s="41">
        <v>4509</v>
      </c>
      <c r="C23" s="41">
        <v>316</v>
      </c>
      <c r="D23" s="41">
        <v>124</v>
      </c>
      <c r="E23" s="41">
        <v>8</v>
      </c>
      <c r="F23" s="41">
        <v>132</v>
      </c>
      <c r="G23" s="41">
        <v>4957</v>
      </c>
      <c r="I23" s="14">
        <v>2022</v>
      </c>
      <c r="J23" s="41">
        <v>1911</v>
      </c>
      <c r="K23" s="41">
        <v>-4</v>
      </c>
      <c r="L23" s="41">
        <v>60</v>
      </c>
      <c r="M23" s="41">
        <v>0</v>
      </c>
      <c r="N23" s="41">
        <v>6</v>
      </c>
      <c r="O23" s="14">
        <v>954</v>
      </c>
      <c r="P23" s="41">
        <v>4957</v>
      </c>
    </row>
    <row r="24" spans="1:16">
      <c r="A24" s="44">
        <v>1965</v>
      </c>
      <c r="B24" s="41">
        <v>4726</v>
      </c>
      <c r="C24" s="41">
        <v>349</v>
      </c>
      <c r="D24" s="41">
        <v>140</v>
      </c>
      <c r="E24" s="41">
        <v>9</v>
      </c>
      <c r="F24" s="41">
        <v>149</v>
      </c>
      <c r="G24" s="41">
        <v>5224</v>
      </c>
      <c r="I24" s="14">
        <v>2141</v>
      </c>
      <c r="J24" s="41">
        <v>1977</v>
      </c>
      <c r="K24" s="41">
        <v>-11</v>
      </c>
      <c r="L24" s="41">
        <v>65</v>
      </c>
      <c r="M24" s="41">
        <v>0</v>
      </c>
      <c r="N24" s="41">
        <v>8</v>
      </c>
      <c r="O24" s="43">
        <v>1022</v>
      </c>
      <c r="P24" s="41">
        <v>5224</v>
      </c>
    </row>
    <row r="25" spans="1:16">
      <c r="A25" s="44">
        <v>1966</v>
      </c>
      <c r="B25" s="41">
        <v>4957</v>
      </c>
      <c r="C25" s="41">
        <v>352</v>
      </c>
      <c r="D25" s="41">
        <v>146</v>
      </c>
      <c r="E25" s="41">
        <v>10</v>
      </c>
      <c r="F25" s="41">
        <v>156</v>
      </c>
      <c r="G25" s="41">
        <v>5465</v>
      </c>
      <c r="I25" s="14">
        <v>2211</v>
      </c>
      <c r="J25" s="41">
        <v>2120</v>
      </c>
      <c r="K25" s="41">
        <v>27</v>
      </c>
      <c r="L25" s="41">
        <v>74</v>
      </c>
      <c r="M25" s="41">
        <v>0</v>
      </c>
      <c r="N25" s="41">
        <v>8</v>
      </c>
      <c r="O25" s="43">
        <v>1079</v>
      </c>
      <c r="P25" s="41">
        <v>5465</v>
      </c>
    </row>
    <row r="26" spans="1:16">
      <c r="A26" s="44">
        <v>1967</v>
      </c>
      <c r="B26" s="41">
        <v>5549</v>
      </c>
      <c r="C26" s="41">
        <v>370</v>
      </c>
      <c r="D26" s="41">
        <v>181</v>
      </c>
      <c r="E26" s="41">
        <v>11</v>
      </c>
      <c r="F26" s="41">
        <v>192</v>
      </c>
      <c r="G26" s="41">
        <v>6111</v>
      </c>
      <c r="I26" s="14">
        <v>2394</v>
      </c>
      <c r="J26" s="41">
        <v>2510</v>
      </c>
      <c r="K26" s="41">
        <v>70</v>
      </c>
      <c r="L26" s="41">
        <v>89</v>
      </c>
      <c r="M26" s="41">
        <v>0</v>
      </c>
      <c r="N26" s="41">
        <v>8</v>
      </c>
      <c r="O26" s="43">
        <v>1180</v>
      </c>
      <c r="P26" s="41">
        <v>6111</v>
      </c>
    </row>
    <row r="27" spans="1:16">
      <c r="A27" s="44">
        <v>1968</v>
      </c>
      <c r="B27" s="41">
        <v>6530</v>
      </c>
      <c r="C27" s="41">
        <v>350</v>
      </c>
      <c r="D27" s="41">
        <v>192</v>
      </c>
      <c r="E27" s="41">
        <v>13</v>
      </c>
      <c r="F27" s="41">
        <v>205</v>
      </c>
      <c r="G27" s="41">
        <v>7085</v>
      </c>
      <c r="I27" s="14">
        <v>2631</v>
      </c>
      <c r="J27" s="41">
        <v>2939</v>
      </c>
      <c r="K27" s="41">
        <v>5</v>
      </c>
      <c r="L27" s="41">
        <v>104</v>
      </c>
      <c r="M27" s="41">
        <v>0</v>
      </c>
      <c r="N27" s="41">
        <v>9</v>
      </c>
      <c r="O27" s="43">
        <v>1407</v>
      </c>
      <c r="P27" s="41">
        <v>7085</v>
      </c>
    </row>
    <row r="28" spans="1:16">
      <c r="A28" s="44">
        <v>1969</v>
      </c>
      <c r="B28" s="41">
        <v>7125</v>
      </c>
      <c r="C28" s="41">
        <v>371</v>
      </c>
      <c r="D28" s="41">
        <v>140</v>
      </c>
      <c r="E28" s="41">
        <v>15</v>
      </c>
      <c r="F28" s="41">
        <v>155</v>
      </c>
      <c r="G28" s="41">
        <v>7651</v>
      </c>
      <c r="I28" s="43">
        <v>2759</v>
      </c>
      <c r="J28" s="41">
        <v>3227</v>
      </c>
      <c r="K28" s="41">
        <v>-73</v>
      </c>
      <c r="L28" s="41">
        <v>112</v>
      </c>
      <c r="M28" s="41">
        <v>0</v>
      </c>
      <c r="N28" s="41">
        <v>11</v>
      </c>
      <c r="O28" s="43">
        <v>1469</v>
      </c>
      <c r="P28" s="41">
        <v>7651</v>
      </c>
    </row>
    <row r="29" spans="1:16">
      <c r="A29" s="44">
        <v>1970</v>
      </c>
      <c r="B29" s="41">
        <v>7742</v>
      </c>
      <c r="C29" s="41">
        <v>438</v>
      </c>
      <c r="D29" s="41">
        <v>156</v>
      </c>
      <c r="E29" s="41">
        <v>19</v>
      </c>
      <c r="F29" s="41">
        <v>175</v>
      </c>
      <c r="G29" s="41">
        <v>8355</v>
      </c>
      <c r="I29" s="43">
        <v>3067</v>
      </c>
      <c r="J29" s="41">
        <v>3696</v>
      </c>
      <c r="K29" s="41">
        <v>-39</v>
      </c>
      <c r="L29" s="41">
        <v>121</v>
      </c>
      <c r="M29" s="41">
        <v>0</v>
      </c>
      <c r="N29" s="41">
        <v>13</v>
      </c>
      <c r="O29" s="43">
        <v>1419</v>
      </c>
      <c r="P29" s="41">
        <v>8355</v>
      </c>
    </row>
    <row r="30" spans="1:16">
      <c r="A30" s="44">
        <v>1971</v>
      </c>
      <c r="B30" s="41">
        <v>8354</v>
      </c>
      <c r="C30" s="41">
        <v>488</v>
      </c>
      <c r="D30" s="41">
        <v>153</v>
      </c>
      <c r="E30" s="41">
        <v>23</v>
      </c>
      <c r="F30" s="41">
        <v>176</v>
      </c>
      <c r="G30" s="41">
        <v>9018</v>
      </c>
      <c r="I30" s="43">
        <v>3394</v>
      </c>
      <c r="J30" s="41">
        <v>4011</v>
      </c>
      <c r="K30" s="41">
        <v>66</v>
      </c>
      <c r="L30" s="41">
        <v>135</v>
      </c>
      <c r="M30" s="41">
        <v>0</v>
      </c>
      <c r="N30" s="41">
        <v>12</v>
      </c>
      <c r="O30" s="43">
        <v>1532</v>
      </c>
      <c r="P30" s="41">
        <v>9018</v>
      </c>
    </row>
    <row r="31" spans="1:16">
      <c r="A31" s="44">
        <v>1972</v>
      </c>
      <c r="B31" s="41">
        <v>8961</v>
      </c>
      <c r="C31" s="41">
        <v>526</v>
      </c>
      <c r="D31" s="41">
        <v>391</v>
      </c>
      <c r="E31" s="41">
        <v>53</v>
      </c>
      <c r="F31" s="41">
        <v>444</v>
      </c>
      <c r="G31" s="41">
        <v>9931</v>
      </c>
      <c r="I31" s="43">
        <v>3863</v>
      </c>
      <c r="J31" s="41">
        <v>4167</v>
      </c>
      <c r="K31" s="41">
        <v>13</v>
      </c>
      <c r="L31" s="41">
        <v>150</v>
      </c>
      <c r="M31" s="41">
        <v>0</v>
      </c>
      <c r="N31" s="41">
        <v>12</v>
      </c>
      <c r="O31" s="43">
        <v>1752</v>
      </c>
      <c r="P31" s="41">
        <v>9931</v>
      </c>
    </row>
    <row r="32" spans="1:16">
      <c r="A32" s="44">
        <v>1973</v>
      </c>
      <c r="B32" s="41">
        <v>10057</v>
      </c>
      <c r="C32" s="41">
        <v>563</v>
      </c>
      <c r="D32" s="41">
        <v>610</v>
      </c>
      <c r="E32" s="41">
        <v>44</v>
      </c>
      <c r="F32" s="41">
        <v>654</v>
      </c>
      <c r="G32" s="41">
        <v>11274</v>
      </c>
      <c r="I32" s="43">
        <v>4328</v>
      </c>
      <c r="J32" s="41">
        <v>4697</v>
      </c>
      <c r="K32" s="41">
        <v>-30</v>
      </c>
      <c r="L32" s="41">
        <v>164</v>
      </c>
      <c r="M32" s="41">
        <v>6</v>
      </c>
      <c r="N32" s="41">
        <v>12</v>
      </c>
      <c r="O32" s="43">
        <v>2037</v>
      </c>
      <c r="P32" s="41">
        <v>11274</v>
      </c>
    </row>
    <row r="33" spans="1:16">
      <c r="A33" s="44">
        <v>1974</v>
      </c>
      <c r="B33" s="41">
        <v>12626</v>
      </c>
      <c r="C33" s="41">
        <v>671</v>
      </c>
      <c r="D33" s="41">
        <v>1281</v>
      </c>
      <c r="E33" s="41">
        <v>57</v>
      </c>
      <c r="F33" s="41">
        <v>1338</v>
      </c>
      <c r="G33" s="41">
        <v>14635</v>
      </c>
      <c r="I33" s="43">
        <v>5615</v>
      </c>
      <c r="J33" s="41">
        <v>6333</v>
      </c>
      <c r="K33" s="41">
        <v>-52</v>
      </c>
      <c r="L33" s="41">
        <v>254</v>
      </c>
      <c r="M33" s="41">
        <v>8</v>
      </c>
      <c r="N33" s="41">
        <v>12</v>
      </c>
      <c r="O33" s="43">
        <v>2361</v>
      </c>
      <c r="P33" s="41">
        <v>14635</v>
      </c>
    </row>
    <row r="34" spans="1:16">
      <c r="A34" s="44">
        <v>1975</v>
      </c>
      <c r="B34" s="41">
        <v>16752</v>
      </c>
      <c r="C34" s="41">
        <v>871</v>
      </c>
      <c r="D34" s="41">
        <v>1036</v>
      </c>
      <c r="E34" s="41">
        <v>99</v>
      </c>
      <c r="F34" s="41">
        <v>1135</v>
      </c>
      <c r="G34" s="41">
        <v>18758</v>
      </c>
      <c r="I34" s="43">
        <v>7691</v>
      </c>
      <c r="J34" s="41">
        <v>8277</v>
      </c>
      <c r="K34" s="41">
        <v>435</v>
      </c>
      <c r="L34" s="41">
        <v>334</v>
      </c>
      <c r="M34" s="41">
        <v>8</v>
      </c>
      <c r="N34" s="41">
        <v>13</v>
      </c>
      <c r="O34" s="43">
        <v>2870</v>
      </c>
      <c r="P34" s="41">
        <v>18758</v>
      </c>
    </row>
    <row r="35" spans="1:16">
      <c r="A35" s="44">
        <v>1976</v>
      </c>
      <c r="B35" s="41">
        <v>21054</v>
      </c>
      <c r="C35" s="41">
        <v>970</v>
      </c>
      <c r="D35" s="41">
        <v>881</v>
      </c>
      <c r="E35" s="41">
        <v>145</v>
      </c>
      <c r="F35" s="41">
        <v>1026</v>
      </c>
      <c r="G35" s="41">
        <v>23050</v>
      </c>
      <c r="I35" s="43">
        <v>8653</v>
      </c>
      <c r="J35" s="41">
        <v>9973</v>
      </c>
      <c r="K35" s="41">
        <v>368</v>
      </c>
      <c r="L35" s="41">
        <v>412</v>
      </c>
      <c r="M35" s="41">
        <v>12</v>
      </c>
      <c r="N35" s="41">
        <v>15</v>
      </c>
      <c r="O35" s="43">
        <v>4353</v>
      </c>
      <c r="P35" s="41">
        <v>23050</v>
      </c>
    </row>
    <row r="36" spans="1:16">
      <c r="A36" s="44">
        <v>1977</v>
      </c>
      <c r="B36" s="41">
        <v>24952</v>
      </c>
      <c r="C36" s="41">
        <v>1016</v>
      </c>
      <c r="D36" s="41">
        <v>846</v>
      </c>
      <c r="E36" s="41">
        <v>191</v>
      </c>
      <c r="F36" s="41">
        <v>1037</v>
      </c>
      <c r="G36" s="41">
        <v>27005</v>
      </c>
      <c r="I36" s="43">
        <v>9532</v>
      </c>
      <c r="J36" s="41">
        <v>11770</v>
      </c>
      <c r="K36" s="41">
        <v>-95</v>
      </c>
      <c r="L36" s="41">
        <v>473</v>
      </c>
      <c r="M36" s="41">
        <v>13</v>
      </c>
      <c r="N36" s="41">
        <v>124</v>
      </c>
      <c r="O36" s="43">
        <v>4998</v>
      </c>
      <c r="P36" s="41">
        <v>27005</v>
      </c>
    </row>
    <row r="37" spans="1:16">
      <c r="A37" s="44">
        <v>1978</v>
      </c>
      <c r="B37" s="41">
        <v>29146</v>
      </c>
      <c r="C37" s="41">
        <v>1029</v>
      </c>
      <c r="D37" s="41">
        <v>1001</v>
      </c>
      <c r="E37" s="41">
        <v>210</v>
      </c>
      <c r="F37" s="41">
        <v>1211</v>
      </c>
      <c r="G37" s="41">
        <v>31386</v>
      </c>
      <c r="I37" s="43">
        <v>11095</v>
      </c>
      <c r="J37" s="41">
        <v>14086</v>
      </c>
      <c r="K37" s="41">
        <v>-56</v>
      </c>
      <c r="L37" s="41">
        <v>514</v>
      </c>
      <c r="M37" s="41">
        <v>14</v>
      </c>
      <c r="N37" s="41">
        <v>169</v>
      </c>
      <c r="O37" s="43">
        <v>5452</v>
      </c>
      <c r="P37" s="41">
        <v>31386</v>
      </c>
    </row>
    <row r="38" spans="1:16">
      <c r="A38" s="44">
        <v>1979</v>
      </c>
      <c r="B38" s="41">
        <v>35561</v>
      </c>
      <c r="C38" s="41">
        <v>1449</v>
      </c>
      <c r="D38" s="41">
        <v>1318</v>
      </c>
      <c r="E38" s="41">
        <v>251</v>
      </c>
      <c r="F38" s="41">
        <v>1569</v>
      </c>
      <c r="G38" s="41">
        <v>38579</v>
      </c>
      <c r="I38" s="43">
        <v>12764</v>
      </c>
      <c r="J38" s="41">
        <v>19451</v>
      </c>
      <c r="K38" s="41">
        <v>-43</v>
      </c>
      <c r="L38" s="41">
        <v>573</v>
      </c>
      <c r="M38" s="41">
        <v>13</v>
      </c>
      <c r="N38" s="41">
        <v>320</v>
      </c>
      <c r="O38" s="43">
        <v>5415</v>
      </c>
      <c r="P38" s="41">
        <v>38579</v>
      </c>
    </row>
    <row r="39" spans="1:16">
      <c r="A39" s="44">
        <v>1980</v>
      </c>
      <c r="B39" s="41">
        <v>42306</v>
      </c>
      <c r="C39" s="41">
        <v>1902</v>
      </c>
      <c r="D39" s="41">
        <v>1440</v>
      </c>
      <c r="E39" s="41">
        <v>277</v>
      </c>
      <c r="F39" s="41">
        <v>1717</v>
      </c>
      <c r="G39" s="41">
        <v>45925</v>
      </c>
      <c r="I39" s="43">
        <v>15304</v>
      </c>
      <c r="J39" s="41">
        <v>23200</v>
      </c>
      <c r="K39" s="41">
        <v>219</v>
      </c>
      <c r="L39" s="41">
        <v>728</v>
      </c>
      <c r="M39" s="41">
        <v>12</v>
      </c>
      <c r="N39" s="41">
        <v>483</v>
      </c>
      <c r="O39" s="43">
        <v>6417</v>
      </c>
      <c r="P39" s="41">
        <v>45925</v>
      </c>
    </row>
    <row r="40" spans="1:16">
      <c r="A40" s="44">
        <v>1981</v>
      </c>
      <c r="B40" s="41">
        <v>48044</v>
      </c>
      <c r="C40" s="41">
        <v>2027</v>
      </c>
      <c r="D40" s="41">
        <v>1955</v>
      </c>
      <c r="E40" s="41">
        <v>288</v>
      </c>
      <c r="F40" s="41">
        <v>2243</v>
      </c>
      <c r="G40" s="41">
        <v>52314</v>
      </c>
      <c r="I40" s="43">
        <v>16370</v>
      </c>
      <c r="J40" s="41">
        <v>26271</v>
      </c>
      <c r="K40" s="41">
        <v>60</v>
      </c>
      <c r="L40" s="41">
        <v>859</v>
      </c>
      <c r="M40" s="41">
        <v>8</v>
      </c>
      <c r="N40" s="41">
        <v>719</v>
      </c>
      <c r="O40" s="43">
        <v>8147</v>
      </c>
      <c r="P40" s="41">
        <v>52314</v>
      </c>
    </row>
    <row r="41" spans="1:16">
      <c r="A41" s="44">
        <v>1982</v>
      </c>
      <c r="B41" s="41">
        <v>51833</v>
      </c>
      <c r="C41" s="41">
        <v>2134</v>
      </c>
      <c r="D41" s="41">
        <v>2283</v>
      </c>
      <c r="E41" s="41">
        <v>268</v>
      </c>
      <c r="F41" s="41">
        <v>2551</v>
      </c>
      <c r="G41" s="41">
        <v>56518</v>
      </c>
      <c r="I41" s="43">
        <v>17332</v>
      </c>
      <c r="J41" s="41">
        <v>28090</v>
      </c>
      <c r="K41" s="41">
        <v>261</v>
      </c>
      <c r="L41" s="41">
        <v>938</v>
      </c>
      <c r="M41" s="41">
        <v>10</v>
      </c>
      <c r="N41" s="41">
        <v>838</v>
      </c>
      <c r="O41" s="43">
        <v>9571</v>
      </c>
      <c r="P41" s="41">
        <v>56518</v>
      </c>
    </row>
    <row r="42" spans="1:16">
      <c r="A42" s="44">
        <v>1983</v>
      </c>
      <c r="B42" s="41">
        <v>55686</v>
      </c>
      <c r="C42" s="41">
        <v>2031</v>
      </c>
      <c r="D42" s="41">
        <v>2662</v>
      </c>
      <c r="E42" s="41">
        <v>269</v>
      </c>
      <c r="F42" s="41">
        <v>2931</v>
      </c>
      <c r="G42" s="41">
        <v>60648</v>
      </c>
      <c r="I42" s="43">
        <v>17687</v>
      </c>
      <c r="J42" s="41">
        <v>31093</v>
      </c>
      <c r="K42" s="41">
        <v>336</v>
      </c>
      <c r="L42" s="41">
        <v>998</v>
      </c>
      <c r="M42" s="41">
        <v>11</v>
      </c>
      <c r="N42" s="41">
        <v>726</v>
      </c>
      <c r="O42" s="43">
        <v>10468</v>
      </c>
      <c r="P42" s="41">
        <v>60648</v>
      </c>
    </row>
    <row r="43" spans="1:16">
      <c r="A43" s="44">
        <v>1984</v>
      </c>
      <c r="B43" s="41">
        <v>55714</v>
      </c>
      <c r="C43" s="41">
        <v>1996</v>
      </c>
      <c r="D43" s="41">
        <v>3610</v>
      </c>
      <c r="E43" s="41">
        <v>297</v>
      </c>
      <c r="F43" s="41">
        <v>3907</v>
      </c>
      <c r="G43" s="41">
        <v>61617</v>
      </c>
      <c r="I43" s="43">
        <v>16995</v>
      </c>
      <c r="J43" s="41">
        <v>33553</v>
      </c>
      <c r="K43" s="41">
        <v>-443</v>
      </c>
      <c r="L43" s="41">
        <v>1024</v>
      </c>
      <c r="M43" s="41">
        <v>7</v>
      </c>
      <c r="N43" s="41">
        <v>615</v>
      </c>
      <c r="O43" s="43">
        <v>8980</v>
      </c>
      <c r="P43" s="41">
        <v>61617</v>
      </c>
    </row>
    <row r="44" spans="1:16">
      <c r="A44" s="44">
        <v>1985</v>
      </c>
      <c r="B44" s="41">
        <v>51124</v>
      </c>
      <c r="C44" s="41">
        <v>1458</v>
      </c>
      <c r="D44" s="41">
        <v>3112</v>
      </c>
      <c r="E44" s="41">
        <v>297</v>
      </c>
      <c r="F44" s="41">
        <v>3409</v>
      </c>
      <c r="G44" s="41">
        <v>55991</v>
      </c>
      <c r="I44" s="43">
        <v>15421</v>
      </c>
      <c r="J44" s="41">
        <v>31407</v>
      </c>
      <c r="K44" s="41">
        <v>-4</v>
      </c>
      <c r="L44" s="41">
        <v>938</v>
      </c>
      <c r="M44" s="41">
        <v>9</v>
      </c>
      <c r="N44" s="41">
        <v>536</v>
      </c>
      <c r="O44" s="43">
        <v>7676</v>
      </c>
      <c r="P44" s="41">
        <v>55991</v>
      </c>
    </row>
    <row r="45" spans="1:16">
      <c r="A45" s="44">
        <v>1986</v>
      </c>
      <c r="B45" s="41">
        <v>45469</v>
      </c>
      <c r="C45" s="41">
        <v>1537</v>
      </c>
      <c r="D45" s="41">
        <v>2135</v>
      </c>
      <c r="E45" s="41">
        <v>300</v>
      </c>
      <c r="F45" s="41">
        <v>2435</v>
      </c>
      <c r="G45" s="41">
        <v>49441</v>
      </c>
      <c r="I45" s="43">
        <v>16669</v>
      </c>
      <c r="J45" s="41">
        <v>22214</v>
      </c>
      <c r="K45" s="41">
        <v>-485</v>
      </c>
      <c r="L45" s="41">
        <v>1019</v>
      </c>
      <c r="M45" s="41">
        <v>13</v>
      </c>
      <c r="N45" s="41">
        <v>477</v>
      </c>
      <c r="O45" s="43">
        <v>8564</v>
      </c>
      <c r="P45" s="41">
        <v>49441</v>
      </c>
    </row>
    <row r="46" spans="1:16">
      <c r="A46" s="44">
        <v>1987</v>
      </c>
      <c r="B46" s="41">
        <v>36187</v>
      </c>
      <c r="C46" s="41">
        <v>1228</v>
      </c>
      <c r="D46" s="41">
        <v>1887</v>
      </c>
      <c r="E46" s="41">
        <v>304</v>
      </c>
      <c r="F46" s="41">
        <v>2191</v>
      </c>
      <c r="G46" s="41">
        <v>39606</v>
      </c>
      <c r="I46" s="43">
        <v>14095</v>
      </c>
      <c r="J46" s="41">
        <v>16943</v>
      </c>
      <c r="K46" s="41">
        <v>-240</v>
      </c>
      <c r="L46" s="41">
        <v>884</v>
      </c>
      <c r="M46" s="41">
        <v>12</v>
      </c>
      <c r="N46" s="41">
        <v>8</v>
      </c>
      <c r="O46" s="43">
        <v>7424</v>
      </c>
      <c r="P46" s="41">
        <v>39606</v>
      </c>
    </row>
    <row r="47" spans="1:16">
      <c r="A47" s="44">
        <v>1988</v>
      </c>
      <c r="B47" s="41">
        <v>35818</v>
      </c>
      <c r="C47" s="41">
        <v>1107</v>
      </c>
      <c r="D47" s="41">
        <v>1575</v>
      </c>
      <c r="E47" s="41">
        <v>305</v>
      </c>
      <c r="F47" s="41">
        <v>1880</v>
      </c>
      <c r="G47" s="41">
        <v>38805</v>
      </c>
      <c r="I47" s="43">
        <v>13395</v>
      </c>
      <c r="J47" s="41">
        <v>16624</v>
      </c>
      <c r="K47" s="41">
        <v>24</v>
      </c>
      <c r="L47" s="41">
        <v>948</v>
      </c>
      <c r="M47" s="41">
        <v>11</v>
      </c>
      <c r="N47" s="41">
        <v>8</v>
      </c>
      <c r="O47" s="43">
        <v>7843</v>
      </c>
      <c r="P47" s="41">
        <v>38805</v>
      </c>
    </row>
    <row r="48" spans="1:16">
      <c r="A48" s="44">
        <v>1989</v>
      </c>
      <c r="B48" s="41">
        <v>36443</v>
      </c>
      <c r="C48" s="41">
        <v>1363</v>
      </c>
      <c r="D48" s="41">
        <v>1649</v>
      </c>
      <c r="E48" s="41">
        <v>290</v>
      </c>
      <c r="F48" s="41">
        <v>1939</v>
      </c>
      <c r="G48" s="41">
        <v>39745</v>
      </c>
      <c r="I48" s="43">
        <v>13608</v>
      </c>
      <c r="J48" s="41">
        <v>18830</v>
      </c>
      <c r="K48" s="41">
        <v>219</v>
      </c>
      <c r="L48" s="41">
        <v>914</v>
      </c>
      <c r="M48" s="41">
        <v>12</v>
      </c>
      <c r="N48" s="41">
        <v>7</v>
      </c>
      <c r="O48" s="43">
        <v>6593</v>
      </c>
      <c r="P48" s="41">
        <v>39745</v>
      </c>
    </row>
    <row r="49" spans="1:16">
      <c r="A49" s="44">
        <v>1990</v>
      </c>
      <c r="B49" s="41">
        <v>32936</v>
      </c>
      <c r="C49" s="41">
        <v>1099</v>
      </c>
      <c r="D49" s="41">
        <v>1223</v>
      </c>
      <c r="E49" s="41">
        <v>284</v>
      </c>
      <c r="F49" s="41">
        <v>1507</v>
      </c>
      <c r="G49" s="41">
        <v>35542</v>
      </c>
      <c r="I49" s="43">
        <v>12744</v>
      </c>
      <c r="J49" s="41">
        <v>17653</v>
      </c>
      <c r="K49" s="41">
        <v>-254</v>
      </c>
      <c r="L49" s="41">
        <v>833</v>
      </c>
      <c r="M49" s="41">
        <v>11</v>
      </c>
      <c r="N49" s="41">
        <v>8</v>
      </c>
      <c r="O49" s="43">
        <v>4039</v>
      </c>
      <c r="P49" s="41">
        <v>35542</v>
      </c>
    </row>
    <row r="50" spans="1:16">
      <c r="A50" s="44">
        <v>1991</v>
      </c>
      <c r="B50" s="41">
        <v>27110</v>
      </c>
      <c r="C50" s="41">
        <v>557</v>
      </c>
      <c r="D50" s="41">
        <v>1719</v>
      </c>
      <c r="E50" s="41">
        <v>266</v>
      </c>
      <c r="F50" s="41">
        <v>1985</v>
      </c>
      <c r="G50" s="41">
        <v>29652</v>
      </c>
      <c r="I50" s="43">
        <v>12594</v>
      </c>
      <c r="J50" s="41">
        <v>14680</v>
      </c>
      <c r="K50" s="41">
        <v>58</v>
      </c>
      <c r="L50" s="41">
        <v>307</v>
      </c>
      <c r="M50" s="41">
        <v>10</v>
      </c>
      <c r="N50" s="41">
        <v>8</v>
      </c>
      <c r="O50" s="43">
        <v>2111</v>
      </c>
      <c r="P50" s="41">
        <v>29652</v>
      </c>
    </row>
    <row r="51" spans="1:16">
      <c r="A51" s="44">
        <v>1992</v>
      </c>
      <c r="B51" s="41">
        <v>28237</v>
      </c>
      <c r="C51" s="41">
        <v>698</v>
      </c>
      <c r="D51" s="41">
        <v>2577</v>
      </c>
      <c r="E51" s="41">
        <v>221</v>
      </c>
      <c r="F51" s="41">
        <v>2798</v>
      </c>
      <c r="G51" s="41">
        <v>31733</v>
      </c>
      <c r="I51" s="43">
        <v>15906</v>
      </c>
      <c r="J51" s="41">
        <v>13099</v>
      </c>
      <c r="K51" s="41">
        <v>14</v>
      </c>
      <c r="L51" s="41">
        <v>322</v>
      </c>
      <c r="M51" s="41">
        <v>7</v>
      </c>
      <c r="N51" s="41">
        <v>9</v>
      </c>
      <c r="O51" s="43">
        <v>2404</v>
      </c>
      <c r="P51" s="41">
        <v>31733</v>
      </c>
    </row>
    <row r="52" spans="1:16">
      <c r="A52" s="44">
        <v>1993</v>
      </c>
      <c r="B52" s="41">
        <v>35183</v>
      </c>
      <c r="C52" s="41">
        <v>511</v>
      </c>
      <c r="D52" s="41">
        <v>2255</v>
      </c>
      <c r="E52" s="41">
        <v>225</v>
      </c>
      <c r="F52" s="41">
        <v>2480</v>
      </c>
      <c r="G52" s="41">
        <v>38174</v>
      </c>
      <c r="I52" s="43">
        <v>17560</v>
      </c>
      <c r="J52" s="41">
        <v>16974</v>
      </c>
      <c r="K52" s="41">
        <v>-164</v>
      </c>
      <c r="L52" s="41">
        <v>189</v>
      </c>
      <c r="M52" s="41">
        <v>1</v>
      </c>
      <c r="N52" s="41">
        <v>8</v>
      </c>
      <c r="O52" s="43">
        <v>3261</v>
      </c>
      <c r="P52" s="41">
        <v>38157</v>
      </c>
    </row>
    <row r="53" spans="1:16">
      <c r="A53" s="44">
        <v>1994</v>
      </c>
      <c r="B53" s="41">
        <v>46614</v>
      </c>
      <c r="C53" s="41">
        <v>268</v>
      </c>
      <c r="D53" s="41">
        <v>3097</v>
      </c>
      <c r="E53" s="41">
        <v>226</v>
      </c>
      <c r="F53" s="41">
        <v>3323</v>
      </c>
      <c r="G53" s="41">
        <v>50205</v>
      </c>
      <c r="I53" s="43">
        <v>23670</v>
      </c>
      <c r="J53" s="41">
        <v>22614</v>
      </c>
      <c r="K53" s="41">
        <v>-313</v>
      </c>
      <c r="L53" s="41">
        <v>180</v>
      </c>
      <c r="M53" s="41">
        <v>0</v>
      </c>
      <c r="N53" s="41">
        <v>8</v>
      </c>
      <c r="O53" s="43">
        <v>3420</v>
      </c>
      <c r="P53" s="41">
        <v>50205</v>
      </c>
    </row>
    <row r="54" spans="1:16">
      <c r="A54" s="44">
        <v>1995</v>
      </c>
      <c r="B54" s="41">
        <v>51172</v>
      </c>
      <c r="C54" s="41">
        <v>183</v>
      </c>
      <c r="D54" s="41">
        <v>3105</v>
      </c>
      <c r="E54" s="41">
        <v>225</v>
      </c>
      <c r="F54" s="41">
        <v>3330</v>
      </c>
      <c r="G54" s="41">
        <v>54685</v>
      </c>
      <c r="I54" s="43">
        <v>26181</v>
      </c>
      <c r="J54" s="41">
        <v>23217</v>
      </c>
      <c r="K54" s="41">
        <v>-191</v>
      </c>
      <c r="L54" s="41">
        <v>168</v>
      </c>
      <c r="M54" s="41">
        <v>0</v>
      </c>
      <c r="N54" s="41">
        <v>7</v>
      </c>
      <c r="O54" s="43">
        <v>4921</v>
      </c>
      <c r="P54" s="41">
        <v>54685</v>
      </c>
    </row>
    <row r="55" spans="1:16">
      <c r="A55" s="44">
        <v>1996</v>
      </c>
      <c r="B55" s="41">
        <v>46867</v>
      </c>
      <c r="C55" s="41">
        <v>150</v>
      </c>
      <c r="D55" s="41">
        <v>3285</v>
      </c>
      <c r="E55" s="41">
        <v>219</v>
      </c>
      <c r="F55" s="41">
        <v>3504</v>
      </c>
      <c r="G55" s="41">
        <v>50521</v>
      </c>
      <c r="I55" s="43">
        <v>26194</v>
      </c>
      <c r="J55" s="41">
        <v>19351</v>
      </c>
      <c r="K55" s="41">
        <v>-187</v>
      </c>
      <c r="L55" s="41">
        <v>141</v>
      </c>
      <c r="M55" s="41">
        <v>0</v>
      </c>
      <c r="N55" s="41">
        <v>5</v>
      </c>
      <c r="O55" s="43">
        <v>4643</v>
      </c>
      <c r="P55" s="41">
        <v>50521</v>
      </c>
    </row>
    <row r="56" spans="1:16">
      <c r="A56" s="44">
        <v>1997</v>
      </c>
      <c r="B56" s="41" t="s">
        <v>0</v>
      </c>
      <c r="C56" s="41" t="s">
        <v>0</v>
      </c>
      <c r="G56" s="41" t="s">
        <v>0</v>
      </c>
      <c r="I56" s="43" t="s">
        <v>0</v>
      </c>
      <c r="J56" s="41" t="s">
        <v>0</v>
      </c>
      <c r="L56" s="41" t="s">
        <v>0</v>
      </c>
      <c r="M56" s="41" t="s">
        <v>0</v>
      </c>
      <c r="N56" s="41" t="s">
        <v>0</v>
      </c>
      <c r="O56" s="43" t="s">
        <v>0</v>
      </c>
      <c r="P56" s="41" t="s">
        <v>0</v>
      </c>
    </row>
    <row r="57" spans="1:16">
      <c r="A57" s="44">
        <v>1998</v>
      </c>
    </row>
    <row r="58" spans="1:16">
      <c r="A58" s="44">
        <v>1999</v>
      </c>
    </row>
    <row r="59" spans="1:16">
      <c r="A59" s="44">
        <v>2000</v>
      </c>
    </row>
    <row r="60" spans="1:16">
      <c r="A60" s="44">
        <v>2001</v>
      </c>
    </row>
    <row r="61" spans="1:16">
      <c r="A61" s="44">
        <v>2002</v>
      </c>
    </row>
    <row r="62" spans="1:16">
      <c r="A62" s="44">
        <v>2003</v>
      </c>
    </row>
    <row r="63" spans="1:16">
      <c r="A63" s="44">
        <v>2004</v>
      </c>
    </row>
    <row r="64" spans="1:16">
      <c r="A64" s="44">
        <v>2005</v>
      </c>
    </row>
    <row r="65" spans="1:16">
      <c r="A65" s="44">
        <v>2006</v>
      </c>
    </row>
    <row r="66" spans="1:16">
      <c r="A66" s="44">
        <v>2007</v>
      </c>
    </row>
    <row r="67" spans="1:16">
      <c r="A67" s="44">
        <v>2008</v>
      </c>
    </row>
    <row r="68" spans="1:16">
      <c r="A68" s="44">
        <v>2009</v>
      </c>
    </row>
    <row r="69" spans="1:16">
      <c r="A69" s="44">
        <v>2010</v>
      </c>
    </row>
    <row r="70" spans="1:16">
      <c r="A70" s="44">
        <v>2011</v>
      </c>
    </row>
    <row r="71" spans="1:16">
      <c r="A71" s="44">
        <v>2012</v>
      </c>
    </row>
    <row r="72" spans="1:16">
      <c r="A72" s="44">
        <v>2013</v>
      </c>
    </row>
    <row r="76" spans="1:16">
      <c r="A76" s="44" t="s">
        <v>0</v>
      </c>
    </row>
    <row r="77" spans="1:16">
      <c r="A77" s="44" t="s">
        <v>1</v>
      </c>
      <c r="B77" s="41" t="s">
        <v>565</v>
      </c>
      <c r="C77" s="41" t="s">
        <v>565</v>
      </c>
      <c r="D77" s="41" t="s">
        <v>0</v>
      </c>
      <c r="E77" s="41" t="s">
        <v>0</v>
      </c>
      <c r="F77" s="41" t="s">
        <v>0</v>
      </c>
      <c r="G77" s="41" t="s">
        <v>565</v>
      </c>
      <c r="I77" s="43" t="s">
        <v>565</v>
      </c>
      <c r="J77" s="41" t="s">
        <v>565</v>
      </c>
      <c r="K77" s="41" t="s">
        <v>0</v>
      </c>
      <c r="L77" s="41" t="s">
        <v>565</v>
      </c>
      <c r="M77" s="41" t="s">
        <v>0</v>
      </c>
      <c r="N77" s="41" t="s">
        <v>565</v>
      </c>
      <c r="O77" s="43" t="s">
        <v>565</v>
      </c>
      <c r="P77" s="41" t="s">
        <v>565</v>
      </c>
    </row>
    <row r="78" spans="1:16">
      <c r="A78" s="44" t="s">
        <v>2</v>
      </c>
      <c r="B78" s="41" t="s">
        <v>565</v>
      </c>
      <c r="C78" s="41" t="s">
        <v>565</v>
      </c>
      <c r="D78" s="41" t="s">
        <v>0</v>
      </c>
      <c r="E78" s="41" t="s">
        <v>0</v>
      </c>
      <c r="F78" s="41" t="s">
        <v>0</v>
      </c>
      <c r="G78" s="41" t="s">
        <v>565</v>
      </c>
      <c r="I78" s="43" t="s">
        <v>565</v>
      </c>
      <c r="J78" s="41" t="s">
        <v>565</v>
      </c>
      <c r="K78" s="41" t="s">
        <v>0</v>
      </c>
      <c r="L78" s="41" t="s">
        <v>565</v>
      </c>
      <c r="M78" s="41" t="s">
        <v>0</v>
      </c>
      <c r="N78" s="41" t="s">
        <v>565</v>
      </c>
      <c r="O78" s="43" t="s">
        <v>565</v>
      </c>
      <c r="P78" s="41" t="s">
        <v>565</v>
      </c>
    </row>
    <row r="79" spans="1:16">
      <c r="A79" s="44" t="s">
        <v>3</v>
      </c>
      <c r="B79" s="41" t="s">
        <v>565</v>
      </c>
      <c r="C79" s="41" t="s">
        <v>565</v>
      </c>
      <c r="D79" s="41" t="s">
        <v>0</v>
      </c>
      <c r="E79" s="41" t="s">
        <v>0</v>
      </c>
      <c r="F79" s="41" t="s">
        <v>0</v>
      </c>
      <c r="G79" s="41" t="s">
        <v>565</v>
      </c>
      <c r="I79" s="43" t="s">
        <v>565</v>
      </c>
      <c r="J79" s="41" t="s">
        <v>565</v>
      </c>
      <c r="K79" s="41" t="s">
        <v>0</v>
      </c>
      <c r="L79" s="41" t="s">
        <v>565</v>
      </c>
      <c r="M79" s="41" t="s">
        <v>0</v>
      </c>
      <c r="N79" s="41" t="s">
        <v>565</v>
      </c>
      <c r="O79" s="43" t="s">
        <v>565</v>
      </c>
      <c r="P79" s="41" t="s">
        <v>565</v>
      </c>
    </row>
    <row r="80" spans="1:16">
      <c r="A80" s="44" t="s">
        <v>4</v>
      </c>
      <c r="B80" s="41" t="s">
        <v>565</v>
      </c>
      <c r="C80" s="41" t="s">
        <v>565</v>
      </c>
      <c r="D80" s="41" t="s">
        <v>0</v>
      </c>
      <c r="E80" s="41" t="s">
        <v>0</v>
      </c>
      <c r="F80" s="41" t="s">
        <v>0</v>
      </c>
      <c r="G80" s="41" t="s">
        <v>565</v>
      </c>
      <c r="I80" s="43" t="s">
        <v>565</v>
      </c>
      <c r="J80" s="41" t="s">
        <v>565</v>
      </c>
      <c r="K80" s="41" t="s">
        <v>0</v>
      </c>
      <c r="L80" s="41" t="s">
        <v>565</v>
      </c>
      <c r="M80" s="41" t="s">
        <v>0</v>
      </c>
      <c r="N80" s="41" t="s">
        <v>565</v>
      </c>
      <c r="O80" s="43" t="s">
        <v>565</v>
      </c>
      <c r="P80" s="41" t="s">
        <v>565</v>
      </c>
    </row>
    <row r="81" spans="1:16">
      <c r="A81" s="44" t="s">
        <v>5</v>
      </c>
      <c r="B81" s="41" t="s">
        <v>565</v>
      </c>
      <c r="C81" s="41" t="s">
        <v>565</v>
      </c>
      <c r="D81" s="41" t="s">
        <v>0</v>
      </c>
      <c r="E81" s="41" t="s">
        <v>0</v>
      </c>
      <c r="F81" s="41" t="s">
        <v>0</v>
      </c>
      <c r="G81" s="41" t="s">
        <v>565</v>
      </c>
      <c r="I81" s="43" t="s">
        <v>565</v>
      </c>
      <c r="J81" s="41" t="s">
        <v>565</v>
      </c>
      <c r="K81" s="41" t="s">
        <v>0</v>
      </c>
      <c r="L81" s="41" t="s">
        <v>565</v>
      </c>
      <c r="M81" s="41" t="s">
        <v>0</v>
      </c>
      <c r="N81" s="41" t="s">
        <v>565</v>
      </c>
      <c r="O81" s="43" t="s">
        <v>565</v>
      </c>
      <c r="P81" s="41" t="s">
        <v>565</v>
      </c>
    </row>
    <row r="82" spans="1:16">
      <c r="A82" s="44" t="s">
        <v>6</v>
      </c>
      <c r="B82" s="41" t="s">
        <v>565</v>
      </c>
      <c r="C82" s="41" t="s">
        <v>565</v>
      </c>
      <c r="D82" s="41" t="s">
        <v>0</v>
      </c>
      <c r="E82" s="41" t="s">
        <v>0</v>
      </c>
      <c r="F82" s="41" t="s">
        <v>0</v>
      </c>
      <c r="G82" s="41" t="s">
        <v>565</v>
      </c>
      <c r="I82" s="43" t="s">
        <v>565</v>
      </c>
      <c r="J82" s="41" t="s">
        <v>565</v>
      </c>
      <c r="K82" s="41" t="s">
        <v>0</v>
      </c>
      <c r="L82" s="41" t="s">
        <v>565</v>
      </c>
      <c r="M82" s="41" t="s">
        <v>0</v>
      </c>
      <c r="N82" s="41" t="s">
        <v>565</v>
      </c>
      <c r="O82" s="43" t="s">
        <v>565</v>
      </c>
      <c r="P82" s="41" t="s">
        <v>565</v>
      </c>
    </row>
    <row r="83" spans="1:16">
      <c r="A83" s="44" t="s">
        <v>7</v>
      </c>
      <c r="B83" s="41" t="s">
        <v>565</v>
      </c>
      <c r="C83" s="41" t="s">
        <v>565</v>
      </c>
      <c r="D83" s="41" t="s">
        <v>0</v>
      </c>
      <c r="E83" s="41" t="s">
        <v>0</v>
      </c>
      <c r="F83" s="41" t="s">
        <v>0</v>
      </c>
      <c r="G83" s="41" t="s">
        <v>565</v>
      </c>
      <c r="I83" s="43" t="s">
        <v>565</v>
      </c>
      <c r="J83" s="41" t="s">
        <v>565</v>
      </c>
      <c r="K83" s="41" t="s">
        <v>0</v>
      </c>
      <c r="L83" s="41" t="s">
        <v>565</v>
      </c>
      <c r="M83" s="41" t="s">
        <v>0</v>
      </c>
      <c r="N83" s="41" t="s">
        <v>565</v>
      </c>
      <c r="O83" s="43" t="s">
        <v>565</v>
      </c>
      <c r="P83" s="41" t="s">
        <v>565</v>
      </c>
    </row>
    <row r="84" spans="1:16">
      <c r="A84" s="44" t="s">
        <v>8</v>
      </c>
      <c r="B84" s="41" t="s">
        <v>565</v>
      </c>
      <c r="C84" s="41" t="s">
        <v>565</v>
      </c>
      <c r="D84" s="41" t="s">
        <v>0</v>
      </c>
      <c r="E84" s="41" t="s">
        <v>0</v>
      </c>
      <c r="F84" s="41" t="s">
        <v>0</v>
      </c>
      <c r="G84" s="41" t="s">
        <v>565</v>
      </c>
      <c r="I84" s="43" t="s">
        <v>565</v>
      </c>
      <c r="J84" s="41" t="s">
        <v>565</v>
      </c>
      <c r="K84" s="41" t="s">
        <v>0</v>
      </c>
      <c r="L84" s="41" t="s">
        <v>565</v>
      </c>
      <c r="M84" s="41" t="s">
        <v>0</v>
      </c>
      <c r="N84" s="41" t="s">
        <v>565</v>
      </c>
      <c r="O84" s="43" t="s">
        <v>565</v>
      </c>
      <c r="P84" s="41" t="s">
        <v>565</v>
      </c>
    </row>
    <row r="85" spans="1:16">
      <c r="A85" s="44" t="s">
        <v>9</v>
      </c>
      <c r="B85" s="41" t="s">
        <v>565</v>
      </c>
      <c r="C85" s="41" t="s">
        <v>565</v>
      </c>
      <c r="D85" s="41" t="s">
        <v>0</v>
      </c>
      <c r="E85" s="41" t="s">
        <v>0</v>
      </c>
      <c r="F85" s="41" t="s">
        <v>0</v>
      </c>
      <c r="G85" s="41" t="s">
        <v>565</v>
      </c>
      <c r="I85" s="43" t="s">
        <v>565</v>
      </c>
      <c r="J85" s="41" t="s">
        <v>565</v>
      </c>
      <c r="K85" s="41" t="s">
        <v>0</v>
      </c>
      <c r="L85" s="41" t="s">
        <v>565</v>
      </c>
      <c r="M85" s="41" t="s">
        <v>0</v>
      </c>
      <c r="N85" s="41" t="s">
        <v>565</v>
      </c>
      <c r="O85" s="43" t="s">
        <v>565</v>
      </c>
      <c r="P85" s="41" t="s">
        <v>565</v>
      </c>
    </row>
    <row r="86" spans="1:16">
      <c r="A86" s="44" t="s">
        <v>10</v>
      </c>
      <c r="B86" s="41" t="s">
        <v>565</v>
      </c>
      <c r="C86" s="41" t="s">
        <v>565</v>
      </c>
      <c r="D86" s="41" t="s">
        <v>0</v>
      </c>
      <c r="E86" s="41" t="s">
        <v>0</v>
      </c>
      <c r="F86" s="41" t="s">
        <v>0</v>
      </c>
      <c r="G86" s="41" t="s">
        <v>565</v>
      </c>
      <c r="I86" s="43" t="s">
        <v>565</v>
      </c>
      <c r="J86" s="41" t="s">
        <v>565</v>
      </c>
      <c r="K86" s="41" t="s">
        <v>0</v>
      </c>
      <c r="L86" s="41" t="s">
        <v>565</v>
      </c>
      <c r="M86" s="41" t="s">
        <v>0</v>
      </c>
      <c r="N86" s="41" t="s">
        <v>565</v>
      </c>
      <c r="O86" s="43" t="s">
        <v>565</v>
      </c>
      <c r="P86" s="41" t="s">
        <v>565</v>
      </c>
    </row>
    <row r="87" spans="1:16">
      <c r="A87" s="44" t="s">
        <v>11</v>
      </c>
      <c r="B87" s="41" t="s">
        <v>565</v>
      </c>
      <c r="C87" s="41" t="s">
        <v>565</v>
      </c>
      <c r="D87" s="41" t="s">
        <v>0</v>
      </c>
      <c r="E87" s="41" t="s">
        <v>0</v>
      </c>
      <c r="F87" s="41" t="s">
        <v>0</v>
      </c>
      <c r="G87" s="41" t="s">
        <v>565</v>
      </c>
      <c r="I87" s="43" t="s">
        <v>565</v>
      </c>
      <c r="J87" s="41" t="s">
        <v>565</v>
      </c>
      <c r="K87" s="41" t="s">
        <v>0</v>
      </c>
      <c r="L87" s="41" t="s">
        <v>565</v>
      </c>
      <c r="M87" s="41" t="s">
        <v>0</v>
      </c>
      <c r="N87" s="41" t="s">
        <v>565</v>
      </c>
      <c r="O87" s="43" t="s">
        <v>565</v>
      </c>
      <c r="P87" s="41" t="s">
        <v>565</v>
      </c>
    </row>
    <row r="88" spans="1:16">
      <c r="A88" s="44" t="s">
        <v>12</v>
      </c>
      <c r="B88" s="41" t="s">
        <v>565</v>
      </c>
      <c r="C88" s="41" t="s">
        <v>565</v>
      </c>
      <c r="D88" s="41" t="s">
        <v>0</v>
      </c>
      <c r="E88" s="41" t="s">
        <v>0</v>
      </c>
      <c r="F88" s="41" t="s">
        <v>0</v>
      </c>
      <c r="G88" s="41" t="s">
        <v>565</v>
      </c>
      <c r="I88" s="43" t="s">
        <v>565</v>
      </c>
      <c r="J88" s="41" t="s">
        <v>565</v>
      </c>
      <c r="K88" s="41" t="s">
        <v>0</v>
      </c>
      <c r="L88" s="41" t="s">
        <v>565</v>
      </c>
      <c r="M88" s="41" t="s">
        <v>0</v>
      </c>
      <c r="N88" s="41" t="s">
        <v>565</v>
      </c>
      <c r="O88" s="43" t="s">
        <v>565</v>
      </c>
      <c r="P88" s="41" t="s">
        <v>565</v>
      </c>
    </row>
    <row r="89" spans="1:16">
      <c r="A89" s="44" t="s">
        <v>13</v>
      </c>
      <c r="B89" s="41" t="s">
        <v>565</v>
      </c>
      <c r="C89" s="41" t="s">
        <v>565</v>
      </c>
      <c r="D89" s="41" t="s">
        <v>0</v>
      </c>
      <c r="E89" s="41" t="s">
        <v>0</v>
      </c>
      <c r="F89" s="41" t="s">
        <v>0</v>
      </c>
      <c r="G89" s="41" t="s">
        <v>565</v>
      </c>
      <c r="I89" s="43" t="s">
        <v>565</v>
      </c>
      <c r="J89" s="41" t="s">
        <v>565</v>
      </c>
      <c r="K89" s="41" t="s">
        <v>0</v>
      </c>
      <c r="L89" s="41" t="s">
        <v>565</v>
      </c>
      <c r="M89" s="41" t="s">
        <v>0</v>
      </c>
      <c r="N89" s="41" t="s">
        <v>565</v>
      </c>
      <c r="O89" s="43" t="s">
        <v>565</v>
      </c>
      <c r="P89" s="41" t="s">
        <v>565</v>
      </c>
    </row>
    <row r="90" spans="1:16">
      <c r="A90" s="44" t="s">
        <v>14</v>
      </c>
      <c r="B90" s="41" t="s">
        <v>565</v>
      </c>
      <c r="C90" s="41" t="s">
        <v>565</v>
      </c>
      <c r="D90" s="41" t="s">
        <v>0</v>
      </c>
      <c r="E90" s="41" t="s">
        <v>0</v>
      </c>
      <c r="F90" s="41" t="s">
        <v>0</v>
      </c>
      <c r="G90" s="41" t="s">
        <v>565</v>
      </c>
      <c r="I90" s="43" t="s">
        <v>565</v>
      </c>
      <c r="J90" s="41" t="s">
        <v>565</v>
      </c>
      <c r="K90" s="41" t="s">
        <v>0</v>
      </c>
      <c r="L90" s="41" t="s">
        <v>565</v>
      </c>
      <c r="M90" s="41" t="s">
        <v>0</v>
      </c>
      <c r="N90" s="41" t="s">
        <v>565</v>
      </c>
      <c r="O90" s="43" t="s">
        <v>565</v>
      </c>
      <c r="P90" s="41" t="s">
        <v>565</v>
      </c>
    </row>
    <row r="91" spans="1:16">
      <c r="A91" s="44" t="s">
        <v>15</v>
      </c>
      <c r="B91" s="41" t="s">
        <v>565</v>
      </c>
      <c r="C91" s="41" t="s">
        <v>565</v>
      </c>
      <c r="D91" s="41" t="s">
        <v>0</v>
      </c>
      <c r="E91" s="41" t="s">
        <v>0</v>
      </c>
      <c r="F91" s="41" t="s">
        <v>0</v>
      </c>
      <c r="G91" s="41" t="s">
        <v>565</v>
      </c>
      <c r="I91" s="43" t="s">
        <v>565</v>
      </c>
      <c r="J91" s="41" t="s">
        <v>565</v>
      </c>
      <c r="K91" s="41" t="s">
        <v>0</v>
      </c>
      <c r="L91" s="41" t="s">
        <v>565</v>
      </c>
      <c r="M91" s="41" t="s">
        <v>0</v>
      </c>
      <c r="N91" s="41" t="s">
        <v>565</v>
      </c>
      <c r="O91" s="43" t="s">
        <v>565</v>
      </c>
      <c r="P91" s="41" t="s">
        <v>565</v>
      </c>
    </row>
    <row r="92" spans="1:16">
      <c r="A92" s="44" t="s">
        <v>16</v>
      </c>
      <c r="B92" s="107" t="s">
        <v>565</v>
      </c>
      <c r="C92" s="107" t="s">
        <v>565</v>
      </c>
      <c r="D92" s="107" t="s">
        <v>0</v>
      </c>
      <c r="E92" s="107" t="s">
        <v>0</v>
      </c>
      <c r="F92" s="107" t="s">
        <v>0</v>
      </c>
      <c r="G92" s="107" t="s">
        <v>565</v>
      </c>
      <c r="I92" s="107" t="s">
        <v>565</v>
      </c>
      <c r="J92" s="107" t="s">
        <v>565</v>
      </c>
      <c r="K92" s="107" t="s">
        <v>0</v>
      </c>
      <c r="L92" s="107" t="s">
        <v>565</v>
      </c>
      <c r="M92" s="107" t="s">
        <v>0</v>
      </c>
      <c r="N92" s="107" t="s">
        <v>565</v>
      </c>
      <c r="O92" s="107" t="s">
        <v>565</v>
      </c>
      <c r="P92" s="107" t="s">
        <v>565</v>
      </c>
    </row>
    <row r="93" spans="1:16">
      <c r="A93" s="44" t="s">
        <v>17</v>
      </c>
      <c r="B93" s="107" t="s">
        <v>565</v>
      </c>
      <c r="C93" s="107" t="s">
        <v>565</v>
      </c>
      <c r="D93" s="107" t="s">
        <v>0</v>
      </c>
      <c r="E93" s="107" t="s">
        <v>0</v>
      </c>
      <c r="F93" s="107" t="s">
        <v>0</v>
      </c>
      <c r="G93" s="107" t="s">
        <v>565</v>
      </c>
      <c r="I93" s="107" t="s">
        <v>565</v>
      </c>
      <c r="J93" s="107" t="s">
        <v>565</v>
      </c>
      <c r="K93" s="107" t="s">
        <v>0</v>
      </c>
      <c r="L93" s="107" t="s">
        <v>565</v>
      </c>
      <c r="M93" s="107" t="s">
        <v>0</v>
      </c>
      <c r="N93" s="107" t="s">
        <v>565</v>
      </c>
      <c r="O93" s="107" t="s">
        <v>565</v>
      </c>
      <c r="P93" s="107" t="s">
        <v>565</v>
      </c>
    </row>
    <row r="94" spans="1:16">
      <c r="A94" s="44" t="s">
        <v>18</v>
      </c>
      <c r="B94" s="107" t="s">
        <v>565</v>
      </c>
      <c r="C94" s="107" t="s">
        <v>565</v>
      </c>
      <c r="D94" s="107" t="s">
        <v>0</v>
      </c>
      <c r="E94" s="107" t="s">
        <v>0</v>
      </c>
      <c r="F94" s="107" t="s">
        <v>0</v>
      </c>
      <c r="G94" s="107" t="s">
        <v>565</v>
      </c>
      <c r="I94" s="107" t="s">
        <v>565</v>
      </c>
      <c r="J94" s="107" t="s">
        <v>565</v>
      </c>
      <c r="K94" s="107" t="s">
        <v>0</v>
      </c>
      <c r="L94" s="107" t="s">
        <v>565</v>
      </c>
      <c r="M94" s="107" t="s">
        <v>0</v>
      </c>
      <c r="N94" s="107" t="s">
        <v>565</v>
      </c>
      <c r="O94" s="107" t="s">
        <v>565</v>
      </c>
      <c r="P94" s="107" t="s">
        <v>565</v>
      </c>
    </row>
    <row r="95" spans="1:16">
      <c r="A95" s="44" t="s">
        <v>19</v>
      </c>
      <c r="B95" s="107" t="s">
        <v>565</v>
      </c>
      <c r="C95" s="107" t="s">
        <v>565</v>
      </c>
      <c r="D95" s="107" t="s">
        <v>0</v>
      </c>
      <c r="E95" s="107" t="s">
        <v>0</v>
      </c>
      <c r="F95" s="107" t="s">
        <v>0</v>
      </c>
      <c r="G95" s="107" t="s">
        <v>565</v>
      </c>
      <c r="I95" s="107" t="s">
        <v>565</v>
      </c>
      <c r="J95" s="107" t="s">
        <v>565</v>
      </c>
      <c r="K95" s="107" t="s">
        <v>0</v>
      </c>
      <c r="L95" s="107" t="s">
        <v>565</v>
      </c>
      <c r="M95" s="107" t="s">
        <v>0</v>
      </c>
      <c r="N95" s="107" t="s">
        <v>565</v>
      </c>
      <c r="O95" s="107" t="s">
        <v>565</v>
      </c>
      <c r="P95" s="107" t="s">
        <v>565</v>
      </c>
    </row>
    <row r="96" spans="1:16">
      <c r="A96" s="44" t="s">
        <v>20</v>
      </c>
      <c r="B96" s="107" t="s">
        <v>565</v>
      </c>
      <c r="C96" s="107" t="s">
        <v>565</v>
      </c>
      <c r="D96" s="107" t="s">
        <v>0</v>
      </c>
      <c r="E96" s="107" t="s">
        <v>0</v>
      </c>
      <c r="F96" s="107" t="s">
        <v>0</v>
      </c>
      <c r="G96" s="107" t="s">
        <v>565</v>
      </c>
      <c r="I96" s="107" t="s">
        <v>565</v>
      </c>
      <c r="J96" s="107" t="s">
        <v>565</v>
      </c>
      <c r="K96" s="107" t="s">
        <v>0</v>
      </c>
      <c r="L96" s="107" t="s">
        <v>565</v>
      </c>
      <c r="M96" s="107" t="s">
        <v>0</v>
      </c>
      <c r="N96" s="107" t="s">
        <v>565</v>
      </c>
      <c r="O96" s="107" t="s">
        <v>565</v>
      </c>
      <c r="P96" s="107" t="s">
        <v>565</v>
      </c>
    </row>
    <row r="97" spans="1:16">
      <c r="A97" s="44" t="s">
        <v>21</v>
      </c>
      <c r="B97" s="107" t="s">
        <v>565</v>
      </c>
      <c r="C97" s="107" t="s">
        <v>565</v>
      </c>
      <c r="D97" s="107" t="s">
        <v>0</v>
      </c>
      <c r="E97" s="107" t="s">
        <v>0</v>
      </c>
      <c r="F97" s="107" t="s">
        <v>0</v>
      </c>
      <c r="G97" s="107" t="s">
        <v>565</v>
      </c>
      <c r="I97" s="107" t="s">
        <v>565</v>
      </c>
      <c r="J97" s="107" t="s">
        <v>565</v>
      </c>
      <c r="K97" s="107" t="s">
        <v>0</v>
      </c>
      <c r="L97" s="107" t="s">
        <v>565</v>
      </c>
      <c r="M97" s="107" t="s">
        <v>0</v>
      </c>
      <c r="N97" s="107" t="s">
        <v>565</v>
      </c>
      <c r="O97" s="107" t="s">
        <v>565</v>
      </c>
      <c r="P97" s="107" t="s">
        <v>565</v>
      </c>
    </row>
    <row r="98" spans="1:16">
      <c r="A98" s="44" t="s">
        <v>22</v>
      </c>
      <c r="B98" s="107" t="s">
        <v>565</v>
      </c>
      <c r="C98" s="107" t="s">
        <v>565</v>
      </c>
      <c r="D98" s="107" t="s">
        <v>0</v>
      </c>
      <c r="E98" s="107" t="s">
        <v>0</v>
      </c>
      <c r="F98" s="107" t="s">
        <v>0</v>
      </c>
      <c r="G98" s="107" t="s">
        <v>565</v>
      </c>
      <c r="I98" s="107" t="s">
        <v>565</v>
      </c>
      <c r="J98" s="107" t="s">
        <v>565</v>
      </c>
      <c r="K98" s="107" t="s">
        <v>0</v>
      </c>
      <c r="L98" s="107" t="s">
        <v>565</v>
      </c>
      <c r="M98" s="107" t="s">
        <v>0</v>
      </c>
      <c r="N98" s="107" t="s">
        <v>565</v>
      </c>
      <c r="O98" s="107" t="s">
        <v>565</v>
      </c>
      <c r="P98" s="107" t="s">
        <v>565</v>
      </c>
    </row>
    <row r="99" spans="1:16">
      <c r="A99" s="44" t="s">
        <v>23</v>
      </c>
      <c r="B99" s="107" t="s">
        <v>565</v>
      </c>
      <c r="C99" s="107" t="s">
        <v>565</v>
      </c>
      <c r="D99" s="107" t="s">
        <v>0</v>
      </c>
      <c r="E99" s="107" t="s">
        <v>0</v>
      </c>
      <c r="F99" s="107" t="s">
        <v>0</v>
      </c>
      <c r="G99" s="107" t="s">
        <v>565</v>
      </c>
      <c r="I99" s="107" t="s">
        <v>565</v>
      </c>
      <c r="J99" s="107" t="s">
        <v>565</v>
      </c>
      <c r="K99" s="107" t="s">
        <v>0</v>
      </c>
      <c r="L99" s="107" t="s">
        <v>565</v>
      </c>
      <c r="M99" s="107" t="s">
        <v>0</v>
      </c>
      <c r="N99" s="107" t="s">
        <v>565</v>
      </c>
      <c r="O99" s="107" t="s">
        <v>565</v>
      </c>
      <c r="P99" s="107" t="s">
        <v>565</v>
      </c>
    </row>
    <row r="100" spans="1:16">
      <c r="A100" s="44" t="s">
        <v>24</v>
      </c>
      <c r="B100" s="107" t="s">
        <v>565</v>
      </c>
      <c r="C100" s="107" t="s">
        <v>565</v>
      </c>
      <c r="D100" s="107" t="s">
        <v>0</v>
      </c>
      <c r="E100" s="107" t="s">
        <v>0</v>
      </c>
      <c r="F100" s="107" t="s">
        <v>0</v>
      </c>
      <c r="G100" s="107" t="s">
        <v>565</v>
      </c>
      <c r="I100" s="107" t="s">
        <v>565</v>
      </c>
      <c r="J100" s="107" t="s">
        <v>565</v>
      </c>
      <c r="K100" s="107" t="s">
        <v>0</v>
      </c>
      <c r="L100" s="107" t="s">
        <v>565</v>
      </c>
      <c r="M100" s="107" t="s">
        <v>0</v>
      </c>
      <c r="N100" s="107" t="s">
        <v>565</v>
      </c>
      <c r="O100" s="107" t="s">
        <v>565</v>
      </c>
      <c r="P100" s="107" t="s">
        <v>565</v>
      </c>
    </row>
    <row r="101" spans="1:16">
      <c r="A101" s="44" t="s">
        <v>25</v>
      </c>
      <c r="B101" s="107" t="s">
        <v>565</v>
      </c>
      <c r="C101" s="107" t="s">
        <v>565</v>
      </c>
      <c r="D101" s="107" t="s">
        <v>0</v>
      </c>
      <c r="E101" s="107" t="s">
        <v>0</v>
      </c>
      <c r="F101" s="107" t="s">
        <v>0</v>
      </c>
      <c r="G101" s="107" t="s">
        <v>565</v>
      </c>
      <c r="I101" s="107" t="s">
        <v>565</v>
      </c>
      <c r="J101" s="107" t="s">
        <v>565</v>
      </c>
      <c r="K101" s="107" t="s">
        <v>0</v>
      </c>
      <c r="L101" s="107" t="s">
        <v>565</v>
      </c>
      <c r="M101" s="107" t="s">
        <v>0</v>
      </c>
      <c r="N101" s="107" t="s">
        <v>565</v>
      </c>
      <c r="O101" s="107" t="s">
        <v>565</v>
      </c>
      <c r="P101" s="107" t="s">
        <v>565</v>
      </c>
    </row>
    <row r="102" spans="1:16">
      <c r="A102" s="44" t="s">
        <v>26</v>
      </c>
      <c r="B102" s="107" t="s">
        <v>565</v>
      </c>
      <c r="C102" s="107" t="s">
        <v>565</v>
      </c>
      <c r="D102" s="107" t="s">
        <v>0</v>
      </c>
      <c r="E102" s="107" t="s">
        <v>0</v>
      </c>
      <c r="F102" s="107" t="s">
        <v>0</v>
      </c>
      <c r="G102" s="107" t="s">
        <v>565</v>
      </c>
      <c r="I102" s="107" t="s">
        <v>565</v>
      </c>
      <c r="J102" s="107" t="s">
        <v>565</v>
      </c>
      <c r="K102" s="107" t="s">
        <v>0</v>
      </c>
      <c r="L102" s="107" t="s">
        <v>565</v>
      </c>
      <c r="M102" s="107" t="s">
        <v>0</v>
      </c>
      <c r="N102" s="107" t="s">
        <v>565</v>
      </c>
      <c r="O102" s="107" t="s">
        <v>565</v>
      </c>
      <c r="P102" s="107" t="s">
        <v>565</v>
      </c>
    </row>
    <row r="103" spans="1:16">
      <c r="A103" s="44" t="s">
        <v>27</v>
      </c>
      <c r="B103" s="107" t="s">
        <v>565</v>
      </c>
      <c r="C103" s="107" t="s">
        <v>565</v>
      </c>
      <c r="D103" s="107" t="s">
        <v>0</v>
      </c>
      <c r="E103" s="107" t="s">
        <v>0</v>
      </c>
      <c r="F103" s="107" t="s">
        <v>0</v>
      </c>
      <c r="G103" s="107" t="s">
        <v>565</v>
      </c>
      <c r="I103" s="107" t="s">
        <v>565</v>
      </c>
      <c r="J103" s="107" t="s">
        <v>565</v>
      </c>
      <c r="K103" s="107" t="s">
        <v>0</v>
      </c>
      <c r="L103" s="107" t="s">
        <v>565</v>
      </c>
      <c r="M103" s="107" t="s">
        <v>0</v>
      </c>
      <c r="N103" s="107" t="s">
        <v>565</v>
      </c>
      <c r="O103" s="107" t="s">
        <v>565</v>
      </c>
      <c r="P103" s="107" t="s">
        <v>565</v>
      </c>
    </row>
    <row r="104" spans="1:16">
      <c r="A104" s="44" t="s">
        <v>28</v>
      </c>
      <c r="B104" s="107" t="s">
        <v>565</v>
      </c>
      <c r="C104" s="107" t="s">
        <v>565</v>
      </c>
      <c r="D104" s="107" t="s">
        <v>0</v>
      </c>
      <c r="E104" s="107" t="s">
        <v>0</v>
      </c>
      <c r="F104" s="107" t="s">
        <v>0</v>
      </c>
      <c r="G104" s="107" t="s">
        <v>565</v>
      </c>
      <c r="I104" s="107" t="s">
        <v>565</v>
      </c>
      <c r="J104" s="107" t="s">
        <v>565</v>
      </c>
      <c r="K104" s="107" t="s">
        <v>0</v>
      </c>
      <c r="L104" s="107" t="s">
        <v>565</v>
      </c>
      <c r="M104" s="107" t="s">
        <v>0</v>
      </c>
      <c r="N104" s="107" t="s">
        <v>565</v>
      </c>
      <c r="O104" s="107" t="s">
        <v>565</v>
      </c>
      <c r="P104" s="107" t="s">
        <v>565</v>
      </c>
    </row>
    <row r="105" spans="1:16">
      <c r="A105" s="44" t="s">
        <v>29</v>
      </c>
      <c r="B105" s="107" t="s">
        <v>565</v>
      </c>
      <c r="C105" s="107" t="s">
        <v>565</v>
      </c>
      <c r="D105" s="107" t="s">
        <v>0</v>
      </c>
      <c r="E105" s="107" t="s">
        <v>0</v>
      </c>
      <c r="F105" s="107" t="s">
        <v>0</v>
      </c>
      <c r="G105" s="107" t="s">
        <v>565</v>
      </c>
      <c r="I105" s="107" t="s">
        <v>565</v>
      </c>
      <c r="J105" s="107" t="s">
        <v>565</v>
      </c>
      <c r="K105" s="107" t="s">
        <v>0</v>
      </c>
      <c r="L105" s="107" t="s">
        <v>565</v>
      </c>
      <c r="M105" s="107" t="s">
        <v>0</v>
      </c>
      <c r="N105" s="107" t="s">
        <v>565</v>
      </c>
      <c r="O105" s="107" t="s">
        <v>565</v>
      </c>
      <c r="P105" s="107" t="s">
        <v>565</v>
      </c>
    </row>
    <row r="106" spans="1:16">
      <c r="A106" s="44" t="s">
        <v>30</v>
      </c>
      <c r="B106" s="107" t="s">
        <v>565</v>
      </c>
      <c r="C106" s="107" t="s">
        <v>565</v>
      </c>
      <c r="D106" s="107" t="s">
        <v>0</v>
      </c>
      <c r="E106" s="107" t="s">
        <v>0</v>
      </c>
      <c r="F106" s="107" t="s">
        <v>0</v>
      </c>
      <c r="G106" s="107" t="s">
        <v>565</v>
      </c>
      <c r="I106" s="107" t="s">
        <v>565</v>
      </c>
      <c r="J106" s="107" t="s">
        <v>565</v>
      </c>
      <c r="K106" s="107" t="s">
        <v>0</v>
      </c>
      <c r="L106" s="107" t="s">
        <v>565</v>
      </c>
      <c r="M106" s="107" t="s">
        <v>0</v>
      </c>
      <c r="N106" s="107" t="s">
        <v>565</v>
      </c>
      <c r="O106" s="107" t="s">
        <v>565</v>
      </c>
      <c r="P106" s="107" t="s">
        <v>565</v>
      </c>
    </row>
    <row r="107" spans="1:16">
      <c r="A107" s="44" t="s">
        <v>31</v>
      </c>
      <c r="B107" s="107" t="s">
        <v>565</v>
      </c>
      <c r="C107" s="107" t="s">
        <v>565</v>
      </c>
      <c r="D107" s="107" t="s">
        <v>0</v>
      </c>
      <c r="E107" s="107" t="s">
        <v>0</v>
      </c>
      <c r="F107" s="107" t="s">
        <v>0</v>
      </c>
      <c r="G107" s="107" t="s">
        <v>565</v>
      </c>
      <c r="I107" s="107" t="s">
        <v>565</v>
      </c>
      <c r="J107" s="107" t="s">
        <v>565</v>
      </c>
      <c r="K107" s="107" t="s">
        <v>0</v>
      </c>
      <c r="L107" s="107" t="s">
        <v>565</v>
      </c>
      <c r="M107" s="107" t="s">
        <v>0</v>
      </c>
      <c r="N107" s="107" t="s">
        <v>565</v>
      </c>
      <c r="O107" s="107" t="s">
        <v>565</v>
      </c>
      <c r="P107" s="107" t="s">
        <v>565</v>
      </c>
    </row>
    <row r="108" spans="1:16">
      <c r="A108" s="44" t="s">
        <v>32</v>
      </c>
      <c r="B108" s="107" t="s">
        <v>565</v>
      </c>
      <c r="C108" s="107" t="s">
        <v>565</v>
      </c>
      <c r="D108" s="107" t="s">
        <v>0</v>
      </c>
      <c r="E108" s="107" t="s">
        <v>0</v>
      </c>
      <c r="F108" s="107" t="s">
        <v>0</v>
      </c>
      <c r="G108" s="107" t="s">
        <v>565</v>
      </c>
      <c r="I108" s="107" t="s">
        <v>565</v>
      </c>
      <c r="J108" s="107" t="s">
        <v>565</v>
      </c>
      <c r="K108" s="107" t="s">
        <v>0</v>
      </c>
      <c r="L108" s="107" t="s">
        <v>565</v>
      </c>
      <c r="M108" s="107" t="s">
        <v>0</v>
      </c>
      <c r="N108" s="107" t="s">
        <v>565</v>
      </c>
      <c r="O108" s="107" t="s">
        <v>565</v>
      </c>
      <c r="P108" s="107" t="s">
        <v>565</v>
      </c>
    </row>
    <row r="109" spans="1:16">
      <c r="A109" s="44" t="s">
        <v>33</v>
      </c>
      <c r="B109" s="107" t="s">
        <v>565</v>
      </c>
      <c r="C109" s="107" t="s">
        <v>565</v>
      </c>
      <c r="D109" s="107" t="s">
        <v>0</v>
      </c>
      <c r="E109" s="107" t="s">
        <v>0</v>
      </c>
      <c r="F109" s="107" t="s">
        <v>0</v>
      </c>
      <c r="G109" s="107" t="s">
        <v>565</v>
      </c>
      <c r="I109" s="107" t="s">
        <v>565</v>
      </c>
      <c r="J109" s="107" t="s">
        <v>565</v>
      </c>
      <c r="K109" s="107" t="s">
        <v>0</v>
      </c>
      <c r="L109" s="107" t="s">
        <v>565</v>
      </c>
      <c r="M109" s="107" t="s">
        <v>0</v>
      </c>
      <c r="N109" s="107" t="s">
        <v>565</v>
      </c>
      <c r="O109" s="107" t="s">
        <v>565</v>
      </c>
      <c r="P109" s="107" t="s">
        <v>565</v>
      </c>
    </row>
    <row r="110" spans="1:16">
      <c r="A110" s="44" t="s">
        <v>34</v>
      </c>
      <c r="B110" s="107" t="s">
        <v>565</v>
      </c>
      <c r="C110" s="107" t="s">
        <v>565</v>
      </c>
      <c r="D110" s="107" t="s">
        <v>0</v>
      </c>
      <c r="E110" s="107" t="s">
        <v>0</v>
      </c>
      <c r="F110" s="107" t="s">
        <v>0</v>
      </c>
      <c r="G110" s="107" t="s">
        <v>565</v>
      </c>
      <c r="I110" s="107" t="s">
        <v>565</v>
      </c>
      <c r="J110" s="107" t="s">
        <v>565</v>
      </c>
      <c r="K110" s="107" t="s">
        <v>0</v>
      </c>
      <c r="L110" s="107" t="s">
        <v>565</v>
      </c>
      <c r="M110" s="107" t="s">
        <v>0</v>
      </c>
      <c r="N110" s="107" t="s">
        <v>565</v>
      </c>
      <c r="O110" s="107" t="s">
        <v>565</v>
      </c>
      <c r="P110" s="107" t="s">
        <v>565</v>
      </c>
    </row>
    <row r="111" spans="1:16">
      <c r="A111" s="44" t="s">
        <v>35</v>
      </c>
      <c r="B111" s="107" t="s">
        <v>565</v>
      </c>
      <c r="C111" s="107" t="s">
        <v>565</v>
      </c>
      <c r="D111" s="107" t="s">
        <v>0</v>
      </c>
      <c r="E111" s="107" t="s">
        <v>0</v>
      </c>
      <c r="F111" s="107" t="s">
        <v>0</v>
      </c>
      <c r="G111" s="107" t="s">
        <v>565</v>
      </c>
      <c r="I111" s="107" t="s">
        <v>565</v>
      </c>
      <c r="J111" s="107" t="s">
        <v>565</v>
      </c>
      <c r="K111" s="107" t="s">
        <v>0</v>
      </c>
      <c r="L111" s="107" t="s">
        <v>565</v>
      </c>
      <c r="M111" s="107" t="s">
        <v>0</v>
      </c>
      <c r="N111" s="107" t="s">
        <v>565</v>
      </c>
      <c r="O111" s="107" t="s">
        <v>565</v>
      </c>
      <c r="P111" s="107" t="s">
        <v>565</v>
      </c>
    </row>
    <row r="112" spans="1:16">
      <c r="A112" s="44" t="s">
        <v>36</v>
      </c>
      <c r="B112" s="107" t="s">
        <v>565</v>
      </c>
      <c r="C112" s="107" t="s">
        <v>565</v>
      </c>
      <c r="D112" s="107" t="s">
        <v>0</v>
      </c>
      <c r="E112" s="107" t="s">
        <v>0</v>
      </c>
      <c r="F112" s="107" t="s">
        <v>0</v>
      </c>
      <c r="G112" s="107" t="s">
        <v>565</v>
      </c>
      <c r="I112" s="107" t="s">
        <v>565</v>
      </c>
      <c r="J112" s="107" t="s">
        <v>565</v>
      </c>
      <c r="K112" s="107" t="s">
        <v>0</v>
      </c>
      <c r="L112" s="107" t="s">
        <v>565</v>
      </c>
      <c r="M112" s="107" t="s">
        <v>0</v>
      </c>
      <c r="N112" s="107" t="s">
        <v>565</v>
      </c>
      <c r="O112" s="107" t="s">
        <v>565</v>
      </c>
      <c r="P112" s="107" t="s">
        <v>565</v>
      </c>
    </row>
    <row r="113" spans="1:16">
      <c r="A113" s="44" t="s">
        <v>37</v>
      </c>
      <c r="B113" s="107" t="s">
        <v>565</v>
      </c>
      <c r="C113" s="107" t="s">
        <v>565</v>
      </c>
      <c r="D113" s="107" t="s">
        <v>0</v>
      </c>
      <c r="E113" s="107" t="s">
        <v>0</v>
      </c>
      <c r="F113" s="107" t="s">
        <v>0</v>
      </c>
      <c r="G113" s="107" t="s">
        <v>565</v>
      </c>
      <c r="I113" s="107" t="s">
        <v>565</v>
      </c>
      <c r="J113" s="107" t="s">
        <v>565</v>
      </c>
      <c r="K113" s="107" t="s">
        <v>0</v>
      </c>
      <c r="L113" s="107" t="s">
        <v>565</v>
      </c>
      <c r="M113" s="107" t="s">
        <v>0</v>
      </c>
      <c r="N113" s="107" t="s">
        <v>565</v>
      </c>
      <c r="O113" s="107" t="s">
        <v>565</v>
      </c>
      <c r="P113" s="107" t="s">
        <v>565</v>
      </c>
    </row>
    <row r="114" spans="1:16">
      <c r="A114" s="44" t="s">
        <v>38</v>
      </c>
      <c r="B114" s="107" t="s">
        <v>565</v>
      </c>
      <c r="C114" s="107" t="s">
        <v>565</v>
      </c>
      <c r="D114" s="107" t="s">
        <v>0</v>
      </c>
      <c r="E114" s="107" t="s">
        <v>0</v>
      </c>
      <c r="F114" s="107" t="s">
        <v>0</v>
      </c>
      <c r="G114" s="107" t="s">
        <v>565</v>
      </c>
      <c r="I114" s="107" t="s">
        <v>565</v>
      </c>
      <c r="J114" s="107" t="s">
        <v>565</v>
      </c>
      <c r="K114" s="107" t="s">
        <v>0</v>
      </c>
      <c r="L114" s="107" t="s">
        <v>565</v>
      </c>
      <c r="M114" s="107" t="s">
        <v>0</v>
      </c>
      <c r="N114" s="107" t="s">
        <v>565</v>
      </c>
      <c r="O114" s="107" t="s">
        <v>565</v>
      </c>
      <c r="P114" s="107" t="s">
        <v>565</v>
      </c>
    </row>
    <row r="115" spans="1:16">
      <c r="A115" s="44" t="s">
        <v>39</v>
      </c>
      <c r="B115" s="107" t="s">
        <v>565</v>
      </c>
      <c r="C115" s="107" t="s">
        <v>565</v>
      </c>
      <c r="D115" s="107" t="s">
        <v>0</v>
      </c>
      <c r="E115" s="107" t="s">
        <v>0</v>
      </c>
      <c r="F115" s="107" t="s">
        <v>0</v>
      </c>
      <c r="G115" s="107" t="s">
        <v>565</v>
      </c>
      <c r="I115" s="107" t="s">
        <v>565</v>
      </c>
      <c r="J115" s="107" t="s">
        <v>565</v>
      </c>
      <c r="K115" s="107" t="s">
        <v>0</v>
      </c>
      <c r="L115" s="107" t="s">
        <v>565</v>
      </c>
      <c r="M115" s="107" t="s">
        <v>0</v>
      </c>
      <c r="N115" s="107" t="s">
        <v>565</v>
      </c>
      <c r="O115" s="107" t="s">
        <v>565</v>
      </c>
      <c r="P115" s="107" t="s">
        <v>565</v>
      </c>
    </row>
    <row r="116" spans="1:16">
      <c r="A116" s="44" t="s">
        <v>40</v>
      </c>
      <c r="B116" s="107" t="s">
        <v>565</v>
      </c>
      <c r="C116" s="107" t="s">
        <v>565</v>
      </c>
      <c r="D116" s="107" t="s">
        <v>0</v>
      </c>
      <c r="E116" s="107" t="s">
        <v>0</v>
      </c>
      <c r="F116" s="107" t="s">
        <v>0</v>
      </c>
      <c r="G116" s="107" t="s">
        <v>565</v>
      </c>
      <c r="I116" s="107" t="s">
        <v>565</v>
      </c>
      <c r="J116" s="107" t="s">
        <v>565</v>
      </c>
      <c r="K116" s="107" t="s">
        <v>0</v>
      </c>
      <c r="L116" s="107" t="s">
        <v>565</v>
      </c>
      <c r="M116" s="107" t="s">
        <v>0</v>
      </c>
      <c r="N116" s="107" t="s">
        <v>565</v>
      </c>
      <c r="O116" s="107" t="s">
        <v>565</v>
      </c>
      <c r="P116" s="107" t="s">
        <v>565</v>
      </c>
    </row>
    <row r="117" spans="1:16">
      <c r="A117" s="44" t="s">
        <v>41</v>
      </c>
      <c r="B117" s="107" t="s">
        <v>565</v>
      </c>
      <c r="C117" s="107" t="s">
        <v>565</v>
      </c>
      <c r="D117" s="107" t="s">
        <v>0</v>
      </c>
      <c r="E117" s="107" t="s">
        <v>0</v>
      </c>
      <c r="F117" s="107" t="s">
        <v>0</v>
      </c>
      <c r="G117" s="107" t="s">
        <v>565</v>
      </c>
      <c r="I117" s="107" t="s">
        <v>565</v>
      </c>
      <c r="J117" s="107" t="s">
        <v>565</v>
      </c>
      <c r="K117" s="107" t="s">
        <v>0</v>
      </c>
      <c r="L117" s="107" t="s">
        <v>565</v>
      </c>
      <c r="M117" s="107" t="s">
        <v>0</v>
      </c>
      <c r="N117" s="107" t="s">
        <v>565</v>
      </c>
      <c r="O117" s="107" t="s">
        <v>565</v>
      </c>
      <c r="P117" s="107" t="s">
        <v>565</v>
      </c>
    </row>
    <row r="118" spans="1:16">
      <c r="A118" s="44" t="s">
        <v>42</v>
      </c>
      <c r="B118" s="107" t="s">
        <v>565</v>
      </c>
      <c r="C118" s="107" t="s">
        <v>565</v>
      </c>
      <c r="D118" s="107" t="s">
        <v>0</v>
      </c>
      <c r="E118" s="107" t="s">
        <v>0</v>
      </c>
      <c r="F118" s="107" t="s">
        <v>0</v>
      </c>
      <c r="G118" s="107" t="s">
        <v>565</v>
      </c>
      <c r="I118" s="107" t="s">
        <v>565</v>
      </c>
      <c r="J118" s="107" t="s">
        <v>565</v>
      </c>
      <c r="K118" s="107" t="s">
        <v>0</v>
      </c>
      <c r="L118" s="107" t="s">
        <v>565</v>
      </c>
      <c r="M118" s="107" t="s">
        <v>0</v>
      </c>
      <c r="N118" s="107" t="s">
        <v>565</v>
      </c>
      <c r="O118" s="107" t="s">
        <v>565</v>
      </c>
      <c r="P118" s="107" t="s">
        <v>565</v>
      </c>
    </row>
    <row r="119" spans="1:16">
      <c r="A119" s="44" t="s">
        <v>43</v>
      </c>
      <c r="B119" s="107" t="s">
        <v>565</v>
      </c>
      <c r="C119" s="107" t="s">
        <v>565</v>
      </c>
      <c r="D119" s="107" t="s">
        <v>0</v>
      </c>
      <c r="E119" s="107" t="s">
        <v>0</v>
      </c>
      <c r="F119" s="107" t="s">
        <v>0</v>
      </c>
      <c r="G119" s="107" t="s">
        <v>565</v>
      </c>
      <c r="I119" s="107" t="s">
        <v>565</v>
      </c>
      <c r="J119" s="107" t="s">
        <v>565</v>
      </c>
      <c r="K119" s="107" t="s">
        <v>0</v>
      </c>
      <c r="L119" s="107" t="s">
        <v>565</v>
      </c>
      <c r="M119" s="107" t="s">
        <v>0</v>
      </c>
      <c r="N119" s="107" t="s">
        <v>565</v>
      </c>
      <c r="O119" s="107" t="s">
        <v>565</v>
      </c>
      <c r="P119" s="107" t="s">
        <v>565</v>
      </c>
    </row>
    <row r="120" spans="1:16">
      <c r="A120" s="44" t="s">
        <v>44</v>
      </c>
      <c r="B120" s="107" t="s">
        <v>565</v>
      </c>
      <c r="C120" s="107" t="s">
        <v>565</v>
      </c>
      <c r="D120" s="107" t="s">
        <v>0</v>
      </c>
      <c r="E120" s="107" t="s">
        <v>0</v>
      </c>
      <c r="F120" s="107" t="s">
        <v>0</v>
      </c>
      <c r="G120" s="107" t="s">
        <v>565</v>
      </c>
      <c r="I120" s="107" t="s">
        <v>565</v>
      </c>
      <c r="J120" s="107" t="s">
        <v>565</v>
      </c>
      <c r="K120" s="107" t="s">
        <v>0</v>
      </c>
      <c r="L120" s="107" t="s">
        <v>565</v>
      </c>
      <c r="M120" s="107" t="s">
        <v>0</v>
      </c>
      <c r="N120" s="107" t="s">
        <v>565</v>
      </c>
      <c r="O120" s="107" t="s">
        <v>565</v>
      </c>
      <c r="P120" s="107" t="s">
        <v>565</v>
      </c>
    </row>
    <row r="121" spans="1:16">
      <c r="A121" s="44" t="s">
        <v>45</v>
      </c>
      <c r="B121" s="107" t="s">
        <v>565</v>
      </c>
      <c r="C121" s="107" t="s">
        <v>565</v>
      </c>
      <c r="D121" s="107" t="s">
        <v>0</v>
      </c>
      <c r="E121" s="107" t="s">
        <v>0</v>
      </c>
      <c r="F121" s="107" t="s">
        <v>0</v>
      </c>
      <c r="G121" s="107" t="s">
        <v>565</v>
      </c>
      <c r="I121" s="107" t="s">
        <v>565</v>
      </c>
      <c r="J121" s="107" t="s">
        <v>565</v>
      </c>
      <c r="K121" s="107" t="s">
        <v>0</v>
      </c>
      <c r="L121" s="107" t="s">
        <v>565</v>
      </c>
      <c r="M121" s="107" t="s">
        <v>0</v>
      </c>
      <c r="N121" s="107" t="s">
        <v>565</v>
      </c>
      <c r="O121" s="107" t="s">
        <v>565</v>
      </c>
      <c r="P121" s="107" t="s">
        <v>565</v>
      </c>
    </row>
    <row r="122" spans="1:16">
      <c r="A122" s="44" t="s">
        <v>46</v>
      </c>
      <c r="B122" s="107" t="s">
        <v>565</v>
      </c>
      <c r="C122" s="107" t="s">
        <v>565</v>
      </c>
      <c r="D122" s="107" t="s">
        <v>0</v>
      </c>
      <c r="E122" s="107" t="s">
        <v>0</v>
      </c>
      <c r="F122" s="107" t="s">
        <v>0</v>
      </c>
      <c r="G122" s="107" t="s">
        <v>565</v>
      </c>
      <c r="I122" s="107" t="s">
        <v>565</v>
      </c>
      <c r="J122" s="107" t="s">
        <v>565</v>
      </c>
      <c r="K122" s="107" t="s">
        <v>0</v>
      </c>
      <c r="L122" s="107" t="s">
        <v>565</v>
      </c>
      <c r="M122" s="107" t="s">
        <v>0</v>
      </c>
      <c r="N122" s="107" t="s">
        <v>565</v>
      </c>
      <c r="O122" s="107" t="s">
        <v>565</v>
      </c>
      <c r="P122" s="107" t="s">
        <v>565</v>
      </c>
    </row>
    <row r="123" spans="1:16">
      <c r="A123" s="44" t="s">
        <v>47</v>
      </c>
      <c r="B123" s="107" t="s">
        <v>565</v>
      </c>
      <c r="C123" s="107" t="s">
        <v>565</v>
      </c>
      <c r="D123" s="107" t="s">
        <v>0</v>
      </c>
      <c r="E123" s="107" t="s">
        <v>0</v>
      </c>
      <c r="F123" s="107" t="s">
        <v>0</v>
      </c>
      <c r="G123" s="107" t="s">
        <v>565</v>
      </c>
      <c r="I123" s="107" t="s">
        <v>565</v>
      </c>
      <c r="J123" s="107" t="s">
        <v>565</v>
      </c>
      <c r="K123" s="107" t="s">
        <v>0</v>
      </c>
      <c r="L123" s="107" t="s">
        <v>565</v>
      </c>
      <c r="M123" s="107" t="s">
        <v>0</v>
      </c>
      <c r="N123" s="107" t="s">
        <v>565</v>
      </c>
      <c r="O123" s="107" t="s">
        <v>565</v>
      </c>
      <c r="P123" s="107" t="s">
        <v>565</v>
      </c>
    </row>
    <row r="124" spans="1:16">
      <c r="A124" s="44" t="s">
        <v>48</v>
      </c>
      <c r="B124" s="107" t="s">
        <v>565</v>
      </c>
      <c r="C124" s="107" t="s">
        <v>565</v>
      </c>
      <c r="D124" s="107" t="s">
        <v>0</v>
      </c>
      <c r="E124" s="107" t="s">
        <v>0</v>
      </c>
      <c r="F124" s="107" t="s">
        <v>0</v>
      </c>
      <c r="G124" s="107" t="s">
        <v>565</v>
      </c>
      <c r="I124" s="107" t="s">
        <v>565</v>
      </c>
      <c r="J124" s="107" t="s">
        <v>565</v>
      </c>
      <c r="K124" s="107" t="s">
        <v>0</v>
      </c>
      <c r="L124" s="107" t="s">
        <v>565</v>
      </c>
      <c r="M124" s="107" t="s">
        <v>0</v>
      </c>
      <c r="N124" s="107" t="s">
        <v>565</v>
      </c>
      <c r="O124" s="107" t="s">
        <v>565</v>
      </c>
      <c r="P124" s="107" t="s">
        <v>565</v>
      </c>
    </row>
    <row r="125" spans="1:16">
      <c r="A125" s="44" t="s">
        <v>49</v>
      </c>
      <c r="B125" s="107" t="s">
        <v>565</v>
      </c>
      <c r="C125" s="107" t="s">
        <v>565</v>
      </c>
      <c r="D125" s="107" t="s">
        <v>0</v>
      </c>
      <c r="E125" s="107" t="s">
        <v>0</v>
      </c>
      <c r="F125" s="107" t="s">
        <v>0</v>
      </c>
      <c r="G125" s="107" t="s">
        <v>565</v>
      </c>
      <c r="I125" s="107" t="s">
        <v>565</v>
      </c>
      <c r="J125" s="107" t="s">
        <v>565</v>
      </c>
      <c r="K125" s="107" t="s">
        <v>0</v>
      </c>
      <c r="L125" s="107" t="s">
        <v>565</v>
      </c>
      <c r="M125" s="107" t="s">
        <v>0</v>
      </c>
      <c r="N125" s="107" t="s">
        <v>565</v>
      </c>
      <c r="O125" s="107" t="s">
        <v>565</v>
      </c>
      <c r="P125" s="107" t="s">
        <v>565</v>
      </c>
    </row>
    <row r="126" spans="1:16">
      <c r="A126" s="44" t="s">
        <v>50</v>
      </c>
      <c r="B126" s="107" t="s">
        <v>565</v>
      </c>
      <c r="C126" s="107" t="s">
        <v>565</v>
      </c>
      <c r="D126" s="107" t="s">
        <v>0</v>
      </c>
      <c r="E126" s="107" t="s">
        <v>0</v>
      </c>
      <c r="F126" s="107" t="s">
        <v>0</v>
      </c>
      <c r="G126" s="107" t="s">
        <v>565</v>
      </c>
      <c r="I126" s="107" t="s">
        <v>565</v>
      </c>
      <c r="J126" s="107" t="s">
        <v>565</v>
      </c>
      <c r="K126" s="107" t="s">
        <v>0</v>
      </c>
      <c r="L126" s="107" t="s">
        <v>565</v>
      </c>
      <c r="M126" s="107" t="s">
        <v>0</v>
      </c>
      <c r="N126" s="107" t="s">
        <v>565</v>
      </c>
      <c r="O126" s="107" t="s">
        <v>565</v>
      </c>
      <c r="P126" s="107" t="s">
        <v>565</v>
      </c>
    </row>
    <row r="127" spans="1:16">
      <c r="A127" s="44" t="s">
        <v>51</v>
      </c>
      <c r="B127" s="107" t="s">
        <v>565</v>
      </c>
      <c r="C127" s="107" t="s">
        <v>565</v>
      </c>
      <c r="D127" s="107" t="s">
        <v>0</v>
      </c>
      <c r="E127" s="107" t="s">
        <v>0</v>
      </c>
      <c r="F127" s="107" t="s">
        <v>0</v>
      </c>
      <c r="G127" s="107" t="s">
        <v>565</v>
      </c>
      <c r="I127" s="107" t="s">
        <v>565</v>
      </c>
      <c r="J127" s="107" t="s">
        <v>565</v>
      </c>
      <c r="K127" s="107" t="s">
        <v>0</v>
      </c>
      <c r="L127" s="107" t="s">
        <v>565</v>
      </c>
      <c r="M127" s="107" t="s">
        <v>0</v>
      </c>
      <c r="N127" s="107" t="s">
        <v>565</v>
      </c>
      <c r="O127" s="107" t="s">
        <v>565</v>
      </c>
      <c r="P127" s="107" t="s">
        <v>565</v>
      </c>
    </row>
    <row r="128" spans="1:16">
      <c r="A128" s="44" t="s">
        <v>52</v>
      </c>
      <c r="B128" s="107" t="s">
        <v>565</v>
      </c>
      <c r="C128" s="107" t="s">
        <v>565</v>
      </c>
      <c r="D128" s="107" t="s">
        <v>0</v>
      </c>
      <c r="E128" s="107" t="s">
        <v>0</v>
      </c>
      <c r="F128" s="107" t="s">
        <v>0</v>
      </c>
      <c r="G128" s="107" t="s">
        <v>565</v>
      </c>
      <c r="I128" s="107" t="s">
        <v>565</v>
      </c>
      <c r="J128" s="107" t="s">
        <v>565</v>
      </c>
      <c r="K128" s="107" t="s">
        <v>0</v>
      </c>
      <c r="L128" s="107" t="s">
        <v>565</v>
      </c>
      <c r="M128" s="107" t="s">
        <v>0</v>
      </c>
      <c r="N128" s="107" t="s">
        <v>565</v>
      </c>
      <c r="O128" s="107" t="s">
        <v>565</v>
      </c>
      <c r="P128" s="107" t="s">
        <v>565</v>
      </c>
    </row>
    <row r="129" spans="1:16">
      <c r="A129" s="44" t="s">
        <v>53</v>
      </c>
      <c r="B129" s="107" t="s">
        <v>565</v>
      </c>
      <c r="C129" s="107" t="s">
        <v>565</v>
      </c>
      <c r="D129" s="107" t="s">
        <v>0</v>
      </c>
      <c r="E129" s="107" t="s">
        <v>0</v>
      </c>
      <c r="F129" s="107" t="s">
        <v>0</v>
      </c>
      <c r="G129" s="107" t="s">
        <v>565</v>
      </c>
      <c r="I129" s="107" t="s">
        <v>565</v>
      </c>
      <c r="J129" s="107" t="s">
        <v>565</v>
      </c>
      <c r="K129" s="107" t="s">
        <v>0</v>
      </c>
      <c r="L129" s="107" t="s">
        <v>565</v>
      </c>
      <c r="M129" s="107" t="s">
        <v>0</v>
      </c>
      <c r="N129" s="107" t="s">
        <v>565</v>
      </c>
      <c r="O129" s="107" t="s">
        <v>565</v>
      </c>
      <c r="P129" s="107" t="s">
        <v>565</v>
      </c>
    </row>
    <row r="130" spans="1:16">
      <c r="A130" s="44" t="s">
        <v>54</v>
      </c>
      <c r="B130" s="107" t="s">
        <v>565</v>
      </c>
      <c r="C130" s="107" t="s">
        <v>565</v>
      </c>
      <c r="D130" s="107" t="s">
        <v>0</v>
      </c>
      <c r="E130" s="107" t="s">
        <v>0</v>
      </c>
      <c r="F130" s="107" t="s">
        <v>0</v>
      </c>
      <c r="G130" s="107" t="s">
        <v>565</v>
      </c>
      <c r="I130" s="107" t="s">
        <v>565</v>
      </c>
      <c r="J130" s="107" t="s">
        <v>565</v>
      </c>
      <c r="K130" s="107" t="s">
        <v>0</v>
      </c>
      <c r="L130" s="107" t="s">
        <v>565</v>
      </c>
      <c r="M130" s="107" t="s">
        <v>0</v>
      </c>
      <c r="N130" s="107" t="s">
        <v>565</v>
      </c>
      <c r="O130" s="107" t="s">
        <v>565</v>
      </c>
      <c r="P130" s="107" t="s">
        <v>565</v>
      </c>
    </row>
    <row r="131" spans="1:16">
      <c r="A131" s="44" t="s">
        <v>55</v>
      </c>
      <c r="B131" s="107" t="s">
        <v>565</v>
      </c>
      <c r="C131" s="107" t="s">
        <v>565</v>
      </c>
      <c r="D131" s="107" t="s">
        <v>0</v>
      </c>
      <c r="E131" s="107" t="s">
        <v>0</v>
      </c>
      <c r="F131" s="107" t="s">
        <v>0</v>
      </c>
      <c r="G131" s="107" t="s">
        <v>565</v>
      </c>
      <c r="I131" s="107" t="s">
        <v>565</v>
      </c>
      <c r="J131" s="107" t="s">
        <v>565</v>
      </c>
      <c r="K131" s="107" t="s">
        <v>0</v>
      </c>
      <c r="L131" s="107" t="s">
        <v>565</v>
      </c>
      <c r="M131" s="107" t="s">
        <v>0</v>
      </c>
      <c r="N131" s="107" t="s">
        <v>565</v>
      </c>
      <c r="O131" s="107" t="s">
        <v>565</v>
      </c>
      <c r="P131" s="107" t="s">
        <v>565</v>
      </c>
    </row>
    <row r="132" spans="1:16">
      <c r="A132" s="44" t="s">
        <v>56</v>
      </c>
      <c r="B132" s="107" t="s">
        <v>565</v>
      </c>
      <c r="C132" s="107" t="s">
        <v>565</v>
      </c>
      <c r="D132" s="107" t="s">
        <v>0</v>
      </c>
      <c r="E132" s="107" t="s">
        <v>0</v>
      </c>
      <c r="F132" s="107" t="s">
        <v>0</v>
      </c>
      <c r="G132" s="107" t="s">
        <v>565</v>
      </c>
      <c r="I132" s="107" t="s">
        <v>565</v>
      </c>
      <c r="J132" s="107" t="s">
        <v>565</v>
      </c>
      <c r="K132" s="107" t="s">
        <v>0</v>
      </c>
      <c r="L132" s="107" t="s">
        <v>565</v>
      </c>
      <c r="M132" s="107" t="s">
        <v>0</v>
      </c>
      <c r="N132" s="107" t="s">
        <v>565</v>
      </c>
      <c r="O132" s="107" t="s">
        <v>565</v>
      </c>
      <c r="P132" s="107" t="s">
        <v>565</v>
      </c>
    </row>
    <row r="133" spans="1:16">
      <c r="A133" s="44" t="s">
        <v>57</v>
      </c>
      <c r="B133" s="107" t="s">
        <v>565</v>
      </c>
      <c r="C133" s="107" t="s">
        <v>565</v>
      </c>
      <c r="D133" s="107" t="s">
        <v>0</v>
      </c>
      <c r="E133" s="107" t="s">
        <v>0</v>
      </c>
      <c r="F133" s="107" t="s">
        <v>0</v>
      </c>
      <c r="G133" s="107" t="s">
        <v>565</v>
      </c>
      <c r="I133" s="107" t="s">
        <v>565</v>
      </c>
      <c r="J133" s="107" t="s">
        <v>565</v>
      </c>
      <c r="K133" s="107" t="s">
        <v>0</v>
      </c>
      <c r="L133" s="107" t="s">
        <v>565</v>
      </c>
      <c r="M133" s="107" t="s">
        <v>0</v>
      </c>
      <c r="N133" s="107" t="s">
        <v>565</v>
      </c>
      <c r="O133" s="107" t="s">
        <v>565</v>
      </c>
      <c r="P133" s="107" t="s">
        <v>565</v>
      </c>
    </row>
    <row r="134" spans="1:16">
      <c r="A134" s="44" t="s">
        <v>58</v>
      </c>
      <c r="B134" s="107" t="s">
        <v>565</v>
      </c>
      <c r="C134" s="107" t="s">
        <v>565</v>
      </c>
      <c r="D134" s="107" t="s">
        <v>0</v>
      </c>
      <c r="E134" s="107" t="s">
        <v>0</v>
      </c>
      <c r="F134" s="107" t="s">
        <v>0</v>
      </c>
      <c r="G134" s="107" t="s">
        <v>565</v>
      </c>
      <c r="I134" s="107" t="s">
        <v>565</v>
      </c>
      <c r="J134" s="107" t="s">
        <v>565</v>
      </c>
      <c r="K134" s="107" t="s">
        <v>0</v>
      </c>
      <c r="L134" s="107" t="s">
        <v>565</v>
      </c>
      <c r="M134" s="107" t="s">
        <v>0</v>
      </c>
      <c r="N134" s="107" t="s">
        <v>565</v>
      </c>
      <c r="O134" s="107" t="s">
        <v>565</v>
      </c>
      <c r="P134" s="107" t="s">
        <v>565</v>
      </c>
    </row>
    <row r="135" spans="1:16">
      <c r="A135" s="44" t="s">
        <v>59</v>
      </c>
      <c r="B135" s="107" t="s">
        <v>565</v>
      </c>
      <c r="C135" s="107" t="s">
        <v>565</v>
      </c>
      <c r="D135" s="107" t="s">
        <v>0</v>
      </c>
      <c r="E135" s="107" t="s">
        <v>0</v>
      </c>
      <c r="F135" s="107" t="s">
        <v>0</v>
      </c>
      <c r="G135" s="107" t="s">
        <v>565</v>
      </c>
      <c r="I135" s="107" t="s">
        <v>565</v>
      </c>
      <c r="J135" s="107" t="s">
        <v>565</v>
      </c>
      <c r="K135" s="107" t="s">
        <v>0</v>
      </c>
      <c r="L135" s="107" t="s">
        <v>565</v>
      </c>
      <c r="M135" s="107" t="s">
        <v>0</v>
      </c>
      <c r="N135" s="107" t="s">
        <v>565</v>
      </c>
      <c r="O135" s="107" t="s">
        <v>565</v>
      </c>
      <c r="P135" s="107" t="s">
        <v>565</v>
      </c>
    </row>
    <row r="136" spans="1:16">
      <c r="A136" s="44" t="s">
        <v>60</v>
      </c>
      <c r="B136" s="107" t="s">
        <v>565</v>
      </c>
      <c r="C136" s="107" t="s">
        <v>565</v>
      </c>
      <c r="D136" s="107" t="s">
        <v>0</v>
      </c>
      <c r="E136" s="107" t="s">
        <v>0</v>
      </c>
      <c r="F136" s="107" t="s">
        <v>0</v>
      </c>
      <c r="G136" s="107" t="s">
        <v>565</v>
      </c>
      <c r="I136" s="107" t="s">
        <v>565</v>
      </c>
      <c r="J136" s="107" t="s">
        <v>565</v>
      </c>
      <c r="K136" s="107" t="s">
        <v>0</v>
      </c>
      <c r="L136" s="107" t="s">
        <v>565</v>
      </c>
      <c r="M136" s="107" t="s">
        <v>0</v>
      </c>
      <c r="N136" s="107" t="s">
        <v>565</v>
      </c>
      <c r="O136" s="107" t="s">
        <v>565</v>
      </c>
      <c r="P136" s="107" t="s">
        <v>565</v>
      </c>
    </row>
    <row r="137" spans="1:16">
      <c r="A137" s="44" t="s">
        <v>61</v>
      </c>
      <c r="B137" s="107" t="s">
        <v>565</v>
      </c>
      <c r="C137" s="107" t="s">
        <v>565</v>
      </c>
      <c r="D137" s="107" t="s">
        <v>0</v>
      </c>
      <c r="E137" s="107" t="s">
        <v>0</v>
      </c>
      <c r="F137" s="107" t="s">
        <v>0</v>
      </c>
      <c r="G137" s="107" t="s">
        <v>565</v>
      </c>
      <c r="I137" s="107" t="s">
        <v>565</v>
      </c>
      <c r="J137" s="107" t="s">
        <v>565</v>
      </c>
      <c r="K137" s="107" t="s">
        <v>0</v>
      </c>
      <c r="L137" s="107" t="s">
        <v>565</v>
      </c>
      <c r="M137" s="107" t="s">
        <v>0</v>
      </c>
      <c r="N137" s="107" t="s">
        <v>565</v>
      </c>
      <c r="O137" s="107" t="s">
        <v>565</v>
      </c>
      <c r="P137" s="107" t="s">
        <v>565</v>
      </c>
    </row>
    <row r="138" spans="1:16">
      <c r="A138" s="44" t="s">
        <v>62</v>
      </c>
      <c r="B138" s="107" t="s">
        <v>565</v>
      </c>
      <c r="C138" s="107" t="s">
        <v>565</v>
      </c>
      <c r="D138" s="107" t="s">
        <v>0</v>
      </c>
      <c r="E138" s="107" t="s">
        <v>0</v>
      </c>
      <c r="F138" s="107" t="s">
        <v>0</v>
      </c>
      <c r="G138" s="107" t="s">
        <v>565</v>
      </c>
      <c r="I138" s="107" t="s">
        <v>565</v>
      </c>
      <c r="J138" s="107" t="s">
        <v>565</v>
      </c>
      <c r="K138" s="107" t="s">
        <v>0</v>
      </c>
      <c r="L138" s="107" t="s">
        <v>565</v>
      </c>
      <c r="M138" s="107" t="s">
        <v>0</v>
      </c>
      <c r="N138" s="107" t="s">
        <v>565</v>
      </c>
      <c r="O138" s="107" t="s">
        <v>565</v>
      </c>
      <c r="P138" s="107" t="s">
        <v>565</v>
      </c>
    </row>
    <row r="139" spans="1:16">
      <c r="A139" s="44" t="s">
        <v>63</v>
      </c>
      <c r="B139" s="107" t="s">
        <v>565</v>
      </c>
      <c r="C139" s="107" t="s">
        <v>565</v>
      </c>
      <c r="D139" s="107" t="s">
        <v>0</v>
      </c>
      <c r="E139" s="107" t="s">
        <v>0</v>
      </c>
      <c r="F139" s="107" t="s">
        <v>0</v>
      </c>
      <c r="G139" s="107" t="s">
        <v>565</v>
      </c>
      <c r="I139" s="107" t="s">
        <v>565</v>
      </c>
      <c r="J139" s="107" t="s">
        <v>565</v>
      </c>
      <c r="K139" s="107" t="s">
        <v>0</v>
      </c>
      <c r="L139" s="107" t="s">
        <v>565</v>
      </c>
      <c r="M139" s="107" t="s">
        <v>0</v>
      </c>
      <c r="N139" s="107" t="s">
        <v>565</v>
      </c>
      <c r="O139" s="107" t="s">
        <v>565</v>
      </c>
      <c r="P139" s="107" t="s">
        <v>565</v>
      </c>
    </row>
    <row r="140" spans="1:16">
      <c r="A140" s="44" t="s">
        <v>64</v>
      </c>
      <c r="B140" s="107" t="s">
        <v>565</v>
      </c>
      <c r="C140" s="107" t="s">
        <v>565</v>
      </c>
      <c r="D140" s="107" t="s">
        <v>0</v>
      </c>
      <c r="E140" s="107" t="s">
        <v>0</v>
      </c>
      <c r="F140" s="107" t="s">
        <v>0</v>
      </c>
      <c r="G140" s="107" t="s">
        <v>565</v>
      </c>
      <c r="I140" s="107" t="s">
        <v>565</v>
      </c>
      <c r="J140" s="107" t="s">
        <v>565</v>
      </c>
      <c r="K140" s="107" t="s">
        <v>0</v>
      </c>
      <c r="L140" s="107" t="s">
        <v>565</v>
      </c>
      <c r="M140" s="107" t="s">
        <v>0</v>
      </c>
      <c r="N140" s="107" t="s">
        <v>565</v>
      </c>
      <c r="O140" s="107" t="s">
        <v>565</v>
      </c>
      <c r="P140" s="107" t="s">
        <v>565</v>
      </c>
    </row>
    <row r="141" spans="1:16">
      <c r="A141" s="44" t="s">
        <v>65</v>
      </c>
      <c r="B141" s="107" t="s">
        <v>565</v>
      </c>
      <c r="C141" s="107" t="s">
        <v>565</v>
      </c>
      <c r="D141" s="107" t="s">
        <v>0</v>
      </c>
      <c r="E141" s="107" t="s">
        <v>0</v>
      </c>
      <c r="F141" s="107" t="s">
        <v>0</v>
      </c>
      <c r="G141" s="107" t="s">
        <v>565</v>
      </c>
      <c r="I141" s="107" t="s">
        <v>565</v>
      </c>
      <c r="J141" s="107" t="s">
        <v>565</v>
      </c>
      <c r="K141" s="107" t="s">
        <v>0</v>
      </c>
      <c r="L141" s="107" t="s">
        <v>565</v>
      </c>
      <c r="M141" s="107" t="s">
        <v>0</v>
      </c>
      <c r="N141" s="107" t="s">
        <v>565</v>
      </c>
      <c r="O141" s="107" t="s">
        <v>565</v>
      </c>
      <c r="P141" s="107" t="s">
        <v>565</v>
      </c>
    </row>
    <row r="142" spans="1:16">
      <c r="A142" s="44" t="s">
        <v>66</v>
      </c>
      <c r="B142" s="107" t="s">
        <v>565</v>
      </c>
      <c r="C142" s="107" t="s">
        <v>565</v>
      </c>
      <c r="D142" s="107" t="s">
        <v>0</v>
      </c>
      <c r="E142" s="107" t="s">
        <v>0</v>
      </c>
      <c r="F142" s="107" t="s">
        <v>0</v>
      </c>
      <c r="G142" s="107" t="s">
        <v>565</v>
      </c>
      <c r="I142" s="107" t="s">
        <v>565</v>
      </c>
      <c r="J142" s="107" t="s">
        <v>565</v>
      </c>
      <c r="K142" s="107" t="s">
        <v>0</v>
      </c>
      <c r="L142" s="107" t="s">
        <v>565</v>
      </c>
      <c r="M142" s="107" t="s">
        <v>0</v>
      </c>
      <c r="N142" s="107" t="s">
        <v>565</v>
      </c>
      <c r="O142" s="107" t="s">
        <v>565</v>
      </c>
      <c r="P142" s="107" t="s">
        <v>565</v>
      </c>
    </row>
    <row r="143" spans="1:16">
      <c r="A143" s="44" t="s">
        <v>67</v>
      </c>
      <c r="B143" s="107" t="s">
        <v>565</v>
      </c>
      <c r="C143" s="107" t="s">
        <v>565</v>
      </c>
      <c r="D143" s="107" t="s">
        <v>0</v>
      </c>
      <c r="E143" s="107" t="s">
        <v>0</v>
      </c>
      <c r="F143" s="107" t="s">
        <v>0</v>
      </c>
      <c r="G143" s="107" t="s">
        <v>565</v>
      </c>
      <c r="I143" s="107" t="s">
        <v>565</v>
      </c>
      <c r="J143" s="107" t="s">
        <v>565</v>
      </c>
      <c r="K143" s="107" t="s">
        <v>0</v>
      </c>
      <c r="L143" s="107" t="s">
        <v>565</v>
      </c>
      <c r="M143" s="107" t="s">
        <v>0</v>
      </c>
      <c r="N143" s="107" t="s">
        <v>565</v>
      </c>
      <c r="O143" s="107" t="s">
        <v>565</v>
      </c>
      <c r="P143" s="107" t="s">
        <v>565</v>
      </c>
    </row>
    <row r="144" spans="1:16">
      <c r="A144" s="44" t="s">
        <v>68</v>
      </c>
      <c r="B144" s="107" t="s">
        <v>565</v>
      </c>
      <c r="C144" s="107" t="s">
        <v>565</v>
      </c>
      <c r="D144" s="107" t="s">
        <v>0</v>
      </c>
      <c r="E144" s="107" t="s">
        <v>0</v>
      </c>
      <c r="F144" s="107" t="s">
        <v>0</v>
      </c>
      <c r="G144" s="107" t="s">
        <v>565</v>
      </c>
      <c r="I144" s="107" t="s">
        <v>565</v>
      </c>
      <c r="J144" s="107" t="s">
        <v>565</v>
      </c>
      <c r="K144" s="107" t="s">
        <v>0</v>
      </c>
      <c r="L144" s="107" t="s">
        <v>565</v>
      </c>
      <c r="M144" s="107" t="s">
        <v>0</v>
      </c>
      <c r="N144" s="107" t="s">
        <v>565</v>
      </c>
      <c r="O144" s="107" t="s">
        <v>565</v>
      </c>
      <c r="P144" s="107" t="s">
        <v>565</v>
      </c>
    </row>
    <row r="145" spans="1:16">
      <c r="A145" s="44" t="s">
        <v>69</v>
      </c>
      <c r="B145" s="107" t="s">
        <v>565</v>
      </c>
      <c r="C145" s="107" t="s">
        <v>565</v>
      </c>
      <c r="D145" s="107" t="s">
        <v>0</v>
      </c>
      <c r="E145" s="107" t="s">
        <v>0</v>
      </c>
      <c r="F145" s="107" t="s">
        <v>0</v>
      </c>
      <c r="G145" s="107" t="s">
        <v>565</v>
      </c>
      <c r="I145" s="107" t="s">
        <v>565</v>
      </c>
      <c r="J145" s="107" t="s">
        <v>565</v>
      </c>
      <c r="K145" s="107" t="s">
        <v>0</v>
      </c>
      <c r="L145" s="107" t="s">
        <v>565</v>
      </c>
      <c r="M145" s="107" t="s">
        <v>0</v>
      </c>
      <c r="N145" s="107" t="s">
        <v>565</v>
      </c>
      <c r="O145" s="107" t="s">
        <v>565</v>
      </c>
      <c r="P145" s="107" t="s">
        <v>565</v>
      </c>
    </row>
    <row r="146" spans="1:16">
      <c r="A146" s="44" t="s">
        <v>70</v>
      </c>
      <c r="B146" s="107" t="s">
        <v>565</v>
      </c>
      <c r="C146" s="107" t="s">
        <v>565</v>
      </c>
      <c r="D146" s="107" t="s">
        <v>0</v>
      </c>
      <c r="E146" s="107" t="s">
        <v>0</v>
      </c>
      <c r="F146" s="107" t="s">
        <v>0</v>
      </c>
      <c r="G146" s="107" t="s">
        <v>565</v>
      </c>
      <c r="I146" s="107" t="s">
        <v>565</v>
      </c>
      <c r="J146" s="107" t="s">
        <v>565</v>
      </c>
      <c r="K146" s="107" t="s">
        <v>0</v>
      </c>
      <c r="L146" s="107" t="s">
        <v>565</v>
      </c>
      <c r="M146" s="107" t="s">
        <v>0</v>
      </c>
      <c r="N146" s="107" t="s">
        <v>565</v>
      </c>
      <c r="O146" s="107" t="s">
        <v>565</v>
      </c>
      <c r="P146" s="107" t="s">
        <v>565</v>
      </c>
    </row>
    <row r="147" spans="1:16">
      <c r="A147" s="44" t="s">
        <v>71</v>
      </c>
      <c r="B147" s="107" t="s">
        <v>565</v>
      </c>
      <c r="C147" s="107" t="s">
        <v>565</v>
      </c>
      <c r="D147" s="107" t="s">
        <v>0</v>
      </c>
      <c r="E147" s="107" t="s">
        <v>0</v>
      </c>
      <c r="F147" s="107" t="s">
        <v>0</v>
      </c>
      <c r="G147" s="107" t="s">
        <v>565</v>
      </c>
      <c r="I147" s="107" t="s">
        <v>565</v>
      </c>
      <c r="J147" s="107" t="s">
        <v>565</v>
      </c>
      <c r="K147" s="107" t="s">
        <v>0</v>
      </c>
      <c r="L147" s="107" t="s">
        <v>565</v>
      </c>
      <c r="M147" s="107" t="s">
        <v>0</v>
      </c>
      <c r="N147" s="107" t="s">
        <v>565</v>
      </c>
      <c r="O147" s="107" t="s">
        <v>565</v>
      </c>
      <c r="P147" s="107" t="s">
        <v>565</v>
      </c>
    </row>
    <row r="148" spans="1:16">
      <c r="A148" s="44" t="s">
        <v>72</v>
      </c>
      <c r="B148" s="107" t="s">
        <v>565</v>
      </c>
      <c r="C148" s="107" t="s">
        <v>565</v>
      </c>
      <c r="D148" s="107" t="s">
        <v>0</v>
      </c>
      <c r="E148" s="107" t="s">
        <v>0</v>
      </c>
      <c r="F148" s="107" t="s">
        <v>0</v>
      </c>
      <c r="G148" s="107" t="s">
        <v>565</v>
      </c>
      <c r="I148" s="107" t="s">
        <v>565</v>
      </c>
      <c r="J148" s="107" t="s">
        <v>565</v>
      </c>
      <c r="K148" s="107" t="s">
        <v>0</v>
      </c>
      <c r="L148" s="107" t="s">
        <v>565</v>
      </c>
      <c r="M148" s="107" t="s">
        <v>0</v>
      </c>
      <c r="N148" s="107" t="s">
        <v>565</v>
      </c>
      <c r="O148" s="107" t="s">
        <v>565</v>
      </c>
      <c r="P148" s="107" t="s">
        <v>565</v>
      </c>
    </row>
    <row r="149" spans="1:16">
      <c r="A149" s="44" t="s">
        <v>73</v>
      </c>
      <c r="B149" s="107" t="s">
        <v>565</v>
      </c>
      <c r="C149" s="107" t="s">
        <v>565</v>
      </c>
      <c r="D149" s="107" t="s">
        <v>0</v>
      </c>
      <c r="E149" s="107" t="s">
        <v>0</v>
      </c>
      <c r="F149" s="107" t="s">
        <v>0</v>
      </c>
      <c r="G149" s="107" t="s">
        <v>565</v>
      </c>
      <c r="I149" s="107" t="s">
        <v>565</v>
      </c>
      <c r="J149" s="107" t="s">
        <v>565</v>
      </c>
      <c r="K149" s="107" t="s">
        <v>0</v>
      </c>
      <c r="L149" s="107" t="s">
        <v>565</v>
      </c>
      <c r="M149" s="107" t="s">
        <v>0</v>
      </c>
      <c r="N149" s="107" t="s">
        <v>565</v>
      </c>
      <c r="O149" s="107" t="s">
        <v>565</v>
      </c>
      <c r="P149" s="107" t="s">
        <v>565</v>
      </c>
    </row>
    <row r="150" spans="1:16">
      <c r="A150" s="44" t="s">
        <v>74</v>
      </c>
      <c r="B150" s="107" t="s">
        <v>565</v>
      </c>
      <c r="C150" s="107" t="s">
        <v>565</v>
      </c>
      <c r="D150" s="107" t="s">
        <v>0</v>
      </c>
      <c r="E150" s="107" t="s">
        <v>0</v>
      </c>
      <c r="F150" s="107" t="s">
        <v>0</v>
      </c>
      <c r="G150" s="107" t="s">
        <v>565</v>
      </c>
      <c r="I150" s="107" t="s">
        <v>565</v>
      </c>
      <c r="J150" s="107" t="s">
        <v>565</v>
      </c>
      <c r="K150" s="107" t="s">
        <v>0</v>
      </c>
      <c r="L150" s="107" t="s">
        <v>565</v>
      </c>
      <c r="M150" s="107" t="s">
        <v>0</v>
      </c>
      <c r="N150" s="107" t="s">
        <v>565</v>
      </c>
      <c r="O150" s="107" t="s">
        <v>565</v>
      </c>
      <c r="P150" s="107" t="s">
        <v>565</v>
      </c>
    </row>
    <row r="151" spans="1:16">
      <c r="A151" s="44" t="s">
        <v>75</v>
      </c>
      <c r="B151" s="107" t="s">
        <v>565</v>
      </c>
      <c r="C151" s="107" t="s">
        <v>565</v>
      </c>
      <c r="D151" s="107" t="s">
        <v>0</v>
      </c>
      <c r="E151" s="107" t="s">
        <v>0</v>
      </c>
      <c r="F151" s="107" t="s">
        <v>0</v>
      </c>
      <c r="G151" s="107" t="s">
        <v>565</v>
      </c>
      <c r="I151" s="107" t="s">
        <v>565</v>
      </c>
      <c r="J151" s="107" t="s">
        <v>565</v>
      </c>
      <c r="K151" s="107" t="s">
        <v>0</v>
      </c>
      <c r="L151" s="107" t="s">
        <v>565</v>
      </c>
      <c r="M151" s="107" t="s">
        <v>0</v>
      </c>
      <c r="N151" s="107" t="s">
        <v>565</v>
      </c>
      <c r="O151" s="107" t="s">
        <v>565</v>
      </c>
      <c r="P151" s="107" t="s">
        <v>565</v>
      </c>
    </row>
    <row r="152" spans="1:16">
      <c r="A152" s="44" t="s">
        <v>76</v>
      </c>
      <c r="B152" s="107" t="s">
        <v>565</v>
      </c>
      <c r="C152" s="107" t="s">
        <v>565</v>
      </c>
      <c r="D152" s="107" t="s">
        <v>0</v>
      </c>
      <c r="E152" s="107" t="s">
        <v>0</v>
      </c>
      <c r="F152" s="107" t="s">
        <v>0</v>
      </c>
      <c r="G152" s="107" t="s">
        <v>565</v>
      </c>
      <c r="I152" s="107" t="s">
        <v>565</v>
      </c>
      <c r="J152" s="107" t="s">
        <v>565</v>
      </c>
      <c r="K152" s="107" t="s">
        <v>0</v>
      </c>
      <c r="L152" s="107" t="s">
        <v>565</v>
      </c>
      <c r="M152" s="107" t="s">
        <v>0</v>
      </c>
      <c r="N152" s="107" t="s">
        <v>565</v>
      </c>
      <c r="O152" s="107" t="s">
        <v>565</v>
      </c>
      <c r="P152" s="107" t="s">
        <v>565</v>
      </c>
    </row>
    <row r="153" spans="1:16">
      <c r="A153" s="44" t="s">
        <v>77</v>
      </c>
      <c r="B153" s="107" t="s">
        <v>565</v>
      </c>
      <c r="C153" s="107" t="s">
        <v>565</v>
      </c>
      <c r="D153" s="107" t="s">
        <v>0</v>
      </c>
      <c r="E153" s="107" t="s">
        <v>0</v>
      </c>
      <c r="F153" s="107" t="s">
        <v>0</v>
      </c>
      <c r="G153" s="107" t="s">
        <v>565</v>
      </c>
      <c r="I153" s="107" t="s">
        <v>565</v>
      </c>
      <c r="J153" s="107" t="s">
        <v>565</v>
      </c>
      <c r="K153" s="107" t="s">
        <v>0</v>
      </c>
      <c r="L153" s="107" t="s">
        <v>565</v>
      </c>
      <c r="M153" s="107" t="s">
        <v>0</v>
      </c>
      <c r="N153" s="107" t="s">
        <v>565</v>
      </c>
      <c r="O153" s="107" t="s">
        <v>565</v>
      </c>
      <c r="P153" s="107" t="s">
        <v>565</v>
      </c>
    </row>
    <row r="154" spans="1:16">
      <c r="A154" s="44" t="s">
        <v>78</v>
      </c>
      <c r="B154" s="107" t="s">
        <v>565</v>
      </c>
      <c r="C154" s="107" t="s">
        <v>565</v>
      </c>
      <c r="D154" s="107" t="s">
        <v>0</v>
      </c>
      <c r="E154" s="107" t="s">
        <v>0</v>
      </c>
      <c r="F154" s="107" t="s">
        <v>0</v>
      </c>
      <c r="G154" s="107" t="s">
        <v>565</v>
      </c>
      <c r="I154" s="107" t="s">
        <v>565</v>
      </c>
      <c r="J154" s="107" t="s">
        <v>565</v>
      </c>
      <c r="K154" s="107" t="s">
        <v>0</v>
      </c>
      <c r="L154" s="107" t="s">
        <v>565</v>
      </c>
      <c r="M154" s="107" t="s">
        <v>0</v>
      </c>
      <c r="N154" s="107" t="s">
        <v>565</v>
      </c>
      <c r="O154" s="107" t="s">
        <v>565</v>
      </c>
      <c r="P154" s="107" t="s">
        <v>565</v>
      </c>
    </row>
    <row r="155" spans="1:16">
      <c r="A155" s="44" t="s">
        <v>79</v>
      </c>
      <c r="B155" s="107" t="s">
        <v>565</v>
      </c>
      <c r="C155" s="107" t="s">
        <v>565</v>
      </c>
      <c r="D155" s="107" t="s">
        <v>0</v>
      </c>
      <c r="E155" s="107" t="s">
        <v>0</v>
      </c>
      <c r="F155" s="107" t="s">
        <v>0</v>
      </c>
      <c r="G155" s="107" t="s">
        <v>565</v>
      </c>
      <c r="I155" s="107" t="s">
        <v>565</v>
      </c>
      <c r="J155" s="107" t="s">
        <v>565</v>
      </c>
      <c r="K155" s="107" t="s">
        <v>0</v>
      </c>
      <c r="L155" s="107" t="s">
        <v>565</v>
      </c>
      <c r="M155" s="107" t="s">
        <v>0</v>
      </c>
      <c r="N155" s="107" t="s">
        <v>565</v>
      </c>
      <c r="O155" s="107" t="s">
        <v>565</v>
      </c>
      <c r="P155" s="107" t="s">
        <v>565</v>
      </c>
    </row>
    <row r="156" spans="1:16">
      <c r="A156" s="44" t="s">
        <v>80</v>
      </c>
      <c r="B156" s="107" t="s">
        <v>565</v>
      </c>
      <c r="C156" s="107" t="s">
        <v>565</v>
      </c>
      <c r="D156" s="107" t="s">
        <v>0</v>
      </c>
      <c r="E156" s="107" t="s">
        <v>0</v>
      </c>
      <c r="F156" s="107" t="s">
        <v>0</v>
      </c>
      <c r="G156" s="107" t="s">
        <v>565</v>
      </c>
      <c r="I156" s="107" t="s">
        <v>565</v>
      </c>
      <c r="J156" s="107" t="s">
        <v>565</v>
      </c>
      <c r="K156" s="107" t="s">
        <v>0</v>
      </c>
      <c r="L156" s="107" t="s">
        <v>565</v>
      </c>
      <c r="M156" s="107" t="s">
        <v>0</v>
      </c>
      <c r="N156" s="107" t="s">
        <v>565</v>
      </c>
      <c r="O156" s="107" t="s">
        <v>565</v>
      </c>
      <c r="P156" s="107" t="s">
        <v>565</v>
      </c>
    </row>
    <row r="157" spans="1:16">
      <c r="A157" s="44" t="s">
        <v>81</v>
      </c>
      <c r="B157" s="107" t="s">
        <v>565</v>
      </c>
      <c r="C157" s="107" t="s">
        <v>565</v>
      </c>
      <c r="D157" s="107" t="s">
        <v>0</v>
      </c>
      <c r="E157" s="107" t="s">
        <v>0</v>
      </c>
      <c r="F157" s="107" t="s">
        <v>0</v>
      </c>
      <c r="G157" s="107" t="s">
        <v>565</v>
      </c>
      <c r="I157" s="107" t="s">
        <v>565</v>
      </c>
      <c r="J157" s="107" t="s">
        <v>565</v>
      </c>
      <c r="K157" s="107" t="s">
        <v>0</v>
      </c>
      <c r="L157" s="107" t="s">
        <v>565</v>
      </c>
      <c r="M157" s="107" t="s">
        <v>0</v>
      </c>
      <c r="N157" s="107" t="s">
        <v>565</v>
      </c>
      <c r="O157" s="107" t="s">
        <v>565</v>
      </c>
      <c r="P157" s="107" t="s">
        <v>565</v>
      </c>
    </row>
    <row r="158" spans="1:16">
      <c r="A158" s="44" t="s">
        <v>82</v>
      </c>
      <c r="B158" s="107" t="s">
        <v>565</v>
      </c>
      <c r="C158" s="107" t="s">
        <v>565</v>
      </c>
      <c r="D158" s="107" t="s">
        <v>0</v>
      </c>
      <c r="E158" s="107" t="s">
        <v>0</v>
      </c>
      <c r="F158" s="107" t="s">
        <v>0</v>
      </c>
      <c r="G158" s="107" t="s">
        <v>565</v>
      </c>
      <c r="I158" s="107" t="s">
        <v>565</v>
      </c>
      <c r="J158" s="107" t="s">
        <v>565</v>
      </c>
      <c r="K158" s="107" t="s">
        <v>0</v>
      </c>
      <c r="L158" s="107" t="s">
        <v>565</v>
      </c>
      <c r="M158" s="107" t="s">
        <v>0</v>
      </c>
      <c r="N158" s="107" t="s">
        <v>565</v>
      </c>
      <c r="O158" s="107" t="s">
        <v>565</v>
      </c>
      <c r="P158" s="107" t="s">
        <v>565</v>
      </c>
    </row>
    <row r="159" spans="1:16">
      <c r="A159" s="44" t="s">
        <v>83</v>
      </c>
      <c r="B159" s="107" t="s">
        <v>565</v>
      </c>
      <c r="C159" s="107" t="s">
        <v>565</v>
      </c>
      <c r="D159" s="107" t="s">
        <v>0</v>
      </c>
      <c r="E159" s="107" t="s">
        <v>0</v>
      </c>
      <c r="F159" s="107" t="s">
        <v>0</v>
      </c>
      <c r="G159" s="107" t="s">
        <v>565</v>
      </c>
      <c r="I159" s="107" t="s">
        <v>565</v>
      </c>
      <c r="J159" s="107" t="s">
        <v>565</v>
      </c>
      <c r="K159" s="107" t="s">
        <v>0</v>
      </c>
      <c r="L159" s="107" t="s">
        <v>565</v>
      </c>
      <c r="M159" s="107" t="s">
        <v>0</v>
      </c>
      <c r="N159" s="107" t="s">
        <v>565</v>
      </c>
      <c r="O159" s="107" t="s">
        <v>565</v>
      </c>
      <c r="P159" s="107" t="s">
        <v>565</v>
      </c>
    </row>
    <row r="160" spans="1:16">
      <c r="A160" s="44" t="s">
        <v>84</v>
      </c>
      <c r="B160" s="107" t="s">
        <v>565</v>
      </c>
      <c r="C160" s="107" t="s">
        <v>565</v>
      </c>
      <c r="D160" s="107" t="s">
        <v>0</v>
      </c>
      <c r="E160" s="107" t="s">
        <v>0</v>
      </c>
      <c r="F160" s="107" t="s">
        <v>0</v>
      </c>
      <c r="G160" s="107" t="s">
        <v>565</v>
      </c>
      <c r="I160" s="107" t="s">
        <v>565</v>
      </c>
      <c r="J160" s="107" t="s">
        <v>565</v>
      </c>
      <c r="K160" s="107" t="s">
        <v>0</v>
      </c>
      <c r="L160" s="107" t="s">
        <v>565</v>
      </c>
      <c r="M160" s="107" t="s">
        <v>0</v>
      </c>
      <c r="N160" s="107" t="s">
        <v>565</v>
      </c>
      <c r="O160" s="107" t="s">
        <v>565</v>
      </c>
      <c r="P160" s="107" t="s">
        <v>565</v>
      </c>
    </row>
    <row r="161" spans="1:16">
      <c r="A161" s="44" t="s">
        <v>85</v>
      </c>
      <c r="B161" s="107" t="s">
        <v>565</v>
      </c>
      <c r="C161" s="107" t="s">
        <v>565</v>
      </c>
      <c r="D161" s="107" t="s">
        <v>0</v>
      </c>
      <c r="E161" s="107" t="s">
        <v>0</v>
      </c>
      <c r="F161" s="107" t="s">
        <v>0</v>
      </c>
      <c r="G161" s="107" t="s">
        <v>565</v>
      </c>
      <c r="I161" s="107" t="s">
        <v>565</v>
      </c>
      <c r="J161" s="107" t="s">
        <v>565</v>
      </c>
      <c r="K161" s="107" t="s">
        <v>0</v>
      </c>
      <c r="L161" s="107" t="s">
        <v>565</v>
      </c>
      <c r="M161" s="107" t="s">
        <v>0</v>
      </c>
      <c r="N161" s="107" t="s">
        <v>565</v>
      </c>
      <c r="O161" s="107" t="s">
        <v>565</v>
      </c>
      <c r="P161" s="107" t="s">
        <v>565</v>
      </c>
    </row>
    <row r="162" spans="1:16">
      <c r="A162" s="44" t="s">
        <v>86</v>
      </c>
      <c r="B162" s="107" t="s">
        <v>565</v>
      </c>
      <c r="C162" s="107" t="s">
        <v>565</v>
      </c>
      <c r="D162" s="107" t="s">
        <v>0</v>
      </c>
      <c r="E162" s="107" t="s">
        <v>0</v>
      </c>
      <c r="F162" s="107" t="s">
        <v>0</v>
      </c>
      <c r="G162" s="107" t="s">
        <v>565</v>
      </c>
      <c r="I162" s="107" t="s">
        <v>565</v>
      </c>
      <c r="J162" s="107" t="s">
        <v>565</v>
      </c>
      <c r="K162" s="107" t="s">
        <v>0</v>
      </c>
      <c r="L162" s="107" t="s">
        <v>565</v>
      </c>
      <c r="M162" s="107" t="s">
        <v>0</v>
      </c>
      <c r="N162" s="107" t="s">
        <v>565</v>
      </c>
      <c r="O162" s="107" t="s">
        <v>565</v>
      </c>
      <c r="P162" s="107" t="s">
        <v>565</v>
      </c>
    </row>
    <row r="163" spans="1:16">
      <c r="A163" s="44" t="s">
        <v>87</v>
      </c>
      <c r="B163" s="107" t="s">
        <v>565</v>
      </c>
      <c r="C163" s="107" t="s">
        <v>565</v>
      </c>
      <c r="D163" s="107" t="s">
        <v>0</v>
      </c>
      <c r="E163" s="107" t="s">
        <v>0</v>
      </c>
      <c r="F163" s="107" t="s">
        <v>0</v>
      </c>
      <c r="G163" s="107" t="s">
        <v>565</v>
      </c>
      <c r="I163" s="107" t="s">
        <v>565</v>
      </c>
      <c r="J163" s="107" t="s">
        <v>565</v>
      </c>
      <c r="K163" s="107" t="s">
        <v>0</v>
      </c>
      <c r="L163" s="107" t="s">
        <v>565</v>
      </c>
      <c r="M163" s="107" t="s">
        <v>0</v>
      </c>
      <c r="N163" s="107" t="s">
        <v>565</v>
      </c>
      <c r="O163" s="107" t="s">
        <v>565</v>
      </c>
      <c r="P163" s="107" t="s">
        <v>565</v>
      </c>
    </row>
    <row r="164" spans="1:16">
      <c r="A164" s="44" t="s">
        <v>88</v>
      </c>
      <c r="B164" s="107" t="s">
        <v>565</v>
      </c>
      <c r="C164" s="107" t="s">
        <v>565</v>
      </c>
      <c r="D164" s="107" t="s">
        <v>0</v>
      </c>
      <c r="E164" s="107" t="s">
        <v>0</v>
      </c>
      <c r="F164" s="107" t="s">
        <v>0</v>
      </c>
      <c r="G164" s="107" t="s">
        <v>565</v>
      </c>
      <c r="I164" s="107" t="s">
        <v>565</v>
      </c>
      <c r="J164" s="107" t="s">
        <v>565</v>
      </c>
      <c r="K164" s="107" t="s">
        <v>0</v>
      </c>
      <c r="L164" s="107" t="s">
        <v>565</v>
      </c>
      <c r="M164" s="107" t="s">
        <v>0</v>
      </c>
      <c r="N164" s="107" t="s">
        <v>565</v>
      </c>
      <c r="O164" s="107" t="s">
        <v>565</v>
      </c>
      <c r="P164" s="107" t="s">
        <v>565</v>
      </c>
    </row>
    <row r="165" spans="1:16">
      <c r="A165" s="44" t="s">
        <v>89</v>
      </c>
      <c r="B165" s="107" t="s">
        <v>565</v>
      </c>
      <c r="C165" s="107" t="s">
        <v>565</v>
      </c>
      <c r="D165" s="107" t="s">
        <v>0</v>
      </c>
      <c r="E165" s="107" t="s">
        <v>0</v>
      </c>
      <c r="F165" s="107" t="s">
        <v>0</v>
      </c>
      <c r="G165" s="107" t="s">
        <v>565</v>
      </c>
      <c r="I165" s="107" t="s">
        <v>565</v>
      </c>
      <c r="J165" s="107" t="s">
        <v>565</v>
      </c>
      <c r="K165" s="107" t="s">
        <v>0</v>
      </c>
      <c r="L165" s="107" t="s">
        <v>565</v>
      </c>
      <c r="M165" s="107" t="s">
        <v>0</v>
      </c>
      <c r="N165" s="107" t="s">
        <v>565</v>
      </c>
      <c r="O165" s="107" t="s">
        <v>565</v>
      </c>
      <c r="P165" s="107" t="s">
        <v>565</v>
      </c>
    </row>
    <row r="166" spans="1:16">
      <c r="A166" s="44" t="s">
        <v>90</v>
      </c>
      <c r="B166" s="107" t="s">
        <v>565</v>
      </c>
      <c r="C166" s="107" t="s">
        <v>565</v>
      </c>
      <c r="D166" s="107" t="s">
        <v>0</v>
      </c>
      <c r="E166" s="107" t="s">
        <v>0</v>
      </c>
      <c r="F166" s="107" t="s">
        <v>0</v>
      </c>
      <c r="G166" s="107" t="s">
        <v>565</v>
      </c>
      <c r="I166" s="107" t="s">
        <v>565</v>
      </c>
      <c r="J166" s="107" t="s">
        <v>565</v>
      </c>
      <c r="K166" s="107" t="s">
        <v>0</v>
      </c>
      <c r="L166" s="107" t="s">
        <v>565</v>
      </c>
      <c r="M166" s="107" t="s">
        <v>0</v>
      </c>
      <c r="N166" s="107" t="s">
        <v>565</v>
      </c>
      <c r="O166" s="107" t="s">
        <v>565</v>
      </c>
      <c r="P166" s="107" t="s">
        <v>565</v>
      </c>
    </row>
    <row r="167" spans="1:16">
      <c r="A167" s="44" t="s">
        <v>91</v>
      </c>
      <c r="B167" s="107" t="s">
        <v>565</v>
      </c>
      <c r="C167" s="107" t="s">
        <v>565</v>
      </c>
      <c r="D167" s="107" t="s">
        <v>0</v>
      </c>
      <c r="E167" s="107" t="s">
        <v>0</v>
      </c>
      <c r="F167" s="107" t="s">
        <v>0</v>
      </c>
      <c r="G167" s="107" t="s">
        <v>565</v>
      </c>
      <c r="I167" s="107" t="s">
        <v>565</v>
      </c>
      <c r="J167" s="107" t="s">
        <v>565</v>
      </c>
      <c r="K167" s="107" t="s">
        <v>0</v>
      </c>
      <c r="L167" s="107" t="s">
        <v>565</v>
      </c>
      <c r="M167" s="107" t="s">
        <v>0</v>
      </c>
      <c r="N167" s="107" t="s">
        <v>565</v>
      </c>
      <c r="O167" s="107" t="s">
        <v>565</v>
      </c>
      <c r="P167" s="107" t="s">
        <v>565</v>
      </c>
    </row>
    <row r="168" spans="1:16">
      <c r="A168" s="44" t="s">
        <v>92</v>
      </c>
      <c r="B168" s="107" t="s">
        <v>565</v>
      </c>
      <c r="C168" s="107" t="s">
        <v>565</v>
      </c>
      <c r="D168" s="107" t="s">
        <v>0</v>
      </c>
      <c r="E168" s="107" t="s">
        <v>0</v>
      </c>
      <c r="F168" s="107" t="s">
        <v>0</v>
      </c>
      <c r="G168" s="107" t="s">
        <v>565</v>
      </c>
      <c r="I168" s="107" t="s">
        <v>565</v>
      </c>
      <c r="J168" s="107" t="s">
        <v>565</v>
      </c>
      <c r="K168" s="107" t="s">
        <v>0</v>
      </c>
      <c r="L168" s="107" t="s">
        <v>565</v>
      </c>
      <c r="M168" s="107" t="s">
        <v>0</v>
      </c>
      <c r="N168" s="107" t="s">
        <v>565</v>
      </c>
      <c r="O168" s="107" t="s">
        <v>565</v>
      </c>
      <c r="P168" s="107" t="s">
        <v>565</v>
      </c>
    </row>
    <row r="169" spans="1:16">
      <c r="A169" s="44" t="s">
        <v>93</v>
      </c>
      <c r="B169" s="107" t="s">
        <v>565</v>
      </c>
      <c r="C169" s="107" t="s">
        <v>565</v>
      </c>
      <c r="D169" s="107" t="s">
        <v>0</v>
      </c>
      <c r="E169" s="107" t="s">
        <v>0</v>
      </c>
      <c r="F169" s="107" t="s">
        <v>0</v>
      </c>
      <c r="G169" s="107" t="s">
        <v>565</v>
      </c>
      <c r="I169" s="107" t="s">
        <v>565</v>
      </c>
      <c r="J169" s="107" t="s">
        <v>565</v>
      </c>
      <c r="K169" s="107" t="s">
        <v>0</v>
      </c>
      <c r="L169" s="107" t="s">
        <v>565</v>
      </c>
      <c r="M169" s="107" t="s">
        <v>0</v>
      </c>
      <c r="N169" s="107" t="s">
        <v>565</v>
      </c>
      <c r="O169" s="107" t="s">
        <v>565</v>
      </c>
      <c r="P169" s="107" t="s">
        <v>565</v>
      </c>
    </row>
    <row r="170" spans="1:16">
      <c r="A170" s="44" t="s">
        <v>94</v>
      </c>
      <c r="B170" s="107" t="s">
        <v>565</v>
      </c>
      <c r="C170" s="107" t="s">
        <v>565</v>
      </c>
      <c r="D170" s="107" t="s">
        <v>0</v>
      </c>
      <c r="E170" s="107" t="s">
        <v>0</v>
      </c>
      <c r="F170" s="107" t="s">
        <v>0</v>
      </c>
      <c r="G170" s="107" t="s">
        <v>565</v>
      </c>
      <c r="I170" s="107" t="s">
        <v>565</v>
      </c>
      <c r="J170" s="107" t="s">
        <v>565</v>
      </c>
      <c r="K170" s="107" t="s">
        <v>0</v>
      </c>
      <c r="L170" s="107" t="s">
        <v>565</v>
      </c>
      <c r="M170" s="107" t="s">
        <v>0</v>
      </c>
      <c r="N170" s="107" t="s">
        <v>565</v>
      </c>
      <c r="O170" s="107" t="s">
        <v>565</v>
      </c>
      <c r="P170" s="107" t="s">
        <v>565</v>
      </c>
    </row>
    <row r="171" spans="1:16">
      <c r="A171" s="44" t="s">
        <v>95</v>
      </c>
      <c r="B171" s="107" t="s">
        <v>565</v>
      </c>
      <c r="C171" s="107" t="s">
        <v>565</v>
      </c>
      <c r="D171" s="107" t="s">
        <v>0</v>
      </c>
      <c r="E171" s="107" t="s">
        <v>0</v>
      </c>
      <c r="F171" s="107" t="s">
        <v>0</v>
      </c>
      <c r="G171" s="107" t="s">
        <v>565</v>
      </c>
      <c r="I171" s="107" t="s">
        <v>565</v>
      </c>
      <c r="J171" s="107" t="s">
        <v>565</v>
      </c>
      <c r="K171" s="107" t="s">
        <v>0</v>
      </c>
      <c r="L171" s="107" t="s">
        <v>565</v>
      </c>
      <c r="M171" s="107" t="s">
        <v>0</v>
      </c>
      <c r="N171" s="107" t="s">
        <v>565</v>
      </c>
      <c r="O171" s="107" t="s">
        <v>565</v>
      </c>
      <c r="P171" s="107" t="s">
        <v>565</v>
      </c>
    </row>
    <row r="172" spans="1:16">
      <c r="A172" s="44" t="s">
        <v>96</v>
      </c>
      <c r="B172" s="107" t="s">
        <v>565</v>
      </c>
      <c r="C172" s="107" t="s">
        <v>565</v>
      </c>
      <c r="D172" s="107" t="s">
        <v>0</v>
      </c>
      <c r="E172" s="107" t="s">
        <v>0</v>
      </c>
      <c r="F172" s="107" t="s">
        <v>0</v>
      </c>
      <c r="G172" s="107" t="s">
        <v>565</v>
      </c>
      <c r="I172" s="107" t="s">
        <v>565</v>
      </c>
      <c r="J172" s="107" t="s">
        <v>565</v>
      </c>
      <c r="K172" s="107" t="s">
        <v>0</v>
      </c>
      <c r="L172" s="107" t="s">
        <v>565</v>
      </c>
      <c r="M172" s="107" t="s">
        <v>0</v>
      </c>
      <c r="N172" s="107" t="s">
        <v>565</v>
      </c>
      <c r="O172" s="107" t="s">
        <v>565</v>
      </c>
      <c r="P172" s="107" t="s">
        <v>565</v>
      </c>
    </row>
    <row r="173" spans="1:16">
      <c r="A173" s="44" t="s">
        <v>97</v>
      </c>
      <c r="B173" s="107" t="s">
        <v>565</v>
      </c>
      <c r="C173" s="107" t="s">
        <v>565</v>
      </c>
      <c r="D173" s="107" t="s">
        <v>0</v>
      </c>
      <c r="E173" s="107" t="s">
        <v>0</v>
      </c>
      <c r="F173" s="107" t="s">
        <v>0</v>
      </c>
      <c r="G173" s="107" t="s">
        <v>565</v>
      </c>
      <c r="I173" s="107" t="s">
        <v>565</v>
      </c>
      <c r="J173" s="107" t="s">
        <v>565</v>
      </c>
      <c r="K173" s="107" t="s">
        <v>0</v>
      </c>
      <c r="L173" s="107" t="s">
        <v>565</v>
      </c>
      <c r="M173" s="107" t="s">
        <v>0</v>
      </c>
      <c r="N173" s="107" t="s">
        <v>565</v>
      </c>
      <c r="O173" s="107" t="s">
        <v>565</v>
      </c>
      <c r="P173" s="107" t="s">
        <v>565</v>
      </c>
    </row>
    <row r="174" spans="1:16">
      <c r="A174" s="44" t="s">
        <v>98</v>
      </c>
      <c r="B174" s="107" t="s">
        <v>565</v>
      </c>
      <c r="C174" s="107" t="s">
        <v>565</v>
      </c>
      <c r="D174" s="107" t="s">
        <v>0</v>
      </c>
      <c r="E174" s="107" t="s">
        <v>0</v>
      </c>
      <c r="F174" s="107" t="s">
        <v>0</v>
      </c>
      <c r="G174" s="107" t="s">
        <v>565</v>
      </c>
      <c r="I174" s="107" t="s">
        <v>565</v>
      </c>
      <c r="J174" s="107" t="s">
        <v>565</v>
      </c>
      <c r="K174" s="107" t="s">
        <v>0</v>
      </c>
      <c r="L174" s="107" t="s">
        <v>565</v>
      </c>
      <c r="M174" s="107" t="s">
        <v>0</v>
      </c>
      <c r="N174" s="107" t="s">
        <v>565</v>
      </c>
      <c r="O174" s="107" t="s">
        <v>565</v>
      </c>
      <c r="P174" s="107" t="s">
        <v>565</v>
      </c>
    </row>
    <row r="175" spans="1:16">
      <c r="A175" s="44" t="s">
        <v>99</v>
      </c>
      <c r="B175" s="107" t="s">
        <v>565</v>
      </c>
      <c r="C175" s="107" t="s">
        <v>565</v>
      </c>
      <c r="D175" s="107" t="s">
        <v>0</v>
      </c>
      <c r="E175" s="107" t="s">
        <v>0</v>
      </c>
      <c r="F175" s="107" t="s">
        <v>0</v>
      </c>
      <c r="G175" s="107" t="s">
        <v>565</v>
      </c>
      <c r="I175" s="107" t="s">
        <v>565</v>
      </c>
      <c r="J175" s="107" t="s">
        <v>565</v>
      </c>
      <c r="K175" s="107" t="s">
        <v>0</v>
      </c>
      <c r="L175" s="107" t="s">
        <v>565</v>
      </c>
      <c r="M175" s="107" t="s">
        <v>0</v>
      </c>
      <c r="N175" s="107" t="s">
        <v>565</v>
      </c>
      <c r="O175" s="107" t="s">
        <v>565</v>
      </c>
      <c r="P175" s="107" t="s">
        <v>565</v>
      </c>
    </row>
    <row r="176" spans="1:16">
      <c r="A176" s="44" t="s">
        <v>100</v>
      </c>
      <c r="B176" s="107" t="s">
        <v>565</v>
      </c>
      <c r="C176" s="107" t="s">
        <v>565</v>
      </c>
      <c r="D176" s="107" t="s">
        <v>0</v>
      </c>
      <c r="E176" s="107" t="s">
        <v>0</v>
      </c>
      <c r="F176" s="107" t="s">
        <v>0</v>
      </c>
      <c r="G176" s="107" t="s">
        <v>565</v>
      </c>
      <c r="I176" s="107" t="s">
        <v>565</v>
      </c>
      <c r="J176" s="107" t="s">
        <v>565</v>
      </c>
      <c r="K176" s="107" t="s">
        <v>0</v>
      </c>
      <c r="L176" s="107" t="s">
        <v>565</v>
      </c>
      <c r="M176" s="107" t="s">
        <v>0</v>
      </c>
      <c r="N176" s="107" t="s">
        <v>565</v>
      </c>
      <c r="O176" s="107" t="s">
        <v>565</v>
      </c>
      <c r="P176" s="107" t="s">
        <v>565</v>
      </c>
    </row>
    <row r="177" spans="1:16">
      <c r="A177" s="44" t="s">
        <v>101</v>
      </c>
      <c r="B177" s="107" t="s">
        <v>565</v>
      </c>
      <c r="C177" s="107" t="s">
        <v>565</v>
      </c>
      <c r="D177" s="107" t="s">
        <v>0</v>
      </c>
      <c r="E177" s="107" t="s">
        <v>0</v>
      </c>
      <c r="F177" s="107" t="s">
        <v>0</v>
      </c>
      <c r="G177" s="107" t="s">
        <v>565</v>
      </c>
      <c r="I177" s="107" t="s">
        <v>565</v>
      </c>
      <c r="J177" s="107" t="s">
        <v>565</v>
      </c>
      <c r="K177" s="107" t="s">
        <v>0</v>
      </c>
      <c r="L177" s="107" t="s">
        <v>565</v>
      </c>
      <c r="M177" s="107" t="s">
        <v>0</v>
      </c>
      <c r="N177" s="107" t="s">
        <v>565</v>
      </c>
      <c r="O177" s="107" t="s">
        <v>565</v>
      </c>
      <c r="P177" s="107" t="s">
        <v>565</v>
      </c>
    </row>
    <row r="178" spans="1:16">
      <c r="A178" s="44" t="s">
        <v>102</v>
      </c>
      <c r="B178" s="107" t="s">
        <v>565</v>
      </c>
      <c r="C178" s="107" t="s">
        <v>565</v>
      </c>
      <c r="D178" s="107" t="s">
        <v>0</v>
      </c>
      <c r="E178" s="107" t="s">
        <v>0</v>
      </c>
      <c r="F178" s="107" t="s">
        <v>0</v>
      </c>
      <c r="G178" s="107" t="s">
        <v>565</v>
      </c>
      <c r="I178" s="107" t="s">
        <v>565</v>
      </c>
      <c r="J178" s="107" t="s">
        <v>565</v>
      </c>
      <c r="K178" s="107" t="s">
        <v>0</v>
      </c>
      <c r="L178" s="107" t="s">
        <v>565</v>
      </c>
      <c r="M178" s="107" t="s">
        <v>0</v>
      </c>
      <c r="N178" s="107" t="s">
        <v>565</v>
      </c>
      <c r="O178" s="107" t="s">
        <v>565</v>
      </c>
      <c r="P178" s="107" t="s">
        <v>565</v>
      </c>
    </row>
    <row r="179" spans="1:16">
      <c r="A179" s="44" t="s">
        <v>103</v>
      </c>
      <c r="B179" s="107" t="s">
        <v>565</v>
      </c>
      <c r="C179" s="107" t="s">
        <v>565</v>
      </c>
      <c r="D179" s="107" t="s">
        <v>0</v>
      </c>
      <c r="E179" s="107" t="s">
        <v>0</v>
      </c>
      <c r="F179" s="107" t="s">
        <v>0</v>
      </c>
      <c r="G179" s="107" t="s">
        <v>565</v>
      </c>
      <c r="I179" s="107" t="s">
        <v>565</v>
      </c>
      <c r="J179" s="107" t="s">
        <v>565</v>
      </c>
      <c r="K179" s="107" t="s">
        <v>0</v>
      </c>
      <c r="L179" s="107" t="s">
        <v>565</v>
      </c>
      <c r="M179" s="107" t="s">
        <v>0</v>
      </c>
      <c r="N179" s="107" t="s">
        <v>565</v>
      </c>
      <c r="O179" s="107" t="s">
        <v>565</v>
      </c>
      <c r="P179" s="107" t="s">
        <v>565</v>
      </c>
    </row>
    <row r="180" spans="1:16">
      <c r="A180" s="44" t="s">
        <v>104</v>
      </c>
      <c r="B180" s="107" t="s">
        <v>565</v>
      </c>
      <c r="C180" s="107" t="s">
        <v>565</v>
      </c>
      <c r="D180" s="107" t="s">
        <v>0</v>
      </c>
      <c r="E180" s="107" t="s">
        <v>0</v>
      </c>
      <c r="F180" s="107" t="s">
        <v>0</v>
      </c>
      <c r="G180" s="107" t="s">
        <v>565</v>
      </c>
      <c r="I180" s="107" t="s">
        <v>565</v>
      </c>
      <c r="J180" s="107" t="s">
        <v>565</v>
      </c>
      <c r="K180" s="107" t="s">
        <v>0</v>
      </c>
      <c r="L180" s="107" t="s">
        <v>565</v>
      </c>
      <c r="M180" s="107" t="s">
        <v>0</v>
      </c>
      <c r="N180" s="107" t="s">
        <v>565</v>
      </c>
      <c r="O180" s="107" t="s">
        <v>565</v>
      </c>
      <c r="P180" s="107" t="s">
        <v>565</v>
      </c>
    </row>
    <row r="181" spans="1:16">
      <c r="A181" s="44" t="s">
        <v>105</v>
      </c>
      <c r="B181" s="107" t="s">
        <v>565</v>
      </c>
      <c r="C181" s="107" t="s">
        <v>565</v>
      </c>
      <c r="D181" s="107" t="s">
        <v>0</v>
      </c>
      <c r="E181" s="107" t="s">
        <v>0</v>
      </c>
      <c r="F181" s="107" t="s">
        <v>0</v>
      </c>
      <c r="G181" s="107" t="s">
        <v>565</v>
      </c>
      <c r="I181" s="107" t="s">
        <v>565</v>
      </c>
      <c r="J181" s="107" t="s">
        <v>565</v>
      </c>
      <c r="K181" s="107" t="s">
        <v>0</v>
      </c>
      <c r="L181" s="107" t="s">
        <v>565</v>
      </c>
      <c r="M181" s="107" t="s">
        <v>0</v>
      </c>
      <c r="N181" s="107" t="s">
        <v>565</v>
      </c>
      <c r="O181" s="107" t="s">
        <v>565</v>
      </c>
      <c r="P181" s="107" t="s">
        <v>565</v>
      </c>
    </row>
    <row r="182" spans="1:16">
      <c r="A182" s="44" t="s">
        <v>106</v>
      </c>
      <c r="B182" s="107" t="s">
        <v>565</v>
      </c>
      <c r="C182" s="107" t="s">
        <v>565</v>
      </c>
      <c r="D182" s="107" t="s">
        <v>0</v>
      </c>
      <c r="E182" s="107" t="s">
        <v>0</v>
      </c>
      <c r="F182" s="107" t="s">
        <v>0</v>
      </c>
      <c r="G182" s="107" t="s">
        <v>565</v>
      </c>
      <c r="I182" s="107" t="s">
        <v>565</v>
      </c>
      <c r="J182" s="107" t="s">
        <v>565</v>
      </c>
      <c r="K182" s="107" t="s">
        <v>0</v>
      </c>
      <c r="L182" s="107" t="s">
        <v>565</v>
      </c>
      <c r="M182" s="107" t="s">
        <v>0</v>
      </c>
      <c r="N182" s="107" t="s">
        <v>565</v>
      </c>
      <c r="O182" s="107" t="s">
        <v>565</v>
      </c>
      <c r="P182" s="107" t="s">
        <v>565</v>
      </c>
    </row>
    <row r="183" spans="1:16">
      <c r="A183" s="44" t="s">
        <v>107</v>
      </c>
      <c r="B183" s="107" t="s">
        <v>565</v>
      </c>
      <c r="C183" s="107" t="s">
        <v>565</v>
      </c>
      <c r="D183" s="107" t="s">
        <v>0</v>
      </c>
      <c r="E183" s="107" t="s">
        <v>0</v>
      </c>
      <c r="F183" s="107" t="s">
        <v>0</v>
      </c>
      <c r="G183" s="107" t="s">
        <v>565</v>
      </c>
      <c r="I183" s="107" t="s">
        <v>565</v>
      </c>
      <c r="J183" s="107" t="s">
        <v>565</v>
      </c>
      <c r="K183" s="107" t="s">
        <v>0</v>
      </c>
      <c r="L183" s="107" t="s">
        <v>565</v>
      </c>
      <c r="M183" s="107" t="s">
        <v>0</v>
      </c>
      <c r="N183" s="107" t="s">
        <v>565</v>
      </c>
      <c r="O183" s="107" t="s">
        <v>565</v>
      </c>
      <c r="P183" s="107" t="s">
        <v>565</v>
      </c>
    </row>
    <row r="184" spans="1:16">
      <c r="A184" s="44" t="s">
        <v>108</v>
      </c>
      <c r="B184" s="107" t="s">
        <v>565</v>
      </c>
      <c r="C184" s="107" t="s">
        <v>565</v>
      </c>
      <c r="D184" s="107" t="s">
        <v>0</v>
      </c>
      <c r="E184" s="107" t="s">
        <v>0</v>
      </c>
      <c r="F184" s="107" t="s">
        <v>0</v>
      </c>
      <c r="G184" s="107" t="s">
        <v>565</v>
      </c>
      <c r="I184" s="107" t="s">
        <v>565</v>
      </c>
      <c r="J184" s="107" t="s">
        <v>565</v>
      </c>
      <c r="K184" s="107" t="s">
        <v>0</v>
      </c>
      <c r="L184" s="107" t="s">
        <v>565</v>
      </c>
      <c r="M184" s="107" t="s">
        <v>0</v>
      </c>
      <c r="N184" s="107" t="s">
        <v>565</v>
      </c>
      <c r="O184" s="107" t="s">
        <v>565</v>
      </c>
      <c r="P184" s="107" t="s">
        <v>565</v>
      </c>
    </row>
    <row r="185" spans="1:16">
      <c r="A185" s="44" t="s">
        <v>109</v>
      </c>
      <c r="B185" s="107" t="s">
        <v>565</v>
      </c>
      <c r="C185" s="107" t="s">
        <v>565</v>
      </c>
      <c r="D185" s="107" t="s">
        <v>0</v>
      </c>
      <c r="E185" s="107" t="s">
        <v>0</v>
      </c>
      <c r="F185" s="107" t="s">
        <v>0</v>
      </c>
      <c r="G185" s="107" t="s">
        <v>565</v>
      </c>
      <c r="I185" s="107" t="s">
        <v>565</v>
      </c>
      <c r="J185" s="107" t="s">
        <v>565</v>
      </c>
      <c r="K185" s="107" t="s">
        <v>0</v>
      </c>
      <c r="L185" s="107" t="s">
        <v>565</v>
      </c>
      <c r="M185" s="107" t="s">
        <v>0</v>
      </c>
      <c r="N185" s="107" t="s">
        <v>565</v>
      </c>
      <c r="O185" s="107" t="s">
        <v>565</v>
      </c>
      <c r="P185" s="107" t="s">
        <v>565</v>
      </c>
    </row>
    <row r="186" spans="1:16">
      <c r="A186" s="44" t="s">
        <v>110</v>
      </c>
      <c r="B186" s="107" t="s">
        <v>565</v>
      </c>
      <c r="C186" s="107" t="s">
        <v>565</v>
      </c>
      <c r="D186" s="107" t="s">
        <v>0</v>
      </c>
      <c r="E186" s="107" t="s">
        <v>0</v>
      </c>
      <c r="F186" s="107" t="s">
        <v>0</v>
      </c>
      <c r="G186" s="107" t="s">
        <v>565</v>
      </c>
      <c r="I186" s="107" t="s">
        <v>565</v>
      </c>
      <c r="J186" s="107" t="s">
        <v>565</v>
      </c>
      <c r="K186" s="107" t="s">
        <v>0</v>
      </c>
      <c r="L186" s="107" t="s">
        <v>565</v>
      </c>
      <c r="M186" s="107" t="s">
        <v>0</v>
      </c>
      <c r="N186" s="107" t="s">
        <v>565</v>
      </c>
      <c r="O186" s="107" t="s">
        <v>565</v>
      </c>
      <c r="P186" s="107" t="s">
        <v>565</v>
      </c>
    </row>
    <row r="187" spans="1:16">
      <c r="A187" s="44" t="s">
        <v>111</v>
      </c>
      <c r="B187" s="107" t="s">
        <v>565</v>
      </c>
      <c r="C187" s="107" t="s">
        <v>565</v>
      </c>
      <c r="D187" s="107" t="s">
        <v>0</v>
      </c>
      <c r="E187" s="107" t="s">
        <v>0</v>
      </c>
      <c r="F187" s="107" t="s">
        <v>0</v>
      </c>
      <c r="G187" s="107" t="s">
        <v>565</v>
      </c>
      <c r="I187" s="107" t="s">
        <v>565</v>
      </c>
      <c r="J187" s="107" t="s">
        <v>565</v>
      </c>
      <c r="K187" s="107" t="s">
        <v>0</v>
      </c>
      <c r="L187" s="107" t="s">
        <v>565</v>
      </c>
      <c r="M187" s="107" t="s">
        <v>0</v>
      </c>
      <c r="N187" s="107" t="s">
        <v>565</v>
      </c>
      <c r="O187" s="107" t="s">
        <v>565</v>
      </c>
      <c r="P187" s="107" t="s">
        <v>565</v>
      </c>
    </row>
    <row r="188" spans="1:16">
      <c r="A188" s="44" t="s">
        <v>112</v>
      </c>
      <c r="B188" s="107" t="s">
        <v>565</v>
      </c>
      <c r="C188" s="107" t="s">
        <v>565</v>
      </c>
      <c r="D188" s="107" t="s">
        <v>0</v>
      </c>
      <c r="E188" s="107" t="s">
        <v>0</v>
      </c>
      <c r="F188" s="107" t="s">
        <v>0</v>
      </c>
      <c r="G188" s="107" t="s">
        <v>565</v>
      </c>
      <c r="I188" s="107" t="s">
        <v>565</v>
      </c>
      <c r="J188" s="107" t="s">
        <v>565</v>
      </c>
      <c r="K188" s="107" t="s">
        <v>0</v>
      </c>
      <c r="L188" s="107" t="s">
        <v>565</v>
      </c>
      <c r="M188" s="107" t="s">
        <v>0</v>
      </c>
      <c r="N188" s="107" t="s">
        <v>565</v>
      </c>
      <c r="O188" s="107" t="s">
        <v>565</v>
      </c>
      <c r="P188" s="107" t="s">
        <v>565</v>
      </c>
    </row>
    <row r="189" spans="1:16">
      <c r="A189" s="44" t="s">
        <v>113</v>
      </c>
      <c r="B189" s="107" t="s">
        <v>565</v>
      </c>
      <c r="C189" s="107" t="s">
        <v>565</v>
      </c>
      <c r="D189" s="107" t="s">
        <v>0</v>
      </c>
      <c r="E189" s="107" t="s">
        <v>0</v>
      </c>
      <c r="F189" s="107" t="s">
        <v>0</v>
      </c>
      <c r="G189" s="107" t="s">
        <v>565</v>
      </c>
      <c r="I189" s="107" t="s">
        <v>565</v>
      </c>
      <c r="J189" s="107" t="s">
        <v>565</v>
      </c>
      <c r="K189" s="107" t="s">
        <v>0</v>
      </c>
      <c r="L189" s="107" t="s">
        <v>565</v>
      </c>
      <c r="M189" s="107" t="s">
        <v>0</v>
      </c>
      <c r="N189" s="107" t="s">
        <v>565</v>
      </c>
      <c r="O189" s="107" t="s">
        <v>565</v>
      </c>
      <c r="P189" s="107" t="s">
        <v>565</v>
      </c>
    </row>
    <row r="190" spans="1:16">
      <c r="A190" s="44" t="s">
        <v>114</v>
      </c>
      <c r="B190" s="107" t="s">
        <v>565</v>
      </c>
      <c r="C190" s="107" t="s">
        <v>565</v>
      </c>
      <c r="D190" s="107" t="s">
        <v>0</v>
      </c>
      <c r="E190" s="107" t="s">
        <v>0</v>
      </c>
      <c r="F190" s="107" t="s">
        <v>0</v>
      </c>
      <c r="G190" s="107" t="s">
        <v>565</v>
      </c>
      <c r="I190" s="107" t="s">
        <v>565</v>
      </c>
      <c r="J190" s="107" t="s">
        <v>565</v>
      </c>
      <c r="K190" s="107" t="s">
        <v>0</v>
      </c>
      <c r="L190" s="107" t="s">
        <v>565</v>
      </c>
      <c r="M190" s="107" t="s">
        <v>0</v>
      </c>
      <c r="N190" s="107" t="s">
        <v>565</v>
      </c>
      <c r="O190" s="107" t="s">
        <v>565</v>
      </c>
      <c r="P190" s="107" t="s">
        <v>565</v>
      </c>
    </row>
    <row r="191" spans="1:16">
      <c r="A191" s="44" t="s">
        <v>115</v>
      </c>
      <c r="B191" s="107" t="s">
        <v>565</v>
      </c>
      <c r="C191" s="107" t="s">
        <v>565</v>
      </c>
      <c r="D191" s="107" t="s">
        <v>0</v>
      </c>
      <c r="E191" s="107" t="s">
        <v>0</v>
      </c>
      <c r="F191" s="107" t="s">
        <v>0</v>
      </c>
      <c r="G191" s="107" t="s">
        <v>565</v>
      </c>
      <c r="I191" s="107" t="s">
        <v>565</v>
      </c>
      <c r="J191" s="107" t="s">
        <v>565</v>
      </c>
      <c r="K191" s="107" t="s">
        <v>0</v>
      </c>
      <c r="L191" s="107" t="s">
        <v>565</v>
      </c>
      <c r="M191" s="107" t="s">
        <v>0</v>
      </c>
      <c r="N191" s="107" t="s">
        <v>565</v>
      </c>
      <c r="O191" s="107" t="s">
        <v>565</v>
      </c>
      <c r="P191" s="107" t="s">
        <v>565</v>
      </c>
    </row>
    <row r="192" spans="1:16">
      <c r="A192" s="44" t="s">
        <v>116</v>
      </c>
      <c r="B192" s="107" t="s">
        <v>565</v>
      </c>
      <c r="C192" s="107" t="s">
        <v>565</v>
      </c>
      <c r="D192" s="107" t="s">
        <v>0</v>
      </c>
      <c r="E192" s="107" t="s">
        <v>0</v>
      </c>
      <c r="F192" s="107" t="s">
        <v>0</v>
      </c>
      <c r="G192" s="107" t="s">
        <v>565</v>
      </c>
      <c r="I192" s="107" t="s">
        <v>565</v>
      </c>
      <c r="J192" s="107" t="s">
        <v>565</v>
      </c>
      <c r="K192" s="107" t="s">
        <v>0</v>
      </c>
      <c r="L192" s="107" t="s">
        <v>565</v>
      </c>
      <c r="M192" s="107" t="s">
        <v>0</v>
      </c>
      <c r="N192" s="107" t="s">
        <v>565</v>
      </c>
      <c r="O192" s="107" t="s">
        <v>565</v>
      </c>
      <c r="P192" s="107" t="s">
        <v>565</v>
      </c>
    </row>
    <row r="193" spans="1:16">
      <c r="A193" s="44" t="s">
        <v>117</v>
      </c>
      <c r="B193" s="107" t="s">
        <v>565</v>
      </c>
      <c r="C193" s="107" t="s">
        <v>565</v>
      </c>
      <c r="D193" s="107" t="s">
        <v>0</v>
      </c>
      <c r="E193" s="107" t="s">
        <v>0</v>
      </c>
      <c r="F193" s="107" t="s">
        <v>0</v>
      </c>
      <c r="G193" s="107" t="s">
        <v>565</v>
      </c>
      <c r="I193" s="107" t="s">
        <v>565</v>
      </c>
      <c r="J193" s="107" t="s">
        <v>565</v>
      </c>
      <c r="K193" s="107" t="s">
        <v>0</v>
      </c>
      <c r="L193" s="107" t="s">
        <v>565</v>
      </c>
      <c r="M193" s="107" t="s">
        <v>0</v>
      </c>
      <c r="N193" s="107" t="s">
        <v>565</v>
      </c>
      <c r="O193" s="107" t="s">
        <v>565</v>
      </c>
      <c r="P193" s="107" t="s">
        <v>565</v>
      </c>
    </row>
    <row r="194" spans="1:16">
      <c r="A194" s="44" t="s">
        <v>118</v>
      </c>
      <c r="B194" s="107" t="s">
        <v>565</v>
      </c>
      <c r="C194" s="107" t="s">
        <v>565</v>
      </c>
      <c r="D194" s="107" t="s">
        <v>0</v>
      </c>
      <c r="E194" s="107" t="s">
        <v>0</v>
      </c>
      <c r="F194" s="107" t="s">
        <v>0</v>
      </c>
      <c r="G194" s="107" t="s">
        <v>565</v>
      </c>
      <c r="I194" s="107" t="s">
        <v>565</v>
      </c>
      <c r="J194" s="107" t="s">
        <v>565</v>
      </c>
      <c r="K194" s="107" t="s">
        <v>0</v>
      </c>
      <c r="L194" s="107" t="s">
        <v>565</v>
      </c>
      <c r="M194" s="107" t="s">
        <v>0</v>
      </c>
      <c r="N194" s="107" t="s">
        <v>565</v>
      </c>
      <c r="O194" s="107" t="s">
        <v>565</v>
      </c>
      <c r="P194" s="107" t="s">
        <v>565</v>
      </c>
    </row>
    <row r="195" spans="1:16">
      <c r="A195" s="44" t="s">
        <v>119</v>
      </c>
      <c r="B195" s="107" t="s">
        <v>565</v>
      </c>
      <c r="C195" s="107" t="s">
        <v>565</v>
      </c>
      <c r="D195" s="107" t="s">
        <v>0</v>
      </c>
      <c r="E195" s="107" t="s">
        <v>0</v>
      </c>
      <c r="F195" s="107" t="s">
        <v>0</v>
      </c>
      <c r="G195" s="107" t="s">
        <v>565</v>
      </c>
      <c r="I195" s="107" t="s">
        <v>565</v>
      </c>
      <c r="J195" s="107" t="s">
        <v>565</v>
      </c>
      <c r="K195" s="107" t="s">
        <v>0</v>
      </c>
      <c r="L195" s="107" t="s">
        <v>565</v>
      </c>
      <c r="M195" s="107" t="s">
        <v>0</v>
      </c>
      <c r="N195" s="107" t="s">
        <v>565</v>
      </c>
      <c r="O195" s="107" t="s">
        <v>565</v>
      </c>
      <c r="P195" s="107" t="s">
        <v>565</v>
      </c>
    </row>
    <row r="196" spans="1:16">
      <c r="A196" s="44" t="s">
        <v>120</v>
      </c>
      <c r="B196" s="107" t="s">
        <v>565</v>
      </c>
      <c r="C196" s="107" t="s">
        <v>565</v>
      </c>
      <c r="D196" s="107" t="s">
        <v>0</v>
      </c>
      <c r="E196" s="107" t="s">
        <v>0</v>
      </c>
      <c r="F196" s="107" t="s">
        <v>0</v>
      </c>
      <c r="G196" s="107" t="s">
        <v>565</v>
      </c>
      <c r="I196" s="107" t="s">
        <v>565</v>
      </c>
      <c r="J196" s="107" t="s">
        <v>565</v>
      </c>
      <c r="K196" s="107" t="s">
        <v>0</v>
      </c>
      <c r="L196" s="107" t="s">
        <v>565</v>
      </c>
      <c r="M196" s="107" t="s">
        <v>0</v>
      </c>
      <c r="N196" s="107" t="s">
        <v>565</v>
      </c>
      <c r="O196" s="107" t="s">
        <v>565</v>
      </c>
      <c r="P196" s="107" t="s">
        <v>565</v>
      </c>
    </row>
    <row r="197" spans="1:16">
      <c r="A197" s="44" t="s">
        <v>121</v>
      </c>
      <c r="B197" s="107" t="s">
        <v>565</v>
      </c>
      <c r="C197" s="107" t="s">
        <v>565</v>
      </c>
      <c r="D197" s="107" t="s">
        <v>0</v>
      </c>
      <c r="E197" s="107" t="s">
        <v>0</v>
      </c>
      <c r="F197" s="107" t="s">
        <v>0</v>
      </c>
      <c r="G197" s="107" t="s">
        <v>565</v>
      </c>
      <c r="I197" s="107" t="s">
        <v>565</v>
      </c>
      <c r="J197" s="107" t="s">
        <v>565</v>
      </c>
      <c r="K197" s="107" t="s">
        <v>0</v>
      </c>
      <c r="L197" s="107" t="s">
        <v>565</v>
      </c>
      <c r="M197" s="107" t="s">
        <v>0</v>
      </c>
      <c r="N197" s="107" t="s">
        <v>565</v>
      </c>
      <c r="O197" s="107" t="s">
        <v>565</v>
      </c>
      <c r="P197" s="107" t="s">
        <v>565</v>
      </c>
    </row>
    <row r="198" spans="1:16">
      <c r="A198" s="44" t="s">
        <v>122</v>
      </c>
      <c r="B198" s="107" t="s">
        <v>565</v>
      </c>
      <c r="C198" s="107" t="s">
        <v>565</v>
      </c>
      <c r="D198" s="107" t="s">
        <v>0</v>
      </c>
      <c r="E198" s="107" t="s">
        <v>0</v>
      </c>
      <c r="F198" s="107" t="s">
        <v>0</v>
      </c>
      <c r="G198" s="107" t="s">
        <v>565</v>
      </c>
      <c r="I198" s="107" t="s">
        <v>565</v>
      </c>
      <c r="J198" s="107" t="s">
        <v>565</v>
      </c>
      <c r="K198" s="107" t="s">
        <v>0</v>
      </c>
      <c r="L198" s="107" t="s">
        <v>565</v>
      </c>
      <c r="M198" s="107" t="s">
        <v>0</v>
      </c>
      <c r="N198" s="107" t="s">
        <v>565</v>
      </c>
      <c r="O198" s="107" t="s">
        <v>565</v>
      </c>
      <c r="P198" s="107" t="s">
        <v>565</v>
      </c>
    </row>
    <row r="199" spans="1:16">
      <c r="A199" s="44" t="s">
        <v>123</v>
      </c>
      <c r="B199" s="107" t="s">
        <v>565</v>
      </c>
      <c r="C199" s="107" t="s">
        <v>565</v>
      </c>
      <c r="D199" s="107" t="s">
        <v>0</v>
      </c>
      <c r="E199" s="107" t="s">
        <v>0</v>
      </c>
      <c r="F199" s="107" t="s">
        <v>0</v>
      </c>
      <c r="G199" s="107" t="s">
        <v>565</v>
      </c>
      <c r="I199" s="107" t="s">
        <v>565</v>
      </c>
      <c r="J199" s="107" t="s">
        <v>565</v>
      </c>
      <c r="K199" s="107" t="s">
        <v>0</v>
      </c>
      <c r="L199" s="107" t="s">
        <v>565</v>
      </c>
      <c r="M199" s="107" t="s">
        <v>0</v>
      </c>
      <c r="N199" s="107" t="s">
        <v>565</v>
      </c>
      <c r="O199" s="107" t="s">
        <v>565</v>
      </c>
      <c r="P199" s="107" t="s">
        <v>565</v>
      </c>
    </row>
    <row r="200" spans="1:16">
      <c r="A200" s="44" t="s">
        <v>124</v>
      </c>
      <c r="B200" s="107" t="s">
        <v>565</v>
      </c>
      <c r="C200" s="107" t="s">
        <v>565</v>
      </c>
      <c r="D200" s="107" t="s">
        <v>0</v>
      </c>
      <c r="E200" s="107" t="s">
        <v>0</v>
      </c>
      <c r="F200" s="107" t="s">
        <v>0</v>
      </c>
      <c r="G200" s="107" t="s">
        <v>565</v>
      </c>
      <c r="I200" s="107" t="s">
        <v>565</v>
      </c>
      <c r="J200" s="107" t="s">
        <v>565</v>
      </c>
      <c r="K200" s="107" t="s">
        <v>0</v>
      </c>
      <c r="L200" s="107" t="s">
        <v>565</v>
      </c>
      <c r="M200" s="107" t="s">
        <v>0</v>
      </c>
      <c r="N200" s="107" t="s">
        <v>565</v>
      </c>
      <c r="O200" s="107" t="s">
        <v>565</v>
      </c>
      <c r="P200" s="107" t="s">
        <v>565</v>
      </c>
    </row>
    <row r="201" spans="1:16">
      <c r="A201" s="44" t="s">
        <v>125</v>
      </c>
      <c r="B201" s="107" t="s">
        <v>565</v>
      </c>
      <c r="C201" s="107" t="s">
        <v>565</v>
      </c>
      <c r="D201" s="107" t="s">
        <v>0</v>
      </c>
      <c r="E201" s="107" t="s">
        <v>0</v>
      </c>
      <c r="F201" s="107" t="s">
        <v>0</v>
      </c>
      <c r="G201" s="107" t="s">
        <v>565</v>
      </c>
      <c r="I201" s="107" t="s">
        <v>565</v>
      </c>
      <c r="J201" s="107" t="s">
        <v>565</v>
      </c>
      <c r="K201" s="107" t="s">
        <v>0</v>
      </c>
      <c r="L201" s="107" t="s">
        <v>565</v>
      </c>
      <c r="M201" s="107" t="s">
        <v>0</v>
      </c>
      <c r="N201" s="107" t="s">
        <v>565</v>
      </c>
      <c r="O201" s="107" t="s">
        <v>565</v>
      </c>
      <c r="P201" s="107" t="s">
        <v>565</v>
      </c>
    </row>
    <row r="202" spans="1:16">
      <c r="A202" s="44" t="s">
        <v>126</v>
      </c>
      <c r="B202" s="107" t="s">
        <v>565</v>
      </c>
      <c r="C202" s="107" t="s">
        <v>565</v>
      </c>
      <c r="D202" s="107" t="s">
        <v>0</v>
      </c>
      <c r="E202" s="107" t="s">
        <v>0</v>
      </c>
      <c r="F202" s="107" t="s">
        <v>0</v>
      </c>
      <c r="G202" s="107" t="s">
        <v>565</v>
      </c>
      <c r="I202" s="107" t="s">
        <v>565</v>
      </c>
      <c r="J202" s="107" t="s">
        <v>565</v>
      </c>
      <c r="K202" s="107" t="s">
        <v>0</v>
      </c>
      <c r="L202" s="107" t="s">
        <v>565</v>
      </c>
      <c r="M202" s="107" t="s">
        <v>0</v>
      </c>
      <c r="N202" s="107" t="s">
        <v>565</v>
      </c>
      <c r="O202" s="107" t="s">
        <v>565</v>
      </c>
      <c r="P202" s="107" t="s">
        <v>565</v>
      </c>
    </row>
    <row r="203" spans="1:16">
      <c r="A203" s="44" t="s">
        <v>127</v>
      </c>
      <c r="B203" s="107" t="s">
        <v>565</v>
      </c>
      <c r="C203" s="107" t="s">
        <v>565</v>
      </c>
      <c r="D203" s="107" t="s">
        <v>0</v>
      </c>
      <c r="E203" s="107" t="s">
        <v>0</v>
      </c>
      <c r="F203" s="107" t="s">
        <v>0</v>
      </c>
      <c r="G203" s="107" t="s">
        <v>565</v>
      </c>
      <c r="I203" s="107" t="s">
        <v>565</v>
      </c>
      <c r="J203" s="107" t="s">
        <v>565</v>
      </c>
      <c r="K203" s="107" t="s">
        <v>0</v>
      </c>
      <c r="L203" s="107" t="s">
        <v>565</v>
      </c>
      <c r="M203" s="107" t="s">
        <v>0</v>
      </c>
      <c r="N203" s="107" t="s">
        <v>565</v>
      </c>
      <c r="O203" s="107" t="s">
        <v>565</v>
      </c>
      <c r="P203" s="107" t="s">
        <v>565</v>
      </c>
    </row>
    <row r="204" spans="1:16">
      <c r="A204" s="44" t="s">
        <v>128</v>
      </c>
      <c r="B204" s="107" t="s">
        <v>565</v>
      </c>
      <c r="C204" s="107" t="s">
        <v>565</v>
      </c>
      <c r="D204" s="107" t="s">
        <v>0</v>
      </c>
      <c r="E204" s="107" t="s">
        <v>0</v>
      </c>
      <c r="F204" s="107" t="s">
        <v>0</v>
      </c>
      <c r="G204" s="107" t="s">
        <v>565</v>
      </c>
      <c r="I204" s="107" t="s">
        <v>565</v>
      </c>
      <c r="J204" s="107" t="s">
        <v>565</v>
      </c>
      <c r="K204" s="107" t="s">
        <v>0</v>
      </c>
      <c r="L204" s="107" t="s">
        <v>565</v>
      </c>
      <c r="M204" s="107" t="s">
        <v>0</v>
      </c>
      <c r="N204" s="107" t="s">
        <v>565</v>
      </c>
      <c r="O204" s="107" t="s">
        <v>565</v>
      </c>
      <c r="P204" s="107" t="s">
        <v>565</v>
      </c>
    </row>
    <row r="205" spans="1:16">
      <c r="A205" s="44" t="s">
        <v>129</v>
      </c>
      <c r="B205" s="107" t="s">
        <v>565</v>
      </c>
      <c r="C205" s="107" t="s">
        <v>565</v>
      </c>
      <c r="D205" s="107" t="s">
        <v>0</v>
      </c>
      <c r="E205" s="107" t="s">
        <v>0</v>
      </c>
      <c r="F205" s="107" t="s">
        <v>0</v>
      </c>
      <c r="G205" s="107" t="s">
        <v>565</v>
      </c>
      <c r="I205" s="107" t="s">
        <v>565</v>
      </c>
      <c r="J205" s="107" t="s">
        <v>565</v>
      </c>
      <c r="K205" s="107" t="s">
        <v>0</v>
      </c>
      <c r="L205" s="107" t="s">
        <v>565</v>
      </c>
      <c r="M205" s="107" t="s">
        <v>0</v>
      </c>
      <c r="N205" s="107" t="s">
        <v>565</v>
      </c>
      <c r="O205" s="107" t="s">
        <v>565</v>
      </c>
      <c r="P205" s="107" t="s">
        <v>565</v>
      </c>
    </row>
    <row r="206" spans="1:16">
      <c r="A206" s="44" t="s">
        <v>130</v>
      </c>
      <c r="B206" s="107" t="s">
        <v>565</v>
      </c>
      <c r="C206" s="107" t="s">
        <v>565</v>
      </c>
      <c r="D206" s="107" t="s">
        <v>0</v>
      </c>
      <c r="E206" s="107" t="s">
        <v>0</v>
      </c>
      <c r="F206" s="107" t="s">
        <v>0</v>
      </c>
      <c r="G206" s="107" t="s">
        <v>565</v>
      </c>
      <c r="I206" s="107" t="s">
        <v>565</v>
      </c>
      <c r="J206" s="107" t="s">
        <v>565</v>
      </c>
      <c r="K206" s="107" t="s">
        <v>0</v>
      </c>
      <c r="L206" s="107" t="s">
        <v>565</v>
      </c>
      <c r="M206" s="107" t="s">
        <v>0</v>
      </c>
      <c r="N206" s="107" t="s">
        <v>565</v>
      </c>
      <c r="O206" s="107" t="s">
        <v>565</v>
      </c>
      <c r="P206" s="107" t="s">
        <v>565</v>
      </c>
    </row>
    <row r="207" spans="1:16">
      <c r="A207" s="44" t="s">
        <v>131</v>
      </c>
      <c r="B207" s="107" t="s">
        <v>565</v>
      </c>
      <c r="C207" s="107" t="s">
        <v>565</v>
      </c>
      <c r="D207" s="107" t="s">
        <v>0</v>
      </c>
      <c r="E207" s="107" t="s">
        <v>0</v>
      </c>
      <c r="F207" s="107" t="s">
        <v>0</v>
      </c>
      <c r="G207" s="107" t="s">
        <v>565</v>
      </c>
      <c r="I207" s="107" t="s">
        <v>565</v>
      </c>
      <c r="J207" s="107" t="s">
        <v>565</v>
      </c>
      <c r="K207" s="107" t="s">
        <v>0</v>
      </c>
      <c r="L207" s="107" t="s">
        <v>565</v>
      </c>
      <c r="M207" s="107" t="s">
        <v>0</v>
      </c>
      <c r="N207" s="107" t="s">
        <v>565</v>
      </c>
      <c r="O207" s="107" t="s">
        <v>565</v>
      </c>
      <c r="P207" s="107" t="s">
        <v>565</v>
      </c>
    </row>
    <row r="208" spans="1:16">
      <c r="A208" s="44" t="s">
        <v>132</v>
      </c>
      <c r="B208" s="107" t="s">
        <v>565</v>
      </c>
      <c r="C208" s="107" t="s">
        <v>565</v>
      </c>
      <c r="D208" s="107" t="s">
        <v>0</v>
      </c>
      <c r="E208" s="107" t="s">
        <v>0</v>
      </c>
      <c r="F208" s="107" t="s">
        <v>0</v>
      </c>
      <c r="G208" s="107" t="s">
        <v>565</v>
      </c>
      <c r="I208" s="107" t="s">
        <v>565</v>
      </c>
      <c r="J208" s="107" t="s">
        <v>565</v>
      </c>
      <c r="K208" s="107" t="s">
        <v>0</v>
      </c>
      <c r="L208" s="107" t="s">
        <v>565</v>
      </c>
      <c r="M208" s="107" t="s">
        <v>0</v>
      </c>
      <c r="N208" s="107" t="s">
        <v>565</v>
      </c>
      <c r="O208" s="107" t="s">
        <v>565</v>
      </c>
      <c r="P208" s="107" t="s">
        <v>565</v>
      </c>
    </row>
    <row r="209" spans="1:16">
      <c r="A209" s="44" t="s">
        <v>133</v>
      </c>
      <c r="B209" s="107" t="s">
        <v>565</v>
      </c>
      <c r="C209" s="107" t="s">
        <v>565</v>
      </c>
      <c r="D209" s="107" t="s">
        <v>0</v>
      </c>
      <c r="E209" s="107" t="s">
        <v>0</v>
      </c>
      <c r="F209" s="107" t="s">
        <v>0</v>
      </c>
      <c r="G209" s="107" t="s">
        <v>565</v>
      </c>
      <c r="I209" s="107" t="s">
        <v>565</v>
      </c>
      <c r="J209" s="107" t="s">
        <v>565</v>
      </c>
      <c r="K209" s="107" t="s">
        <v>0</v>
      </c>
      <c r="L209" s="107" t="s">
        <v>565</v>
      </c>
      <c r="M209" s="107" t="s">
        <v>0</v>
      </c>
      <c r="N209" s="107" t="s">
        <v>565</v>
      </c>
      <c r="O209" s="107" t="s">
        <v>565</v>
      </c>
      <c r="P209" s="107" t="s">
        <v>565</v>
      </c>
    </row>
    <row r="210" spans="1:16">
      <c r="A210" s="44" t="s">
        <v>134</v>
      </c>
      <c r="B210" s="107" t="s">
        <v>565</v>
      </c>
      <c r="C210" s="107" t="s">
        <v>565</v>
      </c>
      <c r="D210" s="107" t="s">
        <v>0</v>
      </c>
      <c r="E210" s="107" t="s">
        <v>0</v>
      </c>
      <c r="F210" s="107" t="s">
        <v>0</v>
      </c>
      <c r="G210" s="107" t="s">
        <v>565</v>
      </c>
      <c r="I210" s="107" t="s">
        <v>565</v>
      </c>
      <c r="J210" s="107" t="s">
        <v>565</v>
      </c>
      <c r="K210" s="107" t="s">
        <v>0</v>
      </c>
      <c r="L210" s="107" t="s">
        <v>565</v>
      </c>
      <c r="M210" s="107" t="s">
        <v>0</v>
      </c>
      <c r="N210" s="107" t="s">
        <v>565</v>
      </c>
      <c r="O210" s="107" t="s">
        <v>565</v>
      </c>
      <c r="P210" s="107" t="s">
        <v>565</v>
      </c>
    </row>
    <row r="211" spans="1:16">
      <c r="A211" s="44" t="s">
        <v>135</v>
      </c>
      <c r="B211" s="107" t="s">
        <v>565</v>
      </c>
      <c r="C211" s="107" t="s">
        <v>565</v>
      </c>
      <c r="D211" s="107" t="s">
        <v>0</v>
      </c>
      <c r="E211" s="107" t="s">
        <v>0</v>
      </c>
      <c r="F211" s="107" t="s">
        <v>0</v>
      </c>
      <c r="G211" s="107" t="s">
        <v>565</v>
      </c>
      <c r="I211" s="107" t="s">
        <v>565</v>
      </c>
      <c r="J211" s="107" t="s">
        <v>565</v>
      </c>
      <c r="K211" s="107" t="s">
        <v>0</v>
      </c>
      <c r="L211" s="107" t="s">
        <v>565</v>
      </c>
      <c r="M211" s="107" t="s">
        <v>0</v>
      </c>
      <c r="N211" s="107" t="s">
        <v>565</v>
      </c>
      <c r="O211" s="107" t="s">
        <v>565</v>
      </c>
      <c r="P211" s="107" t="s">
        <v>565</v>
      </c>
    </row>
    <row r="212" spans="1:16">
      <c r="A212" s="44" t="s">
        <v>136</v>
      </c>
      <c r="B212" s="107" t="s">
        <v>565</v>
      </c>
      <c r="C212" s="107" t="s">
        <v>565</v>
      </c>
      <c r="D212" s="107" t="s">
        <v>0</v>
      </c>
      <c r="E212" s="107" t="s">
        <v>0</v>
      </c>
      <c r="F212" s="107" t="s">
        <v>0</v>
      </c>
      <c r="G212" s="107" t="s">
        <v>565</v>
      </c>
      <c r="I212" s="107" t="s">
        <v>565</v>
      </c>
      <c r="J212" s="107" t="s">
        <v>565</v>
      </c>
      <c r="K212" s="107" t="s">
        <v>0</v>
      </c>
      <c r="L212" s="107" t="s">
        <v>565</v>
      </c>
      <c r="M212" s="107" t="s">
        <v>0</v>
      </c>
      <c r="N212" s="107" t="s">
        <v>565</v>
      </c>
      <c r="O212" s="107" t="s">
        <v>565</v>
      </c>
      <c r="P212" s="107" t="s">
        <v>565</v>
      </c>
    </row>
    <row r="213" spans="1:16">
      <c r="A213" s="44" t="s">
        <v>137</v>
      </c>
      <c r="B213" s="107" t="s">
        <v>565</v>
      </c>
      <c r="C213" s="107" t="s">
        <v>565</v>
      </c>
      <c r="D213" s="107" t="s">
        <v>0</v>
      </c>
      <c r="E213" s="107" t="s">
        <v>0</v>
      </c>
      <c r="F213" s="107" t="s">
        <v>0</v>
      </c>
      <c r="G213" s="107" t="s">
        <v>565</v>
      </c>
      <c r="I213" s="107" t="s">
        <v>565</v>
      </c>
      <c r="J213" s="107" t="s">
        <v>565</v>
      </c>
      <c r="K213" s="107" t="s">
        <v>0</v>
      </c>
      <c r="L213" s="107" t="s">
        <v>565</v>
      </c>
      <c r="M213" s="107" t="s">
        <v>0</v>
      </c>
      <c r="N213" s="107" t="s">
        <v>565</v>
      </c>
      <c r="O213" s="107" t="s">
        <v>565</v>
      </c>
      <c r="P213" s="107" t="s">
        <v>565</v>
      </c>
    </row>
    <row r="214" spans="1:16">
      <c r="A214" s="44" t="s">
        <v>138</v>
      </c>
      <c r="B214" s="107" t="s">
        <v>565</v>
      </c>
      <c r="C214" s="107" t="s">
        <v>565</v>
      </c>
      <c r="D214" s="107" t="s">
        <v>0</v>
      </c>
      <c r="E214" s="107" t="s">
        <v>0</v>
      </c>
      <c r="F214" s="107" t="s">
        <v>0</v>
      </c>
      <c r="G214" s="107" t="s">
        <v>565</v>
      </c>
      <c r="I214" s="107" t="s">
        <v>565</v>
      </c>
      <c r="J214" s="107" t="s">
        <v>565</v>
      </c>
      <c r="K214" s="107" t="s">
        <v>0</v>
      </c>
      <c r="L214" s="107" t="s">
        <v>565</v>
      </c>
      <c r="M214" s="107" t="s">
        <v>0</v>
      </c>
      <c r="N214" s="107" t="s">
        <v>565</v>
      </c>
      <c r="O214" s="107" t="s">
        <v>565</v>
      </c>
      <c r="P214" s="107" t="s">
        <v>565</v>
      </c>
    </row>
    <row r="215" spans="1:16">
      <c r="A215" s="44" t="s">
        <v>139</v>
      </c>
      <c r="B215" s="107" t="s">
        <v>565</v>
      </c>
      <c r="C215" s="107" t="s">
        <v>565</v>
      </c>
      <c r="D215" s="107" t="s">
        <v>0</v>
      </c>
      <c r="E215" s="107" t="s">
        <v>0</v>
      </c>
      <c r="F215" s="107" t="s">
        <v>0</v>
      </c>
      <c r="G215" s="107" t="s">
        <v>565</v>
      </c>
      <c r="I215" s="107" t="s">
        <v>565</v>
      </c>
      <c r="J215" s="107" t="s">
        <v>565</v>
      </c>
      <c r="K215" s="107" t="s">
        <v>0</v>
      </c>
      <c r="L215" s="107" t="s">
        <v>565</v>
      </c>
      <c r="M215" s="107" t="s">
        <v>0</v>
      </c>
      <c r="N215" s="107" t="s">
        <v>565</v>
      </c>
      <c r="O215" s="107" t="s">
        <v>565</v>
      </c>
      <c r="P215" s="107" t="s">
        <v>565</v>
      </c>
    </row>
    <row r="216" spans="1:16">
      <c r="A216" s="44" t="s">
        <v>140</v>
      </c>
      <c r="B216" s="107" t="s">
        <v>565</v>
      </c>
      <c r="C216" s="107" t="s">
        <v>565</v>
      </c>
      <c r="D216" s="107" t="s">
        <v>0</v>
      </c>
      <c r="E216" s="107" t="s">
        <v>0</v>
      </c>
      <c r="F216" s="107" t="s">
        <v>0</v>
      </c>
      <c r="G216" s="107" t="s">
        <v>565</v>
      </c>
      <c r="I216" s="107" t="s">
        <v>565</v>
      </c>
      <c r="J216" s="107" t="s">
        <v>565</v>
      </c>
      <c r="K216" s="107" t="s">
        <v>0</v>
      </c>
      <c r="L216" s="107" t="s">
        <v>565</v>
      </c>
      <c r="M216" s="107" t="s">
        <v>0</v>
      </c>
      <c r="N216" s="107" t="s">
        <v>565</v>
      </c>
      <c r="O216" s="107" t="s">
        <v>565</v>
      </c>
      <c r="P216" s="107" t="s">
        <v>565</v>
      </c>
    </row>
    <row r="217" spans="1:16">
      <c r="A217" s="44" t="s">
        <v>141</v>
      </c>
      <c r="B217" s="107" t="s">
        <v>565</v>
      </c>
      <c r="C217" s="107" t="s">
        <v>565</v>
      </c>
      <c r="D217" s="107" t="s">
        <v>0</v>
      </c>
      <c r="E217" s="107" t="s">
        <v>0</v>
      </c>
      <c r="F217" s="107" t="s">
        <v>0</v>
      </c>
      <c r="G217" s="107" t="s">
        <v>565</v>
      </c>
      <c r="I217" s="107" t="s">
        <v>565</v>
      </c>
      <c r="J217" s="107" t="s">
        <v>565</v>
      </c>
      <c r="K217" s="107" t="s">
        <v>0</v>
      </c>
      <c r="L217" s="107" t="s">
        <v>565</v>
      </c>
      <c r="M217" s="107" t="s">
        <v>0</v>
      </c>
      <c r="N217" s="107" t="s">
        <v>565</v>
      </c>
      <c r="O217" s="107" t="s">
        <v>565</v>
      </c>
      <c r="P217" s="107" t="s">
        <v>565</v>
      </c>
    </row>
    <row r="218" spans="1:16">
      <c r="A218" s="44" t="s">
        <v>142</v>
      </c>
      <c r="B218" s="107" t="s">
        <v>565</v>
      </c>
      <c r="C218" s="107" t="s">
        <v>565</v>
      </c>
      <c r="D218" s="107" t="s">
        <v>0</v>
      </c>
      <c r="E218" s="107" t="s">
        <v>0</v>
      </c>
      <c r="F218" s="107" t="s">
        <v>0</v>
      </c>
      <c r="G218" s="107" t="s">
        <v>565</v>
      </c>
      <c r="I218" s="107" t="s">
        <v>565</v>
      </c>
      <c r="J218" s="107" t="s">
        <v>565</v>
      </c>
      <c r="K218" s="107" t="s">
        <v>0</v>
      </c>
      <c r="L218" s="107" t="s">
        <v>565</v>
      </c>
      <c r="M218" s="107" t="s">
        <v>0</v>
      </c>
      <c r="N218" s="107" t="s">
        <v>565</v>
      </c>
      <c r="O218" s="107" t="s">
        <v>565</v>
      </c>
      <c r="P218" s="107" t="s">
        <v>565</v>
      </c>
    </row>
    <row r="219" spans="1:16">
      <c r="A219" s="44" t="s">
        <v>143</v>
      </c>
      <c r="B219" s="107" t="s">
        <v>565</v>
      </c>
      <c r="C219" s="107" t="s">
        <v>565</v>
      </c>
      <c r="D219" s="107" t="s">
        <v>0</v>
      </c>
      <c r="E219" s="107" t="s">
        <v>0</v>
      </c>
      <c r="F219" s="107" t="s">
        <v>0</v>
      </c>
      <c r="G219" s="107" t="s">
        <v>565</v>
      </c>
      <c r="I219" s="107" t="s">
        <v>565</v>
      </c>
      <c r="J219" s="107" t="s">
        <v>565</v>
      </c>
      <c r="K219" s="107" t="s">
        <v>0</v>
      </c>
      <c r="L219" s="107" t="s">
        <v>565</v>
      </c>
      <c r="M219" s="107" t="s">
        <v>0</v>
      </c>
      <c r="N219" s="107" t="s">
        <v>565</v>
      </c>
      <c r="O219" s="107" t="s">
        <v>565</v>
      </c>
      <c r="P219" s="107" t="s">
        <v>565</v>
      </c>
    </row>
    <row r="220" spans="1:16">
      <c r="A220" s="44" t="s">
        <v>144</v>
      </c>
      <c r="B220" s="107" t="s">
        <v>565</v>
      </c>
      <c r="C220" s="107" t="s">
        <v>565</v>
      </c>
      <c r="D220" s="107" t="s">
        <v>0</v>
      </c>
      <c r="E220" s="107" t="s">
        <v>0</v>
      </c>
      <c r="F220" s="107" t="s">
        <v>0</v>
      </c>
      <c r="G220" s="107" t="s">
        <v>565</v>
      </c>
      <c r="I220" s="107" t="s">
        <v>565</v>
      </c>
      <c r="J220" s="107" t="s">
        <v>565</v>
      </c>
      <c r="K220" s="107" t="s">
        <v>0</v>
      </c>
      <c r="L220" s="107" t="s">
        <v>565</v>
      </c>
      <c r="M220" s="107" t="s">
        <v>0</v>
      </c>
      <c r="N220" s="107" t="s">
        <v>565</v>
      </c>
      <c r="O220" s="107" t="s">
        <v>565</v>
      </c>
      <c r="P220" s="107" t="s">
        <v>565</v>
      </c>
    </row>
    <row r="221" spans="1:16">
      <c r="A221" s="44" t="s">
        <v>145</v>
      </c>
      <c r="B221" s="107" t="s">
        <v>565</v>
      </c>
      <c r="C221" s="107" t="s">
        <v>565</v>
      </c>
      <c r="D221" s="107" t="s">
        <v>0</v>
      </c>
      <c r="E221" s="107" t="s">
        <v>0</v>
      </c>
      <c r="F221" s="107" t="s">
        <v>0</v>
      </c>
      <c r="G221" s="107" t="s">
        <v>565</v>
      </c>
      <c r="I221" s="107" t="s">
        <v>565</v>
      </c>
      <c r="J221" s="107" t="s">
        <v>565</v>
      </c>
      <c r="K221" s="107" t="s">
        <v>0</v>
      </c>
      <c r="L221" s="107" t="s">
        <v>565</v>
      </c>
      <c r="M221" s="107" t="s">
        <v>0</v>
      </c>
      <c r="N221" s="107" t="s">
        <v>565</v>
      </c>
      <c r="O221" s="107" t="s">
        <v>565</v>
      </c>
      <c r="P221" s="107" t="s">
        <v>565</v>
      </c>
    </row>
    <row r="222" spans="1:16">
      <c r="A222" s="44" t="s">
        <v>146</v>
      </c>
      <c r="B222" s="107" t="s">
        <v>565</v>
      </c>
      <c r="C222" s="107" t="s">
        <v>565</v>
      </c>
      <c r="D222" s="107" t="s">
        <v>0</v>
      </c>
      <c r="E222" s="107" t="s">
        <v>0</v>
      </c>
      <c r="F222" s="107" t="s">
        <v>0</v>
      </c>
      <c r="G222" s="107" t="s">
        <v>565</v>
      </c>
      <c r="I222" s="107" t="s">
        <v>565</v>
      </c>
      <c r="J222" s="107" t="s">
        <v>565</v>
      </c>
      <c r="K222" s="107" t="s">
        <v>0</v>
      </c>
      <c r="L222" s="107" t="s">
        <v>565</v>
      </c>
      <c r="M222" s="107" t="s">
        <v>0</v>
      </c>
      <c r="N222" s="107" t="s">
        <v>565</v>
      </c>
      <c r="O222" s="107" t="s">
        <v>565</v>
      </c>
      <c r="P222" s="107" t="s">
        <v>565</v>
      </c>
    </row>
    <row r="223" spans="1:16">
      <c r="A223" s="44" t="s">
        <v>147</v>
      </c>
      <c r="B223" s="107" t="s">
        <v>565</v>
      </c>
      <c r="C223" s="107" t="s">
        <v>565</v>
      </c>
      <c r="D223" s="107" t="s">
        <v>0</v>
      </c>
      <c r="E223" s="107" t="s">
        <v>0</v>
      </c>
      <c r="F223" s="107" t="s">
        <v>0</v>
      </c>
      <c r="G223" s="107" t="s">
        <v>565</v>
      </c>
      <c r="I223" s="107" t="s">
        <v>565</v>
      </c>
      <c r="J223" s="107" t="s">
        <v>565</v>
      </c>
      <c r="K223" s="107" t="s">
        <v>0</v>
      </c>
      <c r="L223" s="107" t="s">
        <v>565</v>
      </c>
      <c r="M223" s="107" t="s">
        <v>0</v>
      </c>
      <c r="N223" s="107" t="s">
        <v>565</v>
      </c>
      <c r="O223" s="107" t="s">
        <v>565</v>
      </c>
      <c r="P223" s="107" t="s">
        <v>565</v>
      </c>
    </row>
    <row r="224" spans="1:16">
      <c r="A224" s="44" t="s">
        <v>148</v>
      </c>
      <c r="B224" s="107" t="s">
        <v>565</v>
      </c>
      <c r="C224" s="107" t="s">
        <v>565</v>
      </c>
      <c r="D224" s="107" t="s">
        <v>0</v>
      </c>
      <c r="E224" s="107" t="s">
        <v>0</v>
      </c>
      <c r="F224" s="107" t="s">
        <v>0</v>
      </c>
      <c r="G224" s="107" t="s">
        <v>565</v>
      </c>
      <c r="I224" s="107" t="s">
        <v>565</v>
      </c>
      <c r="J224" s="107" t="s">
        <v>565</v>
      </c>
      <c r="K224" s="107" t="s">
        <v>0</v>
      </c>
      <c r="L224" s="107" t="s">
        <v>565</v>
      </c>
      <c r="M224" s="107" t="s">
        <v>0</v>
      </c>
      <c r="N224" s="107" t="s">
        <v>565</v>
      </c>
      <c r="O224" s="107" t="s">
        <v>565</v>
      </c>
      <c r="P224" s="107" t="s">
        <v>565</v>
      </c>
    </row>
    <row r="225" spans="1:16">
      <c r="A225" s="44" t="s">
        <v>149</v>
      </c>
      <c r="B225" s="107" t="s">
        <v>565</v>
      </c>
      <c r="C225" s="107" t="s">
        <v>565</v>
      </c>
      <c r="D225" s="107" t="s">
        <v>0</v>
      </c>
      <c r="E225" s="107" t="s">
        <v>0</v>
      </c>
      <c r="F225" s="107" t="s">
        <v>0</v>
      </c>
      <c r="G225" s="107" t="s">
        <v>565</v>
      </c>
      <c r="I225" s="107" t="s">
        <v>565</v>
      </c>
      <c r="J225" s="107" t="s">
        <v>565</v>
      </c>
      <c r="K225" s="107" t="s">
        <v>0</v>
      </c>
      <c r="L225" s="107" t="s">
        <v>565</v>
      </c>
      <c r="M225" s="107" t="s">
        <v>0</v>
      </c>
      <c r="N225" s="107" t="s">
        <v>565</v>
      </c>
      <c r="O225" s="107" t="s">
        <v>565</v>
      </c>
      <c r="P225" s="107" t="s">
        <v>565</v>
      </c>
    </row>
    <row r="226" spans="1:16">
      <c r="A226" s="44" t="s">
        <v>150</v>
      </c>
      <c r="B226" s="107" t="s">
        <v>565</v>
      </c>
      <c r="C226" s="107" t="s">
        <v>565</v>
      </c>
      <c r="D226" s="107" t="s">
        <v>0</v>
      </c>
      <c r="E226" s="107" t="s">
        <v>0</v>
      </c>
      <c r="F226" s="107" t="s">
        <v>0</v>
      </c>
      <c r="G226" s="107" t="s">
        <v>565</v>
      </c>
      <c r="I226" s="107" t="s">
        <v>565</v>
      </c>
      <c r="J226" s="107" t="s">
        <v>565</v>
      </c>
      <c r="K226" s="107" t="s">
        <v>0</v>
      </c>
      <c r="L226" s="107" t="s">
        <v>565</v>
      </c>
      <c r="M226" s="107" t="s">
        <v>0</v>
      </c>
      <c r="N226" s="107" t="s">
        <v>565</v>
      </c>
      <c r="O226" s="107" t="s">
        <v>565</v>
      </c>
      <c r="P226" s="107" t="s">
        <v>565</v>
      </c>
    </row>
    <row r="227" spans="1:16">
      <c r="A227" s="44" t="s">
        <v>151</v>
      </c>
      <c r="B227" s="107" t="s">
        <v>565</v>
      </c>
      <c r="C227" s="107" t="s">
        <v>565</v>
      </c>
      <c r="D227" s="107" t="s">
        <v>0</v>
      </c>
      <c r="E227" s="107" t="s">
        <v>0</v>
      </c>
      <c r="F227" s="107" t="s">
        <v>0</v>
      </c>
      <c r="G227" s="107" t="s">
        <v>565</v>
      </c>
      <c r="I227" s="107" t="s">
        <v>565</v>
      </c>
      <c r="J227" s="107" t="s">
        <v>565</v>
      </c>
      <c r="K227" s="107" t="s">
        <v>0</v>
      </c>
      <c r="L227" s="107" t="s">
        <v>565</v>
      </c>
      <c r="M227" s="107" t="s">
        <v>0</v>
      </c>
      <c r="N227" s="107" t="s">
        <v>565</v>
      </c>
      <c r="O227" s="107" t="s">
        <v>565</v>
      </c>
      <c r="P227" s="107" t="s">
        <v>565</v>
      </c>
    </row>
    <row r="228" spans="1:16">
      <c r="A228" s="44" t="s">
        <v>152</v>
      </c>
      <c r="B228" s="107" t="s">
        <v>565</v>
      </c>
      <c r="C228" s="107" t="s">
        <v>565</v>
      </c>
      <c r="D228" s="107" t="s">
        <v>0</v>
      </c>
      <c r="E228" s="107" t="s">
        <v>0</v>
      </c>
      <c r="F228" s="107" t="s">
        <v>0</v>
      </c>
      <c r="G228" s="107" t="s">
        <v>565</v>
      </c>
      <c r="I228" s="107" t="s">
        <v>565</v>
      </c>
      <c r="J228" s="107" t="s">
        <v>565</v>
      </c>
      <c r="K228" s="107" t="s">
        <v>0</v>
      </c>
      <c r="L228" s="107" t="s">
        <v>565</v>
      </c>
      <c r="M228" s="107" t="s">
        <v>0</v>
      </c>
      <c r="N228" s="107" t="s">
        <v>565</v>
      </c>
      <c r="O228" s="107" t="s">
        <v>565</v>
      </c>
      <c r="P228" s="107" t="s">
        <v>565</v>
      </c>
    </row>
    <row r="229" spans="1:16">
      <c r="A229" s="44" t="s">
        <v>153</v>
      </c>
      <c r="B229" s="107" t="s">
        <v>565</v>
      </c>
      <c r="C229" s="107" t="s">
        <v>565</v>
      </c>
      <c r="D229" s="107" t="s">
        <v>0</v>
      </c>
      <c r="E229" s="107" t="s">
        <v>0</v>
      </c>
      <c r="F229" s="107" t="s">
        <v>0</v>
      </c>
      <c r="G229" s="107" t="s">
        <v>565</v>
      </c>
      <c r="I229" s="107" t="s">
        <v>565</v>
      </c>
      <c r="J229" s="107" t="s">
        <v>565</v>
      </c>
      <c r="K229" s="107" t="s">
        <v>0</v>
      </c>
      <c r="L229" s="107" t="s">
        <v>565</v>
      </c>
      <c r="M229" s="107" t="s">
        <v>0</v>
      </c>
      <c r="N229" s="107" t="s">
        <v>565</v>
      </c>
      <c r="O229" s="107" t="s">
        <v>565</v>
      </c>
      <c r="P229" s="107" t="s">
        <v>565</v>
      </c>
    </row>
    <row r="230" spans="1:16">
      <c r="A230" s="44" t="s">
        <v>154</v>
      </c>
      <c r="B230" s="107" t="s">
        <v>565</v>
      </c>
      <c r="C230" s="107" t="s">
        <v>565</v>
      </c>
      <c r="D230" s="107" t="s">
        <v>0</v>
      </c>
      <c r="E230" s="107" t="s">
        <v>0</v>
      </c>
      <c r="F230" s="107" t="s">
        <v>0</v>
      </c>
      <c r="G230" s="107" t="s">
        <v>565</v>
      </c>
      <c r="I230" s="107" t="s">
        <v>565</v>
      </c>
      <c r="J230" s="107" t="s">
        <v>565</v>
      </c>
      <c r="K230" s="107" t="s">
        <v>0</v>
      </c>
      <c r="L230" s="107" t="s">
        <v>565</v>
      </c>
      <c r="M230" s="107" t="s">
        <v>0</v>
      </c>
      <c r="N230" s="107" t="s">
        <v>565</v>
      </c>
      <c r="O230" s="107" t="s">
        <v>565</v>
      </c>
      <c r="P230" s="107" t="s">
        <v>565</v>
      </c>
    </row>
    <row r="231" spans="1:16">
      <c r="A231" s="44" t="s">
        <v>155</v>
      </c>
      <c r="B231" s="107" t="s">
        <v>565</v>
      </c>
      <c r="C231" s="107" t="s">
        <v>565</v>
      </c>
      <c r="D231" s="107" t="s">
        <v>0</v>
      </c>
      <c r="E231" s="107" t="s">
        <v>0</v>
      </c>
      <c r="F231" s="107" t="s">
        <v>0</v>
      </c>
      <c r="G231" s="107" t="s">
        <v>565</v>
      </c>
      <c r="I231" s="107" t="s">
        <v>565</v>
      </c>
      <c r="J231" s="107" t="s">
        <v>565</v>
      </c>
      <c r="K231" s="107" t="s">
        <v>0</v>
      </c>
      <c r="L231" s="107" t="s">
        <v>565</v>
      </c>
      <c r="M231" s="107" t="s">
        <v>0</v>
      </c>
      <c r="N231" s="107" t="s">
        <v>565</v>
      </c>
      <c r="O231" s="107" t="s">
        <v>565</v>
      </c>
      <c r="P231" s="107" t="s">
        <v>565</v>
      </c>
    </row>
    <row r="232" spans="1:16">
      <c r="A232" s="44" t="s">
        <v>156</v>
      </c>
      <c r="B232" s="107" t="s">
        <v>565</v>
      </c>
      <c r="C232" s="107" t="s">
        <v>565</v>
      </c>
      <c r="D232" s="107" t="s">
        <v>0</v>
      </c>
      <c r="E232" s="107" t="s">
        <v>0</v>
      </c>
      <c r="F232" s="107" t="s">
        <v>0</v>
      </c>
      <c r="G232" s="107" t="s">
        <v>565</v>
      </c>
      <c r="I232" s="107" t="s">
        <v>565</v>
      </c>
      <c r="J232" s="107" t="s">
        <v>565</v>
      </c>
      <c r="K232" s="107" t="s">
        <v>0</v>
      </c>
      <c r="L232" s="107" t="s">
        <v>565</v>
      </c>
      <c r="M232" s="107" t="s">
        <v>0</v>
      </c>
      <c r="N232" s="107" t="s">
        <v>565</v>
      </c>
      <c r="O232" s="107" t="s">
        <v>565</v>
      </c>
      <c r="P232" s="107" t="s">
        <v>565</v>
      </c>
    </row>
    <row r="233" spans="1:16">
      <c r="A233" s="44" t="s">
        <v>157</v>
      </c>
      <c r="B233" s="107" t="s">
        <v>565</v>
      </c>
      <c r="C233" s="107" t="s">
        <v>565</v>
      </c>
      <c r="D233" s="107" t="s">
        <v>0</v>
      </c>
      <c r="E233" s="107" t="s">
        <v>0</v>
      </c>
      <c r="F233" s="107" t="s">
        <v>0</v>
      </c>
      <c r="G233" s="107" t="s">
        <v>565</v>
      </c>
      <c r="I233" s="107" t="s">
        <v>565</v>
      </c>
      <c r="J233" s="107" t="s">
        <v>565</v>
      </c>
      <c r="K233" s="107" t="s">
        <v>0</v>
      </c>
      <c r="L233" s="107" t="s">
        <v>565</v>
      </c>
      <c r="M233" s="107" t="s">
        <v>0</v>
      </c>
      <c r="N233" s="107" t="s">
        <v>565</v>
      </c>
      <c r="O233" s="107" t="s">
        <v>565</v>
      </c>
      <c r="P233" s="107" t="s">
        <v>565</v>
      </c>
    </row>
    <row r="234" spans="1:16">
      <c r="A234" s="44" t="s">
        <v>158</v>
      </c>
      <c r="B234" s="107" t="s">
        <v>565</v>
      </c>
      <c r="C234" s="107" t="s">
        <v>565</v>
      </c>
      <c r="D234" s="107" t="s">
        <v>0</v>
      </c>
      <c r="E234" s="107" t="s">
        <v>0</v>
      </c>
      <c r="F234" s="107" t="s">
        <v>0</v>
      </c>
      <c r="G234" s="107" t="s">
        <v>565</v>
      </c>
      <c r="I234" s="107" t="s">
        <v>565</v>
      </c>
      <c r="J234" s="107" t="s">
        <v>565</v>
      </c>
      <c r="K234" s="107" t="s">
        <v>0</v>
      </c>
      <c r="L234" s="107" t="s">
        <v>565</v>
      </c>
      <c r="M234" s="107" t="s">
        <v>0</v>
      </c>
      <c r="N234" s="107" t="s">
        <v>565</v>
      </c>
      <c r="O234" s="107" t="s">
        <v>565</v>
      </c>
      <c r="P234" s="107" t="s">
        <v>565</v>
      </c>
    </row>
    <row r="235" spans="1:16">
      <c r="A235" s="44" t="s">
        <v>159</v>
      </c>
      <c r="B235" s="107" t="s">
        <v>565</v>
      </c>
      <c r="C235" s="107" t="s">
        <v>565</v>
      </c>
      <c r="D235" s="107" t="s">
        <v>0</v>
      </c>
      <c r="E235" s="107" t="s">
        <v>0</v>
      </c>
      <c r="F235" s="107" t="s">
        <v>0</v>
      </c>
      <c r="G235" s="107" t="s">
        <v>565</v>
      </c>
      <c r="I235" s="107" t="s">
        <v>565</v>
      </c>
      <c r="J235" s="107" t="s">
        <v>565</v>
      </c>
      <c r="K235" s="107" t="s">
        <v>0</v>
      </c>
      <c r="L235" s="107" t="s">
        <v>565</v>
      </c>
      <c r="M235" s="107" t="s">
        <v>0</v>
      </c>
      <c r="N235" s="107" t="s">
        <v>565</v>
      </c>
      <c r="O235" s="107" t="s">
        <v>565</v>
      </c>
      <c r="P235" s="107" t="s">
        <v>565</v>
      </c>
    </row>
    <row r="236" spans="1:16">
      <c r="A236" s="44" t="s">
        <v>160</v>
      </c>
      <c r="B236" s="107" t="s">
        <v>565</v>
      </c>
      <c r="C236" s="107" t="s">
        <v>565</v>
      </c>
      <c r="D236" s="107" t="s">
        <v>0</v>
      </c>
      <c r="E236" s="107" t="s">
        <v>0</v>
      </c>
      <c r="F236" s="107" t="s">
        <v>0</v>
      </c>
      <c r="G236" s="107" t="s">
        <v>565</v>
      </c>
      <c r="I236" s="107" t="s">
        <v>565</v>
      </c>
      <c r="J236" s="107" t="s">
        <v>565</v>
      </c>
      <c r="K236" s="107" t="s">
        <v>0</v>
      </c>
      <c r="L236" s="107" t="s">
        <v>565</v>
      </c>
      <c r="M236" s="107" t="s">
        <v>0</v>
      </c>
      <c r="N236" s="107" t="s">
        <v>565</v>
      </c>
      <c r="O236" s="107" t="s">
        <v>565</v>
      </c>
      <c r="P236" s="107" t="s">
        <v>565</v>
      </c>
    </row>
    <row r="237" spans="1:16">
      <c r="A237" s="44" t="s">
        <v>161</v>
      </c>
      <c r="B237" s="107" t="s">
        <v>565</v>
      </c>
      <c r="C237" s="107" t="s">
        <v>565</v>
      </c>
      <c r="D237" s="107" t="s">
        <v>0</v>
      </c>
      <c r="E237" s="107" t="s">
        <v>0</v>
      </c>
      <c r="F237" s="107" t="s">
        <v>0</v>
      </c>
      <c r="G237" s="107" t="s">
        <v>565</v>
      </c>
      <c r="I237" s="107" t="s">
        <v>565</v>
      </c>
      <c r="J237" s="107" t="s">
        <v>565</v>
      </c>
      <c r="K237" s="107" t="s">
        <v>0</v>
      </c>
      <c r="L237" s="107" t="s">
        <v>565</v>
      </c>
      <c r="M237" s="107" t="s">
        <v>0</v>
      </c>
      <c r="N237" s="107" t="s">
        <v>565</v>
      </c>
      <c r="O237" s="107" t="s">
        <v>565</v>
      </c>
      <c r="P237" s="107" t="s">
        <v>565</v>
      </c>
    </row>
    <row r="238" spans="1:16">
      <c r="A238" s="44" t="s">
        <v>162</v>
      </c>
      <c r="B238" s="107" t="s">
        <v>565</v>
      </c>
      <c r="C238" s="107" t="s">
        <v>565</v>
      </c>
      <c r="D238" s="107" t="s">
        <v>0</v>
      </c>
      <c r="E238" s="107" t="s">
        <v>0</v>
      </c>
      <c r="F238" s="107" t="s">
        <v>0</v>
      </c>
      <c r="G238" s="107" t="s">
        <v>565</v>
      </c>
      <c r="I238" s="107" t="s">
        <v>565</v>
      </c>
      <c r="J238" s="107" t="s">
        <v>565</v>
      </c>
      <c r="K238" s="107" t="s">
        <v>0</v>
      </c>
      <c r="L238" s="107" t="s">
        <v>565</v>
      </c>
      <c r="M238" s="107" t="s">
        <v>0</v>
      </c>
      <c r="N238" s="107" t="s">
        <v>565</v>
      </c>
      <c r="O238" s="107" t="s">
        <v>565</v>
      </c>
      <c r="P238" s="107" t="s">
        <v>565</v>
      </c>
    </row>
    <row r="239" spans="1:16">
      <c r="A239" s="44" t="s">
        <v>163</v>
      </c>
      <c r="B239" s="107" t="s">
        <v>565</v>
      </c>
      <c r="C239" s="107" t="s">
        <v>565</v>
      </c>
      <c r="D239" s="107" t="s">
        <v>0</v>
      </c>
      <c r="E239" s="107" t="s">
        <v>0</v>
      </c>
      <c r="F239" s="107" t="s">
        <v>0</v>
      </c>
      <c r="G239" s="107" t="s">
        <v>565</v>
      </c>
      <c r="I239" s="107" t="s">
        <v>565</v>
      </c>
      <c r="J239" s="107" t="s">
        <v>565</v>
      </c>
      <c r="K239" s="107" t="s">
        <v>0</v>
      </c>
      <c r="L239" s="107" t="s">
        <v>565</v>
      </c>
      <c r="M239" s="107" t="s">
        <v>0</v>
      </c>
      <c r="N239" s="107" t="s">
        <v>565</v>
      </c>
      <c r="O239" s="107" t="s">
        <v>565</v>
      </c>
      <c r="P239" s="107" t="s">
        <v>565</v>
      </c>
    </row>
    <row r="240" spans="1:16">
      <c r="A240" s="44" t="s">
        <v>164</v>
      </c>
      <c r="B240" s="107" t="s">
        <v>565</v>
      </c>
      <c r="C240" s="107" t="s">
        <v>565</v>
      </c>
      <c r="D240" s="107" t="s">
        <v>0</v>
      </c>
      <c r="E240" s="107" t="s">
        <v>0</v>
      </c>
      <c r="F240" s="107" t="s">
        <v>0</v>
      </c>
      <c r="G240" s="107" t="s">
        <v>565</v>
      </c>
      <c r="I240" s="107" t="s">
        <v>565</v>
      </c>
      <c r="J240" s="107" t="s">
        <v>565</v>
      </c>
      <c r="K240" s="107" t="s">
        <v>0</v>
      </c>
      <c r="L240" s="107" t="s">
        <v>565</v>
      </c>
      <c r="M240" s="107" t="s">
        <v>0</v>
      </c>
      <c r="N240" s="107" t="s">
        <v>565</v>
      </c>
      <c r="O240" s="107" t="s">
        <v>565</v>
      </c>
      <c r="P240" s="107" t="s">
        <v>565</v>
      </c>
    </row>
    <row r="241" spans="1:16">
      <c r="A241" s="44" t="s">
        <v>165</v>
      </c>
      <c r="B241" s="107" t="s">
        <v>565</v>
      </c>
      <c r="C241" s="107" t="s">
        <v>565</v>
      </c>
      <c r="D241" s="107" t="s">
        <v>0</v>
      </c>
      <c r="E241" s="107" t="s">
        <v>0</v>
      </c>
      <c r="F241" s="107" t="s">
        <v>0</v>
      </c>
      <c r="G241" s="107" t="s">
        <v>565</v>
      </c>
      <c r="I241" s="107" t="s">
        <v>565</v>
      </c>
      <c r="J241" s="107" t="s">
        <v>565</v>
      </c>
      <c r="K241" s="107" t="s">
        <v>0</v>
      </c>
      <c r="L241" s="107" t="s">
        <v>565</v>
      </c>
      <c r="M241" s="107" t="s">
        <v>0</v>
      </c>
      <c r="N241" s="107" t="s">
        <v>565</v>
      </c>
      <c r="O241" s="107" t="s">
        <v>565</v>
      </c>
      <c r="P241" s="107" t="s">
        <v>565</v>
      </c>
    </row>
    <row r="242" spans="1:16">
      <c r="A242" s="44" t="s">
        <v>166</v>
      </c>
      <c r="B242" s="107" t="s">
        <v>565</v>
      </c>
      <c r="C242" s="107" t="s">
        <v>565</v>
      </c>
      <c r="D242" s="107" t="s">
        <v>0</v>
      </c>
      <c r="E242" s="107" t="s">
        <v>0</v>
      </c>
      <c r="F242" s="107" t="s">
        <v>0</v>
      </c>
      <c r="G242" s="107" t="s">
        <v>565</v>
      </c>
      <c r="I242" s="107" t="s">
        <v>565</v>
      </c>
      <c r="J242" s="107" t="s">
        <v>565</v>
      </c>
      <c r="K242" s="107" t="s">
        <v>0</v>
      </c>
      <c r="L242" s="107" t="s">
        <v>565</v>
      </c>
      <c r="M242" s="107" t="s">
        <v>0</v>
      </c>
      <c r="N242" s="107" t="s">
        <v>565</v>
      </c>
      <c r="O242" s="107" t="s">
        <v>565</v>
      </c>
      <c r="P242" s="107" t="s">
        <v>565</v>
      </c>
    </row>
    <row r="243" spans="1:16">
      <c r="A243" s="44" t="s">
        <v>167</v>
      </c>
      <c r="B243" s="107" t="s">
        <v>565</v>
      </c>
      <c r="C243" s="107" t="s">
        <v>565</v>
      </c>
      <c r="D243" s="107" t="s">
        <v>0</v>
      </c>
      <c r="E243" s="107" t="s">
        <v>0</v>
      </c>
      <c r="F243" s="107" t="s">
        <v>0</v>
      </c>
      <c r="G243" s="107" t="s">
        <v>565</v>
      </c>
      <c r="I243" s="107" t="s">
        <v>565</v>
      </c>
      <c r="J243" s="107" t="s">
        <v>565</v>
      </c>
      <c r="K243" s="107" t="s">
        <v>0</v>
      </c>
      <c r="L243" s="107" t="s">
        <v>565</v>
      </c>
      <c r="M243" s="107" t="s">
        <v>0</v>
      </c>
      <c r="N243" s="107" t="s">
        <v>565</v>
      </c>
      <c r="O243" s="107" t="s">
        <v>565</v>
      </c>
      <c r="P243" s="107" t="s">
        <v>565</v>
      </c>
    </row>
    <row r="244" spans="1:16">
      <c r="A244" s="44" t="s">
        <v>168</v>
      </c>
      <c r="B244" s="107" t="s">
        <v>565</v>
      </c>
      <c r="C244" s="107" t="s">
        <v>565</v>
      </c>
      <c r="D244" s="107" t="s">
        <v>0</v>
      </c>
      <c r="E244" s="107" t="s">
        <v>0</v>
      </c>
      <c r="F244" s="107" t="s">
        <v>0</v>
      </c>
      <c r="G244" s="107" t="s">
        <v>565</v>
      </c>
      <c r="I244" s="107" t="s">
        <v>565</v>
      </c>
      <c r="J244" s="107" t="s">
        <v>565</v>
      </c>
      <c r="K244" s="107" t="s">
        <v>0</v>
      </c>
      <c r="L244" s="107" t="s">
        <v>565</v>
      </c>
      <c r="M244" s="107" t="s">
        <v>0</v>
      </c>
      <c r="N244" s="107" t="s">
        <v>565</v>
      </c>
      <c r="O244" s="107" t="s">
        <v>565</v>
      </c>
      <c r="P244" s="107" t="s">
        <v>565</v>
      </c>
    </row>
    <row r="245" spans="1:16">
      <c r="A245" s="44" t="s">
        <v>169</v>
      </c>
      <c r="B245" s="107" t="s">
        <v>565</v>
      </c>
      <c r="C245" s="107" t="s">
        <v>565</v>
      </c>
      <c r="D245" s="107" t="s">
        <v>0</v>
      </c>
      <c r="E245" s="107" t="s">
        <v>0</v>
      </c>
      <c r="F245" s="107" t="s">
        <v>0</v>
      </c>
      <c r="G245" s="107" t="s">
        <v>565</v>
      </c>
      <c r="I245" s="107" t="s">
        <v>565</v>
      </c>
      <c r="J245" s="107" t="s">
        <v>565</v>
      </c>
      <c r="K245" s="107" t="s">
        <v>0</v>
      </c>
      <c r="L245" s="107" t="s">
        <v>565</v>
      </c>
      <c r="M245" s="107" t="s">
        <v>0</v>
      </c>
      <c r="N245" s="107" t="s">
        <v>565</v>
      </c>
      <c r="O245" s="107" t="s">
        <v>565</v>
      </c>
      <c r="P245" s="107" t="s">
        <v>565</v>
      </c>
    </row>
    <row r="246" spans="1:16">
      <c r="A246" s="44" t="s">
        <v>170</v>
      </c>
      <c r="B246" s="107" t="s">
        <v>565</v>
      </c>
      <c r="C246" s="107" t="s">
        <v>565</v>
      </c>
      <c r="D246" s="107" t="s">
        <v>0</v>
      </c>
      <c r="E246" s="107" t="s">
        <v>0</v>
      </c>
      <c r="F246" s="107" t="s">
        <v>0</v>
      </c>
      <c r="G246" s="107" t="s">
        <v>565</v>
      </c>
      <c r="I246" s="107" t="s">
        <v>565</v>
      </c>
      <c r="J246" s="107" t="s">
        <v>565</v>
      </c>
      <c r="K246" s="107" t="s">
        <v>0</v>
      </c>
      <c r="L246" s="107" t="s">
        <v>565</v>
      </c>
      <c r="M246" s="107" t="s">
        <v>0</v>
      </c>
      <c r="N246" s="107" t="s">
        <v>565</v>
      </c>
      <c r="O246" s="107" t="s">
        <v>565</v>
      </c>
      <c r="P246" s="107" t="s">
        <v>565</v>
      </c>
    </row>
    <row r="247" spans="1:16">
      <c r="A247" s="44" t="s">
        <v>171</v>
      </c>
      <c r="B247" s="107" t="s">
        <v>565</v>
      </c>
      <c r="C247" s="107" t="s">
        <v>565</v>
      </c>
      <c r="D247" s="107" t="s">
        <v>0</v>
      </c>
      <c r="E247" s="107" t="s">
        <v>0</v>
      </c>
      <c r="F247" s="107" t="s">
        <v>0</v>
      </c>
      <c r="G247" s="107" t="s">
        <v>565</v>
      </c>
      <c r="I247" s="107" t="s">
        <v>565</v>
      </c>
      <c r="J247" s="107" t="s">
        <v>565</v>
      </c>
      <c r="K247" s="107" t="s">
        <v>0</v>
      </c>
      <c r="L247" s="107" t="s">
        <v>565</v>
      </c>
      <c r="M247" s="107" t="s">
        <v>0</v>
      </c>
      <c r="N247" s="107" t="s">
        <v>565</v>
      </c>
      <c r="O247" s="107" t="s">
        <v>565</v>
      </c>
      <c r="P247" s="107" t="s">
        <v>565</v>
      </c>
    </row>
    <row r="248" spans="1:16">
      <c r="A248" s="44" t="s">
        <v>172</v>
      </c>
      <c r="B248" s="107" t="s">
        <v>565</v>
      </c>
      <c r="C248" s="107" t="s">
        <v>565</v>
      </c>
      <c r="D248" s="107" t="s">
        <v>0</v>
      </c>
      <c r="E248" s="107" t="s">
        <v>0</v>
      </c>
      <c r="F248" s="107" t="s">
        <v>0</v>
      </c>
      <c r="G248" s="107" t="s">
        <v>565</v>
      </c>
      <c r="I248" s="107" t="s">
        <v>565</v>
      </c>
      <c r="J248" s="107" t="s">
        <v>565</v>
      </c>
      <c r="K248" s="107" t="s">
        <v>0</v>
      </c>
      <c r="L248" s="107" t="s">
        <v>565</v>
      </c>
      <c r="M248" s="107" t="s">
        <v>0</v>
      </c>
      <c r="N248" s="107" t="s">
        <v>565</v>
      </c>
      <c r="O248" s="107" t="s">
        <v>565</v>
      </c>
      <c r="P248" s="107" t="s">
        <v>565</v>
      </c>
    </row>
    <row r="249" spans="1:16">
      <c r="A249" s="44" t="s">
        <v>173</v>
      </c>
      <c r="B249" s="107" t="s">
        <v>565</v>
      </c>
      <c r="C249" s="107" t="s">
        <v>565</v>
      </c>
      <c r="D249" s="107" t="s">
        <v>0</v>
      </c>
      <c r="E249" s="107" t="s">
        <v>0</v>
      </c>
      <c r="F249" s="107" t="s">
        <v>0</v>
      </c>
      <c r="G249" s="107" t="s">
        <v>565</v>
      </c>
      <c r="I249" s="107" t="s">
        <v>565</v>
      </c>
      <c r="J249" s="107" t="s">
        <v>565</v>
      </c>
      <c r="K249" s="107" t="s">
        <v>0</v>
      </c>
      <c r="L249" s="107" t="s">
        <v>565</v>
      </c>
      <c r="M249" s="107" t="s">
        <v>0</v>
      </c>
      <c r="N249" s="107" t="s">
        <v>565</v>
      </c>
      <c r="O249" s="107" t="s">
        <v>565</v>
      </c>
      <c r="P249" s="107" t="s">
        <v>565</v>
      </c>
    </row>
    <row r="250" spans="1:16">
      <c r="A250" s="44" t="s">
        <v>174</v>
      </c>
      <c r="D250" s="41" t="s">
        <v>0</v>
      </c>
      <c r="E250" s="41" t="s">
        <v>0</v>
      </c>
      <c r="K250" s="41" t="s">
        <v>0</v>
      </c>
    </row>
    <row r="251" spans="1:16">
      <c r="A251" s="44" t="s">
        <v>266</v>
      </c>
    </row>
    <row r="252" spans="1:16">
      <c r="A252" s="44" t="s">
        <v>267</v>
      </c>
    </row>
    <row r="253" spans="1:16">
      <c r="A253" s="44" t="s">
        <v>268</v>
      </c>
    </row>
    <row r="254" spans="1:16">
      <c r="A254" s="44" t="s">
        <v>269</v>
      </c>
    </row>
    <row r="255" spans="1:16">
      <c r="A255" s="44" t="s">
        <v>270</v>
      </c>
    </row>
    <row r="256" spans="1:16">
      <c r="A256" s="44" t="s">
        <v>271</v>
      </c>
    </row>
    <row r="257" spans="1:1">
      <c r="A257" s="44" t="s">
        <v>272</v>
      </c>
    </row>
    <row r="258" spans="1:1">
      <c r="A258" s="44" t="s">
        <v>273</v>
      </c>
    </row>
    <row r="259" spans="1:1">
      <c r="A259" s="44" t="s">
        <v>274</v>
      </c>
    </row>
    <row r="260" spans="1:1">
      <c r="A260" s="44" t="s">
        <v>275</v>
      </c>
    </row>
    <row r="261" spans="1:1">
      <c r="A261" s="44" t="s">
        <v>276</v>
      </c>
    </row>
    <row r="262" spans="1:1">
      <c r="A262" s="44" t="s">
        <v>277</v>
      </c>
    </row>
    <row r="263" spans="1:1">
      <c r="A263" s="44" t="s">
        <v>278</v>
      </c>
    </row>
    <row r="264" spans="1:1">
      <c r="A264" s="44" t="s">
        <v>279</v>
      </c>
    </row>
    <row r="265" spans="1:1">
      <c r="A265" s="44" t="s">
        <v>280</v>
      </c>
    </row>
    <row r="266" spans="1:1">
      <c r="A266" s="44" t="s">
        <v>281</v>
      </c>
    </row>
    <row r="267" spans="1:1">
      <c r="A267" s="44" t="s">
        <v>282</v>
      </c>
    </row>
    <row r="268" spans="1:1">
      <c r="A268" s="44" t="s">
        <v>283</v>
      </c>
    </row>
    <row r="269" spans="1:1">
      <c r="A269" s="44" t="s">
        <v>284</v>
      </c>
    </row>
    <row r="270" spans="1:1">
      <c r="A270" s="44" t="s">
        <v>285</v>
      </c>
    </row>
    <row r="271" spans="1:1">
      <c r="A271" s="44" t="s">
        <v>286</v>
      </c>
    </row>
    <row r="272" spans="1:1">
      <c r="A272" s="44" t="s">
        <v>287</v>
      </c>
    </row>
    <row r="273" spans="1:1">
      <c r="A273" s="44" t="s">
        <v>288</v>
      </c>
    </row>
    <row r="274" spans="1:1">
      <c r="A274" s="44" t="s">
        <v>289</v>
      </c>
    </row>
    <row r="275" spans="1:1">
      <c r="A275" s="44" t="s">
        <v>290</v>
      </c>
    </row>
    <row r="276" spans="1:1">
      <c r="A276" s="44" t="s">
        <v>291</v>
      </c>
    </row>
    <row r="277" spans="1:1">
      <c r="A277" s="44" t="s">
        <v>292</v>
      </c>
    </row>
    <row r="278" spans="1:1">
      <c r="A278" s="44" t="s">
        <v>293</v>
      </c>
    </row>
    <row r="279" spans="1:1">
      <c r="A279" s="44" t="s">
        <v>294</v>
      </c>
    </row>
    <row r="280" spans="1:1">
      <c r="A280" s="44" t="s">
        <v>295</v>
      </c>
    </row>
    <row r="281" spans="1:1">
      <c r="A281" s="44" t="s">
        <v>296</v>
      </c>
    </row>
    <row r="282" spans="1:1">
      <c r="A282" s="44" t="s">
        <v>297</v>
      </c>
    </row>
    <row r="283" spans="1:1">
      <c r="A283" s="44" t="s">
        <v>298</v>
      </c>
    </row>
    <row r="284" spans="1:1">
      <c r="A284" s="44" t="s">
        <v>299</v>
      </c>
    </row>
    <row r="285" spans="1:1">
      <c r="A285" s="44" t="s">
        <v>300</v>
      </c>
    </row>
    <row r="286" spans="1:1">
      <c r="A286" s="44" t="s">
        <v>301</v>
      </c>
    </row>
    <row r="287" spans="1:1">
      <c r="A287" s="44" t="s">
        <v>302</v>
      </c>
    </row>
    <row r="288" spans="1:1">
      <c r="A288" s="44" t="s">
        <v>303</v>
      </c>
    </row>
    <row r="289" spans="1:1">
      <c r="A289" s="44" t="s">
        <v>304</v>
      </c>
    </row>
    <row r="290" spans="1:1">
      <c r="A290" s="44" t="s">
        <v>305</v>
      </c>
    </row>
    <row r="291" spans="1:1">
      <c r="A291" s="44" t="s">
        <v>306</v>
      </c>
    </row>
    <row r="292" spans="1:1">
      <c r="A292" s="44" t="s">
        <v>307</v>
      </c>
    </row>
    <row r="293" spans="1:1">
      <c r="A293" s="44" t="s">
        <v>308</v>
      </c>
    </row>
    <row r="294" spans="1:1">
      <c r="A294" s="44" t="s">
        <v>309</v>
      </c>
    </row>
    <row r="295" spans="1:1">
      <c r="A295" s="44" t="s">
        <v>310</v>
      </c>
    </row>
    <row r="296" spans="1:1">
      <c r="A296" s="44" t="s">
        <v>311</v>
      </c>
    </row>
    <row r="297" spans="1:1">
      <c r="A297" s="44" t="s">
        <v>312</v>
      </c>
    </row>
    <row r="298" spans="1:1">
      <c r="A298" s="44" t="s">
        <v>313</v>
      </c>
    </row>
    <row r="299" spans="1:1">
      <c r="A299" s="44" t="s">
        <v>314</v>
      </c>
    </row>
    <row r="300" spans="1:1">
      <c r="A300" s="44" t="s">
        <v>315</v>
      </c>
    </row>
    <row r="301" spans="1:1">
      <c r="A301" s="44" t="s">
        <v>316</v>
      </c>
    </row>
    <row r="302" spans="1:1">
      <c r="A302" s="44" t="s">
        <v>317</v>
      </c>
    </row>
    <row r="303" spans="1:1">
      <c r="A303" s="44" t="s">
        <v>318</v>
      </c>
    </row>
    <row r="304" spans="1:1">
      <c r="A304" s="44" t="s">
        <v>319</v>
      </c>
    </row>
    <row r="305" spans="1:1">
      <c r="A305" s="44" t="s">
        <v>320</v>
      </c>
    </row>
    <row r="306" spans="1:1">
      <c r="A306" s="44" t="s">
        <v>321</v>
      </c>
    </row>
    <row r="307" spans="1:1">
      <c r="A307" s="44" t="s">
        <v>322</v>
      </c>
    </row>
    <row r="308" spans="1:1">
      <c r="A308" s="44" t="s">
        <v>323</v>
      </c>
    </row>
    <row r="309" spans="1:1">
      <c r="A309" s="44" t="s">
        <v>324</v>
      </c>
    </row>
    <row r="310" spans="1:1">
      <c r="A310" s="44" t="s">
        <v>325</v>
      </c>
    </row>
    <row r="311" spans="1:1">
      <c r="A311" s="44" t="s">
        <v>326</v>
      </c>
    </row>
    <row r="312" spans="1:1">
      <c r="A312" s="44" t="s">
        <v>327</v>
      </c>
    </row>
    <row r="313" spans="1:1">
      <c r="A313" s="44" t="s">
        <v>328</v>
      </c>
    </row>
    <row r="314" spans="1:1">
      <c r="A314" s="44" t="s">
        <v>329</v>
      </c>
    </row>
    <row r="315" spans="1:1">
      <c r="A315" s="44" t="s">
        <v>330</v>
      </c>
    </row>
    <row r="316" spans="1:1">
      <c r="A316" s="44" t="s">
        <v>331</v>
      </c>
    </row>
  </sheetData>
  <sheetProtection algorithmName="SHA-512" hashValue="4l3er5LpmW/jBiziSOwlM9r94iE6qhq+xsr7PqpkadywlErwhTbNIGSXsUNriZ1HgKvveQPQjx+w7Kz8Gg/llQ==" saltValue="yaJAM2VpPvnh+KqUzFo7Dw=="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6.1: Public corporations : operating account&amp;R&amp;"Calibri,Regular"&amp;K0000001997 Blue Book</oddHeader>
  </headerFooter>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6"/>
  <sheetViews>
    <sheetView workbookViewId="0">
      <pane xSplit="1" ySplit="6" topLeftCell="B7" activePane="bottomRight" state="frozen"/>
      <selection pane="topRight" activeCell="B1" sqref="B1"/>
      <selection pane="bottomLeft" activeCell="A7" sqref="A7"/>
      <selection pane="bottomRight" activeCell="W1" sqref="W1:W1048576"/>
    </sheetView>
  </sheetViews>
  <sheetFormatPr defaultColWidth="11" defaultRowHeight="15.75"/>
  <cols>
    <col min="1" max="1" width="10.875" style="44"/>
    <col min="2" max="6" width="13.125" style="41" customWidth="1"/>
    <col min="7" max="7" width="10.375" style="41" customWidth="1"/>
    <col min="8" max="12" width="13.125" style="41" customWidth="1"/>
    <col min="13" max="13" width="5" customWidth="1"/>
    <col min="14" max="17" width="11.5" style="41" customWidth="1"/>
    <col min="18" max="18" width="12.5" style="41" customWidth="1"/>
    <col min="19" max="19" width="13.125" style="41" customWidth="1"/>
    <col min="20" max="20" width="5.375" style="41" customWidth="1"/>
    <col min="21" max="21" width="11.5" style="41" customWidth="1"/>
    <col min="22" max="22" width="5" style="41" customWidth="1"/>
    <col min="23" max="24" width="11.5" style="41" customWidth="1"/>
    <col min="25" max="25" width="6.5" style="41" customWidth="1"/>
    <col min="26" max="26" width="12.875" style="41" customWidth="1"/>
    <col min="27" max="27" width="11.5" style="41" customWidth="1"/>
  </cols>
  <sheetData>
    <row r="1" spans="1:27" s="109" customFormat="1">
      <c r="A1" s="127" t="s">
        <v>0</v>
      </c>
      <c r="B1" s="108" t="s">
        <v>477</v>
      </c>
      <c r="C1" s="108" t="s">
        <v>477</v>
      </c>
      <c r="D1" s="108" t="s">
        <v>477</v>
      </c>
      <c r="E1" s="108" t="s">
        <v>477</v>
      </c>
      <c r="F1" s="108" t="s">
        <v>477</v>
      </c>
      <c r="G1" s="108" t="s">
        <v>477</v>
      </c>
      <c r="H1" s="108" t="s">
        <v>477</v>
      </c>
      <c r="I1" s="108" t="s">
        <v>477</v>
      </c>
      <c r="J1" s="108" t="s">
        <v>477</v>
      </c>
      <c r="K1" s="108" t="s">
        <v>477</v>
      </c>
      <c r="L1" s="108" t="s">
        <v>477</v>
      </c>
      <c r="N1" s="108" t="s">
        <v>477</v>
      </c>
      <c r="O1" s="108" t="s">
        <v>477</v>
      </c>
      <c r="P1" s="108" t="s">
        <v>477</v>
      </c>
      <c r="Q1" s="108" t="s">
        <v>477</v>
      </c>
      <c r="R1" s="108" t="s">
        <v>477</v>
      </c>
      <c r="S1" s="108" t="s">
        <v>477</v>
      </c>
      <c r="T1" s="108"/>
      <c r="U1" s="108" t="s">
        <v>477</v>
      </c>
      <c r="V1" s="108"/>
      <c r="W1" s="108" t="s">
        <v>477</v>
      </c>
      <c r="X1" s="108" t="s">
        <v>477</v>
      </c>
      <c r="Y1" s="108"/>
      <c r="Z1" s="108" t="s">
        <v>477</v>
      </c>
      <c r="AA1" s="108"/>
    </row>
    <row r="2" spans="1:27" ht="31.5">
      <c r="A2" s="44" t="s">
        <v>0</v>
      </c>
      <c r="B2" s="5" t="s">
        <v>530</v>
      </c>
      <c r="C2" s="5" t="s">
        <v>530</v>
      </c>
      <c r="D2" s="5" t="s">
        <v>530</v>
      </c>
      <c r="E2" s="5" t="s">
        <v>530</v>
      </c>
      <c r="F2" s="5" t="s">
        <v>530</v>
      </c>
      <c r="G2" s="5" t="s">
        <v>530</v>
      </c>
      <c r="H2" s="5" t="s">
        <v>530</v>
      </c>
      <c r="I2" s="5" t="s">
        <v>530</v>
      </c>
      <c r="J2" s="5" t="s">
        <v>530</v>
      </c>
      <c r="K2" s="5" t="s">
        <v>530</v>
      </c>
      <c r="L2" s="5" t="s">
        <v>530</v>
      </c>
      <c r="N2" s="5" t="s">
        <v>530</v>
      </c>
      <c r="O2" s="5" t="s">
        <v>530</v>
      </c>
      <c r="P2" s="5" t="s">
        <v>530</v>
      </c>
      <c r="Q2" s="5" t="s">
        <v>530</v>
      </c>
      <c r="R2" s="5" t="s">
        <v>530</v>
      </c>
      <c r="S2" s="5" t="s">
        <v>530</v>
      </c>
      <c r="T2" s="5"/>
      <c r="U2" s="5" t="s">
        <v>530</v>
      </c>
      <c r="V2" s="5"/>
      <c r="W2" s="5" t="s">
        <v>530</v>
      </c>
      <c r="X2" s="5" t="s">
        <v>530</v>
      </c>
      <c r="Y2" s="5"/>
      <c r="Z2" s="5" t="s">
        <v>530</v>
      </c>
      <c r="AA2" s="5"/>
    </row>
    <row r="3" spans="1:27">
      <c r="A3" s="44" t="s">
        <v>0</v>
      </c>
      <c r="B3" s="41" t="s">
        <v>531</v>
      </c>
      <c r="C3" s="41" t="s">
        <v>531</v>
      </c>
      <c r="D3" s="41" t="s">
        <v>531</v>
      </c>
      <c r="E3" s="41" t="s">
        <v>531</v>
      </c>
      <c r="F3" s="41" t="s">
        <v>531</v>
      </c>
      <c r="G3" s="41" t="s">
        <v>531</v>
      </c>
      <c r="H3" s="41" t="s">
        <v>531</v>
      </c>
      <c r="I3" s="41" t="s">
        <v>531</v>
      </c>
      <c r="J3" s="41" t="s">
        <v>531</v>
      </c>
      <c r="K3" s="41" t="s">
        <v>531</v>
      </c>
      <c r="L3" s="41" t="s">
        <v>531</v>
      </c>
      <c r="N3" s="41" t="s">
        <v>655</v>
      </c>
      <c r="O3" s="41" t="s">
        <v>655</v>
      </c>
      <c r="P3" s="41" t="s">
        <v>655</v>
      </c>
      <c r="Q3" s="41" t="s">
        <v>655</v>
      </c>
      <c r="R3" s="41" t="s">
        <v>655</v>
      </c>
      <c r="S3" s="41" t="s">
        <v>655</v>
      </c>
      <c r="U3" s="41" t="s">
        <v>708</v>
      </c>
      <c r="W3" s="41" t="s">
        <v>655</v>
      </c>
      <c r="X3" s="41" t="s">
        <v>655</v>
      </c>
      <c r="Z3" s="41" t="s">
        <v>708</v>
      </c>
    </row>
    <row r="4" spans="1:27" s="40" customFormat="1" ht="63">
      <c r="A4" s="45"/>
      <c r="B4" s="5" t="s">
        <v>707</v>
      </c>
      <c r="C4" s="5" t="s">
        <v>706</v>
      </c>
      <c r="D4" s="5" t="s">
        <v>705</v>
      </c>
      <c r="E4" s="5" t="s">
        <v>704</v>
      </c>
      <c r="F4" s="5" t="s">
        <v>1921</v>
      </c>
      <c r="G4" s="5" t="s">
        <v>464</v>
      </c>
      <c r="H4" s="5" t="s">
        <v>701</v>
      </c>
      <c r="I4" s="5" t="s">
        <v>702</v>
      </c>
      <c r="J4" s="5" t="s">
        <v>700</v>
      </c>
      <c r="K4" s="5" t="s">
        <v>692</v>
      </c>
      <c r="L4" s="5" t="s">
        <v>699</v>
      </c>
      <c r="N4" s="5" t="s">
        <v>698</v>
      </c>
      <c r="O4" s="5" t="s">
        <v>697</v>
      </c>
      <c r="P4" s="5" t="s">
        <v>696</v>
      </c>
      <c r="Q4" s="5" t="s">
        <v>695</v>
      </c>
      <c r="R4" s="5" t="s">
        <v>692</v>
      </c>
      <c r="S4" s="5" t="s">
        <v>694</v>
      </c>
      <c r="T4" s="5"/>
      <c r="U4" s="5" t="s">
        <v>691</v>
      </c>
      <c r="V4" s="5"/>
      <c r="W4" s="5" t="s">
        <v>690</v>
      </c>
      <c r="X4" s="5" t="s">
        <v>689</v>
      </c>
      <c r="Y4" s="5"/>
      <c r="Z4" s="5" t="s">
        <v>1296</v>
      </c>
      <c r="AA4" s="5"/>
    </row>
    <row r="5" spans="1:27" s="21" customFormat="1">
      <c r="B5" s="21" t="s">
        <v>523</v>
      </c>
      <c r="C5" s="21" t="s">
        <v>213</v>
      </c>
      <c r="D5" s="21" t="s">
        <v>213</v>
      </c>
      <c r="E5" s="21" t="s">
        <v>213</v>
      </c>
      <c r="F5" s="21" t="s">
        <v>213</v>
      </c>
      <c r="G5" s="21" t="s">
        <v>213</v>
      </c>
      <c r="H5" s="21" t="s">
        <v>687</v>
      </c>
      <c r="I5" s="21" t="s">
        <v>213</v>
      </c>
      <c r="J5" s="21" t="s">
        <v>687</v>
      </c>
      <c r="K5" s="21" t="s">
        <v>686</v>
      </c>
      <c r="L5" s="21" t="s">
        <v>688</v>
      </c>
      <c r="N5" s="21" t="s">
        <v>687</v>
      </c>
      <c r="O5" s="21" t="s">
        <v>687</v>
      </c>
      <c r="P5" s="21" t="s">
        <v>687</v>
      </c>
      <c r="Q5" s="21" t="s">
        <v>687</v>
      </c>
      <c r="R5" s="21" t="s">
        <v>686</v>
      </c>
      <c r="S5" s="21" t="s">
        <v>686</v>
      </c>
      <c r="W5" s="21" t="s">
        <v>213</v>
      </c>
      <c r="X5" s="21" t="s">
        <v>213</v>
      </c>
      <c r="Z5" s="21" t="s">
        <v>213</v>
      </c>
    </row>
    <row r="6" spans="1:27">
      <c r="B6" s="41" t="s">
        <v>685</v>
      </c>
      <c r="C6" s="41" t="s">
        <v>684</v>
      </c>
      <c r="D6" s="41" t="s">
        <v>355</v>
      </c>
      <c r="E6" s="41" t="s">
        <v>670</v>
      </c>
      <c r="F6" s="41" t="s">
        <v>683</v>
      </c>
      <c r="G6" s="41" t="s">
        <v>521</v>
      </c>
      <c r="H6" s="41" t="s">
        <v>538</v>
      </c>
      <c r="I6" s="41" t="s">
        <v>682</v>
      </c>
      <c r="L6" s="41" t="s">
        <v>542</v>
      </c>
      <c r="N6" s="41" t="s">
        <v>539</v>
      </c>
      <c r="O6" s="41" t="s">
        <v>540</v>
      </c>
      <c r="P6" s="41" t="s">
        <v>541</v>
      </c>
      <c r="S6" s="41" t="s">
        <v>543</v>
      </c>
      <c r="W6" s="41" t="s">
        <v>583</v>
      </c>
      <c r="X6" s="41" t="s">
        <v>584</v>
      </c>
      <c r="Z6" s="41" t="s">
        <v>681</v>
      </c>
    </row>
    <row r="7" spans="1:27">
      <c r="A7" s="44">
        <v>1948</v>
      </c>
      <c r="B7" s="41">
        <v>75</v>
      </c>
      <c r="C7" s="41">
        <v>42</v>
      </c>
      <c r="D7" s="41">
        <v>117</v>
      </c>
      <c r="E7" s="136">
        <v>0</v>
      </c>
      <c r="F7" s="41">
        <v>20</v>
      </c>
      <c r="G7" s="33">
        <v>6</v>
      </c>
      <c r="H7" s="33">
        <v>14</v>
      </c>
      <c r="I7" s="41">
        <v>0</v>
      </c>
      <c r="J7" s="41">
        <v>14</v>
      </c>
      <c r="L7" s="14">
        <v>14</v>
      </c>
      <c r="N7" s="41">
        <v>8</v>
      </c>
      <c r="O7" s="41">
        <v>0</v>
      </c>
      <c r="P7" s="41">
        <v>49</v>
      </c>
      <c r="Q7" s="41">
        <v>57</v>
      </c>
      <c r="S7" s="14">
        <v>57</v>
      </c>
      <c r="U7" s="41">
        <v>80</v>
      </c>
      <c r="W7" s="41">
        <v>3</v>
      </c>
      <c r="X7" s="41">
        <v>0</v>
      </c>
      <c r="Z7" s="41">
        <v>77</v>
      </c>
    </row>
    <row r="8" spans="1:27">
      <c r="A8" s="44">
        <v>1949</v>
      </c>
      <c r="B8" s="41">
        <v>155</v>
      </c>
      <c r="C8" s="41">
        <v>0</v>
      </c>
      <c r="D8" s="41">
        <v>155</v>
      </c>
      <c r="E8" s="136">
        <v>0</v>
      </c>
      <c r="F8" s="41">
        <v>21</v>
      </c>
      <c r="G8" s="33">
        <v>7</v>
      </c>
      <c r="H8" s="33">
        <v>14</v>
      </c>
      <c r="I8" s="41">
        <v>-1</v>
      </c>
      <c r="J8" s="41">
        <v>13</v>
      </c>
      <c r="L8" s="14">
        <v>13</v>
      </c>
      <c r="N8" s="41">
        <v>9</v>
      </c>
      <c r="O8" s="41">
        <v>0</v>
      </c>
      <c r="P8" s="41">
        <v>78</v>
      </c>
      <c r="Q8" s="41">
        <v>87</v>
      </c>
      <c r="S8" s="14">
        <v>87</v>
      </c>
      <c r="U8" s="41">
        <v>88</v>
      </c>
      <c r="W8" s="41">
        <v>2</v>
      </c>
      <c r="X8" s="41">
        <v>0</v>
      </c>
      <c r="Z8" s="41">
        <v>86</v>
      </c>
    </row>
    <row r="9" spans="1:27">
      <c r="A9" s="44">
        <v>1950</v>
      </c>
      <c r="B9" s="41">
        <v>167</v>
      </c>
      <c r="C9" s="41">
        <v>29</v>
      </c>
      <c r="D9" s="41">
        <v>196</v>
      </c>
      <c r="E9" s="136">
        <v>0</v>
      </c>
      <c r="F9" s="41">
        <v>24</v>
      </c>
      <c r="G9" s="33">
        <v>8</v>
      </c>
      <c r="H9" s="33">
        <v>16</v>
      </c>
      <c r="I9" s="41">
        <v>1</v>
      </c>
      <c r="J9" s="41">
        <v>17</v>
      </c>
      <c r="L9" s="14">
        <v>17</v>
      </c>
      <c r="N9" s="41">
        <v>9</v>
      </c>
      <c r="O9" s="41">
        <v>0</v>
      </c>
      <c r="P9" s="41">
        <v>82</v>
      </c>
      <c r="Q9" s="41">
        <v>91</v>
      </c>
      <c r="S9" s="14">
        <v>91</v>
      </c>
      <c r="U9" s="41">
        <v>130</v>
      </c>
      <c r="W9" s="41">
        <v>3</v>
      </c>
      <c r="X9" s="41">
        <v>0</v>
      </c>
      <c r="Z9" s="41">
        <v>127</v>
      </c>
    </row>
    <row r="10" spans="1:27">
      <c r="A10" s="44">
        <v>1951</v>
      </c>
      <c r="B10" s="41">
        <v>179</v>
      </c>
      <c r="C10" s="41">
        <v>80</v>
      </c>
      <c r="D10" s="41">
        <v>259</v>
      </c>
      <c r="E10" s="136">
        <v>0</v>
      </c>
      <c r="F10" s="41">
        <v>22</v>
      </c>
      <c r="G10" s="33">
        <v>9</v>
      </c>
      <c r="H10" s="33">
        <v>13</v>
      </c>
      <c r="I10" s="41">
        <v>0</v>
      </c>
      <c r="J10" s="41">
        <v>13</v>
      </c>
      <c r="L10" s="14">
        <v>13</v>
      </c>
      <c r="N10" s="41">
        <v>9</v>
      </c>
      <c r="O10" s="41">
        <v>0</v>
      </c>
      <c r="P10" s="41">
        <v>97</v>
      </c>
      <c r="Q10" s="41">
        <v>106</v>
      </c>
      <c r="S10" s="14">
        <v>106</v>
      </c>
      <c r="U10" s="41">
        <v>175</v>
      </c>
      <c r="W10" s="41">
        <v>4</v>
      </c>
      <c r="X10" s="41">
        <v>0</v>
      </c>
      <c r="Z10" s="41">
        <v>171</v>
      </c>
    </row>
    <row r="11" spans="1:27">
      <c r="A11" s="44">
        <v>1952</v>
      </c>
      <c r="B11" s="41">
        <v>282</v>
      </c>
      <c r="C11" s="41">
        <v>-6</v>
      </c>
      <c r="D11" s="41">
        <v>276</v>
      </c>
      <c r="E11" s="136">
        <v>0</v>
      </c>
      <c r="F11" s="41">
        <v>27</v>
      </c>
      <c r="G11" s="33">
        <v>10</v>
      </c>
      <c r="H11" s="33">
        <v>17</v>
      </c>
      <c r="I11" s="41">
        <v>1</v>
      </c>
      <c r="J11" s="41">
        <v>18</v>
      </c>
      <c r="L11" s="14">
        <v>18</v>
      </c>
      <c r="N11" s="41">
        <v>10</v>
      </c>
      <c r="O11" s="41">
        <v>0</v>
      </c>
      <c r="P11" s="41">
        <v>108</v>
      </c>
      <c r="Q11" s="41">
        <v>118</v>
      </c>
      <c r="S11" s="14">
        <v>118</v>
      </c>
      <c r="U11" s="41">
        <v>186</v>
      </c>
      <c r="W11" s="41">
        <v>3</v>
      </c>
      <c r="X11" s="41">
        <v>0</v>
      </c>
      <c r="Z11" s="41">
        <v>183</v>
      </c>
    </row>
    <row r="12" spans="1:27">
      <c r="A12" s="44">
        <v>1953</v>
      </c>
      <c r="B12" s="41">
        <v>325</v>
      </c>
      <c r="C12" s="41">
        <v>-6</v>
      </c>
      <c r="D12" s="41">
        <v>319</v>
      </c>
      <c r="E12" s="136">
        <v>0</v>
      </c>
      <c r="F12" s="41">
        <v>31</v>
      </c>
      <c r="G12" s="33">
        <v>11</v>
      </c>
      <c r="H12" s="33">
        <v>20</v>
      </c>
      <c r="I12" s="41">
        <v>2</v>
      </c>
      <c r="J12" s="41">
        <v>22</v>
      </c>
      <c r="L12" s="14">
        <v>22</v>
      </c>
      <c r="N12" s="41">
        <v>16</v>
      </c>
      <c r="O12" s="41">
        <v>0</v>
      </c>
      <c r="P12" s="41">
        <v>118</v>
      </c>
      <c r="Q12" s="41">
        <v>134</v>
      </c>
      <c r="S12" s="14">
        <v>134</v>
      </c>
      <c r="U12" s="41">
        <v>218</v>
      </c>
      <c r="W12" s="41">
        <v>24</v>
      </c>
      <c r="X12" s="41">
        <v>0</v>
      </c>
      <c r="Z12" s="41">
        <v>194</v>
      </c>
    </row>
    <row r="13" spans="1:27">
      <c r="A13" s="44">
        <v>1954</v>
      </c>
      <c r="B13" s="41">
        <v>344</v>
      </c>
      <c r="C13" s="41">
        <v>7</v>
      </c>
      <c r="D13" s="41">
        <v>351</v>
      </c>
      <c r="E13" s="136">
        <v>0</v>
      </c>
      <c r="F13" s="41">
        <v>36</v>
      </c>
      <c r="G13" s="41">
        <v>12</v>
      </c>
      <c r="H13" s="14">
        <v>24</v>
      </c>
      <c r="I13" s="41">
        <v>2</v>
      </c>
      <c r="J13" s="41">
        <v>26</v>
      </c>
      <c r="L13" s="14">
        <v>26</v>
      </c>
      <c r="N13" s="41">
        <v>21</v>
      </c>
      <c r="O13" s="41">
        <v>0</v>
      </c>
      <c r="P13" s="41">
        <v>127</v>
      </c>
      <c r="Q13" s="41">
        <v>148</v>
      </c>
      <c r="S13" s="14">
        <v>148</v>
      </c>
      <c r="U13" s="41">
        <v>241</v>
      </c>
      <c r="W13" s="41">
        <v>37</v>
      </c>
      <c r="X13" s="41">
        <v>0</v>
      </c>
      <c r="Z13" s="41">
        <v>204</v>
      </c>
    </row>
    <row r="14" spans="1:27">
      <c r="A14" s="44">
        <v>1955</v>
      </c>
      <c r="B14" s="41">
        <v>293</v>
      </c>
      <c r="C14" s="41">
        <v>18</v>
      </c>
      <c r="D14" s="41">
        <v>311</v>
      </c>
      <c r="E14" s="136">
        <v>0</v>
      </c>
      <c r="F14" s="41">
        <v>44</v>
      </c>
      <c r="G14" s="41">
        <v>16</v>
      </c>
      <c r="H14" s="14">
        <v>28</v>
      </c>
      <c r="I14" s="41">
        <v>3</v>
      </c>
      <c r="J14" s="41">
        <v>31</v>
      </c>
      <c r="L14" s="14">
        <v>31</v>
      </c>
      <c r="N14" s="41">
        <v>25</v>
      </c>
      <c r="O14" s="41">
        <v>0</v>
      </c>
      <c r="P14" s="41">
        <v>135</v>
      </c>
      <c r="Q14" s="41">
        <v>160</v>
      </c>
      <c r="S14" s="14">
        <v>160</v>
      </c>
      <c r="U14" s="41">
        <v>198</v>
      </c>
      <c r="W14" s="41">
        <v>32</v>
      </c>
      <c r="X14" s="41">
        <v>0</v>
      </c>
      <c r="Z14" s="41">
        <v>166</v>
      </c>
    </row>
    <row r="15" spans="1:27">
      <c r="A15" s="44">
        <v>1956</v>
      </c>
      <c r="B15" s="41">
        <v>332</v>
      </c>
      <c r="C15" s="41">
        <v>10</v>
      </c>
      <c r="D15" s="41">
        <v>342</v>
      </c>
      <c r="E15" s="136">
        <v>0</v>
      </c>
      <c r="F15" s="41">
        <v>44</v>
      </c>
      <c r="G15" s="41">
        <v>20</v>
      </c>
      <c r="H15" s="14">
        <v>24</v>
      </c>
      <c r="I15" s="41">
        <v>4</v>
      </c>
      <c r="J15" s="41">
        <v>28</v>
      </c>
      <c r="L15" s="14">
        <v>28</v>
      </c>
      <c r="N15" s="41">
        <v>31</v>
      </c>
      <c r="O15" s="41">
        <v>0</v>
      </c>
      <c r="P15" s="41">
        <v>124</v>
      </c>
      <c r="Q15" s="41">
        <v>155</v>
      </c>
      <c r="S15" s="14">
        <v>155</v>
      </c>
      <c r="U15" s="41">
        <v>235</v>
      </c>
      <c r="W15" s="41">
        <v>30</v>
      </c>
      <c r="X15" s="41">
        <v>0</v>
      </c>
      <c r="Z15" s="41">
        <v>205</v>
      </c>
    </row>
    <row r="16" spans="1:27">
      <c r="A16" s="44">
        <v>1957</v>
      </c>
      <c r="B16" s="41">
        <v>306</v>
      </c>
      <c r="C16" s="41">
        <v>14</v>
      </c>
      <c r="D16" s="41">
        <v>320</v>
      </c>
      <c r="E16" s="136">
        <v>0</v>
      </c>
      <c r="F16" s="41">
        <v>52</v>
      </c>
      <c r="G16" s="41">
        <v>22</v>
      </c>
      <c r="H16" s="14">
        <v>30</v>
      </c>
      <c r="I16" s="41">
        <v>4</v>
      </c>
      <c r="J16" s="41">
        <v>34</v>
      </c>
      <c r="L16" s="14">
        <v>34</v>
      </c>
      <c r="N16" s="41">
        <v>46</v>
      </c>
      <c r="O16" s="41">
        <v>0</v>
      </c>
      <c r="P16" s="41">
        <v>142</v>
      </c>
      <c r="Q16" s="41">
        <v>188</v>
      </c>
      <c r="S16" s="14">
        <v>188</v>
      </c>
      <c r="U16" s="41">
        <v>188</v>
      </c>
      <c r="W16" s="41">
        <v>22</v>
      </c>
      <c r="X16" s="41">
        <v>0</v>
      </c>
      <c r="Z16" s="41">
        <v>166</v>
      </c>
    </row>
    <row r="17" spans="1:26">
      <c r="A17" s="44">
        <v>1958</v>
      </c>
      <c r="B17" s="41">
        <v>339</v>
      </c>
      <c r="C17" s="41">
        <v>-3</v>
      </c>
      <c r="D17" s="41">
        <v>336</v>
      </c>
      <c r="E17" s="136">
        <v>0</v>
      </c>
      <c r="F17" s="41">
        <v>52</v>
      </c>
      <c r="G17" s="41">
        <v>25</v>
      </c>
      <c r="H17" s="14">
        <v>27</v>
      </c>
      <c r="I17" s="41">
        <v>5</v>
      </c>
      <c r="J17" s="41">
        <v>32</v>
      </c>
      <c r="L17" s="14">
        <v>32</v>
      </c>
      <c r="N17" s="41">
        <v>76</v>
      </c>
      <c r="O17" s="41">
        <v>0</v>
      </c>
      <c r="P17" s="41">
        <v>147</v>
      </c>
      <c r="Q17" s="41">
        <v>223</v>
      </c>
      <c r="S17" s="14">
        <v>223</v>
      </c>
      <c r="U17" s="41">
        <v>170</v>
      </c>
      <c r="W17" s="41">
        <v>21</v>
      </c>
      <c r="X17" s="41">
        <v>0</v>
      </c>
      <c r="Z17" s="41">
        <v>149</v>
      </c>
    </row>
    <row r="18" spans="1:26">
      <c r="A18" s="44">
        <v>1959</v>
      </c>
      <c r="B18" s="41">
        <v>388</v>
      </c>
      <c r="C18" s="41">
        <v>-1</v>
      </c>
      <c r="D18" s="41">
        <v>387</v>
      </c>
      <c r="E18" s="41">
        <v>0</v>
      </c>
      <c r="F18" s="41">
        <v>57</v>
      </c>
      <c r="G18" s="41">
        <v>28</v>
      </c>
      <c r="H18" s="14">
        <v>29</v>
      </c>
      <c r="I18" s="41">
        <v>6</v>
      </c>
      <c r="J18" s="41">
        <v>35</v>
      </c>
      <c r="L18" s="14">
        <v>35</v>
      </c>
      <c r="N18" s="41">
        <v>103</v>
      </c>
      <c r="O18" s="41">
        <v>0</v>
      </c>
      <c r="P18" s="41">
        <v>151</v>
      </c>
      <c r="Q18" s="41">
        <v>254</v>
      </c>
      <c r="S18" s="14">
        <v>254</v>
      </c>
      <c r="U18" s="41">
        <v>196</v>
      </c>
      <c r="W18" s="41">
        <v>11</v>
      </c>
      <c r="X18" s="41">
        <v>0</v>
      </c>
      <c r="Z18" s="41">
        <v>185</v>
      </c>
    </row>
    <row r="19" spans="1:26">
      <c r="A19" s="44">
        <v>1960</v>
      </c>
      <c r="B19" s="41">
        <v>520</v>
      </c>
      <c r="C19" s="41">
        <v>14</v>
      </c>
      <c r="D19" s="41">
        <v>534</v>
      </c>
      <c r="E19" s="41">
        <v>115</v>
      </c>
      <c r="F19" s="41">
        <v>69</v>
      </c>
      <c r="G19" s="41">
        <v>31</v>
      </c>
      <c r="H19" s="41">
        <v>38</v>
      </c>
      <c r="I19" s="41">
        <v>6</v>
      </c>
      <c r="J19" s="41">
        <v>44</v>
      </c>
      <c r="L19" s="14">
        <v>44</v>
      </c>
      <c r="N19" s="41">
        <v>144</v>
      </c>
      <c r="O19" s="41">
        <v>0</v>
      </c>
      <c r="P19" s="41">
        <v>144</v>
      </c>
      <c r="Q19" s="41">
        <v>288</v>
      </c>
      <c r="S19" s="14">
        <v>288</v>
      </c>
      <c r="U19" s="41">
        <v>321</v>
      </c>
      <c r="W19" s="41">
        <v>12</v>
      </c>
      <c r="X19" s="41">
        <v>0</v>
      </c>
      <c r="Z19" s="41">
        <v>309</v>
      </c>
    </row>
    <row r="20" spans="1:26">
      <c r="A20" s="44">
        <v>1961</v>
      </c>
      <c r="B20" s="41">
        <v>627</v>
      </c>
      <c r="C20" s="41">
        <v>12</v>
      </c>
      <c r="D20" s="41">
        <v>639</v>
      </c>
      <c r="E20" s="41">
        <v>137</v>
      </c>
      <c r="F20" s="41">
        <v>74</v>
      </c>
      <c r="G20" s="41">
        <v>34</v>
      </c>
      <c r="H20" s="41">
        <v>40</v>
      </c>
      <c r="I20" s="41">
        <v>8</v>
      </c>
      <c r="J20" s="41">
        <v>48</v>
      </c>
      <c r="L20" s="14">
        <v>48</v>
      </c>
      <c r="N20" s="41">
        <v>192</v>
      </c>
      <c r="O20" s="41">
        <v>0</v>
      </c>
      <c r="P20" s="41">
        <v>153</v>
      </c>
      <c r="Q20" s="41">
        <v>345</v>
      </c>
      <c r="S20" s="14">
        <v>345</v>
      </c>
      <c r="U20" s="41">
        <v>376</v>
      </c>
      <c r="W20" s="41">
        <v>12</v>
      </c>
      <c r="X20" s="41">
        <v>0</v>
      </c>
      <c r="Z20" s="41">
        <v>364</v>
      </c>
    </row>
    <row r="21" spans="1:26">
      <c r="A21" s="44">
        <v>1962</v>
      </c>
      <c r="B21" s="41">
        <v>742</v>
      </c>
      <c r="C21" s="41">
        <v>3</v>
      </c>
      <c r="D21" s="41">
        <v>745</v>
      </c>
      <c r="E21" s="41">
        <v>141</v>
      </c>
      <c r="F21" s="41">
        <v>77</v>
      </c>
      <c r="G21" s="41">
        <v>36</v>
      </c>
      <c r="H21" s="41">
        <v>41</v>
      </c>
      <c r="I21" s="41">
        <v>8</v>
      </c>
      <c r="J21" s="41">
        <v>49</v>
      </c>
      <c r="L21" s="14">
        <v>49</v>
      </c>
      <c r="N21" s="41">
        <v>277</v>
      </c>
      <c r="O21" s="41">
        <v>0</v>
      </c>
      <c r="P21" s="41">
        <v>143</v>
      </c>
      <c r="Q21" s="41">
        <v>420</v>
      </c>
      <c r="S21" s="14">
        <v>420</v>
      </c>
      <c r="U21" s="41">
        <v>410</v>
      </c>
      <c r="W21" s="41">
        <v>8</v>
      </c>
      <c r="X21" s="41">
        <v>0</v>
      </c>
      <c r="Z21" s="41">
        <v>402</v>
      </c>
    </row>
    <row r="22" spans="1:26">
      <c r="A22" s="44">
        <v>1963</v>
      </c>
      <c r="B22" s="41">
        <v>834</v>
      </c>
      <c r="C22" s="41">
        <v>6</v>
      </c>
      <c r="D22" s="41">
        <v>840</v>
      </c>
      <c r="E22" s="41">
        <v>136</v>
      </c>
      <c r="F22" s="41">
        <v>69</v>
      </c>
      <c r="G22" s="41">
        <v>41</v>
      </c>
      <c r="H22" s="41">
        <v>28</v>
      </c>
      <c r="I22" s="41">
        <v>7</v>
      </c>
      <c r="J22" s="41">
        <v>35</v>
      </c>
      <c r="L22" s="14">
        <v>35</v>
      </c>
      <c r="N22" s="41">
        <v>246</v>
      </c>
      <c r="O22" s="41">
        <v>0</v>
      </c>
      <c r="P22" s="41">
        <v>87</v>
      </c>
      <c r="Q22" s="41">
        <v>333</v>
      </c>
      <c r="S22" s="14">
        <v>333</v>
      </c>
      <c r="U22" s="41">
        <v>583</v>
      </c>
      <c r="W22" s="41">
        <v>6</v>
      </c>
      <c r="X22" s="41">
        <v>0</v>
      </c>
      <c r="Z22" s="41">
        <v>577</v>
      </c>
    </row>
    <row r="23" spans="1:26">
      <c r="A23" s="44">
        <v>1964</v>
      </c>
      <c r="B23" s="41">
        <v>909</v>
      </c>
      <c r="C23" s="41">
        <v>15</v>
      </c>
      <c r="D23" s="41">
        <v>924</v>
      </c>
      <c r="E23" s="41">
        <v>124</v>
      </c>
      <c r="F23" s="41">
        <v>76</v>
      </c>
      <c r="G23" s="41">
        <v>45</v>
      </c>
      <c r="H23" s="41">
        <v>31</v>
      </c>
      <c r="I23" s="41">
        <v>8</v>
      </c>
      <c r="J23" s="41">
        <v>39</v>
      </c>
      <c r="L23" s="14">
        <v>39</v>
      </c>
      <c r="N23" s="41">
        <v>297</v>
      </c>
      <c r="O23" s="41">
        <v>0</v>
      </c>
      <c r="P23" s="41">
        <v>97</v>
      </c>
      <c r="Q23" s="41">
        <v>394</v>
      </c>
      <c r="S23" s="14">
        <v>394</v>
      </c>
      <c r="U23" s="41">
        <v>614</v>
      </c>
      <c r="W23" s="41">
        <v>6</v>
      </c>
      <c r="X23" s="41">
        <v>0</v>
      </c>
      <c r="Z23" s="41">
        <v>608</v>
      </c>
    </row>
    <row r="24" spans="1:26">
      <c r="A24" s="44">
        <v>1965</v>
      </c>
      <c r="B24" s="41">
        <v>973</v>
      </c>
      <c r="C24" s="41">
        <v>15</v>
      </c>
      <c r="D24" s="41">
        <v>988</v>
      </c>
      <c r="E24" s="41">
        <v>140</v>
      </c>
      <c r="F24" s="41">
        <v>89</v>
      </c>
      <c r="G24" s="41">
        <v>49</v>
      </c>
      <c r="H24" s="41">
        <v>40</v>
      </c>
      <c r="I24" s="41">
        <v>8</v>
      </c>
      <c r="J24" s="41">
        <v>48</v>
      </c>
      <c r="L24" s="14">
        <v>48</v>
      </c>
      <c r="N24" s="41">
        <v>313</v>
      </c>
      <c r="O24" s="41">
        <v>0</v>
      </c>
      <c r="P24" s="41">
        <v>108</v>
      </c>
      <c r="Q24" s="41">
        <v>421</v>
      </c>
      <c r="S24" s="14">
        <v>421</v>
      </c>
      <c r="U24" s="41">
        <v>664</v>
      </c>
      <c r="W24" s="41">
        <v>3</v>
      </c>
      <c r="X24" s="41">
        <v>0</v>
      </c>
      <c r="Z24" s="41">
        <v>661</v>
      </c>
    </row>
    <row r="25" spans="1:26">
      <c r="A25" s="44">
        <v>1966</v>
      </c>
      <c r="B25" s="41">
        <v>1027</v>
      </c>
      <c r="C25" s="41">
        <v>15</v>
      </c>
      <c r="D25" s="41">
        <v>1042</v>
      </c>
      <c r="E25" s="41">
        <v>146</v>
      </c>
      <c r="F25" s="41">
        <v>98</v>
      </c>
      <c r="G25" s="41">
        <v>52</v>
      </c>
      <c r="H25" s="41">
        <v>46</v>
      </c>
      <c r="I25" s="41">
        <v>9</v>
      </c>
      <c r="J25" s="41">
        <v>55</v>
      </c>
      <c r="L25" s="14">
        <v>55</v>
      </c>
      <c r="N25" s="41">
        <v>385</v>
      </c>
      <c r="O25" s="41">
        <v>0</v>
      </c>
      <c r="P25" s="41">
        <v>88</v>
      </c>
      <c r="Q25" s="41">
        <v>473</v>
      </c>
      <c r="S25" s="14">
        <v>473</v>
      </c>
      <c r="U25" s="41">
        <v>676</v>
      </c>
      <c r="W25" s="41">
        <v>31</v>
      </c>
      <c r="X25" s="41">
        <v>0</v>
      </c>
      <c r="Z25" s="41">
        <v>645</v>
      </c>
    </row>
    <row r="26" spans="1:26">
      <c r="A26" s="44">
        <v>1967</v>
      </c>
      <c r="B26" s="41">
        <v>1125</v>
      </c>
      <c r="C26" s="41">
        <v>7</v>
      </c>
      <c r="D26" s="41">
        <v>1132</v>
      </c>
      <c r="E26" s="41">
        <v>181</v>
      </c>
      <c r="F26" s="41">
        <v>102</v>
      </c>
      <c r="G26" s="41">
        <v>55</v>
      </c>
      <c r="H26" s="41">
        <v>47</v>
      </c>
      <c r="I26" s="41">
        <v>10</v>
      </c>
      <c r="J26" s="41">
        <v>57</v>
      </c>
      <c r="L26" s="14">
        <v>57</v>
      </c>
      <c r="N26" s="41">
        <v>414</v>
      </c>
      <c r="O26" s="41">
        <v>0</v>
      </c>
      <c r="P26" s="41">
        <v>138</v>
      </c>
      <c r="Q26" s="41">
        <v>552</v>
      </c>
      <c r="S26" s="14">
        <v>552</v>
      </c>
      <c r="U26" s="41">
        <v>692</v>
      </c>
      <c r="W26" s="41">
        <v>9</v>
      </c>
      <c r="X26" s="41">
        <v>0</v>
      </c>
      <c r="Z26" s="41">
        <v>683</v>
      </c>
    </row>
    <row r="27" spans="1:26">
      <c r="A27" s="44">
        <v>1968</v>
      </c>
      <c r="B27" s="41">
        <v>1351</v>
      </c>
      <c r="C27" s="41">
        <v>12</v>
      </c>
      <c r="D27" s="41">
        <v>1363</v>
      </c>
      <c r="E27" s="41">
        <v>192</v>
      </c>
      <c r="F27" s="41">
        <v>122</v>
      </c>
      <c r="G27" s="41">
        <v>56</v>
      </c>
      <c r="H27" s="41">
        <v>66</v>
      </c>
      <c r="I27" s="41">
        <v>13</v>
      </c>
      <c r="J27" s="41">
        <v>79</v>
      </c>
      <c r="L27" s="14">
        <v>79</v>
      </c>
      <c r="N27" s="41">
        <v>523</v>
      </c>
      <c r="O27" s="41">
        <v>0</v>
      </c>
      <c r="P27" s="41">
        <v>113</v>
      </c>
      <c r="Q27" s="41">
        <v>636</v>
      </c>
      <c r="S27" s="14">
        <v>636</v>
      </c>
      <c r="U27" s="41">
        <v>862</v>
      </c>
      <c r="W27" s="41">
        <v>17</v>
      </c>
      <c r="X27" s="41">
        <v>0</v>
      </c>
      <c r="Z27" s="41">
        <v>845</v>
      </c>
    </row>
    <row r="28" spans="1:26">
      <c r="A28" s="44">
        <v>1969</v>
      </c>
      <c r="B28" s="41">
        <v>1405</v>
      </c>
      <c r="C28" s="41">
        <v>46</v>
      </c>
      <c r="D28" s="41">
        <v>1451</v>
      </c>
      <c r="E28" s="41">
        <v>140</v>
      </c>
      <c r="F28" s="41">
        <v>144</v>
      </c>
      <c r="G28" s="41">
        <v>64</v>
      </c>
      <c r="H28" s="41">
        <v>80</v>
      </c>
      <c r="I28" s="41">
        <v>15</v>
      </c>
      <c r="J28" s="41">
        <v>95</v>
      </c>
      <c r="L28" s="14">
        <v>95</v>
      </c>
      <c r="N28" s="41">
        <v>602</v>
      </c>
      <c r="O28" s="41">
        <v>0</v>
      </c>
      <c r="P28" s="41">
        <v>120</v>
      </c>
      <c r="Q28" s="41">
        <v>722</v>
      </c>
      <c r="S28" s="14">
        <v>722</v>
      </c>
      <c r="U28" s="41">
        <v>888</v>
      </c>
      <c r="W28" s="41">
        <v>8</v>
      </c>
      <c r="X28" s="41">
        <v>0</v>
      </c>
      <c r="Z28" s="41">
        <v>880</v>
      </c>
    </row>
    <row r="29" spans="1:26">
      <c r="A29" s="44">
        <v>1970</v>
      </c>
      <c r="B29" s="41">
        <v>1345</v>
      </c>
      <c r="C29" s="41">
        <v>102</v>
      </c>
      <c r="D29" s="41">
        <v>1447</v>
      </c>
      <c r="E29" s="41">
        <v>156</v>
      </c>
      <c r="F29" s="41">
        <v>164</v>
      </c>
      <c r="G29" s="41">
        <v>74</v>
      </c>
      <c r="H29" s="41">
        <v>90</v>
      </c>
      <c r="I29" s="41">
        <v>14</v>
      </c>
      <c r="J29" s="41">
        <v>104</v>
      </c>
      <c r="L29" s="14">
        <v>104</v>
      </c>
      <c r="N29" s="41">
        <v>677</v>
      </c>
      <c r="O29" s="41">
        <v>0</v>
      </c>
      <c r="P29" s="41">
        <v>119</v>
      </c>
      <c r="Q29" s="41">
        <v>796</v>
      </c>
      <c r="S29" s="14">
        <v>796</v>
      </c>
      <c r="U29" s="41">
        <v>829</v>
      </c>
      <c r="W29" s="41">
        <v>10</v>
      </c>
      <c r="X29" s="41">
        <v>0</v>
      </c>
      <c r="Z29" s="41">
        <v>819</v>
      </c>
    </row>
    <row r="30" spans="1:26">
      <c r="A30" s="44">
        <v>1971</v>
      </c>
      <c r="B30" s="41">
        <v>1448</v>
      </c>
      <c r="C30" s="41">
        <v>75</v>
      </c>
      <c r="D30" s="41">
        <v>1523</v>
      </c>
      <c r="E30" s="41">
        <v>153</v>
      </c>
      <c r="F30" s="41">
        <v>172</v>
      </c>
      <c r="G30" s="41">
        <v>84</v>
      </c>
      <c r="H30" s="41">
        <v>88</v>
      </c>
      <c r="I30" s="41">
        <v>14</v>
      </c>
      <c r="J30" s="41">
        <v>102</v>
      </c>
      <c r="L30" s="14">
        <v>102</v>
      </c>
      <c r="N30" s="41">
        <v>757</v>
      </c>
      <c r="O30" s="41">
        <v>0</v>
      </c>
      <c r="P30" s="41">
        <v>124</v>
      </c>
      <c r="Q30" s="41">
        <v>881</v>
      </c>
      <c r="S30" s="14">
        <v>881</v>
      </c>
      <c r="T30" s="14"/>
      <c r="U30" s="41">
        <v>828</v>
      </c>
      <c r="V30" s="14"/>
      <c r="W30" s="41">
        <v>8</v>
      </c>
      <c r="X30" s="41">
        <v>3</v>
      </c>
      <c r="Z30" s="41">
        <v>817</v>
      </c>
    </row>
    <row r="31" spans="1:26">
      <c r="A31" s="44">
        <v>1972</v>
      </c>
      <c r="B31" s="41">
        <v>1627</v>
      </c>
      <c r="C31" s="41">
        <v>56</v>
      </c>
      <c r="D31" s="41">
        <v>1683</v>
      </c>
      <c r="E31" s="41">
        <v>391</v>
      </c>
      <c r="F31" s="41">
        <v>215</v>
      </c>
      <c r="G31" s="41">
        <v>125</v>
      </c>
      <c r="H31" s="41">
        <v>90</v>
      </c>
      <c r="I31" s="41">
        <v>17</v>
      </c>
      <c r="J31" s="41">
        <v>107</v>
      </c>
      <c r="L31" s="14">
        <v>107</v>
      </c>
      <c r="N31" s="41">
        <v>819</v>
      </c>
      <c r="O31" s="41">
        <v>0</v>
      </c>
      <c r="P31" s="41">
        <v>122</v>
      </c>
      <c r="Q31" s="41">
        <v>941</v>
      </c>
      <c r="S31" s="14">
        <v>941</v>
      </c>
      <c r="T31" s="14"/>
      <c r="U31" s="41">
        <v>974</v>
      </c>
      <c r="V31" s="14"/>
      <c r="W31" s="41">
        <v>7</v>
      </c>
      <c r="X31" s="41">
        <v>2</v>
      </c>
      <c r="Z31" s="41">
        <v>965</v>
      </c>
    </row>
    <row r="32" spans="1:26">
      <c r="A32" s="44">
        <v>1973</v>
      </c>
      <c r="B32" s="41">
        <v>1914</v>
      </c>
      <c r="C32" s="41">
        <v>151</v>
      </c>
      <c r="D32" s="41">
        <v>2065</v>
      </c>
      <c r="E32" s="41">
        <v>610</v>
      </c>
      <c r="F32" s="41">
        <v>325</v>
      </c>
      <c r="G32" s="41">
        <v>123</v>
      </c>
      <c r="H32" s="41">
        <v>202</v>
      </c>
      <c r="I32" s="41">
        <v>20</v>
      </c>
      <c r="J32" s="41">
        <v>222</v>
      </c>
      <c r="L32" s="14">
        <v>222</v>
      </c>
      <c r="N32" s="41">
        <v>905</v>
      </c>
      <c r="O32" s="41">
        <v>0</v>
      </c>
      <c r="P32" s="41">
        <v>244</v>
      </c>
      <c r="Q32" s="41">
        <v>1149</v>
      </c>
      <c r="S32" s="14">
        <v>1149</v>
      </c>
      <c r="T32" s="14"/>
      <c r="U32" s="41">
        <v>1261</v>
      </c>
      <c r="V32" s="14"/>
      <c r="W32" s="41">
        <v>8</v>
      </c>
      <c r="X32" s="41">
        <v>1</v>
      </c>
      <c r="Z32" s="41">
        <v>1252</v>
      </c>
    </row>
    <row r="33" spans="1:27">
      <c r="A33" s="44">
        <v>1974</v>
      </c>
      <c r="B33" s="41">
        <v>2220</v>
      </c>
      <c r="C33" s="41">
        <v>341</v>
      </c>
      <c r="D33" s="41">
        <v>2561</v>
      </c>
      <c r="E33" s="41">
        <v>1281</v>
      </c>
      <c r="F33" s="41">
        <v>402</v>
      </c>
      <c r="G33" s="41">
        <v>141</v>
      </c>
      <c r="H33" s="41">
        <v>261</v>
      </c>
      <c r="I33" s="41">
        <v>30</v>
      </c>
      <c r="J33" s="41">
        <v>291</v>
      </c>
      <c r="L33" s="14">
        <v>291</v>
      </c>
      <c r="N33" s="41">
        <v>1050</v>
      </c>
      <c r="O33" s="41">
        <v>119</v>
      </c>
      <c r="P33" s="41">
        <v>432</v>
      </c>
      <c r="Q33" s="41">
        <v>1601</v>
      </c>
      <c r="S33" s="14">
        <v>1601</v>
      </c>
      <c r="T33" s="14"/>
      <c r="U33" s="41">
        <v>1392</v>
      </c>
      <c r="V33" s="14"/>
      <c r="W33" s="41">
        <v>11</v>
      </c>
      <c r="X33" s="41">
        <v>3</v>
      </c>
      <c r="Z33" s="41">
        <v>1378</v>
      </c>
    </row>
    <row r="34" spans="1:27">
      <c r="A34" s="44">
        <v>1975</v>
      </c>
      <c r="B34" s="41">
        <v>2688</v>
      </c>
      <c r="C34" s="41">
        <v>406</v>
      </c>
      <c r="D34" s="41">
        <v>3094</v>
      </c>
      <c r="E34" s="41">
        <v>1036</v>
      </c>
      <c r="F34" s="41">
        <v>455</v>
      </c>
      <c r="G34" s="41">
        <v>182</v>
      </c>
      <c r="H34" s="41">
        <v>273</v>
      </c>
      <c r="I34" s="41">
        <v>40</v>
      </c>
      <c r="J34" s="41">
        <v>313</v>
      </c>
      <c r="L34" s="14">
        <v>313</v>
      </c>
      <c r="N34" s="41">
        <v>1186</v>
      </c>
      <c r="O34" s="41">
        <v>161</v>
      </c>
      <c r="P34" s="41">
        <v>579</v>
      </c>
      <c r="Q34" s="41">
        <v>1926</v>
      </c>
      <c r="S34" s="14">
        <v>1926</v>
      </c>
      <c r="T34" s="14"/>
      <c r="U34" s="41">
        <v>1663</v>
      </c>
      <c r="V34" s="14"/>
      <c r="W34" s="41">
        <v>12</v>
      </c>
      <c r="X34" s="41">
        <v>4</v>
      </c>
      <c r="Z34" s="41">
        <v>1647</v>
      </c>
    </row>
    <row r="35" spans="1:27">
      <c r="A35" s="44">
        <v>1976</v>
      </c>
      <c r="B35" s="41">
        <v>4107</v>
      </c>
      <c r="C35" s="41">
        <v>398</v>
      </c>
      <c r="D35" s="41">
        <v>4505</v>
      </c>
      <c r="E35" s="41">
        <v>881</v>
      </c>
      <c r="F35" s="41">
        <v>696</v>
      </c>
      <c r="G35" s="41">
        <v>246</v>
      </c>
      <c r="H35" s="41">
        <v>450</v>
      </c>
      <c r="I35" s="41">
        <v>56</v>
      </c>
      <c r="J35" s="41">
        <v>506</v>
      </c>
      <c r="L35" s="14">
        <v>506</v>
      </c>
      <c r="N35" s="41">
        <v>1491</v>
      </c>
      <c r="O35" s="41">
        <v>157</v>
      </c>
      <c r="P35" s="41">
        <v>808</v>
      </c>
      <c r="Q35" s="41">
        <v>2456</v>
      </c>
      <c r="S35" s="14">
        <v>2456</v>
      </c>
      <c r="T35" s="14"/>
      <c r="U35" s="41">
        <v>2801</v>
      </c>
      <c r="V35" s="14"/>
      <c r="W35" s="41">
        <v>2</v>
      </c>
      <c r="X35" s="41">
        <v>3</v>
      </c>
      <c r="Z35" s="41">
        <v>2796</v>
      </c>
    </row>
    <row r="36" spans="1:27">
      <c r="A36" s="44">
        <v>1977</v>
      </c>
      <c r="B36" s="41">
        <v>4701</v>
      </c>
      <c r="C36" s="41">
        <v>394</v>
      </c>
      <c r="D36" s="41">
        <v>5095</v>
      </c>
      <c r="E36" s="41">
        <v>846</v>
      </c>
      <c r="F36" s="41">
        <v>743</v>
      </c>
      <c r="G36" s="41">
        <v>297</v>
      </c>
      <c r="H36" s="41">
        <v>446</v>
      </c>
      <c r="I36" s="41">
        <v>52</v>
      </c>
      <c r="J36" s="41">
        <v>498</v>
      </c>
      <c r="L36" s="14">
        <v>498</v>
      </c>
      <c r="N36" s="41">
        <v>1598</v>
      </c>
      <c r="O36" s="41">
        <v>146</v>
      </c>
      <c r="P36" s="41">
        <v>833</v>
      </c>
      <c r="Q36" s="41">
        <v>2577</v>
      </c>
      <c r="S36" s="14">
        <v>2577</v>
      </c>
      <c r="T36" s="14"/>
      <c r="U36" s="41">
        <v>3313</v>
      </c>
      <c r="V36" s="14"/>
      <c r="W36" s="41">
        <v>21</v>
      </c>
      <c r="X36" s="41">
        <v>8</v>
      </c>
      <c r="Z36" s="41">
        <v>3284</v>
      </c>
    </row>
    <row r="37" spans="1:27">
      <c r="A37" s="44">
        <v>1978</v>
      </c>
      <c r="B37" s="41">
        <v>5128</v>
      </c>
      <c r="C37" s="41">
        <v>338</v>
      </c>
      <c r="D37" s="41">
        <v>5466</v>
      </c>
      <c r="E37" s="41">
        <v>1001</v>
      </c>
      <c r="F37" s="41">
        <v>825</v>
      </c>
      <c r="G37" s="41">
        <v>324</v>
      </c>
      <c r="H37" s="41">
        <v>501</v>
      </c>
      <c r="I37" s="41">
        <v>66</v>
      </c>
      <c r="J37" s="41">
        <v>567</v>
      </c>
      <c r="L37" s="14">
        <v>567</v>
      </c>
      <c r="N37" s="41">
        <v>1521</v>
      </c>
      <c r="O37" s="41">
        <v>140</v>
      </c>
      <c r="P37" s="41">
        <v>869</v>
      </c>
      <c r="Q37" s="41">
        <v>2530</v>
      </c>
      <c r="S37" s="14">
        <v>2530</v>
      </c>
      <c r="T37" s="14"/>
      <c r="U37" s="41">
        <v>3827</v>
      </c>
      <c r="V37" s="14"/>
      <c r="W37" s="41">
        <v>28</v>
      </c>
      <c r="X37" s="41">
        <v>11</v>
      </c>
      <c r="Z37" s="41">
        <v>3788</v>
      </c>
    </row>
    <row r="38" spans="1:27">
      <c r="A38" s="44">
        <v>1979</v>
      </c>
      <c r="B38" s="41">
        <v>5057</v>
      </c>
      <c r="C38" s="41">
        <v>653</v>
      </c>
      <c r="D38" s="41">
        <v>5710</v>
      </c>
      <c r="E38" s="41">
        <v>1318</v>
      </c>
      <c r="F38" s="41">
        <v>884</v>
      </c>
      <c r="G38" s="41">
        <v>358</v>
      </c>
      <c r="H38" s="41">
        <v>526</v>
      </c>
      <c r="I38" s="41">
        <v>71</v>
      </c>
      <c r="J38" s="41">
        <v>597</v>
      </c>
      <c r="L38" s="14">
        <v>597</v>
      </c>
      <c r="N38" s="41">
        <v>1729</v>
      </c>
      <c r="O38" s="41">
        <v>146</v>
      </c>
      <c r="P38" s="41">
        <v>904</v>
      </c>
      <c r="Q38" s="41">
        <v>2779</v>
      </c>
      <c r="S38" s="14">
        <v>2779</v>
      </c>
      <c r="T38" s="14"/>
      <c r="U38" s="41">
        <v>3886</v>
      </c>
      <c r="V38" s="14"/>
      <c r="W38" s="41">
        <v>68</v>
      </c>
      <c r="X38" s="41">
        <v>30</v>
      </c>
      <c r="Z38" s="41">
        <v>3788</v>
      </c>
    </row>
    <row r="39" spans="1:27">
      <c r="A39" s="44">
        <v>1980</v>
      </c>
      <c r="B39" s="41">
        <v>6031</v>
      </c>
      <c r="C39" s="41">
        <v>278</v>
      </c>
      <c r="D39" s="41">
        <v>6309</v>
      </c>
      <c r="E39" s="41">
        <v>1440</v>
      </c>
      <c r="F39" s="41">
        <v>871</v>
      </c>
      <c r="G39" s="41">
        <v>386</v>
      </c>
      <c r="H39" s="41">
        <v>485</v>
      </c>
      <c r="I39" s="41">
        <v>85</v>
      </c>
      <c r="J39" s="41">
        <v>570</v>
      </c>
      <c r="L39" s="14">
        <v>570</v>
      </c>
      <c r="N39" s="41">
        <v>1895</v>
      </c>
      <c r="O39" s="41">
        <v>180</v>
      </c>
      <c r="P39" s="41">
        <v>811</v>
      </c>
      <c r="Q39" s="41">
        <v>2886</v>
      </c>
      <c r="S39" s="14">
        <v>2886</v>
      </c>
      <c r="T39" s="14"/>
      <c r="U39" s="41">
        <v>4379</v>
      </c>
      <c r="V39" s="14"/>
      <c r="W39" s="41">
        <v>52</v>
      </c>
      <c r="X39" s="41">
        <v>77</v>
      </c>
      <c r="Z39" s="41">
        <v>4250</v>
      </c>
    </row>
    <row r="40" spans="1:27">
      <c r="A40" s="44">
        <v>1981</v>
      </c>
      <c r="B40" s="41">
        <v>7690</v>
      </c>
      <c r="C40" s="41">
        <v>284</v>
      </c>
      <c r="D40" s="41">
        <v>7974</v>
      </c>
      <c r="E40" s="41">
        <v>1955</v>
      </c>
      <c r="F40" s="41">
        <v>1148</v>
      </c>
      <c r="G40" s="41">
        <v>457</v>
      </c>
      <c r="H40" s="41">
        <v>691</v>
      </c>
      <c r="I40" s="41">
        <v>70</v>
      </c>
      <c r="J40" s="41">
        <v>761</v>
      </c>
      <c r="L40" s="14">
        <v>761</v>
      </c>
      <c r="N40" s="41">
        <v>2162</v>
      </c>
      <c r="O40" s="41">
        <v>171</v>
      </c>
      <c r="P40" s="41">
        <v>1022</v>
      </c>
      <c r="Q40" s="41">
        <v>3355</v>
      </c>
      <c r="S40" s="14">
        <v>3355</v>
      </c>
      <c r="T40" s="14"/>
      <c r="U40" s="41">
        <v>5837</v>
      </c>
      <c r="V40" s="14"/>
      <c r="W40" s="41">
        <v>172</v>
      </c>
      <c r="X40" s="41">
        <v>104</v>
      </c>
      <c r="Z40" s="41">
        <v>5561</v>
      </c>
    </row>
    <row r="41" spans="1:27">
      <c r="A41" s="44">
        <v>1982</v>
      </c>
      <c r="B41" s="41">
        <v>9099</v>
      </c>
      <c r="C41" s="41">
        <v>403</v>
      </c>
      <c r="D41" s="41">
        <v>9502</v>
      </c>
      <c r="E41" s="41">
        <v>2283</v>
      </c>
      <c r="F41" s="41">
        <v>1313</v>
      </c>
      <c r="G41" s="41">
        <v>472</v>
      </c>
      <c r="H41" s="41">
        <v>841</v>
      </c>
      <c r="I41" s="41">
        <v>33</v>
      </c>
      <c r="J41" s="41">
        <v>874</v>
      </c>
      <c r="L41" s="14">
        <v>874</v>
      </c>
      <c r="N41" s="41">
        <v>2358</v>
      </c>
      <c r="O41" s="41">
        <v>154</v>
      </c>
      <c r="P41" s="41">
        <v>1182</v>
      </c>
      <c r="Q41" s="41">
        <v>3694</v>
      </c>
      <c r="S41" s="14">
        <v>3694</v>
      </c>
      <c r="T41" s="14"/>
      <c r="U41" s="41">
        <v>7154</v>
      </c>
      <c r="V41" s="14"/>
      <c r="W41" s="41">
        <v>435</v>
      </c>
      <c r="X41" s="41">
        <v>112</v>
      </c>
      <c r="Z41" s="41">
        <v>6607</v>
      </c>
    </row>
    <row r="42" spans="1:27">
      <c r="A42" s="44">
        <v>1983</v>
      </c>
      <c r="B42" s="41">
        <v>9969</v>
      </c>
      <c r="C42" s="41">
        <v>35</v>
      </c>
      <c r="D42" s="41">
        <v>10004</v>
      </c>
      <c r="E42" s="41">
        <v>2662</v>
      </c>
      <c r="F42" s="41">
        <v>1435</v>
      </c>
      <c r="G42" s="41">
        <v>499</v>
      </c>
      <c r="H42" s="41">
        <v>936</v>
      </c>
      <c r="I42" s="41">
        <v>45</v>
      </c>
      <c r="J42" s="41">
        <v>981</v>
      </c>
      <c r="L42" s="14">
        <v>981</v>
      </c>
      <c r="N42" s="41">
        <v>2491</v>
      </c>
      <c r="O42" s="41">
        <v>124</v>
      </c>
      <c r="P42" s="41">
        <v>1090</v>
      </c>
      <c r="Q42" s="41">
        <v>3705</v>
      </c>
      <c r="S42" s="14">
        <v>3705</v>
      </c>
      <c r="T42" s="14"/>
      <c r="U42" s="41">
        <v>7779</v>
      </c>
      <c r="V42" s="14"/>
      <c r="W42" s="41">
        <v>244</v>
      </c>
      <c r="X42" s="41">
        <v>20</v>
      </c>
      <c r="Z42" s="41">
        <v>7515</v>
      </c>
      <c r="AA42" s="76"/>
    </row>
    <row r="43" spans="1:27">
      <c r="A43" s="44">
        <v>1984</v>
      </c>
      <c r="B43" s="41">
        <v>8446</v>
      </c>
      <c r="C43" s="41">
        <v>65</v>
      </c>
      <c r="D43" s="41">
        <v>8511</v>
      </c>
      <c r="E43" s="41">
        <v>3610</v>
      </c>
      <c r="F43" s="41">
        <v>1070</v>
      </c>
      <c r="G43" s="41">
        <v>534</v>
      </c>
      <c r="H43" s="41">
        <v>536</v>
      </c>
      <c r="I43" s="41">
        <v>51</v>
      </c>
      <c r="J43" s="41">
        <v>587</v>
      </c>
      <c r="L43" s="14">
        <v>587</v>
      </c>
      <c r="N43" s="41">
        <v>2245</v>
      </c>
      <c r="O43" s="41">
        <v>109</v>
      </c>
      <c r="P43" s="41">
        <v>821</v>
      </c>
      <c r="Q43" s="41">
        <v>3175</v>
      </c>
      <c r="S43" s="14">
        <v>3175</v>
      </c>
      <c r="T43" s="14"/>
      <c r="U43" s="41">
        <v>6457</v>
      </c>
      <c r="V43" s="14"/>
      <c r="W43" s="41">
        <v>285</v>
      </c>
      <c r="X43" s="41">
        <v>14</v>
      </c>
      <c r="Z43" s="41">
        <v>6158</v>
      </c>
      <c r="AA43" s="76"/>
    </row>
    <row r="44" spans="1:27">
      <c r="A44" s="44">
        <v>1985</v>
      </c>
      <c r="B44" s="41">
        <v>7154</v>
      </c>
      <c r="C44" s="41">
        <v>108</v>
      </c>
      <c r="D44" s="41">
        <v>7262</v>
      </c>
      <c r="E44" s="41">
        <v>3112</v>
      </c>
      <c r="F44" s="41">
        <v>985</v>
      </c>
      <c r="G44" s="41">
        <v>522</v>
      </c>
      <c r="H44" s="41">
        <v>463</v>
      </c>
      <c r="I44" s="41">
        <v>50</v>
      </c>
      <c r="J44" s="41">
        <v>513</v>
      </c>
      <c r="L44" s="14">
        <v>513</v>
      </c>
      <c r="N44" s="41">
        <v>2046</v>
      </c>
      <c r="O44" s="41">
        <v>103</v>
      </c>
      <c r="P44" s="41">
        <v>819</v>
      </c>
      <c r="Q44" s="41">
        <v>2968</v>
      </c>
      <c r="S44" s="14">
        <v>2968</v>
      </c>
      <c r="T44" s="14"/>
      <c r="U44" s="41">
        <v>5329</v>
      </c>
      <c r="V44" s="14"/>
      <c r="W44" s="41">
        <v>103</v>
      </c>
      <c r="X44" s="41">
        <v>5</v>
      </c>
      <c r="Z44" s="41">
        <v>5221</v>
      </c>
      <c r="AA44" s="76"/>
    </row>
    <row r="45" spans="1:27">
      <c r="A45" s="44">
        <v>1986</v>
      </c>
      <c r="B45" s="41">
        <v>8050</v>
      </c>
      <c r="C45" s="41">
        <v>163</v>
      </c>
      <c r="D45" s="41">
        <v>8213</v>
      </c>
      <c r="E45" s="41">
        <v>2135</v>
      </c>
      <c r="F45" s="41">
        <v>920</v>
      </c>
      <c r="G45" s="41">
        <v>514</v>
      </c>
      <c r="H45" s="41">
        <v>406</v>
      </c>
      <c r="I45" s="41">
        <v>48</v>
      </c>
      <c r="J45" s="41">
        <v>454</v>
      </c>
      <c r="K45" s="41">
        <v>115</v>
      </c>
      <c r="L45" s="41">
        <v>569</v>
      </c>
      <c r="N45" s="41">
        <v>2020</v>
      </c>
      <c r="O45" s="41">
        <v>80</v>
      </c>
      <c r="P45" s="41">
        <v>775</v>
      </c>
      <c r="Q45" s="41">
        <v>2875</v>
      </c>
      <c r="R45" s="41">
        <v>22</v>
      </c>
      <c r="S45" s="41">
        <v>2897</v>
      </c>
      <c r="T45" s="14"/>
      <c r="U45" s="41">
        <v>6399</v>
      </c>
      <c r="V45" s="14"/>
      <c r="W45" s="41">
        <v>313</v>
      </c>
      <c r="X45" s="41">
        <v>6</v>
      </c>
      <c r="Z45" s="41">
        <v>6080</v>
      </c>
      <c r="AA45" s="76"/>
    </row>
    <row r="46" spans="1:27">
      <c r="A46" s="44">
        <v>1987</v>
      </c>
      <c r="B46" s="41">
        <v>6905</v>
      </c>
      <c r="C46" s="41">
        <v>88</v>
      </c>
      <c r="D46" s="41">
        <v>6993</v>
      </c>
      <c r="E46" s="41">
        <v>1887</v>
      </c>
      <c r="F46" s="41">
        <v>789</v>
      </c>
      <c r="G46" s="41">
        <v>519</v>
      </c>
      <c r="H46" s="41">
        <v>270</v>
      </c>
      <c r="I46" s="41">
        <v>56</v>
      </c>
      <c r="J46" s="41">
        <v>326</v>
      </c>
      <c r="K46" s="41">
        <v>114</v>
      </c>
      <c r="L46" s="41">
        <v>440</v>
      </c>
      <c r="N46" s="41">
        <v>2049</v>
      </c>
      <c r="O46" s="41">
        <v>53</v>
      </c>
      <c r="P46" s="41">
        <v>655</v>
      </c>
      <c r="Q46" s="41">
        <v>2757</v>
      </c>
      <c r="R46" s="41">
        <v>21</v>
      </c>
      <c r="S46" s="41">
        <v>2778</v>
      </c>
      <c r="T46" s="14"/>
      <c r="U46" s="41">
        <v>5174</v>
      </c>
      <c r="V46" s="14"/>
      <c r="W46" s="41">
        <v>62</v>
      </c>
      <c r="X46" s="41">
        <v>0</v>
      </c>
      <c r="Z46" s="41">
        <v>5112</v>
      </c>
      <c r="AA46" s="76"/>
    </row>
    <row r="47" spans="1:27">
      <c r="A47" s="44">
        <v>1988</v>
      </c>
      <c r="B47" s="41">
        <v>7295</v>
      </c>
      <c r="C47" s="41">
        <v>259</v>
      </c>
      <c r="D47" s="41">
        <v>7554</v>
      </c>
      <c r="E47" s="41">
        <v>1575</v>
      </c>
      <c r="F47" s="41">
        <v>917</v>
      </c>
      <c r="G47" s="41">
        <v>548</v>
      </c>
      <c r="H47" s="41">
        <v>369</v>
      </c>
      <c r="I47" s="41">
        <v>62</v>
      </c>
      <c r="J47" s="41">
        <v>431</v>
      </c>
      <c r="K47" s="41">
        <v>116</v>
      </c>
      <c r="L47" s="41">
        <v>547</v>
      </c>
      <c r="N47" s="41">
        <v>2017</v>
      </c>
      <c r="O47" s="41">
        <v>37</v>
      </c>
      <c r="P47" s="41">
        <v>627</v>
      </c>
      <c r="Q47" s="41">
        <v>2681</v>
      </c>
      <c r="R47" s="41">
        <v>21</v>
      </c>
      <c r="S47" s="41">
        <v>2702</v>
      </c>
      <c r="T47" s="14"/>
      <c r="U47" s="41">
        <v>5947</v>
      </c>
      <c r="V47" s="14"/>
      <c r="W47" s="41">
        <v>103</v>
      </c>
      <c r="X47" s="41">
        <v>0</v>
      </c>
      <c r="Z47" s="41">
        <v>5844</v>
      </c>
      <c r="AA47" s="76"/>
    </row>
    <row r="48" spans="1:27">
      <c r="A48" s="44">
        <v>1989</v>
      </c>
      <c r="B48" s="41">
        <v>5896</v>
      </c>
      <c r="C48" s="41">
        <v>55</v>
      </c>
      <c r="D48" s="41">
        <v>5951</v>
      </c>
      <c r="E48" s="41">
        <v>1649</v>
      </c>
      <c r="F48" s="14">
        <v>1289</v>
      </c>
      <c r="G48" s="41">
        <v>697</v>
      </c>
      <c r="H48" s="41">
        <v>592</v>
      </c>
      <c r="I48" s="41">
        <v>68</v>
      </c>
      <c r="J48" s="41">
        <v>660</v>
      </c>
      <c r="K48" s="41">
        <v>132</v>
      </c>
      <c r="L48" s="41">
        <v>792</v>
      </c>
      <c r="N48" s="41">
        <v>2191</v>
      </c>
      <c r="O48" s="41">
        <v>32</v>
      </c>
      <c r="P48" s="41">
        <v>434</v>
      </c>
      <c r="Q48" s="41">
        <v>2657</v>
      </c>
      <c r="R48" s="41">
        <v>19</v>
      </c>
      <c r="S48" s="41">
        <v>2676</v>
      </c>
      <c r="T48" s="14"/>
      <c r="U48" s="41">
        <v>4764</v>
      </c>
      <c r="V48" s="14"/>
      <c r="W48" s="41">
        <v>102</v>
      </c>
      <c r="X48" s="41">
        <v>0</v>
      </c>
      <c r="Z48" s="41">
        <v>4662</v>
      </c>
      <c r="AA48" s="76"/>
    </row>
    <row r="49" spans="1:26">
      <c r="A49" s="44">
        <v>1990</v>
      </c>
      <c r="B49" s="41">
        <v>3306</v>
      </c>
      <c r="C49" s="41">
        <v>120</v>
      </c>
      <c r="D49" s="41">
        <v>3426</v>
      </c>
      <c r="E49" s="41">
        <v>1223</v>
      </c>
      <c r="F49" s="14">
        <v>1257</v>
      </c>
      <c r="G49" s="41">
        <v>733</v>
      </c>
      <c r="H49" s="41">
        <v>524</v>
      </c>
      <c r="I49" s="41">
        <v>68</v>
      </c>
      <c r="J49" s="41">
        <v>592</v>
      </c>
      <c r="K49" s="41">
        <v>140</v>
      </c>
      <c r="L49" s="41">
        <v>732</v>
      </c>
      <c r="N49" s="41">
        <v>1664</v>
      </c>
      <c r="O49" s="41">
        <v>26</v>
      </c>
      <c r="P49" s="41">
        <v>248</v>
      </c>
      <c r="Q49" s="41">
        <v>1938</v>
      </c>
      <c r="R49" s="41">
        <v>12</v>
      </c>
      <c r="S49" s="41">
        <v>1950</v>
      </c>
      <c r="T49" s="14"/>
      <c r="U49" s="41">
        <v>2941</v>
      </c>
      <c r="V49" s="14"/>
      <c r="W49" s="41">
        <v>161</v>
      </c>
      <c r="X49" s="41">
        <v>0</v>
      </c>
      <c r="Z49" s="41">
        <v>2780</v>
      </c>
    </row>
    <row r="50" spans="1:26">
      <c r="A50" s="44">
        <v>1991</v>
      </c>
      <c r="B50" s="41">
        <v>1380</v>
      </c>
      <c r="C50" s="41">
        <v>30</v>
      </c>
      <c r="D50" s="41">
        <v>1410</v>
      </c>
      <c r="E50" s="41">
        <v>1719</v>
      </c>
      <c r="F50" s="14">
        <v>1095</v>
      </c>
      <c r="G50" s="41">
        <v>731</v>
      </c>
      <c r="H50" s="41">
        <v>364</v>
      </c>
      <c r="I50" s="41">
        <v>64</v>
      </c>
      <c r="J50" s="41">
        <v>428</v>
      </c>
      <c r="K50" s="41">
        <v>89</v>
      </c>
      <c r="L50" s="41">
        <v>517</v>
      </c>
      <c r="N50" s="41">
        <v>1048</v>
      </c>
      <c r="O50" s="41">
        <v>26</v>
      </c>
      <c r="P50" s="41">
        <v>200</v>
      </c>
      <c r="Q50" s="41">
        <v>1274</v>
      </c>
      <c r="R50" s="41">
        <v>14</v>
      </c>
      <c r="S50" s="41">
        <v>1288</v>
      </c>
      <c r="T50" s="14"/>
      <c r="U50" s="41">
        <v>1370</v>
      </c>
      <c r="V50" s="14"/>
      <c r="W50" s="41">
        <v>451</v>
      </c>
      <c r="X50" s="41">
        <v>0</v>
      </c>
      <c r="Z50" s="41">
        <v>919</v>
      </c>
    </row>
    <row r="51" spans="1:26">
      <c r="A51" s="44">
        <v>1992</v>
      </c>
      <c r="B51" s="41">
        <v>1660</v>
      </c>
      <c r="C51" s="41">
        <v>39</v>
      </c>
      <c r="D51" s="41">
        <v>1699</v>
      </c>
      <c r="E51" s="41">
        <v>2577</v>
      </c>
      <c r="F51" s="14">
        <v>1072</v>
      </c>
      <c r="G51" s="41">
        <v>744</v>
      </c>
      <c r="H51" s="41">
        <v>328</v>
      </c>
      <c r="I51" s="41">
        <v>81</v>
      </c>
      <c r="J51" s="41">
        <v>409</v>
      </c>
      <c r="K51" s="41">
        <v>71</v>
      </c>
      <c r="L51" s="41">
        <v>480</v>
      </c>
      <c r="N51" s="41">
        <v>1034</v>
      </c>
      <c r="O51" s="41">
        <v>26</v>
      </c>
      <c r="P51" s="41">
        <v>220</v>
      </c>
      <c r="Q51" s="41">
        <v>1280</v>
      </c>
      <c r="R51" s="41">
        <v>11</v>
      </c>
      <c r="S51" s="41">
        <v>1291</v>
      </c>
      <c r="T51" s="14"/>
      <c r="U51" s="41">
        <v>1632</v>
      </c>
      <c r="V51" s="14"/>
      <c r="W51" s="41">
        <v>199</v>
      </c>
      <c r="X51" s="41">
        <v>0</v>
      </c>
      <c r="Z51" s="41">
        <v>1433</v>
      </c>
    </row>
    <row r="52" spans="1:26">
      <c r="A52" s="44">
        <v>1993</v>
      </c>
      <c r="B52" s="41">
        <v>2474</v>
      </c>
      <c r="C52" s="41">
        <v>-36</v>
      </c>
      <c r="D52" s="41">
        <v>2438</v>
      </c>
      <c r="E52" s="41">
        <v>2255</v>
      </c>
      <c r="F52" s="14">
        <v>1071</v>
      </c>
      <c r="G52" s="41">
        <v>787</v>
      </c>
      <c r="H52" s="41">
        <v>284</v>
      </c>
      <c r="I52" s="41">
        <v>80</v>
      </c>
      <c r="J52" s="41">
        <v>364</v>
      </c>
      <c r="K52" s="41">
        <v>71</v>
      </c>
      <c r="L52" s="41">
        <v>435</v>
      </c>
      <c r="N52" s="41">
        <v>1244</v>
      </c>
      <c r="O52" s="41">
        <v>27</v>
      </c>
      <c r="P52" s="41">
        <v>214</v>
      </c>
      <c r="Q52" s="41">
        <v>1485</v>
      </c>
      <c r="R52" s="41">
        <v>10</v>
      </c>
      <c r="S52" s="41">
        <v>1495</v>
      </c>
      <c r="T52" s="14"/>
      <c r="U52" s="41">
        <v>2165</v>
      </c>
      <c r="V52" s="14"/>
      <c r="W52" s="41">
        <v>167</v>
      </c>
      <c r="X52" s="41">
        <v>0</v>
      </c>
      <c r="Z52" s="41">
        <v>1998</v>
      </c>
    </row>
    <row r="53" spans="1:26">
      <c r="A53" s="44">
        <v>1994</v>
      </c>
      <c r="B53" s="41">
        <v>2689</v>
      </c>
      <c r="C53" s="41">
        <v>9</v>
      </c>
      <c r="D53" s="41">
        <v>2698</v>
      </c>
      <c r="E53" s="41">
        <v>3097</v>
      </c>
      <c r="F53" s="14">
        <v>1031</v>
      </c>
      <c r="G53" s="41">
        <v>731</v>
      </c>
      <c r="H53" s="41">
        <v>300</v>
      </c>
      <c r="I53" s="41">
        <v>98</v>
      </c>
      <c r="J53" s="41">
        <v>398</v>
      </c>
      <c r="K53" s="41">
        <v>105</v>
      </c>
      <c r="L53" s="41">
        <v>503</v>
      </c>
      <c r="N53" s="41">
        <v>1947</v>
      </c>
      <c r="O53" s="41">
        <v>33</v>
      </c>
      <c r="P53" s="41">
        <v>247</v>
      </c>
      <c r="Q53" s="41">
        <v>2227</v>
      </c>
      <c r="R53" s="41">
        <v>18</v>
      </c>
      <c r="S53" s="41">
        <v>2245</v>
      </c>
      <c r="T53" s="14"/>
      <c r="U53" s="41">
        <v>1687</v>
      </c>
      <c r="V53" s="14"/>
      <c r="W53" s="41">
        <v>166</v>
      </c>
      <c r="X53" s="41">
        <v>0</v>
      </c>
      <c r="Z53" s="41">
        <v>1521</v>
      </c>
    </row>
    <row r="54" spans="1:26">
      <c r="A54" s="44">
        <v>1995</v>
      </c>
      <c r="B54" s="41">
        <v>4192</v>
      </c>
      <c r="C54" s="41">
        <v>38</v>
      </c>
      <c r="D54" s="41">
        <v>4230</v>
      </c>
      <c r="E54" s="41">
        <v>3105</v>
      </c>
      <c r="F54" s="14">
        <v>1190</v>
      </c>
      <c r="G54" s="41">
        <v>729</v>
      </c>
      <c r="H54" s="41">
        <v>461</v>
      </c>
      <c r="I54" s="41">
        <v>104</v>
      </c>
      <c r="J54" s="41">
        <v>565</v>
      </c>
      <c r="K54" s="41">
        <v>87</v>
      </c>
      <c r="L54" s="41">
        <v>652</v>
      </c>
      <c r="N54" s="41">
        <v>2184</v>
      </c>
      <c r="O54" s="41">
        <v>36</v>
      </c>
      <c r="P54" s="41">
        <v>194</v>
      </c>
      <c r="Q54" s="41">
        <v>2414</v>
      </c>
      <c r="R54" s="41">
        <v>17</v>
      </c>
      <c r="S54" s="41">
        <v>2431</v>
      </c>
      <c r="T54" s="14"/>
      <c r="U54" s="41">
        <v>3180</v>
      </c>
      <c r="V54" s="14"/>
      <c r="W54" s="41">
        <v>296</v>
      </c>
      <c r="X54" s="41">
        <v>0</v>
      </c>
      <c r="Z54" s="41">
        <v>2884</v>
      </c>
    </row>
    <row r="55" spans="1:26">
      <c r="A55" s="44">
        <v>1996</v>
      </c>
      <c r="B55" s="41">
        <v>3946</v>
      </c>
      <c r="C55" s="41">
        <v>13</v>
      </c>
      <c r="D55" s="41">
        <v>3959</v>
      </c>
      <c r="E55" s="41">
        <v>3380</v>
      </c>
      <c r="F55" s="41" t="s">
        <v>0</v>
      </c>
      <c r="G55" s="41">
        <v>582</v>
      </c>
      <c r="H55" s="41" t="s">
        <v>0</v>
      </c>
      <c r="I55" s="41">
        <v>102</v>
      </c>
      <c r="L55" s="41">
        <v>857</v>
      </c>
      <c r="N55" s="41">
        <v>2424</v>
      </c>
      <c r="O55" s="41">
        <v>37</v>
      </c>
      <c r="P55" s="41">
        <v>163</v>
      </c>
      <c r="Q55" s="41">
        <v>2624</v>
      </c>
      <c r="R55" s="41">
        <v>35</v>
      </c>
      <c r="S55" s="41">
        <v>2659</v>
      </c>
      <c r="T55" s="14"/>
      <c r="U55" s="41">
        <v>2739</v>
      </c>
      <c r="V55" s="14"/>
      <c r="W55" s="41">
        <v>228</v>
      </c>
      <c r="X55" s="41">
        <v>0</v>
      </c>
      <c r="Z55" s="41">
        <v>2511</v>
      </c>
    </row>
    <row r="56" spans="1:26">
      <c r="A56" s="44">
        <v>1997</v>
      </c>
      <c r="B56" s="41">
        <v>3515</v>
      </c>
      <c r="C56" s="41">
        <v>-4</v>
      </c>
      <c r="D56" s="41">
        <v>3511</v>
      </c>
      <c r="E56" s="41">
        <v>1464</v>
      </c>
      <c r="F56" s="41" t="s">
        <v>0</v>
      </c>
      <c r="G56" s="41">
        <v>529</v>
      </c>
      <c r="H56" s="41" t="s">
        <v>0</v>
      </c>
      <c r="I56" s="41">
        <v>102</v>
      </c>
      <c r="L56" s="41">
        <v>735</v>
      </c>
      <c r="N56" s="41">
        <v>1785</v>
      </c>
      <c r="O56" s="41">
        <v>39</v>
      </c>
      <c r="P56" s="41">
        <v>160</v>
      </c>
      <c r="Q56" s="41">
        <v>1984</v>
      </c>
      <c r="R56" s="41">
        <v>28</v>
      </c>
      <c r="S56" s="41">
        <v>2012</v>
      </c>
      <c r="T56" s="14"/>
      <c r="U56" s="41">
        <v>2763</v>
      </c>
      <c r="V56" s="14"/>
      <c r="W56" s="41">
        <v>396</v>
      </c>
      <c r="X56" s="41">
        <v>0</v>
      </c>
      <c r="Z56" s="41">
        <v>2367</v>
      </c>
    </row>
    <row r="57" spans="1:26">
      <c r="A57" s="44">
        <v>1998</v>
      </c>
    </row>
    <row r="58" spans="1:26">
      <c r="A58" s="44">
        <v>1999</v>
      </c>
    </row>
    <row r="59" spans="1:26">
      <c r="A59" s="44">
        <v>2000</v>
      </c>
    </row>
    <row r="60" spans="1:26">
      <c r="A60" s="44">
        <v>2001</v>
      </c>
    </row>
    <row r="61" spans="1:26">
      <c r="A61" s="44">
        <v>2002</v>
      </c>
    </row>
    <row r="62" spans="1:26">
      <c r="A62" s="44">
        <v>2003</v>
      </c>
    </row>
    <row r="63" spans="1:26">
      <c r="A63" s="44">
        <v>2004</v>
      </c>
    </row>
    <row r="64" spans="1:26">
      <c r="A64" s="44">
        <v>2005</v>
      </c>
    </row>
    <row r="65" spans="1:26">
      <c r="A65" s="44">
        <v>2006</v>
      </c>
    </row>
    <row r="66" spans="1:26">
      <c r="A66" s="44">
        <v>2007</v>
      </c>
    </row>
    <row r="67" spans="1:26">
      <c r="A67" s="44">
        <v>2008</v>
      </c>
    </row>
    <row r="68" spans="1:26">
      <c r="A68" s="44">
        <v>2009</v>
      </c>
    </row>
    <row r="69" spans="1:26">
      <c r="A69" s="44">
        <v>2010</v>
      </c>
    </row>
    <row r="70" spans="1:26">
      <c r="A70" s="44">
        <v>2011</v>
      </c>
    </row>
    <row r="71" spans="1:26">
      <c r="A71" s="44">
        <v>2012</v>
      </c>
    </row>
    <row r="72" spans="1:26">
      <c r="A72" s="44">
        <v>2013</v>
      </c>
    </row>
    <row r="76" spans="1:26">
      <c r="A76" s="44" t="s">
        <v>0</v>
      </c>
    </row>
    <row r="77" spans="1:26">
      <c r="A77" s="44" t="s">
        <v>1</v>
      </c>
      <c r="B77" s="41" t="s">
        <v>0</v>
      </c>
      <c r="C77" s="41" t="s">
        <v>0</v>
      </c>
      <c r="D77" s="41">
        <v>77</v>
      </c>
      <c r="E77" s="41" t="s">
        <v>0</v>
      </c>
      <c r="F77" s="41" t="s">
        <v>0</v>
      </c>
      <c r="G77" s="33">
        <v>4</v>
      </c>
      <c r="H77" s="41" t="s">
        <v>0</v>
      </c>
      <c r="I77" s="41" t="s">
        <v>0</v>
      </c>
      <c r="L77" s="41" t="s">
        <v>0</v>
      </c>
      <c r="N77" s="41">
        <v>7</v>
      </c>
      <c r="O77" s="41">
        <v>0</v>
      </c>
      <c r="P77" s="41" t="s">
        <v>0</v>
      </c>
      <c r="S77" s="41" t="s">
        <v>0</v>
      </c>
      <c r="W77">
        <v>32</v>
      </c>
      <c r="X77" s="41" t="s">
        <v>0</v>
      </c>
      <c r="Z77" s="41" t="s">
        <v>0</v>
      </c>
    </row>
    <row r="78" spans="1:26">
      <c r="A78" s="44" t="s">
        <v>2</v>
      </c>
      <c r="B78" s="41" t="s">
        <v>0</v>
      </c>
      <c r="C78" s="41" t="s">
        <v>0</v>
      </c>
      <c r="D78" s="41">
        <v>55</v>
      </c>
      <c r="E78" s="41" t="s">
        <v>0</v>
      </c>
      <c r="F78" s="41" t="s">
        <v>0</v>
      </c>
      <c r="G78" s="33">
        <v>4</v>
      </c>
      <c r="H78" s="41" t="s">
        <v>0</v>
      </c>
      <c r="I78" s="41" t="s">
        <v>0</v>
      </c>
      <c r="L78" s="41" t="s">
        <v>0</v>
      </c>
      <c r="N78" s="41">
        <v>5</v>
      </c>
      <c r="O78" s="41">
        <v>0</v>
      </c>
      <c r="P78" s="41" t="s">
        <v>0</v>
      </c>
      <c r="S78" s="41" t="s">
        <v>0</v>
      </c>
      <c r="W78">
        <v>0</v>
      </c>
      <c r="X78" s="41" t="s">
        <v>0</v>
      </c>
      <c r="Z78" s="41" t="s">
        <v>0</v>
      </c>
    </row>
    <row r="79" spans="1:26">
      <c r="A79" s="44" t="s">
        <v>3</v>
      </c>
      <c r="B79" s="41" t="s">
        <v>0</v>
      </c>
      <c r="C79" s="41" t="s">
        <v>0</v>
      </c>
      <c r="D79" s="41">
        <v>89</v>
      </c>
      <c r="E79" s="41" t="s">
        <v>0</v>
      </c>
      <c r="F79" s="41" t="s">
        <v>0</v>
      </c>
      <c r="G79" s="33">
        <v>4</v>
      </c>
      <c r="H79" s="41" t="s">
        <v>0</v>
      </c>
      <c r="I79" s="41" t="s">
        <v>0</v>
      </c>
      <c r="L79" s="41" t="s">
        <v>0</v>
      </c>
      <c r="N79" s="41">
        <v>9</v>
      </c>
      <c r="O79" s="41">
        <v>0</v>
      </c>
      <c r="P79" s="41" t="s">
        <v>0</v>
      </c>
      <c r="S79" s="41" t="s">
        <v>0</v>
      </c>
      <c r="W79">
        <v>0</v>
      </c>
      <c r="X79" s="41" t="s">
        <v>0</v>
      </c>
      <c r="Z79" s="41" t="s">
        <v>0</v>
      </c>
    </row>
    <row r="80" spans="1:26">
      <c r="A80" s="44" t="s">
        <v>4</v>
      </c>
      <c r="B80" s="41" t="s">
        <v>0</v>
      </c>
      <c r="C80" s="41" t="s">
        <v>0</v>
      </c>
      <c r="D80" s="41">
        <v>90</v>
      </c>
      <c r="E80" s="41" t="s">
        <v>0</v>
      </c>
      <c r="F80" s="41" t="s">
        <v>0</v>
      </c>
      <c r="G80" s="33">
        <v>4</v>
      </c>
      <c r="H80" s="41" t="s">
        <v>0</v>
      </c>
      <c r="I80" s="41" t="s">
        <v>0</v>
      </c>
      <c r="L80" s="41" t="s">
        <v>0</v>
      </c>
      <c r="N80" s="41">
        <v>5</v>
      </c>
      <c r="O80" s="41">
        <v>0</v>
      </c>
      <c r="P80" s="41" t="s">
        <v>0</v>
      </c>
      <c r="S80" s="41" t="s">
        <v>0</v>
      </c>
      <c r="W80">
        <v>0</v>
      </c>
      <c r="X80" s="41" t="s">
        <v>0</v>
      </c>
      <c r="Z80" s="41" t="s">
        <v>0</v>
      </c>
    </row>
    <row r="81" spans="1:26">
      <c r="A81" s="44" t="s">
        <v>5</v>
      </c>
      <c r="B81" s="41" t="s">
        <v>0</v>
      </c>
      <c r="C81" s="41" t="s">
        <v>0</v>
      </c>
      <c r="D81" s="41">
        <v>90</v>
      </c>
      <c r="E81" s="41" t="s">
        <v>0</v>
      </c>
      <c r="F81" s="41" t="s">
        <v>0</v>
      </c>
      <c r="G81" s="33">
        <v>5</v>
      </c>
      <c r="H81" s="41" t="s">
        <v>0</v>
      </c>
      <c r="I81" s="41" t="s">
        <v>0</v>
      </c>
      <c r="L81" s="41" t="s">
        <v>0</v>
      </c>
      <c r="N81" s="41">
        <v>9</v>
      </c>
      <c r="O81" s="41">
        <v>0</v>
      </c>
      <c r="P81" s="41" t="s">
        <v>0</v>
      </c>
      <c r="S81" s="41" t="s">
        <v>0</v>
      </c>
      <c r="W81">
        <v>30</v>
      </c>
      <c r="X81" s="41" t="s">
        <v>0</v>
      </c>
      <c r="Z81" s="41" t="s">
        <v>0</v>
      </c>
    </row>
    <row r="82" spans="1:26">
      <c r="A82" s="44" t="s">
        <v>6</v>
      </c>
      <c r="B82" s="41" t="s">
        <v>0</v>
      </c>
      <c r="C82" s="41" t="s">
        <v>0</v>
      </c>
      <c r="D82" s="41">
        <v>90</v>
      </c>
      <c r="E82" s="41" t="s">
        <v>0</v>
      </c>
      <c r="F82" s="41" t="s">
        <v>0</v>
      </c>
      <c r="G82" s="33">
        <v>5</v>
      </c>
      <c r="H82" s="41" t="s">
        <v>0</v>
      </c>
      <c r="I82" s="41" t="s">
        <v>0</v>
      </c>
      <c r="L82" s="41" t="s">
        <v>0</v>
      </c>
      <c r="N82" s="41">
        <v>6</v>
      </c>
      <c r="O82" s="41">
        <v>0</v>
      </c>
      <c r="P82" s="41" t="s">
        <v>0</v>
      </c>
      <c r="S82" s="41" t="s">
        <v>0</v>
      </c>
      <c r="W82">
        <v>0</v>
      </c>
      <c r="X82" s="41" t="s">
        <v>0</v>
      </c>
      <c r="Z82" s="41" t="s">
        <v>0</v>
      </c>
    </row>
    <row r="83" spans="1:26">
      <c r="A83" s="44" t="s">
        <v>7</v>
      </c>
      <c r="B83" s="41" t="s">
        <v>0</v>
      </c>
      <c r="C83" s="41" t="s">
        <v>0</v>
      </c>
      <c r="D83" s="41">
        <v>77</v>
      </c>
      <c r="E83" s="41" t="s">
        <v>0</v>
      </c>
      <c r="F83" s="41" t="s">
        <v>0</v>
      </c>
      <c r="G83" s="33">
        <v>5</v>
      </c>
      <c r="H83" s="41" t="s">
        <v>0</v>
      </c>
      <c r="I83" s="41" t="s">
        <v>0</v>
      </c>
      <c r="L83" s="41" t="s">
        <v>0</v>
      </c>
      <c r="N83" s="41">
        <v>11</v>
      </c>
      <c r="O83" s="41">
        <v>0</v>
      </c>
      <c r="P83" s="41" t="s">
        <v>0</v>
      </c>
      <c r="S83" s="41" t="s">
        <v>0</v>
      </c>
      <c r="W83">
        <v>0</v>
      </c>
      <c r="X83" s="41" t="s">
        <v>0</v>
      </c>
      <c r="Z83" s="41" t="s">
        <v>0</v>
      </c>
    </row>
    <row r="84" spans="1:26">
      <c r="A84" s="44" t="s">
        <v>8</v>
      </c>
      <c r="B84" s="41" t="s">
        <v>0</v>
      </c>
      <c r="C84" s="41" t="s">
        <v>0</v>
      </c>
      <c r="D84" s="41">
        <v>85</v>
      </c>
      <c r="E84" s="41" t="s">
        <v>0</v>
      </c>
      <c r="F84" s="41" t="s">
        <v>0</v>
      </c>
      <c r="G84" s="33">
        <v>5</v>
      </c>
      <c r="H84" s="41" t="s">
        <v>0</v>
      </c>
      <c r="I84" s="41" t="s">
        <v>0</v>
      </c>
      <c r="L84" s="41" t="s">
        <v>0</v>
      </c>
      <c r="N84" s="41">
        <v>6</v>
      </c>
      <c r="O84" s="41">
        <v>0</v>
      </c>
      <c r="P84" s="41" t="s">
        <v>0</v>
      </c>
      <c r="S84" s="41" t="s">
        <v>0</v>
      </c>
      <c r="W84">
        <v>0</v>
      </c>
      <c r="X84" s="41" t="s">
        <v>0</v>
      </c>
      <c r="Z84" s="41" t="s">
        <v>0</v>
      </c>
    </row>
    <row r="85" spans="1:26">
      <c r="A85" s="44" t="s">
        <v>9</v>
      </c>
      <c r="B85" s="41" t="s">
        <v>0</v>
      </c>
      <c r="C85" s="41" t="s">
        <v>0</v>
      </c>
      <c r="D85" s="41">
        <v>105</v>
      </c>
      <c r="E85" s="41" t="s">
        <v>0</v>
      </c>
      <c r="F85" s="41" t="s">
        <v>0</v>
      </c>
      <c r="G85" s="33">
        <v>5</v>
      </c>
      <c r="H85" s="41" t="s">
        <v>0</v>
      </c>
      <c r="I85" s="41" t="s">
        <v>0</v>
      </c>
      <c r="L85" s="41" t="s">
        <v>0</v>
      </c>
      <c r="N85" s="41">
        <v>14</v>
      </c>
      <c r="O85" s="41">
        <v>0</v>
      </c>
      <c r="P85" s="41" t="s">
        <v>0</v>
      </c>
      <c r="S85" s="41" t="s">
        <v>0</v>
      </c>
      <c r="W85">
        <v>22</v>
      </c>
      <c r="X85" s="41" t="s">
        <v>0</v>
      </c>
      <c r="Z85" s="41" t="s">
        <v>0</v>
      </c>
    </row>
    <row r="86" spans="1:26">
      <c r="A86" s="44" t="s">
        <v>10</v>
      </c>
      <c r="B86" s="41" t="s">
        <v>0</v>
      </c>
      <c r="C86" s="41" t="s">
        <v>0</v>
      </c>
      <c r="D86" s="41">
        <v>71</v>
      </c>
      <c r="E86" s="41" t="s">
        <v>0</v>
      </c>
      <c r="F86" s="41" t="s">
        <v>0</v>
      </c>
      <c r="G86" s="33">
        <v>5</v>
      </c>
      <c r="H86" s="41" t="s">
        <v>0</v>
      </c>
      <c r="I86" s="41" t="s">
        <v>0</v>
      </c>
      <c r="L86" s="41" t="s">
        <v>0</v>
      </c>
      <c r="N86" s="41">
        <v>9</v>
      </c>
      <c r="O86" s="41">
        <v>0</v>
      </c>
      <c r="P86" s="41" t="s">
        <v>0</v>
      </c>
      <c r="S86" s="41" t="s">
        <v>0</v>
      </c>
      <c r="W86">
        <v>0</v>
      </c>
      <c r="X86" s="41" t="s">
        <v>0</v>
      </c>
      <c r="Z86" s="41" t="s">
        <v>0</v>
      </c>
    </row>
    <row r="87" spans="1:26">
      <c r="A87" s="44" t="s">
        <v>11</v>
      </c>
      <c r="B87" s="41" t="s">
        <v>0</v>
      </c>
      <c r="C87" s="41" t="s">
        <v>0</v>
      </c>
      <c r="D87" s="41">
        <v>70</v>
      </c>
      <c r="E87" s="41" t="s">
        <v>0</v>
      </c>
      <c r="F87" s="41" t="s">
        <v>0</v>
      </c>
      <c r="G87" s="33">
        <v>6</v>
      </c>
      <c r="H87" s="41" t="s">
        <v>0</v>
      </c>
      <c r="I87" s="41" t="s">
        <v>0</v>
      </c>
      <c r="L87" s="41" t="s">
        <v>0</v>
      </c>
      <c r="N87" s="41">
        <v>15</v>
      </c>
      <c r="O87" s="41">
        <v>0</v>
      </c>
      <c r="P87" s="41" t="s">
        <v>0</v>
      </c>
      <c r="S87" s="41" t="s">
        <v>0</v>
      </c>
      <c r="W87">
        <v>0</v>
      </c>
      <c r="X87" s="41" t="s">
        <v>0</v>
      </c>
      <c r="Z87" s="41" t="s">
        <v>0</v>
      </c>
    </row>
    <row r="88" spans="1:26">
      <c r="A88" s="44" t="s">
        <v>12</v>
      </c>
      <c r="B88" s="41" t="s">
        <v>0</v>
      </c>
      <c r="C88" s="41" t="s">
        <v>0</v>
      </c>
      <c r="D88" s="41">
        <v>74</v>
      </c>
      <c r="E88" s="41" t="s">
        <v>0</v>
      </c>
      <c r="F88" s="41" t="s">
        <v>0</v>
      </c>
      <c r="G88" s="33">
        <v>6</v>
      </c>
      <c r="H88" s="41" t="s">
        <v>0</v>
      </c>
      <c r="I88" s="41" t="s">
        <v>0</v>
      </c>
      <c r="L88" s="41" t="s">
        <v>0</v>
      </c>
      <c r="N88" s="41">
        <v>9</v>
      </c>
      <c r="O88" s="41">
        <v>0</v>
      </c>
      <c r="P88" s="41" t="s">
        <v>0</v>
      </c>
      <c r="S88" s="41" t="s">
        <v>0</v>
      </c>
      <c r="W88">
        <v>0</v>
      </c>
      <c r="X88" s="41" t="s">
        <v>0</v>
      </c>
      <c r="Z88" s="41" t="s">
        <v>0</v>
      </c>
    </row>
    <row r="89" spans="1:26">
      <c r="A89" s="44" t="s">
        <v>13</v>
      </c>
      <c r="B89" s="41" t="s">
        <v>0</v>
      </c>
      <c r="C89" s="41" t="s">
        <v>0</v>
      </c>
      <c r="D89" s="41">
        <v>99</v>
      </c>
      <c r="E89" s="41" t="s">
        <v>0</v>
      </c>
      <c r="F89" s="41" t="s">
        <v>0</v>
      </c>
      <c r="G89" s="33">
        <v>6</v>
      </c>
      <c r="H89" s="41" t="s">
        <v>0</v>
      </c>
      <c r="I89" s="41" t="s">
        <v>0</v>
      </c>
      <c r="L89" s="41" t="s">
        <v>0</v>
      </c>
      <c r="N89" s="41">
        <v>23</v>
      </c>
      <c r="O89" s="41">
        <v>0</v>
      </c>
      <c r="P89" s="41" t="s">
        <v>0</v>
      </c>
      <c r="S89" s="41" t="s">
        <v>0</v>
      </c>
      <c r="W89">
        <v>21</v>
      </c>
      <c r="X89" s="41" t="s">
        <v>0</v>
      </c>
      <c r="Z89" s="41" t="s">
        <v>0</v>
      </c>
    </row>
    <row r="90" spans="1:26">
      <c r="A90" s="44" t="s">
        <v>14</v>
      </c>
      <c r="B90" s="41" t="s">
        <v>0</v>
      </c>
      <c r="C90" s="41" t="s">
        <v>0</v>
      </c>
      <c r="D90" s="41">
        <v>92</v>
      </c>
      <c r="E90" s="41" t="s">
        <v>0</v>
      </c>
      <c r="F90" s="41" t="s">
        <v>0</v>
      </c>
      <c r="G90" s="33">
        <v>6</v>
      </c>
      <c r="H90" s="41" t="s">
        <v>0</v>
      </c>
      <c r="I90" s="41" t="s">
        <v>0</v>
      </c>
      <c r="L90" s="41" t="s">
        <v>0</v>
      </c>
      <c r="N90" s="41">
        <v>15</v>
      </c>
      <c r="O90" s="41">
        <v>0</v>
      </c>
      <c r="P90" s="41" t="s">
        <v>0</v>
      </c>
      <c r="S90" s="41" t="s">
        <v>0</v>
      </c>
      <c r="W90">
        <v>0</v>
      </c>
      <c r="X90" s="41" t="s">
        <v>0</v>
      </c>
      <c r="Z90" s="41" t="s">
        <v>0</v>
      </c>
    </row>
    <row r="91" spans="1:26">
      <c r="A91" s="44" t="s">
        <v>15</v>
      </c>
      <c r="B91" s="41" t="s">
        <v>0</v>
      </c>
      <c r="C91" s="41" t="s">
        <v>0</v>
      </c>
      <c r="D91" s="41">
        <v>71</v>
      </c>
      <c r="E91" s="41" t="s">
        <v>0</v>
      </c>
      <c r="F91" s="41" t="s">
        <v>0</v>
      </c>
      <c r="G91" s="33">
        <v>6</v>
      </c>
      <c r="H91" s="41" t="s">
        <v>0</v>
      </c>
      <c r="I91" s="41" t="s">
        <v>0</v>
      </c>
      <c r="L91" s="41" t="s">
        <v>0</v>
      </c>
      <c r="N91" s="41">
        <v>24</v>
      </c>
      <c r="O91" s="41">
        <v>0</v>
      </c>
      <c r="P91" s="41" t="s">
        <v>0</v>
      </c>
      <c r="S91" s="41" t="s">
        <v>0</v>
      </c>
      <c r="W91">
        <v>0</v>
      </c>
      <c r="X91" s="41" t="s">
        <v>0</v>
      </c>
      <c r="Z91" s="41" t="s">
        <v>0</v>
      </c>
    </row>
    <row r="92" spans="1:26">
      <c r="A92" s="44" t="s">
        <v>16</v>
      </c>
      <c r="B92" s="41" t="s">
        <v>0</v>
      </c>
      <c r="C92" s="41" t="s">
        <v>0</v>
      </c>
      <c r="D92" s="41">
        <v>74</v>
      </c>
      <c r="E92" s="41" t="s">
        <v>0</v>
      </c>
      <c r="F92" s="41" t="s">
        <v>0</v>
      </c>
      <c r="G92" s="33">
        <v>7</v>
      </c>
      <c r="H92" s="41" t="s">
        <v>0</v>
      </c>
      <c r="I92" s="41" t="s">
        <v>0</v>
      </c>
      <c r="L92" s="41" t="s">
        <v>0</v>
      </c>
      <c r="N92" s="41">
        <v>15</v>
      </c>
      <c r="O92" s="41">
        <v>0</v>
      </c>
      <c r="P92" s="41" t="s">
        <v>0</v>
      </c>
      <c r="S92" s="41" t="s">
        <v>0</v>
      </c>
      <c r="W92">
        <v>0</v>
      </c>
      <c r="X92" s="41" t="s">
        <v>0</v>
      </c>
      <c r="Z92" s="41" t="s">
        <v>0</v>
      </c>
    </row>
    <row r="93" spans="1:26">
      <c r="A93" s="44" t="s">
        <v>17</v>
      </c>
      <c r="B93" s="41">
        <v>112</v>
      </c>
      <c r="C93" s="41">
        <v>-1</v>
      </c>
      <c r="D93" s="41">
        <v>111</v>
      </c>
      <c r="E93" s="41" t="s">
        <v>0</v>
      </c>
      <c r="F93" s="41" t="s">
        <v>0</v>
      </c>
      <c r="G93" s="33">
        <v>7</v>
      </c>
      <c r="H93" s="41" t="s">
        <v>0</v>
      </c>
      <c r="I93" s="41" t="s">
        <v>0</v>
      </c>
      <c r="L93" s="41" t="s">
        <v>0</v>
      </c>
      <c r="N93" s="41">
        <v>31</v>
      </c>
      <c r="O93" s="41">
        <v>0</v>
      </c>
      <c r="P93" s="41" t="s">
        <v>0</v>
      </c>
      <c r="S93" s="41" t="s">
        <v>0</v>
      </c>
      <c r="W93">
        <v>11</v>
      </c>
      <c r="X93" s="41" t="s">
        <v>0</v>
      </c>
      <c r="Z93" s="41" t="s">
        <v>0</v>
      </c>
    </row>
    <row r="94" spans="1:26">
      <c r="A94" s="44" t="s">
        <v>18</v>
      </c>
      <c r="B94" s="41">
        <v>93</v>
      </c>
      <c r="C94" s="41">
        <v>0</v>
      </c>
      <c r="D94" s="41">
        <v>93</v>
      </c>
      <c r="E94" s="41" t="s">
        <v>0</v>
      </c>
      <c r="F94" s="41" t="s">
        <v>0</v>
      </c>
      <c r="G94" s="33">
        <v>7</v>
      </c>
      <c r="H94" s="41" t="s">
        <v>0</v>
      </c>
      <c r="I94" s="41" t="s">
        <v>0</v>
      </c>
      <c r="L94" s="41" t="s">
        <v>0</v>
      </c>
      <c r="N94" s="41">
        <v>21</v>
      </c>
      <c r="O94" s="41">
        <v>0</v>
      </c>
      <c r="P94" s="41" t="s">
        <v>0</v>
      </c>
      <c r="S94" s="41" t="s">
        <v>0</v>
      </c>
      <c r="W94">
        <v>0</v>
      </c>
      <c r="X94" s="41" t="s">
        <v>0</v>
      </c>
      <c r="Z94" s="41" t="s">
        <v>0</v>
      </c>
    </row>
    <row r="95" spans="1:26">
      <c r="A95" s="44" t="s">
        <v>19</v>
      </c>
      <c r="B95" s="41">
        <v>84</v>
      </c>
      <c r="C95" s="41">
        <v>-1</v>
      </c>
      <c r="D95" s="41">
        <v>83</v>
      </c>
      <c r="E95" s="41" t="s">
        <v>0</v>
      </c>
      <c r="F95" s="41" t="s">
        <v>0</v>
      </c>
      <c r="G95" s="33">
        <v>7</v>
      </c>
      <c r="H95" s="41" t="s">
        <v>0</v>
      </c>
      <c r="I95" s="41" t="s">
        <v>0</v>
      </c>
      <c r="L95" s="41" t="s">
        <v>0</v>
      </c>
      <c r="N95" s="41">
        <v>31</v>
      </c>
      <c r="O95" s="41">
        <v>0</v>
      </c>
      <c r="P95" s="41" t="s">
        <v>0</v>
      </c>
      <c r="S95" s="41" t="s">
        <v>0</v>
      </c>
      <c r="W95">
        <v>0</v>
      </c>
      <c r="X95" s="41" t="s">
        <v>0</v>
      </c>
      <c r="Z95" s="41" t="s">
        <v>0</v>
      </c>
    </row>
    <row r="96" spans="1:26">
      <c r="A96" s="44" t="s">
        <v>20</v>
      </c>
      <c r="B96" s="41">
        <v>99</v>
      </c>
      <c r="C96" s="41">
        <v>1</v>
      </c>
      <c r="D96" s="41">
        <v>100</v>
      </c>
      <c r="E96" s="41" t="s">
        <v>0</v>
      </c>
      <c r="F96" s="41" t="s">
        <v>0</v>
      </c>
      <c r="G96" s="33">
        <v>7</v>
      </c>
      <c r="H96" s="41" t="s">
        <v>0</v>
      </c>
      <c r="I96" s="41" t="s">
        <v>0</v>
      </c>
      <c r="L96" s="41" t="s">
        <v>0</v>
      </c>
      <c r="N96" s="41">
        <v>20</v>
      </c>
      <c r="O96" s="41">
        <v>0</v>
      </c>
      <c r="P96" s="41" t="s">
        <v>0</v>
      </c>
      <c r="S96" s="41" t="s">
        <v>0</v>
      </c>
      <c r="W96">
        <v>0</v>
      </c>
      <c r="X96" s="41" t="s">
        <v>0</v>
      </c>
      <c r="Z96" s="41" t="s">
        <v>0</v>
      </c>
    </row>
    <row r="97" spans="1:26">
      <c r="A97" s="44" t="s">
        <v>21</v>
      </c>
      <c r="B97" s="41">
        <v>157</v>
      </c>
      <c r="C97" s="41">
        <v>-1</v>
      </c>
      <c r="D97" s="41">
        <v>156</v>
      </c>
      <c r="E97" s="41">
        <v>38</v>
      </c>
      <c r="F97" s="33">
        <v>16</v>
      </c>
      <c r="G97" s="33">
        <v>7</v>
      </c>
      <c r="H97" s="41">
        <v>9</v>
      </c>
      <c r="I97" s="33">
        <v>1</v>
      </c>
      <c r="J97" s="41">
        <v>10</v>
      </c>
      <c r="L97" s="14">
        <v>10</v>
      </c>
      <c r="N97" s="41">
        <v>44</v>
      </c>
      <c r="O97" s="41">
        <v>0</v>
      </c>
      <c r="S97" s="14" t="s">
        <v>0</v>
      </c>
      <c r="W97">
        <v>12</v>
      </c>
      <c r="X97" s="41" t="s">
        <v>0</v>
      </c>
      <c r="Z97" s="41" t="s">
        <v>0</v>
      </c>
    </row>
    <row r="98" spans="1:26">
      <c r="A98" s="44" t="s">
        <v>22</v>
      </c>
      <c r="B98" s="41">
        <v>134</v>
      </c>
      <c r="C98" s="41">
        <v>1</v>
      </c>
      <c r="D98" s="41">
        <v>135</v>
      </c>
      <c r="E98" s="41">
        <v>31</v>
      </c>
      <c r="F98" s="33">
        <v>17</v>
      </c>
      <c r="G98" s="33">
        <v>8</v>
      </c>
      <c r="H98" s="41">
        <v>9</v>
      </c>
      <c r="I98" s="33">
        <v>1</v>
      </c>
      <c r="J98" s="41">
        <v>10</v>
      </c>
      <c r="L98" s="14">
        <v>10</v>
      </c>
      <c r="N98" s="41">
        <v>29</v>
      </c>
      <c r="O98" s="41">
        <v>0</v>
      </c>
      <c r="S98" s="14" t="s">
        <v>0</v>
      </c>
      <c r="W98">
        <v>0</v>
      </c>
      <c r="X98" s="41" t="s">
        <v>0</v>
      </c>
      <c r="Z98" s="41" t="s">
        <v>0</v>
      </c>
    </row>
    <row r="99" spans="1:26">
      <c r="A99" s="44" t="s">
        <v>23</v>
      </c>
      <c r="B99" s="41">
        <v>93</v>
      </c>
      <c r="C99" s="41">
        <v>12</v>
      </c>
      <c r="D99" s="41">
        <v>105</v>
      </c>
      <c r="E99" s="41">
        <v>23</v>
      </c>
      <c r="F99" s="33">
        <v>18</v>
      </c>
      <c r="G99" s="33">
        <v>8</v>
      </c>
      <c r="H99" s="41">
        <v>10</v>
      </c>
      <c r="I99" s="33">
        <v>2</v>
      </c>
      <c r="J99" s="41">
        <v>12</v>
      </c>
      <c r="L99" s="14">
        <v>12</v>
      </c>
      <c r="N99" s="41">
        <v>43</v>
      </c>
      <c r="O99" s="41">
        <v>0</v>
      </c>
      <c r="S99" s="14" t="s">
        <v>0</v>
      </c>
      <c r="W99">
        <v>0</v>
      </c>
      <c r="X99" s="41" t="s">
        <v>0</v>
      </c>
      <c r="Z99" s="41" t="s">
        <v>0</v>
      </c>
    </row>
    <row r="100" spans="1:26">
      <c r="A100" s="44" t="s">
        <v>24</v>
      </c>
      <c r="B100" s="41">
        <v>136</v>
      </c>
      <c r="C100" s="41">
        <v>2</v>
      </c>
      <c r="D100" s="41">
        <v>138</v>
      </c>
      <c r="E100" s="41">
        <v>23</v>
      </c>
      <c r="F100" s="33">
        <v>18</v>
      </c>
      <c r="G100" s="33">
        <v>8</v>
      </c>
      <c r="H100" s="41">
        <v>10</v>
      </c>
      <c r="I100" s="33">
        <v>2</v>
      </c>
      <c r="J100" s="41">
        <v>12</v>
      </c>
      <c r="L100" s="14">
        <v>12</v>
      </c>
      <c r="N100" s="41">
        <v>28</v>
      </c>
      <c r="O100" s="41">
        <v>0</v>
      </c>
      <c r="S100" s="14" t="s">
        <v>0</v>
      </c>
      <c r="W100">
        <v>0</v>
      </c>
      <c r="X100" s="41" t="s">
        <v>0</v>
      </c>
      <c r="Z100" s="41" t="s">
        <v>0</v>
      </c>
    </row>
    <row r="101" spans="1:26">
      <c r="A101" s="44" t="s">
        <v>25</v>
      </c>
      <c r="B101" s="41">
        <v>164</v>
      </c>
      <c r="C101" s="41">
        <v>4</v>
      </c>
      <c r="D101" s="41">
        <v>168</v>
      </c>
      <c r="E101" s="41">
        <v>45</v>
      </c>
      <c r="F101" s="41">
        <v>18</v>
      </c>
      <c r="G101" s="33">
        <v>8</v>
      </c>
      <c r="H101" s="41">
        <v>10</v>
      </c>
      <c r="I101" s="41">
        <v>2</v>
      </c>
      <c r="J101" s="41">
        <v>12</v>
      </c>
      <c r="L101" s="14">
        <v>12</v>
      </c>
      <c r="N101" s="41">
        <v>35</v>
      </c>
      <c r="O101" s="41">
        <v>0</v>
      </c>
      <c r="P101" s="41">
        <v>47</v>
      </c>
      <c r="Q101" s="41">
        <v>82</v>
      </c>
      <c r="S101" s="14">
        <v>82</v>
      </c>
      <c r="T101" s="14"/>
      <c r="U101" s="41">
        <v>106</v>
      </c>
      <c r="V101" s="14"/>
      <c r="W101" s="41">
        <v>30</v>
      </c>
      <c r="X101" s="41">
        <v>0</v>
      </c>
      <c r="Z101" s="41">
        <v>76</v>
      </c>
    </row>
    <row r="102" spans="1:26">
      <c r="A102" s="44" t="s">
        <v>26</v>
      </c>
      <c r="B102" s="41">
        <v>167</v>
      </c>
      <c r="C102" s="41">
        <v>0</v>
      </c>
      <c r="D102" s="41">
        <v>167</v>
      </c>
      <c r="E102" s="41">
        <v>37</v>
      </c>
      <c r="F102" s="41">
        <v>18</v>
      </c>
      <c r="G102" s="33">
        <v>8</v>
      </c>
      <c r="H102" s="41">
        <v>10</v>
      </c>
      <c r="I102" s="41">
        <v>2</v>
      </c>
      <c r="J102" s="41">
        <v>12</v>
      </c>
      <c r="L102" s="14">
        <v>12</v>
      </c>
      <c r="N102" s="41">
        <v>20</v>
      </c>
      <c r="O102" s="41">
        <v>0</v>
      </c>
      <c r="P102" s="41">
        <v>30</v>
      </c>
      <c r="Q102" s="41">
        <v>50</v>
      </c>
      <c r="S102" s="14">
        <v>50</v>
      </c>
      <c r="T102" s="14"/>
      <c r="U102" s="41">
        <v>137</v>
      </c>
      <c r="V102" s="14"/>
      <c r="W102" s="41">
        <v>2</v>
      </c>
      <c r="X102" s="41">
        <v>0</v>
      </c>
      <c r="Z102" s="41">
        <v>135</v>
      </c>
    </row>
    <row r="103" spans="1:26">
      <c r="A103" s="44" t="s">
        <v>27</v>
      </c>
      <c r="B103" s="41">
        <v>134</v>
      </c>
      <c r="C103" s="41">
        <v>3</v>
      </c>
      <c r="D103" s="41">
        <v>137</v>
      </c>
      <c r="E103" s="41">
        <v>27</v>
      </c>
      <c r="F103" s="41">
        <v>19</v>
      </c>
      <c r="G103" s="33">
        <v>9</v>
      </c>
      <c r="H103" s="41">
        <v>10</v>
      </c>
      <c r="I103" s="41">
        <v>2</v>
      </c>
      <c r="J103" s="41">
        <v>12</v>
      </c>
      <c r="L103" s="14">
        <v>12</v>
      </c>
      <c r="N103" s="41">
        <v>97</v>
      </c>
      <c r="O103" s="41">
        <v>0</v>
      </c>
      <c r="P103" s="41">
        <v>46</v>
      </c>
      <c r="Q103" s="41">
        <v>143</v>
      </c>
      <c r="S103" s="14">
        <v>143</v>
      </c>
      <c r="T103" s="14"/>
      <c r="U103" s="41">
        <v>15</v>
      </c>
      <c r="V103" s="14"/>
      <c r="W103" s="41">
        <v>-13</v>
      </c>
      <c r="X103" s="41">
        <v>0</v>
      </c>
      <c r="Z103" s="41">
        <v>28</v>
      </c>
    </row>
    <row r="104" spans="1:26">
      <c r="A104" s="44" t="s">
        <v>28</v>
      </c>
      <c r="B104" s="41">
        <v>162</v>
      </c>
      <c r="C104" s="41">
        <v>5</v>
      </c>
      <c r="D104" s="41">
        <v>167</v>
      </c>
      <c r="E104" s="41">
        <v>28</v>
      </c>
      <c r="F104" s="41">
        <v>19</v>
      </c>
      <c r="G104" s="33">
        <v>9</v>
      </c>
      <c r="H104" s="41">
        <v>10</v>
      </c>
      <c r="I104" s="41">
        <v>2</v>
      </c>
      <c r="J104" s="41">
        <v>12</v>
      </c>
      <c r="L104" s="14">
        <v>12</v>
      </c>
      <c r="N104" s="41">
        <v>40</v>
      </c>
      <c r="O104" s="41">
        <v>0</v>
      </c>
      <c r="P104" s="41">
        <v>30</v>
      </c>
      <c r="Q104" s="41">
        <v>70</v>
      </c>
      <c r="S104" s="14">
        <v>70</v>
      </c>
      <c r="T104" s="14"/>
      <c r="U104" s="41">
        <v>118</v>
      </c>
      <c r="V104" s="14"/>
      <c r="W104" s="41">
        <v>-7</v>
      </c>
      <c r="X104" s="41">
        <v>0</v>
      </c>
      <c r="Z104" s="41">
        <v>125</v>
      </c>
    </row>
    <row r="105" spans="1:26">
      <c r="A105" s="44" t="s">
        <v>29</v>
      </c>
      <c r="B105" s="41">
        <v>218</v>
      </c>
      <c r="C105" s="41">
        <v>0</v>
      </c>
      <c r="D105" s="41">
        <v>218</v>
      </c>
      <c r="E105" s="41">
        <v>47</v>
      </c>
      <c r="F105" s="41">
        <v>19</v>
      </c>
      <c r="G105" s="33">
        <v>9</v>
      </c>
      <c r="H105" s="41">
        <v>10</v>
      </c>
      <c r="I105" s="41">
        <v>2</v>
      </c>
      <c r="J105" s="41">
        <v>12</v>
      </c>
      <c r="L105" s="14">
        <v>12</v>
      </c>
      <c r="N105" s="41">
        <v>56</v>
      </c>
      <c r="O105" s="41">
        <v>0</v>
      </c>
      <c r="P105" s="41">
        <v>44</v>
      </c>
      <c r="Q105" s="41">
        <v>100</v>
      </c>
      <c r="S105" s="14">
        <v>100</v>
      </c>
      <c r="T105" s="14"/>
      <c r="U105" s="41">
        <v>139</v>
      </c>
      <c r="V105" s="14"/>
      <c r="W105" s="41">
        <v>26</v>
      </c>
      <c r="X105" s="41">
        <v>0</v>
      </c>
      <c r="Z105" s="41">
        <v>113</v>
      </c>
    </row>
    <row r="106" spans="1:26">
      <c r="A106" s="44" t="s">
        <v>30</v>
      </c>
      <c r="B106" s="41">
        <v>198</v>
      </c>
      <c r="C106" s="41">
        <v>1</v>
      </c>
      <c r="D106" s="41">
        <v>199</v>
      </c>
      <c r="E106" s="41">
        <v>38</v>
      </c>
      <c r="F106" s="41">
        <v>19</v>
      </c>
      <c r="G106" s="33">
        <v>9</v>
      </c>
      <c r="H106" s="41">
        <v>10</v>
      </c>
      <c r="I106" s="41">
        <v>2</v>
      </c>
      <c r="J106" s="41">
        <v>12</v>
      </c>
      <c r="L106" s="14">
        <v>12</v>
      </c>
      <c r="N106" s="41">
        <v>21</v>
      </c>
      <c r="O106" s="41">
        <v>0</v>
      </c>
      <c r="P106" s="41">
        <v>28</v>
      </c>
      <c r="Q106" s="41">
        <v>49</v>
      </c>
      <c r="S106" s="14">
        <v>49</v>
      </c>
      <c r="T106" s="14"/>
      <c r="U106" s="41">
        <v>171</v>
      </c>
      <c r="V106" s="14"/>
      <c r="W106" s="41">
        <v>2</v>
      </c>
      <c r="X106" s="41">
        <v>0</v>
      </c>
      <c r="Z106" s="41">
        <v>169</v>
      </c>
    </row>
    <row r="107" spans="1:26">
      <c r="A107" s="44" t="s">
        <v>31</v>
      </c>
      <c r="B107" s="41">
        <v>157</v>
      </c>
      <c r="C107" s="41">
        <v>2</v>
      </c>
      <c r="D107" s="41">
        <v>159</v>
      </c>
      <c r="E107" s="41">
        <v>27</v>
      </c>
      <c r="F107" s="41">
        <v>19</v>
      </c>
      <c r="G107" s="33">
        <v>9</v>
      </c>
      <c r="H107" s="41">
        <v>10</v>
      </c>
      <c r="I107" s="41">
        <v>2</v>
      </c>
      <c r="J107" s="41">
        <v>12</v>
      </c>
      <c r="L107" s="14">
        <v>12</v>
      </c>
      <c r="N107" s="41">
        <v>43</v>
      </c>
      <c r="O107" s="41">
        <v>0</v>
      </c>
      <c r="P107" s="41">
        <v>45</v>
      </c>
      <c r="Q107" s="41">
        <v>88</v>
      </c>
      <c r="S107" s="14">
        <v>88</v>
      </c>
      <c r="T107" s="14"/>
      <c r="U107" s="41">
        <v>92</v>
      </c>
      <c r="V107" s="14"/>
      <c r="W107" s="41">
        <v>-13</v>
      </c>
      <c r="X107" s="41">
        <v>0</v>
      </c>
      <c r="Z107" s="41">
        <v>105</v>
      </c>
    </row>
    <row r="108" spans="1:26">
      <c r="A108" s="44" t="s">
        <v>32</v>
      </c>
      <c r="B108" s="41">
        <v>169</v>
      </c>
      <c r="C108" s="41">
        <v>0</v>
      </c>
      <c r="D108" s="41">
        <v>169</v>
      </c>
      <c r="E108" s="41">
        <v>29</v>
      </c>
      <c r="F108" s="41">
        <v>20</v>
      </c>
      <c r="G108" s="33">
        <v>9</v>
      </c>
      <c r="H108" s="41">
        <v>11</v>
      </c>
      <c r="I108" s="41">
        <v>2</v>
      </c>
      <c r="J108" s="41">
        <v>13</v>
      </c>
      <c r="L108" s="14">
        <v>13</v>
      </c>
      <c r="N108" s="41">
        <v>157</v>
      </c>
      <c r="O108" s="41">
        <v>0</v>
      </c>
      <c r="P108" s="41">
        <v>26</v>
      </c>
      <c r="Q108" s="41">
        <v>183</v>
      </c>
      <c r="S108" s="14">
        <v>183</v>
      </c>
      <c r="T108" s="14"/>
      <c r="U108" s="41">
        <v>8</v>
      </c>
      <c r="V108" s="14"/>
      <c r="W108" s="41">
        <v>-7</v>
      </c>
      <c r="X108" s="41">
        <v>0</v>
      </c>
      <c r="Z108" s="41">
        <v>15</v>
      </c>
    </row>
    <row r="109" spans="1:26">
      <c r="A109" s="44" t="s">
        <v>33</v>
      </c>
      <c r="B109" s="41">
        <v>235</v>
      </c>
      <c r="C109" s="41">
        <v>3</v>
      </c>
      <c r="D109" s="41">
        <v>238</v>
      </c>
      <c r="E109" s="41">
        <v>45</v>
      </c>
      <c r="F109" s="41">
        <v>17</v>
      </c>
      <c r="G109" s="41">
        <v>10</v>
      </c>
      <c r="H109" s="41">
        <v>7</v>
      </c>
      <c r="I109" s="41">
        <v>2</v>
      </c>
      <c r="J109" s="41">
        <v>9</v>
      </c>
      <c r="L109" s="14">
        <v>9</v>
      </c>
      <c r="N109" s="41">
        <v>58</v>
      </c>
      <c r="O109" s="41">
        <v>0</v>
      </c>
      <c r="P109" s="41">
        <v>25</v>
      </c>
      <c r="Q109" s="41">
        <v>83</v>
      </c>
      <c r="S109" s="14">
        <v>83</v>
      </c>
      <c r="T109" s="14"/>
      <c r="U109" s="41">
        <v>174</v>
      </c>
      <c r="V109" s="14"/>
      <c r="W109" s="41">
        <v>17</v>
      </c>
      <c r="X109" s="41">
        <v>0</v>
      </c>
      <c r="Z109" s="41">
        <v>157</v>
      </c>
    </row>
    <row r="110" spans="1:26">
      <c r="A110" s="44" t="s">
        <v>34</v>
      </c>
      <c r="B110" s="41">
        <v>220</v>
      </c>
      <c r="C110" s="41">
        <v>-1</v>
      </c>
      <c r="D110" s="41">
        <v>219</v>
      </c>
      <c r="E110" s="41">
        <v>37</v>
      </c>
      <c r="F110" s="41">
        <v>17</v>
      </c>
      <c r="G110" s="41">
        <v>10</v>
      </c>
      <c r="H110" s="41">
        <v>7</v>
      </c>
      <c r="I110" s="41">
        <v>2</v>
      </c>
      <c r="J110" s="41">
        <v>9</v>
      </c>
      <c r="L110" s="14">
        <v>9</v>
      </c>
      <c r="N110" s="41">
        <v>10</v>
      </c>
      <c r="O110" s="41">
        <v>0</v>
      </c>
      <c r="P110" s="41">
        <v>18</v>
      </c>
      <c r="Q110" s="41">
        <v>28</v>
      </c>
      <c r="S110" s="14">
        <v>28</v>
      </c>
      <c r="T110" s="14"/>
      <c r="U110" s="41">
        <v>210</v>
      </c>
      <c r="V110" s="14"/>
      <c r="W110" s="41">
        <v>1</v>
      </c>
      <c r="X110" s="41">
        <v>0</v>
      </c>
      <c r="Z110" s="41">
        <v>209</v>
      </c>
    </row>
    <row r="111" spans="1:26">
      <c r="A111" s="44" t="s">
        <v>35</v>
      </c>
      <c r="B111" s="41">
        <v>173</v>
      </c>
      <c r="C111" s="41">
        <v>1</v>
      </c>
      <c r="D111" s="41">
        <v>174</v>
      </c>
      <c r="E111" s="41">
        <v>26</v>
      </c>
      <c r="F111" s="41">
        <v>17</v>
      </c>
      <c r="G111" s="41">
        <v>10</v>
      </c>
      <c r="H111" s="41">
        <v>7</v>
      </c>
      <c r="I111" s="41">
        <v>2</v>
      </c>
      <c r="J111" s="41">
        <v>9</v>
      </c>
      <c r="L111" s="14">
        <v>9</v>
      </c>
      <c r="N111" s="41">
        <v>133</v>
      </c>
      <c r="O111" s="41">
        <v>0</v>
      </c>
      <c r="P111" s="41">
        <v>25</v>
      </c>
      <c r="Q111" s="41">
        <v>158</v>
      </c>
      <c r="S111" s="14">
        <v>158</v>
      </c>
      <c r="T111" s="14"/>
      <c r="U111" s="41">
        <v>35</v>
      </c>
      <c r="V111" s="14"/>
      <c r="W111" s="41">
        <v>-7</v>
      </c>
      <c r="X111" s="41">
        <v>0</v>
      </c>
      <c r="Z111" s="41">
        <v>42</v>
      </c>
    </row>
    <row r="112" spans="1:26">
      <c r="A112" s="44" t="s">
        <v>36</v>
      </c>
      <c r="B112" s="41">
        <v>206</v>
      </c>
      <c r="C112" s="41">
        <v>3</v>
      </c>
      <c r="D112" s="41">
        <v>209</v>
      </c>
      <c r="E112" s="41">
        <v>28</v>
      </c>
      <c r="F112" s="41">
        <v>18</v>
      </c>
      <c r="G112" s="41">
        <v>11</v>
      </c>
      <c r="H112" s="41">
        <v>7</v>
      </c>
      <c r="I112" s="41">
        <v>1</v>
      </c>
      <c r="J112" s="41">
        <v>8</v>
      </c>
      <c r="L112" s="14">
        <v>8</v>
      </c>
      <c r="N112" s="41">
        <v>45</v>
      </c>
      <c r="O112" s="41">
        <v>0</v>
      </c>
      <c r="P112" s="41">
        <v>19</v>
      </c>
      <c r="Q112" s="41">
        <v>64</v>
      </c>
      <c r="S112" s="14">
        <v>64</v>
      </c>
      <c r="T112" s="14"/>
      <c r="U112" s="41">
        <v>164</v>
      </c>
      <c r="V112" s="14"/>
      <c r="W112" s="41">
        <v>-5</v>
      </c>
      <c r="X112" s="41">
        <v>0</v>
      </c>
      <c r="Z112" s="41">
        <v>169</v>
      </c>
    </row>
    <row r="113" spans="1:26">
      <c r="A113" s="44" t="s">
        <v>37</v>
      </c>
      <c r="B113" s="41">
        <v>253</v>
      </c>
      <c r="C113" s="41">
        <v>8</v>
      </c>
      <c r="D113" s="41">
        <v>261</v>
      </c>
      <c r="E113" s="41">
        <v>38</v>
      </c>
      <c r="F113" s="41">
        <v>18</v>
      </c>
      <c r="G113" s="41">
        <v>11</v>
      </c>
      <c r="H113" s="41">
        <v>7</v>
      </c>
      <c r="I113" s="41">
        <v>2</v>
      </c>
      <c r="J113" s="41">
        <v>9</v>
      </c>
      <c r="L113" s="14">
        <v>9</v>
      </c>
      <c r="N113" s="41">
        <v>93</v>
      </c>
      <c r="O113" s="41">
        <v>0</v>
      </c>
      <c r="P113" s="41">
        <v>28</v>
      </c>
      <c r="Q113" s="41">
        <v>121</v>
      </c>
      <c r="S113" s="14">
        <v>121</v>
      </c>
      <c r="T113" s="14"/>
      <c r="U113" s="41">
        <v>160</v>
      </c>
      <c r="V113" s="14"/>
      <c r="W113" s="41">
        <v>18</v>
      </c>
      <c r="X113" s="41">
        <v>0</v>
      </c>
      <c r="Z113" s="41">
        <v>142</v>
      </c>
    </row>
    <row r="114" spans="1:26">
      <c r="A114" s="44" t="s">
        <v>38</v>
      </c>
      <c r="B114" s="41">
        <v>238</v>
      </c>
      <c r="C114" s="41">
        <v>2</v>
      </c>
      <c r="D114" s="41">
        <v>240</v>
      </c>
      <c r="E114" s="41">
        <v>29</v>
      </c>
      <c r="F114" s="41">
        <v>19</v>
      </c>
      <c r="G114" s="41">
        <v>11</v>
      </c>
      <c r="H114" s="41">
        <v>8</v>
      </c>
      <c r="I114" s="41">
        <v>2</v>
      </c>
      <c r="J114" s="41">
        <v>10</v>
      </c>
      <c r="L114" s="14">
        <v>10</v>
      </c>
      <c r="N114" s="41">
        <v>26</v>
      </c>
      <c r="O114" s="41">
        <v>0</v>
      </c>
      <c r="P114" s="41">
        <v>20</v>
      </c>
      <c r="Q114" s="41">
        <v>46</v>
      </c>
      <c r="S114" s="14">
        <v>46</v>
      </c>
      <c r="T114" s="14"/>
      <c r="U114" s="41">
        <v>215</v>
      </c>
      <c r="V114" s="14"/>
      <c r="W114" s="41">
        <v>1</v>
      </c>
      <c r="X114" s="41">
        <v>0</v>
      </c>
      <c r="Z114" s="41">
        <v>214</v>
      </c>
    </row>
    <row r="115" spans="1:26">
      <c r="A115" s="44" t="s">
        <v>39</v>
      </c>
      <c r="B115" s="41">
        <v>216</v>
      </c>
      <c r="C115" s="41">
        <v>1</v>
      </c>
      <c r="D115" s="41">
        <v>217</v>
      </c>
      <c r="E115" s="41">
        <v>23</v>
      </c>
      <c r="F115" s="41">
        <v>19</v>
      </c>
      <c r="G115" s="41">
        <v>11</v>
      </c>
      <c r="H115" s="41">
        <v>8</v>
      </c>
      <c r="I115" s="41">
        <v>2</v>
      </c>
      <c r="J115" s="41">
        <v>10</v>
      </c>
      <c r="L115" s="14">
        <v>10</v>
      </c>
      <c r="N115" s="41">
        <v>134</v>
      </c>
      <c r="O115" s="41">
        <v>0</v>
      </c>
      <c r="P115" s="41">
        <v>28</v>
      </c>
      <c r="Q115" s="41">
        <v>162</v>
      </c>
      <c r="S115" s="14">
        <v>162</v>
      </c>
      <c r="T115" s="14"/>
      <c r="U115" s="41">
        <v>76</v>
      </c>
      <c r="V115" s="14"/>
      <c r="W115" s="41">
        <v>-7</v>
      </c>
      <c r="X115" s="41">
        <v>0</v>
      </c>
      <c r="Z115" s="41">
        <v>83</v>
      </c>
    </row>
    <row r="116" spans="1:26">
      <c r="A116" s="44" t="s">
        <v>40</v>
      </c>
      <c r="B116" s="41">
        <v>202</v>
      </c>
      <c r="C116" s="41">
        <v>4</v>
      </c>
      <c r="D116" s="41">
        <v>206</v>
      </c>
      <c r="E116" s="41">
        <v>34</v>
      </c>
      <c r="F116" s="41">
        <v>20</v>
      </c>
      <c r="G116" s="41">
        <v>12</v>
      </c>
      <c r="H116" s="41">
        <v>8</v>
      </c>
      <c r="I116" s="41">
        <v>2</v>
      </c>
      <c r="J116" s="41">
        <v>10</v>
      </c>
      <c r="L116" s="14">
        <v>10</v>
      </c>
      <c r="N116" s="41">
        <v>44</v>
      </c>
      <c r="O116" s="41">
        <v>0</v>
      </c>
      <c r="P116" s="41">
        <v>21</v>
      </c>
      <c r="Q116" s="41">
        <v>65</v>
      </c>
      <c r="S116" s="14">
        <v>65</v>
      </c>
      <c r="T116" s="14"/>
      <c r="U116" s="41">
        <v>163</v>
      </c>
      <c r="V116" s="14"/>
      <c r="W116" s="41">
        <v>-6</v>
      </c>
      <c r="X116" s="41">
        <v>0</v>
      </c>
      <c r="Z116" s="41">
        <v>169</v>
      </c>
    </row>
    <row r="117" spans="1:26">
      <c r="A117" s="44" t="s">
        <v>41</v>
      </c>
      <c r="B117" s="41">
        <v>279</v>
      </c>
      <c r="C117" s="41">
        <v>7</v>
      </c>
      <c r="D117" s="41">
        <v>286</v>
      </c>
      <c r="E117" s="41">
        <v>37</v>
      </c>
      <c r="F117" s="41">
        <v>21</v>
      </c>
      <c r="G117" s="41">
        <v>11</v>
      </c>
      <c r="H117" s="41">
        <v>10</v>
      </c>
      <c r="I117" s="41">
        <v>2</v>
      </c>
      <c r="J117" s="41">
        <v>12</v>
      </c>
      <c r="L117" s="14">
        <v>12</v>
      </c>
      <c r="N117" s="41">
        <v>103</v>
      </c>
      <c r="O117" s="41">
        <v>0</v>
      </c>
      <c r="P117" s="41">
        <v>31</v>
      </c>
      <c r="Q117" s="41">
        <v>134</v>
      </c>
      <c r="S117" s="14">
        <v>134</v>
      </c>
      <c r="T117" s="14"/>
      <c r="U117" s="41">
        <v>175</v>
      </c>
      <c r="V117" s="14"/>
      <c r="W117" s="41">
        <v>17</v>
      </c>
      <c r="X117" s="41">
        <v>0</v>
      </c>
      <c r="Z117" s="41">
        <v>158</v>
      </c>
    </row>
    <row r="118" spans="1:26">
      <c r="A118" s="44" t="s">
        <v>42</v>
      </c>
      <c r="B118" s="41">
        <v>253</v>
      </c>
      <c r="C118" s="41">
        <v>0</v>
      </c>
      <c r="D118" s="41">
        <v>253</v>
      </c>
      <c r="E118" s="41">
        <v>34</v>
      </c>
      <c r="F118" s="41">
        <v>22</v>
      </c>
      <c r="G118" s="41">
        <v>12</v>
      </c>
      <c r="H118" s="41">
        <v>10</v>
      </c>
      <c r="I118" s="41">
        <v>2</v>
      </c>
      <c r="J118" s="41">
        <v>12</v>
      </c>
      <c r="L118" s="14">
        <v>12</v>
      </c>
      <c r="N118" s="41">
        <v>23</v>
      </c>
      <c r="O118" s="41">
        <v>0</v>
      </c>
      <c r="P118" s="41">
        <v>23</v>
      </c>
      <c r="Q118" s="41">
        <v>46</v>
      </c>
      <c r="S118" s="14">
        <v>46</v>
      </c>
      <c r="T118" s="14"/>
      <c r="U118" s="41">
        <v>231</v>
      </c>
      <c r="V118" s="14"/>
      <c r="W118" s="41">
        <v>1</v>
      </c>
      <c r="X118" s="41">
        <v>0</v>
      </c>
      <c r="Z118" s="41">
        <v>230</v>
      </c>
    </row>
    <row r="119" spans="1:26">
      <c r="A119" s="44" t="s">
        <v>43</v>
      </c>
      <c r="B119" s="41">
        <v>206</v>
      </c>
      <c r="C119" s="41">
        <v>2</v>
      </c>
      <c r="D119" s="41">
        <v>208</v>
      </c>
      <c r="E119" s="41">
        <v>31</v>
      </c>
      <c r="F119" s="41">
        <v>23</v>
      </c>
      <c r="G119" s="41">
        <v>13</v>
      </c>
      <c r="H119" s="41">
        <v>10</v>
      </c>
      <c r="I119" s="41">
        <v>2</v>
      </c>
      <c r="J119" s="41">
        <v>12</v>
      </c>
      <c r="L119" s="14">
        <v>12</v>
      </c>
      <c r="N119" s="41">
        <v>156</v>
      </c>
      <c r="O119" s="41">
        <v>0</v>
      </c>
      <c r="P119" s="41">
        <v>31</v>
      </c>
      <c r="Q119" s="41">
        <v>187</v>
      </c>
      <c r="S119" s="14">
        <v>187</v>
      </c>
      <c r="T119" s="14"/>
      <c r="U119" s="41">
        <v>46</v>
      </c>
      <c r="V119" s="14"/>
      <c r="W119" s="41">
        <v>-8</v>
      </c>
      <c r="X119" s="41">
        <v>0</v>
      </c>
      <c r="Z119" s="41">
        <v>54</v>
      </c>
    </row>
    <row r="120" spans="1:26">
      <c r="A120" s="44" t="s">
        <v>44</v>
      </c>
      <c r="B120" s="41">
        <v>235</v>
      </c>
      <c r="C120" s="41">
        <v>6</v>
      </c>
      <c r="D120" s="41">
        <v>241</v>
      </c>
      <c r="E120" s="41">
        <v>38</v>
      </c>
      <c r="F120" s="41">
        <v>23</v>
      </c>
      <c r="G120" s="41">
        <v>13</v>
      </c>
      <c r="H120" s="41">
        <v>10</v>
      </c>
      <c r="I120" s="41">
        <v>2</v>
      </c>
      <c r="J120" s="41">
        <v>12</v>
      </c>
      <c r="L120" s="14">
        <v>12</v>
      </c>
      <c r="N120" s="41">
        <v>31</v>
      </c>
      <c r="O120" s="41">
        <v>0</v>
      </c>
      <c r="P120" s="41">
        <v>23</v>
      </c>
      <c r="Q120" s="41">
        <v>54</v>
      </c>
      <c r="S120" s="14">
        <v>54</v>
      </c>
      <c r="T120" s="14"/>
      <c r="U120" s="41">
        <v>212</v>
      </c>
      <c r="V120" s="14"/>
      <c r="W120" s="41">
        <v>-7</v>
      </c>
      <c r="X120" s="41">
        <v>0</v>
      </c>
      <c r="Z120" s="41">
        <v>219</v>
      </c>
    </row>
    <row r="121" spans="1:26">
      <c r="A121" s="44" t="s">
        <v>45</v>
      </c>
      <c r="B121" s="41">
        <v>297</v>
      </c>
      <c r="C121" s="41">
        <v>3</v>
      </c>
      <c r="D121" s="41">
        <v>300</v>
      </c>
      <c r="E121" s="41">
        <v>40</v>
      </c>
      <c r="F121" s="41">
        <v>24</v>
      </c>
      <c r="G121" s="41">
        <v>13</v>
      </c>
      <c r="H121" s="41">
        <v>11</v>
      </c>
      <c r="I121" s="41">
        <v>2</v>
      </c>
      <c r="J121" s="41">
        <v>13</v>
      </c>
      <c r="L121" s="14">
        <v>13</v>
      </c>
      <c r="N121" s="41">
        <v>111</v>
      </c>
      <c r="O121" s="41">
        <v>0</v>
      </c>
      <c r="P121" s="41">
        <v>25</v>
      </c>
      <c r="Q121" s="41">
        <v>136</v>
      </c>
      <c r="S121" s="14">
        <v>136</v>
      </c>
      <c r="T121" s="14"/>
      <c r="U121" s="41">
        <v>190</v>
      </c>
      <c r="V121" s="14"/>
      <c r="W121" s="41">
        <v>23</v>
      </c>
      <c r="X121" s="41">
        <v>0</v>
      </c>
      <c r="Z121" s="41">
        <v>167</v>
      </c>
    </row>
    <row r="122" spans="1:26">
      <c r="A122" s="44" t="s">
        <v>46</v>
      </c>
      <c r="B122" s="41">
        <v>263</v>
      </c>
      <c r="C122" s="41">
        <v>14</v>
      </c>
      <c r="D122" s="41">
        <v>277</v>
      </c>
      <c r="E122" s="41">
        <v>36</v>
      </c>
      <c r="F122" s="41">
        <v>24</v>
      </c>
      <c r="G122" s="41">
        <v>13</v>
      </c>
      <c r="H122" s="41">
        <v>11</v>
      </c>
      <c r="I122" s="41">
        <v>2</v>
      </c>
      <c r="J122" s="41">
        <v>13</v>
      </c>
      <c r="L122" s="14">
        <v>13</v>
      </c>
      <c r="N122" s="41">
        <v>43</v>
      </c>
      <c r="O122" s="41">
        <v>0</v>
      </c>
      <c r="P122" s="41">
        <v>19</v>
      </c>
      <c r="Q122" s="41">
        <v>62</v>
      </c>
      <c r="S122" s="14">
        <v>62</v>
      </c>
      <c r="T122" s="14"/>
      <c r="U122" s="41">
        <v>241</v>
      </c>
      <c r="V122" s="14"/>
      <c r="W122" s="41">
        <v>1</v>
      </c>
      <c r="X122" s="41">
        <v>0</v>
      </c>
      <c r="Z122" s="41">
        <v>240</v>
      </c>
    </row>
    <row r="123" spans="1:26">
      <c r="A123" s="44" t="s">
        <v>47</v>
      </c>
      <c r="B123" s="41">
        <v>208</v>
      </c>
      <c r="C123" s="41">
        <v>5</v>
      </c>
      <c r="D123" s="41">
        <v>213</v>
      </c>
      <c r="E123" s="41">
        <v>31</v>
      </c>
      <c r="F123" s="41">
        <v>25</v>
      </c>
      <c r="G123" s="41">
        <v>13</v>
      </c>
      <c r="H123" s="41">
        <v>12</v>
      </c>
      <c r="I123" s="41">
        <v>2</v>
      </c>
      <c r="J123" s="41">
        <v>14</v>
      </c>
      <c r="L123" s="14">
        <v>14</v>
      </c>
      <c r="N123" s="41">
        <v>185</v>
      </c>
      <c r="O123" s="41">
        <v>0</v>
      </c>
      <c r="P123" s="41">
        <v>25</v>
      </c>
      <c r="Q123" s="41">
        <v>210</v>
      </c>
      <c r="S123" s="14">
        <v>210</v>
      </c>
      <c r="T123" s="14"/>
      <c r="U123" s="41">
        <v>30</v>
      </c>
      <c r="V123" s="14"/>
      <c r="W123" s="41">
        <v>7</v>
      </c>
      <c r="X123" s="41">
        <v>0</v>
      </c>
      <c r="Z123" s="41">
        <v>23</v>
      </c>
    </row>
    <row r="124" spans="1:26">
      <c r="A124" s="44" t="s">
        <v>48</v>
      </c>
      <c r="B124" s="41">
        <v>259</v>
      </c>
      <c r="C124" s="41">
        <v>-7</v>
      </c>
      <c r="D124" s="41">
        <v>252</v>
      </c>
      <c r="E124" s="41">
        <v>39</v>
      </c>
      <c r="F124" s="41">
        <v>25</v>
      </c>
      <c r="G124" s="41">
        <v>13</v>
      </c>
      <c r="H124" s="41">
        <v>12</v>
      </c>
      <c r="I124" s="41">
        <v>3</v>
      </c>
      <c r="J124" s="41">
        <v>15</v>
      </c>
      <c r="L124" s="14">
        <v>15</v>
      </c>
      <c r="N124" s="41">
        <v>46</v>
      </c>
      <c r="O124" s="41">
        <v>0</v>
      </c>
      <c r="P124" s="41">
        <v>19</v>
      </c>
      <c r="Q124" s="41">
        <v>65</v>
      </c>
      <c r="S124" s="14">
        <v>65</v>
      </c>
      <c r="T124" s="14"/>
      <c r="U124" s="41">
        <v>215</v>
      </c>
      <c r="V124" s="14"/>
      <c r="W124" s="41">
        <v>0</v>
      </c>
      <c r="X124" s="41">
        <v>0</v>
      </c>
      <c r="Z124" s="41">
        <v>215</v>
      </c>
    </row>
    <row r="125" spans="1:26">
      <c r="A125" s="44" t="s">
        <v>49</v>
      </c>
      <c r="B125" s="41">
        <v>303</v>
      </c>
      <c r="C125" s="41">
        <v>5</v>
      </c>
      <c r="D125" s="41">
        <v>308</v>
      </c>
      <c r="E125" s="41">
        <v>47</v>
      </c>
      <c r="F125" s="41">
        <v>25</v>
      </c>
      <c r="G125" s="41">
        <v>13</v>
      </c>
      <c r="H125" s="41">
        <v>12</v>
      </c>
      <c r="I125" s="41">
        <v>2</v>
      </c>
      <c r="J125" s="41">
        <v>14</v>
      </c>
      <c r="L125" s="14">
        <v>14</v>
      </c>
      <c r="N125" s="41">
        <v>105</v>
      </c>
      <c r="O125" s="41">
        <v>0</v>
      </c>
      <c r="P125" s="41">
        <v>26</v>
      </c>
      <c r="Q125" s="41">
        <v>131</v>
      </c>
      <c r="S125" s="14">
        <v>131</v>
      </c>
      <c r="T125" s="14"/>
      <c r="U125" s="41">
        <v>204</v>
      </c>
      <c r="V125" s="14"/>
      <c r="W125" s="41">
        <v>7</v>
      </c>
      <c r="X125" s="41">
        <v>0</v>
      </c>
      <c r="Z125" s="41">
        <v>197</v>
      </c>
    </row>
    <row r="126" spans="1:26">
      <c r="A126" s="44" t="s">
        <v>50</v>
      </c>
      <c r="B126" s="41">
        <v>255</v>
      </c>
      <c r="C126" s="41">
        <v>-7</v>
      </c>
      <c r="D126" s="41">
        <v>248</v>
      </c>
      <c r="E126" s="41">
        <v>44</v>
      </c>
      <c r="F126" s="41">
        <v>25</v>
      </c>
      <c r="G126" s="41">
        <v>14</v>
      </c>
      <c r="H126" s="41">
        <v>11</v>
      </c>
      <c r="I126" s="41">
        <v>2</v>
      </c>
      <c r="J126" s="41">
        <v>13</v>
      </c>
      <c r="L126" s="14">
        <v>13</v>
      </c>
      <c r="N126" s="41">
        <v>54</v>
      </c>
      <c r="O126" s="41">
        <v>0</v>
      </c>
      <c r="P126" s="41">
        <v>22</v>
      </c>
      <c r="Q126" s="41">
        <v>76</v>
      </c>
      <c r="S126" s="14">
        <v>76</v>
      </c>
      <c r="T126" s="14"/>
      <c r="U126" s="41">
        <v>199</v>
      </c>
      <c r="V126" s="14"/>
      <c r="W126" s="41">
        <v>1</v>
      </c>
      <c r="X126" s="41">
        <v>0</v>
      </c>
      <c r="Z126" s="41">
        <v>198</v>
      </c>
    </row>
    <row r="127" spans="1:26">
      <c r="A127" s="44" t="s">
        <v>51</v>
      </c>
      <c r="B127" s="41">
        <v>216</v>
      </c>
      <c r="C127" s="41">
        <v>5</v>
      </c>
      <c r="D127" s="41">
        <v>221</v>
      </c>
      <c r="E127" s="41">
        <v>38</v>
      </c>
      <c r="F127" s="41">
        <v>26</v>
      </c>
      <c r="G127" s="41">
        <v>14</v>
      </c>
      <c r="H127" s="41">
        <v>12</v>
      </c>
      <c r="I127" s="41">
        <v>3</v>
      </c>
      <c r="J127" s="41">
        <v>15</v>
      </c>
      <c r="L127" s="14">
        <v>15</v>
      </c>
      <c r="N127" s="41">
        <v>219</v>
      </c>
      <c r="O127" s="41">
        <v>0</v>
      </c>
      <c r="P127" s="41">
        <v>57</v>
      </c>
      <c r="Q127" s="41">
        <v>276</v>
      </c>
      <c r="S127" s="14">
        <v>276</v>
      </c>
      <c r="T127" s="14"/>
      <c r="U127" s="41">
        <v>-26</v>
      </c>
      <c r="V127" s="14"/>
      <c r="W127" s="41">
        <v>0</v>
      </c>
      <c r="X127" s="41">
        <v>0</v>
      </c>
      <c r="Z127" s="41">
        <v>-26</v>
      </c>
    </row>
    <row r="128" spans="1:26">
      <c r="A128" s="44" t="s">
        <v>52</v>
      </c>
      <c r="B128" s="41">
        <v>351</v>
      </c>
      <c r="C128" s="41">
        <v>4</v>
      </c>
      <c r="D128" s="41">
        <v>355</v>
      </c>
      <c r="E128" s="41">
        <v>52</v>
      </c>
      <c r="F128" s="41">
        <v>26</v>
      </c>
      <c r="G128" s="41">
        <v>14</v>
      </c>
      <c r="H128" s="41">
        <v>12</v>
      </c>
      <c r="I128" s="41">
        <v>3</v>
      </c>
      <c r="J128" s="41">
        <v>15</v>
      </c>
      <c r="L128" s="14">
        <v>15</v>
      </c>
      <c r="N128" s="41">
        <v>36</v>
      </c>
      <c r="O128" s="41">
        <v>0</v>
      </c>
      <c r="P128" s="41">
        <v>33</v>
      </c>
      <c r="Q128" s="41">
        <v>69</v>
      </c>
      <c r="S128" s="14">
        <v>69</v>
      </c>
      <c r="T128" s="14"/>
      <c r="U128" s="41">
        <v>315</v>
      </c>
      <c r="V128" s="14"/>
      <c r="W128" s="41">
        <v>1</v>
      </c>
      <c r="X128" s="41">
        <v>0</v>
      </c>
      <c r="Z128" s="41">
        <v>314</v>
      </c>
    </row>
    <row r="129" spans="1:26">
      <c r="A129" s="44" t="s">
        <v>53</v>
      </c>
      <c r="B129" s="41">
        <v>373</v>
      </c>
      <c r="C129" s="41">
        <v>11</v>
      </c>
      <c r="D129" s="41">
        <v>384</v>
      </c>
      <c r="E129" s="41">
        <v>49</v>
      </c>
      <c r="F129" s="41">
        <v>28</v>
      </c>
      <c r="G129" s="41">
        <v>13</v>
      </c>
      <c r="H129" s="41">
        <v>15</v>
      </c>
      <c r="I129" s="41">
        <v>3</v>
      </c>
      <c r="J129" s="41">
        <v>18</v>
      </c>
      <c r="L129" s="14">
        <v>18</v>
      </c>
      <c r="N129" s="41">
        <v>154</v>
      </c>
      <c r="O129" s="41">
        <v>0</v>
      </c>
      <c r="P129" s="41">
        <v>31</v>
      </c>
      <c r="Q129" s="41">
        <v>185</v>
      </c>
      <c r="S129" s="14">
        <v>185</v>
      </c>
      <c r="T129" s="14"/>
      <c r="U129" s="41">
        <v>230</v>
      </c>
      <c r="V129" s="14"/>
      <c r="W129" s="41">
        <v>13</v>
      </c>
      <c r="X129" s="41">
        <v>0</v>
      </c>
      <c r="Z129" s="41">
        <v>217</v>
      </c>
    </row>
    <row r="130" spans="1:26">
      <c r="A130" s="44" t="s">
        <v>54</v>
      </c>
      <c r="B130" s="41">
        <v>298</v>
      </c>
      <c r="C130" s="41">
        <v>2</v>
      </c>
      <c r="D130" s="41">
        <v>300</v>
      </c>
      <c r="E130" s="41">
        <v>45</v>
      </c>
      <c r="F130" s="41">
        <v>30</v>
      </c>
      <c r="G130" s="41">
        <v>14</v>
      </c>
      <c r="H130" s="41">
        <v>16</v>
      </c>
      <c r="I130" s="41">
        <v>3</v>
      </c>
      <c r="J130" s="41">
        <v>19</v>
      </c>
      <c r="L130" s="14">
        <v>19</v>
      </c>
      <c r="N130" s="41">
        <v>72</v>
      </c>
      <c r="O130" s="41">
        <v>0</v>
      </c>
      <c r="P130" s="41">
        <v>26</v>
      </c>
      <c r="Q130" s="41">
        <v>98</v>
      </c>
      <c r="S130" s="14">
        <v>98</v>
      </c>
      <c r="T130" s="14"/>
      <c r="U130" s="41">
        <v>235</v>
      </c>
      <c r="V130" s="14"/>
      <c r="W130" s="41">
        <v>2</v>
      </c>
      <c r="X130" s="41">
        <v>0</v>
      </c>
      <c r="Z130" s="41">
        <v>233</v>
      </c>
    </row>
    <row r="131" spans="1:26">
      <c r="A131" s="44" t="s">
        <v>55</v>
      </c>
      <c r="B131" s="41">
        <v>271</v>
      </c>
      <c r="C131" s="41">
        <v>-2</v>
      </c>
      <c r="D131" s="41">
        <v>269</v>
      </c>
      <c r="E131" s="41">
        <v>40</v>
      </c>
      <c r="F131" s="41">
        <v>31</v>
      </c>
      <c r="G131" s="41">
        <v>14</v>
      </c>
      <c r="H131" s="41">
        <v>17</v>
      </c>
      <c r="I131" s="41">
        <v>3</v>
      </c>
      <c r="J131" s="41">
        <v>20</v>
      </c>
      <c r="L131" s="14">
        <v>20</v>
      </c>
      <c r="N131" s="41">
        <v>189</v>
      </c>
      <c r="O131" s="41">
        <v>0</v>
      </c>
      <c r="P131" s="41">
        <v>31</v>
      </c>
      <c r="Q131" s="41">
        <v>220</v>
      </c>
      <c r="S131" s="14">
        <v>220</v>
      </c>
      <c r="T131" s="14"/>
      <c r="U131" s="41">
        <v>83</v>
      </c>
      <c r="V131" s="14"/>
      <c r="W131" s="41">
        <v>1</v>
      </c>
      <c r="X131" s="41">
        <v>0</v>
      </c>
      <c r="Z131" s="41">
        <v>82</v>
      </c>
    </row>
    <row r="132" spans="1:26">
      <c r="A132" s="44" t="s">
        <v>56</v>
      </c>
      <c r="B132" s="41">
        <v>409</v>
      </c>
      <c r="C132" s="41">
        <v>1</v>
      </c>
      <c r="D132" s="41">
        <v>410</v>
      </c>
      <c r="E132" s="41">
        <v>58</v>
      </c>
      <c r="F132" s="41">
        <v>33</v>
      </c>
      <c r="G132" s="41">
        <v>15</v>
      </c>
      <c r="H132" s="41">
        <v>18</v>
      </c>
      <c r="I132" s="41">
        <v>4</v>
      </c>
      <c r="J132" s="41">
        <v>22</v>
      </c>
      <c r="L132" s="14">
        <v>22</v>
      </c>
      <c r="N132" s="41">
        <v>108</v>
      </c>
      <c r="O132" s="41">
        <v>0</v>
      </c>
      <c r="P132" s="41">
        <v>25</v>
      </c>
      <c r="Q132" s="41">
        <v>133</v>
      </c>
      <c r="S132" s="14">
        <v>133</v>
      </c>
      <c r="T132" s="14"/>
      <c r="U132" s="41">
        <v>314</v>
      </c>
      <c r="V132" s="14"/>
      <c r="W132" s="41">
        <v>1</v>
      </c>
      <c r="X132" s="41">
        <v>0</v>
      </c>
      <c r="Z132" s="41">
        <v>313</v>
      </c>
    </row>
    <row r="133" spans="1:26">
      <c r="A133" s="44" t="s">
        <v>57</v>
      </c>
      <c r="B133" s="41">
        <v>435</v>
      </c>
      <c r="C133" s="41">
        <v>10</v>
      </c>
      <c r="D133" s="41">
        <v>445</v>
      </c>
      <c r="E133" s="41">
        <v>36</v>
      </c>
      <c r="F133" s="41">
        <v>34</v>
      </c>
      <c r="G133" s="41">
        <v>15</v>
      </c>
      <c r="H133" s="41">
        <v>19</v>
      </c>
      <c r="I133" s="41">
        <v>3</v>
      </c>
      <c r="J133" s="41">
        <v>22</v>
      </c>
      <c r="L133" s="14">
        <v>22</v>
      </c>
      <c r="N133" s="41">
        <v>177</v>
      </c>
      <c r="O133" s="41">
        <v>0</v>
      </c>
      <c r="P133" s="41">
        <v>33</v>
      </c>
      <c r="Q133" s="41">
        <v>210</v>
      </c>
      <c r="S133" s="14">
        <v>210</v>
      </c>
      <c r="T133" s="14"/>
      <c r="U133" s="41">
        <v>272</v>
      </c>
      <c r="V133" s="14"/>
      <c r="W133" s="41">
        <v>8</v>
      </c>
      <c r="X133" s="41">
        <v>0</v>
      </c>
      <c r="Z133" s="41">
        <v>264</v>
      </c>
    </row>
    <row r="134" spans="1:26">
      <c r="A134" s="44" t="s">
        <v>58</v>
      </c>
      <c r="B134" s="41">
        <v>319</v>
      </c>
      <c r="C134" s="41">
        <v>8</v>
      </c>
      <c r="D134" s="41">
        <v>327</v>
      </c>
      <c r="E134" s="41">
        <v>35</v>
      </c>
      <c r="F134" s="41">
        <v>35</v>
      </c>
      <c r="G134" s="41">
        <v>16</v>
      </c>
      <c r="H134" s="41">
        <v>19</v>
      </c>
      <c r="I134" s="41">
        <v>4</v>
      </c>
      <c r="J134" s="41">
        <v>23</v>
      </c>
      <c r="L134" s="14">
        <v>23</v>
      </c>
      <c r="N134" s="41">
        <v>128</v>
      </c>
      <c r="O134" s="41">
        <v>0</v>
      </c>
      <c r="P134" s="41">
        <v>29</v>
      </c>
      <c r="Q134" s="41">
        <v>157</v>
      </c>
      <c r="S134" s="14">
        <v>157</v>
      </c>
      <c r="T134" s="14"/>
      <c r="U134" s="41">
        <v>209</v>
      </c>
      <c r="V134" s="14"/>
      <c r="W134" s="41">
        <v>0</v>
      </c>
      <c r="X134" s="41">
        <v>0</v>
      </c>
      <c r="Z134" s="41">
        <v>209</v>
      </c>
    </row>
    <row r="135" spans="1:26">
      <c r="A135" s="44" t="s">
        <v>59</v>
      </c>
      <c r="B135" s="41">
        <v>286</v>
      </c>
      <c r="C135" s="41">
        <v>5</v>
      </c>
      <c r="D135" s="41">
        <v>291</v>
      </c>
      <c r="E135" s="41">
        <v>35</v>
      </c>
      <c r="F135" s="41">
        <v>37</v>
      </c>
      <c r="G135" s="41">
        <v>16</v>
      </c>
      <c r="H135" s="41">
        <v>21</v>
      </c>
      <c r="I135" s="41">
        <v>4</v>
      </c>
      <c r="J135" s="41">
        <v>25</v>
      </c>
      <c r="L135" s="14">
        <v>25</v>
      </c>
      <c r="N135" s="41">
        <v>161</v>
      </c>
      <c r="O135" s="41">
        <v>0</v>
      </c>
      <c r="P135" s="41">
        <v>31</v>
      </c>
      <c r="Q135" s="41">
        <v>192</v>
      </c>
      <c r="S135" s="14">
        <v>192</v>
      </c>
      <c r="T135" s="14"/>
      <c r="U135" s="41">
        <v>140</v>
      </c>
      <c r="V135" s="14"/>
      <c r="W135" s="41">
        <v>0</v>
      </c>
      <c r="X135" s="41">
        <v>0</v>
      </c>
      <c r="Z135" s="41">
        <v>140</v>
      </c>
    </row>
    <row r="136" spans="1:26">
      <c r="A136" s="44" t="s">
        <v>60</v>
      </c>
      <c r="B136" s="41">
        <v>365</v>
      </c>
      <c r="C136" s="41">
        <v>23</v>
      </c>
      <c r="D136" s="41">
        <v>388</v>
      </c>
      <c r="E136" s="41">
        <v>34</v>
      </c>
      <c r="F136" s="41">
        <v>38</v>
      </c>
      <c r="G136" s="41">
        <v>17</v>
      </c>
      <c r="H136" s="41">
        <v>21</v>
      </c>
      <c r="I136" s="41">
        <v>4</v>
      </c>
      <c r="J136" s="41">
        <v>25</v>
      </c>
      <c r="L136" s="14">
        <v>25</v>
      </c>
      <c r="N136" s="41">
        <v>136</v>
      </c>
      <c r="O136" s="41">
        <v>0</v>
      </c>
      <c r="P136" s="41">
        <v>27</v>
      </c>
      <c r="Q136" s="41">
        <v>163</v>
      </c>
      <c r="S136" s="14">
        <v>163</v>
      </c>
      <c r="T136" s="14"/>
      <c r="U136" s="41">
        <v>267</v>
      </c>
      <c r="V136" s="14"/>
      <c r="W136" s="41">
        <v>0</v>
      </c>
      <c r="X136" s="41">
        <v>0</v>
      </c>
      <c r="Z136" s="41">
        <v>267</v>
      </c>
    </row>
    <row r="137" spans="1:26">
      <c r="A137" s="44" t="s">
        <v>61</v>
      </c>
      <c r="B137" s="41">
        <v>380</v>
      </c>
      <c r="C137" s="41">
        <v>48</v>
      </c>
      <c r="D137" s="41">
        <v>428</v>
      </c>
      <c r="E137" s="41">
        <v>31</v>
      </c>
      <c r="F137" s="41">
        <v>37</v>
      </c>
      <c r="G137" s="41">
        <v>17</v>
      </c>
      <c r="H137" s="41">
        <v>20</v>
      </c>
      <c r="I137" s="41">
        <v>3</v>
      </c>
      <c r="J137" s="41">
        <v>23</v>
      </c>
      <c r="L137" s="14">
        <v>23</v>
      </c>
      <c r="N137" s="41">
        <v>187</v>
      </c>
      <c r="O137" s="41">
        <v>0</v>
      </c>
      <c r="P137" s="41">
        <v>28</v>
      </c>
      <c r="Q137" s="41">
        <v>215</v>
      </c>
      <c r="S137" s="14">
        <v>215</v>
      </c>
      <c r="T137" s="14"/>
      <c r="U137" s="41">
        <v>253</v>
      </c>
      <c r="V137" s="14"/>
      <c r="W137" s="41">
        <v>10</v>
      </c>
      <c r="X137" s="41">
        <v>0</v>
      </c>
      <c r="Z137" s="41">
        <v>243</v>
      </c>
    </row>
    <row r="138" spans="1:26">
      <c r="A138" s="44" t="s">
        <v>62</v>
      </c>
      <c r="B138" s="41">
        <v>345</v>
      </c>
      <c r="C138" s="41">
        <v>5</v>
      </c>
      <c r="D138" s="41">
        <v>350</v>
      </c>
      <c r="E138" s="41">
        <v>42</v>
      </c>
      <c r="F138" s="41">
        <v>40</v>
      </c>
      <c r="G138" s="41">
        <v>18</v>
      </c>
      <c r="H138" s="41">
        <v>22</v>
      </c>
      <c r="I138" s="41">
        <v>4</v>
      </c>
      <c r="J138" s="41">
        <v>26</v>
      </c>
      <c r="L138" s="14">
        <v>26</v>
      </c>
      <c r="N138" s="41">
        <v>150</v>
      </c>
      <c r="O138" s="41">
        <v>0</v>
      </c>
      <c r="P138" s="41">
        <v>30</v>
      </c>
      <c r="Q138" s="41">
        <v>180</v>
      </c>
      <c r="S138" s="14">
        <v>180</v>
      </c>
      <c r="T138" s="14"/>
      <c r="U138" s="41">
        <v>214</v>
      </c>
      <c r="V138" s="14"/>
      <c r="W138" s="41">
        <v>0</v>
      </c>
      <c r="X138" s="41">
        <v>0</v>
      </c>
      <c r="Z138" s="41">
        <v>214</v>
      </c>
    </row>
    <row r="139" spans="1:26">
      <c r="A139" s="44" t="s">
        <v>63</v>
      </c>
      <c r="B139" s="41">
        <v>274</v>
      </c>
      <c r="C139" s="41">
        <v>15</v>
      </c>
      <c r="D139" s="41">
        <v>289</v>
      </c>
      <c r="E139" s="41">
        <v>41</v>
      </c>
      <c r="F139" s="41">
        <v>43</v>
      </c>
      <c r="G139" s="41">
        <v>19</v>
      </c>
      <c r="H139" s="41">
        <v>24</v>
      </c>
      <c r="I139" s="41">
        <v>3</v>
      </c>
      <c r="J139" s="41">
        <v>27</v>
      </c>
      <c r="L139" s="14">
        <v>27</v>
      </c>
      <c r="N139" s="41">
        <v>181</v>
      </c>
      <c r="O139" s="41">
        <v>0</v>
      </c>
      <c r="P139" s="41">
        <v>31</v>
      </c>
      <c r="Q139" s="41">
        <v>212</v>
      </c>
      <c r="S139" s="14">
        <v>212</v>
      </c>
      <c r="T139" s="14"/>
      <c r="U139" s="41">
        <v>123</v>
      </c>
      <c r="V139" s="14"/>
      <c r="W139" s="41">
        <v>0</v>
      </c>
      <c r="X139" s="41">
        <v>0</v>
      </c>
      <c r="Z139" s="41">
        <v>123</v>
      </c>
    </row>
    <row r="140" spans="1:26">
      <c r="A140" s="44" t="s">
        <v>64</v>
      </c>
      <c r="B140" s="41">
        <v>346</v>
      </c>
      <c r="C140" s="41">
        <v>34</v>
      </c>
      <c r="D140" s="41">
        <v>380</v>
      </c>
      <c r="E140" s="41">
        <v>42</v>
      </c>
      <c r="F140" s="41">
        <v>44</v>
      </c>
      <c r="G140" s="41">
        <v>20</v>
      </c>
      <c r="H140" s="41">
        <v>24</v>
      </c>
      <c r="I140" s="41">
        <v>4</v>
      </c>
      <c r="J140" s="41">
        <v>28</v>
      </c>
      <c r="L140" s="14">
        <v>28</v>
      </c>
      <c r="N140" s="41">
        <v>159</v>
      </c>
      <c r="O140" s="41">
        <v>0</v>
      </c>
      <c r="P140" s="41">
        <v>30</v>
      </c>
      <c r="Q140" s="41">
        <v>189</v>
      </c>
      <c r="S140" s="14">
        <v>189</v>
      </c>
      <c r="T140" s="14"/>
      <c r="U140" s="41">
        <v>239</v>
      </c>
      <c r="V140" s="14"/>
      <c r="W140" s="41">
        <v>0</v>
      </c>
      <c r="X140" s="41">
        <v>0</v>
      </c>
      <c r="Z140" s="41">
        <v>239</v>
      </c>
    </row>
    <row r="141" spans="1:26">
      <c r="A141" s="44" t="s">
        <v>65</v>
      </c>
      <c r="B141" s="41">
        <v>367</v>
      </c>
      <c r="C141" s="41">
        <v>23</v>
      </c>
      <c r="D141" s="41">
        <v>390</v>
      </c>
      <c r="E141" s="41">
        <v>40</v>
      </c>
      <c r="F141" s="41">
        <v>44</v>
      </c>
      <c r="G141" s="41">
        <v>20</v>
      </c>
      <c r="H141" s="41">
        <v>24</v>
      </c>
      <c r="I141" s="41">
        <v>3</v>
      </c>
      <c r="J141" s="41">
        <v>27</v>
      </c>
      <c r="L141" s="14">
        <v>27</v>
      </c>
      <c r="N141" s="41">
        <v>213</v>
      </c>
      <c r="O141" s="41">
        <v>0</v>
      </c>
      <c r="P141" s="41">
        <v>34</v>
      </c>
      <c r="Q141" s="41">
        <v>247</v>
      </c>
      <c r="S141" s="14">
        <v>247</v>
      </c>
      <c r="T141" s="14"/>
      <c r="U141" s="41">
        <v>190</v>
      </c>
      <c r="V141" s="14"/>
      <c r="W141" s="41">
        <v>8</v>
      </c>
      <c r="X141" s="41">
        <v>0</v>
      </c>
      <c r="Z141" s="41">
        <v>182</v>
      </c>
    </row>
    <row r="142" spans="1:26">
      <c r="A142" s="44" t="s">
        <v>66</v>
      </c>
      <c r="B142" s="41">
        <v>329</v>
      </c>
      <c r="C142" s="41">
        <v>33</v>
      </c>
      <c r="D142" s="41">
        <v>362</v>
      </c>
      <c r="E142" s="41">
        <v>37</v>
      </c>
      <c r="F142" s="41">
        <v>43</v>
      </c>
      <c r="G142" s="41">
        <v>20</v>
      </c>
      <c r="H142" s="41">
        <v>23</v>
      </c>
      <c r="I142" s="41">
        <v>4</v>
      </c>
      <c r="J142" s="41">
        <v>27</v>
      </c>
      <c r="L142" s="14">
        <v>27</v>
      </c>
      <c r="N142" s="41">
        <v>168</v>
      </c>
      <c r="O142" s="41">
        <v>0</v>
      </c>
      <c r="P142" s="41">
        <v>32</v>
      </c>
      <c r="Q142" s="41">
        <v>200</v>
      </c>
      <c r="S142" s="14">
        <v>200</v>
      </c>
      <c r="T142" s="14"/>
      <c r="U142" s="41">
        <v>209</v>
      </c>
      <c r="V142" s="14"/>
      <c r="W142" s="41">
        <v>0</v>
      </c>
      <c r="X142" s="41">
        <v>0</v>
      </c>
      <c r="Z142" s="41">
        <v>209</v>
      </c>
    </row>
    <row r="143" spans="1:26">
      <c r="A143" s="44" t="s">
        <v>67</v>
      </c>
      <c r="B143" s="41">
        <v>329</v>
      </c>
      <c r="C143" s="41">
        <v>10</v>
      </c>
      <c r="D143" s="41">
        <v>339</v>
      </c>
      <c r="E143" s="41">
        <v>37</v>
      </c>
      <c r="F143" s="41">
        <v>45</v>
      </c>
      <c r="G143" s="41">
        <v>21</v>
      </c>
      <c r="H143" s="41">
        <v>24</v>
      </c>
      <c r="I143" s="41">
        <v>3</v>
      </c>
      <c r="J143" s="41">
        <v>27</v>
      </c>
      <c r="L143" s="14">
        <v>27</v>
      </c>
      <c r="N143" s="41">
        <v>195</v>
      </c>
      <c r="O143" s="41">
        <v>0</v>
      </c>
      <c r="P143" s="41">
        <v>33</v>
      </c>
      <c r="Q143" s="41">
        <v>228</v>
      </c>
      <c r="S143" s="14">
        <v>228</v>
      </c>
      <c r="T143" s="14"/>
      <c r="U143" s="41">
        <v>159</v>
      </c>
      <c r="V143" s="14"/>
      <c r="W143" s="41">
        <v>0</v>
      </c>
      <c r="X143" s="41">
        <v>0</v>
      </c>
      <c r="Z143" s="41">
        <v>159</v>
      </c>
    </row>
    <row r="144" spans="1:26">
      <c r="A144" s="44" t="s">
        <v>68</v>
      </c>
      <c r="B144" s="41">
        <v>423</v>
      </c>
      <c r="C144" s="41">
        <v>9</v>
      </c>
      <c r="D144" s="41">
        <v>432</v>
      </c>
      <c r="E144" s="41">
        <v>39</v>
      </c>
      <c r="F144" s="41">
        <v>40</v>
      </c>
      <c r="G144" s="41">
        <v>23</v>
      </c>
      <c r="H144" s="41">
        <v>17</v>
      </c>
      <c r="I144" s="41">
        <v>4</v>
      </c>
      <c r="J144" s="41">
        <v>21</v>
      </c>
      <c r="L144" s="14">
        <v>21</v>
      </c>
      <c r="N144" s="41">
        <v>181</v>
      </c>
      <c r="O144" s="41">
        <v>0</v>
      </c>
      <c r="P144" s="41">
        <v>25</v>
      </c>
      <c r="Q144" s="41">
        <v>206</v>
      </c>
      <c r="S144" s="14">
        <v>206</v>
      </c>
      <c r="T144" s="14"/>
      <c r="U144" s="41">
        <v>270</v>
      </c>
      <c r="V144" s="14"/>
      <c r="W144" s="41">
        <v>0</v>
      </c>
      <c r="X144" s="41">
        <v>0</v>
      </c>
      <c r="Z144" s="41">
        <v>267</v>
      </c>
    </row>
    <row r="145" spans="1:26">
      <c r="A145" s="44" t="s">
        <v>69</v>
      </c>
      <c r="B145" s="41">
        <v>349</v>
      </c>
      <c r="C145" s="41">
        <v>27</v>
      </c>
      <c r="D145" s="41">
        <v>376</v>
      </c>
      <c r="E145" s="41">
        <v>151</v>
      </c>
      <c r="F145" s="41">
        <v>46</v>
      </c>
      <c r="G145" s="41">
        <v>25</v>
      </c>
      <c r="H145" s="41">
        <v>21</v>
      </c>
      <c r="I145" s="41">
        <v>4</v>
      </c>
      <c r="J145" s="41">
        <v>25</v>
      </c>
      <c r="L145" s="14">
        <v>25</v>
      </c>
      <c r="N145" s="41">
        <v>239</v>
      </c>
      <c r="O145" s="41">
        <v>0</v>
      </c>
      <c r="P145" s="41">
        <v>30</v>
      </c>
      <c r="Q145" s="41">
        <v>269</v>
      </c>
      <c r="S145" s="14">
        <v>269</v>
      </c>
      <c r="T145" s="14"/>
      <c r="U145" s="41">
        <v>157</v>
      </c>
      <c r="V145" s="14"/>
      <c r="W145" s="41">
        <v>7</v>
      </c>
      <c r="X145" s="41">
        <v>0</v>
      </c>
      <c r="Z145" s="41">
        <v>150</v>
      </c>
    </row>
    <row r="146" spans="1:26">
      <c r="A146" s="44" t="s">
        <v>70</v>
      </c>
      <c r="B146" s="41">
        <v>382</v>
      </c>
      <c r="C146" s="41">
        <v>8</v>
      </c>
      <c r="D146" s="41">
        <v>390</v>
      </c>
      <c r="E146" s="41">
        <v>69</v>
      </c>
      <c r="F146" s="41">
        <v>52</v>
      </c>
      <c r="G146" s="41">
        <v>33</v>
      </c>
      <c r="H146" s="41">
        <v>19</v>
      </c>
      <c r="I146" s="41">
        <v>4</v>
      </c>
      <c r="J146" s="41">
        <v>23</v>
      </c>
      <c r="L146" s="14">
        <v>23</v>
      </c>
      <c r="N146" s="41">
        <v>159</v>
      </c>
      <c r="O146" s="41">
        <v>0</v>
      </c>
      <c r="P146" s="41">
        <v>32</v>
      </c>
      <c r="Q146" s="41">
        <v>191</v>
      </c>
      <c r="S146" s="14">
        <v>191</v>
      </c>
      <c r="T146" s="14"/>
      <c r="U146" s="41">
        <v>255</v>
      </c>
      <c r="V146" s="14"/>
      <c r="W146" s="41">
        <v>0</v>
      </c>
      <c r="X146" s="41">
        <v>0</v>
      </c>
      <c r="Z146" s="41">
        <v>255</v>
      </c>
    </row>
    <row r="147" spans="1:26">
      <c r="A147" s="44" t="s">
        <v>71</v>
      </c>
      <c r="B147" s="41">
        <v>385</v>
      </c>
      <c r="C147" s="41">
        <v>-3</v>
      </c>
      <c r="D147" s="41">
        <v>382</v>
      </c>
      <c r="E147" s="41">
        <v>96</v>
      </c>
      <c r="F147" s="41">
        <v>57</v>
      </c>
      <c r="G147" s="41">
        <v>33</v>
      </c>
      <c r="H147" s="41">
        <v>24</v>
      </c>
      <c r="I147" s="41">
        <v>4</v>
      </c>
      <c r="J147" s="41">
        <v>28</v>
      </c>
      <c r="L147" s="14">
        <v>28</v>
      </c>
      <c r="N147" s="41">
        <v>256</v>
      </c>
      <c r="O147" s="41">
        <v>0</v>
      </c>
      <c r="P147" s="41">
        <v>31</v>
      </c>
      <c r="Q147" s="41">
        <v>287</v>
      </c>
      <c r="S147" s="14">
        <v>287</v>
      </c>
      <c r="T147" s="14"/>
      <c r="U147" s="41">
        <v>156</v>
      </c>
      <c r="V147" s="14"/>
      <c r="W147" s="41">
        <v>0</v>
      </c>
      <c r="X147" s="41">
        <v>0</v>
      </c>
      <c r="Z147" s="41">
        <v>156</v>
      </c>
    </row>
    <row r="148" spans="1:26">
      <c r="A148" s="44" t="s">
        <v>72</v>
      </c>
      <c r="B148" s="41">
        <v>511</v>
      </c>
      <c r="C148" s="41">
        <v>24</v>
      </c>
      <c r="D148" s="41">
        <v>535</v>
      </c>
      <c r="E148" s="41">
        <v>75</v>
      </c>
      <c r="F148" s="41">
        <v>60</v>
      </c>
      <c r="G148" s="41">
        <v>34</v>
      </c>
      <c r="H148" s="41">
        <v>26</v>
      </c>
      <c r="I148" s="41">
        <v>5</v>
      </c>
      <c r="J148" s="41">
        <v>31</v>
      </c>
      <c r="L148" s="14">
        <v>31</v>
      </c>
      <c r="N148" s="41">
        <v>165</v>
      </c>
      <c r="O148" s="41">
        <v>0</v>
      </c>
      <c r="P148" s="41">
        <v>29</v>
      </c>
      <c r="Q148" s="41">
        <v>194</v>
      </c>
      <c r="S148" s="14">
        <v>194</v>
      </c>
      <c r="T148" s="14"/>
      <c r="U148" s="41">
        <v>406</v>
      </c>
      <c r="V148" s="14"/>
      <c r="W148" s="41">
        <v>0</v>
      </c>
      <c r="X148" s="41">
        <v>2</v>
      </c>
      <c r="Z148" s="41">
        <v>404</v>
      </c>
    </row>
    <row r="149" spans="1:26">
      <c r="A149" s="44" t="s">
        <v>73</v>
      </c>
      <c r="B149" s="41">
        <v>480</v>
      </c>
      <c r="C149" s="41">
        <v>62</v>
      </c>
      <c r="D149" s="41">
        <v>542</v>
      </c>
      <c r="E149" s="41">
        <v>104</v>
      </c>
      <c r="F149" s="41">
        <v>70</v>
      </c>
      <c r="G149" s="41">
        <v>33</v>
      </c>
      <c r="H149" s="41">
        <v>37</v>
      </c>
      <c r="I149" s="41">
        <v>5</v>
      </c>
      <c r="J149" s="41">
        <v>42</v>
      </c>
      <c r="L149" s="14">
        <v>42</v>
      </c>
      <c r="N149" s="41">
        <v>299</v>
      </c>
      <c r="O149" s="41">
        <v>0</v>
      </c>
      <c r="P149" s="41">
        <v>44</v>
      </c>
      <c r="Q149" s="41">
        <v>343</v>
      </c>
      <c r="S149" s="14">
        <v>343</v>
      </c>
      <c r="T149" s="14"/>
      <c r="U149" s="41">
        <v>274</v>
      </c>
      <c r="V149" s="14"/>
      <c r="W149" s="41">
        <v>8</v>
      </c>
      <c r="X149" s="41">
        <v>0</v>
      </c>
      <c r="Z149" s="41">
        <v>266</v>
      </c>
    </row>
    <row r="150" spans="1:26">
      <c r="A150" s="44" t="s">
        <v>74</v>
      </c>
      <c r="B150" s="41">
        <v>461</v>
      </c>
      <c r="C150" s="41">
        <v>11</v>
      </c>
      <c r="D150" s="41">
        <v>472</v>
      </c>
      <c r="E150" s="41">
        <v>144</v>
      </c>
      <c r="F150" s="41">
        <v>70</v>
      </c>
      <c r="G150" s="41">
        <v>30</v>
      </c>
      <c r="H150" s="41">
        <v>40</v>
      </c>
      <c r="I150" s="41">
        <v>5</v>
      </c>
      <c r="J150" s="41">
        <v>45</v>
      </c>
      <c r="L150" s="14">
        <v>45</v>
      </c>
      <c r="N150" s="41">
        <v>145</v>
      </c>
      <c r="O150" s="41">
        <v>0</v>
      </c>
      <c r="P150" s="41">
        <v>50</v>
      </c>
      <c r="Q150" s="41">
        <v>195</v>
      </c>
      <c r="S150" s="14">
        <v>195</v>
      </c>
      <c r="T150" s="14"/>
      <c r="U150" s="41">
        <v>352</v>
      </c>
      <c r="V150" s="14"/>
      <c r="W150" s="41">
        <v>0</v>
      </c>
      <c r="X150" s="41">
        <v>0</v>
      </c>
      <c r="Z150" s="41">
        <v>352</v>
      </c>
    </row>
    <row r="151" spans="1:26">
      <c r="A151" s="44" t="s">
        <v>75</v>
      </c>
      <c r="B151" s="41">
        <v>399</v>
      </c>
      <c r="C151" s="41">
        <v>27</v>
      </c>
      <c r="D151" s="41">
        <v>426</v>
      </c>
      <c r="E151" s="41">
        <v>144</v>
      </c>
      <c r="F151" s="41">
        <v>87</v>
      </c>
      <c r="G151" s="41">
        <v>30</v>
      </c>
      <c r="H151" s="41">
        <v>57</v>
      </c>
      <c r="I151" s="41">
        <v>5</v>
      </c>
      <c r="J151" s="41">
        <v>62</v>
      </c>
      <c r="L151" s="14">
        <v>62</v>
      </c>
      <c r="N151" s="41">
        <v>304</v>
      </c>
      <c r="O151" s="41">
        <v>0</v>
      </c>
      <c r="P151" s="41">
        <v>63</v>
      </c>
      <c r="Q151" s="41">
        <v>367</v>
      </c>
      <c r="S151" s="14">
        <v>367</v>
      </c>
      <c r="T151" s="14"/>
      <c r="U151" s="41">
        <v>151</v>
      </c>
      <c r="V151" s="14"/>
      <c r="W151" s="41">
        <v>0</v>
      </c>
      <c r="X151" s="41">
        <v>0</v>
      </c>
      <c r="Z151" s="41">
        <v>151</v>
      </c>
    </row>
    <row r="152" spans="1:26">
      <c r="A152" s="44" t="s">
        <v>76</v>
      </c>
      <c r="B152" s="41">
        <v>574</v>
      </c>
      <c r="C152" s="41">
        <v>51</v>
      </c>
      <c r="D152" s="41">
        <v>625</v>
      </c>
      <c r="E152" s="41">
        <v>218</v>
      </c>
      <c r="F152" s="41">
        <v>98</v>
      </c>
      <c r="G152" s="41">
        <v>30</v>
      </c>
      <c r="H152" s="41">
        <v>68</v>
      </c>
      <c r="I152" s="41">
        <v>5</v>
      </c>
      <c r="J152" s="41">
        <v>73</v>
      </c>
      <c r="L152" s="14">
        <v>73</v>
      </c>
      <c r="N152" s="41">
        <v>157</v>
      </c>
      <c r="O152" s="41">
        <v>0</v>
      </c>
      <c r="P152" s="41">
        <v>87</v>
      </c>
      <c r="Q152" s="41">
        <v>244</v>
      </c>
      <c r="S152" s="14">
        <v>244</v>
      </c>
      <c r="T152" s="14"/>
      <c r="U152" s="41">
        <v>484</v>
      </c>
      <c r="V152" s="14"/>
      <c r="W152" s="41">
        <v>0</v>
      </c>
      <c r="X152" s="41">
        <v>1</v>
      </c>
      <c r="Z152" s="41">
        <v>483</v>
      </c>
    </row>
    <row r="153" spans="1:26">
      <c r="A153" s="44" t="s">
        <v>77</v>
      </c>
      <c r="B153" s="41">
        <v>465</v>
      </c>
      <c r="C153" s="41">
        <v>105</v>
      </c>
      <c r="D153" s="41">
        <v>570</v>
      </c>
      <c r="E153" s="41">
        <v>387</v>
      </c>
      <c r="F153" s="41">
        <v>103</v>
      </c>
      <c r="G153" s="41">
        <v>33</v>
      </c>
      <c r="H153" s="41">
        <v>70</v>
      </c>
      <c r="I153" s="41">
        <v>7</v>
      </c>
      <c r="J153" s="41">
        <v>77</v>
      </c>
      <c r="L153" s="14">
        <v>77</v>
      </c>
      <c r="N153" s="41">
        <v>359</v>
      </c>
      <c r="O153" s="41">
        <v>0</v>
      </c>
      <c r="P153" s="41">
        <v>113</v>
      </c>
      <c r="Q153" s="41">
        <v>472</v>
      </c>
      <c r="S153" s="14">
        <v>472</v>
      </c>
      <c r="T153" s="14"/>
      <c r="U153" s="41">
        <v>208</v>
      </c>
      <c r="V153" s="14"/>
      <c r="W153" s="41">
        <v>11</v>
      </c>
      <c r="X153" s="41">
        <v>2</v>
      </c>
      <c r="Z153" s="41">
        <v>195</v>
      </c>
    </row>
    <row r="154" spans="1:26">
      <c r="A154" s="44" t="s">
        <v>78</v>
      </c>
      <c r="B154" s="41">
        <v>511</v>
      </c>
      <c r="C154" s="41">
        <v>135</v>
      </c>
      <c r="D154" s="41">
        <v>646</v>
      </c>
      <c r="E154" s="41">
        <v>274</v>
      </c>
      <c r="F154" s="41">
        <v>90</v>
      </c>
      <c r="G154" s="41">
        <v>35</v>
      </c>
      <c r="H154" s="41">
        <v>55</v>
      </c>
      <c r="I154" s="41">
        <v>7</v>
      </c>
      <c r="J154" s="41">
        <v>62</v>
      </c>
      <c r="L154" s="14">
        <v>62</v>
      </c>
      <c r="N154" s="41">
        <v>149</v>
      </c>
      <c r="O154" s="41">
        <v>29</v>
      </c>
      <c r="P154" s="41">
        <v>89</v>
      </c>
      <c r="Q154" s="41">
        <v>267</v>
      </c>
      <c r="S154" s="14">
        <v>267</v>
      </c>
      <c r="T154" s="14"/>
      <c r="U154" s="41">
        <v>476</v>
      </c>
      <c r="V154" s="14"/>
      <c r="W154" s="41">
        <v>0</v>
      </c>
      <c r="X154" s="41">
        <v>0</v>
      </c>
      <c r="Z154" s="41">
        <v>476</v>
      </c>
    </row>
    <row r="155" spans="1:26">
      <c r="A155" s="44" t="s">
        <v>79</v>
      </c>
      <c r="B155" s="41">
        <v>513</v>
      </c>
      <c r="C155" s="41">
        <v>38</v>
      </c>
      <c r="D155" s="41">
        <v>551</v>
      </c>
      <c r="E155" s="41">
        <v>281</v>
      </c>
      <c r="F155" s="41">
        <v>101</v>
      </c>
      <c r="G155" s="41">
        <v>36</v>
      </c>
      <c r="H155" s="41">
        <v>65</v>
      </c>
      <c r="I155" s="41">
        <v>8</v>
      </c>
      <c r="J155" s="41">
        <v>73</v>
      </c>
      <c r="L155" s="14">
        <v>73</v>
      </c>
      <c r="N155" s="41">
        <v>337</v>
      </c>
      <c r="O155" s="41">
        <v>33</v>
      </c>
      <c r="P155" s="41">
        <v>105</v>
      </c>
      <c r="Q155" s="41">
        <v>475</v>
      </c>
      <c r="S155" s="14">
        <v>475</v>
      </c>
      <c r="T155" s="14"/>
      <c r="U155" s="41">
        <v>185</v>
      </c>
      <c r="V155" s="14"/>
      <c r="W155" s="41">
        <v>0</v>
      </c>
      <c r="X155" s="41">
        <v>0</v>
      </c>
      <c r="Z155" s="41">
        <v>185</v>
      </c>
    </row>
    <row r="156" spans="1:26">
      <c r="A156" s="44" t="s">
        <v>80</v>
      </c>
      <c r="B156" s="41">
        <v>731</v>
      </c>
      <c r="C156" s="41">
        <v>63</v>
      </c>
      <c r="D156" s="41">
        <v>794</v>
      </c>
      <c r="E156" s="41">
        <v>339</v>
      </c>
      <c r="F156" s="41">
        <v>108</v>
      </c>
      <c r="G156" s="41">
        <v>37</v>
      </c>
      <c r="H156" s="41">
        <v>71</v>
      </c>
      <c r="I156" s="41">
        <v>8</v>
      </c>
      <c r="J156" s="41">
        <v>79</v>
      </c>
      <c r="L156" s="14">
        <v>79</v>
      </c>
      <c r="N156" s="41">
        <v>205</v>
      </c>
      <c r="O156" s="41">
        <v>57</v>
      </c>
      <c r="P156" s="41">
        <v>125</v>
      </c>
      <c r="Q156" s="41">
        <v>387</v>
      </c>
      <c r="S156" s="14">
        <v>387</v>
      </c>
      <c r="T156" s="14"/>
      <c r="U156" s="41">
        <v>523</v>
      </c>
      <c r="V156" s="14"/>
      <c r="W156" s="41">
        <v>0</v>
      </c>
      <c r="X156" s="41">
        <v>1</v>
      </c>
      <c r="Z156" s="41">
        <v>522</v>
      </c>
    </row>
    <row r="157" spans="1:26">
      <c r="A157" s="44" t="s">
        <v>81</v>
      </c>
      <c r="B157" s="41">
        <v>535</v>
      </c>
      <c r="C157" s="41">
        <v>179</v>
      </c>
      <c r="D157" s="41">
        <v>714</v>
      </c>
      <c r="E157" s="41">
        <v>336</v>
      </c>
      <c r="F157" s="41">
        <v>98</v>
      </c>
      <c r="G157" s="41">
        <v>39</v>
      </c>
      <c r="H157" s="41">
        <v>59</v>
      </c>
      <c r="I157" s="41">
        <v>9</v>
      </c>
      <c r="J157" s="41">
        <v>68</v>
      </c>
      <c r="L157" s="14">
        <v>68</v>
      </c>
      <c r="N157" s="41">
        <v>371</v>
      </c>
      <c r="O157" s="41">
        <v>39</v>
      </c>
      <c r="P157" s="41">
        <v>156</v>
      </c>
      <c r="Q157" s="41">
        <v>566</v>
      </c>
      <c r="S157" s="14">
        <v>566</v>
      </c>
      <c r="T157" s="14"/>
      <c r="U157" s="41">
        <v>255</v>
      </c>
      <c r="V157" s="14"/>
      <c r="W157" s="41">
        <v>12</v>
      </c>
      <c r="X157" s="41">
        <v>3</v>
      </c>
      <c r="Z157" s="41">
        <v>240</v>
      </c>
    </row>
    <row r="158" spans="1:26">
      <c r="A158" s="44" t="s">
        <v>82</v>
      </c>
      <c r="B158" s="41">
        <v>586</v>
      </c>
      <c r="C158" s="41">
        <v>81</v>
      </c>
      <c r="D158" s="41">
        <v>667</v>
      </c>
      <c r="E158" s="41">
        <v>235</v>
      </c>
      <c r="F158" s="41">
        <v>114</v>
      </c>
      <c r="G158" s="41">
        <v>47</v>
      </c>
      <c r="H158" s="41">
        <v>67</v>
      </c>
      <c r="I158" s="41">
        <v>10</v>
      </c>
      <c r="J158" s="41">
        <v>77</v>
      </c>
      <c r="L158" s="14">
        <v>77</v>
      </c>
      <c r="N158" s="41">
        <v>178</v>
      </c>
      <c r="O158" s="41">
        <v>34</v>
      </c>
      <c r="P158" s="41">
        <v>132</v>
      </c>
      <c r="Q158" s="41">
        <v>344</v>
      </c>
      <c r="S158" s="14">
        <v>344</v>
      </c>
      <c r="T158" s="14"/>
      <c r="U158" s="41">
        <v>447</v>
      </c>
      <c r="V158" s="14"/>
      <c r="W158" s="41">
        <v>0</v>
      </c>
      <c r="X158" s="41">
        <v>1</v>
      </c>
      <c r="Z158" s="41">
        <v>446</v>
      </c>
    </row>
    <row r="159" spans="1:26">
      <c r="A159" s="44" t="s">
        <v>83</v>
      </c>
      <c r="B159" s="41">
        <v>506</v>
      </c>
      <c r="C159" s="41">
        <v>75</v>
      </c>
      <c r="D159" s="41">
        <v>581</v>
      </c>
      <c r="E159" s="41">
        <v>229</v>
      </c>
      <c r="F159" s="41">
        <v>124</v>
      </c>
      <c r="G159" s="41">
        <v>48</v>
      </c>
      <c r="H159" s="41">
        <v>76</v>
      </c>
      <c r="I159" s="41">
        <v>10</v>
      </c>
      <c r="J159" s="41">
        <v>86</v>
      </c>
      <c r="L159" s="14">
        <v>86</v>
      </c>
      <c r="N159" s="41">
        <v>408</v>
      </c>
      <c r="O159" s="41">
        <v>39</v>
      </c>
      <c r="P159" s="41">
        <v>133</v>
      </c>
      <c r="Q159" s="41">
        <v>580</v>
      </c>
      <c r="S159" s="14">
        <v>580</v>
      </c>
      <c r="T159" s="14"/>
      <c r="U159" s="41">
        <v>135</v>
      </c>
      <c r="V159" s="14"/>
      <c r="W159" s="41">
        <v>0</v>
      </c>
      <c r="X159" s="41">
        <v>0</v>
      </c>
      <c r="Z159" s="41">
        <v>135</v>
      </c>
    </row>
    <row r="160" spans="1:26">
      <c r="A160" s="44" t="s">
        <v>84</v>
      </c>
      <c r="B160" s="41">
        <v>1061</v>
      </c>
      <c r="C160" s="41">
        <v>71</v>
      </c>
      <c r="D160" s="41">
        <v>1132</v>
      </c>
      <c r="E160" s="41">
        <v>236</v>
      </c>
      <c r="F160" s="41">
        <v>119</v>
      </c>
      <c r="G160" s="41">
        <v>48</v>
      </c>
      <c r="H160" s="41">
        <v>71</v>
      </c>
      <c r="I160" s="41">
        <v>11</v>
      </c>
      <c r="J160" s="41">
        <v>82</v>
      </c>
      <c r="L160" s="14">
        <v>82</v>
      </c>
      <c r="N160" s="41">
        <v>229</v>
      </c>
      <c r="O160" s="41">
        <v>49</v>
      </c>
      <c r="P160" s="41">
        <v>158</v>
      </c>
      <c r="Q160" s="41">
        <v>436</v>
      </c>
      <c r="S160" s="14">
        <v>436</v>
      </c>
      <c r="T160" s="14"/>
      <c r="U160" s="41">
        <v>826</v>
      </c>
      <c r="V160" s="14"/>
      <c r="W160" s="41">
        <v>0</v>
      </c>
      <c r="X160" s="41">
        <v>0</v>
      </c>
      <c r="Z160" s="41">
        <v>826</v>
      </c>
    </row>
    <row r="161" spans="1:26">
      <c r="A161" s="44" t="s">
        <v>85</v>
      </c>
      <c r="B161" s="41">
        <v>901</v>
      </c>
      <c r="C161" s="41">
        <v>123</v>
      </c>
      <c r="D161" s="41">
        <v>1024</v>
      </c>
      <c r="E161" s="41">
        <v>215</v>
      </c>
      <c r="F161" s="41">
        <v>134</v>
      </c>
      <c r="G161" s="41">
        <v>52</v>
      </c>
      <c r="H161" s="41">
        <v>82</v>
      </c>
      <c r="I161" s="41">
        <v>12</v>
      </c>
      <c r="J161" s="41">
        <v>94</v>
      </c>
      <c r="L161" s="14">
        <v>94</v>
      </c>
      <c r="N161" s="41">
        <v>481</v>
      </c>
      <c r="O161" s="41">
        <v>40</v>
      </c>
      <c r="P161" s="41">
        <v>129</v>
      </c>
      <c r="Q161" s="41">
        <v>650</v>
      </c>
      <c r="S161" s="14">
        <v>650</v>
      </c>
      <c r="T161" s="14"/>
      <c r="U161" s="41">
        <v>520</v>
      </c>
      <c r="V161" s="14"/>
      <c r="W161" s="41">
        <v>2</v>
      </c>
      <c r="X161" s="41">
        <v>0</v>
      </c>
      <c r="Z161" s="41">
        <v>518</v>
      </c>
    </row>
    <row r="162" spans="1:26">
      <c r="A162" s="44" t="s">
        <v>86</v>
      </c>
      <c r="B162" s="41">
        <v>917</v>
      </c>
      <c r="C162" s="41">
        <v>122</v>
      </c>
      <c r="D162" s="41">
        <v>1039</v>
      </c>
      <c r="E162" s="41">
        <v>242</v>
      </c>
      <c r="F162" s="41">
        <v>159</v>
      </c>
      <c r="G162" s="41">
        <v>63</v>
      </c>
      <c r="H162" s="41">
        <v>96</v>
      </c>
      <c r="I162" s="41">
        <v>14</v>
      </c>
      <c r="J162" s="41">
        <v>110</v>
      </c>
      <c r="L162" s="14">
        <v>110</v>
      </c>
      <c r="N162" s="41">
        <v>264</v>
      </c>
      <c r="O162" s="41">
        <v>36</v>
      </c>
      <c r="P162" s="41">
        <v>199</v>
      </c>
      <c r="Q162" s="41">
        <v>499</v>
      </c>
      <c r="S162" s="14">
        <v>499</v>
      </c>
      <c r="T162" s="14"/>
      <c r="U162" s="41">
        <v>713</v>
      </c>
      <c r="V162" s="14"/>
      <c r="W162" s="41">
        <v>0</v>
      </c>
      <c r="X162" s="41">
        <v>1</v>
      </c>
      <c r="Z162" s="41">
        <v>712</v>
      </c>
    </row>
    <row r="163" spans="1:26">
      <c r="A163" s="44" t="s">
        <v>87</v>
      </c>
      <c r="B163" s="41">
        <v>866</v>
      </c>
      <c r="C163" s="41">
        <v>111</v>
      </c>
      <c r="D163" s="41">
        <v>977</v>
      </c>
      <c r="E163" s="41">
        <v>209</v>
      </c>
      <c r="F163" s="41">
        <v>181</v>
      </c>
      <c r="G163" s="41">
        <v>65</v>
      </c>
      <c r="H163" s="41">
        <v>116</v>
      </c>
      <c r="I163" s="41">
        <v>15</v>
      </c>
      <c r="J163" s="41">
        <v>131</v>
      </c>
      <c r="L163" s="14">
        <v>131</v>
      </c>
      <c r="N163" s="41">
        <v>438</v>
      </c>
      <c r="O163" s="41">
        <v>34</v>
      </c>
      <c r="P163" s="41">
        <v>218</v>
      </c>
      <c r="Q163" s="41">
        <v>690</v>
      </c>
      <c r="S163" s="14">
        <v>690</v>
      </c>
      <c r="T163" s="14"/>
      <c r="U163" s="41">
        <v>483</v>
      </c>
      <c r="V163" s="14"/>
      <c r="W163" s="41">
        <v>0</v>
      </c>
      <c r="X163" s="41">
        <v>1</v>
      </c>
      <c r="Z163" s="41">
        <v>482</v>
      </c>
    </row>
    <row r="164" spans="1:26">
      <c r="A164" s="44" t="s">
        <v>88</v>
      </c>
      <c r="B164" s="41">
        <v>1423</v>
      </c>
      <c r="C164" s="41">
        <v>42</v>
      </c>
      <c r="D164" s="41">
        <v>1465</v>
      </c>
      <c r="E164" s="41">
        <v>215</v>
      </c>
      <c r="F164" s="41">
        <v>222</v>
      </c>
      <c r="G164" s="41">
        <v>66</v>
      </c>
      <c r="H164" s="41">
        <v>156</v>
      </c>
      <c r="I164" s="41">
        <v>15</v>
      </c>
      <c r="J164" s="41">
        <v>171</v>
      </c>
      <c r="L164" s="14">
        <v>171</v>
      </c>
      <c r="N164" s="41">
        <v>308</v>
      </c>
      <c r="O164" s="41">
        <v>47</v>
      </c>
      <c r="P164" s="41">
        <v>262</v>
      </c>
      <c r="Q164" s="41">
        <v>617</v>
      </c>
      <c r="S164" s="14">
        <v>617</v>
      </c>
      <c r="T164" s="14"/>
      <c r="U164" s="41">
        <v>1085</v>
      </c>
      <c r="V164" s="14"/>
      <c r="W164" s="41">
        <v>0</v>
      </c>
      <c r="X164" s="41">
        <v>1</v>
      </c>
      <c r="Z164" s="41">
        <v>1084</v>
      </c>
    </row>
    <row r="165" spans="1:26">
      <c r="A165" s="44" t="s">
        <v>89</v>
      </c>
      <c r="B165" s="41">
        <v>1213</v>
      </c>
      <c r="C165" s="41">
        <v>212</v>
      </c>
      <c r="D165" s="41">
        <v>1425</v>
      </c>
      <c r="E165" s="41">
        <v>210</v>
      </c>
      <c r="F165" s="41">
        <v>203</v>
      </c>
      <c r="G165" s="41">
        <v>73</v>
      </c>
      <c r="H165" s="41">
        <v>130</v>
      </c>
      <c r="I165" s="41">
        <v>12</v>
      </c>
      <c r="J165" s="41">
        <v>142</v>
      </c>
      <c r="L165" s="14">
        <v>142</v>
      </c>
      <c r="N165" s="41">
        <v>505</v>
      </c>
      <c r="O165" s="41">
        <v>39</v>
      </c>
      <c r="P165" s="41">
        <v>191</v>
      </c>
      <c r="Q165" s="41">
        <v>735</v>
      </c>
      <c r="S165" s="14">
        <v>735</v>
      </c>
      <c r="T165" s="14"/>
      <c r="U165" s="41">
        <v>905</v>
      </c>
      <c r="V165" s="14"/>
      <c r="W165" s="41">
        <v>21</v>
      </c>
      <c r="X165" s="41">
        <v>0</v>
      </c>
      <c r="Z165" s="41">
        <v>884</v>
      </c>
    </row>
    <row r="166" spans="1:26">
      <c r="A166" s="44" t="s">
        <v>90</v>
      </c>
      <c r="B166" s="41">
        <v>1119</v>
      </c>
      <c r="C166" s="41">
        <v>36</v>
      </c>
      <c r="D166" s="41">
        <v>1155</v>
      </c>
      <c r="E166" s="41">
        <v>201</v>
      </c>
      <c r="F166" s="41">
        <v>190</v>
      </c>
      <c r="G166" s="41">
        <v>74</v>
      </c>
      <c r="H166" s="41">
        <v>116</v>
      </c>
      <c r="I166" s="41">
        <v>13</v>
      </c>
      <c r="J166" s="41">
        <v>129</v>
      </c>
      <c r="L166" s="14">
        <v>129</v>
      </c>
      <c r="N166" s="41">
        <v>313</v>
      </c>
      <c r="O166" s="41">
        <v>31</v>
      </c>
      <c r="P166" s="41">
        <v>206</v>
      </c>
      <c r="Q166" s="41">
        <v>550</v>
      </c>
      <c r="S166" s="14">
        <v>550</v>
      </c>
      <c r="T166" s="14"/>
      <c r="U166" s="41">
        <v>808</v>
      </c>
      <c r="V166" s="14"/>
      <c r="W166" s="41">
        <v>0</v>
      </c>
      <c r="X166" s="41">
        <v>2</v>
      </c>
      <c r="Z166" s="41">
        <v>806</v>
      </c>
    </row>
    <row r="167" spans="1:26">
      <c r="A167" s="44" t="s">
        <v>91</v>
      </c>
      <c r="B167" s="41">
        <v>1043</v>
      </c>
      <c r="C167" s="41">
        <v>81</v>
      </c>
      <c r="D167" s="41">
        <v>1124</v>
      </c>
      <c r="E167" s="41">
        <v>210</v>
      </c>
      <c r="F167" s="41">
        <v>178</v>
      </c>
      <c r="G167" s="41">
        <v>75</v>
      </c>
      <c r="H167" s="41">
        <v>103</v>
      </c>
      <c r="I167" s="41">
        <v>13</v>
      </c>
      <c r="J167" s="41">
        <v>116</v>
      </c>
      <c r="L167" s="14">
        <v>116</v>
      </c>
      <c r="N167" s="41">
        <v>583</v>
      </c>
      <c r="O167" s="41">
        <v>41</v>
      </c>
      <c r="P167" s="41">
        <v>199</v>
      </c>
      <c r="Q167" s="41">
        <v>823</v>
      </c>
      <c r="S167" s="14">
        <v>823</v>
      </c>
      <c r="T167" s="14"/>
      <c r="U167" s="41">
        <v>492</v>
      </c>
      <c r="V167" s="14"/>
      <c r="W167" s="41">
        <v>0</v>
      </c>
      <c r="X167" s="41">
        <v>3</v>
      </c>
      <c r="Z167" s="41">
        <v>489</v>
      </c>
    </row>
    <row r="168" spans="1:26">
      <c r="A168" s="44" t="s">
        <v>92</v>
      </c>
      <c r="B168" s="41">
        <v>1326</v>
      </c>
      <c r="C168" s="41">
        <v>65</v>
      </c>
      <c r="D168" s="41">
        <v>1391</v>
      </c>
      <c r="E168" s="41">
        <v>225</v>
      </c>
      <c r="F168" s="41">
        <v>172</v>
      </c>
      <c r="G168" s="41">
        <v>75</v>
      </c>
      <c r="H168" s="41">
        <v>97</v>
      </c>
      <c r="I168" s="41">
        <v>14</v>
      </c>
      <c r="J168" s="41">
        <v>111</v>
      </c>
      <c r="L168" s="14">
        <v>111</v>
      </c>
      <c r="N168" s="41">
        <v>197</v>
      </c>
      <c r="O168" s="41">
        <v>35</v>
      </c>
      <c r="P168" s="41">
        <v>237</v>
      </c>
      <c r="Q168" s="41">
        <v>469</v>
      </c>
      <c r="S168" s="14">
        <v>469</v>
      </c>
      <c r="T168" s="14"/>
      <c r="U168" s="41">
        <v>1108</v>
      </c>
      <c r="V168" s="14"/>
      <c r="W168" s="41">
        <v>0</v>
      </c>
      <c r="X168" s="41">
        <v>3</v>
      </c>
      <c r="Z168" s="41">
        <v>1105</v>
      </c>
    </row>
    <row r="169" spans="1:26">
      <c r="A169" s="44" t="s">
        <v>93</v>
      </c>
      <c r="B169" s="41">
        <v>1260</v>
      </c>
      <c r="C169" s="41">
        <v>128</v>
      </c>
      <c r="D169" s="41">
        <v>1388</v>
      </c>
      <c r="E169" s="41">
        <v>220</v>
      </c>
      <c r="F169" s="41">
        <v>186</v>
      </c>
      <c r="G169" s="41">
        <v>78</v>
      </c>
      <c r="H169" s="41">
        <v>108</v>
      </c>
      <c r="I169" s="41">
        <v>15</v>
      </c>
      <c r="J169" s="41">
        <v>123</v>
      </c>
      <c r="L169" s="14">
        <v>123</v>
      </c>
      <c r="N169" s="41">
        <v>492</v>
      </c>
      <c r="O169" s="41">
        <v>42</v>
      </c>
      <c r="P169" s="41">
        <v>182</v>
      </c>
      <c r="Q169" s="41">
        <v>716</v>
      </c>
      <c r="S169" s="14">
        <v>716</v>
      </c>
      <c r="T169" s="14"/>
      <c r="U169" s="41">
        <v>873</v>
      </c>
      <c r="V169" s="14"/>
      <c r="W169" s="41">
        <v>28</v>
      </c>
      <c r="X169" s="41">
        <v>3</v>
      </c>
      <c r="Z169" s="41">
        <v>842</v>
      </c>
    </row>
    <row r="170" spans="1:26">
      <c r="A170" s="44" t="s">
        <v>94</v>
      </c>
      <c r="B170" s="41">
        <v>1246</v>
      </c>
      <c r="C170" s="41">
        <v>49</v>
      </c>
      <c r="D170" s="41">
        <v>1295</v>
      </c>
      <c r="E170" s="41">
        <v>267</v>
      </c>
      <c r="F170" s="41">
        <v>214</v>
      </c>
      <c r="G170" s="41">
        <v>82</v>
      </c>
      <c r="H170" s="41">
        <v>132</v>
      </c>
      <c r="I170" s="41">
        <v>17</v>
      </c>
      <c r="J170" s="41">
        <v>149</v>
      </c>
      <c r="L170" s="14">
        <v>149</v>
      </c>
      <c r="N170" s="41">
        <v>269</v>
      </c>
      <c r="O170" s="41">
        <v>31</v>
      </c>
      <c r="P170" s="41">
        <v>252</v>
      </c>
      <c r="Q170" s="41">
        <v>552</v>
      </c>
      <c r="S170" s="14">
        <v>552</v>
      </c>
      <c r="T170" s="14"/>
      <c r="U170" s="41">
        <v>974</v>
      </c>
      <c r="V170" s="14"/>
      <c r="W170" s="41">
        <v>0</v>
      </c>
      <c r="X170" s="41">
        <v>2</v>
      </c>
      <c r="Z170" s="41">
        <v>972</v>
      </c>
    </row>
    <row r="171" spans="1:26">
      <c r="A171" s="44" t="s">
        <v>95</v>
      </c>
      <c r="B171" s="41">
        <v>1077</v>
      </c>
      <c r="C171" s="41">
        <v>71</v>
      </c>
      <c r="D171" s="41">
        <v>1148</v>
      </c>
      <c r="E171" s="41">
        <v>256</v>
      </c>
      <c r="F171" s="41">
        <v>197</v>
      </c>
      <c r="G171" s="41">
        <v>82</v>
      </c>
      <c r="H171" s="41">
        <v>115</v>
      </c>
      <c r="I171" s="41">
        <v>14</v>
      </c>
      <c r="J171" s="41">
        <v>129</v>
      </c>
      <c r="L171" s="14">
        <v>129</v>
      </c>
      <c r="N171" s="41">
        <v>469</v>
      </c>
      <c r="O171" s="41">
        <v>33</v>
      </c>
      <c r="P171" s="41">
        <v>194</v>
      </c>
      <c r="Q171" s="41">
        <v>696</v>
      </c>
      <c r="S171" s="14">
        <v>696</v>
      </c>
      <c r="T171" s="14"/>
      <c r="U171" s="41">
        <v>663</v>
      </c>
      <c r="V171" s="14"/>
      <c r="W171" s="41">
        <v>0</v>
      </c>
      <c r="X171" s="41">
        <v>3</v>
      </c>
      <c r="Z171" s="41">
        <v>660</v>
      </c>
    </row>
    <row r="172" spans="1:26">
      <c r="A172" s="44" t="s">
        <v>96</v>
      </c>
      <c r="B172" s="41">
        <v>1545</v>
      </c>
      <c r="C172" s="41">
        <v>90</v>
      </c>
      <c r="D172" s="41">
        <v>1635</v>
      </c>
      <c r="E172" s="41">
        <v>258</v>
      </c>
      <c r="F172" s="41">
        <v>228</v>
      </c>
      <c r="G172" s="41">
        <v>82</v>
      </c>
      <c r="H172" s="41">
        <v>146</v>
      </c>
      <c r="I172" s="41">
        <v>20</v>
      </c>
      <c r="J172" s="41">
        <v>166</v>
      </c>
      <c r="L172" s="14">
        <v>166</v>
      </c>
      <c r="N172" s="41">
        <v>291</v>
      </c>
      <c r="O172" s="41">
        <v>34</v>
      </c>
      <c r="P172" s="41">
        <v>241</v>
      </c>
      <c r="Q172" s="41">
        <v>566</v>
      </c>
      <c r="S172" s="14">
        <v>566</v>
      </c>
      <c r="T172" s="14"/>
      <c r="U172" s="41">
        <v>1317</v>
      </c>
      <c r="V172" s="14"/>
      <c r="W172" s="41">
        <v>0</v>
      </c>
      <c r="X172" s="41">
        <v>3</v>
      </c>
      <c r="Z172" s="41">
        <v>1314</v>
      </c>
    </row>
    <row r="173" spans="1:26">
      <c r="A173" s="44" t="s">
        <v>97</v>
      </c>
      <c r="B173" s="41">
        <v>1391</v>
      </c>
      <c r="C173" s="41">
        <v>262</v>
      </c>
      <c r="D173" s="41">
        <v>1653</v>
      </c>
      <c r="E173" s="41">
        <v>295</v>
      </c>
      <c r="F173" s="41">
        <v>213</v>
      </c>
      <c r="G173" s="41">
        <v>82</v>
      </c>
      <c r="H173" s="41">
        <v>131</v>
      </c>
      <c r="I173" s="41">
        <v>17</v>
      </c>
      <c r="J173" s="41">
        <v>148</v>
      </c>
      <c r="L173" s="14">
        <v>148</v>
      </c>
      <c r="N173" s="41">
        <v>563</v>
      </c>
      <c r="O173" s="41">
        <v>48</v>
      </c>
      <c r="P173" s="41">
        <v>228</v>
      </c>
      <c r="Q173" s="41">
        <v>839</v>
      </c>
      <c r="S173" s="14">
        <v>839</v>
      </c>
      <c r="T173" s="14"/>
      <c r="U173" s="41">
        <v>1044</v>
      </c>
      <c r="V173" s="14"/>
      <c r="W173" s="41">
        <v>68</v>
      </c>
      <c r="X173" s="41">
        <v>4</v>
      </c>
      <c r="Z173" s="41">
        <v>972</v>
      </c>
    </row>
    <row r="174" spans="1:26">
      <c r="A174" s="44" t="s">
        <v>98</v>
      </c>
      <c r="B174" s="41">
        <v>1212</v>
      </c>
      <c r="C174" s="41">
        <v>101</v>
      </c>
      <c r="D174" s="41">
        <v>1313</v>
      </c>
      <c r="E174" s="41">
        <v>351</v>
      </c>
      <c r="F174" s="41">
        <v>205</v>
      </c>
      <c r="G174" s="41">
        <v>91</v>
      </c>
      <c r="H174" s="41">
        <v>114</v>
      </c>
      <c r="I174" s="41">
        <v>17</v>
      </c>
      <c r="J174" s="41">
        <v>131</v>
      </c>
      <c r="L174" s="14">
        <v>131</v>
      </c>
      <c r="N174" s="41">
        <v>384</v>
      </c>
      <c r="O174" s="41">
        <v>20</v>
      </c>
      <c r="P174" s="41">
        <v>246</v>
      </c>
      <c r="Q174" s="41">
        <v>650</v>
      </c>
      <c r="S174" s="14">
        <v>650</v>
      </c>
      <c r="T174" s="14"/>
      <c r="U174" s="41">
        <v>885</v>
      </c>
      <c r="V174" s="14"/>
      <c r="W174" s="41">
        <v>0</v>
      </c>
      <c r="X174" s="41">
        <v>7</v>
      </c>
      <c r="Z174" s="41">
        <v>878</v>
      </c>
    </row>
    <row r="175" spans="1:26">
      <c r="A175" s="44" t="s">
        <v>99</v>
      </c>
      <c r="B175" s="41">
        <v>933</v>
      </c>
      <c r="C175" s="41">
        <v>169</v>
      </c>
      <c r="D175" s="41">
        <v>1102</v>
      </c>
      <c r="E175" s="41">
        <v>306</v>
      </c>
      <c r="F175" s="41">
        <v>223</v>
      </c>
      <c r="G175" s="41">
        <v>91</v>
      </c>
      <c r="H175" s="41">
        <v>132</v>
      </c>
      <c r="I175" s="41">
        <v>17</v>
      </c>
      <c r="J175" s="41">
        <v>149</v>
      </c>
      <c r="L175" s="14">
        <v>149</v>
      </c>
      <c r="N175" s="41">
        <v>517</v>
      </c>
      <c r="O175" s="41">
        <v>33</v>
      </c>
      <c r="P175" s="41">
        <v>182</v>
      </c>
      <c r="Q175" s="41">
        <v>732</v>
      </c>
      <c r="S175" s="14">
        <v>732</v>
      </c>
      <c r="T175" s="14"/>
      <c r="U175" s="41">
        <v>610</v>
      </c>
      <c r="V175" s="14"/>
      <c r="W175" s="41">
        <v>0</v>
      </c>
      <c r="X175" s="41">
        <v>10</v>
      </c>
      <c r="Z175" s="41">
        <v>600</v>
      </c>
    </row>
    <row r="176" spans="1:26">
      <c r="A176" s="44" t="s">
        <v>100</v>
      </c>
      <c r="B176" s="41">
        <v>1521</v>
      </c>
      <c r="C176" s="41">
        <v>121</v>
      </c>
      <c r="D176" s="41">
        <v>1642</v>
      </c>
      <c r="E176" s="41">
        <v>366</v>
      </c>
      <c r="F176" s="41">
        <v>243</v>
      </c>
      <c r="G176" s="41">
        <v>94</v>
      </c>
      <c r="H176" s="41">
        <v>149</v>
      </c>
      <c r="I176" s="41">
        <v>20</v>
      </c>
      <c r="J176" s="41">
        <v>169</v>
      </c>
      <c r="L176" s="14">
        <v>169</v>
      </c>
      <c r="N176" s="41">
        <v>265</v>
      </c>
      <c r="O176" s="41">
        <v>45</v>
      </c>
      <c r="P176" s="41">
        <v>248</v>
      </c>
      <c r="Q176" s="41">
        <v>558</v>
      </c>
      <c r="S176" s="14">
        <v>558</v>
      </c>
      <c r="T176" s="14"/>
      <c r="U176" s="41">
        <v>1347</v>
      </c>
      <c r="V176" s="14"/>
      <c r="W176" s="41">
        <v>0</v>
      </c>
      <c r="X176" s="41">
        <v>9</v>
      </c>
      <c r="Z176" s="41">
        <v>1338</v>
      </c>
    </row>
    <row r="177" spans="1:27">
      <c r="A177" s="44" t="s">
        <v>101</v>
      </c>
      <c r="B177" s="41">
        <v>1743</v>
      </c>
      <c r="C177" s="41">
        <v>221</v>
      </c>
      <c r="D177" s="41">
        <v>1964</v>
      </c>
      <c r="E177" s="41">
        <v>342</v>
      </c>
      <c r="F177" s="41">
        <v>228</v>
      </c>
      <c r="G177" s="41">
        <v>94</v>
      </c>
      <c r="H177" s="41">
        <v>134</v>
      </c>
      <c r="I177" s="41">
        <v>23</v>
      </c>
      <c r="J177" s="41">
        <v>157</v>
      </c>
      <c r="L177" s="14">
        <v>157</v>
      </c>
      <c r="N177" s="41">
        <v>518</v>
      </c>
      <c r="O177" s="41">
        <v>60</v>
      </c>
      <c r="P177" s="41">
        <v>196</v>
      </c>
      <c r="Q177" s="41">
        <v>774</v>
      </c>
      <c r="S177" s="14">
        <v>774</v>
      </c>
      <c r="T177" s="14"/>
      <c r="U177" s="41">
        <v>1441</v>
      </c>
      <c r="V177" s="14"/>
      <c r="W177" s="41">
        <v>52</v>
      </c>
      <c r="X177" s="41">
        <v>15</v>
      </c>
      <c r="Z177" s="41">
        <v>1374</v>
      </c>
    </row>
    <row r="178" spans="1:27">
      <c r="A178" s="44" t="s">
        <v>102</v>
      </c>
      <c r="B178" s="41">
        <v>1177</v>
      </c>
      <c r="C178" s="41">
        <v>13</v>
      </c>
      <c r="D178" s="41">
        <v>1190</v>
      </c>
      <c r="E178" s="41">
        <v>342</v>
      </c>
      <c r="F178" s="41">
        <v>194</v>
      </c>
      <c r="G178" s="41">
        <v>96</v>
      </c>
      <c r="H178" s="41">
        <v>98</v>
      </c>
      <c r="I178" s="41">
        <v>21</v>
      </c>
      <c r="J178" s="41">
        <v>119</v>
      </c>
      <c r="L178" s="14">
        <v>119</v>
      </c>
      <c r="N178" s="41">
        <v>377</v>
      </c>
      <c r="O178" s="41">
        <v>25</v>
      </c>
      <c r="P178" s="41">
        <v>225</v>
      </c>
      <c r="Q178" s="41">
        <v>627</v>
      </c>
      <c r="S178" s="14">
        <v>627</v>
      </c>
      <c r="T178" s="14"/>
      <c r="U178" s="41">
        <v>778</v>
      </c>
      <c r="V178" s="14"/>
      <c r="W178" s="41">
        <v>0</v>
      </c>
      <c r="X178" s="41">
        <v>14</v>
      </c>
      <c r="Z178" s="41">
        <v>764</v>
      </c>
    </row>
    <row r="179" spans="1:27">
      <c r="A179" s="44" t="s">
        <v>103</v>
      </c>
      <c r="B179" s="41">
        <v>1093</v>
      </c>
      <c r="C179" s="41">
        <v>0</v>
      </c>
      <c r="D179" s="41">
        <v>1093</v>
      </c>
      <c r="E179" s="41">
        <v>382</v>
      </c>
      <c r="F179" s="41">
        <v>222</v>
      </c>
      <c r="G179" s="41">
        <v>97</v>
      </c>
      <c r="H179" s="41">
        <v>125</v>
      </c>
      <c r="I179" s="41">
        <v>21</v>
      </c>
      <c r="J179" s="41">
        <v>146</v>
      </c>
      <c r="L179" s="14">
        <v>146</v>
      </c>
      <c r="N179" s="41">
        <v>544</v>
      </c>
      <c r="O179" s="41">
        <v>46</v>
      </c>
      <c r="P179" s="41">
        <v>186</v>
      </c>
      <c r="Q179" s="41">
        <v>776</v>
      </c>
      <c r="S179" s="14">
        <v>776</v>
      </c>
      <c r="T179" s="14"/>
      <c r="U179" s="41">
        <v>560</v>
      </c>
      <c r="V179" s="14"/>
      <c r="W179" s="41">
        <v>0</v>
      </c>
      <c r="X179" s="41">
        <v>16</v>
      </c>
      <c r="Z179" s="41">
        <v>544</v>
      </c>
    </row>
    <row r="180" spans="1:27">
      <c r="A180" s="44" t="s">
        <v>104</v>
      </c>
      <c r="B180" s="41">
        <v>2018</v>
      </c>
      <c r="C180" s="41">
        <v>44</v>
      </c>
      <c r="D180" s="41">
        <v>2062</v>
      </c>
      <c r="E180" s="41">
        <v>374</v>
      </c>
      <c r="F180" s="41">
        <v>227</v>
      </c>
      <c r="G180" s="41">
        <v>99</v>
      </c>
      <c r="H180" s="41">
        <v>128</v>
      </c>
      <c r="I180" s="41">
        <v>20</v>
      </c>
      <c r="J180" s="41">
        <v>148</v>
      </c>
      <c r="L180" s="14">
        <v>148</v>
      </c>
      <c r="N180" s="41">
        <v>456</v>
      </c>
      <c r="O180" s="41">
        <v>49</v>
      </c>
      <c r="P180" s="41">
        <v>204</v>
      </c>
      <c r="Q180" s="41">
        <v>709</v>
      </c>
      <c r="S180" s="14">
        <v>709</v>
      </c>
      <c r="T180" s="14"/>
      <c r="U180" s="41">
        <v>1600</v>
      </c>
      <c r="V180" s="14"/>
      <c r="W180" s="41">
        <v>0</v>
      </c>
      <c r="X180" s="41">
        <v>32</v>
      </c>
      <c r="Z180" s="41">
        <v>1568</v>
      </c>
    </row>
    <row r="181" spans="1:27">
      <c r="A181" s="44" t="s">
        <v>105</v>
      </c>
      <c r="B181" s="41">
        <v>1879</v>
      </c>
      <c r="C181" s="41">
        <v>161</v>
      </c>
      <c r="D181" s="41">
        <v>2040</v>
      </c>
      <c r="E181" s="41">
        <v>401</v>
      </c>
      <c r="F181" s="41">
        <v>256</v>
      </c>
      <c r="G181" s="41">
        <v>100</v>
      </c>
      <c r="H181" s="41">
        <v>156</v>
      </c>
      <c r="I181" s="41">
        <v>21</v>
      </c>
      <c r="J181" s="41">
        <v>177</v>
      </c>
      <c r="L181" s="14">
        <v>177</v>
      </c>
      <c r="N181" s="41">
        <v>599</v>
      </c>
      <c r="O181" s="41">
        <v>59</v>
      </c>
      <c r="P181" s="41">
        <v>226</v>
      </c>
      <c r="Q181" s="41">
        <v>884</v>
      </c>
      <c r="S181" s="14">
        <v>884</v>
      </c>
      <c r="T181" s="14"/>
      <c r="U181" s="41">
        <v>1433</v>
      </c>
      <c r="V181" s="14"/>
      <c r="W181" s="41">
        <v>43</v>
      </c>
      <c r="X181" s="41">
        <v>25</v>
      </c>
      <c r="Z181" s="41">
        <v>1365</v>
      </c>
    </row>
    <row r="182" spans="1:27">
      <c r="A182" s="44" t="s">
        <v>106</v>
      </c>
      <c r="B182" s="41">
        <v>1701</v>
      </c>
      <c r="C182" s="41">
        <v>40</v>
      </c>
      <c r="D182" s="41">
        <v>1741</v>
      </c>
      <c r="E182" s="41">
        <v>493</v>
      </c>
      <c r="F182" s="41">
        <v>273</v>
      </c>
      <c r="G182" s="41">
        <v>118</v>
      </c>
      <c r="H182" s="41">
        <v>155</v>
      </c>
      <c r="I182" s="41">
        <v>18</v>
      </c>
      <c r="J182" s="41">
        <v>173</v>
      </c>
      <c r="L182" s="14">
        <v>173</v>
      </c>
      <c r="N182" s="41">
        <v>352</v>
      </c>
      <c r="O182" s="41">
        <v>21</v>
      </c>
      <c r="P182" s="41">
        <v>243</v>
      </c>
      <c r="Q182" s="41">
        <v>616</v>
      </c>
      <c r="S182" s="14">
        <v>616</v>
      </c>
      <c r="T182" s="14"/>
      <c r="U182" s="41">
        <v>1416</v>
      </c>
      <c r="V182" s="14"/>
      <c r="W182" s="41">
        <v>2</v>
      </c>
      <c r="X182" s="41">
        <v>22</v>
      </c>
      <c r="Z182" s="41">
        <v>1392</v>
      </c>
    </row>
    <row r="183" spans="1:27">
      <c r="A183" s="44" t="s">
        <v>107</v>
      </c>
      <c r="B183" s="41">
        <v>1633</v>
      </c>
      <c r="C183" s="41">
        <v>-60</v>
      </c>
      <c r="D183" s="41">
        <v>1573</v>
      </c>
      <c r="E183" s="41">
        <v>526</v>
      </c>
      <c r="F183" s="41">
        <v>314</v>
      </c>
      <c r="G183" s="41">
        <v>118</v>
      </c>
      <c r="H183" s="41">
        <v>196</v>
      </c>
      <c r="I183" s="41">
        <v>19</v>
      </c>
      <c r="J183" s="41">
        <v>215</v>
      </c>
      <c r="L183" s="14">
        <v>215</v>
      </c>
      <c r="N183" s="41">
        <v>648</v>
      </c>
      <c r="O183" s="41">
        <v>46</v>
      </c>
      <c r="P183" s="41">
        <v>288</v>
      </c>
      <c r="Q183" s="41">
        <v>982</v>
      </c>
      <c r="S183" s="14">
        <v>982</v>
      </c>
      <c r="T183" s="14"/>
      <c r="U183" s="41">
        <v>924</v>
      </c>
      <c r="V183" s="14"/>
      <c r="W183" s="41">
        <v>74</v>
      </c>
      <c r="X183" s="41">
        <v>28</v>
      </c>
      <c r="Z183" s="41">
        <v>822</v>
      </c>
    </row>
    <row r="184" spans="1:27">
      <c r="A184" s="44" t="s">
        <v>108</v>
      </c>
      <c r="B184" s="41">
        <v>2477</v>
      </c>
      <c r="C184" s="41">
        <v>143</v>
      </c>
      <c r="D184" s="41">
        <v>2620</v>
      </c>
      <c r="E184" s="41">
        <v>535</v>
      </c>
      <c r="F184" s="41">
        <v>305</v>
      </c>
      <c r="G184" s="41">
        <v>121</v>
      </c>
      <c r="H184" s="41">
        <v>184</v>
      </c>
      <c r="I184" s="41">
        <v>12</v>
      </c>
      <c r="J184" s="41">
        <v>196</v>
      </c>
      <c r="L184" s="14">
        <v>196</v>
      </c>
      <c r="N184" s="41">
        <v>563</v>
      </c>
      <c r="O184" s="41">
        <v>45</v>
      </c>
      <c r="P184" s="41">
        <v>265</v>
      </c>
      <c r="Q184" s="41">
        <v>873</v>
      </c>
      <c r="S184" s="14">
        <v>873</v>
      </c>
      <c r="T184" s="14"/>
      <c r="U184" s="41">
        <v>2064</v>
      </c>
      <c r="V184" s="14"/>
      <c r="W184" s="41">
        <v>53</v>
      </c>
      <c r="X184" s="41">
        <v>29</v>
      </c>
      <c r="Z184" s="41">
        <v>1982</v>
      </c>
    </row>
    <row r="185" spans="1:27">
      <c r="A185" s="44" t="s">
        <v>109</v>
      </c>
      <c r="B185" s="41">
        <v>2537</v>
      </c>
      <c r="C185" s="41">
        <v>193</v>
      </c>
      <c r="D185" s="41">
        <v>2730</v>
      </c>
      <c r="E185" s="41">
        <v>590</v>
      </c>
      <c r="F185" s="41">
        <v>321</v>
      </c>
      <c r="G185" s="41">
        <v>121</v>
      </c>
      <c r="H185" s="41">
        <v>200</v>
      </c>
      <c r="I185" s="41">
        <v>8</v>
      </c>
      <c r="J185" s="41">
        <v>208</v>
      </c>
      <c r="L185" s="14">
        <v>208</v>
      </c>
      <c r="N185" s="41">
        <v>675</v>
      </c>
      <c r="O185" s="41">
        <v>53</v>
      </c>
      <c r="P185" s="41">
        <v>271</v>
      </c>
      <c r="Q185" s="41">
        <v>999</v>
      </c>
      <c r="S185" s="14">
        <v>999</v>
      </c>
      <c r="T185" s="14"/>
      <c r="U185" s="41">
        <v>2060</v>
      </c>
      <c r="V185" s="14"/>
      <c r="W185" s="41">
        <v>232</v>
      </c>
      <c r="X185" s="41">
        <v>31</v>
      </c>
      <c r="Z185" s="41">
        <v>1797</v>
      </c>
    </row>
    <row r="186" spans="1:27">
      <c r="A186" s="44" t="s">
        <v>110</v>
      </c>
      <c r="B186" s="41">
        <v>2045</v>
      </c>
      <c r="C186" s="41">
        <v>-19</v>
      </c>
      <c r="D186" s="41">
        <v>2026</v>
      </c>
      <c r="E186" s="41">
        <v>537</v>
      </c>
      <c r="F186" s="41">
        <v>336</v>
      </c>
      <c r="G186" s="41">
        <v>117</v>
      </c>
      <c r="H186" s="41">
        <v>219</v>
      </c>
      <c r="I186" s="41">
        <v>7</v>
      </c>
      <c r="J186" s="41">
        <v>226</v>
      </c>
      <c r="L186" s="14">
        <v>226</v>
      </c>
      <c r="N186" s="41">
        <v>498</v>
      </c>
      <c r="O186" s="41">
        <v>24</v>
      </c>
      <c r="P186" s="41">
        <v>299</v>
      </c>
      <c r="Q186" s="41">
        <v>821</v>
      </c>
      <c r="S186" s="14">
        <v>821</v>
      </c>
      <c r="T186" s="14"/>
      <c r="U186" s="41">
        <v>1548</v>
      </c>
      <c r="V186" s="14"/>
      <c r="W186" s="41">
        <v>45</v>
      </c>
      <c r="X186" s="41">
        <v>28</v>
      </c>
      <c r="Z186" s="41">
        <v>1475</v>
      </c>
    </row>
    <row r="187" spans="1:27">
      <c r="A187" s="44" t="s">
        <v>111</v>
      </c>
      <c r="B187" s="41">
        <v>1863</v>
      </c>
      <c r="C187" s="41">
        <v>-15</v>
      </c>
      <c r="D187" s="41">
        <v>1848</v>
      </c>
      <c r="E187" s="41">
        <v>517</v>
      </c>
      <c r="F187" s="41">
        <v>335</v>
      </c>
      <c r="G187" s="41">
        <v>115</v>
      </c>
      <c r="H187" s="41">
        <v>220</v>
      </c>
      <c r="I187" s="41">
        <v>8</v>
      </c>
      <c r="J187" s="41">
        <v>228</v>
      </c>
      <c r="L187" s="14">
        <v>228</v>
      </c>
      <c r="N187" s="41">
        <v>673</v>
      </c>
      <c r="O187" s="41">
        <v>45</v>
      </c>
      <c r="P187" s="41">
        <v>283</v>
      </c>
      <c r="Q187" s="41">
        <v>1001</v>
      </c>
      <c r="S187" s="14">
        <v>1001</v>
      </c>
      <c r="T187" s="14"/>
      <c r="U187" s="41">
        <v>1190</v>
      </c>
      <c r="V187" s="14"/>
      <c r="W187" s="41">
        <v>118</v>
      </c>
      <c r="X187" s="41">
        <v>33</v>
      </c>
      <c r="Z187" s="41">
        <v>1039</v>
      </c>
    </row>
    <row r="188" spans="1:27">
      <c r="A188" s="44" t="s">
        <v>112</v>
      </c>
      <c r="B188" s="41">
        <v>2654</v>
      </c>
      <c r="C188" s="41">
        <v>244</v>
      </c>
      <c r="D188" s="41">
        <v>2898</v>
      </c>
      <c r="E188" s="41">
        <v>639</v>
      </c>
      <c r="F188" s="41">
        <v>321</v>
      </c>
      <c r="G188" s="41">
        <v>119</v>
      </c>
      <c r="H188" s="41">
        <v>202</v>
      </c>
      <c r="I188" s="41">
        <v>10</v>
      </c>
      <c r="J188" s="41">
        <v>212</v>
      </c>
      <c r="L188" s="14">
        <v>212</v>
      </c>
      <c r="N188" s="41">
        <v>512</v>
      </c>
      <c r="O188" s="41">
        <v>32</v>
      </c>
      <c r="P188" s="41">
        <v>329</v>
      </c>
      <c r="Q188" s="41">
        <v>873</v>
      </c>
      <c r="S188" s="14">
        <v>873</v>
      </c>
      <c r="T188" s="14"/>
      <c r="U188" s="41">
        <v>2356</v>
      </c>
      <c r="V188" s="14"/>
      <c r="W188" s="41">
        <v>40</v>
      </c>
      <c r="X188" s="41">
        <v>20</v>
      </c>
      <c r="Z188" s="41">
        <v>2296</v>
      </c>
      <c r="AA188" s="76"/>
    </row>
    <row r="189" spans="1:27">
      <c r="A189" s="44" t="s">
        <v>113</v>
      </c>
      <c r="B189" s="41">
        <v>2984</v>
      </c>
      <c r="C189" s="41">
        <v>-10</v>
      </c>
      <c r="D189" s="41">
        <v>2974</v>
      </c>
      <c r="E189" s="41">
        <v>588</v>
      </c>
      <c r="F189" s="41">
        <v>368</v>
      </c>
      <c r="G189" s="41">
        <v>118</v>
      </c>
      <c r="H189" s="41">
        <v>250</v>
      </c>
      <c r="I189" s="41">
        <v>11</v>
      </c>
      <c r="J189" s="41">
        <v>261</v>
      </c>
      <c r="L189" s="14">
        <v>261</v>
      </c>
      <c r="N189" s="41">
        <v>765</v>
      </c>
      <c r="O189" s="41">
        <v>45</v>
      </c>
      <c r="P189" s="41">
        <v>297</v>
      </c>
      <c r="Q189" s="41">
        <v>1107</v>
      </c>
      <c r="S189" s="14">
        <v>1107</v>
      </c>
      <c r="T189" s="14"/>
      <c r="U189" s="41">
        <v>2246</v>
      </c>
      <c r="V189" s="14"/>
      <c r="W189" s="41">
        <v>210</v>
      </c>
      <c r="X189" s="41">
        <v>3</v>
      </c>
      <c r="Z189" s="41">
        <v>2033</v>
      </c>
      <c r="AA189" s="76"/>
    </row>
    <row r="190" spans="1:27">
      <c r="A190" s="44" t="s">
        <v>114</v>
      </c>
      <c r="B190" s="41">
        <v>2401</v>
      </c>
      <c r="C190" s="41">
        <v>-69</v>
      </c>
      <c r="D190" s="41">
        <v>2332</v>
      </c>
      <c r="E190" s="41">
        <v>675</v>
      </c>
      <c r="F190" s="41">
        <v>338</v>
      </c>
      <c r="G190" s="41">
        <v>126</v>
      </c>
      <c r="H190" s="41">
        <v>212</v>
      </c>
      <c r="I190" s="41">
        <v>11</v>
      </c>
      <c r="J190" s="41">
        <v>223</v>
      </c>
      <c r="L190" s="14">
        <v>223</v>
      </c>
      <c r="N190" s="41">
        <v>543</v>
      </c>
      <c r="O190" s="41">
        <v>18</v>
      </c>
      <c r="P190" s="41">
        <v>265</v>
      </c>
      <c r="Q190" s="41">
        <v>826</v>
      </c>
      <c r="S190" s="14">
        <v>826</v>
      </c>
      <c r="T190" s="14"/>
      <c r="U190" s="41">
        <v>1855</v>
      </c>
      <c r="V190" s="14"/>
      <c r="W190" s="41">
        <v>2</v>
      </c>
      <c r="X190" s="41">
        <v>6</v>
      </c>
      <c r="Z190" s="41">
        <v>1847</v>
      </c>
      <c r="AA190" s="76"/>
    </row>
    <row r="191" spans="1:27">
      <c r="A191" s="44" t="s">
        <v>115</v>
      </c>
      <c r="B191" s="41">
        <v>1699</v>
      </c>
      <c r="C191" s="41">
        <v>52</v>
      </c>
      <c r="D191" s="41">
        <v>1751</v>
      </c>
      <c r="E191" s="41">
        <v>676</v>
      </c>
      <c r="F191" s="41">
        <v>352</v>
      </c>
      <c r="G191" s="41">
        <v>125</v>
      </c>
      <c r="H191" s="41">
        <v>227</v>
      </c>
      <c r="I191" s="41">
        <v>11</v>
      </c>
      <c r="J191" s="41">
        <v>238</v>
      </c>
      <c r="L191" s="14">
        <v>238</v>
      </c>
      <c r="N191" s="41">
        <v>648</v>
      </c>
      <c r="O191" s="41">
        <v>34</v>
      </c>
      <c r="P191" s="41">
        <v>249</v>
      </c>
      <c r="Q191" s="41">
        <v>931</v>
      </c>
      <c r="S191" s="14">
        <v>931</v>
      </c>
      <c r="T191" s="14"/>
      <c r="U191" s="41">
        <v>1183</v>
      </c>
      <c r="V191" s="14"/>
      <c r="W191" s="41">
        <v>13</v>
      </c>
      <c r="X191" s="41">
        <v>6</v>
      </c>
      <c r="Z191" s="41">
        <v>1164</v>
      </c>
      <c r="AA191" s="76"/>
    </row>
    <row r="192" spans="1:27">
      <c r="A192" s="44" t="s">
        <v>116</v>
      </c>
      <c r="B192" s="41">
        <v>2885</v>
      </c>
      <c r="C192" s="41">
        <v>62</v>
      </c>
      <c r="D192" s="41">
        <v>2947</v>
      </c>
      <c r="E192" s="41">
        <v>723</v>
      </c>
      <c r="F192" s="41">
        <v>377</v>
      </c>
      <c r="G192" s="41">
        <v>130</v>
      </c>
      <c r="H192" s="41">
        <v>247</v>
      </c>
      <c r="I192" s="41">
        <v>12</v>
      </c>
      <c r="J192" s="41">
        <v>259</v>
      </c>
      <c r="L192" s="14">
        <v>259</v>
      </c>
      <c r="N192" s="41">
        <v>535</v>
      </c>
      <c r="O192" s="41">
        <v>27</v>
      </c>
      <c r="P192" s="41">
        <v>279</v>
      </c>
      <c r="Q192" s="41">
        <v>841</v>
      </c>
      <c r="S192" s="14">
        <v>841</v>
      </c>
      <c r="T192" s="14"/>
      <c r="U192" s="41">
        <v>2495</v>
      </c>
      <c r="V192" s="14"/>
      <c r="W192" s="41">
        <v>19</v>
      </c>
      <c r="X192" s="41">
        <v>5</v>
      </c>
      <c r="Z192" s="41">
        <v>2471</v>
      </c>
      <c r="AA192" s="76"/>
    </row>
    <row r="193" spans="1:27">
      <c r="A193" s="44" t="s">
        <v>117</v>
      </c>
      <c r="B193" s="41">
        <v>2961</v>
      </c>
      <c r="C193" s="41">
        <v>29</v>
      </c>
      <c r="D193" s="41">
        <v>2990</v>
      </c>
      <c r="E193" s="41">
        <v>840</v>
      </c>
      <c r="F193" s="41">
        <v>268</v>
      </c>
      <c r="G193" s="41">
        <v>126</v>
      </c>
      <c r="H193" s="41">
        <v>142</v>
      </c>
      <c r="I193" s="41">
        <v>12</v>
      </c>
      <c r="J193" s="41">
        <v>154</v>
      </c>
      <c r="L193" s="14">
        <v>154</v>
      </c>
      <c r="N193" s="41">
        <v>679</v>
      </c>
      <c r="O193" s="41">
        <v>37</v>
      </c>
      <c r="P193" s="41">
        <v>178</v>
      </c>
      <c r="Q193" s="41">
        <v>894</v>
      </c>
      <c r="S193" s="14">
        <v>894</v>
      </c>
      <c r="U193" s="41">
        <v>2376</v>
      </c>
      <c r="W193" s="41">
        <v>249</v>
      </c>
      <c r="X193" s="41">
        <v>5</v>
      </c>
      <c r="Z193" s="41">
        <v>2122</v>
      </c>
      <c r="AA193" s="76"/>
    </row>
    <row r="194" spans="1:27">
      <c r="A194" s="44" t="s">
        <v>118</v>
      </c>
      <c r="B194" s="41">
        <v>1903</v>
      </c>
      <c r="C194" s="41">
        <v>23</v>
      </c>
      <c r="D194" s="41">
        <v>1926</v>
      </c>
      <c r="E194" s="41">
        <v>946</v>
      </c>
      <c r="F194" s="41">
        <v>260</v>
      </c>
      <c r="G194" s="41">
        <v>134</v>
      </c>
      <c r="H194" s="41">
        <v>126</v>
      </c>
      <c r="I194" s="41">
        <v>13</v>
      </c>
      <c r="J194" s="41">
        <v>139</v>
      </c>
      <c r="L194" s="14">
        <v>139</v>
      </c>
      <c r="N194" s="41">
        <v>495</v>
      </c>
      <c r="O194" s="41">
        <v>18</v>
      </c>
      <c r="P194" s="41">
        <v>215</v>
      </c>
      <c r="Q194" s="41">
        <v>728</v>
      </c>
      <c r="S194" s="14">
        <v>728</v>
      </c>
      <c r="U194" s="41">
        <v>1471</v>
      </c>
      <c r="W194" s="41">
        <v>32</v>
      </c>
      <c r="X194" s="41">
        <v>7</v>
      </c>
      <c r="Z194" s="41">
        <v>1432</v>
      </c>
      <c r="AA194" s="76"/>
    </row>
    <row r="195" spans="1:27">
      <c r="A195" s="44" t="s">
        <v>119</v>
      </c>
      <c r="B195" s="41">
        <v>1453</v>
      </c>
      <c r="C195" s="41">
        <v>30</v>
      </c>
      <c r="D195" s="41">
        <v>1483</v>
      </c>
      <c r="E195" s="41">
        <v>901</v>
      </c>
      <c r="F195" s="41">
        <v>263</v>
      </c>
      <c r="G195" s="41">
        <v>135</v>
      </c>
      <c r="H195" s="41">
        <v>128</v>
      </c>
      <c r="I195" s="41">
        <v>13</v>
      </c>
      <c r="J195" s="41">
        <v>141</v>
      </c>
      <c r="L195" s="14">
        <v>141</v>
      </c>
      <c r="N195" s="41">
        <v>594</v>
      </c>
      <c r="O195" s="41">
        <v>32</v>
      </c>
      <c r="P195" s="41">
        <v>187</v>
      </c>
      <c r="Q195" s="41">
        <v>813</v>
      </c>
      <c r="S195" s="14">
        <v>813</v>
      </c>
      <c r="U195" s="41">
        <v>946</v>
      </c>
      <c r="W195" s="41">
        <v>2</v>
      </c>
      <c r="X195" s="41">
        <v>1</v>
      </c>
      <c r="Z195" s="41">
        <v>943</v>
      </c>
      <c r="AA195" s="76"/>
    </row>
    <row r="196" spans="1:27">
      <c r="A196" s="44" t="s">
        <v>120</v>
      </c>
      <c r="B196" s="41">
        <v>2129</v>
      </c>
      <c r="C196" s="41">
        <v>-17</v>
      </c>
      <c r="D196" s="41">
        <v>2112</v>
      </c>
      <c r="E196" s="41">
        <v>923</v>
      </c>
      <c r="F196" s="41">
        <v>279</v>
      </c>
      <c r="G196" s="41">
        <v>139</v>
      </c>
      <c r="H196" s="41">
        <v>140</v>
      </c>
      <c r="I196" s="41">
        <v>13</v>
      </c>
      <c r="J196" s="41">
        <v>153</v>
      </c>
      <c r="L196" s="14">
        <v>153</v>
      </c>
      <c r="N196" s="41">
        <v>477</v>
      </c>
      <c r="O196" s="41">
        <v>22</v>
      </c>
      <c r="P196" s="41">
        <v>241</v>
      </c>
      <c r="Q196" s="41">
        <v>740</v>
      </c>
      <c r="S196" s="14">
        <v>740</v>
      </c>
      <c r="U196" s="41">
        <v>1664</v>
      </c>
      <c r="W196" s="41">
        <v>2</v>
      </c>
      <c r="X196" s="41">
        <v>1</v>
      </c>
      <c r="Z196" s="41">
        <v>1661</v>
      </c>
      <c r="AA196" s="76"/>
    </row>
    <row r="197" spans="1:27">
      <c r="A197" s="44" t="s">
        <v>121</v>
      </c>
      <c r="B197" s="41">
        <v>1544</v>
      </c>
      <c r="C197" s="41">
        <v>57</v>
      </c>
      <c r="D197" s="41">
        <v>1601</v>
      </c>
      <c r="E197" s="41">
        <v>1146</v>
      </c>
      <c r="F197" s="41">
        <v>271</v>
      </c>
      <c r="G197" s="41">
        <v>137</v>
      </c>
      <c r="H197" s="41">
        <v>134</v>
      </c>
      <c r="I197" s="41">
        <v>14</v>
      </c>
      <c r="J197" s="41">
        <v>148</v>
      </c>
      <c r="L197" s="14">
        <v>148</v>
      </c>
      <c r="N197" s="41">
        <v>505</v>
      </c>
      <c r="O197" s="41">
        <v>32</v>
      </c>
      <c r="P197" s="41">
        <v>220</v>
      </c>
      <c r="Q197" s="41">
        <v>757</v>
      </c>
      <c r="S197" s="14">
        <v>757</v>
      </c>
      <c r="U197" s="41">
        <v>1129</v>
      </c>
      <c r="W197" s="41">
        <v>103</v>
      </c>
      <c r="X197" s="41">
        <v>2</v>
      </c>
      <c r="Z197" s="41">
        <v>1024</v>
      </c>
      <c r="AA197" s="76"/>
    </row>
    <row r="198" spans="1:27">
      <c r="A198" s="44" t="s">
        <v>122</v>
      </c>
      <c r="B198" s="41">
        <v>1673</v>
      </c>
      <c r="C198" s="41">
        <v>16</v>
      </c>
      <c r="D198" s="41">
        <v>1689</v>
      </c>
      <c r="E198" s="41">
        <v>782</v>
      </c>
      <c r="F198" s="41">
        <v>248</v>
      </c>
      <c r="G198" s="41">
        <v>129</v>
      </c>
      <c r="H198" s="41">
        <v>119</v>
      </c>
      <c r="I198" s="41">
        <v>12</v>
      </c>
      <c r="J198" s="41">
        <v>131</v>
      </c>
      <c r="L198" s="14">
        <v>131</v>
      </c>
      <c r="N198" s="41">
        <v>505</v>
      </c>
      <c r="O198" s="41">
        <v>17</v>
      </c>
      <c r="P198" s="41">
        <v>222</v>
      </c>
      <c r="Q198" s="41">
        <v>744</v>
      </c>
      <c r="S198" s="14">
        <v>744</v>
      </c>
      <c r="U198" s="41">
        <v>1205</v>
      </c>
      <c r="W198" s="41">
        <v>0</v>
      </c>
      <c r="X198" s="41">
        <v>1</v>
      </c>
      <c r="Z198" s="41">
        <v>1204</v>
      </c>
      <c r="AA198" s="76"/>
    </row>
    <row r="199" spans="1:27">
      <c r="A199" s="44" t="s">
        <v>123</v>
      </c>
      <c r="B199" s="41">
        <v>1687</v>
      </c>
      <c r="C199" s="41">
        <v>-92</v>
      </c>
      <c r="D199" s="41">
        <v>1595</v>
      </c>
      <c r="E199" s="41">
        <v>630</v>
      </c>
      <c r="F199" s="41">
        <v>232</v>
      </c>
      <c r="G199" s="41">
        <v>128</v>
      </c>
      <c r="H199" s="41">
        <v>104</v>
      </c>
      <c r="I199" s="41">
        <v>12</v>
      </c>
      <c r="J199" s="41">
        <v>116</v>
      </c>
      <c r="L199" s="14">
        <v>116</v>
      </c>
      <c r="N199" s="41">
        <v>566</v>
      </c>
      <c r="O199" s="41">
        <v>32</v>
      </c>
      <c r="P199" s="41">
        <v>184</v>
      </c>
      <c r="Q199" s="41">
        <v>782</v>
      </c>
      <c r="S199" s="14">
        <v>782</v>
      </c>
      <c r="U199" s="41">
        <v>1057</v>
      </c>
      <c r="W199" s="41">
        <v>0</v>
      </c>
      <c r="X199" s="41">
        <v>1</v>
      </c>
      <c r="Z199" s="41">
        <v>1056</v>
      </c>
      <c r="AA199" s="76"/>
    </row>
    <row r="200" spans="1:27">
      <c r="A200" s="44" t="s">
        <v>124</v>
      </c>
      <c r="B200" s="41">
        <v>2250</v>
      </c>
      <c r="C200" s="41">
        <v>127</v>
      </c>
      <c r="D200" s="41">
        <v>2377</v>
      </c>
      <c r="E200" s="41">
        <v>554</v>
      </c>
      <c r="F200" s="41">
        <v>234</v>
      </c>
      <c r="G200" s="41">
        <v>128</v>
      </c>
      <c r="H200" s="41">
        <v>106</v>
      </c>
      <c r="I200" s="41">
        <v>12</v>
      </c>
      <c r="J200" s="41">
        <v>118</v>
      </c>
      <c r="L200" s="14">
        <v>118</v>
      </c>
      <c r="N200" s="41">
        <v>470</v>
      </c>
      <c r="O200" s="41">
        <v>22</v>
      </c>
      <c r="P200" s="41">
        <v>193</v>
      </c>
      <c r="Q200" s="41">
        <v>685</v>
      </c>
      <c r="S200" s="14">
        <v>685</v>
      </c>
      <c r="U200" s="41">
        <v>1938</v>
      </c>
      <c r="W200" s="41">
        <v>0</v>
      </c>
      <c r="X200" s="41">
        <v>1</v>
      </c>
      <c r="Z200" s="41">
        <v>1937</v>
      </c>
      <c r="AA200" s="76"/>
    </row>
    <row r="201" spans="1:27">
      <c r="A201" s="44" t="s">
        <v>125</v>
      </c>
      <c r="B201" s="41">
        <v>2435</v>
      </c>
      <c r="C201" s="41">
        <v>63</v>
      </c>
      <c r="D201" s="41">
        <v>2498</v>
      </c>
      <c r="E201" s="41">
        <v>508</v>
      </c>
      <c r="F201" s="41">
        <v>248</v>
      </c>
      <c r="G201" s="41">
        <v>134</v>
      </c>
      <c r="H201" s="41">
        <v>114</v>
      </c>
      <c r="I201" s="41">
        <v>12</v>
      </c>
      <c r="J201" s="41">
        <v>126</v>
      </c>
      <c r="K201" s="41">
        <v>49</v>
      </c>
      <c r="L201" s="41">
        <v>175</v>
      </c>
      <c r="N201" s="41">
        <v>560</v>
      </c>
      <c r="O201" s="41">
        <v>32</v>
      </c>
      <c r="P201" s="41">
        <v>252</v>
      </c>
      <c r="Q201" s="41">
        <v>844</v>
      </c>
      <c r="R201" s="41">
        <v>5</v>
      </c>
      <c r="S201" s="41">
        <v>849</v>
      </c>
      <c r="U201" s="41">
        <v>1958</v>
      </c>
      <c r="W201" s="41">
        <v>313</v>
      </c>
      <c r="X201" s="41">
        <v>2</v>
      </c>
      <c r="Z201" s="41">
        <v>1643</v>
      </c>
      <c r="AA201" s="76"/>
    </row>
    <row r="202" spans="1:27">
      <c r="A202" s="44" t="s">
        <v>126</v>
      </c>
      <c r="B202" s="41">
        <v>1928</v>
      </c>
      <c r="C202" s="41">
        <v>34</v>
      </c>
      <c r="D202" s="41">
        <v>1962</v>
      </c>
      <c r="E202" s="41">
        <v>569</v>
      </c>
      <c r="F202" s="41">
        <v>220</v>
      </c>
      <c r="G202" s="41">
        <v>127</v>
      </c>
      <c r="H202" s="41">
        <v>93</v>
      </c>
      <c r="I202" s="41">
        <v>12</v>
      </c>
      <c r="J202" s="41">
        <v>105</v>
      </c>
      <c r="K202" s="41">
        <v>7</v>
      </c>
      <c r="L202" s="41">
        <v>112</v>
      </c>
      <c r="N202" s="41">
        <v>516</v>
      </c>
      <c r="O202" s="41">
        <v>11</v>
      </c>
      <c r="P202" s="41">
        <v>166</v>
      </c>
      <c r="Q202" s="41">
        <v>693</v>
      </c>
      <c r="R202" s="41">
        <v>6</v>
      </c>
      <c r="S202" s="41">
        <v>699</v>
      </c>
      <c r="U202" s="41">
        <v>1502</v>
      </c>
      <c r="W202" s="41">
        <v>0</v>
      </c>
      <c r="X202" s="41">
        <v>1</v>
      </c>
      <c r="Z202" s="41">
        <v>1501</v>
      </c>
      <c r="AA202" s="76"/>
    </row>
    <row r="203" spans="1:27">
      <c r="A203" s="44" t="s">
        <v>127</v>
      </c>
      <c r="B203" s="41">
        <v>1374</v>
      </c>
      <c r="C203" s="41">
        <v>12</v>
      </c>
      <c r="D203" s="41">
        <v>1386</v>
      </c>
      <c r="E203" s="41">
        <v>575</v>
      </c>
      <c r="F203" s="41">
        <v>222</v>
      </c>
      <c r="G203" s="41">
        <v>129</v>
      </c>
      <c r="H203" s="41">
        <v>93</v>
      </c>
      <c r="I203" s="41">
        <v>12</v>
      </c>
      <c r="J203" s="41">
        <v>105</v>
      </c>
      <c r="K203" s="41">
        <v>54</v>
      </c>
      <c r="L203" s="41">
        <v>159</v>
      </c>
      <c r="N203" s="41">
        <v>463</v>
      </c>
      <c r="O203" s="41">
        <v>22</v>
      </c>
      <c r="P203" s="41">
        <v>186</v>
      </c>
      <c r="Q203" s="41">
        <v>671</v>
      </c>
      <c r="R203" s="41">
        <v>5</v>
      </c>
      <c r="S203" s="41">
        <v>676</v>
      </c>
      <c r="U203" s="41">
        <v>998</v>
      </c>
      <c r="W203" s="41">
        <v>0</v>
      </c>
      <c r="X203" s="41">
        <v>1</v>
      </c>
      <c r="Z203" s="41">
        <v>997</v>
      </c>
      <c r="AA203" s="76"/>
    </row>
    <row r="204" spans="1:27">
      <c r="A204" s="44" t="s">
        <v>128</v>
      </c>
      <c r="B204" s="41">
        <v>2313</v>
      </c>
      <c r="C204" s="41">
        <v>54</v>
      </c>
      <c r="D204" s="41">
        <v>2367</v>
      </c>
      <c r="E204" s="41">
        <v>483</v>
      </c>
      <c r="F204" s="41">
        <v>230</v>
      </c>
      <c r="G204" s="41">
        <v>124</v>
      </c>
      <c r="H204" s="41">
        <v>106</v>
      </c>
      <c r="I204" s="41">
        <v>12</v>
      </c>
      <c r="J204" s="41">
        <v>118</v>
      </c>
      <c r="K204" s="41">
        <v>5</v>
      </c>
      <c r="L204" s="41">
        <v>123</v>
      </c>
      <c r="N204" s="41">
        <v>481</v>
      </c>
      <c r="O204" s="41">
        <v>15</v>
      </c>
      <c r="P204" s="41">
        <v>171</v>
      </c>
      <c r="Q204" s="41">
        <v>667</v>
      </c>
      <c r="R204" s="41">
        <v>6</v>
      </c>
      <c r="S204" s="41">
        <v>673</v>
      </c>
      <c r="U204" s="41">
        <v>1941</v>
      </c>
      <c r="W204" s="41">
        <v>0</v>
      </c>
      <c r="X204" s="41">
        <v>2</v>
      </c>
      <c r="Z204" s="41">
        <v>1939</v>
      </c>
    </row>
    <row r="205" spans="1:27">
      <c r="A205" s="44" t="s">
        <v>129</v>
      </c>
      <c r="B205" s="41">
        <v>1752</v>
      </c>
      <c r="C205" s="41">
        <v>55</v>
      </c>
      <c r="D205" s="41">
        <v>1807</v>
      </c>
      <c r="E205" s="41">
        <v>579</v>
      </c>
      <c r="F205" s="41">
        <v>194</v>
      </c>
      <c r="G205" s="41">
        <v>125</v>
      </c>
      <c r="H205" s="41">
        <v>69</v>
      </c>
      <c r="I205" s="41">
        <v>14</v>
      </c>
      <c r="J205" s="41">
        <v>83</v>
      </c>
      <c r="K205" s="41">
        <v>52</v>
      </c>
      <c r="L205" s="41">
        <v>135</v>
      </c>
      <c r="N205" s="41">
        <v>586</v>
      </c>
      <c r="O205" s="41">
        <v>21</v>
      </c>
      <c r="P205" s="41">
        <v>186</v>
      </c>
      <c r="Q205" s="41">
        <v>793</v>
      </c>
      <c r="R205" s="41">
        <v>5</v>
      </c>
      <c r="S205" s="41">
        <v>798</v>
      </c>
      <c r="U205" s="41">
        <v>1269</v>
      </c>
      <c r="W205" s="41">
        <v>62</v>
      </c>
      <c r="X205" s="41">
        <v>0</v>
      </c>
      <c r="Z205" s="41">
        <v>1207</v>
      </c>
    </row>
    <row r="206" spans="1:27">
      <c r="A206" s="44" t="s">
        <v>130</v>
      </c>
      <c r="B206" s="41">
        <v>1579</v>
      </c>
      <c r="C206" s="41">
        <v>30</v>
      </c>
      <c r="D206" s="41">
        <v>1609</v>
      </c>
      <c r="E206" s="41">
        <v>426</v>
      </c>
      <c r="F206" s="41">
        <v>197</v>
      </c>
      <c r="G206" s="41">
        <v>130</v>
      </c>
      <c r="H206" s="41">
        <v>67</v>
      </c>
      <c r="I206" s="41">
        <v>14</v>
      </c>
      <c r="J206" s="41">
        <v>81</v>
      </c>
      <c r="K206" s="41">
        <v>4</v>
      </c>
      <c r="L206" s="41">
        <v>85</v>
      </c>
      <c r="N206" s="41">
        <v>499</v>
      </c>
      <c r="O206" s="41">
        <v>9</v>
      </c>
      <c r="P206" s="41">
        <v>152</v>
      </c>
      <c r="Q206" s="41">
        <v>660</v>
      </c>
      <c r="R206" s="41">
        <v>5</v>
      </c>
      <c r="S206" s="41">
        <v>665</v>
      </c>
      <c r="U206" s="41">
        <v>1159</v>
      </c>
      <c r="W206" s="41">
        <v>0</v>
      </c>
      <c r="X206" s="41">
        <v>0</v>
      </c>
      <c r="Z206" s="41">
        <v>1159</v>
      </c>
    </row>
    <row r="207" spans="1:27">
      <c r="A207" s="44" t="s">
        <v>131</v>
      </c>
      <c r="B207" s="41">
        <v>1447</v>
      </c>
      <c r="C207" s="41">
        <v>-28</v>
      </c>
      <c r="D207" s="41">
        <v>1419</v>
      </c>
      <c r="E207" s="41">
        <v>414</v>
      </c>
      <c r="F207" s="41">
        <v>196</v>
      </c>
      <c r="G207" s="41">
        <v>129</v>
      </c>
      <c r="H207" s="41">
        <v>67</v>
      </c>
      <c r="I207" s="41">
        <v>14</v>
      </c>
      <c r="J207" s="41">
        <v>81</v>
      </c>
      <c r="K207" s="41">
        <v>53</v>
      </c>
      <c r="L207" s="41">
        <v>134</v>
      </c>
      <c r="N207" s="41">
        <v>369</v>
      </c>
      <c r="O207" s="41">
        <v>12</v>
      </c>
      <c r="P207" s="41">
        <v>163</v>
      </c>
      <c r="Q207" s="41">
        <v>544</v>
      </c>
      <c r="R207" s="41">
        <v>5</v>
      </c>
      <c r="S207" s="41">
        <v>549</v>
      </c>
      <c r="U207" s="41">
        <v>1133</v>
      </c>
      <c r="W207" s="41">
        <v>0</v>
      </c>
      <c r="X207" s="41">
        <v>0</v>
      </c>
      <c r="Z207" s="41">
        <v>1133</v>
      </c>
    </row>
    <row r="208" spans="1:27">
      <c r="A208" s="44" t="s">
        <v>132</v>
      </c>
      <c r="B208" s="41">
        <v>2127</v>
      </c>
      <c r="C208" s="41">
        <v>31</v>
      </c>
      <c r="D208" s="41">
        <v>2158</v>
      </c>
      <c r="E208" s="41">
        <v>468</v>
      </c>
      <c r="F208" s="41">
        <v>202</v>
      </c>
      <c r="G208" s="41">
        <v>135</v>
      </c>
      <c r="H208" s="41">
        <v>67</v>
      </c>
      <c r="I208" s="41">
        <v>14</v>
      </c>
      <c r="J208" s="41">
        <v>81</v>
      </c>
      <c r="K208" s="41">
        <v>5</v>
      </c>
      <c r="L208" s="41">
        <v>86</v>
      </c>
      <c r="N208" s="41">
        <v>595</v>
      </c>
      <c r="O208" s="41">
        <v>11</v>
      </c>
      <c r="P208" s="41">
        <v>154</v>
      </c>
      <c r="Q208" s="41">
        <v>760</v>
      </c>
      <c r="R208" s="41">
        <v>6</v>
      </c>
      <c r="S208" s="41">
        <v>766</v>
      </c>
      <c r="U208" s="41">
        <v>1613</v>
      </c>
      <c r="W208" s="41">
        <v>0</v>
      </c>
      <c r="X208" s="41">
        <v>0</v>
      </c>
      <c r="Z208" s="41">
        <v>1613</v>
      </c>
    </row>
    <row r="209" spans="1:26">
      <c r="A209" s="44" t="s">
        <v>133</v>
      </c>
      <c r="B209" s="41">
        <v>1762</v>
      </c>
      <c r="C209" s="41">
        <v>196</v>
      </c>
      <c r="D209" s="41">
        <v>1958</v>
      </c>
      <c r="E209" s="41">
        <v>664</v>
      </c>
      <c r="F209" s="41">
        <v>203</v>
      </c>
      <c r="G209" s="41">
        <v>131</v>
      </c>
      <c r="H209" s="41">
        <v>72</v>
      </c>
      <c r="I209" s="41">
        <v>15</v>
      </c>
      <c r="J209" s="41">
        <v>87</v>
      </c>
      <c r="K209" s="41">
        <v>55</v>
      </c>
      <c r="L209" s="41">
        <v>142</v>
      </c>
      <c r="N209" s="41">
        <v>559</v>
      </c>
      <c r="O209" s="41">
        <v>13</v>
      </c>
      <c r="P209" s="41">
        <v>248</v>
      </c>
      <c r="Q209" s="41">
        <v>820</v>
      </c>
      <c r="R209" s="41">
        <v>4</v>
      </c>
      <c r="S209" s="41">
        <v>824</v>
      </c>
      <c r="U209" s="41">
        <v>1407</v>
      </c>
      <c r="W209" s="41">
        <v>103</v>
      </c>
      <c r="X209" s="41">
        <v>0</v>
      </c>
      <c r="Z209" s="41">
        <v>1304</v>
      </c>
    </row>
    <row r="210" spans="1:26">
      <c r="A210" s="44" t="s">
        <v>134</v>
      </c>
      <c r="B210" s="41">
        <v>1705</v>
      </c>
      <c r="C210" s="41">
        <v>-3</v>
      </c>
      <c r="D210" s="41">
        <v>1702</v>
      </c>
      <c r="E210" s="41">
        <v>297</v>
      </c>
      <c r="F210" s="41">
        <v>215</v>
      </c>
      <c r="G210" s="41">
        <v>134</v>
      </c>
      <c r="H210" s="41">
        <v>81</v>
      </c>
      <c r="I210" s="41">
        <v>16</v>
      </c>
      <c r="J210" s="41">
        <v>97</v>
      </c>
      <c r="K210" s="41">
        <v>4</v>
      </c>
      <c r="L210" s="41">
        <v>101</v>
      </c>
      <c r="N210" s="41">
        <v>505</v>
      </c>
      <c r="O210" s="41">
        <v>7</v>
      </c>
      <c r="P210" s="41">
        <v>126</v>
      </c>
      <c r="Q210" s="41">
        <v>638</v>
      </c>
      <c r="R210" s="41">
        <v>5</v>
      </c>
      <c r="S210" s="41">
        <v>643</v>
      </c>
      <c r="U210" s="41">
        <v>1294</v>
      </c>
      <c r="W210" s="41">
        <v>0</v>
      </c>
      <c r="X210" s="41">
        <v>0</v>
      </c>
      <c r="Z210" s="41">
        <v>1294</v>
      </c>
    </row>
    <row r="211" spans="1:26">
      <c r="A211" s="44" t="s">
        <v>135</v>
      </c>
      <c r="B211" s="41">
        <v>1595</v>
      </c>
      <c r="C211" s="41">
        <v>30</v>
      </c>
      <c r="D211" s="41">
        <v>1625</v>
      </c>
      <c r="E211" s="41">
        <v>295</v>
      </c>
      <c r="F211" s="41">
        <v>243</v>
      </c>
      <c r="G211" s="41">
        <v>140</v>
      </c>
      <c r="H211" s="41">
        <v>103</v>
      </c>
      <c r="I211" s="41">
        <v>16</v>
      </c>
      <c r="J211" s="41">
        <v>119</v>
      </c>
      <c r="K211" s="41">
        <v>49</v>
      </c>
      <c r="L211" s="41">
        <v>168</v>
      </c>
      <c r="N211" s="41">
        <v>386</v>
      </c>
      <c r="O211" s="41">
        <v>9</v>
      </c>
      <c r="P211" s="41">
        <v>134</v>
      </c>
      <c r="Q211" s="41">
        <v>529</v>
      </c>
      <c r="R211" s="41">
        <v>5</v>
      </c>
      <c r="S211" s="41">
        <v>534</v>
      </c>
      <c r="U211" s="41">
        <v>1399</v>
      </c>
      <c r="W211" s="41">
        <v>0</v>
      </c>
      <c r="X211" s="41">
        <v>0</v>
      </c>
      <c r="Z211" s="41">
        <v>1399</v>
      </c>
    </row>
    <row r="212" spans="1:26">
      <c r="A212" s="44" t="s">
        <v>136</v>
      </c>
      <c r="B212" s="41">
        <v>2233</v>
      </c>
      <c r="C212" s="41">
        <v>36</v>
      </c>
      <c r="D212" s="41">
        <v>2269</v>
      </c>
      <c r="E212" s="41">
        <v>319</v>
      </c>
      <c r="F212" s="41">
        <v>256</v>
      </c>
      <c r="G212" s="41">
        <v>143</v>
      </c>
      <c r="H212" s="41">
        <v>113</v>
      </c>
      <c r="I212" s="41">
        <v>15</v>
      </c>
      <c r="J212" s="41">
        <v>128</v>
      </c>
      <c r="K212" s="41">
        <v>8</v>
      </c>
      <c r="L212" s="41">
        <v>136</v>
      </c>
      <c r="N212" s="41">
        <v>567</v>
      </c>
      <c r="O212" s="41">
        <v>8</v>
      </c>
      <c r="P212" s="41">
        <v>119</v>
      </c>
      <c r="Q212" s="41">
        <v>694</v>
      </c>
      <c r="R212" s="41">
        <v>7</v>
      </c>
      <c r="S212" s="41">
        <v>701</v>
      </c>
      <c r="U212" s="41">
        <v>1847</v>
      </c>
      <c r="W212" s="41">
        <v>0</v>
      </c>
      <c r="X212" s="41">
        <v>0</v>
      </c>
      <c r="Z212" s="41">
        <v>1847</v>
      </c>
    </row>
    <row r="213" spans="1:26">
      <c r="A213" s="44" t="s">
        <v>137</v>
      </c>
      <c r="B213" s="41">
        <v>1988</v>
      </c>
      <c r="C213" s="41">
        <v>-41</v>
      </c>
      <c r="D213" s="41">
        <v>1947</v>
      </c>
      <c r="E213" s="41">
        <v>373</v>
      </c>
      <c r="F213" s="14">
        <v>319</v>
      </c>
      <c r="G213" s="41">
        <v>186</v>
      </c>
      <c r="H213" s="41">
        <v>133</v>
      </c>
      <c r="I213" s="41">
        <v>17</v>
      </c>
      <c r="J213" s="41">
        <v>150</v>
      </c>
      <c r="K213" s="41">
        <v>56</v>
      </c>
      <c r="L213" s="41">
        <v>206</v>
      </c>
      <c r="N213" s="41">
        <v>528</v>
      </c>
      <c r="O213" s="41">
        <v>9</v>
      </c>
      <c r="P213" s="41">
        <v>121</v>
      </c>
      <c r="Q213" s="41">
        <v>658</v>
      </c>
      <c r="R213" s="41">
        <v>4</v>
      </c>
      <c r="S213" s="41">
        <v>662</v>
      </c>
      <c r="U213" s="41">
        <v>1677</v>
      </c>
      <c r="W213" s="41">
        <v>102</v>
      </c>
      <c r="X213" s="41">
        <v>0</v>
      </c>
      <c r="Z213" s="41">
        <v>1575</v>
      </c>
    </row>
    <row r="214" spans="1:26">
      <c r="A214" s="44" t="s">
        <v>138</v>
      </c>
      <c r="B214" s="41">
        <v>1281</v>
      </c>
      <c r="C214" s="41">
        <v>69</v>
      </c>
      <c r="D214" s="41">
        <v>1350</v>
      </c>
      <c r="E214" s="41">
        <v>417</v>
      </c>
      <c r="F214" s="14">
        <v>322</v>
      </c>
      <c r="G214" s="41">
        <v>163</v>
      </c>
      <c r="H214" s="41">
        <v>159</v>
      </c>
      <c r="I214" s="41">
        <v>17</v>
      </c>
      <c r="J214" s="41">
        <v>176</v>
      </c>
      <c r="K214" s="41">
        <v>10</v>
      </c>
      <c r="L214" s="41">
        <v>186</v>
      </c>
      <c r="N214" s="41">
        <v>549</v>
      </c>
      <c r="O214" s="41">
        <v>6</v>
      </c>
      <c r="P214" s="41">
        <v>112</v>
      </c>
      <c r="Q214" s="41">
        <v>667</v>
      </c>
      <c r="R214" s="41">
        <v>4</v>
      </c>
      <c r="S214" s="41">
        <v>671</v>
      </c>
      <c r="U214" s="41">
        <v>1028</v>
      </c>
      <c r="W214" s="41">
        <v>0</v>
      </c>
      <c r="X214" s="41">
        <v>0</v>
      </c>
      <c r="Z214" s="41">
        <v>1028</v>
      </c>
    </row>
    <row r="215" spans="1:26">
      <c r="A215" s="44" t="s">
        <v>139</v>
      </c>
      <c r="B215" s="41">
        <v>1016</v>
      </c>
      <c r="C215" s="41">
        <v>-29</v>
      </c>
      <c r="D215" s="41">
        <v>987</v>
      </c>
      <c r="E215" s="41">
        <v>488</v>
      </c>
      <c r="F215" s="14">
        <v>326</v>
      </c>
      <c r="G215" s="41">
        <v>178</v>
      </c>
      <c r="H215" s="41">
        <v>148</v>
      </c>
      <c r="I215" s="41">
        <v>17</v>
      </c>
      <c r="J215" s="41">
        <v>165</v>
      </c>
      <c r="K215" s="41">
        <v>55</v>
      </c>
      <c r="L215" s="41">
        <v>220</v>
      </c>
      <c r="N215" s="41">
        <v>437</v>
      </c>
      <c r="O215" s="41">
        <v>9</v>
      </c>
      <c r="P215" s="41">
        <v>112</v>
      </c>
      <c r="Q215" s="41">
        <v>558</v>
      </c>
      <c r="R215" s="41">
        <v>5</v>
      </c>
      <c r="S215" s="41">
        <v>563</v>
      </c>
      <c r="U215" s="41">
        <v>822</v>
      </c>
      <c r="W215" s="41">
        <v>0</v>
      </c>
      <c r="X215" s="41">
        <v>0</v>
      </c>
      <c r="Z215" s="41">
        <v>822</v>
      </c>
    </row>
    <row r="216" spans="1:26">
      <c r="A216" s="44" t="s">
        <v>140</v>
      </c>
      <c r="B216" s="41">
        <v>1611</v>
      </c>
      <c r="C216" s="41">
        <v>56</v>
      </c>
      <c r="D216" s="41">
        <v>1667</v>
      </c>
      <c r="E216" s="41">
        <v>371</v>
      </c>
      <c r="F216" s="14">
        <v>322</v>
      </c>
      <c r="G216" s="41">
        <v>170</v>
      </c>
      <c r="H216" s="41">
        <v>152</v>
      </c>
      <c r="I216" s="41">
        <v>17</v>
      </c>
      <c r="J216" s="41">
        <v>169</v>
      </c>
      <c r="K216" s="41">
        <v>11</v>
      </c>
      <c r="L216" s="41">
        <v>180</v>
      </c>
      <c r="N216" s="41">
        <v>677</v>
      </c>
      <c r="O216" s="41">
        <v>8</v>
      </c>
      <c r="P216" s="41">
        <v>89</v>
      </c>
      <c r="Q216" s="41">
        <v>774</v>
      </c>
      <c r="R216" s="41">
        <v>6</v>
      </c>
      <c r="S216" s="41">
        <v>780</v>
      </c>
      <c r="U216" s="41">
        <v>1237</v>
      </c>
      <c r="W216" s="41">
        <v>0</v>
      </c>
      <c r="X216" s="41">
        <v>0</v>
      </c>
      <c r="Z216" s="41">
        <v>1237</v>
      </c>
    </row>
    <row r="217" spans="1:26">
      <c r="A217" s="44" t="s">
        <v>141</v>
      </c>
      <c r="B217" s="41">
        <v>1304</v>
      </c>
      <c r="C217" s="41">
        <v>-24</v>
      </c>
      <c r="D217" s="41">
        <v>1280</v>
      </c>
      <c r="E217" s="41">
        <v>334</v>
      </c>
      <c r="F217" s="14">
        <v>317</v>
      </c>
      <c r="G217" s="41">
        <v>190</v>
      </c>
      <c r="H217" s="41">
        <v>127</v>
      </c>
      <c r="I217" s="41">
        <v>17</v>
      </c>
      <c r="J217" s="41">
        <v>144</v>
      </c>
      <c r="K217" s="41">
        <v>54</v>
      </c>
      <c r="L217" s="41">
        <v>198</v>
      </c>
      <c r="N217" s="41">
        <v>538</v>
      </c>
      <c r="O217" s="41">
        <v>6</v>
      </c>
      <c r="P217" s="41">
        <v>65</v>
      </c>
      <c r="Q217" s="41">
        <v>609</v>
      </c>
      <c r="R217" s="41">
        <v>3</v>
      </c>
      <c r="S217" s="41">
        <v>612</v>
      </c>
      <c r="U217" s="41">
        <v>1056</v>
      </c>
      <c r="W217" s="41">
        <v>161</v>
      </c>
      <c r="X217" s="41">
        <v>0</v>
      </c>
      <c r="Z217" s="41">
        <v>895</v>
      </c>
    </row>
    <row r="218" spans="1:26">
      <c r="A218" s="44" t="s">
        <v>142</v>
      </c>
      <c r="B218" s="41">
        <v>696</v>
      </c>
      <c r="C218" s="41">
        <v>62</v>
      </c>
      <c r="D218" s="41">
        <v>758</v>
      </c>
      <c r="E218" s="41">
        <v>255</v>
      </c>
      <c r="F218" s="14">
        <v>304</v>
      </c>
      <c r="G218" s="41">
        <v>172</v>
      </c>
      <c r="H218" s="41">
        <v>132</v>
      </c>
      <c r="I218" s="41">
        <v>17</v>
      </c>
      <c r="J218" s="41">
        <v>149</v>
      </c>
      <c r="K218" s="41">
        <v>13</v>
      </c>
      <c r="L218" s="41">
        <v>162</v>
      </c>
      <c r="N218" s="41">
        <v>375</v>
      </c>
      <c r="O218" s="41">
        <v>7</v>
      </c>
      <c r="P218" s="41">
        <v>56</v>
      </c>
      <c r="Q218" s="41">
        <v>438</v>
      </c>
      <c r="R218" s="41">
        <v>3</v>
      </c>
      <c r="S218" s="41">
        <v>441</v>
      </c>
      <c r="U218" s="41">
        <v>651</v>
      </c>
      <c r="W218" s="41">
        <v>0</v>
      </c>
      <c r="X218" s="41">
        <v>0</v>
      </c>
      <c r="Z218" s="41">
        <v>651</v>
      </c>
    </row>
    <row r="219" spans="1:26">
      <c r="A219" s="44" t="s">
        <v>143</v>
      </c>
      <c r="B219" s="41">
        <v>450</v>
      </c>
      <c r="C219" s="41">
        <v>34</v>
      </c>
      <c r="D219" s="41">
        <v>484</v>
      </c>
      <c r="E219" s="41">
        <v>302</v>
      </c>
      <c r="F219" s="14">
        <v>330</v>
      </c>
      <c r="G219" s="41">
        <v>190</v>
      </c>
      <c r="H219" s="41">
        <v>140</v>
      </c>
      <c r="I219" s="41">
        <v>17</v>
      </c>
      <c r="J219" s="41">
        <v>157</v>
      </c>
      <c r="K219" s="41">
        <v>59</v>
      </c>
      <c r="L219" s="41">
        <v>216</v>
      </c>
      <c r="N219" s="41">
        <v>429</v>
      </c>
      <c r="O219" s="41">
        <v>6</v>
      </c>
      <c r="P219" s="41">
        <v>73</v>
      </c>
      <c r="Q219" s="41">
        <v>508</v>
      </c>
      <c r="R219" s="41">
        <v>3</v>
      </c>
      <c r="S219" s="41">
        <v>511</v>
      </c>
      <c r="U219" s="41">
        <v>379</v>
      </c>
      <c r="W219" s="41">
        <v>0</v>
      </c>
      <c r="X219" s="41">
        <v>0</v>
      </c>
      <c r="Z219" s="41">
        <v>379</v>
      </c>
    </row>
    <row r="220" spans="1:26">
      <c r="A220" s="44" t="s">
        <v>144</v>
      </c>
      <c r="B220" s="41">
        <v>856</v>
      </c>
      <c r="C220" s="41">
        <v>48</v>
      </c>
      <c r="D220" s="41">
        <v>904</v>
      </c>
      <c r="E220" s="41">
        <v>332</v>
      </c>
      <c r="F220" s="14">
        <v>306</v>
      </c>
      <c r="G220" s="41">
        <v>181</v>
      </c>
      <c r="H220" s="41">
        <v>125</v>
      </c>
      <c r="I220" s="41">
        <v>17</v>
      </c>
      <c r="J220" s="41">
        <v>142</v>
      </c>
      <c r="K220" s="41">
        <v>14</v>
      </c>
      <c r="L220" s="41">
        <v>156</v>
      </c>
      <c r="N220" s="41">
        <v>322</v>
      </c>
      <c r="O220" s="41">
        <v>7</v>
      </c>
      <c r="P220" s="41">
        <v>54</v>
      </c>
      <c r="Q220" s="41">
        <v>383</v>
      </c>
      <c r="R220" s="41">
        <v>3</v>
      </c>
      <c r="S220" s="41">
        <v>386</v>
      </c>
      <c r="U220" s="41">
        <v>855</v>
      </c>
      <c r="W220" s="41">
        <v>0</v>
      </c>
      <c r="X220" s="41">
        <v>0</v>
      </c>
      <c r="Z220" s="41">
        <v>855</v>
      </c>
    </row>
    <row r="221" spans="1:26">
      <c r="A221" s="44" t="s">
        <v>145</v>
      </c>
      <c r="B221" s="41">
        <v>410</v>
      </c>
      <c r="C221" s="41">
        <v>0</v>
      </c>
      <c r="D221" s="41">
        <v>410</v>
      </c>
      <c r="E221" s="41">
        <v>368</v>
      </c>
      <c r="F221" s="14">
        <v>300</v>
      </c>
      <c r="G221" s="41">
        <v>197</v>
      </c>
      <c r="H221" s="41">
        <v>103</v>
      </c>
      <c r="I221" s="41">
        <v>16</v>
      </c>
      <c r="J221" s="41">
        <v>119</v>
      </c>
      <c r="K221" s="41">
        <v>52</v>
      </c>
      <c r="L221" s="41">
        <v>171</v>
      </c>
      <c r="N221" s="41">
        <v>406</v>
      </c>
      <c r="O221" s="41">
        <v>7</v>
      </c>
      <c r="P221" s="41">
        <v>52</v>
      </c>
      <c r="Q221" s="41">
        <v>465</v>
      </c>
      <c r="R221" s="41">
        <v>4</v>
      </c>
      <c r="S221" s="41">
        <v>469</v>
      </c>
      <c r="U221" s="41">
        <v>309</v>
      </c>
      <c r="W221" s="41">
        <v>451</v>
      </c>
      <c r="X221" s="41">
        <v>0</v>
      </c>
      <c r="Z221" s="41">
        <v>-142</v>
      </c>
    </row>
    <row r="222" spans="1:26">
      <c r="A222" s="44" t="s">
        <v>146</v>
      </c>
      <c r="B222" s="41">
        <v>394</v>
      </c>
      <c r="C222" s="41">
        <v>13</v>
      </c>
      <c r="D222" s="41">
        <v>407</v>
      </c>
      <c r="E222" s="41">
        <v>412</v>
      </c>
      <c r="F222" s="14">
        <v>258</v>
      </c>
      <c r="G222" s="41">
        <v>171</v>
      </c>
      <c r="H222" s="41">
        <v>87</v>
      </c>
      <c r="I222" s="41">
        <v>16</v>
      </c>
      <c r="J222" s="41">
        <v>103</v>
      </c>
      <c r="K222" s="41">
        <v>0</v>
      </c>
      <c r="L222" s="41">
        <v>103</v>
      </c>
      <c r="N222" s="41">
        <v>169</v>
      </c>
      <c r="O222" s="41">
        <v>6</v>
      </c>
      <c r="P222" s="41">
        <v>45</v>
      </c>
      <c r="Q222" s="41">
        <v>220</v>
      </c>
      <c r="R222" s="41">
        <v>4</v>
      </c>
      <c r="S222" s="41">
        <v>224</v>
      </c>
      <c r="U222" s="41">
        <v>457</v>
      </c>
      <c r="W222" s="41">
        <v>0</v>
      </c>
      <c r="X222" s="41">
        <v>0</v>
      </c>
      <c r="Z222" s="41">
        <v>457</v>
      </c>
    </row>
    <row r="223" spans="1:26">
      <c r="A223" s="44" t="s">
        <v>147</v>
      </c>
      <c r="B223" s="41">
        <v>235</v>
      </c>
      <c r="C223" s="41">
        <v>5</v>
      </c>
      <c r="D223" s="41">
        <v>240</v>
      </c>
      <c r="E223" s="41">
        <v>389</v>
      </c>
      <c r="F223" s="14">
        <v>276</v>
      </c>
      <c r="G223" s="41">
        <v>186</v>
      </c>
      <c r="H223" s="41">
        <v>90</v>
      </c>
      <c r="I223" s="41">
        <v>16</v>
      </c>
      <c r="J223" s="41">
        <v>106</v>
      </c>
      <c r="K223" s="41">
        <v>38</v>
      </c>
      <c r="L223" s="41">
        <v>144</v>
      </c>
      <c r="N223" s="41">
        <v>208</v>
      </c>
      <c r="O223" s="41">
        <v>7</v>
      </c>
      <c r="P223" s="41">
        <v>55</v>
      </c>
      <c r="Q223" s="41">
        <v>270</v>
      </c>
      <c r="R223" s="41">
        <v>3</v>
      </c>
      <c r="S223" s="41">
        <v>273</v>
      </c>
      <c r="U223" s="41">
        <v>297</v>
      </c>
      <c r="W223" s="41">
        <v>0</v>
      </c>
      <c r="X223" s="41">
        <v>0</v>
      </c>
      <c r="Z223" s="41">
        <v>297</v>
      </c>
    </row>
    <row r="224" spans="1:26">
      <c r="A224" s="44" t="s">
        <v>148</v>
      </c>
      <c r="B224" s="41">
        <v>341</v>
      </c>
      <c r="C224" s="41">
        <v>12</v>
      </c>
      <c r="D224" s="41">
        <v>353</v>
      </c>
      <c r="E224" s="41">
        <v>550</v>
      </c>
      <c r="F224" s="14">
        <v>261</v>
      </c>
      <c r="G224" s="41">
        <v>177</v>
      </c>
      <c r="H224" s="41">
        <v>84</v>
      </c>
      <c r="I224" s="41">
        <v>16</v>
      </c>
      <c r="J224" s="41">
        <v>100</v>
      </c>
      <c r="K224" s="41">
        <v>-1</v>
      </c>
      <c r="L224" s="41">
        <v>99</v>
      </c>
      <c r="N224" s="41">
        <v>265</v>
      </c>
      <c r="O224" s="41">
        <v>6</v>
      </c>
      <c r="P224" s="41">
        <v>48</v>
      </c>
      <c r="Q224" s="41">
        <v>319</v>
      </c>
      <c r="R224" s="41">
        <v>3</v>
      </c>
      <c r="S224" s="41">
        <v>322</v>
      </c>
      <c r="U224" s="41">
        <v>307</v>
      </c>
      <c r="W224" s="41">
        <v>0</v>
      </c>
      <c r="X224" s="41">
        <v>0</v>
      </c>
      <c r="Z224" s="41">
        <v>307</v>
      </c>
    </row>
    <row r="225" spans="1:26">
      <c r="A225" s="44" t="s">
        <v>149</v>
      </c>
      <c r="B225" s="41">
        <v>213</v>
      </c>
      <c r="C225" s="41">
        <v>14</v>
      </c>
      <c r="D225" s="41">
        <v>227</v>
      </c>
      <c r="E225" s="41">
        <v>717</v>
      </c>
      <c r="F225" s="14">
        <v>280</v>
      </c>
      <c r="G225" s="41">
        <v>198</v>
      </c>
      <c r="H225" s="41">
        <v>82</v>
      </c>
      <c r="I225" s="41">
        <v>20</v>
      </c>
      <c r="J225" s="41">
        <v>102</v>
      </c>
      <c r="K225" s="41">
        <v>38</v>
      </c>
      <c r="L225" s="41">
        <v>140</v>
      </c>
      <c r="N225" s="41">
        <v>285</v>
      </c>
      <c r="O225" s="41">
        <v>7</v>
      </c>
      <c r="P225" s="41">
        <v>53</v>
      </c>
      <c r="Q225" s="41">
        <v>345</v>
      </c>
      <c r="R225" s="41">
        <v>4</v>
      </c>
      <c r="S225" s="41">
        <v>349</v>
      </c>
      <c r="U225" s="41">
        <v>216</v>
      </c>
      <c r="W225" s="41">
        <v>199</v>
      </c>
      <c r="X225" s="41">
        <v>0</v>
      </c>
      <c r="Z225" s="41">
        <v>17</v>
      </c>
    </row>
    <row r="226" spans="1:26">
      <c r="A226" s="44" t="s">
        <v>150</v>
      </c>
      <c r="B226" s="41">
        <v>511</v>
      </c>
      <c r="C226" s="41">
        <v>6</v>
      </c>
      <c r="D226" s="41">
        <v>517</v>
      </c>
      <c r="E226" s="41">
        <v>615</v>
      </c>
      <c r="F226" s="14">
        <v>252</v>
      </c>
      <c r="G226" s="41">
        <v>175</v>
      </c>
      <c r="H226" s="41">
        <v>77</v>
      </c>
      <c r="I226" s="41">
        <v>20</v>
      </c>
      <c r="J226" s="41">
        <v>97</v>
      </c>
      <c r="K226" s="41">
        <v>-7</v>
      </c>
      <c r="L226" s="41">
        <v>90</v>
      </c>
      <c r="N226" s="41">
        <v>210</v>
      </c>
      <c r="O226" s="41">
        <v>7</v>
      </c>
      <c r="P226" s="41">
        <v>50</v>
      </c>
      <c r="Q226" s="41">
        <v>267</v>
      </c>
      <c r="R226" s="41">
        <v>3</v>
      </c>
      <c r="S226" s="41">
        <v>270</v>
      </c>
      <c r="U226" s="41">
        <v>512</v>
      </c>
      <c r="W226" s="41">
        <v>0</v>
      </c>
      <c r="X226" s="41">
        <v>0</v>
      </c>
      <c r="Z226" s="41">
        <v>512</v>
      </c>
    </row>
    <row r="227" spans="1:26">
      <c r="A227" s="44" t="s">
        <v>151</v>
      </c>
      <c r="B227" s="41">
        <v>338</v>
      </c>
      <c r="C227" s="41">
        <v>5</v>
      </c>
      <c r="D227" s="41">
        <v>343</v>
      </c>
      <c r="E227" s="41">
        <v>603</v>
      </c>
      <c r="F227" s="14">
        <v>276</v>
      </c>
      <c r="G227" s="41">
        <v>189</v>
      </c>
      <c r="H227" s="41">
        <v>87</v>
      </c>
      <c r="I227" s="41">
        <v>20</v>
      </c>
      <c r="J227" s="41">
        <v>107</v>
      </c>
      <c r="K227" s="41">
        <v>38</v>
      </c>
      <c r="L227" s="41">
        <v>145</v>
      </c>
      <c r="N227" s="41">
        <v>412</v>
      </c>
      <c r="O227" s="41">
        <v>5</v>
      </c>
      <c r="P227" s="41">
        <v>64</v>
      </c>
      <c r="Q227" s="41">
        <v>481</v>
      </c>
      <c r="R227" s="41">
        <v>2</v>
      </c>
      <c r="S227" s="41">
        <v>483</v>
      </c>
      <c r="U227" s="41">
        <v>194</v>
      </c>
      <c r="W227" s="41">
        <v>0</v>
      </c>
      <c r="X227" s="41">
        <v>0</v>
      </c>
      <c r="Z227" s="41">
        <v>194</v>
      </c>
    </row>
    <row r="228" spans="1:26">
      <c r="A228" s="44" t="s">
        <v>152</v>
      </c>
      <c r="B228" s="41">
        <v>598</v>
      </c>
      <c r="C228" s="41">
        <v>14</v>
      </c>
      <c r="D228" s="41">
        <v>612</v>
      </c>
      <c r="E228" s="41">
        <v>642</v>
      </c>
      <c r="F228" s="14">
        <v>264</v>
      </c>
      <c r="G228" s="41">
        <v>182</v>
      </c>
      <c r="H228" s="41">
        <v>82</v>
      </c>
      <c r="I228" s="41">
        <v>21</v>
      </c>
      <c r="J228" s="41">
        <v>103</v>
      </c>
      <c r="K228" s="41">
        <v>2</v>
      </c>
      <c r="L228" s="41">
        <v>105</v>
      </c>
      <c r="N228" s="41">
        <v>127</v>
      </c>
      <c r="O228" s="41">
        <v>7</v>
      </c>
      <c r="P228" s="41">
        <v>53</v>
      </c>
      <c r="Q228" s="41">
        <v>187</v>
      </c>
      <c r="R228" s="41">
        <v>2</v>
      </c>
      <c r="S228" s="41">
        <v>189</v>
      </c>
      <c r="U228" s="41">
        <v>710</v>
      </c>
      <c r="W228" s="41">
        <v>0</v>
      </c>
      <c r="X228" s="41">
        <v>0</v>
      </c>
      <c r="Z228" s="41">
        <v>710</v>
      </c>
    </row>
    <row r="229" spans="1:26">
      <c r="A229" s="44" t="s">
        <v>153</v>
      </c>
      <c r="B229" s="41">
        <v>70</v>
      </c>
      <c r="C229" s="41">
        <v>31</v>
      </c>
      <c r="D229" s="41">
        <v>101</v>
      </c>
      <c r="E229" s="41">
        <v>927</v>
      </c>
      <c r="F229" s="14">
        <v>278</v>
      </c>
      <c r="G229" s="41">
        <v>201</v>
      </c>
      <c r="H229" s="41">
        <v>77</v>
      </c>
      <c r="I229" s="41">
        <v>20</v>
      </c>
      <c r="J229" s="41">
        <v>97</v>
      </c>
      <c r="K229" s="41">
        <v>42</v>
      </c>
      <c r="L229" s="41">
        <v>139</v>
      </c>
      <c r="N229" s="41">
        <v>405</v>
      </c>
      <c r="O229" s="41">
        <v>5</v>
      </c>
      <c r="P229" s="41">
        <v>61</v>
      </c>
      <c r="Q229" s="41">
        <v>471</v>
      </c>
      <c r="R229" s="41">
        <v>2</v>
      </c>
      <c r="S229" s="41">
        <v>473</v>
      </c>
      <c r="U229" s="41">
        <v>-32</v>
      </c>
      <c r="W229" s="41">
        <v>167</v>
      </c>
      <c r="X229" s="41">
        <v>0</v>
      </c>
      <c r="Z229" s="41">
        <v>-199</v>
      </c>
    </row>
    <row r="230" spans="1:26">
      <c r="A230" s="44" t="s">
        <v>154</v>
      </c>
      <c r="B230" s="41">
        <v>894</v>
      </c>
      <c r="C230" s="41">
        <v>-62</v>
      </c>
      <c r="D230" s="41">
        <v>832</v>
      </c>
      <c r="E230" s="41">
        <v>440</v>
      </c>
      <c r="F230" s="14">
        <v>253</v>
      </c>
      <c r="G230" s="41">
        <v>190</v>
      </c>
      <c r="H230" s="41">
        <v>63</v>
      </c>
      <c r="I230" s="41">
        <v>20</v>
      </c>
      <c r="J230" s="41">
        <v>83</v>
      </c>
      <c r="K230" s="41">
        <v>-3</v>
      </c>
      <c r="L230" s="41">
        <v>80</v>
      </c>
      <c r="N230" s="41">
        <v>133</v>
      </c>
      <c r="O230" s="41">
        <v>7</v>
      </c>
      <c r="P230" s="41">
        <v>51</v>
      </c>
      <c r="Q230" s="41">
        <v>191</v>
      </c>
      <c r="R230" s="41">
        <v>2</v>
      </c>
      <c r="S230" s="41">
        <v>193</v>
      </c>
      <c r="U230" s="41">
        <v>909</v>
      </c>
      <c r="W230" s="41">
        <v>0</v>
      </c>
      <c r="X230" s="41">
        <v>0</v>
      </c>
      <c r="Z230" s="41">
        <v>909</v>
      </c>
    </row>
    <row r="231" spans="1:26">
      <c r="A231" s="44" t="s">
        <v>155</v>
      </c>
      <c r="B231" s="41">
        <v>562</v>
      </c>
      <c r="C231" s="41">
        <v>-9</v>
      </c>
      <c r="D231" s="41">
        <v>553</v>
      </c>
      <c r="E231" s="41">
        <v>359</v>
      </c>
      <c r="F231" s="14">
        <v>271</v>
      </c>
      <c r="G231" s="41">
        <v>204</v>
      </c>
      <c r="H231" s="41">
        <v>67</v>
      </c>
      <c r="I231" s="41">
        <v>20</v>
      </c>
      <c r="J231" s="41">
        <v>87</v>
      </c>
      <c r="K231" s="41">
        <v>34</v>
      </c>
      <c r="L231" s="41">
        <v>121</v>
      </c>
      <c r="N231" s="41">
        <v>517</v>
      </c>
      <c r="O231" s="41">
        <v>7</v>
      </c>
      <c r="P231" s="41">
        <v>51</v>
      </c>
      <c r="Q231" s="41">
        <v>575</v>
      </c>
      <c r="R231" s="41">
        <v>3</v>
      </c>
      <c r="S231" s="41">
        <v>578</v>
      </c>
      <c r="U231" s="41">
        <v>300</v>
      </c>
      <c r="W231" s="41">
        <v>0</v>
      </c>
      <c r="X231" s="41">
        <v>0</v>
      </c>
      <c r="Z231" s="41">
        <v>300</v>
      </c>
    </row>
    <row r="232" spans="1:26">
      <c r="A232" s="44" t="s">
        <v>156</v>
      </c>
      <c r="B232" s="41">
        <v>948</v>
      </c>
      <c r="C232" s="41">
        <v>4</v>
      </c>
      <c r="D232" s="41">
        <v>952</v>
      </c>
      <c r="E232" s="41">
        <v>529</v>
      </c>
      <c r="F232" s="14">
        <v>269</v>
      </c>
      <c r="G232" s="41">
        <v>192</v>
      </c>
      <c r="H232" s="41">
        <v>77</v>
      </c>
      <c r="I232" s="41">
        <v>20</v>
      </c>
      <c r="J232" s="41">
        <v>97</v>
      </c>
      <c r="K232" s="41">
        <v>-2</v>
      </c>
      <c r="L232" s="41">
        <v>95</v>
      </c>
      <c r="N232" s="41">
        <v>189</v>
      </c>
      <c r="O232" s="41">
        <v>8</v>
      </c>
      <c r="P232" s="41">
        <v>51</v>
      </c>
      <c r="Q232" s="41">
        <v>248</v>
      </c>
      <c r="R232" s="41">
        <v>3</v>
      </c>
      <c r="S232" s="41">
        <v>251</v>
      </c>
      <c r="U232" s="41">
        <v>988</v>
      </c>
      <c r="W232" s="41">
        <v>0</v>
      </c>
      <c r="X232" s="41">
        <v>0</v>
      </c>
      <c r="Z232" s="41">
        <v>988</v>
      </c>
    </row>
    <row r="233" spans="1:26">
      <c r="A233" s="44" t="s">
        <v>157</v>
      </c>
      <c r="B233" s="41">
        <v>114</v>
      </c>
      <c r="C233" s="41">
        <v>2</v>
      </c>
      <c r="D233" s="41">
        <v>116</v>
      </c>
      <c r="E233" s="41">
        <v>723</v>
      </c>
      <c r="F233" s="14">
        <v>287</v>
      </c>
      <c r="G233" s="41">
        <v>209</v>
      </c>
      <c r="H233" s="41">
        <v>78</v>
      </c>
      <c r="I233" s="41">
        <v>24</v>
      </c>
      <c r="J233" s="41">
        <v>102</v>
      </c>
      <c r="K233" s="41">
        <v>43</v>
      </c>
      <c r="L233" s="41">
        <v>145</v>
      </c>
      <c r="N233" s="41">
        <v>832</v>
      </c>
      <c r="O233" s="41">
        <v>6</v>
      </c>
      <c r="P233" s="41">
        <v>50</v>
      </c>
      <c r="Q233" s="41">
        <v>888</v>
      </c>
      <c r="R233" s="41">
        <v>6</v>
      </c>
      <c r="S233" s="41">
        <v>894</v>
      </c>
      <c r="U233" s="41">
        <v>-424</v>
      </c>
      <c r="W233" s="41">
        <v>166</v>
      </c>
      <c r="X233" s="41">
        <v>0</v>
      </c>
      <c r="Z233" s="41">
        <v>-590</v>
      </c>
    </row>
    <row r="234" spans="1:26">
      <c r="A234" s="44" t="s">
        <v>158</v>
      </c>
      <c r="B234" s="41">
        <v>761</v>
      </c>
      <c r="C234" s="41">
        <v>-3</v>
      </c>
      <c r="D234" s="41">
        <v>758</v>
      </c>
      <c r="E234" s="41">
        <v>849</v>
      </c>
      <c r="F234" s="14">
        <v>228</v>
      </c>
      <c r="G234" s="41">
        <v>166</v>
      </c>
      <c r="H234" s="41">
        <v>62</v>
      </c>
      <c r="I234" s="41">
        <v>25</v>
      </c>
      <c r="J234" s="41">
        <v>87</v>
      </c>
      <c r="K234" s="41">
        <v>10</v>
      </c>
      <c r="L234" s="41">
        <v>97</v>
      </c>
      <c r="N234" s="41">
        <v>156</v>
      </c>
      <c r="O234" s="41">
        <v>9</v>
      </c>
      <c r="P234" s="41">
        <v>66</v>
      </c>
      <c r="Q234" s="41">
        <v>231</v>
      </c>
      <c r="R234" s="41">
        <v>5</v>
      </c>
      <c r="S234" s="41">
        <v>236</v>
      </c>
      <c r="U234" s="41">
        <v>785</v>
      </c>
      <c r="W234" s="41">
        <v>0</v>
      </c>
      <c r="X234" s="41">
        <v>0</v>
      </c>
      <c r="Z234" s="41">
        <v>785</v>
      </c>
    </row>
    <row r="235" spans="1:26">
      <c r="A235" s="44" t="s">
        <v>159</v>
      </c>
      <c r="B235" s="41">
        <v>746</v>
      </c>
      <c r="C235" s="41">
        <v>1</v>
      </c>
      <c r="D235" s="41">
        <v>747</v>
      </c>
      <c r="E235" s="41">
        <v>727</v>
      </c>
      <c r="F235" s="14">
        <v>258</v>
      </c>
      <c r="G235" s="41">
        <v>183</v>
      </c>
      <c r="H235" s="41">
        <v>75</v>
      </c>
      <c r="I235" s="41">
        <v>24</v>
      </c>
      <c r="J235" s="41">
        <v>99</v>
      </c>
      <c r="K235" s="41">
        <v>50</v>
      </c>
      <c r="L235" s="41">
        <v>149</v>
      </c>
      <c r="N235" s="41">
        <v>745</v>
      </c>
      <c r="O235" s="41">
        <v>8</v>
      </c>
      <c r="P235" s="41">
        <v>65</v>
      </c>
      <c r="Q235" s="41">
        <v>818</v>
      </c>
      <c r="R235" s="41">
        <v>3</v>
      </c>
      <c r="S235" s="41">
        <v>821</v>
      </c>
      <c r="U235" s="41">
        <v>258</v>
      </c>
      <c r="W235" s="41">
        <v>0</v>
      </c>
      <c r="X235" s="41">
        <v>0</v>
      </c>
      <c r="Z235" s="41">
        <v>258</v>
      </c>
    </row>
    <row r="236" spans="1:26">
      <c r="A236" s="44" t="s">
        <v>160</v>
      </c>
      <c r="B236" s="41">
        <v>1068</v>
      </c>
      <c r="C236" s="41">
        <v>9</v>
      </c>
      <c r="D236" s="41">
        <v>1077</v>
      </c>
      <c r="E236" s="41">
        <v>798</v>
      </c>
      <c r="F236" s="14">
        <v>258</v>
      </c>
      <c r="G236" s="41">
        <v>173</v>
      </c>
      <c r="H236" s="41">
        <v>85</v>
      </c>
      <c r="I236" s="41">
        <v>25</v>
      </c>
      <c r="J236" s="41">
        <v>110</v>
      </c>
      <c r="K236" s="41">
        <v>2</v>
      </c>
      <c r="L236" s="41">
        <v>112</v>
      </c>
      <c r="N236" s="41">
        <v>214</v>
      </c>
      <c r="O236" s="41">
        <v>10</v>
      </c>
      <c r="P236" s="41">
        <v>66</v>
      </c>
      <c r="Q236" s="41">
        <v>290</v>
      </c>
      <c r="R236" s="41">
        <v>4</v>
      </c>
      <c r="S236" s="41">
        <v>294</v>
      </c>
      <c r="U236" s="41">
        <v>1068</v>
      </c>
      <c r="W236" s="41">
        <v>0</v>
      </c>
      <c r="X236" s="41">
        <v>0</v>
      </c>
      <c r="Z236" s="41">
        <v>1068</v>
      </c>
    </row>
    <row r="237" spans="1:26">
      <c r="A237" s="44" t="s">
        <v>161</v>
      </c>
      <c r="B237" s="41">
        <v>238</v>
      </c>
      <c r="C237" s="41">
        <v>16</v>
      </c>
      <c r="D237" s="41">
        <v>254</v>
      </c>
      <c r="E237" s="41">
        <v>766</v>
      </c>
      <c r="F237" s="14">
        <v>313</v>
      </c>
      <c r="G237" s="41">
        <v>195</v>
      </c>
      <c r="H237" s="41">
        <v>118</v>
      </c>
      <c r="I237" s="41">
        <v>26</v>
      </c>
      <c r="J237" s="41">
        <v>144</v>
      </c>
      <c r="K237" s="41">
        <v>37</v>
      </c>
      <c r="L237" s="41">
        <v>181</v>
      </c>
      <c r="N237" s="41">
        <v>972</v>
      </c>
      <c r="O237" s="41">
        <v>8</v>
      </c>
      <c r="P237" s="41">
        <v>65</v>
      </c>
      <c r="Q237" s="41">
        <v>1045</v>
      </c>
      <c r="R237" s="41">
        <v>4</v>
      </c>
      <c r="S237" s="41">
        <v>1049</v>
      </c>
      <c r="U237" s="41">
        <v>-419</v>
      </c>
      <c r="W237" s="41">
        <v>296</v>
      </c>
      <c r="X237" s="41">
        <v>0</v>
      </c>
      <c r="Z237" s="41">
        <v>-715</v>
      </c>
    </row>
    <row r="238" spans="1:26">
      <c r="A238" s="44" t="s">
        <v>162</v>
      </c>
      <c r="B238" s="41">
        <v>1326</v>
      </c>
      <c r="C238" s="41">
        <v>7</v>
      </c>
      <c r="D238" s="41">
        <v>1333</v>
      </c>
      <c r="E238" s="41">
        <v>783</v>
      </c>
      <c r="F238" s="14">
        <v>275</v>
      </c>
      <c r="G238" s="41">
        <v>171</v>
      </c>
      <c r="H238" s="41">
        <v>104</v>
      </c>
      <c r="I238" s="41">
        <v>26</v>
      </c>
      <c r="J238" s="41">
        <v>130</v>
      </c>
      <c r="K238" s="41">
        <v>-3</v>
      </c>
      <c r="L238" s="41">
        <v>127</v>
      </c>
      <c r="N238" s="41">
        <v>193</v>
      </c>
      <c r="O238" s="41">
        <v>9</v>
      </c>
      <c r="P238" s="41">
        <v>43</v>
      </c>
      <c r="Q238" s="41">
        <v>245</v>
      </c>
      <c r="R238" s="41">
        <v>4</v>
      </c>
      <c r="S238" s="41">
        <v>249</v>
      </c>
      <c r="U238" s="41">
        <v>1382</v>
      </c>
      <c r="W238" s="41">
        <v>0</v>
      </c>
      <c r="X238" s="41">
        <v>0</v>
      </c>
      <c r="Z238" s="41">
        <v>1382</v>
      </c>
    </row>
    <row r="239" spans="1:26">
      <c r="A239" s="44" t="s">
        <v>163</v>
      </c>
      <c r="B239" s="41">
        <v>1413</v>
      </c>
      <c r="C239" s="41">
        <v>2</v>
      </c>
      <c r="D239" s="41">
        <v>1415</v>
      </c>
      <c r="E239" s="41">
        <v>796</v>
      </c>
      <c r="F239" s="14">
        <v>305</v>
      </c>
      <c r="G239" s="41">
        <v>185</v>
      </c>
      <c r="H239" s="41">
        <v>120</v>
      </c>
      <c r="I239" s="41">
        <v>26</v>
      </c>
      <c r="J239" s="41">
        <v>146</v>
      </c>
      <c r="K239" s="41">
        <v>42</v>
      </c>
      <c r="L239" s="41">
        <v>188</v>
      </c>
      <c r="N239" s="41">
        <v>752</v>
      </c>
      <c r="O239" s="41">
        <v>9</v>
      </c>
      <c r="P239" s="41">
        <v>43</v>
      </c>
      <c r="Q239" s="41">
        <v>804</v>
      </c>
      <c r="R239" s="41">
        <v>5</v>
      </c>
      <c r="S239" s="41">
        <v>809</v>
      </c>
      <c r="U239" s="41">
        <v>979</v>
      </c>
      <c r="W239" s="41">
        <v>0</v>
      </c>
      <c r="X239" s="41">
        <v>0</v>
      </c>
      <c r="Z239" s="41">
        <v>979</v>
      </c>
    </row>
    <row r="240" spans="1:26">
      <c r="A240" s="44" t="s">
        <v>164</v>
      </c>
      <c r="B240" s="41">
        <v>1215</v>
      </c>
      <c r="C240" s="41">
        <v>13</v>
      </c>
      <c r="D240" s="41">
        <v>1228</v>
      </c>
      <c r="E240" s="41">
        <v>760</v>
      </c>
      <c r="F240" s="14">
        <v>297</v>
      </c>
      <c r="G240" s="41">
        <v>178</v>
      </c>
      <c r="H240" s="41">
        <v>119</v>
      </c>
      <c r="I240" s="41">
        <v>26</v>
      </c>
      <c r="J240" s="41">
        <v>145</v>
      </c>
      <c r="K240" s="41">
        <v>11</v>
      </c>
      <c r="L240" s="41">
        <v>156</v>
      </c>
      <c r="N240" s="41">
        <v>267</v>
      </c>
      <c r="O240" s="41">
        <v>10</v>
      </c>
      <c r="P240" s="41">
        <v>43</v>
      </c>
      <c r="Q240" s="41">
        <v>320</v>
      </c>
      <c r="R240" s="41">
        <v>4</v>
      </c>
      <c r="S240" s="41">
        <v>324</v>
      </c>
      <c r="U240" s="41">
        <v>1238</v>
      </c>
      <c r="W240" s="41">
        <v>0</v>
      </c>
      <c r="X240" s="41">
        <v>0</v>
      </c>
      <c r="Z240" s="41">
        <v>1238</v>
      </c>
    </row>
    <row r="241" spans="1:26">
      <c r="A241" s="44" t="s">
        <v>165</v>
      </c>
      <c r="B241" s="41">
        <v>720</v>
      </c>
      <c r="C241" s="41">
        <v>4</v>
      </c>
      <c r="D241" s="41">
        <v>724</v>
      </c>
      <c r="E241" s="41">
        <v>924</v>
      </c>
      <c r="G241" s="41">
        <v>179</v>
      </c>
      <c r="H241" s="41" t="s">
        <v>0</v>
      </c>
      <c r="I241" s="41">
        <v>25</v>
      </c>
      <c r="L241" s="41">
        <v>355</v>
      </c>
      <c r="N241" s="41">
        <v>1378</v>
      </c>
      <c r="O241" s="41">
        <v>8</v>
      </c>
      <c r="P241" s="41">
        <v>43</v>
      </c>
      <c r="Q241" s="41">
        <v>1429</v>
      </c>
      <c r="R241" s="41">
        <v>4</v>
      </c>
      <c r="S241" s="41">
        <v>1433</v>
      </c>
      <c r="U241" s="41">
        <v>-175</v>
      </c>
      <c r="W241" s="41">
        <v>228</v>
      </c>
      <c r="X241" s="41">
        <v>0</v>
      </c>
      <c r="Z241" s="41">
        <v>-403</v>
      </c>
    </row>
    <row r="242" spans="1:26">
      <c r="A242" s="44" t="s">
        <v>166</v>
      </c>
      <c r="B242" s="41">
        <v>1089</v>
      </c>
      <c r="C242" s="41">
        <v>1</v>
      </c>
      <c r="D242" s="41">
        <v>1090</v>
      </c>
      <c r="E242" s="41">
        <v>901</v>
      </c>
      <c r="G242" s="41">
        <v>141</v>
      </c>
      <c r="H242" s="41" t="s">
        <v>0</v>
      </c>
      <c r="I242" s="41">
        <v>26</v>
      </c>
      <c r="L242" s="41">
        <v>172</v>
      </c>
      <c r="N242" s="41">
        <v>125</v>
      </c>
      <c r="O242" s="41">
        <v>9</v>
      </c>
      <c r="P242" s="41">
        <v>40</v>
      </c>
      <c r="Q242" s="41">
        <v>174</v>
      </c>
      <c r="R242" s="41">
        <v>3</v>
      </c>
      <c r="S242" s="41">
        <v>177</v>
      </c>
      <c r="U242" s="41">
        <v>1226</v>
      </c>
      <c r="W242" s="41">
        <v>0</v>
      </c>
      <c r="X242" s="41">
        <v>0</v>
      </c>
      <c r="Z242" s="41">
        <v>1226</v>
      </c>
    </row>
    <row r="243" spans="1:26">
      <c r="A243" s="44" t="s">
        <v>167</v>
      </c>
      <c r="B243" s="41">
        <v>1048</v>
      </c>
      <c r="C243" s="41">
        <v>4</v>
      </c>
      <c r="D243" s="41">
        <v>1052</v>
      </c>
      <c r="E243" s="41">
        <v>865</v>
      </c>
      <c r="F243" s="41" t="s">
        <v>0</v>
      </c>
      <c r="G243" s="41">
        <v>134</v>
      </c>
      <c r="H243" s="41" t="s">
        <v>0</v>
      </c>
      <c r="I243" s="41">
        <v>25</v>
      </c>
      <c r="L243" s="41">
        <v>166</v>
      </c>
      <c r="N243" s="41">
        <v>663</v>
      </c>
      <c r="O243" s="41">
        <v>10</v>
      </c>
      <c r="P243" s="41">
        <v>40</v>
      </c>
      <c r="Q243" s="41">
        <v>713</v>
      </c>
      <c r="R243" s="41">
        <v>3</v>
      </c>
      <c r="S243" s="41">
        <v>716</v>
      </c>
      <c r="U243" s="41">
        <v>636</v>
      </c>
      <c r="W243" s="41">
        <v>0</v>
      </c>
      <c r="X243" s="41">
        <v>0</v>
      </c>
      <c r="Z243" s="41">
        <v>636</v>
      </c>
    </row>
    <row r="244" spans="1:26">
      <c r="A244" s="44" t="s">
        <v>168</v>
      </c>
      <c r="B244" s="41">
        <v>1089</v>
      </c>
      <c r="C244" s="41">
        <v>4</v>
      </c>
      <c r="D244" s="41">
        <v>1093</v>
      </c>
      <c r="E244" s="41">
        <v>690</v>
      </c>
      <c r="F244" s="41" t="s">
        <v>0</v>
      </c>
      <c r="G244" s="41">
        <v>128</v>
      </c>
      <c r="H244" s="41" t="s">
        <v>0</v>
      </c>
      <c r="I244" s="41">
        <v>26</v>
      </c>
      <c r="L244" s="41">
        <v>164</v>
      </c>
      <c r="N244" s="41">
        <v>258</v>
      </c>
      <c r="O244" s="41">
        <v>10</v>
      </c>
      <c r="P244" s="41">
        <v>40</v>
      </c>
      <c r="Q244" s="41">
        <v>308</v>
      </c>
      <c r="R244" s="41">
        <v>25</v>
      </c>
      <c r="S244" s="41">
        <v>333</v>
      </c>
      <c r="U244" s="41">
        <v>1052</v>
      </c>
      <c r="W244" s="41">
        <v>0</v>
      </c>
      <c r="X244" s="41">
        <v>0</v>
      </c>
      <c r="Z244" s="41">
        <v>1052</v>
      </c>
    </row>
    <row r="245" spans="1:26">
      <c r="A245" s="44" t="s">
        <v>169</v>
      </c>
      <c r="B245" s="41">
        <v>541</v>
      </c>
      <c r="C245" s="41">
        <v>-3</v>
      </c>
      <c r="D245" s="41">
        <v>538</v>
      </c>
      <c r="E245" s="41">
        <v>576</v>
      </c>
      <c r="F245" s="41" t="s">
        <v>0</v>
      </c>
      <c r="G245" s="41">
        <v>140</v>
      </c>
      <c r="H245" s="41" t="s">
        <v>0</v>
      </c>
      <c r="I245" s="41">
        <v>25</v>
      </c>
      <c r="L245" s="41">
        <v>171</v>
      </c>
      <c r="N245" s="41">
        <v>986</v>
      </c>
      <c r="O245" s="41">
        <v>9</v>
      </c>
      <c r="P245" s="41">
        <v>40</v>
      </c>
      <c r="Q245" s="41">
        <v>1035</v>
      </c>
      <c r="R245" s="41">
        <v>2</v>
      </c>
      <c r="S245" s="41">
        <v>1037</v>
      </c>
      <c r="U245" s="41">
        <v>-188</v>
      </c>
      <c r="W245" s="41">
        <v>396</v>
      </c>
      <c r="X245" s="41">
        <v>0</v>
      </c>
      <c r="Z245" s="41">
        <v>-584</v>
      </c>
    </row>
    <row r="246" spans="1:26">
      <c r="A246" s="44" t="s">
        <v>170</v>
      </c>
      <c r="B246" s="41">
        <v>873</v>
      </c>
      <c r="C246" s="41">
        <v>-1</v>
      </c>
      <c r="D246" s="41">
        <v>872</v>
      </c>
      <c r="E246" s="41">
        <v>304</v>
      </c>
      <c r="F246" s="41" t="s">
        <v>0</v>
      </c>
      <c r="G246" s="41">
        <v>128</v>
      </c>
      <c r="H246" s="41" t="s">
        <v>0</v>
      </c>
      <c r="I246" s="41">
        <v>26</v>
      </c>
      <c r="L246" s="41">
        <v>182</v>
      </c>
      <c r="N246" s="41">
        <v>52</v>
      </c>
      <c r="O246" s="41">
        <v>10</v>
      </c>
      <c r="P246" s="41">
        <v>40</v>
      </c>
      <c r="Q246" s="41">
        <v>102</v>
      </c>
      <c r="R246" s="41">
        <v>2</v>
      </c>
      <c r="S246" s="41">
        <v>104</v>
      </c>
      <c r="U246" s="41">
        <v>1078</v>
      </c>
      <c r="W246" s="41">
        <v>0</v>
      </c>
      <c r="X246" s="41">
        <v>0</v>
      </c>
      <c r="Z246" s="41">
        <v>1078</v>
      </c>
    </row>
    <row r="247" spans="1:26">
      <c r="A247" s="44" t="s">
        <v>171</v>
      </c>
      <c r="B247" s="41">
        <v>929</v>
      </c>
      <c r="C247" s="41">
        <v>-10</v>
      </c>
      <c r="D247" s="41">
        <v>919</v>
      </c>
      <c r="E247" s="41">
        <v>307</v>
      </c>
      <c r="F247" s="41" t="s">
        <v>0</v>
      </c>
      <c r="G247" s="41">
        <v>136</v>
      </c>
      <c r="H247" s="41" t="s">
        <v>0</v>
      </c>
      <c r="I247" s="41">
        <v>25</v>
      </c>
      <c r="L247" s="41">
        <v>185</v>
      </c>
      <c r="N247" s="41">
        <v>586</v>
      </c>
      <c r="O247" s="41">
        <v>10</v>
      </c>
      <c r="P247" s="41">
        <v>40</v>
      </c>
      <c r="Q247" s="41">
        <v>636</v>
      </c>
      <c r="R247" s="41">
        <v>1</v>
      </c>
      <c r="S247" s="41">
        <v>637</v>
      </c>
      <c r="U247" s="41">
        <v>603</v>
      </c>
      <c r="W247" s="41">
        <v>0</v>
      </c>
      <c r="X247" s="41">
        <v>0</v>
      </c>
      <c r="Z247" s="41">
        <v>603</v>
      </c>
    </row>
    <row r="248" spans="1:26">
      <c r="A248" s="44" t="s">
        <v>172</v>
      </c>
      <c r="B248" s="41">
        <v>1172</v>
      </c>
      <c r="C248" s="41">
        <v>10</v>
      </c>
      <c r="D248" s="41">
        <v>1182</v>
      </c>
      <c r="E248" s="41">
        <v>277</v>
      </c>
      <c r="F248" s="41" t="s">
        <v>0</v>
      </c>
      <c r="G248" s="41">
        <v>125</v>
      </c>
      <c r="H248" s="41" t="s">
        <v>0</v>
      </c>
      <c r="I248" s="41">
        <v>26</v>
      </c>
      <c r="L248" s="41">
        <v>197</v>
      </c>
      <c r="N248" s="41">
        <v>161</v>
      </c>
      <c r="O248" s="41">
        <v>10</v>
      </c>
      <c r="P248" s="41">
        <v>40</v>
      </c>
      <c r="Q248" s="41">
        <v>211</v>
      </c>
      <c r="R248" s="41">
        <v>23</v>
      </c>
      <c r="S248" s="41">
        <v>234</v>
      </c>
      <c r="U248" s="41">
        <v>1270</v>
      </c>
      <c r="W248" s="41">
        <v>0</v>
      </c>
      <c r="X248" s="41">
        <v>0</v>
      </c>
      <c r="Z248" s="41">
        <v>1270</v>
      </c>
    </row>
    <row r="249" spans="1:26">
      <c r="A249" s="44" t="s">
        <v>173</v>
      </c>
      <c r="B249" s="41">
        <v>665</v>
      </c>
      <c r="C249" s="41">
        <v>4</v>
      </c>
      <c r="D249" s="41">
        <v>669</v>
      </c>
      <c r="E249" s="41">
        <v>296</v>
      </c>
      <c r="F249" s="41" t="s">
        <v>0</v>
      </c>
      <c r="G249" s="41">
        <v>134</v>
      </c>
      <c r="H249" s="41" t="s">
        <v>0</v>
      </c>
      <c r="I249" s="41">
        <v>25</v>
      </c>
      <c r="L249" s="41">
        <v>225</v>
      </c>
      <c r="N249" s="41">
        <v>1205</v>
      </c>
      <c r="O249" s="41">
        <v>9</v>
      </c>
      <c r="P249" s="41">
        <v>40</v>
      </c>
      <c r="Q249" s="41">
        <v>1254</v>
      </c>
      <c r="R249" s="41">
        <v>1</v>
      </c>
      <c r="S249" s="41">
        <v>1255</v>
      </c>
      <c r="U249" s="41">
        <v>-227</v>
      </c>
      <c r="W249" s="41">
        <v>380</v>
      </c>
      <c r="X249" s="41">
        <v>0</v>
      </c>
      <c r="Z249" s="41">
        <v>-607</v>
      </c>
    </row>
    <row r="250" spans="1:26">
      <c r="A250" s="44" t="s">
        <v>174</v>
      </c>
      <c r="B250" s="41" t="s">
        <v>0</v>
      </c>
      <c r="C250" s="41" t="s">
        <v>0</v>
      </c>
      <c r="D250" s="41" t="s">
        <v>0</v>
      </c>
      <c r="E250" s="41" t="s">
        <v>0</v>
      </c>
      <c r="F250" s="41" t="s">
        <v>0</v>
      </c>
      <c r="G250" s="41" t="s">
        <v>0</v>
      </c>
      <c r="H250" s="41" t="s">
        <v>0</v>
      </c>
      <c r="I250" s="41" t="s">
        <v>0</v>
      </c>
      <c r="L250" s="41" t="s">
        <v>0</v>
      </c>
      <c r="N250" s="41" t="s">
        <v>0</v>
      </c>
      <c r="O250" s="41" t="s">
        <v>0</v>
      </c>
      <c r="P250" s="41" t="s">
        <v>0</v>
      </c>
      <c r="S250" s="41" t="s">
        <v>0</v>
      </c>
      <c r="W250" s="41" t="s">
        <v>0</v>
      </c>
      <c r="X250" s="41" t="s">
        <v>0</v>
      </c>
      <c r="Z250" s="41" t="s">
        <v>0</v>
      </c>
    </row>
    <row r="251" spans="1:26">
      <c r="A251" s="44" t="s">
        <v>266</v>
      </c>
    </row>
    <row r="252" spans="1:26">
      <c r="A252" s="44" t="s">
        <v>267</v>
      </c>
    </row>
    <row r="253" spans="1:26">
      <c r="A253" s="44" t="s">
        <v>268</v>
      </c>
    </row>
    <row r="254" spans="1:26">
      <c r="A254" s="44" t="s">
        <v>269</v>
      </c>
    </row>
    <row r="255" spans="1:26">
      <c r="A255" s="44" t="s">
        <v>270</v>
      </c>
    </row>
    <row r="256" spans="1:26">
      <c r="A256" s="44" t="s">
        <v>271</v>
      </c>
    </row>
    <row r="257" spans="1:1">
      <c r="A257" s="44" t="s">
        <v>272</v>
      </c>
    </row>
    <row r="258" spans="1:1">
      <c r="A258" s="44" t="s">
        <v>273</v>
      </c>
    </row>
    <row r="259" spans="1:1">
      <c r="A259" s="44" t="s">
        <v>274</v>
      </c>
    </row>
    <row r="260" spans="1:1">
      <c r="A260" s="44" t="s">
        <v>275</v>
      </c>
    </row>
    <row r="261" spans="1:1">
      <c r="A261" s="44" t="s">
        <v>276</v>
      </c>
    </row>
    <row r="262" spans="1:1">
      <c r="A262" s="44" t="s">
        <v>277</v>
      </c>
    </row>
    <row r="263" spans="1:1">
      <c r="A263" s="44" t="s">
        <v>278</v>
      </c>
    </row>
    <row r="264" spans="1:1">
      <c r="A264" s="44" t="s">
        <v>279</v>
      </c>
    </row>
    <row r="265" spans="1:1">
      <c r="A265" s="44" t="s">
        <v>280</v>
      </c>
    </row>
    <row r="266" spans="1:1">
      <c r="A266" s="44" t="s">
        <v>281</v>
      </c>
    </row>
    <row r="267" spans="1:1">
      <c r="A267" s="44" t="s">
        <v>282</v>
      </c>
    </row>
    <row r="268" spans="1:1">
      <c r="A268" s="44" t="s">
        <v>283</v>
      </c>
    </row>
    <row r="269" spans="1:1">
      <c r="A269" s="44" t="s">
        <v>284</v>
      </c>
    </row>
    <row r="270" spans="1:1">
      <c r="A270" s="44" t="s">
        <v>285</v>
      </c>
    </row>
    <row r="271" spans="1:1">
      <c r="A271" s="44" t="s">
        <v>286</v>
      </c>
    </row>
    <row r="272" spans="1:1">
      <c r="A272" s="44" t="s">
        <v>287</v>
      </c>
    </row>
    <row r="273" spans="1:1">
      <c r="A273" s="44" t="s">
        <v>288</v>
      </c>
    </row>
    <row r="274" spans="1:1">
      <c r="A274" s="44" t="s">
        <v>289</v>
      </c>
    </row>
    <row r="275" spans="1:1">
      <c r="A275" s="44" t="s">
        <v>290</v>
      </c>
    </row>
    <row r="276" spans="1:1">
      <c r="A276" s="44" t="s">
        <v>291</v>
      </c>
    </row>
    <row r="277" spans="1:1">
      <c r="A277" s="44" t="s">
        <v>292</v>
      </c>
    </row>
    <row r="278" spans="1:1">
      <c r="A278" s="44" t="s">
        <v>293</v>
      </c>
    </row>
    <row r="279" spans="1:1">
      <c r="A279" s="44" t="s">
        <v>294</v>
      </c>
    </row>
    <row r="280" spans="1:1">
      <c r="A280" s="44" t="s">
        <v>295</v>
      </c>
    </row>
    <row r="281" spans="1:1">
      <c r="A281" s="44" t="s">
        <v>296</v>
      </c>
    </row>
    <row r="282" spans="1:1">
      <c r="A282" s="44" t="s">
        <v>297</v>
      </c>
    </row>
    <row r="283" spans="1:1">
      <c r="A283" s="44" t="s">
        <v>298</v>
      </c>
    </row>
    <row r="284" spans="1:1">
      <c r="A284" s="44" t="s">
        <v>299</v>
      </c>
    </row>
    <row r="285" spans="1:1">
      <c r="A285" s="44" t="s">
        <v>300</v>
      </c>
    </row>
    <row r="286" spans="1:1">
      <c r="A286" s="44" t="s">
        <v>301</v>
      </c>
    </row>
    <row r="287" spans="1:1">
      <c r="A287" s="44" t="s">
        <v>302</v>
      </c>
    </row>
    <row r="288" spans="1:1">
      <c r="A288" s="44" t="s">
        <v>303</v>
      </c>
    </row>
    <row r="289" spans="1:1">
      <c r="A289" s="44" t="s">
        <v>304</v>
      </c>
    </row>
    <row r="290" spans="1:1">
      <c r="A290" s="44" t="s">
        <v>305</v>
      </c>
    </row>
    <row r="291" spans="1:1">
      <c r="A291" s="44" t="s">
        <v>306</v>
      </c>
    </row>
    <row r="292" spans="1:1">
      <c r="A292" s="44" t="s">
        <v>307</v>
      </c>
    </row>
    <row r="293" spans="1:1">
      <c r="A293" s="44" t="s">
        <v>308</v>
      </c>
    </row>
    <row r="294" spans="1:1">
      <c r="A294" s="44" t="s">
        <v>309</v>
      </c>
    </row>
    <row r="295" spans="1:1">
      <c r="A295" s="44" t="s">
        <v>310</v>
      </c>
    </row>
    <row r="296" spans="1:1">
      <c r="A296" s="44" t="s">
        <v>311</v>
      </c>
    </row>
    <row r="297" spans="1:1">
      <c r="A297" s="44" t="s">
        <v>312</v>
      </c>
    </row>
    <row r="298" spans="1:1">
      <c r="A298" s="44" t="s">
        <v>313</v>
      </c>
    </row>
    <row r="299" spans="1:1">
      <c r="A299" s="44" t="s">
        <v>314</v>
      </c>
    </row>
    <row r="300" spans="1:1">
      <c r="A300" s="44" t="s">
        <v>315</v>
      </c>
    </row>
    <row r="301" spans="1:1">
      <c r="A301" s="44" t="s">
        <v>316</v>
      </c>
    </row>
    <row r="302" spans="1:1">
      <c r="A302" s="44" t="s">
        <v>317</v>
      </c>
    </row>
    <row r="303" spans="1:1">
      <c r="A303" s="44" t="s">
        <v>318</v>
      </c>
    </row>
    <row r="304" spans="1:1">
      <c r="A304" s="44" t="s">
        <v>319</v>
      </c>
    </row>
    <row r="305" spans="1:1">
      <c r="A305" s="44" t="s">
        <v>320</v>
      </c>
    </row>
    <row r="306" spans="1:1">
      <c r="A306" s="44" t="s">
        <v>321</v>
      </c>
    </row>
    <row r="307" spans="1:1">
      <c r="A307" s="44" t="s">
        <v>322</v>
      </c>
    </row>
    <row r="308" spans="1:1">
      <c r="A308" s="44" t="s">
        <v>323</v>
      </c>
    </row>
    <row r="309" spans="1:1">
      <c r="A309" s="44" t="s">
        <v>324</v>
      </c>
    </row>
    <row r="310" spans="1:1">
      <c r="A310" s="44" t="s">
        <v>325</v>
      </c>
    </row>
    <row r="311" spans="1:1">
      <c r="A311" s="44" t="s">
        <v>326</v>
      </c>
    </row>
    <row r="312" spans="1:1">
      <c r="A312" s="44" t="s">
        <v>327</v>
      </c>
    </row>
    <row r="313" spans="1:1">
      <c r="A313" s="44" t="s">
        <v>328</v>
      </c>
    </row>
    <row r="314" spans="1:1">
      <c r="A314" s="44" t="s">
        <v>329</v>
      </c>
    </row>
    <row r="315" spans="1:1">
      <c r="A315" s="44" t="s">
        <v>330</v>
      </c>
    </row>
    <row r="316" spans="1:1">
      <c r="A316" s="44" t="s">
        <v>331</v>
      </c>
    </row>
  </sheetData>
  <sheetProtection algorithmName="SHA-512" hashValue="uDFXZqvDtLM4yowfFFxbecMtdWDNl5K8AdTECvFEmmQS9EMpzxNgJxCkEw/qnOPv/zNuDIjOLJrl7UfFa0F7CQ==" saltValue="742z6Cd5HNqho4AtQCvHTA=="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6.2: Public corporations : Current account&amp;R&amp;"Calibri,Regular"&amp;K0000001997 Blue Book</oddHead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0"/>
  <sheetViews>
    <sheetView workbookViewId="0">
      <pane xSplit="1" ySplit="6" topLeftCell="B7" activePane="bottomRight" state="frozen"/>
      <selection pane="topRight" activeCell="B1" sqref="B1"/>
      <selection pane="bottomLeft" activeCell="A7" sqref="A7"/>
      <selection pane="bottomRight" activeCell="P1" sqref="P1:R1048576"/>
    </sheetView>
  </sheetViews>
  <sheetFormatPr defaultColWidth="11" defaultRowHeight="15.75"/>
  <cols>
    <col min="1" max="1" width="10.875" style="43"/>
    <col min="2" max="2" width="12.875" style="76" customWidth="1"/>
    <col min="4" max="7" width="9" style="43" bestFit="1" customWidth="1"/>
    <col min="9" max="9" width="10.5" style="43" customWidth="1"/>
    <col min="10" max="10" width="11.125" style="43" customWidth="1"/>
    <col min="12" max="12" width="10.5" style="43" customWidth="1"/>
    <col min="13" max="13" width="11" style="43" customWidth="1"/>
    <col min="15" max="15" width="10.625" style="43" customWidth="1"/>
  </cols>
  <sheetData>
    <row r="1" spans="1:15">
      <c r="A1" s="1" t="s">
        <v>0</v>
      </c>
      <c r="B1" s="108" t="s">
        <v>477</v>
      </c>
      <c r="D1" s="43" t="s">
        <v>477</v>
      </c>
      <c r="E1" s="43" t="s">
        <v>477</v>
      </c>
      <c r="F1" s="43" t="s">
        <v>477</v>
      </c>
      <c r="G1" s="43" t="s">
        <v>477</v>
      </c>
      <c r="I1" s="43" t="s">
        <v>477</v>
      </c>
      <c r="J1" s="43" t="s">
        <v>477</v>
      </c>
      <c r="L1" s="43" t="s">
        <v>477</v>
      </c>
      <c r="M1" s="5" t="s">
        <v>477</v>
      </c>
      <c r="O1" s="43" t="s">
        <v>477</v>
      </c>
    </row>
    <row r="2" spans="1:15" ht="31.5">
      <c r="A2" s="1" t="s">
        <v>0</v>
      </c>
      <c r="B2" s="5" t="s">
        <v>530</v>
      </c>
      <c r="D2" s="5" t="s">
        <v>729</v>
      </c>
      <c r="E2" s="5" t="s">
        <v>729</v>
      </c>
      <c r="F2" s="5" t="s">
        <v>729</v>
      </c>
      <c r="G2" s="5" t="s">
        <v>729</v>
      </c>
      <c r="I2" s="5" t="s">
        <v>729</v>
      </c>
      <c r="J2" s="5" t="s">
        <v>729</v>
      </c>
      <c r="L2" s="5" t="s">
        <v>729</v>
      </c>
      <c r="M2" s="5" t="s">
        <v>729</v>
      </c>
      <c r="O2" s="5" t="s">
        <v>729</v>
      </c>
    </row>
    <row r="3" spans="1:15">
      <c r="A3" s="1" t="s">
        <v>0</v>
      </c>
      <c r="B3" s="76" t="s">
        <v>708</v>
      </c>
      <c r="D3" s="43" t="s">
        <v>531</v>
      </c>
      <c r="E3" s="43" t="s">
        <v>531</v>
      </c>
      <c r="F3" s="43" t="s">
        <v>531</v>
      </c>
      <c r="G3" s="43" t="s">
        <v>531</v>
      </c>
      <c r="I3" s="43" t="s">
        <v>655</v>
      </c>
      <c r="J3" s="43" t="s">
        <v>655</v>
      </c>
      <c r="L3" s="43" t="s">
        <v>655</v>
      </c>
      <c r="M3" s="43" t="s">
        <v>655</v>
      </c>
      <c r="O3" s="43" t="s">
        <v>998</v>
      </c>
    </row>
    <row r="4" spans="1:15" ht="63">
      <c r="A4" s="1"/>
      <c r="B4" s="5" t="s">
        <v>737</v>
      </c>
      <c r="D4" s="5" t="s">
        <v>995</v>
      </c>
      <c r="E4" s="5" t="s">
        <v>996</v>
      </c>
      <c r="F4" s="5" t="s">
        <v>997</v>
      </c>
      <c r="G4" s="5" t="s">
        <v>730</v>
      </c>
      <c r="I4" s="5" t="s">
        <v>731</v>
      </c>
      <c r="J4" s="5" t="s">
        <v>732</v>
      </c>
      <c r="L4" s="5" t="s">
        <v>815</v>
      </c>
      <c r="M4" s="5" t="s">
        <v>881</v>
      </c>
      <c r="O4" s="5" t="s">
        <v>999</v>
      </c>
    </row>
    <row r="5" spans="1:15">
      <c r="A5" s="1"/>
      <c r="B5" s="21" t="s">
        <v>213</v>
      </c>
      <c r="D5" s="21" t="s">
        <v>213</v>
      </c>
      <c r="E5" s="21" t="s">
        <v>213</v>
      </c>
      <c r="F5" s="21" t="s">
        <v>213</v>
      </c>
      <c r="G5" s="21" t="s">
        <v>213</v>
      </c>
      <c r="I5" s="21" t="s">
        <v>213</v>
      </c>
      <c r="J5" s="21" t="s">
        <v>213</v>
      </c>
      <c r="L5" s="21" t="s">
        <v>213</v>
      </c>
      <c r="M5" s="21" t="s">
        <v>213</v>
      </c>
      <c r="O5" s="21" t="s">
        <v>213</v>
      </c>
    </row>
    <row r="6" spans="1:15">
      <c r="A6" s="1"/>
      <c r="B6" s="76" t="s">
        <v>681</v>
      </c>
      <c r="D6" s="43" t="s">
        <v>991</v>
      </c>
      <c r="E6" s="43" t="s">
        <v>992</v>
      </c>
      <c r="F6" s="43" t="s">
        <v>993</v>
      </c>
      <c r="I6" s="43" t="s">
        <v>720</v>
      </c>
      <c r="J6" s="43" t="s">
        <v>721</v>
      </c>
      <c r="L6" s="43" t="s">
        <v>763</v>
      </c>
      <c r="M6" s="43" t="s">
        <v>876</v>
      </c>
      <c r="O6" s="43" t="s">
        <v>994</v>
      </c>
    </row>
    <row r="7" spans="1:15">
      <c r="A7" s="1">
        <v>1948</v>
      </c>
      <c r="B7" s="76">
        <v>77</v>
      </c>
      <c r="D7" s="43">
        <v>0</v>
      </c>
      <c r="E7" s="43">
        <v>0</v>
      </c>
      <c r="F7" s="14">
        <v>1</v>
      </c>
      <c r="G7" s="43">
        <v>1</v>
      </c>
      <c r="I7" s="43">
        <v>0</v>
      </c>
      <c r="J7" s="43">
        <v>0</v>
      </c>
      <c r="L7" s="43">
        <v>180</v>
      </c>
      <c r="M7" s="43">
        <v>34</v>
      </c>
      <c r="O7" s="14">
        <v>-136</v>
      </c>
    </row>
    <row r="8" spans="1:15">
      <c r="A8" s="1">
        <v>1949</v>
      </c>
      <c r="B8" s="76">
        <v>86</v>
      </c>
      <c r="D8" s="43">
        <v>0</v>
      </c>
      <c r="E8" s="43">
        <v>0</v>
      </c>
      <c r="F8" s="14">
        <v>2</v>
      </c>
      <c r="G8" s="43">
        <v>2</v>
      </c>
      <c r="I8" s="43">
        <v>0</v>
      </c>
      <c r="J8" s="43">
        <v>0</v>
      </c>
      <c r="L8" s="43">
        <v>264</v>
      </c>
      <c r="M8" s="43">
        <v>33</v>
      </c>
      <c r="O8" s="14">
        <v>-209</v>
      </c>
    </row>
    <row r="9" spans="1:15">
      <c r="A9" s="1">
        <v>1950</v>
      </c>
      <c r="B9" s="76">
        <v>127</v>
      </c>
      <c r="D9" s="43">
        <v>1</v>
      </c>
      <c r="E9" s="43">
        <v>0</v>
      </c>
      <c r="F9" s="14">
        <v>2</v>
      </c>
      <c r="G9" s="43">
        <v>3</v>
      </c>
      <c r="I9" s="43">
        <v>0</v>
      </c>
      <c r="J9" s="43">
        <v>0</v>
      </c>
      <c r="L9" s="43">
        <v>288</v>
      </c>
      <c r="M9" s="43">
        <v>14</v>
      </c>
      <c r="O9" s="14">
        <v>-172</v>
      </c>
    </row>
    <row r="10" spans="1:15">
      <c r="A10" s="1">
        <v>1951</v>
      </c>
      <c r="B10" s="76">
        <v>171</v>
      </c>
      <c r="D10" s="43">
        <v>2</v>
      </c>
      <c r="E10" s="43">
        <v>0</v>
      </c>
      <c r="F10" s="14">
        <v>3</v>
      </c>
      <c r="G10" s="43">
        <v>5</v>
      </c>
      <c r="I10" s="43">
        <v>0</v>
      </c>
      <c r="J10" s="43">
        <v>0</v>
      </c>
      <c r="L10" s="43">
        <v>358</v>
      </c>
      <c r="M10" s="43">
        <v>84</v>
      </c>
      <c r="O10" s="43">
        <v>-266</v>
      </c>
    </row>
    <row r="11" spans="1:15">
      <c r="A11" s="1">
        <v>1952</v>
      </c>
      <c r="B11" s="76">
        <v>183</v>
      </c>
      <c r="D11" s="43">
        <v>2</v>
      </c>
      <c r="E11" s="43">
        <v>0</v>
      </c>
      <c r="F11" s="14">
        <v>3</v>
      </c>
      <c r="G11" s="43">
        <v>5</v>
      </c>
      <c r="I11" s="43">
        <v>0</v>
      </c>
      <c r="J11" s="43">
        <v>0</v>
      </c>
      <c r="L11" s="43">
        <v>414</v>
      </c>
      <c r="M11" s="43">
        <v>45</v>
      </c>
      <c r="O11" s="43">
        <v>-271</v>
      </c>
    </row>
    <row r="12" spans="1:15">
      <c r="A12" s="1">
        <v>1953</v>
      </c>
      <c r="B12" s="76">
        <v>194</v>
      </c>
      <c r="D12" s="43">
        <v>2</v>
      </c>
      <c r="E12" s="43">
        <v>0</v>
      </c>
      <c r="F12" s="14">
        <v>5</v>
      </c>
      <c r="G12" s="43">
        <v>7</v>
      </c>
      <c r="I12" s="43">
        <v>0</v>
      </c>
      <c r="J12" s="43">
        <v>0</v>
      </c>
      <c r="L12" s="43">
        <v>488</v>
      </c>
      <c r="M12" s="43">
        <v>-31</v>
      </c>
      <c r="O12" s="43">
        <v>-256</v>
      </c>
    </row>
    <row r="13" spans="1:15">
      <c r="A13" s="1">
        <v>1954</v>
      </c>
      <c r="B13" s="76">
        <v>204</v>
      </c>
      <c r="D13" s="43">
        <v>2</v>
      </c>
      <c r="E13" s="43">
        <v>0</v>
      </c>
      <c r="F13" s="14">
        <v>5</v>
      </c>
      <c r="G13" s="43">
        <v>7</v>
      </c>
      <c r="I13" s="43">
        <v>0</v>
      </c>
      <c r="J13" s="43">
        <v>0</v>
      </c>
      <c r="L13" s="43">
        <v>538</v>
      </c>
      <c r="M13" s="43">
        <v>-61</v>
      </c>
      <c r="O13" s="43">
        <v>-266</v>
      </c>
    </row>
    <row r="14" spans="1:15">
      <c r="A14" s="1">
        <v>1955</v>
      </c>
      <c r="B14" s="76">
        <v>166</v>
      </c>
      <c r="D14" s="43">
        <v>7</v>
      </c>
      <c r="E14" s="43">
        <v>0</v>
      </c>
      <c r="F14" s="14">
        <v>5</v>
      </c>
      <c r="G14" s="43">
        <v>12</v>
      </c>
      <c r="I14" s="43">
        <v>0</v>
      </c>
      <c r="J14" s="43">
        <v>0</v>
      </c>
      <c r="L14" s="43">
        <v>571</v>
      </c>
      <c r="M14" s="43">
        <v>41</v>
      </c>
      <c r="O14" s="43">
        <v>-434</v>
      </c>
    </row>
    <row r="15" spans="1:15">
      <c r="A15" s="1">
        <v>1956</v>
      </c>
      <c r="B15" s="76">
        <v>205</v>
      </c>
      <c r="D15" s="43">
        <v>10</v>
      </c>
      <c r="E15" s="43">
        <v>0</v>
      </c>
      <c r="F15" s="14">
        <v>6</v>
      </c>
      <c r="G15" s="43">
        <v>16</v>
      </c>
      <c r="I15" s="43">
        <v>0</v>
      </c>
      <c r="J15" s="43">
        <v>0</v>
      </c>
      <c r="L15" s="43">
        <v>589</v>
      </c>
      <c r="M15" s="43">
        <v>27</v>
      </c>
      <c r="O15" s="43">
        <v>-395</v>
      </c>
    </row>
    <row r="16" spans="1:15">
      <c r="A16" s="1">
        <v>1957</v>
      </c>
      <c r="B16" s="76">
        <v>166</v>
      </c>
      <c r="D16" s="43">
        <v>1</v>
      </c>
      <c r="E16" s="43">
        <v>0</v>
      </c>
      <c r="F16" s="14">
        <v>8</v>
      </c>
      <c r="G16" s="43">
        <v>9</v>
      </c>
      <c r="I16" s="43">
        <v>0</v>
      </c>
      <c r="J16" s="43">
        <v>0</v>
      </c>
      <c r="L16" s="43">
        <v>660</v>
      </c>
      <c r="M16" s="43">
        <v>69</v>
      </c>
      <c r="O16" s="43">
        <v>-554</v>
      </c>
    </row>
    <row r="17" spans="1:15">
      <c r="A17" s="1">
        <v>1958</v>
      </c>
      <c r="B17" s="76">
        <v>149</v>
      </c>
      <c r="D17" s="43">
        <v>0</v>
      </c>
      <c r="E17" s="43">
        <v>0</v>
      </c>
      <c r="F17" s="14">
        <v>7</v>
      </c>
      <c r="G17" s="43">
        <v>7</v>
      </c>
      <c r="I17" s="43">
        <v>0</v>
      </c>
      <c r="J17" s="43">
        <v>0</v>
      </c>
      <c r="L17" s="43">
        <v>694</v>
      </c>
      <c r="M17" s="43">
        <v>34</v>
      </c>
      <c r="O17" s="43">
        <v>-572</v>
      </c>
    </row>
    <row r="18" spans="1:15">
      <c r="A18" s="1">
        <v>1959</v>
      </c>
      <c r="B18" s="76">
        <v>185</v>
      </c>
      <c r="D18" s="43">
        <v>0</v>
      </c>
      <c r="E18" s="43">
        <v>0</v>
      </c>
      <c r="F18" s="14">
        <v>7</v>
      </c>
      <c r="G18" s="43">
        <v>7</v>
      </c>
      <c r="I18" s="43">
        <v>0</v>
      </c>
      <c r="J18" s="43">
        <v>0</v>
      </c>
      <c r="L18" s="43">
        <v>758</v>
      </c>
      <c r="M18" s="47">
        <v>12</v>
      </c>
      <c r="O18" s="43">
        <v>-578</v>
      </c>
    </row>
    <row r="19" spans="1:15">
      <c r="A19" s="1">
        <v>1960</v>
      </c>
      <c r="B19" s="76">
        <v>309</v>
      </c>
      <c r="D19" s="43">
        <v>0</v>
      </c>
      <c r="E19" s="43">
        <v>0</v>
      </c>
      <c r="F19" s="14">
        <v>7</v>
      </c>
      <c r="G19" s="43">
        <v>7</v>
      </c>
      <c r="I19" s="43">
        <v>0</v>
      </c>
      <c r="J19" s="43">
        <v>0</v>
      </c>
      <c r="L19" s="43">
        <v>788</v>
      </c>
      <c r="M19" s="43">
        <v>-8</v>
      </c>
      <c r="O19" s="43">
        <v>-463</v>
      </c>
    </row>
    <row r="20" spans="1:15">
      <c r="A20" s="1">
        <v>1961</v>
      </c>
      <c r="B20" s="76">
        <v>364</v>
      </c>
      <c r="D20" s="43">
        <v>1</v>
      </c>
      <c r="E20" s="43">
        <v>0</v>
      </c>
      <c r="F20" s="14">
        <v>7</v>
      </c>
      <c r="G20" s="43">
        <v>8</v>
      </c>
      <c r="I20" s="43">
        <v>0</v>
      </c>
      <c r="J20" s="43">
        <v>0</v>
      </c>
      <c r="L20" s="43">
        <v>905</v>
      </c>
      <c r="M20" s="43">
        <v>11</v>
      </c>
      <c r="O20" s="43">
        <v>-544</v>
      </c>
    </row>
    <row r="21" spans="1:15">
      <c r="A21" s="1">
        <v>1962</v>
      </c>
      <c r="B21" s="76">
        <v>402</v>
      </c>
      <c r="D21" s="43">
        <v>1</v>
      </c>
      <c r="E21" s="43">
        <v>0</v>
      </c>
      <c r="F21" s="14">
        <v>7</v>
      </c>
      <c r="G21" s="43">
        <v>8</v>
      </c>
      <c r="I21" s="43">
        <v>0</v>
      </c>
      <c r="J21" s="43">
        <v>0</v>
      </c>
      <c r="L21" s="43">
        <v>933</v>
      </c>
      <c r="M21" s="43">
        <v>4</v>
      </c>
      <c r="O21" s="43">
        <v>-527</v>
      </c>
    </row>
    <row r="22" spans="1:15">
      <c r="A22" s="1">
        <v>1963</v>
      </c>
      <c r="B22" s="76">
        <v>577</v>
      </c>
      <c r="D22" s="43">
        <v>1</v>
      </c>
      <c r="E22" s="43">
        <v>0</v>
      </c>
      <c r="F22" s="43">
        <v>8</v>
      </c>
      <c r="G22" s="43">
        <v>9</v>
      </c>
      <c r="I22" s="43">
        <v>0</v>
      </c>
      <c r="J22" s="43">
        <v>0</v>
      </c>
      <c r="L22" s="43">
        <v>1024</v>
      </c>
      <c r="M22" s="43">
        <v>-42</v>
      </c>
      <c r="O22" s="43">
        <v>-396</v>
      </c>
    </row>
    <row r="23" spans="1:15">
      <c r="A23" s="1">
        <v>1964</v>
      </c>
      <c r="B23" s="76">
        <v>608</v>
      </c>
      <c r="D23" s="43">
        <v>1</v>
      </c>
      <c r="E23" s="43">
        <v>0</v>
      </c>
      <c r="F23" s="43">
        <v>9</v>
      </c>
      <c r="G23" s="43">
        <v>10</v>
      </c>
      <c r="I23" s="43">
        <v>0</v>
      </c>
      <c r="J23" s="43">
        <v>0</v>
      </c>
      <c r="L23" s="43">
        <v>1187</v>
      </c>
      <c r="M23" s="43">
        <v>11</v>
      </c>
      <c r="O23" s="43">
        <v>-580</v>
      </c>
    </row>
    <row r="24" spans="1:15">
      <c r="A24" s="1">
        <v>1965</v>
      </c>
      <c r="B24" s="76">
        <v>661</v>
      </c>
      <c r="D24" s="43">
        <v>2</v>
      </c>
      <c r="E24" s="43">
        <v>0</v>
      </c>
      <c r="F24" s="43">
        <v>9</v>
      </c>
      <c r="G24" s="43">
        <v>11</v>
      </c>
      <c r="I24" s="43">
        <v>0</v>
      </c>
      <c r="J24" s="43">
        <v>0</v>
      </c>
      <c r="L24" s="43">
        <v>1292</v>
      </c>
      <c r="M24" s="43">
        <v>4</v>
      </c>
      <c r="O24" s="43">
        <v>-624</v>
      </c>
    </row>
    <row r="25" spans="1:15">
      <c r="A25" s="1">
        <v>1966</v>
      </c>
      <c r="B25" s="76">
        <v>645</v>
      </c>
      <c r="D25" s="43">
        <v>2</v>
      </c>
      <c r="E25" s="43">
        <v>0</v>
      </c>
      <c r="F25" s="43">
        <v>9</v>
      </c>
      <c r="G25" s="43">
        <v>11</v>
      </c>
      <c r="I25" s="43">
        <v>0</v>
      </c>
      <c r="J25" s="43">
        <v>0</v>
      </c>
      <c r="L25" s="43">
        <v>1455</v>
      </c>
      <c r="M25" s="43">
        <v>42</v>
      </c>
      <c r="O25" s="43">
        <v>-841</v>
      </c>
    </row>
    <row r="26" spans="1:15">
      <c r="A26" s="1">
        <v>1967</v>
      </c>
      <c r="B26" s="76">
        <v>683</v>
      </c>
      <c r="D26" s="43">
        <v>6</v>
      </c>
      <c r="E26" s="43">
        <v>0</v>
      </c>
      <c r="F26" s="43">
        <v>10</v>
      </c>
      <c r="G26" s="43">
        <v>16</v>
      </c>
      <c r="I26" s="43">
        <v>0</v>
      </c>
      <c r="J26" s="43">
        <v>0</v>
      </c>
      <c r="L26" s="43">
        <v>1665</v>
      </c>
      <c r="M26" s="43">
        <v>77</v>
      </c>
      <c r="O26" s="43">
        <v>-1043</v>
      </c>
    </row>
    <row r="27" spans="1:15">
      <c r="A27" s="1">
        <v>1968</v>
      </c>
      <c r="B27" s="76">
        <v>845</v>
      </c>
      <c r="D27" s="43">
        <v>41</v>
      </c>
      <c r="E27" s="43">
        <v>0</v>
      </c>
      <c r="F27" s="43">
        <v>28</v>
      </c>
      <c r="G27" s="43">
        <v>69</v>
      </c>
      <c r="I27" s="43">
        <v>0</v>
      </c>
      <c r="J27" s="43">
        <v>0</v>
      </c>
      <c r="L27" s="43">
        <v>1615</v>
      </c>
      <c r="M27" s="43">
        <v>17</v>
      </c>
      <c r="O27" s="43">
        <v>-718</v>
      </c>
    </row>
    <row r="28" spans="1:15">
      <c r="A28" s="1">
        <v>1969</v>
      </c>
      <c r="B28" s="76">
        <v>880</v>
      </c>
      <c r="D28" s="43">
        <v>50</v>
      </c>
      <c r="E28" s="43">
        <v>0</v>
      </c>
      <c r="F28" s="43">
        <v>20</v>
      </c>
      <c r="G28" s="43">
        <v>70</v>
      </c>
      <c r="I28" s="43">
        <v>0</v>
      </c>
      <c r="J28" s="43">
        <v>0</v>
      </c>
      <c r="L28" s="43">
        <v>1482</v>
      </c>
      <c r="M28" s="43">
        <v>-27</v>
      </c>
      <c r="O28" s="43">
        <v>-505</v>
      </c>
    </row>
    <row r="29" spans="1:15">
      <c r="A29" s="1">
        <v>1970</v>
      </c>
      <c r="B29" s="76">
        <v>819</v>
      </c>
      <c r="D29" s="43">
        <v>50</v>
      </c>
      <c r="E29" s="43">
        <v>2</v>
      </c>
      <c r="F29" s="43">
        <v>24</v>
      </c>
      <c r="G29" s="43">
        <v>76</v>
      </c>
      <c r="I29" s="43">
        <v>0</v>
      </c>
      <c r="J29" s="43">
        <v>0</v>
      </c>
      <c r="L29" s="43">
        <v>1676</v>
      </c>
      <c r="M29" s="43">
        <v>63</v>
      </c>
      <c r="O29" s="43">
        <v>-844</v>
      </c>
    </row>
    <row r="30" spans="1:15">
      <c r="A30" s="1">
        <v>1971</v>
      </c>
      <c r="B30" s="76">
        <v>817</v>
      </c>
      <c r="D30" s="43">
        <v>49</v>
      </c>
      <c r="E30" s="43">
        <v>6</v>
      </c>
      <c r="F30" s="43">
        <v>29</v>
      </c>
      <c r="G30" s="43">
        <v>84</v>
      </c>
      <c r="I30" s="43">
        <v>0</v>
      </c>
      <c r="J30" s="43">
        <v>0</v>
      </c>
      <c r="L30" s="43">
        <v>1858</v>
      </c>
      <c r="M30" s="43">
        <v>141</v>
      </c>
      <c r="O30" s="43">
        <v>-1099</v>
      </c>
    </row>
    <row r="31" spans="1:15">
      <c r="A31" s="1">
        <v>1972</v>
      </c>
      <c r="B31" s="76">
        <v>965</v>
      </c>
      <c r="D31" s="43">
        <v>89</v>
      </c>
      <c r="E31" s="43">
        <v>10</v>
      </c>
      <c r="F31" s="43">
        <v>23</v>
      </c>
      <c r="G31" s="43">
        <v>122</v>
      </c>
      <c r="I31" s="43">
        <v>0</v>
      </c>
      <c r="J31" s="43">
        <v>1</v>
      </c>
      <c r="L31" s="43">
        <v>1771</v>
      </c>
      <c r="M31" s="43">
        <v>69</v>
      </c>
      <c r="O31" s="43">
        <v>-754</v>
      </c>
    </row>
    <row r="32" spans="1:15">
      <c r="A32" s="1">
        <v>1973</v>
      </c>
      <c r="B32" s="76">
        <v>1252</v>
      </c>
      <c r="D32" s="43">
        <v>122</v>
      </c>
      <c r="E32" s="43">
        <v>6</v>
      </c>
      <c r="F32" s="43">
        <v>24</v>
      </c>
      <c r="G32" s="43">
        <v>152</v>
      </c>
      <c r="I32" s="43">
        <v>0</v>
      </c>
      <c r="J32" s="43">
        <v>2</v>
      </c>
      <c r="L32" s="43">
        <v>2068</v>
      </c>
      <c r="M32" s="43">
        <v>121</v>
      </c>
      <c r="O32" s="43">
        <v>-787</v>
      </c>
    </row>
    <row r="33" spans="1:15">
      <c r="A33" s="1">
        <v>1974</v>
      </c>
      <c r="B33" s="76">
        <v>1378</v>
      </c>
      <c r="D33" s="43">
        <v>172</v>
      </c>
      <c r="E33" s="43">
        <v>13</v>
      </c>
      <c r="F33" s="43">
        <v>30</v>
      </c>
      <c r="G33" s="43">
        <v>215</v>
      </c>
      <c r="I33" s="43">
        <v>0</v>
      </c>
      <c r="J33" s="43">
        <v>2</v>
      </c>
      <c r="L33" s="43">
        <v>2858</v>
      </c>
      <c r="M33" s="43">
        <v>289</v>
      </c>
      <c r="O33" s="43">
        <v>-1556</v>
      </c>
    </row>
    <row r="34" spans="1:15">
      <c r="A34" s="1">
        <v>1975</v>
      </c>
      <c r="B34" s="76">
        <v>1647</v>
      </c>
      <c r="D34" s="43">
        <v>192</v>
      </c>
      <c r="E34" s="43">
        <v>58</v>
      </c>
      <c r="F34" s="43">
        <v>41</v>
      </c>
      <c r="G34" s="43">
        <v>291</v>
      </c>
      <c r="I34" s="43">
        <v>0</v>
      </c>
      <c r="J34" s="43">
        <v>2</v>
      </c>
      <c r="L34" s="43">
        <v>3920</v>
      </c>
      <c r="M34" s="43">
        <v>841</v>
      </c>
      <c r="O34" s="43">
        <v>-2825</v>
      </c>
    </row>
    <row r="35" spans="1:15">
      <c r="A35" s="1">
        <v>1976</v>
      </c>
      <c r="B35" s="76">
        <v>2796</v>
      </c>
      <c r="D35" s="43">
        <v>243</v>
      </c>
      <c r="E35" s="43">
        <v>85</v>
      </c>
      <c r="F35" s="43">
        <v>53</v>
      </c>
      <c r="G35" s="43">
        <v>381</v>
      </c>
      <c r="I35" s="43">
        <v>0</v>
      </c>
      <c r="J35" s="43">
        <v>4</v>
      </c>
      <c r="L35" s="43">
        <v>4693</v>
      </c>
      <c r="M35" s="43">
        <v>766</v>
      </c>
      <c r="O35" s="43">
        <v>-2286</v>
      </c>
    </row>
    <row r="36" spans="1:15">
      <c r="A36" s="1">
        <v>1977</v>
      </c>
      <c r="B36" s="76">
        <v>3284</v>
      </c>
      <c r="D36" s="43">
        <v>272</v>
      </c>
      <c r="E36" s="43">
        <v>105</v>
      </c>
      <c r="F36" s="43">
        <v>64</v>
      </c>
      <c r="G36" s="43">
        <v>441</v>
      </c>
      <c r="I36" s="43">
        <v>1</v>
      </c>
      <c r="J36" s="43">
        <v>22</v>
      </c>
      <c r="L36" s="43">
        <v>4779</v>
      </c>
      <c r="M36" s="43">
        <v>299</v>
      </c>
      <c r="O36" s="43">
        <v>-1376</v>
      </c>
    </row>
    <row r="37" spans="1:15">
      <c r="A37" s="1">
        <v>1978</v>
      </c>
      <c r="B37" s="76">
        <v>3788</v>
      </c>
      <c r="D37" s="43">
        <v>350</v>
      </c>
      <c r="E37" s="43">
        <v>119</v>
      </c>
      <c r="F37" s="43">
        <v>79</v>
      </c>
      <c r="G37" s="43">
        <v>548</v>
      </c>
      <c r="I37" s="43">
        <v>2</v>
      </c>
      <c r="J37" s="43">
        <v>46</v>
      </c>
      <c r="L37" s="43">
        <v>5069</v>
      </c>
      <c r="M37" s="43">
        <v>282</v>
      </c>
      <c r="O37" s="43">
        <v>-1063</v>
      </c>
    </row>
    <row r="38" spans="1:15">
      <c r="A38" s="1">
        <v>1979</v>
      </c>
      <c r="B38" s="76">
        <v>3788</v>
      </c>
      <c r="D38" s="43">
        <v>310</v>
      </c>
      <c r="E38" s="43">
        <v>69</v>
      </c>
      <c r="F38" s="43">
        <v>101</v>
      </c>
      <c r="G38" s="43">
        <v>480</v>
      </c>
      <c r="I38" s="43">
        <v>3</v>
      </c>
      <c r="J38" s="43">
        <v>65</v>
      </c>
      <c r="L38" s="43">
        <v>5833</v>
      </c>
      <c r="M38" s="43">
        <v>610</v>
      </c>
      <c r="O38" s="43">
        <v>-2243</v>
      </c>
    </row>
    <row r="39" spans="1:15">
      <c r="A39" s="1">
        <v>1980</v>
      </c>
      <c r="B39" s="76">
        <v>4250</v>
      </c>
      <c r="D39" s="43">
        <v>343</v>
      </c>
      <c r="E39" s="43">
        <v>82</v>
      </c>
      <c r="F39" s="43">
        <v>134</v>
      </c>
      <c r="G39" s="43">
        <v>559</v>
      </c>
      <c r="I39" s="43">
        <v>6</v>
      </c>
      <c r="J39" s="43">
        <v>81</v>
      </c>
      <c r="L39" s="43">
        <v>6828</v>
      </c>
      <c r="M39" s="43">
        <v>497</v>
      </c>
      <c r="O39" s="43">
        <v>-2603</v>
      </c>
    </row>
    <row r="40" spans="1:15">
      <c r="A40" s="1">
        <v>1981</v>
      </c>
      <c r="B40" s="76">
        <v>5561</v>
      </c>
      <c r="D40" s="43">
        <v>400</v>
      </c>
      <c r="E40" s="43">
        <v>80</v>
      </c>
      <c r="F40" s="43">
        <v>133</v>
      </c>
      <c r="G40" s="43">
        <v>613</v>
      </c>
      <c r="I40" s="43">
        <v>8</v>
      </c>
      <c r="J40" s="43">
        <v>73</v>
      </c>
      <c r="L40" s="43">
        <v>6924</v>
      </c>
      <c r="M40" s="43">
        <v>344</v>
      </c>
      <c r="O40" s="43">
        <v>-1175</v>
      </c>
    </row>
    <row r="41" spans="1:15">
      <c r="A41" s="1">
        <v>1982</v>
      </c>
      <c r="B41" s="76">
        <v>6607</v>
      </c>
      <c r="D41" s="43">
        <v>404</v>
      </c>
      <c r="E41" s="43">
        <v>116</v>
      </c>
      <c r="F41" s="43">
        <v>59</v>
      </c>
      <c r="G41" s="43">
        <v>579</v>
      </c>
      <c r="I41" s="43">
        <v>4</v>
      </c>
      <c r="J41" s="43">
        <v>102</v>
      </c>
      <c r="L41" s="43">
        <v>7314</v>
      </c>
      <c r="M41" s="43">
        <v>664</v>
      </c>
      <c r="O41" s="43">
        <v>-898</v>
      </c>
    </row>
    <row r="42" spans="1:15">
      <c r="A42" s="1">
        <v>1983</v>
      </c>
      <c r="B42" s="76">
        <v>7515</v>
      </c>
      <c r="D42" s="43">
        <v>373</v>
      </c>
      <c r="E42" s="43">
        <v>142</v>
      </c>
      <c r="F42" s="43">
        <v>192</v>
      </c>
      <c r="G42" s="43">
        <v>707</v>
      </c>
      <c r="I42" s="43">
        <v>5</v>
      </c>
      <c r="J42" s="43">
        <v>100</v>
      </c>
      <c r="L42" s="43">
        <v>8065</v>
      </c>
      <c r="M42" s="43">
        <v>371</v>
      </c>
      <c r="O42" s="43">
        <v>-319</v>
      </c>
    </row>
    <row r="43" spans="1:15">
      <c r="A43" s="1">
        <v>1984</v>
      </c>
      <c r="B43" s="76">
        <v>6158</v>
      </c>
      <c r="D43" s="43">
        <v>339</v>
      </c>
      <c r="E43" s="43">
        <v>150</v>
      </c>
      <c r="F43" s="43">
        <v>206</v>
      </c>
      <c r="G43" s="43">
        <v>695</v>
      </c>
      <c r="I43" s="43">
        <v>10</v>
      </c>
      <c r="J43" s="43">
        <v>117</v>
      </c>
      <c r="L43" s="43">
        <v>7441</v>
      </c>
      <c r="M43" s="43">
        <v>-378</v>
      </c>
      <c r="O43" s="43">
        <v>-337</v>
      </c>
    </row>
    <row r="44" spans="1:15">
      <c r="A44" s="1">
        <v>1985</v>
      </c>
      <c r="B44" s="76">
        <v>5221</v>
      </c>
      <c r="D44" s="43">
        <v>529</v>
      </c>
      <c r="E44" s="43">
        <v>66</v>
      </c>
      <c r="F44" s="43">
        <v>189</v>
      </c>
      <c r="G44" s="43">
        <v>784</v>
      </c>
      <c r="I44" s="43">
        <v>3</v>
      </c>
      <c r="J44" s="43">
        <v>147</v>
      </c>
      <c r="L44" s="43">
        <v>5931</v>
      </c>
      <c r="M44" s="43">
        <v>104</v>
      </c>
      <c r="O44" s="43">
        <v>-180</v>
      </c>
    </row>
    <row r="45" spans="1:15">
      <c r="A45" s="1">
        <v>1986</v>
      </c>
      <c r="B45" s="76">
        <v>6080</v>
      </c>
      <c r="D45" s="43">
        <v>463</v>
      </c>
      <c r="E45" s="43">
        <v>22</v>
      </c>
      <c r="F45" s="43">
        <v>180</v>
      </c>
      <c r="G45" s="43">
        <v>665</v>
      </c>
      <c r="I45" s="43">
        <v>61</v>
      </c>
      <c r="J45" s="43">
        <v>148</v>
      </c>
      <c r="L45" s="43">
        <v>5521</v>
      </c>
      <c r="M45" s="43">
        <v>-322</v>
      </c>
      <c r="O45" s="43">
        <v>1337</v>
      </c>
    </row>
    <row r="46" spans="1:15">
      <c r="A46" s="1">
        <v>1987</v>
      </c>
      <c r="B46" s="76">
        <v>5112</v>
      </c>
      <c r="D46" s="43">
        <v>613</v>
      </c>
      <c r="E46" s="43">
        <v>56</v>
      </c>
      <c r="F46" s="43">
        <v>172</v>
      </c>
      <c r="G46" s="43">
        <v>841</v>
      </c>
      <c r="I46" s="43">
        <v>0</v>
      </c>
      <c r="J46" s="43">
        <v>127</v>
      </c>
      <c r="L46" s="43">
        <v>4561</v>
      </c>
      <c r="M46" s="43">
        <v>-152</v>
      </c>
      <c r="O46" s="43">
        <v>1417</v>
      </c>
    </row>
    <row r="47" spans="1:15">
      <c r="A47" s="1">
        <v>1988</v>
      </c>
      <c r="B47" s="76">
        <v>5844</v>
      </c>
      <c r="D47" s="43">
        <v>706</v>
      </c>
      <c r="E47" s="43">
        <v>29</v>
      </c>
      <c r="F47" s="43">
        <v>218</v>
      </c>
      <c r="G47" s="43">
        <v>953</v>
      </c>
      <c r="I47" s="43">
        <v>0</v>
      </c>
      <c r="J47" s="43">
        <v>148</v>
      </c>
      <c r="L47" s="43">
        <v>4580</v>
      </c>
      <c r="M47" s="43">
        <v>283</v>
      </c>
      <c r="O47" s="43">
        <v>1786</v>
      </c>
    </row>
    <row r="48" spans="1:15">
      <c r="A48" s="1">
        <v>1989</v>
      </c>
      <c r="B48" s="76">
        <v>4662</v>
      </c>
      <c r="D48" s="43">
        <v>1200</v>
      </c>
      <c r="E48" s="43">
        <v>16</v>
      </c>
      <c r="F48" s="43">
        <v>237</v>
      </c>
      <c r="G48" s="43">
        <v>1453</v>
      </c>
      <c r="I48" s="43">
        <v>0</v>
      </c>
      <c r="J48" s="43">
        <v>223</v>
      </c>
      <c r="L48" s="43">
        <v>5467</v>
      </c>
      <c r="M48" s="43">
        <v>274</v>
      </c>
      <c r="O48" s="43">
        <v>151</v>
      </c>
    </row>
    <row r="49" spans="1:15">
      <c r="A49" s="1">
        <v>1990</v>
      </c>
      <c r="B49" s="76">
        <v>2780</v>
      </c>
      <c r="D49" s="43">
        <v>6545</v>
      </c>
      <c r="E49" s="43">
        <v>16</v>
      </c>
      <c r="F49" s="43">
        <v>266</v>
      </c>
      <c r="G49" s="43">
        <v>6827</v>
      </c>
      <c r="I49" s="43">
        <v>0</v>
      </c>
      <c r="J49" s="43">
        <v>389</v>
      </c>
      <c r="L49" s="43">
        <v>4955</v>
      </c>
      <c r="M49" s="43">
        <v>-134</v>
      </c>
      <c r="O49" s="43">
        <v>4397</v>
      </c>
    </row>
    <row r="50" spans="1:15">
      <c r="A50" s="1">
        <v>1991</v>
      </c>
      <c r="B50" s="76">
        <v>919</v>
      </c>
      <c r="D50" s="43">
        <v>3576</v>
      </c>
      <c r="E50" s="43">
        <v>20</v>
      </c>
      <c r="F50" s="43">
        <v>123</v>
      </c>
      <c r="G50" s="43">
        <v>3719</v>
      </c>
      <c r="I50" s="43">
        <v>0</v>
      </c>
      <c r="J50" s="43">
        <v>530</v>
      </c>
      <c r="L50" s="43">
        <v>3779</v>
      </c>
      <c r="M50" s="43">
        <v>88</v>
      </c>
      <c r="O50" s="43">
        <v>241</v>
      </c>
    </row>
    <row r="51" spans="1:15">
      <c r="A51" s="1">
        <v>1992</v>
      </c>
      <c r="B51" s="76">
        <v>1433</v>
      </c>
      <c r="D51" s="43">
        <v>3251</v>
      </c>
      <c r="E51" s="43">
        <v>41</v>
      </c>
      <c r="F51" s="43">
        <v>43</v>
      </c>
      <c r="G51" s="43">
        <v>3335</v>
      </c>
      <c r="I51" s="43">
        <v>0</v>
      </c>
      <c r="J51" s="43">
        <v>399</v>
      </c>
      <c r="L51" s="43">
        <v>4727</v>
      </c>
      <c r="M51" s="43">
        <v>53</v>
      </c>
      <c r="O51" s="43">
        <v>-411</v>
      </c>
    </row>
    <row r="52" spans="1:15">
      <c r="A52" s="1">
        <v>1993</v>
      </c>
      <c r="B52" s="76">
        <v>1998</v>
      </c>
      <c r="D52" s="43">
        <v>3106</v>
      </c>
      <c r="E52" s="43">
        <v>14</v>
      </c>
      <c r="F52" s="43">
        <v>107</v>
      </c>
      <c r="G52" s="43">
        <v>3227</v>
      </c>
      <c r="I52" s="43">
        <v>0</v>
      </c>
      <c r="J52" s="43">
        <v>339</v>
      </c>
      <c r="L52" s="43">
        <v>4895</v>
      </c>
      <c r="M52" s="43">
        <v>-200</v>
      </c>
      <c r="O52" s="43">
        <v>191</v>
      </c>
    </row>
    <row r="53" spans="1:15">
      <c r="A53" s="1">
        <v>1994</v>
      </c>
      <c r="B53" s="76">
        <v>1521</v>
      </c>
      <c r="D53" s="43">
        <v>3303</v>
      </c>
      <c r="E53" s="43">
        <v>1</v>
      </c>
      <c r="F53" s="43">
        <v>12</v>
      </c>
      <c r="G53" s="43">
        <v>3316</v>
      </c>
      <c r="I53" s="43">
        <v>0</v>
      </c>
      <c r="J53" s="43">
        <v>450</v>
      </c>
      <c r="L53" s="43">
        <v>4915</v>
      </c>
      <c r="M53" s="43">
        <v>-304</v>
      </c>
      <c r="O53" s="43">
        <v>-224</v>
      </c>
    </row>
    <row r="54" spans="1:15">
      <c r="A54" s="1">
        <v>1995</v>
      </c>
      <c r="B54" s="76">
        <v>2884</v>
      </c>
      <c r="D54" s="43">
        <v>3330</v>
      </c>
      <c r="E54" s="43">
        <v>1</v>
      </c>
      <c r="F54" s="43">
        <v>6</v>
      </c>
      <c r="G54" s="43">
        <v>3337</v>
      </c>
      <c r="I54" s="43">
        <v>0</v>
      </c>
      <c r="J54" s="43">
        <v>489</v>
      </c>
      <c r="L54" s="43">
        <v>5052</v>
      </c>
      <c r="M54" s="43">
        <v>-153</v>
      </c>
      <c r="O54" s="43">
        <v>833</v>
      </c>
    </row>
    <row r="55" spans="1:15">
      <c r="A55" s="1">
        <v>1996</v>
      </c>
      <c r="B55" s="76">
        <v>2511</v>
      </c>
      <c r="D55" s="43">
        <v>3876</v>
      </c>
      <c r="E55" s="43">
        <v>4</v>
      </c>
      <c r="F55" s="43">
        <v>4</v>
      </c>
      <c r="G55" s="43">
        <v>3884</v>
      </c>
      <c r="I55" s="43">
        <v>0</v>
      </c>
      <c r="J55" s="43">
        <v>484</v>
      </c>
      <c r="L55" s="43">
        <v>4317</v>
      </c>
      <c r="M55" s="43">
        <v>-174</v>
      </c>
      <c r="O55" s="43">
        <v>1768</v>
      </c>
    </row>
    <row r="56" spans="1:15">
      <c r="A56" s="1">
        <v>1997</v>
      </c>
      <c r="B56" s="76">
        <v>2367</v>
      </c>
      <c r="D56" s="43">
        <v>2411</v>
      </c>
      <c r="E56" s="43">
        <v>2</v>
      </c>
      <c r="F56" s="43">
        <v>4</v>
      </c>
      <c r="G56" s="43">
        <v>2417</v>
      </c>
      <c r="I56" s="43">
        <v>0</v>
      </c>
      <c r="J56" s="43">
        <v>435</v>
      </c>
      <c r="L56" s="43">
        <v>3899</v>
      </c>
      <c r="M56" s="43">
        <v>12</v>
      </c>
      <c r="O56" s="43">
        <v>438</v>
      </c>
    </row>
    <row r="57" spans="1:15">
      <c r="A57" s="1">
        <v>1998</v>
      </c>
    </row>
    <row r="58" spans="1:15">
      <c r="A58" s="1">
        <v>1999</v>
      </c>
    </row>
    <row r="59" spans="1:15">
      <c r="A59" s="1">
        <v>2000</v>
      </c>
    </row>
    <row r="60" spans="1:15">
      <c r="A60" s="1">
        <v>2001</v>
      </c>
    </row>
    <row r="61" spans="1:15">
      <c r="A61" s="1">
        <v>2002</v>
      </c>
    </row>
    <row r="62" spans="1:15">
      <c r="A62" s="1">
        <v>2003</v>
      </c>
    </row>
    <row r="63" spans="1:15">
      <c r="A63" s="1">
        <v>2004</v>
      </c>
    </row>
    <row r="64" spans="1:15">
      <c r="A64" s="1">
        <v>2005</v>
      </c>
    </row>
    <row r="65" spans="1:15">
      <c r="A65" s="1">
        <v>2006</v>
      </c>
    </row>
    <row r="66" spans="1:15">
      <c r="A66" s="1">
        <v>2007</v>
      </c>
    </row>
    <row r="67" spans="1:15">
      <c r="A67" s="1">
        <v>2008</v>
      </c>
    </row>
    <row r="68" spans="1:15">
      <c r="A68" s="1">
        <v>2009</v>
      </c>
    </row>
    <row r="69" spans="1:15">
      <c r="A69" s="1">
        <v>2010</v>
      </c>
    </row>
    <row r="70" spans="1:15">
      <c r="A70" s="1">
        <v>2011</v>
      </c>
    </row>
    <row r="71" spans="1:15">
      <c r="A71" s="1">
        <v>2012</v>
      </c>
    </row>
    <row r="72" spans="1:15">
      <c r="A72" s="1">
        <v>2013</v>
      </c>
    </row>
    <row r="73" spans="1:15">
      <c r="A73" s="43" t="s">
        <v>0</v>
      </c>
    </row>
    <row r="74" spans="1:15">
      <c r="A74" s="43" t="s">
        <v>0</v>
      </c>
    </row>
    <row r="75" spans="1:15">
      <c r="A75" s="43" t="s">
        <v>0</v>
      </c>
    </row>
    <row r="77" spans="1:15">
      <c r="A77" s="43" t="s">
        <v>1</v>
      </c>
      <c r="B77" s="76" t="s">
        <v>0</v>
      </c>
      <c r="D77" s="43">
        <v>0</v>
      </c>
      <c r="E77" s="43" t="s">
        <v>0</v>
      </c>
      <c r="F77" s="43" t="s">
        <v>0</v>
      </c>
      <c r="I77" s="43">
        <v>0</v>
      </c>
      <c r="J77" s="43" t="s">
        <v>0</v>
      </c>
      <c r="L77" s="43">
        <v>132</v>
      </c>
      <c r="M77" s="43" t="s">
        <v>0</v>
      </c>
      <c r="O77" s="43" t="s">
        <v>0</v>
      </c>
    </row>
    <row r="78" spans="1:15">
      <c r="A78" s="43" t="s">
        <v>2</v>
      </c>
      <c r="B78" s="76" t="s">
        <v>0</v>
      </c>
      <c r="D78" s="43">
        <v>0</v>
      </c>
      <c r="E78" s="43" t="s">
        <v>0</v>
      </c>
      <c r="F78" s="43" t="s">
        <v>0</v>
      </c>
      <c r="I78" s="43">
        <v>0</v>
      </c>
      <c r="J78" s="43" t="s">
        <v>0</v>
      </c>
      <c r="L78" s="43">
        <v>133</v>
      </c>
      <c r="M78" s="43" t="s">
        <v>0</v>
      </c>
      <c r="O78" s="43" t="s">
        <v>0</v>
      </c>
    </row>
    <row r="79" spans="1:15">
      <c r="A79" s="43" t="s">
        <v>3</v>
      </c>
      <c r="B79" s="76" t="s">
        <v>0</v>
      </c>
      <c r="D79" s="43">
        <v>0</v>
      </c>
      <c r="E79" s="43" t="s">
        <v>0</v>
      </c>
      <c r="F79" s="43" t="s">
        <v>0</v>
      </c>
      <c r="I79" s="43">
        <v>0</v>
      </c>
      <c r="J79" s="43" t="s">
        <v>0</v>
      </c>
      <c r="L79" s="43">
        <v>141</v>
      </c>
      <c r="M79" s="43" t="s">
        <v>0</v>
      </c>
      <c r="O79" s="43" t="s">
        <v>0</v>
      </c>
    </row>
    <row r="80" spans="1:15">
      <c r="A80" s="43" t="s">
        <v>4</v>
      </c>
      <c r="B80" s="76" t="s">
        <v>0</v>
      </c>
      <c r="D80" s="43">
        <v>7</v>
      </c>
      <c r="E80" s="43" t="s">
        <v>0</v>
      </c>
      <c r="F80" s="43" t="s">
        <v>0</v>
      </c>
      <c r="I80" s="43">
        <v>0</v>
      </c>
      <c r="J80" s="43" t="s">
        <v>0</v>
      </c>
      <c r="L80" s="43">
        <v>165</v>
      </c>
      <c r="M80" s="43" t="s">
        <v>0</v>
      </c>
      <c r="O80" s="43" t="s">
        <v>0</v>
      </c>
    </row>
    <row r="81" spans="1:15">
      <c r="A81" s="43" t="s">
        <v>5</v>
      </c>
      <c r="B81" s="76" t="s">
        <v>0</v>
      </c>
      <c r="D81" s="43">
        <v>0</v>
      </c>
      <c r="E81" s="43" t="s">
        <v>0</v>
      </c>
      <c r="F81" s="43" t="s">
        <v>0</v>
      </c>
      <c r="I81" s="43">
        <v>0</v>
      </c>
      <c r="J81" s="43" t="s">
        <v>0</v>
      </c>
      <c r="L81" s="43">
        <v>143</v>
      </c>
      <c r="M81" s="43" t="s">
        <v>0</v>
      </c>
      <c r="O81" s="43" t="s">
        <v>0</v>
      </c>
    </row>
    <row r="82" spans="1:15">
      <c r="A82" s="43" t="s">
        <v>6</v>
      </c>
      <c r="B82" s="76" t="s">
        <v>0</v>
      </c>
      <c r="D82" s="43">
        <v>0</v>
      </c>
      <c r="E82" s="43" t="s">
        <v>0</v>
      </c>
      <c r="F82" s="43" t="s">
        <v>0</v>
      </c>
      <c r="I82" s="43">
        <v>0</v>
      </c>
      <c r="J82" s="43" t="s">
        <v>0</v>
      </c>
      <c r="L82" s="43">
        <v>140</v>
      </c>
      <c r="M82" s="43" t="s">
        <v>0</v>
      </c>
      <c r="O82" s="43" t="s">
        <v>0</v>
      </c>
    </row>
    <row r="83" spans="1:15">
      <c r="A83" s="43" t="s">
        <v>7</v>
      </c>
      <c r="B83" s="76" t="s">
        <v>0</v>
      </c>
      <c r="D83" s="43">
        <v>0</v>
      </c>
      <c r="E83" s="43" t="s">
        <v>0</v>
      </c>
      <c r="F83" s="43" t="s">
        <v>0</v>
      </c>
      <c r="I83" s="43">
        <v>0</v>
      </c>
      <c r="J83" s="43" t="s">
        <v>0</v>
      </c>
      <c r="L83" s="43">
        <v>142</v>
      </c>
      <c r="M83" s="43" t="s">
        <v>0</v>
      </c>
      <c r="O83" s="43" t="s">
        <v>0</v>
      </c>
    </row>
    <row r="84" spans="1:15">
      <c r="A84" s="43" t="s">
        <v>8</v>
      </c>
      <c r="B84" s="76" t="s">
        <v>0</v>
      </c>
      <c r="D84" s="43">
        <v>10</v>
      </c>
      <c r="E84" s="43" t="s">
        <v>0</v>
      </c>
      <c r="F84" s="43" t="s">
        <v>0</v>
      </c>
      <c r="I84" s="43">
        <v>0</v>
      </c>
      <c r="J84" s="43" t="s">
        <v>0</v>
      </c>
      <c r="L84" s="43">
        <v>164</v>
      </c>
      <c r="M84" s="43" t="s">
        <v>0</v>
      </c>
      <c r="O84" s="43" t="s">
        <v>0</v>
      </c>
    </row>
    <row r="85" spans="1:15">
      <c r="A85" s="43" t="s">
        <v>9</v>
      </c>
      <c r="B85" s="76" t="s">
        <v>0</v>
      </c>
      <c r="D85" s="43">
        <v>0</v>
      </c>
      <c r="E85" s="43" t="s">
        <v>0</v>
      </c>
      <c r="F85" s="43" t="s">
        <v>0</v>
      </c>
      <c r="I85" s="43">
        <v>0</v>
      </c>
      <c r="J85" s="43" t="s">
        <v>0</v>
      </c>
      <c r="L85" s="43">
        <v>150</v>
      </c>
      <c r="M85" s="43" t="s">
        <v>0</v>
      </c>
      <c r="O85" s="43" t="s">
        <v>0</v>
      </c>
    </row>
    <row r="86" spans="1:15">
      <c r="A86" s="43" t="s">
        <v>10</v>
      </c>
      <c r="B86" s="76" t="s">
        <v>0</v>
      </c>
      <c r="D86" s="43">
        <v>0</v>
      </c>
      <c r="E86" s="43" t="s">
        <v>0</v>
      </c>
      <c r="F86" s="43" t="s">
        <v>0</v>
      </c>
      <c r="I86" s="43">
        <v>0</v>
      </c>
      <c r="J86" s="43" t="s">
        <v>0</v>
      </c>
      <c r="L86" s="43">
        <v>147</v>
      </c>
      <c r="M86" s="43" t="s">
        <v>0</v>
      </c>
      <c r="O86" s="43" t="s">
        <v>0</v>
      </c>
    </row>
    <row r="87" spans="1:15">
      <c r="A87" s="43" t="s">
        <v>11</v>
      </c>
      <c r="B87" s="76" t="s">
        <v>0</v>
      </c>
      <c r="D87" s="43">
        <v>0</v>
      </c>
      <c r="E87" s="43" t="s">
        <v>0</v>
      </c>
      <c r="F87" s="43" t="s">
        <v>0</v>
      </c>
      <c r="I87" s="43">
        <v>0</v>
      </c>
      <c r="J87" s="43" t="s">
        <v>0</v>
      </c>
      <c r="L87" s="43">
        <v>159</v>
      </c>
      <c r="M87" s="43" t="s">
        <v>0</v>
      </c>
      <c r="O87" s="43" t="s">
        <v>0</v>
      </c>
    </row>
    <row r="88" spans="1:15">
      <c r="A88" s="43" t="s">
        <v>12</v>
      </c>
      <c r="B88" s="76" t="s">
        <v>0</v>
      </c>
      <c r="D88" s="43">
        <v>1</v>
      </c>
      <c r="E88" s="43" t="s">
        <v>0</v>
      </c>
      <c r="F88" s="43" t="s">
        <v>0</v>
      </c>
      <c r="I88" s="43">
        <v>0</v>
      </c>
      <c r="J88" s="43" t="s">
        <v>0</v>
      </c>
      <c r="L88" s="43">
        <v>204</v>
      </c>
      <c r="M88" s="43" t="s">
        <v>0</v>
      </c>
      <c r="O88" s="43" t="s">
        <v>0</v>
      </c>
    </row>
    <row r="89" spans="1:15">
      <c r="A89" s="43" t="s">
        <v>13</v>
      </c>
      <c r="B89" s="76" t="s">
        <v>0</v>
      </c>
      <c r="D89" s="43">
        <v>0</v>
      </c>
      <c r="E89" s="43" t="s">
        <v>0</v>
      </c>
      <c r="F89" s="43" t="s">
        <v>0</v>
      </c>
      <c r="I89" s="43">
        <v>0</v>
      </c>
      <c r="J89" s="43" t="s">
        <v>0</v>
      </c>
      <c r="L89" s="43">
        <v>172</v>
      </c>
      <c r="M89" s="43" t="s">
        <v>0</v>
      </c>
      <c r="O89" s="43" t="s">
        <v>0</v>
      </c>
    </row>
    <row r="90" spans="1:15">
      <c r="A90" s="43" t="s">
        <v>14</v>
      </c>
      <c r="B90" s="76" t="s">
        <v>0</v>
      </c>
      <c r="D90" s="43">
        <v>0</v>
      </c>
      <c r="E90" s="43" t="s">
        <v>0</v>
      </c>
      <c r="F90" s="43" t="s">
        <v>0</v>
      </c>
      <c r="I90" s="43">
        <v>0</v>
      </c>
      <c r="J90" s="43" t="s">
        <v>0</v>
      </c>
      <c r="L90" s="43">
        <v>165</v>
      </c>
      <c r="M90" s="43" t="s">
        <v>0</v>
      </c>
      <c r="O90" s="43" t="s">
        <v>0</v>
      </c>
    </row>
    <row r="91" spans="1:15">
      <c r="A91" s="43" t="s">
        <v>15</v>
      </c>
      <c r="B91" s="76" t="s">
        <v>0</v>
      </c>
      <c r="D91" s="43">
        <v>0</v>
      </c>
      <c r="E91" s="43" t="s">
        <v>0</v>
      </c>
      <c r="F91" s="43" t="s">
        <v>0</v>
      </c>
      <c r="I91" s="43">
        <v>0</v>
      </c>
      <c r="J91" s="43" t="s">
        <v>0</v>
      </c>
      <c r="L91" s="43">
        <v>166</v>
      </c>
      <c r="M91" s="43" t="s">
        <v>0</v>
      </c>
      <c r="O91" s="43" t="s">
        <v>0</v>
      </c>
    </row>
    <row r="92" spans="1:15">
      <c r="A92" s="43" t="s">
        <v>16</v>
      </c>
      <c r="B92" s="76" t="s">
        <v>0</v>
      </c>
      <c r="D92" s="43">
        <v>0</v>
      </c>
      <c r="E92" s="43" t="s">
        <v>0</v>
      </c>
      <c r="F92" s="43" t="s">
        <v>0</v>
      </c>
      <c r="I92" s="43">
        <v>0</v>
      </c>
      <c r="J92" s="43" t="s">
        <v>0</v>
      </c>
      <c r="L92" s="43">
        <v>191</v>
      </c>
      <c r="M92" s="43" t="s">
        <v>0</v>
      </c>
      <c r="O92" s="43" t="s">
        <v>0</v>
      </c>
    </row>
    <row r="93" spans="1:15">
      <c r="A93" s="43" t="s">
        <v>17</v>
      </c>
      <c r="B93" s="76" t="s">
        <v>0</v>
      </c>
      <c r="D93" s="43">
        <v>0</v>
      </c>
      <c r="E93" s="43" t="s">
        <v>0</v>
      </c>
      <c r="F93" s="43" t="s">
        <v>0</v>
      </c>
      <c r="I93" s="43">
        <v>0</v>
      </c>
      <c r="J93" s="43" t="s">
        <v>0</v>
      </c>
      <c r="L93" s="43">
        <v>163</v>
      </c>
      <c r="M93" s="43" t="s">
        <v>0</v>
      </c>
      <c r="O93" s="43" t="s">
        <v>0</v>
      </c>
    </row>
    <row r="94" spans="1:15">
      <c r="A94" s="43" t="s">
        <v>18</v>
      </c>
      <c r="B94" s="76" t="s">
        <v>0</v>
      </c>
      <c r="D94" s="43">
        <v>0</v>
      </c>
      <c r="E94" s="43" t="s">
        <v>0</v>
      </c>
      <c r="F94" s="43" t="s">
        <v>0</v>
      </c>
      <c r="I94" s="43">
        <v>0</v>
      </c>
      <c r="J94" s="43" t="s">
        <v>0</v>
      </c>
      <c r="L94" s="43">
        <v>165</v>
      </c>
      <c r="M94" s="43" t="s">
        <v>0</v>
      </c>
      <c r="O94" s="43" t="s">
        <v>0</v>
      </c>
    </row>
    <row r="95" spans="1:15">
      <c r="A95" s="43" t="s">
        <v>19</v>
      </c>
      <c r="B95" s="76" t="s">
        <v>0</v>
      </c>
      <c r="D95" s="43">
        <v>0</v>
      </c>
      <c r="E95" s="43" t="s">
        <v>0</v>
      </c>
      <c r="F95" s="43" t="s">
        <v>0</v>
      </c>
      <c r="I95" s="43">
        <v>0</v>
      </c>
      <c r="J95" s="43" t="s">
        <v>0</v>
      </c>
      <c r="L95" s="43">
        <v>195</v>
      </c>
      <c r="M95" s="43" t="s">
        <v>0</v>
      </c>
      <c r="O95" s="43" t="s">
        <v>0</v>
      </c>
    </row>
    <row r="96" spans="1:15">
      <c r="A96" s="43" t="s">
        <v>20</v>
      </c>
      <c r="B96" s="76" t="s">
        <v>0</v>
      </c>
      <c r="D96" s="43">
        <v>0</v>
      </c>
      <c r="E96" s="43" t="s">
        <v>0</v>
      </c>
      <c r="F96" s="43" t="s">
        <v>0</v>
      </c>
      <c r="I96" s="43">
        <v>0</v>
      </c>
      <c r="J96" s="43" t="s">
        <v>0</v>
      </c>
      <c r="L96" s="43">
        <v>235</v>
      </c>
      <c r="M96" s="43" t="s">
        <v>0</v>
      </c>
      <c r="O96" s="43" t="s">
        <v>0</v>
      </c>
    </row>
    <row r="97" spans="1:15">
      <c r="A97" s="43" t="s">
        <v>21</v>
      </c>
      <c r="B97" s="76" t="s">
        <v>0</v>
      </c>
      <c r="D97" s="43">
        <v>0</v>
      </c>
      <c r="E97" s="43" t="s">
        <v>0</v>
      </c>
      <c r="F97" s="43" t="s">
        <v>0</v>
      </c>
      <c r="I97" s="43">
        <v>0</v>
      </c>
      <c r="J97" s="43" t="s">
        <v>0</v>
      </c>
      <c r="L97" s="43">
        <v>194</v>
      </c>
      <c r="M97" s="43" t="s">
        <v>0</v>
      </c>
      <c r="O97" s="43" t="s">
        <v>0</v>
      </c>
    </row>
    <row r="98" spans="1:15">
      <c r="A98" s="43" t="s">
        <v>22</v>
      </c>
      <c r="B98" s="76" t="s">
        <v>0</v>
      </c>
      <c r="D98" s="43">
        <v>0</v>
      </c>
      <c r="E98" s="43" t="s">
        <v>0</v>
      </c>
      <c r="F98" s="43" t="s">
        <v>0</v>
      </c>
      <c r="I98" s="43">
        <v>0</v>
      </c>
      <c r="J98" s="43" t="s">
        <v>0</v>
      </c>
      <c r="L98" s="43">
        <v>171</v>
      </c>
      <c r="M98" s="43" t="s">
        <v>0</v>
      </c>
      <c r="O98" s="43" t="s">
        <v>0</v>
      </c>
    </row>
    <row r="99" spans="1:15">
      <c r="A99" s="43" t="s">
        <v>23</v>
      </c>
      <c r="B99" s="76" t="s">
        <v>0</v>
      </c>
      <c r="D99" s="43">
        <v>0</v>
      </c>
      <c r="E99" s="43" t="s">
        <v>0</v>
      </c>
      <c r="F99" s="43" t="s">
        <v>0</v>
      </c>
      <c r="I99" s="43">
        <v>0</v>
      </c>
      <c r="J99" s="43" t="s">
        <v>0</v>
      </c>
      <c r="L99" s="43">
        <v>205</v>
      </c>
      <c r="M99" s="43" t="s">
        <v>0</v>
      </c>
      <c r="O99" s="43" t="s">
        <v>0</v>
      </c>
    </row>
    <row r="100" spans="1:15">
      <c r="A100" s="43" t="s">
        <v>24</v>
      </c>
      <c r="B100" s="76" t="s">
        <v>0</v>
      </c>
      <c r="D100" s="43">
        <v>0</v>
      </c>
      <c r="E100" s="43" t="s">
        <v>0</v>
      </c>
      <c r="F100" s="43" t="s">
        <v>0</v>
      </c>
      <c r="I100" s="43">
        <v>0</v>
      </c>
      <c r="J100" s="43" t="s">
        <v>0</v>
      </c>
      <c r="L100" s="43">
        <v>218</v>
      </c>
      <c r="M100" s="43" t="s">
        <v>0</v>
      </c>
      <c r="O100" s="43" t="s">
        <v>0</v>
      </c>
    </row>
    <row r="101" spans="1:15">
      <c r="A101" s="43" t="s">
        <v>25</v>
      </c>
      <c r="B101" s="76">
        <v>76</v>
      </c>
      <c r="D101" s="43">
        <v>0</v>
      </c>
      <c r="E101" s="43" t="s">
        <v>0</v>
      </c>
      <c r="F101" s="43" t="s">
        <v>0</v>
      </c>
      <c r="I101" s="43">
        <v>0</v>
      </c>
      <c r="J101" s="43" t="s">
        <v>0</v>
      </c>
      <c r="L101" s="43">
        <v>209</v>
      </c>
      <c r="M101" s="43" t="s">
        <v>0</v>
      </c>
      <c r="O101" s="43" t="s">
        <v>0</v>
      </c>
    </row>
    <row r="102" spans="1:15">
      <c r="A102" s="43" t="s">
        <v>26</v>
      </c>
      <c r="B102" s="76">
        <v>135</v>
      </c>
      <c r="D102" s="43">
        <v>0</v>
      </c>
      <c r="E102" s="43" t="s">
        <v>0</v>
      </c>
      <c r="F102" s="43" t="s">
        <v>0</v>
      </c>
      <c r="I102" s="43">
        <v>0</v>
      </c>
      <c r="J102" s="43" t="s">
        <v>0</v>
      </c>
      <c r="L102" s="43">
        <v>221</v>
      </c>
      <c r="M102" s="43" t="s">
        <v>0</v>
      </c>
      <c r="O102" s="43" t="s">
        <v>0</v>
      </c>
    </row>
    <row r="103" spans="1:15">
      <c r="A103" s="43" t="s">
        <v>27</v>
      </c>
      <c r="B103" s="76">
        <v>28</v>
      </c>
      <c r="D103" s="43">
        <v>1</v>
      </c>
      <c r="E103" s="43" t="s">
        <v>0</v>
      </c>
      <c r="F103" s="43" t="s">
        <v>0</v>
      </c>
      <c r="I103" s="43">
        <v>0</v>
      </c>
      <c r="J103" s="43" t="s">
        <v>0</v>
      </c>
      <c r="L103" s="43">
        <v>242</v>
      </c>
      <c r="M103" s="43" t="s">
        <v>0</v>
      </c>
      <c r="O103" s="43" t="s">
        <v>0</v>
      </c>
    </row>
    <row r="104" spans="1:15">
      <c r="A104" s="43" t="s">
        <v>28</v>
      </c>
      <c r="B104" s="76">
        <v>125</v>
      </c>
      <c r="D104" s="43">
        <v>0</v>
      </c>
      <c r="E104" s="43" t="s">
        <v>0</v>
      </c>
      <c r="F104" s="43" t="s">
        <v>0</v>
      </c>
      <c r="I104" s="43">
        <v>0</v>
      </c>
      <c r="J104" s="43" t="s">
        <v>0</v>
      </c>
      <c r="L104" s="43">
        <v>233</v>
      </c>
      <c r="M104" s="43" t="s">
        <v>0</v>
      </c>
      <c r="O104" s="43" t="s">
        <v>0</v>
      </c>
    </row>
    <row r="105" spans="1:15">
      <c r="A105" s="43" t="s">
        <v>29</v>
      </c>
      <c r="B105" s="76">
        <v>113</v>
      </c>
      <c r="D105" s="43">
        <v>0</v>
      </c>
      <c r="E105" s="43" t="s">
        <v>0</v>
      </c>
      <c r="F105" s="43" t="s">
        <v>0</v>
      </c>
      <c r="I105" s="43">
        <v>0</v>
      </c>
      <c r="J105" s="43" t="s">
        <v>0</v>
      </c>
      <c r="L105" s="43">
        <v>258</v>
      </c>
      <c r="M105" s="43" t="s">
        <v>0</v>
      </c>
      <c r="O105" s="43" t="s">
        <v>0</v>
      </c>
    </row>
    <row r="106" spans="1:15">
      <c r="A106" s="43" t="s">
        <v>30</v>
      </c>
      <c r="B106" s="76">
        <v>169</v>
      </c>
      <c r="D106" s="43">
        <v>0</v>
      </c>
      <c r="E106" s="43" t="s">
        <v>0</v>
      </c>
      <c r="F106" s="43" t="s">
        <v>0</v>
      </c>
      <c r="I106" s="43">
        <v>0</v>
      </c>
      <c r="J106" s="43" t="s">
        <v>0</v>
      </c>
      <c r="L106" s="43">
        <v>211</v>
      </c>
      <c r="M106" s="43" t="s">
        <v>0</v>
      </c>
      <c r="O106" s="43" t="s">
        <v>0</v>
      </c>
    </row>
    <row r="107" spans="1:15">
      <c r="A107" s="43" t="s">
        <v>31</v>
      </c>
      <c r="B107" s="76">
        <v>105</v>
      </c>
      <c r="D107" s="43">
        <v>0</v>
      </c>
      <c r="E107" s="43" t="s">
        <v>0</v>
      </c>
      <c r="F107" s="43" t="s">
        <v>0</v>
      </c>
      <c r="I107" s="43">
        <v>0</v>
      </c>
      <c r="J107" s="43" t="s">
        <v>0</v>
      </c>
      <c r="L107" s="43">
        <v>225</v>
      </c>
      <c r="M107" s="43" t="s">
        <v>0</v>
      </c>
      <c r="O107" s="43" t="s">
        <v>0</v>
      </c>
    </row>
    <row r="108" spans="1:15">
      <c r="A108" s="43" t="s">
        <v>32</v>
      </c>
      <c r="B108" s="76">
        <v>15</v>
      </c>
      <c r="D108" s="43">
        <v>1</v>
      </c>
      <c r="E108" s="43" t="s">
        <v>0</v>
      </c>
      <c r="F108" s="43" t="s">
        <v>0</v>
      </c>
      <c r="I108" s="43">
        <v>0</v>
      </c>
      <c r="J108" s="43" t="s">
        <v>0</v>
      </c>
      <c r="L108" s="43">
        <v>239</v>
      </c>
      <c r="M108" s="43" t="s">
        <v>0</v>
      </c>
      <c r="O108" s="43" t="s">
        <v>0</v>
      </c>
    </row>
    <row r="109" spans="1:15">
      <c r="A109" s="43" t="s">
        <v>33</v>
      </c>
      <c r="B109" s="76">
        <v>157</v>
      </c>
      <c r="D109" s="43">
        <v>0</v>
      </c>
      <c r="E109" s="43">
        <v>0</v>
      </c>
      <c r="F109" s="43">
        <v>2</v>
      </c>
      <c r="G109" s="43">
        <v>2</v>
      </c>
      <c r="I109" s="43">
        <v>0</v>
      </c>
      <c r="J109" s="43">
        <v>0</v>
      </c>
      <c r="L109" s="43">
        <v>251</v>
      </c>
      <c r="M109" s="43">
        <v>-43</v>
      </c>
      <c r="O109" s="43">
        <v>-49</v>
      </c>
    </row>
    <row r="110" spans="1:15">
      <c r="A110" s="43" t="s">
        <v>34</v>
      </c>
      <c r="B110" s="76">
        <v>209</v>
      </c>
      <c r="D110" s="43">
        <v>0</v>
      </c>
      <c r="E110" s="43">
        <v>0</v>
      </c>
      <c r="F110" s="43">
        <v>2</v>
      </c>
      <c r="G110" s="43">
        <v>2</v>
      </c>
      <c r="I110" s="43">
        <v>0</v>
      </c>
      <c r="J110" s="43">
        <v>0</v>
      </c>
      <c r="L110" s="43">
        <v>219</v>
      </c>
      <c r="M110" s="43">
        <v>20</v>
      </c>
      <c r="O110" s="43">
        <v>-28</v>
      </c>
    </row>
    <row r="111" spans="1:15">
      <c r="A111" s="43" t="s">
        <v>35</v>
      </c>
      <c r="B111" s="76">
        <v>42</v>
      </c>
      <c r="D111" s="43">
        <v>0</v>
      </c>
      <c r="E111" s="43">
        <v>0</v>
      </c>
      <c r="F111" s="43">
        <v>2</v>
      </c>
      <c r="G111" s="43">
        <v>2</v>
      </c>
      <c r="I111" s="43">
        <v>0</v>
      </c>
      <c r="J111" s="43">
        <v>0</v>
      </c>
      <c r="L111" s="43">
        <v>266</v>
      </c>
      <c r="M111" s="43">
        <v>7</v>
      </c>
      <c r="O111" s="43">
        <v>-229</v>
      </c>
    </row>
    <row r="112" spans="1:15">
      <c r="A112" s="43" t="s">
        <v>36</v>
      </c>
      <c r="B112" s="76">
        <v>169</v>
      </c>
      <c r="D112" s="43">
        <v>1</v>
      </c>
      <c r="E112" s="43">
        <v>0</v>
      </c>
      <c r="F112" s="43">
        <v>2</v>
      </c>
      <c r="G112" s="43">
        <v>3</v>
      </c>
      <c r="I112" s="43">
        <v>0</v>
      </c>
      <c r="J112" s="43">
        <v>0</v>
      </c>
      <c r="L112" s="43">
        <v>288</v>
      </c>
      <c r="M112" s="43">
        <v>-26</v>
      </c>
      <c r="O112" s="43">
        <v>-90</v>
      </c>
    </row>
    <row r="113" spans="1:15">
      <c r="A113" s="43" t="s">
        <v>37</v>
      </c>
      <c r="B113" s="76">
        <v>142</v>
      </c>
      <c r="D113" s="43">
        <v>0</v>
      </c>
      <c r="E113" s="43">
        <v>0</v>
      </c>
      <c r="F113" s="43">
        <v>2</v>
      </c>
      <c r="G113" s="43">
        <v>2</v>
      </c>
      <c r="I113" s="43">
        <v>0</v>
      </c>
      <c r="J113" s="43">
        <v>0</v>
      </c>
      <c r="L113" s="43">
        <v>327</v>
      </c>
      <c r="M113" s="43">
        <v>-25</v>
      </c>
      <c r="O113" s="43">
        <v>-158</v>
      </c>
    </row>
    <row r="114" spans="1:15">
      <c r="A114" s="43" t="s">
        <v>38</v>
      </c>
      <c r="B114" s="76">
        <v>214</v>
      </c>
      <c r="D114" s="43">
        <v>1</v>
      </c>
      <c r="E114" s="43">
        <v>0</v>
      </c>
      <c r="F114" s="43">
        <v>2</v>
      </c>
      <c r="G114" s="43">
        <v>3</v>
      </c>
      <c r="I114" s="43">
        <v>0</v>
      </c>
      <c r="J114" s="43">
        <v>0</v>
      </c>
      <c r="L114" s="43">
        <v>255</v>
      </c>
      <c r="M114" s="43">
        <v>26</v>
      </c>
      <c r="O114" s="43">
        <v>-64</v>
      </c>
    </row>
    <row r="115" spans="1:15">
      <c r="A115" s="43" t="s">
        <v>39</v>
      </c>
      <c r="B115" s="76">
        <v>83</v>
      </c>
      <c r="D115" s="43">
        <v>0</v>
      </c>
      <c r="E115" s="43">
        <v>0</v>
      </c>
      <c r="F115" s="43">
        <v>2</v>
      </c>
      <c r="G115" s="43">
        <v>2</v>
      </c>
      <c r="I115" s="43">
        <v>0</v>
      </c>
      <c r="J115" s="43">
        <v>0</v>
      </c>
      <c r="L115" s="43">
        <v>290</v>
      </c>
      <c r="M115" s="43">
        <v>14</v>
      </c>
      <c r="O115" s="43">
        <v>-219</v>
      </c>
    </row>
    <row r="116" spans="1:15">
      <c r="A116" s="43" t="s">
        <v>40</v>
      </c>
      <c r="B116" s="76">
        <v>169</v>
      </c>
      <c r="D116" s="43">
        <v>0</v>
      </c>
      <c r="E116" s="43">
        <v>0</v>
      </c>
      <c r="F116" s="43">
        <v>3</v>
      </c>
      <c r="G116" s="43">
        <v>3</v>
      </c>
      <c r="I116" s="43">
        <v>0</v>
      </c>
      <c r="J116" s="43">
        <v>0</v>
      </c>
      <c r="L116" s="43">
        <v>315</v>
      </c>
      <c r="M116" s="43">
        <v>-4</v>
      </c>
      <c r="O116" s="43">
        <v>-139</v>
      </c>
    </row>
    <row r="117" spans="1:15">
      <c r="A117" s="43" t="s">
        <v>41</v>
      </c>
      <c r="B117" s="76">
        <v>158</v>
      </c>
      <c r="D117" s="43">
        <v>1</v>
      </c>
      <c r="E117" s="43">
        <v>0</v>
      </c>
      <c r="F117" s="43">
        <v>3</v>
      </c>
      <c r="G117" s="43">
        <v>4</v>
      </c>
      <c r="I117" s="43">
        <v>0</v>
      </c>
      <c r="J117" s="43">
        <v>0</v>
      </c>
      <c r="L117" s="43">
        <v>367</v>
      </c>
      <c r="M117" s="43">
        <v>-17</v>
      </c>
      <c r="O117" s="43">
        <v>-188</v>
      </c>
    </row>
    <row r="118" spans="1:15">
      <c r="A118" s="43" t="s">
        <v>42</v>
      </c>
      <c r="B118" s="76">
        <v>230</v>
      </c>
      <c r="D118" s="43">
        <v>0</v>
      </c>
      <c r="E118" s="43">
        <v>0</v>
      </c>
      <c r="F118" s="43">
        <v>2</v>
      </c>
      <c r="G118" s="43">
        <v>2</v>
      </c>
      <c r="I118" s="43">
        <v>0</v>
      </c>
      <c r="J118" s="43">
        <v>0</v>
      </c>
      <c r="L118" s="43">
        <v>282</v>
      </c>
      <c r="M118" s="43">
        <v>22</v>
      </c>
      <c r="O118" s="43">
        <v>-72</v>
      </c>
    </row>
    <row r="119" spans="1:15">
      <c r="A119" s="43" t="s">
        <v>43</v>
      </c>
      <c r="B119" s="76">
        <v>54</v>
      </c>
      <c r="D119" s="43">
        <v>1</v>
      </c>
      <c r="E119" s="43">
        <v>0</v>
      </c>
      <c r="F119" s="43">
        <v>2</v>
      </c>
      <c r="G119" s="43">
        <v>3</v>
      </c>
      <c r="I119" s="43">
        <v>0</v>
      </c>
      <c r="J119" s="43">
        <v>0</v>
      </c>
      <c r="L119" s="43">
        <v>307</v>
      </c>
      <c r="M119" s="43">
        <v>16</v>
      </c>
      <c r="O119" s="43">
        <v>-266</v>
      </c>
    </row>
    <row r="120" spans="1:15">
      <c r="A120" s="43" t="s">
        <v>44</v>
      </c>
      <c r="B120" s="76">
        <v>219</v>
      </c>
      <c r="D120" s="43">
        <v>0</v>
      </c>
      <c r="E120" s="43">
        <v>0</v>
      </c>
      <c r="F120" s="43">
        <v>2</v>
      </c>
      <c r="G120" s="43">
        <v>2</v>
      </c>
      <c r="I120" s="43">
        <v>0</v>
      </c>
      <c r="J120" s="43">
        <v>0</v>
      </c>
      <c r="L120" s="43">
        <v>336</v>
      </c>
      <c r="M120" s="43">
        <v>-17</v>
      </c>
      <c r="O120" s="43">
        <v>-98</v>
      </c>
    </row>
    <row r="121" spans="1:15">
      <c r="A121" s="43" t="s">
        <v>45</v>
      </c>
      <c r="B121" s="76">
        <v>167</v>
      </c>
      <c r="D121" s="43">
        <v>1</v>
      </c>
      <c r="E121" s="43">
        <v>0</v>
      </c>
      <c r="F121" s="43">
        <v>2</v>
      </c>
      <c r="G121" s="43">
        <v>3</v>
      </c>
      <c r="I121" s="43">
        <v>0</v>
      </c>
      <c r="J121" s="43">
        <v>0</v>
      </c>
      <c r="L121" s="43">
        <v>384</v>
      </c>
      <c r="M121" s="43">
        <v>-23</v>
      </c>
      <c r="O121" s="43">
        <v>-191</v>
      </c>
    </row>
    <row r="122" spans="1:15">
      <c r="A122" s="43" t="s">
        <v>46</v>
      </c>
      <c r="B122" s="76">
        <v>240</v>
      </c>
      <c r="D122" s="43">
        <v>0</v>
      </c>
      <c r="E122" s="43">
        <v>0</v>
      </c>
      <c r="F122" s="43">
        <v>2</v>
      </c>
      <c r="G122" s="43">
        <v>2</v>
      </c>
      <c r="I122" s="43">
        <v>0</v>
      </c>
      <c r="J122" s="43">
        <v>0</v>
      </c>
      <c r="L122" s="43">
        <v>312</v>
      </c>
      <c r="M122" s="43">
        <v>38</v>
      </c>
      <c r="O122" s="43">
        <v>-108</v>
      </c>
    </row>
    <row r="123" spans="1:15">
      <c r="A123" s="43" t="s">
        <v>47</v>
      </c>
      <c r="B123" s="76">
        <v>23</v>
      </c>
      <c r="D123" s="43">
        <v>1</v>
      </c>
      <c r="E123" s="43">
        <v>0</v>
      </c>
      <c r="F123" s="43">
        <v>2</v>
      </c>
      <c r="G123" s="43">
        <v>3</v>
      </c>
      <c r="I123" s="43">
        <v>0</v>
      </c>
      <c r="J123" s="43">
        <v>0</v>
      </c>
      <c r="L123" s="43">
        <v>377</v>
      </c>
      <c r="M123" s="43">
        <v>25</v>
      </c>
      <c r="O123" s="43">
        <v>-376</v>
      </c>
    </row>
    <row r="124" spans="1:15">
      <c r="A124" s="43" t="s">
        <v>48</v>
      </c>
      <c r="B124" s="76">
        <v>215</v>
      </c>
      <c r="D124" s="43">
        <v>0</v>
      </c>
      <c r="E124" s="43">
        <v>0</v>
      </c>
      <c r="F124" s="43">
        <v>3</v>
      </c>
      <c r="G124" s="43">
        <v>3</v>
      </c>
      <c r="I124" s="43">
        <v>0</v>
      </c>
      <c r="J124" s="43">
        <v>0</v>
      </c>
      <c r="L124" s="43">
        <v>382</v>
      </c>
      <c r="M124" s="43">
        <v>2</v>
      </c>
      <c r="O124" s="43">
        <v>-166</v>
      </c>
    </row>
    <row r="125" spans="1:15">
      <c r="A125" s="43" t="s">
        <v>49</v>
      </c>
      <c r="B125" s="76">
        <v>197</v>
      </c>
      <c r="D125" s="43">
        <v>1</v>
      </c>
      <c r="E125" s="43">
        <v>0</v>
      </c>
      <c r="F125" s="43">
        <v>2</v>
      </c>
      <c r="G125" s="43">
        <v>3</v>
      </c>
      <c r="I125" s="43">
        <v>0</v>
      </c>
      <c r="J125" s="43">
        <v>0</v>
      </c>
      <c r="L125" s="43">
        <v>456</v>
      </c>
      <c r="M125" s="43">
        <v>9</v>
      </c>
      <c r="O125" s="43">
        <v>-265</v>
      </c>
    </row>
    <row r="126" spans="1:15">
      <c r="A126" s="43" t="s">
        <v>50</v>
      </c>
      <c r="B126" s="76">
        <v>198</v>
      </c>
      <c r="D126" s="43">
        <v>0</v>
      </c>
      <c r="E126" s="43">
        <v>0</v>
      </c>
      <c r="F126" s="43">
        <v>2</v>
      </c>
      <c r="G126" s="43">
        <v>2</v>
      </c>
      <c r="I126" s="43">
        <v>0</v>
      </c>
      <c r="J126" s="43">
        <v>0</v>
      </c>
      <c r="L126" s="43">
        <v>368</v>
      </c>
      <c r="M126" s="43">
        <v>41</v>
      </c>
      <c r="O126" s="43">
        <v>-209</v>
      </c>
    </row>
    <row r="127" spans="1:15">
      <c r="A127" s="43" t="s">
        <v>51</v>
      </c>
      <c r="B127" s="76">
        <v>-26</v>
      </c>
      <c r="D127" s="43">
        <v>1</v>
      </c>
      <c r="E127" s="43">
        <v>0</v>
      </c>
      <c r="F127" s="43">
        <v>3</v>
      </c>
      <c r="G127" s="43">
        <v>4</v>
      </c>
      <c r="I127" s="43">
        <v>0</v>
      </c>
      <c r="J127" s="43">
        <v>0</v>
      </c>
      <c r="L127" s="43">
        <v>409</v>
      </c>
      <c r="M127" s="43">
        <v>32</v>
      </c>
      <c r="O127" s="43">
        <v>-463</v>
      </c>
    </row>
    <row r="128" spans="1:15">
      <c r="A128" s="43" t="s">
        <v>52</v>
      </c>
      <c r="B128" s="76">
        <v>314</v>
      </c>
      <c r="D128" s="43">
        <v>4</v>
      </c>
      <c r="E128" s="43">
        <v>0</v>
      </c>
      <c r="F128" s="43">
        <v>3</v>
      </c>
      <c r="G128" s="43">
        <v>7</v>
      </c>
      <c r="I128" s="43">
        <v>0</v>
      </c>
      <c r="J128" s="43">
        <v>0</v>
      </c>
      <c r="L128" s="43">
        <v>432</v>
      </c>
      <c r="M128" s="43">
        <v>-5</v>
      </c>
      <c r="O128" s="43">
        <v>-106</v>
      </c>
    </row>
    <row r="129" spans="1:15">
      <c r="A129" s="43" t="s">
        <v>53</v>
      </c>
      <c r="B129" s="76">
        <v>217</v>
      </c>
      <c r="D129" s="43">
        <v>11</v>
      </c>
      <c r="E129" s="43">
        <v>0</v>
      </c>
      <c r="F129" s="43">
        <v>3</v>
      </c>
      <c r="G129" s="43">
        <v>14</v>
      </c>
      <c r="I129" s="43">
        <v>0</v>
      </c>
      <c r="J129" s="43">
        <v>0</v>
      </c>
      <c r="L129" s="43">
        <v>469</v>
      </c>
      <c r="M129" s="43">
        <v>-17</v>
      </c>
      <c r="O129" s="43">
        <v>-221</v>
      </c>
    </row>
    <row r="130" spans="1:15">
      <c r="A130" s="43" t="s">
        <v>54</v>
      </c>
      <c r="B130" s="76">
        <v>233</v>
      </c>
      <c r="D130" s="43">
        <v>6</v>
      </c>
      <c r="E130" s="43">
        <v>0</v>
      </c>
      <c r="F130" s="43">
        <v>3</v>
      </c>
      <c r="G130" s="43">
        <v>9</v>
      </c>
      <c r="I130" s="43">
        <v>0</v>
      </c>
      <c r="J130" s="43">
        <v>0</v>
      </c>
      <c r="L130" s="43">
        <v>364</v>
      </c>
      <c r="M130" s="43">
        <v>25</v>
      </c>
      <c r="O130" s="43">
        <v>-147</v>
      </c>
    </row>
    <row r="131" spans="1:15">
      <c r="A131" s="43" t="s">
        <v>55</v>
      </c>
      <c r="B131" s="76">
        <v>82</v>
      </c>
      <c r="D131" s="43">
        <v>8</v>
      </c>
      <c r="E131" s="43">
        <v>0</v>
      </c>
      <c r="F131" s="43">
        <v>3</v>
      </c>
      <c r="G131" s="43">
        <v>11</v>
      </c>
      <c r="I131" s="43">
        <v>0</v>
      </c>
      <c r="J131" s="43">
        <v>0</v>
      </c>
      <c r="L131" s="43">
        <v>390</v>
      </c>
      <c r="M131" s="43">
        <v>17</v>
      </c>
      <c r="O131" s="43">
        <v>-314</v>
      </c>
    </row>
    <row r="132" spans="1:15">
      <c r="A132" s="43" t="s">
        <v>56</v>
      </c>
      <c r="B132" s="76">
        <v>313</v>
      </c>
      <c r="D132" s="43">
        <v>16</v>
      </c>
      <c r="E132" s="43">
        <v>0</v>
      </c>
      <c r="F132" s="43">
        <v>19</v>
      </c>
      <c r="G132" s="43">
        <v>35</v>
      </c>
      <c r="I132" s="43">
        <v>0</v>
      </c>
      <c r="J132" s="43">
        <v>0</v>
      </c>
      <c r="L132" s="43">
        <v>392</v>
      </c>
      <c r="M132" s="43">
        <v>-8</v>
      </c>
      <c r="O132" s="43">
        <v>-36</v>
      </c>
    </row>
    <row r="133" spans="1:15">
      <c r="A133" s="43" t="s">
        <v>57</v>
      </c>
      <c r="B133" s="76">
        <v>264</v>
      </c>
      <c r="D133" s="43">
        <v>12</v>
      </c>
      <c r="E133" s="43">
        <v>0</v>
      </c>
      <c r="F133" s="43">
        <v>5</v>
      </c>
      <c r="G133" s="43">
        <v>17</v>
      </c>
      <c r="I133" s="43">
        <v>0</v>
      </c>
      <c r="J133" s="43">
        <v>0</v>
      </c>
      <c r="L133" s="43">
        <v>429</v>
      </c>
      <c r="M133" s="43">
        <v>-57</v>
      </c>
      <c r="O133" s="43">
        <v>-91</v>
      </c>
    </row>
    <row r="134" spans="1:15">
      <c r="A134" s="43" t="s">
        <v>58</v>
      </c>
      <c r="B134" s="76">
        <v>209</v>
      </c>
      <c r="D134" s="43">
        <v>10</v>
      </c>
      <c r="E134" s="43">
        <v>0</v>
      </c>
      <c r="F134" s="43">
        <v>5</v>
      </c>
      <c r="G134" s="43">
        <v>15</v>
      </c>
      <c r="I134" s="43">
        <v>0</v>
      </c>
      <c r="J134" s="43">
        <v>0</v>
      </c>
      <c r="L134" s="43">
        <v>325</v>
      </c>
      <c r="M134" s="43">
        <v>16</v>
      </c>
      <c r="O134" s="43">
        <v>-117</v>
      </c>
    </row>
    <row r="135" spans="1:15">
      <c r="A135" s="43" t="s">
        <v>59</v>
      </c>
      <c r="B135" s="76">
        <v>140</v>
      </c>
      <c r="D135" s="43">
        <v>13</v>
      </c>
      <c r="E135" s="43">
        <v>0</v>
      </c>
      <c r="F135" s="43">
        <v>5</v>
      </c>
      <c r="G135" s="43">
        <v>18</v>
      </c>
      <c r="I135" s="43">
        <v>0</v>
      </c>
      <c r="J135" s="43">
        <v>0</v>
      </c>
      <c r="L135" s="43">
        <v>357</v>
      </c>
      <c r="M135" s="43">
        <v>16</v>
      </c>
      <c r="O135" s="43">
        <v>-215</v>
      </c>
    </row>
    <row r="136" spans="1:15">
      <c r="A136" s="43" t="s">
        <v>60</v>
      </c>
      <c r="B136" s="76">
        <v>267</v>
      </c>
      <c r="D136" s="43">
        <v>15</v>
      </c>
      <c r="E136" s="43">
        <v>0</v>
      </c>
      <c r="F136" s="43">
        <v>5</v>
      </c>
      <c r="G136" s="43">
        <v>20</v>
      </c>
      <c r="I136" s="43">
        <v>0</v>
      </c>
      <c r="J136" s="43">
        <v>0</v>
      </c>
      <c r="L136" s="43">
        <v>371</v>
      </c>
      <c r="M136" s="43">
        <v>-2</v>
      </c>
      <c r="O136" s="43">
        <v>-82</v>
      </c>
    </row>
    <row r="137" spans="1:15">
      <c r="A137" s="43" t="s">
        <v>61</v>
      </c>
      <c r="B137" s="76">
        <v>243</v>
      </c>
      <c r="D137" s="43">
        <v>14</v>
      </c>
      <c r="E137" s="43">
        <v>0</v>
      </c>
      <c r="F137" s="43">
        <v>6</v>
      </c>
      <c r="G137" s="43">
        <v>20</v>
      </c>
      <c r="I137" s="43">
        <v>0</v>
      </c>
      <c r="J137" s="43">
        <v>0</v>
      </c>
      <c r="L137" s="43">
        <v>437</v>
      </c>
      <c r="M137" s="43">
        <v>-20</v>
      </c>
      <c r="O137" s="43">
        <v>-154</v>
      </c>
    </row>
    <row r="138" spans="1:15">
      <c r="A138" s="43" t="s">
        <v>62</v>
      </c>
      <c r="B138" s="76">
        <v>214</v>
      </c>
      <c r="D138" s="43">
        <v>11</v>
      </c>
      <c r="E138" s="43">
        <v>0</v>
      </c>
      <c r="F138" s="43">
        <v>6</v>
      </c>
      <c r="G138" s="43">
        <v>17</v>
      </c>
      <c r="I138" s="43">
        <v>0</v>
      </c>
      <c r="J138" s="43">
        <v>0</v>
      </c>
      <c r="L138" s="43">
        <v>392</v>
      </c>
      <c r="M138" s="43">
        <v>22</v>
      </c>
      <c r="O138" s="43">
        <v>-183</v>
      </c>
    </row>
    <row r="139" spans="1:15">
      <c r="A139" s="43" t="s">
        <v>63</v>
      </c>
      <c r="B139" s="76">
        <v>123</v>
      </c>
      <c r="D139" s="43">
        <v>12</v>
      </c>
      <c r="E139" s="43">
        <v>1</v>
      </c>
      <c r="F139" s="43">
        <v>6</v>
      </c>
      <c r="G139" s="43">
        <v>19</v>
      </c>
      <c r="I139" s="43">
        <v>0</v>
      </c>
      <c r="J139" s="43">
        <v>0</v>
      </c>
      <c r="L139" s="43">
        <v>383</v>
      </c>
      <c r="M139" s="43">
        <v>51</v>
      </c>
      <c r="O139" s="43">
        <v>-292</v>
      </c>
    </row>
    <row r="140" spans="1:15">
      <c r="A140" s="43" t="s">
        <v>64</v>
      </c>
      <c r="B140" s="76">
        <v>239</v>
      </c>
      <c r="D140" s="43">
        <v>13</v>
      </c>
      <c r="E140" s="43">
        <v>1</v>
      </c>
      <c r="F140" s="43">
        <v>6</v>
      </c>
      <c r="G140" s="43">
        <v>20</v>
      </c>
      <c r="I140" s="43">
        <v>0</v>
      </c>
      <c r="J140" s="43">
        <v>0</v>
      </c>
      <c r="L140" s="43">
        <v>464</v>
      </c>
      <c r="M140" s="43">
        <v>10</v>
      </c>
      <c r="O140" s="43">
        <v>-215</v>
      </c>
    </row>
    <row r="141" spans="1:15">
      <c r="A141" s="43" t="s">
        <v>65</v>
      </c>
      <c r="B141" s="76">
        <v>182</v>
      </c>
      <c r="D141" s="43">
        <v>19</v>
      </c>
      <c r="E141" s="43">
        <v>1</v>
      </c>
      <c r="F141" s="43">
        <v>9</v>
      </c>
      <c r="G141" s="43">
        <v>29</v>
      </c>
      <c r="I141" s="43">
        <v>0</v>
      </c>
      <c r="J141" s="43">
        <v>0</v>
      </c>
      <c r="L141" s="43">
        <v>512</v>
      </c>
      <c r="M141" s="43">
        <v>34</v>
      </c>
      <c r="O141" s="43">
        <v>-335</v>
      </c>
    </row>
    <row r="142" spans="1:15">
      <c r="A142" s="43" t="s">
        <v>66</v>
      </c>
      <c r="B142" s="76">
        <v>209</v>
      </c>
      <c r="D142" s="43">
        <v>13</v>
      </c>
      <c r="E142" s="43">
        <v>1</v>
      </c>
      <c r="F142" s="43">
        <v>6</v>
      </c>
      <c r="G142" s="43">
        <v>20</v>
      </c>
      <c r="I142" s="43">
        <v>0</v>
      </c>
      <c r="J142" s="43">
        <v>0</v>
      </c>
      <c r="L142" s="43">
        <v>413</v>
      </c>
      <c r="M142" s="43">
        <v>54</v>
      </c>
      <c r="O142" s="43">
        <v>-238</v>
      </c>
    </row>
    <row r="143" spans="1:15">
      <c r="A143" s="43" t="s">
        <v>67</v>
      </c>
      <c r="B143" s="76">
        <v>159</v>
      </c>
      <c r="D143" s="43">
        <v>9</v>
      </c>
      <c r="E143" s="43">
        <v>2</v>
      </c>
      <c r="F143" s="43">
        <v>7</v>
      </c>
      <c r="G143" s="43">
        <v>18</v>
      </c>
      <c r="I143" s="43">
        <v>0</v>
      </c>
      <c r="J143" s="43">
        <v>0</v>
      </c>
      <c r="L143" s="43">
        <v>448</v>
      </c>
      <c r="M143" s="43">
        <v>47</v>
      </c>
      <c r="O143" s="43">
        <v>-318</v>
      </c>
    </row>
    <row r="144" spans="1:15">
      <c r="A144" s="43" t="s">
        <v>68</v>
      </c>
      <c r="B144" s="76">
        <v>267</v>
      </c>
      <c r="D144" s="43">
        <v>8</v>
      </c>
      <c r="E144" s="43">
        <v>2</v>
      </c>
      <c r="F144" s="43">
        <v>7</v>
      </c>
      <c r="G144" s="43">
        <v>17</v>
      </c>
      <c r="I144" s="43">
        <v>0</v>
      </c>
      <c r="J144" s="43">
        <v>1</v>
      </c>
      <c r="L144" s="43">
        <v>485</v>
      </c>
      <c r="M144" s="43">
        <v>6</v>
      </c>
      <c r="O144" s="43">
        <v>-208</v>
      </c>
    </row>
    <row r="145" spans="1:15">
      <c r="A145" s="43" t="s">
        <v>69</v>
      </c>
      <c r="B145" s="76">
        <v>150</v>
      </c>
      <c r="D145" s="43">
        <v>14</v>
      </c>
      <c r="E145" s="43">
        <v>2</v>
      </c>
      <c r="F145" s="43">
        <v>7</v>
      </c>
      <c r="G145" s="43">
        <v>23</v>
      </c>
      <c r="I145" s="43">
        <v>0</v>
      </c>
      <c r="J145" s="43">
        <v>0</v>
      </c>
      <c r="L145" s="43">
        <v>522</v>
      </c>
      <c r="M145" s="43">
        <v>-89</v>
      </c>
      <c r="O145" s="43">
        <v>-260</v>
      </c>
    </row>
    <row r="146" spans="1:15">
      <c r="A146" s="43" t="s">
        <v>70</v>
      </c>
      <c r="B146" s="76">
        <v>255</v>
      </c>
      <c r="D146" s="43">
        <v>9</v>
      </c>
      <c r="E146" s="43">
        <v>2</v>
      </c>
      <c r="F146" s="43">
        <v>4</v>
      </c>
      <c r="G146" s="43">
        <v>15</v>
      </c>
      <c r="I146" s="43">
        <v>0</v>
      </c>
      <c r="J146" s="43">
        <v>0</v>
      </c>
      <c r="L146" s="43">
        <v>400</v>
      </c>
      <c r="M146" s="43">
        <v>86</v>
      </c>
      <c r="O146" s="43">
        <v>-216</v>
      </c>
    </row>
    <row r="147" spans="1:15">
      <c r="A147" s="43" t="s">
        <v>71</v>
      </c>
      <c r="B147" s="76">
        <v>156</v>
      </c>
      <c r="D147" s="43">
        <v>37</v>
      </c>
      <c r="E147" s="43">
        <v>3</v>
      </c>
      <c r="F147" s="43">
        <v>6</v>
      </c>
      <c r="G147" s="43">
        <v>46</v>
      </c>
      <c r="I147" s="43">
        <v>0</v>
      </c>
      <c r="J147" s="43">
        <v>0</v>
      </c>
      <c r="L147" s="43">
        <v>417</v>
      </c>
      <c r="M147" s="43">
        <v>43</v>
      </c>
      <c r="O147" s="43">
        <v>-258</v>
      </c>
    </row>
    <row r="148" spans="1:15">
      <c r="A148" s="43" t="s">
        <v>72</v>
      </c>
      <c r="B148" s="76">
        <v>404</v>
      </c>
      <c r="D148" s="43">
        <v>29</v>
      </c>
      <c r="E148" s="43">
        <v>3</v>
      </c>
      <c r="F148" s="43">
        <v>6</v>
      </c>
      <c r="G148" s="43">
        <v>38</v>
      </c>
      <c r="I148" s="43">
        <v>0</v>
      </c>
      <c r="J148" s="43">
        <v>1</v>
      </c>
      <c r="L148" s="43">
        <v>432</v>
      </c>
      <c r="M148" s="43">
        <v>29</v>
      </c>
      <c r="O148" s="43">
        <v>-20</v>
      </c>
    </row>
    <row r="149" spans="1:15">
      <c r="A149" s="43" t="s">
        <v>73</v>
      </c>
      <c r="B149" s="76">
        <v>266</v>
      </c>
      <c r="D149" s="43">
        <v>49</v>
      </c>
      <c r="E149" s="43">
        <v>2</v>
      </c>
      <c r="F149" s="43">
        <v>4</v>
      </c>
      <c r="G149" s="43">
        <v>55</v>
      </c>
      <c r="I149" s="43">
        <v>0</v>
      </c>
      <c r="J149" s="43">
        <v>0</v>
      </c>
      <c r="L149" s="43">
        <v>567</v>
      </c>
      <c r="M149" s="43">
        <v>33</v>
      </c>
      <c r="O149" s="43">
        <v>-279</v>
      </c>
    </row>
    <row r="150" spans="1:15">
      <c r="A150" s="43" t="s">
        <v>74</v>
      </c>
      <c r="B150" s="76">
        <v>352</v>
      </c>
      <c r="D150" s="43">
        <v>19</v>
      </c>
      <c r="E150" s="43">
        <v>3</v>
      </c>
      <c r="F150" s="43">
        <v>7</v>
      </c>
      <c r="G150" s="43">
        <v>29</v>
      </c>
      <c r="I150" s="43">
        <v>0</v>
      </c>
      <c r="J150" s="43">
        <v>0</v>
      </c>
      <c r="L150" s="43">
        <v>447</v>
      </c>
      <c r="M150" s="43">
        <v>64</v>
      </c>
      <c r="O150" s="43">
        <v>-130</v>
      </c>
    </row>
    <row r="151" spans="1:15">
      <c r="A151" s="43" t="s">
        <v>75</v>
      </c>
      <c r="B151" s="76">
        <v>151</v>
      </c>
      <c r="D151" s="43">
        <v>25</v>
      </c>
      <c r="E151" s="43">
        <v>0</v>
      </c>
      <c r="F151" s="43">
        <v>7</v>
      </c>
      <c r="G151" s="43">
        <v>32</v>
      </c>
      <c r="I151" s="43">
        <v>0</v>
      </c>
      <c r="J151" s="43">
        <v>1</v>
      </c>
      <c r="L151" s="43">
        <v>503</v>
      </c>
      <c r="M151" s="43">
        <v>43</v>
      </c>
      <c r="O151" s="43">
        <v>-364</v>
      </c>
    </row>
    <row r="152" spans="1:15">
      <c r="A152" s="43" t="s">
        <v>76</v>
      </c>
      <c r="B152" s="76">
        <v>483</v>
      </c>
      <c r="D152" s="43">
        <v>29</v>
      </c>
      <c r="E152" s="43">
        <v>1</v>
      </c>
      <c r="F152" s="43">
        <v>6</v>
      </c>
      <c r="G152" s="43">
        <v>36</v>
      </c>
      <c r="I152" s="43">
        <v>0</v>
      </c>
      <c r="J152" s="43">
        <v>1</v>
      </c>
      <c r="L152" s="43">
        <v>551</v>
      </c>
      <c r="M152" s="43">
        <v>-19</v>
      </c>
      <c r="O152" s="43">
        <v>-14</v>
      </c>
    </row>
    <row r="153" spans="1:15">
      <c r="A153" s="43" t="s">
        <v>77</v>
      </c>
      <c r="B153" s="76">
        <v>195</v>
      </c>
      <c r="D153" s="43">
        <v>44</v>
      </c>
      <c r="E153" s="43">
        <v>1</v>
      </c>
      <c r="F153" s="43">
        <v>6</v>
      </c>
      <c r="G153" s="43">
        <v>51</v>
      </c>
      <c r="I153" s="43">
        <v>0</v>
      </c>
      <c r="J153" s="43">
        <v>0</v>
      </c>
      <c r="L153" s="43">
        <v>641</v>
      </c>
      <c r="M153" s="43">
        <v>-51</v>
      </c>
      <c r="O153" s="43">
        <v>-344</v>
      </c>
    </row>
    <row r="154" spans="1:15">
      <c r="A154" s="43" t="s">
        <v>78</v>
      </c>
      <c r="B154" s="76">
        <v>476</v>
      </c>
      <c r="D154" s="43">
        <v>19</v>
      </c>
      <c r="E154" s="43">
        <v>4</v>
      </c>
      <c r="F154" s="43">
        <v>6</v>
      </c>
      <c r="G154" s="43">
        <v>29</v>
      </c>
      <c r="I154" s="43">
        <v>0</v>
      </c>
      <c r="J154" s="43">
        <v>0</v>
      </c>
      <c r="L154" s="43">
        <v>629</v>
      </c>
      <c r="M154" s="43">
        <v>134</v>
      </c>
      <c r="O154" s="43">
        <v>-258</v>
      </c>
    </row>
    <row r="155" spans="1:15">
      <c r="A155" s="43" t="s">
        <v>79</v>
      </c>
      <c r="B155" s="76">
        <v>185</v>
      </c>
      <c r="D155" s="43">
        <v>24</v>
      </c>
      <c r="E155" s="43">
        <v>4</v>
      </c>
      <c r="F155" s="43">
        <v>8</v>
      </c>
      <c r="G155" s="43">
        <v>36</v>
      </c>
      <c r="I155" s="43">
        <v>0</v>
      </c>
      <c r="J155" s="43">
        <v>1</v>
      </c>
      <c r="L155" s="43">
        <v>667</v>
      </c>
      <c r="M155" s="43">
        <v>117</v>
      </c>
      <c r="O155" s="43">
        <v>-564</v>
      </c>
    </row>
    <row r="156" spans="1:15">
      <c r="A156" s="43" t="s">
        <v>80</v>
      </c>
      <c r="B156" s="76">
        <v>522</v>
      </c>
      <c r="D156" s="43">
        <v>85</v>
      </c>
      <c r="E156" s="43">
        <v>4</v>
      </c>
      <c r="F156" s="43">
        <v>10</v>
      </c>
      <c r="G156" s="43">
        <v>99</v>
      </c>
      <c r="I156" s="43">
        <v>0</v>
      </c>
      <c r="J156" s="43">
        <v>1</v>
      </c>
      <c r="L156" s="43">
        <v>921</v>
      </c>
      <c r="M156" s="43">
        <v>89</v>
      </c>
      <c r="O156" s="43">
        <v>-390</v>
      </c>
    </row>
    <row r="157" spans="1:15">
      <c r="A157" s="43" t="s">
        <v>81</v>
      </c>
      <c r="B157" s="76">
        <v>240</v>
      </c>
      <c r="D157" s="43">
        <v>75</v>
      </c>
      <c r="E157" s="43">
        <v>10</v>
      </c>
      <c r="F157" s="43">
        <v>10</v>
      </c>
      <c r="G157" s="43">
        <v>95</v>
      </c>
      <c r="I157" s="43">
        <v>0</v>
      </c>
      <c r="J157" s="43">
        <v>0</v>
      </c>
      <c r="L157" s="43">
        <v>986</v>
      </c>
      <c r="M157" s="43">
        <v>235</v>
      </c>
      <c r="O157" s="43">
        <v>-886</v>
      </c>
    </row>
    <row r="158" spans="1:15">
      <c r="A158" s="43" t="s">
        <v>82</v>
      </c>
      <c r="B158" s="76">
        <v>446</v>
      </c>
      <c r="D158" s="43">
        <v>24</v>
      </c>
      <c r="E158" s="43">
        <v>15</v>
      </c>
      <c r="F158" s="43">
        <v>9</v>
      </c>
      <c r="G158" s="43">
        <v>48</v>
      </c>
      <c r="I158" s="43">
        <v>0</v>
      </c>
      <c r="J158" s="43">
        <v>1</v>
      </c>
      <c r="L158" s="43">
        <v>818</v>
      </c>
      <c r="M158" s="43">
        <v>240</v>
      </c>
      <c r="O158" s="43">
        <v>-565</v>
      </c>
    </row>
    <row r="159" spans="1:15">
      <c r="A159" s="43" t="s">
        <v>83</v>
      </c>
      <c r="B159" s="76">
        <v>135</v>
      </c>
      <c r="D159" s="43">
        <v>42</v>
      </c>
      <c r="E159" s="43">
        <v>15</v>
      </c>
      <c r="F159" s="43">
        <v>10</v>
      </c>
      <c r="G159" s="43">
        <v>67</v>
      </c>
      <c r="I159" s="43">
        <v>0</v>
      </c>
      <c r="J159" s="43">
        <v>1</v>
      </c>
      <c r="L159" s="43">
        <v>1013</v>
      </c>
      <c r="M159" s="43">
        <v>189</v>
      </c>
      <c r="O159" s="43">
        <v>-1001</v>
      </c>
    </row>
    <row r="160" spans="1:15">
      <c r="A160" s="43" t="s">
        <v>84</v>
      </c>
      <c r="B160" s="76">
        <v>826</v>
      </c>
      <c r="D160" s="43">
        <v>51</v>
      </c>
      <c r="E160" s="43">
        <v>18</v>
      </c>
      <c r="F160" s="43">
        <v>12</v>
      </c>
      <c r="G160" s="43">
        <v>81</v>
      </c>
      <c r="I160" s="43">
        <v>0</v>
      </c>
      <c r="J160" s="43">
        <v>0</v>
      </c>
      <c r="L160" s="43">
        <v>1103</v>
      </c>
      <c r="M160" s="43">
        <v>177</v>
      </c>
      <c r="O160" s="43">
        <v>-373</v>
      </c>
    </row>
    <row r="161" spans="1:15">
      <c r="A161" s="43" t="s">
        <v>85</v>
      </c>
      <c r="B161" s="76">
        <v>518</v>
      </c>
      <c r="D161" s="43">
        <v>91</v>
      </c>
      <c r="E161" s="43">
        <v>19</v>
      </c>
      <c r="F161" s="43">
        <v>13</v>
      </c>
      <c r="G161" s="43">
        <v>123</v>
      </c>
      <c r="I161" s="43">
        <v>0</v>
      </c>
      <c r="J161" s="43">
        <v>1</v>
      </c>
      <c r="L161" s="43">
        <v>1371</v>
      </c>
      <c r="M161" s="43">
        <v>53</v>
      </c>
      <c r="O161" s="43">
        <v>-784</v>
      </c>
    </row>
    <row r="162" spans="1:15">
      <c r="A162" s="43" t="s">
        <v>86</v>
      </c>
      <c r="B162" s="76">
        <v>712</v>
      </c>
      <c r="D162" s="43">
        <v>41</v>
      </c>
      <c r="E162" s="43">
        <v>21</v>
      </c>
      <c r="F162" s="43">
        <v>12</v>
      </c>
      <c r="G162" s="43">
        <v>74</v>
      </c>
      <c r="I162" s="43">
        <v>0</v>
      </c>
      <c r="J162" s="43">
        <v>1</v>
      </c>
      <c r="L162" s="43">
        <v>1032</v>
      </c>
      <c r="M162" s="43">
        <v>301</v>
      </c>
      <c r="O162" s="43">
        <v>-548</v>
      </c>
    </row>
    <row r="163" spans="1:15">
      <c r="A163" s="43" t="s">
        <v>87</v>
      </c>
      <c r="B163" s="76">
        <v>482</v>
      </c>
      <c r="D163" s="43">
        <v>40</v>
      </c>
      <c r="E163" s="43">
        <v>22</v>
      </c>
      <c r="F163" s="43">
        <v>14</v>
      </c>
      <c r="G163" s="43">
        <v>76</v>
      </c>
      <c r="I163" s="43">
        <v>0</v>
      </c>
      <c r="J163" s="43">
        <v>1</v>
      </c>
      <c r="L163" s="43">
        <v>1072</v>
      </c>
      <c r="M163" s="43">
        <v>278</v>
      </c>
      <c r="O163" s="43">
        <v>-793</v>
      </c>
    </row>
    <row r="164" spans="1:15">
      <c r="A164" s="43" t="s">
        <v>88</v>
      </c>
      <c r="B164" s="76">
        <v>1084</v>
      </c>
      <c r="D164" s="43">
        <v>71</v>
      </c>
      <c r="E164" s="43">
        <v>23</v>
      </c>
      <c r="F164" s="43">
        <v>14</v>
      </c>
      <c r="G164" s="43">
        <v>108</v>
      </c>
      <c r="I164" s="43">
        <v>0</v>
      </c>
      <c r="J164" s="43">
        <v>1</v>
      </c>
      <c r="L164" s="43">
        <v>1218</v>
      </c>
      <c r="M164" s="43">
        <v>134</v>
      </c>
      <c r="O164" s="43">
        <v>-161</v>
      </c>
    </row>
    <row r="165" spans="1:15">
      <c r="A165" s="43" t="s">
        <v>89</v>
      </c>
      <c r="B165" s="76">
        <v>884</v>
      </c>
      <c r="D165" s="43">
        <v>110</v>
      </c>
      <c r="E165" s="43">
        <v>24</v>
      </c>
      <c r="F165" s="43">
        <v>18</v>
      </c>
      <c r="G165" s="43">
        <v>152</v>
      </c>
      <c r="I165" s="43">
        <v>1</v>
      </c>
      <c r="J165" s="43">
        <v>2</v>
      </c>
      <c r="L165" s="43">
        <v>1262</v>
      </c>
      <c r="M165" s="43">
        <v>37</v>
      </c>
      <c r="O165" s="43">
        <v>-266</v>
      </c>
    </row>
    <row r="166" spans="1:15">
      <c r="A166" s="43" t="s">
        <v>90</v>
      </c>
      <c r="B166" s="76">
        <v>806</v>
      </c>
      <c r="D166" s="43">
        <v>61</v>
      </c>
      <c r="E166" s="43">
        <v>26</v>
      </c>
      <c r="F166" s="43">
        <v>15</v>
      </c>
      <c r="G166" s="43">
        <v>102</v>
      </c>
      <c r="I166" s="43">
        <v>0</v>
      </c>
      <c r="J166" s="43">
        <v>5</v>
      </c>
      <c r="L166" s="43">
        <v>1074</v>
      </c>
      <c r="M166" s="43">
        <v>85</v>
      </c>
      <c r="O166" s="43">
        <v>-256</v>
      </c>
    </row>
    <row r="167" spans="1:15">
      <c r="A167" s="43" t="s">
        <v>91</v>
      </c>
      <c r="B167" s="76">
        <v>489</v>
      </c>
      <c r="D167" s="43">
        <v>41</v>
      </c>
      <c r="E167" s="43">
        <v>27</v>
      </c>
      <c r="F167" s="43">
        <v>15</v>
      </c>
      <c r="G167" s="43">
        <v>83</v>
      </c>
      <c r="I167" s="43">
        <v>0</v>
      </c>
      <c r="J167" s="43">
        <v>6</v>
      </c>
      <c r="L167" s="43">
        <v>1173</v>
      </c>
      <c r="M167" s="43">
        <v>131</v>
      </c>
      <c r="O167" s="43">
        <v>-738</v>
      </c>
    </row>
    <row r="168" spans="1:15">
      <c r="A168" s="43" t="s">
        <v>92</v>
      </c>
      <c r="B168" s="76">
        <v>1105</v>
      </c>
      <c r="D168" s="43">
        <v>60</v>
      </c>
      <c r="E168" s="43">
        <v>28</v>
      </c>
      <c r="F168" s="43">
        <v>16</v>
      </c>
      <c r="G168" s="43">
        <v>104</v>
      </c>
      <c r="I168" s="43">
        <v>0</v>
      </c>
      <c r="J168" s="43">
        <v>9</v>
      </c>
      <c r="L168" s="43">
        <v>1270</v>
      </c>
      <c r="M168" s="43">
        <v>46</v>
      </c>
      <c r="O168" s="43">
        <v>-116</v>
      </c>
    </row>
    <row r="169" spans="1:15">
      <c r="A169" s="43" t="s">
        <v>93</v>
      </c>
      <c r="B169" s="76">
        <v>842</v>
      </c>
      <c r="D169" s="43">
        <v>157</v>
      </c>
      <c r="E169" s="43">
        <v>29</v>
      </c>
      <c r="F169" s="43">
        <v>19</v>
      </c>
      <c r="G169" s="43">
        <v>205</v>
      </c>
      <c r="I169" s="43">
        <v>2</v>
      </c>
      <c r="J169" s="43">
        <v>10</v>
      </c>
      <c r="L169" s="43">
        <v>1300</v>
      </c>
      <c r="M169" s="43">
        <v>-105</v>
      </c>
      <c r="O169" s="43">
        <v>-160</v>
      </c>
    </row>
    <row r="170" spans="1:15">
      <c r="A170" s="43" t="s">
        <v>94</v>
      </c>
      <c r="B170" s="76">
        <v>972</v>
      </c>
      <c r="D170" s="43">
        <v>48</v>
      </c>
      <c r="E170" s="43">
        <v>30</v>
      </c>
      <c r="F170" s="43">
        <v>20</v>
      </c>
      <c r="G170" s="43">
        <v>98</v>
      </c>
      <c r="I170" s="43">
        <v>0</v>
      </c>
      <c r="J170" s="43">
        <v>11</v>
      </c>
      <c r="L170" s="43">
        <v>1151</v>
      </c>
      <c r="M170" s="43">
        <v>160</v>
      </c>
      <c r="O170" s="43">
        <v>-252</v>
      </c>
    </row>
    <row r="171" spans="1:15">
      <c r="A171" s="43" t="s">
        <v>95</v>
      </c>
      <c r="B171" s="76">
        <v>660</v>
      </c>
      <c r="D171" s="43">
        <v>76</v>
      </c>
      <c r="E171" s="43">
        <v>30</v>
      </c>
      <c r="F171" s="43">
        <v>17</v>
      </c>
      <c r="G171" s="43">
        <v>123</v>
      </c>
      <c r="I171" s="43">
        <v>0</v>
      </c>
      <c r="J171" s="43">
        <v>12</v>
      </c>
      <c r="L171" s="43">
        <v>1258</v>
      </c>
      <c r="M171" s="43">
        <v>141</v>
      </c>
      <c r="O171" s="43">
        <v>-628</v>
      </c>
    </row>
    <row r="172" spans="1:15">
      <c r="A172" s="43" t="s">
        <v>96</v>
      </c>
      <c r="B172" s="76">
        <v>1314</v>
      </c>
      <c r="D172" s="43">
        <v>69</v>
      </c>
      <c r="E172" s="43">
        <v>30</v>
      </c>
      <c r="F172" s="43">
        <v>23</v>
      </c>
      <c r="G172" s="43">
        <v>122</v>
      </c>
      <c r="I172" s="43">
        <v>0</v>
      </c>
      <c r="J172" s="43">
        <v>13</v>
      </c>
      <c r="L172" s="43">
        <v>1360</v>
      </c>
      <c r="M172" s="43">
        <v>86</v>
      </c>
      <c r="O172" s="43">
        <v>-23</v>
      </c>
    </row>
    <row r="173" spans="1:15">
      <c r="A173" s="43" t="s">
        <v>97</v>
      </c>
      <c r="B173" s="76">
        <v>972</v>
      </c>
      <c r="D173" s="43">
        <v>109</v>
      </c>
      <c r="E173" s="43">
        <v>17</v>
      </c>
      <c r="F173" s="43">
        <v>22</v>
      </c>
      <c r="G173" s="43">
        <v>148</v>
      </c>
      <c r="I173" s="43">
        <v>2</v>
      </c>
      <c r="J173" s="43">
        <v>14</v>
      </c>
      <c r="L173" s="43">
        <v>1468</v>
      </c>
      <c r="M173" s="43">
        <v>95</v>
      </c>
      <c r="O173" s="43">
        <v>-459</v>
      </c>
    </row>
    <row r="174" spans="1:15">
      <c r="A174" s="43" t="s">
        <v>98</v>
      </c>
      <c r="B174" s="76">
        <v>878</v>
      </c>
      <c r="D174" s="43">
        <v>61</v>
      </c>
      <c r="E174" s="43">
        <v>18</v>
      </c>
      <c r="F174" s="43">
        <v>22</v>
      </c>
      <c r="G174" s="43">
        <v>101</v>
      </c>
      <c r="I174" s="43">
        <v>1</v>
      </c>
      <c r="J174" s="43">
        <v>16</v>
      </c>
      <c r="L174" s="43">
        <v>1289</v>
      </c>
      <c r="M174" s="43">
        <v>126</v>
      </c>
      <c r="O174" s="43">
        <v>-453</v>
      </c>
    </row>
    <row r="175" spans="1:15">
      <c r="A175" s="43" t="s">
        <v>99</v>
      </c>
      <c r="B175" s="76">
        <v>600</v>
      </c>
      <c r="D175" s="43">
        <v>69</v>
      </c>
      <c r="E175" s="43">
        <v>17</v>
      </c>
      <c r="F175" s="43">
        <v>22</v>
      </c>
      <c r="G175" s="43">
        <v>108</v>
      </c>
      <c r="I175" s="43">
        <v>0</v>
      </c>
      <c r="J175" s="43">
        <v>16</v>
      </c>
      <c r="L175" s="43">
        <v>1477</v>
      </c>
      <c r="M175" s="43">
        <v>297</v>
      </c>
      <c r="O175" s="43">
        <v>-1082</v>
      </c>
    </row>
    <row r="176" spans="1:15">
      <c r="A176" s="43" t="s">
        <v>100</v>
      </c>
      <c r="B176" s="76">
        <v>1338</v>
      </c>
      <c r="D176" s="43">
        <v>71</v>
      </c>
      <c r="E176" s="43">
        <v>17</v>
      </c>
      <c r="F176" s="43">
        <v>35</v>
      </c>
      <c r="G176" s="43">
        <v>123</v>
      </c>
      <c r="I176" s="43">
        <v>0</v>
      </c>
      <c r="J176" s="43">
        <v>19</v>
      </c>
      <c r="L176" s="43">
        <v>1599</v>
      </c>
      <c r="M176" s="43">
        <v>92</v>
      </c>
      <c r="O176" s="43">
        <v>-249</v>
      </c>
    </row>
    <row r="177" spans="1:15">
      <c r="A177" s="43" t="s">
        <v>101</v>
      </c>
      <c r="B177" s="76">
        <v>1374</v>
      </c>
      <c r="D177" s="43">
        <v>113</v>
      </c>
      <c r="E177" s="43">
        <v>18</v>
      </c>
      <c r="F177" s="43">
        <v>37</v>
      </c>
      <c r="G177" s="43">
        <v>168</v>
      </c>
      <c r="I177" s="43">
        <v>3</v>
      </c>
      <c r="J177" s="43">
        <v>18</v>
      </c>
      <c r="L177" s="43">
        <v>1741</v>
      </c>
      <c r="M177" s="43">
        <v>238</v>
      </c>
      <c r="O177" s="43">
        <v>-458</v>
      </c>
    </row>
    <row r="178" spans="1:15">
      <c r="A178" s="43" t="s">
        <v>102</v>
      </c>
      <c r="B178" s="76">
        <v>764</v>
      </c>
      <c r="D178" s="43">
        <v>72</v>
      </c>
      <c r="E178" s="43">
        <v>22</v>
      </c>
      <c r="F178" s="43">
        <v>31</v>
      </c>
      <c r="G178" s="43">
        <v>125</v>
      </c>
      <c r="I178" s="43">
        <v>1</v>
      </c>
      <c r="J178" s="43">
        <v>19</v>
      </c>
      <c r="L178" s="43">
        <v>1604</v>
      </c>
      <c r="M178" s="43">
        <v>-93</v>
      </c>
      <c r="O178" s="43">
        <v>-642</v>
      </c>
    </row>
    <row r="179" spans="1:15">
      <c r="A179" s="43" t="s">
        <v>103</v>
      </c>
      <c r="B179" s="76">
        <v>544</v>
      </c>
      <c r="D179" s="43">
        <v>77</v>
      </c>
      <c r="E179" s="43">
        <v>21</v>
      </c>
      <c r="F179" s="43">
        <v>37</v>
      </c>
      <c r="G179" s="43">
        <v>135</v>
      </c>
      <c r="I179" s="43">
        <v>1</v>
      </c>
      <c r="J179" s="43">
        <v>24</v>
      </c>
      <c r="L179" s="43">
        <v>1719</v>
      </c>
      <c r="M179" s="43">
        <v>236</v>
      </c>
      <c r="O179" s="43">
        <v>-1301</v>
      </c>
    </row>
    <row r="180" spans="1:15">
      <c r="A180" s="43" t="s">
        <v>104</v>
      </c>
      <c r="B180" s="76">
        <v>1568</v>
      </c>
      <c r="D180" s="43">
        <v>81</v>
      </c>
      <c r="E180" s="43">
        <v>21</v>
      </c>
      <c r="F180" s="43">
        <v>29</v>
      </c>
      <c r="G180" s="43">
        <v>131</v>
      </c>
      <c r="I180" s="43">
        <v>1</v>
      </c>
      <c r="J180" s="43">
        <v>20</v>
      </c>
      <c r="L180" s="43">
        <v>1764</v>
      </c>
      <c r="M180" s="43">
        <v>116</v>
      </c>
      <c r="O180" s="43">
        <v>-202</v>
      </c>
    </row>
    <row r="181" spans="1:15">
      <c r="A181" s="43" t="s">
        <v>105</v>
      </c>
      <c r="B181" s="76">
        <v>1365</v>
      </c>
      <c r="D181" s="43">
        <v>149</v>
      </c>
      <c r="E181" s="43">
        <v>23</v>
      </c>
      <c r="F181" s="43">
        <v>32</v>
      </c>
      <c r="G181" s="43">
        <v>204</v>
      </c>
      <c r="I181" s="43">
        <v>1</v>
      </c>
      <c r="J181" s="43">
        <v>22</v>
      </c>
      <c r="L181" s="43">
        <v>1868</v>
      </c>
      <c r="M181" s="43">
        <v>52</v>
      </c>
      <c r="O181" s="43">
        <v>-374</v>
      </c>
    </row>
    <row r="182" spans="1:15">
      <c r="A182" s="43" t="s">
        <v>106</v>
      </c>
      <c r="B182" s="76">
        <v>1392</v>
      </c>
      <c r="D182" s="43">
        <v>61</v>
      </c>
      <c r="E182" s="43">
        <v>19</v>
      </c>
      <c r="F182" s="43">
        <v>33</v>
      </c>
      <c r="G182" s="43">
        <v>113</v>
      </c>
      <c r="I182" s="43">
        <v>0</v>
      </c>
      <c r="J182" s="43">
        <v>16</v>
      </c>
      <c r="L182" s="43">
        <v>1624</v>
      </c>
      <c r="M182" s="43">
        <v>94</v>
      </c>
      <c r="O182" s="43">
        <v>-229</v>
      </c>
    </row>
    <row r="183" spans="1:15">
      <c r="A183" s="43" t="s">
        <v>107</v>
      </c>
      <c r="B183" s="76">
        <v>822</v>
      </c>
      <c r="D183" s="43">
        <v>84</v>
      </c>
      <c r="E183" s="43">
        <v>19</v>
      </c>
      <c r="F183" s="43">
        <v>31</v>
      </c>
      <c r="G183" s="43">
        <v>134</v>
      </c>
      <c r="I183" s="43">
        <v>0</v>
      </c>
      <c r="J183" s="43">
        <v>18</v>
      </c>
      <c r="L183" s="43">
        <v>1662</v>
      </c>
      <c r="M183" s="43">
        <v>115</v>
      </c>
      <c r="O183" s="43">
        <v>-839</v>
      </c>
    </row>
    <row r="184" spans="1:15">
      <c r="A184" s="43" t="s">
        <v>108</v>
      </c>
      <c r="B184" s="76">
        <v>1982</v>
      </c>
      <c r="D184" s="43">
        <v>106</v>
      </c>
      <c r="E184" s="43">
        <v>19</v>
      </c>
      <c r="F184" s="43">
        <v>37</v>
      </c>
      <c r="G184" s="43">
        <v>162</v>
      </c>
      <c r="I184" s="43">
        <v>7</v>
      </c>
      <c r="J184" s="43">
        <v>17</v>
      </c>
      <c r="L184" s="43">
        <v>1770</v>
      </c>
      <c r="M184" s="43">
        <v>83</v>
      </c>
      <c r="O184" s="43">
        <v>267</v>
      </c>
    </row>
    <row r="185" spans="1:15">
      <c r="A185" s="43" t="s">
        <v>109</v>
      </c>
      <c r="B185" s="76">
        <v>1797</v>
      </c>
      <c r="D185" s="43">
        <v>193</v>
      </c>
      <c r="E185" s="43">
        <v>29</v>
      </c>
      <c r="F185" s="43">
        <v>-57</v>
      </c>
      <c r="G185" s="43">
        <v>165</v>
      </c>
      <c r="I185" s="43">
        <v>2</v>
      </c>
      <c r="J185" s="43">
        <v>18</v>
      </c>
      <c r="L185" s="43">
        <v>1965</v>
      </c>
      <c r="M185" s="43">
        <v>115</v>
      </c>
      <c r="O185" s="43">
        <v>-138</v>
      </c>
    </row>
    <row r="186" spans="1:15">
      <c r="A186" s="43" t="s">
        <v>110</v>
      </c>
      <c r="B186" s="76">
        <v>1475</v>
      </c>
      <c r="D186" s="43">
        <v>49</v>
      </c>
      <c r="E186" s="43">
        <v>29</v>
      </c>
      <c r="F186" s="43">
        <v>36</v>
      </c>
      <c r="G186" s="43">
        <v>114</v>
      </c>
      <c r="I186" s="43">
        <v>1</v>
      </c>
      <c r="J186" s="43">
        <v>41</v>
      </c>
      <c r="L186" s="43">
        <v>1656</v>
      </c>
      <c r="M186" s="43">
        <v>233</v>
      </c>
      <c r="O186" s="43">
        <v>-342</v>
      </c>
    </row>
    <row r="187" spans="1:15">
      <c r="A187" s="43" t="s">
        <v>111</v>
      </c>
      <c r="B187" s="76">
        <v>1039</v>
      </c>
      <c r="D187" s="43">
        <v>67</v>
      </c>
      <c r="E187" s="43">
        <v>29</v>
      </c>
      <c r="F187" s="43">
        <v>40</v>
      </c>
      <c r="G187" s="43">
        <v>136</v>
      </c>
      <c r="I187" s="43">
        <v>0</v>
      </c>
      <c r="J187" s="43">
        <v>22</v>
      </c>
      <c r="L187" s="43">
        <v>1754</v>
      </c>
      <c r="M187" s="43">
        <v>216</v>
      </c>
      <c r="O187" s="43">
        <v>-817</v>
      </c>
    </row>
    <row r="188" spans="1:15">
      <c r="A188" s="43" t="s">
        <v>112</v>
      </c>
      <c r="B188" s="76">
        <v>2296</v>
      </c>
      <c r="D188" s="43">
        <v>95</v>
      </c>
      <c r="E188" s="43">
        <v>29</v>
      </c>
      <c r="F188" s="43">
        <v>40</v>
      </c>
      <c r="G188" s="43">
        <v>164</v>
      </c>
      <c r="I188" s="43">
        <v>1</v>
      </c>
      <c r="J188" s="43">
        <v>21</v>
      </c>
      <c r="L188" s="43">
        <v>1939</v>
      </c>
      <c r="M188" s="43">
        <v>100</v>
      </c>
      <c r="O188" s="43">
        <v>399</v>
      </c>
    </row>
    <row r="189" spans="1:15">
      <c r="A189" s="43" t="s">
        <v>113</v>
      </c>
      <c r="B189" s="76">
        <v>2033</v>
      </c>
      <c r="D189" s="43">
        <v>169</v>
      </c>
      <c r="E189" s="43">
        <v>37</v>
      </c>
      <c r="F189" s="43">
        <v>37</v>
      </c>
      <c r="G189" s="43">
        <v>243</v>
      </c>
      <c r="I189" s="43">
        <v>3</v>
      </c>
      <c r="J189" s="43">
        <v>25</v>
      </c>
      <c r="L189" s="43">
        <v>2211</v>
      </c>
      <c r="M189" s="43">
        <v>-56</v>
      </c>
      <c r="O189" s="43">
        <v>93</v>
      </c>
    </row>
    <row r="190" spans="1:15">
      <c r="A190" s="43" t="s">
        <v>114</v>
      </c>
      <c r="B190" s="76">
        <v>1847</v>
      </c>
      <c r="D190" s="43">
        <v>66</v>
      </c>
      <c r="E190" s="43">
        <v>35</v>
      </c>
      <c r="F190" s="43">
        <v>45</v>
      </c>
      <c r="G190" s="43">
        <v>146</v>
      </c>
      <c r="I190" s="43">
        <v>1</v>
      </c>
      <c r="J190" s="43">
        <v>24</v>
      </c>
      <c r="L190" s="43">
        <v>1836</v>
      </c>
      <c r="M190" s="43">
        <v>204</v>
      </c>
      <c r="O190" s="43">
        <v>-72</v>
      </c>
    </row>
    <row r="191" spans="1:15">
      <c r="A191" s="43" t="s">
        <v>115</v>
      </c>
      <c r="B191" s="76">
        <v>1164</v>
      </c>
      <c r="D191" s="43">
        <v>65</v>
      </c>
      <c r="E191" s="43">
        <v>35</v>
      </c>
      <c r="F191" s="43">
        <v>56</v>
      </c>
      <c r="G191" s="43">
        <v>156</v>
      </c>
      <c r="I191" s="43">
        <v>1</v>
      </c>
      <c r="J191" s="43">
        <v>26</v>
      </c>
      <c r="L191" s="43">
        <v>1954</v>
      </c>
      <c r="M191" s="43">
        <v>201</v>
      </c>
      <c r="O191" s="43">
        <v>-862</v>
      </c>
    </row>
    <row r="192" spans="1:15">
      <c r="A192" s="43" t="s">
        <v>116</v>
      </c>
      <c r="B192" s="76">
        <v>2471</v>
      </c>
      <c r="D192" s="43">
        <v>73</v>
      </c>
      <c r="E192" s="43">
        <v>35</v>
      </c>
      <c r="F192" s="43">
        <v>54</v>
      </c>
      <c r="G192" s="43">
        <v>162</v>
      </c>
      <c r="I192" s="43">
        <v>0</v>
      </c>
      <c r="J192" s="43">
        <v>25</v>
      </c>
      <c r="L192" s="43">
        <v>2064</v>
      </c>
      <c r="M192" s="43">
        <v>22</v>
      </c>
      <c r="O192" s="43">
        <v>522</v>
      </c>
    </row>
    <row r="193" spans="1:15">
      <c r="A193" s="43" t="s">
        <v>117</v>
      </c>
      <c r="B193" s="76">
        <v>2122</v>
      </c>
      <c r="D193" s="43">
        <v>141</v>
      </c>
      <c r="E193" s="43">
        <v>36</v>
      </c>
      <c r="F193" s="43">
        <v>60</v>
      </c>
      <c r="G193" s="43">
        <v>237</v>
      </c>
      <c r="I193" s="43">
        <v>2</v>
      </c>
      <c r="J193" s="43">
        <v>28</v>
      </c>
      <c r="L193" s="43">
        <v>2239</v>
      </c>
      <c r="M193" s="43">
        <v>-409</v>
      </c>
      <c r="O193" s="43">
        <v>499</v>
      </c>
    </row>
    <row r="194" spans="1:15">
      <c r="A194" s="43" t="s">
        <v>118</v>
      </c>
      <c r="B194" s="76">
        <v>1432</v>
      </c>
      <c r="D194" s="43">
        <v>58</v>
      </c>
      <c r="E194" s="43">
        <v>38</v>
      </c>
      <c r="F194" s="43">
        <v>46</v>
      </c>
      <c r="G194" s="43">
        <v>142</v>
      </c>
      <c r="I194" s="43">
        <v>3</v>
      </c>
      <c r="J194" s="43">
        <v>28</v>
      </c>
      <c r="L194" s="43">
        <v>1699</v>
      </c>
      <c r="M194" s="43">
        <v>-166</v>
      </c>
      <c r="O194" s="43">
        <v>10</v>
      </c>
    </row>
    <row r="195" spans="1:15">
      <c r="A195" s="43" t="s">
        <v>119</v>
      </c>
      <c r="B195" s="76">
        <v>943</v>
      </c>
      <c r="D195" s="43">
        <v>62</v>
      </c>
      <c r="E195" s="43">
        <v>38</v>
      </c>
      <c r="F195" s="43">
        <v>50</v>
      </c>
      <c r="G195" s="43">
        <v>150</v>
      </c>
      <c r="I195" s="43">
        <v>2</v>
      </c>
      <c r="J195" s="43">
        <v>30</v>
      </c>
      <c r="L195" s="43">
        <v>1763</v>
      </c>
      <c r="M195" s="43">
        <v>82</v>
      </c>
      <c r="O195" s="43">
        <v>-784</v>
      </c>
    </row>
    <row r="196" spans="1:15">
      <c r="A196" s="43" t="s">
        <v>120</v>
      </c>
      <c r="B196" s="76">
        <v>1661</v>
      </c>
      <c r="D196" s="43">
        <v>78</v>
      </c>
      <c r="E196" s="43">
        <v>38</v>
      </c>
      <c r="F196" s="43">
        <v>50</v>
      </c>
      <c r="G196" s="43">
        <v>166</v>
      </c>
      <c r="I196" s="43">
        <v>3</v>
      </c>
      <c r="J196" s="43">
        <v>31</v>
      </c>
      <c r="L196" s="43">
        <v>1740</v>
      </c>
      <c r="M196" s="43">
        <v>115</v>
      </c>
      <c r="O196" s="43">
        <v>-62</v>
      </c>
    </row>
    <row r="197" spans="1:15">
      <c r="A197" s="43" t="s">
        <v>121</v>
      </c>
      <c r="B197" s="76">
        <v>1024</v>
      </c>
      <c r="D197" s="43">
        <v>143</v>
      </c>
      <c r="E197" s="43">
        <v>39</v>
      </c>
      <c r="F197" s="43">
        <v>55</v>
      </c>
      <c r="G197" s="43">
        <v>237</v>
      </c>
      <c r="I197" s="43">
        <v>1</v>
      </c>
      <c r="J197" s="43">
        <v>29</v>
      </c>
      <c r="L197" s="43">
        <v>1891</v>
      </c>
      <c r="M197" s="43">
        <v>-185</v>
      </c>
      <c r="O197" s="43">
        <v>-475</v>
      </c>
    </row>
    <row r="198" spans="1:15">
      <c r="A198" s="43" t="s">
        <v>122</v>
      </c>
      <c r="B198" s="76">
        <v>1204</v>
      </c>
      <c r="D198" s="43">
        <v>95</v>
      </c>
      <c r="E198" s="43">
        <v>9</v>
      </c>
      <c r="F198" s="43">
        <v>44</v>
      </c>
      <c r="G198" s="43">
        <v>148</v>
      </c>
      <c r="I198" s="43">
        <v>1</v>
      </c>
      <c r="J198" s="43">
        <v>32</v>
      </c>
      <c r="L198" s="43">
        <v>1311</v>
      </c>
      <c r="M198" s="43">
        <v>4</v>
      </c>
      <c r="O198" s="43">
        <v>4</v>
      </c>
    </row>
    <row r="199" spans="1:15">
      <c r="A199" s="43" t="s">
        <v>123</v>
      </c>
      <c r="B199" s="76">
        <v>1056</v>
      </c>
      <c r="D199" s="43">
        <v>132</v>
      </c>
      <c r="E199" s="43">
        <v>9</v>
      </c>
      <c r="F199" s="43">
        <v>45</v>
      </c>
      <c r="G199" s="43">
        <v>186</v>
      </c>
      <c r="I199" s="43">
        <v>1</v>
      </c>
      <c r="J199" s="43">
        <v>31</v>
      </c>
      <c r="L199" s="43">
        <v>1330</v>
      </c>
      <c r="M199" s="43">
        <v>203</v>
      </c>
      <c r="O199" s="43">
        <v>-323</v>
      </c>
    </row>
    <row r="200" spans="1:15">
      <c r="A200" s="43" t="s">
        <v>124</v>
      </c>
      <c r="B200" s="76">
        <v>1937</v>
      </c>
      <c r="D200" s="43">
        <v>159</v>
      </c>
      <c r="E200" s="43">
        <v>9</v>
      </c>
      <c r="F200" s="43">
        <v>45</v>
      </c>
      <c r="G200" s="43">
        <v>213</v>
      </c>
      <c r="I200" s="43">
        <v>0</v>
      </c>
      <c r="J200" s="43">
        <v>55</v>
      </c>
      <c r="L200" s="43">
        <v>1399</v>
      </c>
      <c r="M200" s="43">
        <v>82</v>
      </c>
      <c r="O200" s="43">
        <v>614</v>
      </c>
    </row>
    <row r="201" spans="1:15">
      <c r="A201" s="43" t="s">
        <v>125</v>
      </c>
      <c r="B201" s="76">
        <v>1643</v>
      </c>
      <c r="D201" s="43">
        <v>167</v>
      </c>
      <c r="E201" s="43">
        <v>9</v>
      </c>
      <c r="F201" s="43">
        <v>49</v>
      </c>
      <c r="G201" s="43">
        <v>225</v>
      </c>
      <c r="I201" s="43">
        <v>66</v>
      </c>
      <c r="J201" s="43">
        <v>36</v>
      </c>
      <c r="L201" s="43">
        <v>1695</v>
      </c>
      <c r="M201" s="43">
        <v>-404</v>
      </c>
      <c r="O201" s="43">
        <v>475</v>
      </c>
    </row>
    <row r="202" spans="1:15">
      <c r="A202" s="43" t="s">
        <v>126</v>
      </c>
      <c r="B202" s="76">
        <v>1501</v>
      </c>
      <c r="D202" s="43">
        <v>70</v>
      </c>
      <c r="E202" s="43">
        <v>4</v>
      </c>
      <c r="F202" s="43">
        <v>44</v>
      </c>
      <c r="G202" s="43">
        <v>118</v>
      </c>
      <c r="I202" s="43">
        <v>0</v>
      </c>
      <c r="J202" s="43">
        <v>31</v>
      </c>
      <c r="L202" s="43">
        <v>1219</v>
      </c>
      <c r="M202" s="43">
        <v>-21</v>
      </c>
      <c r="O202" s="43">
        <v>390</v>
      </c>
    </row>
    <row r="203" spans="1:15">
      <c r="A203" s="43" t="s">
        <v>127</v>
      </c>
      <c r="B203" s="76">
        <v>997</v>
      </c>
      <c r="D203" s="43">
        <v>112</v>
      </c>
      <c r="E203" s="43">
        <v>5</v>
      </c>
      <c r="F203" s="43">
        <v>47</v>
      </c>
      <c r="G203" s="43">
        <v>164</v>
      </c>
      <c r="I203" s="43">
        <v>-5</v>
      </c>
      <c r="J203" s="43">
        <v>48</v>
      </c>
      <c r="L203" s="43">
        <v>1278</v>
      </c>
      <c r="M203" s="43">
        <v>190</v>
      </c>
      <c r="O203" s="43">
        <v>-350</v>
      </c>
    </row>
    <row r="204" spans="1:15">
      <c r="A204" s="43" t="s">
        <v>128</v>
      </c>
      <c r="B204" s="76">
        <v>1939</v>
      </c>
      <c r="D204" s="43">
        <v>114</v>
      </c>
      <c r="E204" s="43">
        <v>4</v>
      </c>
      <c r="F204" s="43">
        <v>40</v>
      </c>
      <c r="G204" s="43">
        <v>158</v>
      </c>
      <c r="I204" s="43">
        <v>0</v>
      </c>
      <c r="J204" s="43">
        <v>33</v>
      </c>
      <c r="L204" s="43">
        <v>1329</v>
      </c>
      <c r="M204" s="43">
        <v>-87</v>
      </c>
      <c r="O204" s="43">
        <v>822</v>
      </c>
    </row>
    <row r="205" spans="1:15">
      <c r="A205" s="43" t="s">
        <v>129</v>
      </c>
      <c r="B205" s="76">
        <v>1207</v>
      </c>
      <c r="D205" s="43">
        <v>178</v>
      </c>
      <c r="E205" s="43">
        <v>5</v>
      </c>
      <c r="F205" s="43">
        <v>42</v>
      </c>
      <c r="G205" s="43">
        <v>225</v>
      </c>
      <c r="I205" s="43">
        <v>0</v>
      </c>
      <c r="J205" s="43">
        <v>32</v>
      </c>
      <c r="L205" s="43">
        <v>1560</v>
      </c>
      <c r="M205" s="43">
        <v>-320</v>
      </c>
      <c r="O205" s="43">
        <v>160</v>
      </c>
    </row>
    <row r="206" spans="1:15">
      <c r="A206" s="43" t="s">
        <v>130</v>
      </c>
      <c r="B206" s="76">
        <v>1159</v>
      </c>
      <c r="D206" s="43">
        <v>93</v>
      </c>
      <c r="E206" s="43">
        <v>17</v>
      </c>
      <c r="F206" s="43">
        <v>32</v>
      </c>
      <c r="G206" s="43">
        <v>142</v>
      </c>
      <c r="I206" s="43">
        <v>0</v>
      </c>
      <c r="J206" s="43">
        <v>31</v>
      </c>
      <c r="L206" s="43">
        <v>741</v>
      </c>
      <c r="M206" s="43">
        <v>119</v>
      </c>
      <c r="O206" s="43">
        <v>410</v>
      </c>
    </row>
    <row r="207" spans="1:15">
      <c r="A207" s="43" t="s">
        <v>131</v>
      </c>
      <c r="B207" s="76">
        <v>1133</v>
      </c>
      <c r="D207" s="43">
        <v>167</v>
      </c>
      <c r="E207" s="43">
        <v>17</v>
      </c>
      <c r="F207" s="43">
        <v>53</v>
      </c>
      <c r="G207" s="43">
        <v>237</v>
      </c>
      <c r="I207" s="43">
        <v>0</v>
      </c>
      <c r="J207" s="43">
        <v>32</v>
      </c>
      <c r="L207" s="43">
        <v>1117</v>
      </c>
      <c r="M207" s="43">
        <v>170</v>
      </c>
      <c r="O207" s="43">
        <v>51</v>
      </c>
    </row>
    <row r="208" spans="1:15">
      <c r="A208" s="43" t="s">
        <v>132</v>
      </c>
      <c r="B208" s="76">
        <v>1613</v>
      </c>
      <c r="D208" s="43">
        <v>175</v>
      </c>
      <c r="E208" s="43">
        <v>17</v>
      </c>
      <c r="F208" s="43">
        <v>45</v>
      </c>
      <c r="G208" s="43">
        <v>237</v>
      </c>
      <c r="I208" s="43">
        <v>0</v>
      </c>
      <c r="J208" s="43">
        <v>32</v>
      </c>
      <c r="L208" s="43">
        <v>1143</v>
      </c>
      <c r="M208" s="43">
        <v>-121</v>
      </c>
      <c r="O208" s="43">
        <v>796</v>
      </c>
    </row>
    <row r="209" spans="1:15">
      <c r="A209" s="43" t="s">
        <v>133</v>
      </c>
      <c r="B209" s="76">
        <v>1304</v>
      </c>
      <c r="D209" s="43">
        <v>261</v>
      </c>
      <c r="E209" s="43">
        <v>17</v>
      </c>
      <c r="F209" s="43">
        <v>64</v>
      </c>
      <c r="G209" s="43">
        <v>342</v>
      </c>
      <c r="I209" s="43">
        <v>0</v>
      </c>
      <c r="J209" s="43">
        <v>38</v>
      </c>
      <c r="L209" s="43">
        <v>1630</v>
      </c>
      <c r="M209" s="43">
        <v>-104</v>
      </c>
      <c r="O209" s="43">
        <v>82</v>
      </c>
    </row>
    <row r="210" spans="1:15">
      <c r="A210" s="43" t="s">
        <v>134</v>
      </c>
      <c r="B210" s="76">
        <v>1294</v>
      </c>
      <c r="D210" s="43">
        <v>117</v>
      </c>
      <c r="E210" s="43">
        <v>4</v>
      </c>
      <c r="F210" s="43">
        <v>47</v>
      </c>
      <c r="G210" s="43">
        <v>168</v>
      </c>
      <c r="I210" s="43">
        <v>0</v>
      </c>
      <c r="J210" s="43">
        <v>32</v>
      </c>
      <c r="L210" s="43">
        <v>899</v>
      </c>
      <c r="M210" s="43">
        <v>102</v>
      </c>
      <c r="O210" s="43">
        <v>429</v>
      </c>
    </row>
    <row r="211" spans="1:15">
      <c r="A211" s="43" t="s">
        <v>135</v>
      </c>
      <c r="B211" s="76">
        <v>1399</v>
      </c>
      <c r="D211" s="43">
        <v>130</v>
      </c>
      <c r="E211" s="43">
        <v>4</v>
      </c>
      <c r="F211" s="43">
        <v>53</v>
      </c>
      <c r="G211" s="43">
        <v>187</v>
      </c>
      <c r="I211" s="43">
        <v>0</v>
      </c>
      <c r="J211" s="43">
        <v>46</v>
      </c>
      <c r="L211" s="43">
        <v>1009</v>
      </c>
      <c r="M211" s="43">
        <v>192</v>
      </c>
      <c r="O211" s="43">
        <v>339</v>
      </c>
    </row>
    <row r="212" spans="1:15">
      <c r="A212" s="43" t="s">
        <v>136</v>
      </c>
      <c r="B212" s="76">
        <v>1847</v>
      </c>
      <c r="D212" s="43">
        <v>198</v>
      </c>
      <c r="E212" s="43">
        <v>4</v>
      </c>
      <c r="F212" s="43">
        <v>54</v>
      </c>
      <c r="G212" s="43">
        <v>256</v>
      </c>
      <c r="I212" s="43">
        <v>0</v>
      </c>
      <c r="J212" s="43">
        <v>32</v>
      </c>
      <c r="L212" s="43">
        <v>1042</v>
      </c>
      <c r="M212" s="43">
        <v>93</v>
      </c>
      <c r="O212" s="43">
        <v>936</v>
      </c>
    </row>
    <row r="213" spans="1:15">
      <c r="A213" s="43" t="s">
        <v>137</v>
      </c>
      <c r="B213" s="76">
        <v>1575</v>
      </c>
      <c r="D213" s="43">
        <v>318</v>
      </c>
      <c r="E213" s="43">
        <v>4</v>
      </c>
      <c r="F213" s="43">
        <v>63</v>
      </c>
      <c r="G213" s="43">
        <v>385</v>
      </c>
      <c r="I213" s="43">
        <v>0</v>
      </c>
      <c r="J213" s="43">
        <v>55</v>
      </c>
      <c r="L213" s="43">
        <v>1517</v>
      </c>
      <c r="M213" s="43">
        <v>21</v>
      </c>
      <c r="O213" s="43">
        <v>367</v>
      </c>
    </row>
    <row r="214" spans="1:15">
      <c r="A214" s="43" t="s">
        <v>138</v>
      </c>
      <c r="B214" s="76">
        <v>1028</v>
      </c>
      <c r="D214" s="43">
        <v>202</v>
      </c>
      <c r="E214" s="43">
        <v>4</v>
      </c>
      <c r="F214" s="43">
        <v>56</v>
      </c>
      <c r="G214" s="43">
        <v>262</v>
      </c>
      <c r="I214" s="43">
        <v>0</v>
      </c>
      <c r="J214" s="43">
        <v>32</v>
      </c>
      <c r="L214" s="43">
        <v>1189</v>
      </c>
      <c r="M214" s="43">
        <v>246</v>
      </c>
      <c r="O214" s="43">
        <v>-177</v>
      </c>
    </row>
    <row r="215" spans="1:15">
      <c r="A215" s="43" t="s">
        <v>139</v>
      </c>
      <c r="B215" s="76">
        <v>822</v>
      </c>
      <c r="D215" s="43">
        <v>336</v>
      </c>
      <c r="E215" s="43">
        <v>4</v>
      </c>
      <c r="F215" s="43">
        <v>58</v>
      </c>
      <c r="G215" s="43">
        <v>398</v>
      </c>
      <c r="I215" s="43">
        <v>0</v>
      </c>
      <c r="J215" s="43">
        <v>30</v>
      </c>
      <c r="L215" s="43">
        <v>1381</v>
      </c>
      <c r="M215" s="43">
        <v>36</v>
      </c>
      <c r="O215" s="43">
        <v>-227</v>
      </c>
    </row>
    <row r="216" spans="1:15">
      <c r="A216" s="43" t="s">
        <v>140</v>
      </c>
      <c r="B216" s="76">
        <v>1237</v>
      </c>
      <c r="D216" s="43">
        <v>344</v>
      </c>
      <c r="E216" s="43">
        <v>4</v>
      </c>
      <c r="F216" s="43">
        <v>60</v>
      </c>
      <c r="G216" s="43">
        <v>408</v>
      </c>
      <c r="I216" s="43">
        <v>0</v>
      </c>
      <c r="J216" s="43">
        <v>106</v>
      </c>
      <c r="L216" s="43">
        <v>1380</v>
      </c>
      <c r="M216" s="43">
        <v>-29</v>
      </c>
      <c r="O216" s="43">
        <v>188</v>
      </c>
    </row>
    <row r="217" spans="1:15">
      <c r="A217" s="43" t="s">
        <v>141</v>
      </c>
      <c r="B217" s="76">
        <v>895</v>
      </c>
      <c r="D217" s="43">
        <v>3339</v>
      </c>
      <c r="E217" s="43">
        <v>4</v>
      </c>
      <c r="F217" s="43">
        <v>81</v>
      </c>
      <c r="G217" s="43">
        <v>3424</v>
      </c>
      <c r="I217" s="43">
        <v>0</v>
      </c>
      <c r="J217" s="43">
        <v>108</v>
      </c>
      <c r="L217" s="43">
        <v>1387</v>
      </c>
      <c r="M217" s="43">
        <v>-228</v>
      </c>
      <c r="O217" s="43">
        <v>3052</v>
      </c>
    </row>
    <row r="218" spans="1:15">
      <c r="A218" s="43" t="s">
        <v>142</v>
      </c>
      <c r="B218" s="76">
        <v>651</v>
      </c>
      <c r="D218" s="43">
        <v>914</v>
      </c>
      <c r="E218" s="43">
        <v>4</v>
      </c>
      <c r="F218" s="43">
        <v>61</v>
      </c>
      <c r="G218" s="43">
        <v>979</v>
      </c>
      <c r="I218" s="43">
        <v>0</v>
      </c>
      <c r="J218" s="43">
        <v>92</v>
      </c>
      <c r="L218" s="43">
        <v>975</v>
      </c>
      <c r="M218" s="43">
        <v>45</v>
      </c>
      <c r="O218" s="43">
        <v>518</v>
      </c>
    </row>
    <row r="219" spans="1:15">
      <c r="A219" s="43" t="s">
        <v>143</v>
      </c>
      <c r="B219" s="76">
        <v>379</v>
      </c>
      <c r="D219" s="43">
        <v>1628</v>
      </c>
      <c r="E219" s="43">
        <v>4</v>
      </c>
      <c r="F219" s="43">
        <v>60</v>
      </c>
      <c r="G219" s="43">
        <v>1692</v>
      </c>
      <c r="I219" s="43">
        <v>0</v>
      </c>
      <c r="J219" s="43">
        <v>95</v>
      </c>
      <c r="L219" s="43">
        <v>1268</v>
      </c>
      <c r="M219" s="43">
        <v>122</v>
      </c>
      <c r="O219" s="43">
        <v>586</v>
      </c>
    </row>
    <row r="220" spans="1:15">
      <c r="A220" s="43" t="s">
        <v>144</v>
      </c>
      <c r="B220" s="76">
        <v>855</v>
      </c>
      <c r="D220" s="43">
        <v>664</v>
      </c>
      <c r="E220" s="43">
        <v>4</v>
      </c>
      <c r="F220" s="43">
        <v>64</v>
      </c>
      <c r="G220" s="43">
        <v>732</v>
      </c>
      <c r="I220" s="43">
        <v>0</v>
      </c>
      <c r="J220" s="43">
        <v>94</v>
      </c>
      <c r="L220" s="43">
        <v>1325</v>
      </c>
      <c r="M220" s="43">
        <v>-73</v>
      </c>
      <c r="O220" s="43">
        <v>241</v>
      </c>
    </row>
    <row r="221" spans="1:15">
      <c r="A221" s="43" t="s">
        <v>145</v>
      </c>
      <c r="B221" s="76">
        <v>-142</v>
      </c>
      <c r="D221" s="43">
        <v>1503</v>
      </c>
      <c r="E221" s="43">
        <v>5</v>
      </c>
      <c r="F221" s="43">
        <v>62</v>
      </c>
      <c r="G221" s="43">
        <v>1570</v>
      </c>
      <c r="I221" s="43">
        <v>0</v>
      </c>
      <c r="J221" s="43">
        <v>95</v>
      </c>
      <c r="L221" s="43">
        <v>1353</v>
      </c>
      <c r="M221" s="43">
        <v>-96</v>
      </c>
      <c r="O221" s="43">
        <v>76</v>
      </c>
    </row>
    <row r="222" spans="1:15">
      <c r="A222" s="43" t="s">
        <v>146</v>
      </c>
      <c r="B222" s="76">
        <v>457</v>
      </c>
      <c r="D222" s="43">
        <v>619</v>
      </c>
      <c r="E222" s="43">
        <v>5</v>
      </c>
      <c r="F222" s="43">
        <v>24</v>
      </c>
      <c r="G222" s="43">
        <v>648</v>
      </c>
      <c r="I222" s="43">
        <v>0</v>
      </c>
      <c r="J222" s="43">
        <v>144</v>
      </c>
      <c r="L222" s="43">
        <v>794</v>
      </c>
      <c r="M222" s="43">
        <v>60</v>
      </c>
      <c r="O222" s="43">
        <v>107</v>
      </c>
    </row>
    <row r="223" spans="1:15">
      <c r="A223" s="43" t="s">
        <v>147</v>
      </c>
      <c r="B223" s="76">
        <v>297</v>
      </c>
      <c r="D223" s="43">
        <v>680</v>
      </c>
      <c r="E223" s="43">
        <v>5</v>
      </c>
      <c r="F223" s="43">
        <v>11</v>
      </c>
      <c r="G223" s="43">
        <v>696</v>
      </c>
      <c r="I223" s="43">
        <v>0</v>
      </c>
      <c r="J223" s="43">
        <v>146</v>
      </c>
      <c r="L223" s="43">
        <v>835</v>
      </c>
      <c r="M223" s="43">
        <v>48</v>
      </c>
      <c r="O223" s="43">
        <v>-36</v>
      </c>
    </row>
    <row r="224" spans="1:15">
      <c r="A224" s="43" t="s">
        <v>148</v>
      </c>
      <c r="B224" s="76">
        <v>307</v>
      </c>
      <c r="D224" s="43">
        <v>774</v>
      </c>
      <c r="E224" s="43">
        <v>5</v>
      </c>
      <c r="F224" s="43">
        <v>26</v>
      </c>
      <c r="G224" s="43">
        <v>805</v>
      </c>
      <c r="I224" s="43">
        <v>0</v>
      </c>
      <c r="J224" s="43">
        <v>145</v>
      </c>
      <c r="L224" s="43">
        <v>797</v>
      </c>
      <c r="M224" s="43">
        <v>76</v>
      </c>
      <c r="O224" s="43">
        <v>94</v>
      </c>
    </row>
    <row r="225" spans="1:15">
      <c r="A225" s="43" t="s">
        <v>149</v>
      </c>
      <c r="B225" s="76">
        <v>17</v>
      </c>
      <c r="D225" s="43">
        <v>906</v>
      </c>
      <c r="E225" s="43">
        <v>6</v>
      </c>
      <c r="F225" s="43">
        <v>32</v>
      </c>
      <c r="G225" s="43">
        <v>944</v>
      </c>
      <c r="I225" s="43">
        <v>0</v>
      </c>
      <c r="J225" s="43">
        <v>147</v>
      </c>
      <c r="L225" s="43">
        <v>1269</v>
      </c>
      <c r="M225" s="43">
        <v>-62</v>
      </c>
      <c r="O225" s="43">
        <v>-393</v>
      </c>
    </row>
    <row r="226" spans="1:15">
      <c r="A226" s="43" t="s">
        <v>150</v>
      </c>
      <c r="B226" s="76">
        <v>512</v>
      </c>
      <c r="D226" s="43">
        <v>651</v>
      </c>
      <c r="E226" s="43">
        <v>11</v>
      </c>
      <c r="F226" s="43">
        <v>2</v>
      </c>
      <c r="G226" s="43">
        <v>664</v>
      </c>
      <c r="I226" s="43">
        <v>0</v>
      </c>
      <c r="J226" s="43">
        <v>83</v>
      </c>
      <c r="L226" s="43">
        <v>915</v>
      </c>
      <c r="M226" s="43">
        <v>121</v>
      </c>
      <c r="O226" s="43">
        <v>57</v>
      </c>
    </row>
    <row r="227" spans="1:15">
      <c r="A227" s="43" t="s">
        <v>151</v>
      </c>
      <c r="B227" s="76">
        <v>194</v>
      </c>
      <c r="D227" s="43">
        <v>759</v>
      </c>
      <c r="E227" s="43">
        <v>12</v>
      </c>
      <c r="F227" s="43">
        <v>4</v>
      </c>
      <c r="G227" s="43">
        <v>775</v>
      </c>
      <c r="I227" s="43">
        <v>0</v>
      </c>
      <c r="J227" s="43">
        <v>86</v>
      </c>
      <c r="L227" s="43">
        <v>1221</v>
      </c>
      <c r="M227" s="43">
        <v>24</v>
      </c>
      <c r="O227" s="43">
        <v>-362</v>
      </c>
    </row>
    <row r="228" spans="1:15">
      <c r="A228" s="43" t="s">
        <v>152</v>
      </c>
      <c r="B228" s="76">
        <v>710</v>
      </c>
      <c r="D228" s="43">
        <v>935</v>
      </c>
      <c r="E228" s="43">
        <v>12</v>
      </c>
      <c r="F228" s="43">
        <v>5</v>
      </c>
      <c r="G228" s="43">
        <v>952</v>
      </c>
      <c r="I228" s="43">
        <v>0</v>
      </c>
      <c r="J228" s="43">
        <v>83</v>
      </c>
      <c r="L228" s="43">
        <v>1322</v>
      </c>
      <c r="M228" s="43">
        <v>-30</v>
      </c>
      <c r="O228" s="43">
        <v>287</v>
      </c>
    </row>
    <row r="229" spans="1:15">
      <c r="A229" s="43" t="s">
        <v>153</v>
      </c>
      <c r="B229" s="76">
        <v>-199</v>
      </c>
      <c r="D229" s="43">
        <v>961</v>
      </c>
      <c r="E229" s="43">
        <v>12</v>
      </c>
      <c r="F229" s="43">
        <v>3</v>
      </c>
      <c r="G229" s="43">
        <v>976</v>
      </c>
      <c r="I229" s="43">
        <v>0</v>
      </c>
      <c r="J229" s="43">
        <v>87</v>
      </c>
      <c r="L229" s="43">
        <v>1838</v>
      </c>
      <c r="M229" s="43">
        <v>-268</v>
      </c>
      <c r="O229" s="43">
        <v>-880</v>
      </c>
    </row>
    <row r="230" spans="1:15">
      <c r="A230" s="43" t="s">
        <v>154</v>
      </c>
      <c r="B230" s="76">
        <v>909</v>
      </c>
      <c r="D230" s="43">
        <v>745</v>
      </c>
      <c r="E230" s="43">
        <v>1</v>
      </c>
      <c r="F230" s="43">
        <v>3</v>
      </c>
      <c r="G230" s="43">
        <v>749</v>
      </c>
      <c r="I230" s="43">
        <v>0</v>
      </c>
      <c r="J230" s="43">
        <v>83</v>
      </c>
      <c r="L230" s="43">
        <v>830</v>
      </c>
      <c r="M230" s="43">
        <v>78</v>
      </c>
      <c r="O230" s="43">
        <v>667</v>
      </c>
    </row>
    <row r="231" spans="1:15">
      <c r="A231" s="43" t="s">
        <v>155</v>
      </c>
      <c r="B231" s="76">
        <v>300</v>
      </c>
      <c r="D231" s="43">
        <v>676</v>
      </c>
      <c r="E231" s="43">
        <v>0</v>
      </c>
      <c r="F231" s="43">
        <v>3</v>
      </c>
      <c r="G231" s="43">
        <v>679</v>
      </c>
      <c r="I231" s="43">
        <v>0</v>
      </c>
      <c r="J231" s="43">
        <v>85</v>
      </c>
      <c r="L231" s="43">
        <v>1050</v>
      </c>
      <c r="M231" s="43">
        <v>45</v>
      </c>
      <c r="O231" s="43">
        <v>-201</v>
      </c>
    </row>
    <row r="232" spans="1:15">
      <c r="A232" s="43" t="s">
        <v>156</v>
      </c>
      <c r="B232" s="76">
        <v>988</v>
      </c>
      <c r="D232" s="43">
        <v>724</v>
      </c>
      <c r="E232" s="43">
        <v>1</v>
      </c>
      <c r="F232" s="43">
        <v>98</v>
      </c>
      <c r="G232" s="43">
        <v>823</v>
      </c>
      <c r="I232" s="43">
        <v>0</v>
      </c>
      <c r="J232" s="43">
        <v>84</v>
      </c>
      <c r="L232" s="43">
        <v>1177</v>
      </c>
      <c r="M232" s="43">
        <v>-55</v>
      </c>
      <c r="O232" s="43">
        <v>605</v>
      </c>
    </row>
    <row r="233" spans="1:15">
      <c r="A233" s="43" t="s">
        <v>157</v>
      </c>
      <c r="B233" s="76">
        <v>-590</v>
      </c>
      <c r="D233" s="43">
        <v>958</v>
      </c>
      <c r="E233" s="43">
        <v>0</v>
      </c>
      <c r="F233" s="43">
        <v>9</v>
      </c>
      <c r="G233" s="43">
        <v>967</v>
      </c>
      <c r="I233" s="43">
        <v>0</v>
      </c>
      <c r="J233" s="43">
        <v>85</v>
      </c>
      <c r="L233" s="43">
        <v>1597</v>
      </c>
      <c r="M233" s="43">
        <v>-224</v>
      </c>
      <c r="O233" s="43">
        <v>-1081</v>
      </c>
    </row>
    <row r="234" spans="1:15">
      <c r="A234" s="43" t="s">
        <v>158</v>
      </c>
      <c r="B234" s="76">
        <v>785</v>
      </c>
      <c r="D234" s="43">
        <v>782</v>
      </c>
      <c r="E234" s="43">
        <v>0</v>
      </c>
      <c r="F234" s="43">
        <v>1</v>
      </c>
      <c r="G234" s="43">
        <v>783</v>
      </c>
      <c r="I234" s="43">
        <v>0</v>
      </c>
      <c r="J234" s="43">
        <v>121</v>
      </c>
      <c r="L234" s="43">
        <v>916</v>
      </c>
      <c r="M234" s="43">
        <v>-19</v>
      </c>
      <c r="O234" s="43">
        <v>550</v>
      </c>
    </row>
    <row r="235" spans="1:15">
      <c r="A235" s="43" t="s">
        <v>159</v>
      </c>
      <c r="B235" s="76">
        <v>258</v>
      </c>
      <c r="D235" s="43">
        <v>773</v>
      </c>
      <c r="E235" s="43">
        <v>0</v>
      </c>
      <c r="F235" s="43">
        <v>1</v>
      </c>
      <c r="G235" s="43">
        <v>774</v>
      </c>
      <c r="I235" s="43">
        <v>0</v>
      </c>
      <c r="J235" s="43">
        <v>122</v>
      </c>
      <c r="L235" s="43">
        <v>1050</v>
      </c>
      <c r="M235" s="43">
        <v>-37</v>
      </c>
      <c r="O235" s="43">
        <v>-103</v>
      </c>
    </row>
    <row r="236" spans="1:15">
      <c r="A236" s="43" t="s">
        <v>160</v>
      </c>
      <c r="B236" s="76">
        <v>1068</v>
      </c>
      <c r="D236" s="43">
        <v>790</v>
      </c>
      <c r="E236" s="43">
        <v>1</v>
      </c>
      <c r="F236" s="43">
        <v>1</v>
      </c>
      <c r="G236" s="43">
        <v>792</v>
      </c>
      <c r="I236" s="43">
        <v>0</v>
      </c>
      <c r="J236" s="43">
        <v>122</v>
      </c>
      <c r="L236" s="43">
        <v>1352</v>
      </c>
      <c r="M236" s="43">
        <v>-24</v>
      </c>
      <c r="O236" s="43">
        <v>410</v>
      </c>
    </row>
    <row r="237" spans="1:15">
      <c r="A237" s="43" t="s">
        <v>161</v>
      </c>
      <c r="B237" s="76">
        <v>-715</v>
      </c>
      <c r="D237" s="43">
        <v>1191</v>
      </c>
      <c r="E237" s="43">
        <v>0</v>
      </c>
      <c r="F237" s="43">
        <v>0</v>
      </c>
      <c r="G237" s="43">
        <v>1191</v>
      </c>
      <c r="I237" s="43">
        <v>0</v>
      </c>
      <c r="J237" s="43">
        <v>121</v>
      </c>
      <c r="L237" s="43">
        <v>1854</v>
      </c>
      <c r="M237" s="43">
        <v>-286</v>
      </c>
      <c r="O237" s="43">
        <v>-1213</v>
      </c>
    </row>
    <row r="238" spans="1:15">
      <c r="A238" s="43" t="s">
        <v>162</v>
      </c>
      <c r="B238" s="76">
        <v>1382</v>
      </c>
      <c r="D238" s="43">
        <v>716</v>
      </c>
      <c r="E238" s="43">
        <v>0</v>
      </c>
      <c r="F238" s="43">
        <v>1</v>
      </c>
      <c r="G238" s="43">
        <v>717</v>
      </c>
      <c r="I238" s="43">
        <v>0</v>
      </c>
      <c r="J238" s="43">
        <v>122</v>
      </c>
      <c r="L238" s="43">
        <v>975</v>
      </c>
      <c r="M238" s="43">
        <v>59</v>
      </c>
      <c r="O238" s="43">
        <v>943</v>
      </c>
    </row>
    <row r="239" spans="1:15">
      <c r="A239" s="43" t="s">
        <v>163</v>
      </c>
      <c r="B239" s="76">
        <v>979</v>
      </c>
      <c r="D239" s="43">
        <v>691</v>
      </c>
      <c r="E239" s="43">
        <v>1</v>
      </c>
      <c r="F239" s="43">
        <v>5</v>
      </c>
      <c r="G239" s="43">
        <v>697</v>
      </c>
      <c r="I239" s="43">
        <v>0</v>
      </c>
      <c r="J239" s="43">
        <v>123</v>
      </c>
      <c r="L239" s="43">
        <v>1067</v>
      </c>
      <c r="M239" s="43">
        <v>92</v>
      </c>
      <c r="O239" s="43">
        <v>394</v>
      </c>
    </row>
    <row r="240" spans="1:15">
      <c r="A240" s="43" t="s">
        <v>164</v>
      </c>
      <c r="B240" s="76">
        <v>1238</v>
      </c>
      <c r="D240" s="43">
        <v>732</v>
      </c>
      <c r="E240" s="43">
        <v>0</v>
      </c>
      <c r="F240" s="43">
        <v>0</v>
      </c>
      <c r="G240" s="43">
        <v>732</v>
      </c>
      <c r="I240" s="43">
        <v>0</v>
      </c>
      <c r="J240" s="43">
        <v>123</v>
      </c>
      <c r="L240" s="43">
        <v>1156</v>
      </c>
      <c r="M240" s="43">
        <v>-18</v>
      </c>
      <c r="O240" s="43">
        <v>709</v>
      </c>
    </row>
    <row r="241" spans="1:15">
      <c r="A241" s="43" t="s">
        <v>165</v>
      </c>
      <c r="B241" s="76">
        <v>-403</v>
      </c>
      <c r="D241" s="43">
        <v>1330</v>
      </c>
      <c r="E241" s="43">
        <v>1</v>
      </c>
      <c r="F241" s="43">
        <v>1</v>
      </c>
      <c r="G241" s="43">
        <v>1332</v>
      </c>
      <c r="I241" s="43">
        <v>0</v>
      </c>
      <c r="J241" s="43">
        <v>121</v>
      </c>
      <c r="L241" s="43">
        <v>1307</v>
      </c>
      <c r="M241" s="43">
        <v>-37</v>
      </c>
      <c r="O241" s="43">
        <v>-462</v>
      </c>
    </row>
    <row r="242" spans="1:15">
      <c r="A242" s="43" t="s">
        <v>166</v>
      </c>
      <c r="B242" s="76">
        <v>1226</v>
      </c>
      <c r="D242" s="43">
        <v>1167</v>
      </c>
      <c r="E242" s="43">
        <v>1</v>
      </c>
      <c r="F242" s="43">
        <v>1</v>
      </c>
      <c r="G242" s="43">
        <v>1169</v>
      </c>
      <c r="I242" s="43">
        <v>0</v>
      </c>
      <c r="J242" s="43">
        <v>121</v>
      </c>
      <c r="L242" s="43">
        <v>1060</v>
      </c>
      <c r="M242" s="43">
        <v>-90</v>
      </c>
      <c r="O242" s="43">
        <v>1304</v>
      </c>
    </row>
    <row r="243" spans="1:15">
      <c r="A243" s="43" t="s">
        <v>167</v>
      </c>
      <c r="B243" s="76">
        <v>636</v>
      </c>
      <c r="D243" s="43">
        <v>696</v>
      </c>
      <c r="E243" s="43">
        <v>1</v>
      </c>
      <c r="F243" s="43">
        <v>1</v>
      </c>
      <c r="G243" s="43">
        <v>698</v>
      </c>
      <c r="I243" s="43">
        <v>0</v>
      </c>
      <c r="J243" s="43">
        <v>121</v>
      </c>
      <c r="L243" s="43">
        <v>992</v>
      </c>
      <c r="M243" s="43">
        <v>-10</v>
      </c>
      <c r="O243" s="43">
        <v>231</v>
      </c>
    </row>
    <row r="244" spans="1:15">
      <c r="A244" s="43" t="s">
        <v>168</v>
      </c>
      <c r="B244" s="76">
        <v>1052</v>
      </c>
      <c r="D244" s="43">
        <v>683</v>
      </c>
      <c r="E244" s="43">
        <v>1</v>
      </c>
      <c r="F244" s="43">
        <v>1</v>
      </c>
      <c r="G244" s="43">
        <v>685</v>
      </c>
      <c r="I244" s="43">
        <v>0</v>
      </c>
      <c r="J244" s="43">
        <v>121</v>
      </c>
      <c r="L244" s="43">
        <v>958</v>
      </c>
      <c r="M244" s="43">
        <v>-37</v>
      </c>
      <c r="O244" s="43">
        <v>695</v>
      </c>
    </row>
    <row r="245" spans="1:15">
      <c r="A245" s="43" t="s">
        <v>169</v>
      </c>
      <c r="B245" s="76">
        <v>-584</v>
      </c>
      <c r="D245" s="43">
        <v>949</v>
      </c>
      <c r="E245" s="43">
        <v>1</v>
      </c>
      <c r="F245" s="43">
        <v>1</v>
      </c>
      <c r="G245" s="43">
        <v>951</v>
      </c>
      <c r="I245" s="43">
        <v>0</v>
      </c>
      <c r="J245" s="43">
        <v>110</v>
      </c>
      <c r="L245" s="43">
        <v>1174</v>
      </c>
      <c r="M245" s="43">
        <v>28</v>
      </c>
      <c r="O245" s="43">
        <v>-945</v>
      </c>
    </row>
    <row r="246" spans="1:15">
      <c r="A246" s="43" t="s">
        <v>170</v>
      </c>
      <c r="B246" s="76">
        <v>1078</v>
      </c>
      <c r="D246" s="43">
        <v>600</v>
      </c>
      <c r="E246" s="43">
        <v>0</v>
      </c>
      <c r="F246" s="43">
        <v>1</v>
      </c>
      <c r="G246" s="43">
        <v>601</v>
      </c>
      <c r="I246" s="43">
        <v>0</v>
      </c>
      <c r="J246" s="43">
        <v>106</v>
      </c>
      <c r="L246" s="43">
        <v>864</v>
      </c>
      <c r="M246" s="43">
        <v>5</v>
      </c>
      <c r="O246" s="43">
        <v>704</v>
      </c>
    </row>
    <row r="247" spans="1:15">
      <c r="A247" s="43" t="s">
        <v>171</v>
      </c>
      <c r="B247" s="76">
        <v>603</v>
      </c>
      <c r="D247" s="43">
        <v>315</v>
      </c>
      <c r="E247" s="43">
        <v>1</v>
      </c>
      <c r="F247" s="43">
        <v>1</v>
      </c>
      <c r="G247" s="43">
        <v>317</v>
      </c>
      <c r="I247" s="43">
        <v>0</v>
      </c>
      <c r="J247" s="43">
        <v>110</v>
      </c>
      <c r="L247" s="43">
        <v>952</v>
      </c>
      <c r="M247" s="43">
        <v>-5</v>
      </c>
      <c r="O247" s="43">
        <v>-137</v>
      </c>
    </row>
    <row r="248" spans="1:15">
      <c r="A248" s="43" t="s">
        <v>172</v>
      </c>
      <c r="B248" s="76">
        <v>1270</v>
      </c>
      <c r="D248" s="43">
        <v>547</v>
      </c>
      <c r="E248" s="43">
        <v>0</v>
      </c>
      <c r="F248" s="43">
        <v>1</v>
      </c>
      <c r="G248" s="43">
        <v>548</v>
      </c>
      <c r="I248" s="43">
        <v>0</v>
      </c>
      <c r="J248" s="43">
        <v>109</v>
      </c>
      <c r="L248" s="43">
        <v>909</v>
      </c>
      <c r="M248" s="43">
        <v>-16</v>
      </c>
      <c r="O248" s="43">
        <v>816</v>
      </c>
    </row>
    <row r="249" spans="1:15">
      <c r="A249" s="43" t="s">
        <v>173</v>
      </c>
      <c r="B249" s="76">
        <v>-607</v>
      </c>
      <c r="D249" s="43">
        <v>700</v>
      </c>
      <c r="E249" s="43">
        <v>1</v>
      </c>
      <c r="F249" s="43">
        <v>1</v>
      </c>
      <c r="G249" s="43">
        <v>702</v>
      </c>
      <c r="I249" s="43">
        <v>0</v>
      </c>
      <c r="J249" s="43">
        <v>110</v>
      </c>
      <c r="L249" s="43">
        <v>1726</v>
      </c>
      <c r="M249" s="43">
        <v>-59</v>
      </c>
      <c r="O249" s="43">
        <v>-1682</v>
      </c>
    </row>
    <row r="250" spans="1:15">
      <c r="A250" s="43" t="s">
        <v>174</v>
      </c>
      <c r="B250" s="76" t="s">
        <v>0</v>
      </c>
      <c r="D250" s="43" t="s">
        <v>0</v>
      </c>
      <c r="E250" s="43" t="s">
        <v>0</v>
      </c>
      <c r="F250" s="43" t="s">
        <v>0</v>
      </c>
      <c r="I250" s="43" t="s">
        <v>0</v>
      </c>
      <c r="J250" s="43" t="s">
        <v>0</v>
      </c>
      <c r="L250" s="43" t="s">
        <v>0</v>
      </c>
      <c r="M250" s="43" t="s">
        <v>0</v>
      </c>
      <c r="O250" s="43" t="s">
        <v>0</v>
      </c>
    </row>
  </sheetData>
  <sheetProtection algorithmName="SHA-512" hashValue="1Ayym36i5FFDOfLdXopsqw+KP/R5Ll/tqtlYdJ4NeLc6rq/GHaNXBKOjKghc6ngvPSl81Q8/CtIG2rHhCe5zDQ==" saltValue="SLXooaRjFDvvuwF4G2GrMw=="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6.3 Public corporations: Capital account&amp;R&amp;"Calibri,Regular"&amp;K0000001997 Blue Book</oddHead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96"/>
  <sheetViews>
    <sheetView workbookViewId="0">
      <pane xSplit="1" ySplit="6" topLeftCell="AU18" activePane="bottomRight" state="frozen"/>
      <selection pane="topRight" activeCell="B1" sqref="B1"/>
      <selection pane="bottomLeft" activeCell="A7" sqref="A7"/>
      <selection pane="bottomRight" activeCell="BM53" sqref="BM53"/>
    </sheetView>
  </sheetViews>
  <sheetFormatPr defaultColWidth="11" defaultRowHeight="15.75"/>
  <cols>
    <col min="1" max="1" width="9" style="1" bestFit="1" customWidth="1"/>
    <col min="2" max="2" width="11.375" style="43" customWidth="1"/>
    <col min="3" max="3" width="11" style="43" customWidth="1"/>
    <col min="4" max="4" width="10.875" style="43" customWidth="1"/>
    <col min="5" max="5" width="12.5" style="43" customWidth="1"/>
    <col min="6" max="10" width="9" style="133" bestFit="1" customWidth="1"/>
    <col min="11" max="11" width="10.875" style="43" customWidth="1"/>
    <col min="12" max="14" width="9" style="91" bestFit="1" customWidth="1"/>
    <col min="15" max="15" width="9" style="91" customWidth="1"/>
    <col min="16" max="16" width="11.625" style="91" customWidth="1"/>
    <col min="17" max="17" width="10.625" style="76" customWidth="1"/>
    <col min="18" max="18" width="10.625" style="133" customWidth="1"/>
    <col min="19" max="19" width="11.125" style="64" customWidth="1"/>
    <col min="20" max="23" width="11.125" style="125" customWidth="1"/>
    <col min="24" max="24" width="12.625" style="91" customWidth="1"/>
    <col min="25" max="25" width="12" style="76" customWidth="1"/>
    <col min="26" max="26" width="10.875" style="64" customWidth="1"/>
    <col min="27" max="27" width="10.875" style="140" customWidth="1"/>
    <col min="28" max="28" width="13.125" style="43" customWidth="1"/>
    <col min="29" max="30" width="10.875" style="43" customWidth="1"/>
    <col min="31" max="31" width="11" style="64" customWidth="1"/>
    <col min="32" max="32" width="11.5" style="64" customWidth="1"/>
    <col min="33" max="36" width="11.125" style="64" customWidth="1"/>
    <col min="37" max="37" width="11.125" style="140" customWidth="1"/>
    <col min="38" max="38" width="11.5" style="43" customWidth="1"/>
    <col min="39" max="41" width="12.375" style="43" customWidth="1"/>
    <col min="42" max="42" width="12.375" style="140" customWidth="1"/>
    <col min="43" max="43" width="12.875" style="43" customWidth="1"/>
    <col min="44" max="44" width="12.875" style="140" customWidth="1"/>
    <col min="45" max="45" width="9" style="64" bestFit="1" customWidth="1"/>
    <col min="46" max="46" width="10.375" style="64" customWidth="1"/>
    <col min="47" max="47" width="11.875" style="107" customWidth="1"/>
    <col min="48" max="48" width="11.625" style="107" customWidth="1"/>
    <col min="49" max="55" width="11" style="107" customWidth="1"/>
    <col min="56" max="56" width="11.125" style="64" customWidth="1"/>
    <col min="57" max="58" width="12.625" style="35" customWidth="1"/>
    <col min="59" max="59" width="10.875" style="35" customWidth="1"/>
    <col min="60" max="61" width="11.125" style="107" customWidth="1"/>
    <col min="62" max="62" width="11" style="64" customWidth="1"/>
    <col min="63" max="63" width="14.625" style="64" customWidth="1"/>
    <col min="64" max="64" width="14.625" style="140" customWidth="1"/>
    <col min="65" max="67" width="11.625" style="64" customWidth="1"/>
    <col min="68" max="68" width="11.5" style="64" customWidth="1"/>
  </cols>
  <sheetData>
    <row r="1" spans="1:68" ht="31.5">
      <c r="A1" s="1" t="s">
        <v>0</v>
      </c>
      <c r="B1" s="43" t="s">
        <v>480</v>
      </c>
      <c r="C1" s="43" t="s">
        <v>480</v>
      </c>
      <c r="D1" s="43" t="s">
        <v>480</v>
      </c>
      <c r="E1" s="64" t="s">
        <v>480</v>
      </c>
      <c r="F1" s="133" t="s">
        <v>1099</v>
      </c>
      <c r="G1" s="133" t="s">
        <v>1099</v>
      </c>
      <c r="H1" s="133" t="s">
        <v>1099</v>
      </c>
      <c r="I1" s="133" t="s">
        <v>1099</v>
      </c>
      <c r="J1" s="133" t="s">
        <v>1099</v>
      </c>
      <c r="K1" s="43" t="s">
        <v>480</v>
      </c>
      <c r="L1" s="91" t="s">
        <v>480</v>
      </c>
      <c r="M1" s="91" t="s">
        <v>480</v>
      </c>
      <c r="N1" s="91" t="s">
        <v>480</v>
      </c>
      <c r="O1" s="91" t="s">
        <v>480</v>
      </c>
      <c r="P1" s="91" t="s">
        <v>480</v>
      </c>
      <c r="Q1" s="76" t="s">
        <v>1099</v>
      </c>
      <c r="S1" s="64" t="s">
        <v>1099</v>
      </c>
      <c r="T1" s="125" t="s">
        <v>1099</v>
      </c>
      <c r="U1" s="125" t="s">
        <v>1099</v>
      </c>
      <c r="V1" s="125" t="s">
        <v>1099</v>
      </c>
      <c r="W1" s="125" t="s">
        <v>1099</v>
      </c>
      <c r="X1" s="91" t="s">
        <v>1099</v>
      </c>
      <c r="Y1" s="76" t="s">
        <v>1099</v>
      </c>
      <c r="Z1" s="64" t="s">
        <v>1099</v>
      </c>
      <c r="AB1" s="43" t="s">
        <v>480</v>
      </c>
      <c r="AC1" s="43" t="s">
        <v>1099</v>
      </c>
      <c r="AD1" s="43" t="s">
        <v>1099</v>
      </c>
      <c r="AE1" s="61" t="s">
        <v>480</v>
      </c>
      <c r="AF1" s="61" t="s">
        <v>480</v>
      </c>
      <c r="AG1" s="64" t="s">
        <v>1099</v>
      </c>
      <c r="AH1" s="64" t="s">
        <v>1099</v>
      </c>
      <c r="AI1" s="64" t="s">
        <v>1099</v>
      </c>
      <c r="AJ1" s="64" t="s">
        <v>1099</v>
      </c>
      <c r="AL1" s="64" t="s">
        <v>1099</v>
      </c>
      <c r="AM1" s="64" t="s">
        <v>1099</v>
      </c>
      <c r="AN1" s="64" t="s">
        <v>1099</v>
      </c>
      <c r="AO1" s="64" t="s">
        <v>1099</v>
      </c>
      <c r="AQ1" s="64" t="s">
        <v>1099</v>
      </c>
      <c r="AS1" s="64" t="s">
        <v>480</v>
      </c>
      <c r="AT1" s="64" t="s">
        <v>480</v>
      </c>
      <c r="AU1" s="111" t="s">
        <v>480</v>
      </c>
      <c r="AV1" s="111" t="s">
        <v>480</v>
      </c>
      <c r="AW1" s="111" t="s">
        <v>480</v>
      </c>
      <c r="AX1" s="111" t="s">
        <v>480</v>
      </c>
      <c r="AY1" s="111" t="s">
        <v>480</v>
      </c>
      <c r="AZ1" s="111" t="s">
        <v>480</v>
      </c>
      <c r="BA1" s="111" t="s">
        <v>480</v>
      </c>
      <c r="BB1" s="111" t="s">
        <v>480</v>
      </c>
      <c r="BC1" s="111" t="s">
        <v>480</v>
      </c>
      <c r="BD1" s="64" t="s">
        <v>480</v>
      </c>
      <c r="BE1" s="50" t="s">
        <v>861</v>
      </c>
      <c r="BF1" s="50" t="s">
        <v>862</v>
      </c>
      <c r="BG1" s="50" t="s">
        <v>480</v>
      </c>
      <c r="BH1" s="111" t="s">
        <v>878</v>
      </c>
      <c r="BI1" s="111" t="s">
        <v>879</v>
      </c>
      <c r="BJ1" s="5" t="s">
        <v>480</v>
      </c>
      <c r="BK1" s="5" t="s">
        <v>480</v>
      </c>
      <c r="BL1" s="141"/>
      <c r="BM1" s="64" t="s">
        <v>480</v>
      </c>
      <c r="BN1" s="64" t="s">
        <v>480</v>
      </c>
      <c r="BO1" s="64" t="s">
        <v>480</v>
      </c>
      <c r="BP1" s="64" t="s">
        <v>480</v>
      </c>
    </row>
    <row r="2" spans="1:68" ht="31.5">
      <c r="A2" s="1" t="s">
        <v>0</v>
      </c>
      <c r="B2" s="5" t="s">
        <v>980</v>
      </c>
      <c r="C2" s="5" t="s">
        <v>980</v>
      </c>
      <c r="D2" s="5" t="s">
        <v>980</v>
      </c>
      <c r="E2" s="5" t="s">
        <v>980</v>
      </c>
      <c r="F2" s="134" t="s">
        <v>980</v>
      </c>
      <c r="G2" s="134" t="s">
        <v>980</v>
      </c>
      <c r="H2" s="134" t="s">
        <v>980</v>
      </c>
      <c r="I2" s="134" t="s">
        <v>980</v>
      </c>
      <c r="J2" s="134" t="s">
        <v>980</v>
      </c>
      <c r="K2" s="5" t="s">
        <v>530</v>
      </c>
      <c r="L2" s="5" t="s">
        <v>530</v>
      </c>
      <c r="M2" s="5" t="s">
        <v>530</v>
      </c>
      <c r="N2" s="5" t="s">
        <v>530</v>
      </c>
      <c r="O2" s="5" t="s">
        <v>530</v>
      </c>
      <c r="P2" s="5" t="s">
        <v>530</v>
      </c>
      <c r="Q2" s="5" t="s">
        <v>980</v>
      </c>
      <c r="R2" s="134"/>
      <c r="S2" s="5" t="s">
        <v>980</v>
      </c>
      <c r="T2" s="124" t="s">
        <v>980</v>
      </c>
      <c r="U2" s="124" t="s">
        <v>980</v>
      </c>
      <c r="V2" s="124" t="s">
        <v>980</v>
      </c>
      <c r="W2" s="124" t="s">
        <v>980</v>
      </c>
      <c r="X2" s="5" t="s">
        <v>980</v>
      </c>
      <c r="Y2" s="5" t="s">
        <v>980</v>
      </c>
      <c r="Z2" s="5" t="s">
        <v>980</v>
      </c>
      <c r="AA2" s="141"/>
      <c r="AB2" s="5" t="s">
        <v>980</v>
      </c>
      <c r="AC2" s="5" t="s">
        <v>980</v>
      </c>
      <c r="AD2" s="5" t="s">
        <v>980</v>
      </c>
      <c r="AE2" s="67" t="s">
        <v>980</v>
      </c>
      <c r="AF2" s="67" t="s">
        <v>980</v>
      </c>
      <c r="AG2" s="5" t="s">
        <v>980</v>
      </c>
      <c r="AH2" s="5" t="s">
        <v>980</v>
      </c>
      <c r="AI2" s="5" t="s">
        <v>980</v>
      </c>
      <c r="AJ2" s="5" t="s">
        <v>980</v>
      </c>
      <c r="AK2" s="141"/>
      <c r="AL2" s="5" t="s">
        <v>980</v>
      </c>
      <c r="AM2" s="5" t="s">
        <v>980</v>
      </c>
      <c r="AN2" s="5" t="s">
        <v>980</v>
      </c>
      <c r="AO2" s="5" t="s">
        <v>980</v>
      </c>
      <c r="AP2" s="141"/>
      <c r="AQ2" s="5" t="s">
        <v>980</v>
      </c>
      <c r="AR2" s="141"/>
      <c r="AS2" s="5" t="s">
        <v>729</v>
      </c>
      <c r="AT2" s="5" t="s">
        <v>729</v>
      </c>
      <c r="AU2" s="111" t="s">
        <v>729</v>
      </c>
      <c r="AV2" s="111" t="s">
        <v>729</v>
      </c>
      <c r="AW2" s="111" t="s">
        <v>729</v>
      </c>
      <c r="AX2" s="111" t="s">
        <v>729</v>
      </c>
      <c r="AY2" s="111" t="s">
        <v>729</v>
      </c>
      <c r="AZ2" s="111" t="s">
        <v>729</v>
      </c>
      <c r="BA2" s="111" t="s">
        <v>729</v>
      </c>
      <c r="BB2" s="111" t="s">
        <v>729</v>
      </c>
      <c r="BC2" s="111" t="s">
        <v>729</v>
      </c>
      <c r="BD2" s="5" t="s">
        <v>729</v>
      </c>
      <c r="BE2" s="50" t="s">
        <v>729</v>
      </c>
      <c r="BF2" s="50" t="s">
        <v>729</v>
      </c>
      <c r="BG2" s="50" t="s">
        <v>729</v>
      </c>
      <c r="BH2" s="111" t="s">
        <v>729</v>
      </c>
      <c r="BI2" s="111" t="s">
        <v>729</v>
      </c>
      <c r="BJ2" s="5" t="s">
        <v>729</v>
      </c>
      <c r="BK2" s="5" t="s">
        <v>729</v>
      </c>
      <c r="BL2" s="141"/>
      <c r="BM2" s="5" t="s">
        <v>1002</v>
      </c>
      <c r="BN2" s="5" t="s">
        <v>1002</v>
      </c>
      <c r="BO2" s="5" t="s">
        <v>1002</v>
      </c>
      <c r="BP2" s="5" t="s">
        <v>1002</v>
      </c>
    </row>
    <row r="3" spans="1:68" ht="31.5">
      <c r="A3" s="1" t="s">
        <v>0</v>
      </c>
      <c r="B3" s="43" t="s">
        <v>531</v>
      </c>
      <c r="C3" s="43" t="s">
        <v>531</v>
      </c>
      <c r="D3" s="64" t="s">
        <v>531</v>
      </c>
      <c r="E3" s="64" t="s">
        <v>531</v>
      </c>
      <c r="F3" s="134" t="s">
        <v>531</v>
      </c>
      <c r="G3" s="134" t="s">
        <v>531</v>
      </c>
      <c r="H3" s="134" t="s">
        <v>531</v>
      </c>
      <c r="I3" s="134" t="s">
        <v>531</v>
      </c>
      <c r="J3" s="134" t="s">
        <v>531</v>
      </c>
      <c r="K3" s="43" t="s">
        <v>531</v>
      </c>
      <c r="L3" s="91" t="s">
        <v>531</v>
      </c>
      <c r="M3" s="91" t="s">
        <v>531</v>
      </c>
      <c r="N3" s="91" t="s">
        <v>531</v>
      </c>
      <c r="O3" s="91" t="s">
        <v>531</v>
      </c>
      <c r="P3" s="91" t="s">
        <v>531</v>
      </c>
      <c r="Q3" s="5" t="s">
        <v>531</v>
      </c>
      <c r="R3" s="134"/>
      <c r="S3" s="64" t="s">
        <v>655</v>
      </c>
      <c r="T3" s="124" t="s">
        <v>655</v>
      </c>
      <c r="U3" s="124" t="s">
        <v>655</v>
      </c>
      <c r="V3" s="124" t="s">
        <v>655</v>
      </c>
      <c r="W3" s="124" t="s">
        <v>655</v>
      </c>
      <c r="X3" s="91" t="s">
        <v>655</v>
      </c>
      <c r="Y3" s="5" t="s">
        <v>655</v>
      </c>
      <c r="Z3" s="5" t="s">
        <v>998</v>
      </c>
      <c r="AA3" s="141"/>
      <c r="AB3" s="43" t="s">
        <v>531</v>
      </c>
      <c r="AC3" s="5" t="s">
        <v>531</v>
      </c>
      <c r="AD3" s="5" t="s">
        <v>531</v>
      </c>
      <c r="AE3" s="5" t="s">
        <v>655</v>
      </c>
      <c r="AF3" s="5" t="s">
        <v>655</v>
      </c>
      <c r="AG3" s="64" t="s">
        <v>655</v>
      </c>
      <c r="AH3" s="64" t="s">
        <v>655</v>
      </c>
      <c r="AI3" s="64" t="s">
        <v>655</v>
      </c>
      <c r="AJ3" s="5" t="s">
        <v>998</v>
      </c>
      <c r="AK3" s="141"/>
      <c r="AL3" s="64" t="s">
        <v>655</v>
      </c>
      <c r="AM3" s="64" t="s">
        <v>655</v>
      </c>
      <c r="AN3" s="64" t="s">
        <v>655</v>
      </c>
      <c r="AO3" s="64" t="s">
        <v>655</v>
      </c>
      <c r="AQ3" s="43" t="s">
        <v>998</v>
      </c>
      <c r="AS3" s="64" t="s">
        <v>531</v>
      </c>
      <c r="AT3" s="64" t="s">
        <v>531</v>
      </c>
      <c r="AU3" s="152" t="s">
        <v>655</v>
      </c>
      <c r="AV3" s="152" t="s">
        <v>655</v>
      </c>
      <c r="AW3" s="152" t="s">
        <v>655</v>
      </c>
      <c r="AX3" s="152" t="s">
        <v>655</v>
      </c>
      <c r="AY3" s="152" t="s">
        <v>655</v>
      </c>
      <c r="AZ3" s="152" t="s">
        <v>655</v>
      </c>
      <c r="BA3" s="152" t="s">
        <v>655</v>
      </c>
      <c r="BB3" s="152" t="s">
        <v>655</v>
      </c>
      <c r="BC3" s="152" t="s">
        <v>655</v>
      </c>
      <c r="BD3" s="64" t="s">
        <v>655</v>
      </c>
      <c r="BE3" s="50" t="s">
        <v>809</v>
      </c>
      <c r="BF3" s="50" t="s">
        <v>809</v>
      </c>
      <c r="BG3" s="64" t="s">
        <v>655</v>
      </c>
      <c r="BH3" s="111" t="s">
        <v>655</v>
      </c>
      <c r="BI3" s="111" t="s">
        <v>655</v>
      </c>
      <c r="BJ3" s="64" t="s">
        <v>655</v>
      </c>
      <c r="BK3" s="64" t="s">
        <v>998</v>
      </c>
      <c r="BM3" s="5" t="s">
        <v>1193</v>
      </c>
      <c r="BN3" s="5" t="s">
        <v>1195</v>
      </c>
      <c r="BO3" s="5" t="s">
        <v>1194</v>
      </c>
      <c r="BP3" s="5" t="s">
        <v>1194</v>
      </c>
    </row>
    <row r="4" spans="1:68" ht="78.75">
      <c r="B4" s="5" t="s">
        <v>1085</v>
      </c>
      <c r="C4" s="5" t="s">
        <v>1080</v>
      </c>
      <c r="D4" s="5" t="s">
        <v>462</v>
      </c>
      <c r="E4" s="5" t="s">
        <v>1169</v>
      </c>
      <c r="F4" s="134" t="s">
        <v>1100</v>
      </c>
      <c r="G4" s="134" t="s">
        <v>464</v>
      </c>
      <c r="H4" s="134" t="s">
        <v>689</v>
      </c>
      <c r="I4" s="134" t="s">
        <v>1101</v>
      </c>
      <c r="J4" s="134" t="s">
        <v>1102</v>
      </c>
      <c r="K4" s="5" t="s">
        <v>1198</v>
      </c>
      <c r="L4" s="5" t="s">
        <v>1369</v>
      </c>
      <c r="M4" s="5" t="s">
        <v>1370</v>
      </c>
      <c r="N4" s="5" t="s">
        <v>1371</v>
      </c>
      <c r="O4" s="5" t="s">
        <v>699</v>
      </c>
      <c r="P4" s="5" t="s">
        <v>692</v>
      </c>
      <c r="Q4" s="5" t="s">
        <v>700</v>
      </c>
      <c r="R4" s="134"/>
      <c r="S4" s="5" t="s">
        <v>454</v>
      </c>
      <c r="T4" s="124" t="s">
        <v>1103</v>
      </c>
      <c r="U4" s="124" t="s">
        <v>1104</v>
      </c>
      <c r="V4" s="124" t="s">
        <v>1105</v>
      </c>
      <c r="W4" s="124" t="s">
        <v>700</v>
      </c>
      <c r="X4" s="5" t="s">
        <v>692</v>
      </c>
      <c r="Y4" s="5" t="s">
        <v>700</v>
      </c>
      <c r="Z4" s="5" t="s">
        <v>1189</v>
      </c>
      <c r="AA4" s="141"/>
      <c r="AB4" s="5" t="s">
        <v>1098</v>
      </c>
      <c r="AC4" s="5" t="s">
        <v>1170</v>
      </c>
      <c r="AD4" s="5" t="s">
        <v>1171</v>
      </c>
      <c r="AE4" s="5" t="s">
        <v>1149</v>
      </c>
      <c r="AF4" s="5" t="s">
        <v>1150</v>
      </c>
      <c r="AG4" s="5" t="s">
        <v>1172</v>
      </c>
      <c r="AH4" s="5" t="s">
        <v>1173</v>
      </c>
      <c r="AI4" s="5" t="s">
        <v>1174</v>
      </c>
      <c r="AJ4" s="5" t="s">
        <v>1175</v>
      </c>
      <c r="AK4" s="141"/>
      <c r="AL4" s="5" t="s">
        <v>432</v>
      </c>
      <c r="AM4" s="5" t="s">
        <v>1201</v>
      </c>
      <c r="AN4" s="5" t="s">
        <v>1190</v>
      </c>
      <c r="AO4" s="5" t="s">
        <v>1191</v>
      </c>
      <c r="AP4" s="141"/>
      <c r="AQ4" s="5" t="s">
        <v>1192</v>
      </c>
      <c r="AR4" s="141"/>
      <c r="AS4" s="5" t="s">
        <v>731</v>
      </c>
      <c r="AT4" s="5" t="s">
        <v>732</v>
      </c>
      <c r="AU4" s="111" t="s">
        <v>1932</v>
      </c>
      <c r="AV4" s="111" t="s">
        <v>1925</v>
      </c>
      <c r="AW4" s="111" t="s">
        <v>1926</v>
      </c>
      <c r="AX4" s="111" t="s">
        <v>1927</v>
      </c>
      <c r="AY4" s="111" t="s">
        <v>1928</v>
      </c>
      <c r="AZ4" s="111" t="s">
        <v>1929</v>
      </c>
      <c r="BA4" s="111" t="s">
        <v>1930</v>
      </c>
      <c r="BB4" s="153" t="s">
        <v>1227</v>
      </c>
      <c r="BC4" s="111" t="s">
        <v>1931</v>
      </c>
      <c r="BD4" s="5" t="s">
        <v>730</v>
      </c>
      <c r="BE4" s="50" t="s">
        <v>815</v>
      </c>
      <c r="BF4" s="50" t="s">
        <v>815</v>
      </c>
      <c r="BG4" s="50" t="s">
        <v>815</v>
      </c>
      <c r="BH4" s="111" t="s">
        <v>435</v>
      </c>
      <c r="BI4" s="111" t="s">
        <v>435</v>
      </c>
      <c r="BJ4" s="5" t="s">
        <v>435</v>
      </c>
      <c r="BK4" s="5" t="s">
        <v>1185</v>
      </c>
      <c r="BL4" s="141"/>
      <c r="BM4" s="5" t="s">
        <v>1003</v>
      </c>
      <c r="BN4" s="5" t="s">
        <v>1004</v>
      </c>
      <c r="BO4" s="5" t="s">
        <v>990</v>
      </c>
      <c r="BP4" s="5" t="s">
        <v>968</v>
      </c>
    </row>
    <row r="5" spans="1:68">
      <c r="B5" s="21" t="s">
        <v>213</v>
      </c>
      <c r="C5" s="21" t="s">
        <v>213</v>
      </c>
      <c r="D5" s="21" t="s">
        <v>213</v>
      </c>
      <c r="E5" s="21" t="s">
        <v>213</v>
      </c>
      <c r="F5" s="65" t="s">
        <v>213</v>
      </c>
      <c r="G5" s="21" t="s">
        <v>213</v>
      </c>
      <c r="H5" s="65" t="s">
        <v>213</v>
      </c>
      <c r="I5" s="21" t="s">
        <v>213</v>
      </c>
      <c r="J5" s="65" t="s">
        <v>213</v>
      </c>
      <c r="K5" s="21" t="s">
        <v>213</v>
      </c>
      <c r="L5" s="21" t="s">
        <v>213</v>
      </c>
      <c r="M5" s="21" t="s">
        <v>213</v>
      </c>
      <c r="N5" s="21" t="s">
        <v>213</v>
      </c>
      <c r="O5" s="21" t="s">
        <v>687</v>
      </c>
      <c r="P5" s="21" t="s">
        <v>686</v>
      </c>
      <c r="Q5" s="21" t="s">
        <v>686</v>
      </c>
      <c r="R5" s="21"/>
      <c r="S5" s="21" t="s">
        <v>213</v>
      </c>
      <c r="T5" s="21" t="s">
        <v>213</v>
      </c>
      <c r="U5" s="65" t="s">
        <v>213</v>
      </c>
      <c r="V5" s="21" t="s">
        <v>213</v>
      </c>
      <c r="W5" s="65" t="s">
        <v>687</v>
      </c>
      <c r="X5" s="21" t="s">
        <v>686</v>
      </c>
      <c r="Y5" s="21" t="s">
        <v>686</v>
      </c>
      <c r="Z5" s="21"/>
      <c r="AA5" s="21"/>
      <c r="AB5" s="21" t="s">
        <v>213</v>
      </c>
      <c r="AC5" s="21" t="s">
        <v>213</v>
      </c>
      <c r="AD5" s="21" t="s">
        <v>213</v>
      </c>
      <c r="AE5" s="68" t="s">
        <v>213</v>
      </c>
      <c r="AF5" s="68" t="s">
        <v>213</v>
      </c>
      <c r="AG5" s="21" t="s">
        <v>213</v>
      </c>
      <c r="AH5" s="21" t="s">
        <v>213</v>
      </c>
      <c r="AI5" s="21" t="s">
        <v>213</v>
      </c>
      <c r="AJ5" s="21" t="s">
        <v>213</v>
      </c>
      <c r="AK5" s="21"/>
      <c r="AL5" s="21" t="s">
        <v>213</v>
      </c>
      <c r="AM5" s="21" t="s">
        <v>213</v>
      </c>
      <c r="AN5" s="21" t="s">
        <v>213</v>
      </c>
      <c r="AO5" s="21" t="s">
        <v>213</v>
      </c>
      <c r="AP5" s="21"/>
      <c r="AQ5" s="21" t="s">
        <v>213</v>
      </c>
      <c r="AR5" s="21"/>
      <c r="AS5" s="21" t="s">
        <v>213</v>
      </c>
      <c r="AT5" s="21" t="s">
        <v>213</v>
      </c>
      <c r="AU5" s="21" t="s">
        <v>213</v>
      </c>
      <c r="AV5" s="21" t="s">
        <v>213</v>
      </c>
      <c r="AW5" s="21" t="s">
        <v>213</v>
      </c>
      <c r="AX5" s="21" t="s">
        <v>213</v>
      </c>
      <c r="AY5" s="21" t="s">
        <v>213</v>
      </c>
      <c r="AZ5" s="21" t="s">
        <v>213</v>
      </c>
      <c r="BA5" s="21" t="s">
        <v>213</v>
      </c>
      <c r="BB5" s="21" t="s">
        <v>213</v>
      </c>
      <c r="BC5" s="21" t="s">
        <v>213</v>
      </c>
      <c r="BD5" s="21" t="s">
        <v>213</v>
      </c>
      <c r="BE5" s="55" t="s">
        <v>213</v>
      </c>
      <c r="BF5" s="55" t="s">
        <v>213</v>
      </c>
      <c r="BG5" s="55" t="s">
        <v>213</v>
      </c>
      <c r="BH5" s="21" t="s">
        <v>213</v>
      </c>
      <c r="BI5" s="21" t="s">
        <v>213</v>
      </c>
      <c r="BJ5" s="21" t="s">
        <v>213</v>
      </c>
      <c r="BK5" s="55" t="s">
        <v>213</v>
      </c>
      <c r="BL5" s="55"/>
      <c r="BM5" s="55" t="s">
        <v>213</v>
      </c>
      <c r="BN5" s="21" t="s">
        <v>213</v>
      </c>
      <c r="BO5" s="55" t="s">
        <v>213</v>
      </c>
      <c r="BP5" s="55" t="s">
        <v>213</v>
      </c>
    </row>
    <row r="6" spans="1:68">
      <c r="A6" s="1" t="s">
        <v>0</v>
      </c>
      <c r="B6" s="5" t="s">
        <v>594</v>
      </c>
      <c r="C6" s="43" t="s">
        <v>1006</v>
      </c>
      <c r="D6" s="43" t="s">
        <v>356</v>
      </c>
      <c r="E6" s="43" t="s">
        <v>1008</v>
      </c>
      <c r="F6" s="133" t="s">
        <v>651</v>
      </c>
      <c r="G6" s="133" t="s">
        <v>520</v>
      </c>
      <c r="H6" s="133" t="s">
        <v>596</v>
      </c>
      <c r="I6" s="133" t="s">
        <v>595</v>
      </c>
      <c r="J6" s="133" t="s">
        <v>580</v>
      </c>
      <c r="K6" s="43" t="s">
        <v>1007</v>
      </c>
      <c r="L6" s="91" t="s">
        <v>548</v>
      </c>
      <c r="M6" s="91" t="s">
        <v>539</v>
      </c>
      <c r="N6" s="91" t="s">
        <v>544</v>
      </c>
      <c r="O6" s="91" t="s">
        <v>652</v>
      </c>
      <c r="Q6" s="76" t="s">
        <v>546</v>
      </c>
      <c r="S6" s="64" t="s">
        <v>1009</v>
      </c>
      <c r="T6" s="125" t="s">
        <v>1056</v>
      </c>
      <c r="U6" s="125" t="s">
        <v>1057</v>
      </c>
      <c r="V6" s="125" t="s">
        <v>1058</v>
      </c>
      <c r="W6" s="125" t="s">
        <v>545</v>
      </c>
      <c r="Y6" s="76" t="s">
        <v>547</v>
      </c>
      <c r="AB6" s="43" t="s">
        <v>575</v>
      </c>
      <c r="AC6" s="43" t="s">
        <v>597</v>
      </c>
      <c r="AD6" s="43" t="s">
        <v>590</v>
      </c>
      <c r="AE6" s="64" t="s">
        <v>1134</v>
      </c>
      <c r="AF6" s="64" t="s">
        <v>1135</v>
      </c>
      <c r="AG6" s="64" t="s">
        <v>585</v>
      </c>
      <c r="AH6" s="64" t="s">
        <v>598</v>
      </c>
      <c r="AI6" s="64" t="s">
        <v>588</v>
      </c>
      <c r="AL6" s="43" t="s">
        <v>334</v>
      </c>
      <c r="AM6" s="64" t="s">
        <v>1176</v>
      </c>
      <c r="AN6" s="64" t="s">
        <v>1177</v>
      </c>
      <c r="AO6" s="64" t="s">
        <v>1178</v>
      </c>
      <c r="AQ6" s="43" t="s">
        <v>1010</v>
      </c>
      <c r="AS6" s="64" t="s">
        <v>724</v>
      </c>
      <c r="AT6" s="64" t="s">
        <v>722</v>
      </c>
      <c r="AU6" s="107" t="s">
        <v>1162</v>
      </c>
      <c r="AV6" s="107" t="s">
        <v>1163</v>
      </c>
      <c r="AW6" s="107" t="s">
        <v>1164</v>
      </c>
      <c r="AY6" s="107" t="s">
        <v>1165</v>
      </c>
      <c r="AZ6" s="107" t="s">
        <v>1160</v>
      </c>
      <c r="BA6" s="107" t="s">
        <v>1161</v>
      </c>
      <c r="BB6" s="107" t="s">
        <v>991</v>
      </c>
      <c r="BC6" s="107" t="s">
        <v>725</v>
      </c>
      <c r="BD6" s="64" t="s">
        <v>726</v>
      </c>
      <c r="BE6" s="35" t="s">
        <v>771</v>
      </c>
      <c r="BF6" s="35" t="s">
        <v>777</v>
      </c>
      <c r="BG6" s="35" t="s">
        <v>765</v>
      </c>
      <c r="BH6" s="107" t="s">
        <v>868</v>
      </c>
      <c r="BI6" s="107" t="s">
        <v>869</v>
      </c>
      <c r="BJ6" s="64" t="s">
        <v>870</v>
      </c>
      <c r="BK6" s="64" t="s">
        <v>1011</v>
      </c>
      <c r="BM6" s="64" t="s">
        <v>1187</v>
      </c>
      <c r="BN6" s="64" t="s">
        <v>1186</v>
      </c>
      <c r="BO6" s="64" t="s">
        <v>1188</v>
      </c>
      <c r="BP6" s="64" t="s">
        <v>1183</v>
      </c>
    </row>
    <row r="7" spans="1:68">
      <c r="A7" s="1">
        <v>1948</v>
      </c>
      <c r="B7" s="43">
        <v>1610</v>
      </c>
      <c r="C7" s="43">
        <v>1693</v>
      </c>
      <c r="D7" s="43">
        <v>74</v>
      </c>
      <c r="E7" s="43">
        <v>20</v>
      </c>
      <c r="F7" s="14">
        <v>74</v>
      </c>
      <c r="G7" s="133">
        <v>21</v>
      </c>
      <c r="H7" s="136">
        <v>0</v>
      </c>
      <c r="I7" s="136">
        <v>0</v>
      </c>
      <c r="J7" s="136">
        <v>0</v>
      </c>
      <c r="K7" s="43">
        <v>21</v>
      </c>
      <c r="L7" s="91">
        <v>22</v>
      </c>
      <c r="M7" s="91">
        <v>8</v>
      </c>
      <c r="N7" s="91">
        <v>23</v>
      </c>
      <c r="O7" s="91">
        <v>53</v>
      </c>
      <c r="Q7" s="14">
        <v>53</v>
      </c>
      <c r="R7" s="14"/>
      <c r="S7" s="64">
        <v>557</v>
      </c>
      <c r="T7" s="136">
        <v>0</v>
      </c>
      <c r="U7" s="136">
        <v>0</v>
      </c>
      <c r="V7" s="136">
        <v>507</v>
      </c>
      <c r="W7" s="125">
        <v>507</v>
      </c>
      <c r="Y7" s="14">
        <v>507</v>
      </c>
      <c r="Z7" s="14">
        <v>2407</v>
      </c>
      <c r="AA7" s="14"/>
      <c r="AB7" s="43">
        <v>335</v>
      </c>
      <c r="AC7" s="43">
        <v>0</v>
      </c>
      <c r="AD7" s="43">
        <v>96</v>
      </c>
      <c r="AE7" s="14">
        <v>534</v>
      </c>
      <c r="AF7" s="14">
        <v>194</v>
      </c>
      <c r="AG7" s="14">
        <v>728</v>
      </c>
      <c r="AH7" s="64">
        <v>294</v>
      </c>
      <c r="AI7" s="64">
        <v>41</v>
      </c>
      <c r="AJ7" s="64">
        <v>1775</v>
      </c>
      <c r="AL7" s="43">
        <v>1268</v>
      </c>
      <c r="AQ7" s="43">
        <v>507</v>
      </c>
      <c r="AS7" s="64">
        <v>215</v>
      </c>
      <c r="AT7" s="64">
        <v>138</v>
      </c>
      <c r="AU7" s="107" t="s">
        <v>0</v>
      </c>
      <c r="AV7" s="107" t="s">
        <v>0</v>
      </c>
      <c r="AW7" s="107" t="s">
        <v>0</v>
      </c>
      <c r="AX7">
        <v>118</v>
      </c>
      <c r="AY7">
        <v>64</v>
      </c>
      <c r="AZ7" s="107">
        <v>181</v>
      </c>
      <c r="BA7" s="107">
        <v>24</v>
      </c>
      <c r="BB7" s="107">
        <v>0</v>
      </c>
      <c r="BC7" s="107">
        <v>0</v>
      </c>
      <c r="BD7" s="64">
        <v>205</v>
      </c>
      <c r="BE7" s="35">
        <v>72</v>
      </c>
      <c r="BF7" s="35">
        <v>41</v>
      </c>
      <c r="BG7" s="35">
        <v>113</v>
      </c>
      <c r="BH7" s="107">
        <v>-2</v>
      </c>
      <c r="BI7" s="107">
        <v>-60</v>
      </c>
      <c r="BJ7" s="64">
        <v>-62</v>
      </c>
      <c r="BK7" s="14">
        <v>604</v>
      </c>
      <c r="BL7" s="14"/>
      <c r="BM7" s="64" t="s">
        <v>0</v>
      </c>
      <c r="BN7" s="64" t="s">
        <v>0</v>
      </c>
      <c r="BO7" s="64" t="s">
        <v>0</v>
      </c>
      <c r="BP7" s="64" t="s">
        <v>0</v>
      </c>
    </row>
    <row r="8" spans="1:68">
      <c r="A8" s="1">
        <v>1949</v>
      </c>
      <c r="B8" s="43">
        <v>1795</v>
      </c>
      <c r="C8" s="43">
        <v>1663</v>
      </c>
      <c r="D8" s="43">
        <v>80</v>
      </c>
      <c r="E8" s="43">
        <v>21</v>
      </c>
      <c r="F8" s="14">
        <v>97</v>
      </c>
      <c r="G8" s="133">
        <v>24</v>
      </c>
      <c r="H8" s="136">
        <v>0</v>
      </c>
      <c r="I8" s="136">
        <v>0</v>
      </c>
      <c r="J8" s="136">
        <v>0</v>
      </c>
      <c r="K8" s="43">
        <v>24</v>
      </c>
      <c r="L8" s="91">
        <v>29</v>
      </c>
      <c r="M8" s="91">
        <v>9</v>
      </c>
      <c r="N8" s="91">
        <v>35</v>
      </c>
      <c r="O8" s="91">
        <v>73</v>
      </c>
      <c r="Q8" s="14">
        <v>73</v>
      </c>
      <c r="R8" s="14"/>
      <c r="S8" s="64">
        <v>509</v>
      </c>
      <c r="T8" s="136">
        <v>0</v>
      </c>
      <c r="U8" s="136">
        <v>0</v>
      </c>
      <c r="V8" s="136">
        <v>505</v>
      </c>
      <c r="W8" s="125">
        <v>505</v>
      </c>
      <c r="Y8" s="14">
        <v>505</v>
      </c>
      <c r="Z8" s="14">
        <v>2642</v>
      </c>
      <c r="AA8" s="14"/>
      <c r="AB8" s="43">
        <v>436</v>
      </c>
      <c r="AC8" s="43">
        <v>0</v>
      </c>
      <c r="AD8" s="43">
        <v>35</v>
      </c>
      <c r="AE8" s="14">
        <v>596</v>
      </c>
      <c r="AF8" s="14">
        <v>112</v>
      </c>
      <c r="AG8" s="14">
        <v>708</v>
      </c>
      <c r="AH8" s="64">
        <v>302</v>
      </c>
      <c r="AI8" s="64">
        <v>40</v>
      </c>
      <c r="AJ8" s="64">
        <v>2063</v>
      </c>
      <c r="AL8" s="43">
        <v>1473</v>
      </c>
      <c r="AQ8" s="43">
        <v>590</v>
      </c>
      <c r="AS8" s="64">
        <v>254</v>
      </c>
      <c r="AT8" s="64">
        <v>154</v>
      </c>
      <c r="AU8" s="107" t="s">
        <v>0</v>
      </c>
      <c r="AV8" s="107" t="s">
        <v>0</v>
      </c>
      <c r="AW8" s="107" t="s">
        <v>0</v>
      </c>
      <c r="AX8">
        <v>109</v>
      </c>
      <c r="AY8">
        <v>55</v>
      </c>
      <c r="AZ8" s="107">
        <v>151</v>
      </c>
      <c r="BA8" s="107">
        <v>45</v>
      </c>
      <c r="BB8" s="107">
        <v>0</v>
      </c>
      <c r="BC8" s="107">
        <v>0</v>
      </c>
      <c r="BD8" s="64">
        <v>196</v>
      </c>
      <c r="BE8" s="35">
        <v>61</v>
      </c>
      <c r="BF8" s="35">
        <v>53</v>
      </c>
      <c r="BG8" s="35">
        <v>114</v>
      </c>
      <c r="BH8" s="107">
        <v>-15</v>
      </c>
      <c r="BI8" s="107">
        <v>-32</v>
      </c>
      <c r="BJ8" s="64">
        <v>-47</v>
      </c>
      <c r="BK8" s="14">
        <v>735</v>
      </c>
      <c r="BL8" s="14"/>
      <c r="BM8" s="64" t="s">
        <v>0</v>
      </c>
      <c r="BN8" s="64" t="s">
        <v>0</v>
      </c>
      <c r="BO8" s="64" t="s">
        <v>0</v>
      </c>
      <c r="BP8" s="64" t="s">
        <v>0</v>
      </c>
    </row>
    <row r="9" spans="1:68">
      <c r="A9" s="1">
        <v>1950</v>
      </c>
      <c r="B9" s="43">
        <v>1811</v>
      </c>
      <c r="C9" s="43">
        <v>1723</v>
      </c>
      <c r="D9" s="43">
        <v>115</v>
      </c>
      <c r="E9" s="43">
        <v>22</v>
      </c>
      <c r="F9" s="14">
        <v>98</v>
      </c>
      <c r="G9" s="133">
        <v>28</v>
      </c>
      <c r="H9" s="136">
        <v>0</v>
      </c>
      <c r="I9" s="136">
        <v>0</v>
      </c>
      <c r="J9" s="136">
        <v>0</v>
      </c>
      <c r="K9" s="43">
        <v>28</v>
      </c>
      <c r="L9" s="91">
        <v>37</v>
      </c>
      <c r="M9" s="91">
        <v>9</v>
      </c>
      <c r="N9" s="91">
        <v>24</v>
      </c>
      <c r="O9" s="91">
        <v>70</v>
      </c>
      <c r="Q9" s="14">
        <v>70</v>
      </c>
      <c r="R9" s="14"/>
      <c r="S9" s="64">
        <v>460</v>
      </c>
      <c r="T9" s="136">
        <v>0</v>
      </c>
      <c r="U9" s="136">
        <v>0</v>
      </c>
      <c r="V9" s="136">
        <v>505</v>
      </c>
      <c r="W9" s="125">
        <v>505</v>
      </c>
      <c r="Y9" s="14">
        <v>505</v>
      </c>
      <c r="Z9" s="14">
        <v>2804</v>
      </c>
      <c r="AA9" s="14"/>
      <c r="AB9" s="43">
        <v>440</v>
      </c>
      <c r="AC9" s="43">
        <v>0</v>
      </c>
      <c r="AD9" s="43">
        <v>27</v>
      </c>
      <c r="AE9" s="14">
        <v>612</v>
      </c>
      <c r="AF9" s="14">
        <v>97</v>
      </c>
      <c r="AG9" s="14">
        <v>709</v>
      </c>
      <c r="AH9" s="64">
        <v>313</v>
      </c>
      <c r="AI9" s="64">
        <v>51</v>
      </c>
      <c r="AJ9" s="64">
        <v>2198</v>
      </c>
      <c r="AL9" s="43">
        <v>1535</v>
      </c>
      <c r="AM9" s="43">
        <v>815</v>
      </c>
      <c r="AN9" s="43">
        <v>428</v>
      </c>
      <c r="AO9" s="43">
        <v>292</v>
      </c>
      <c r="AQ9" s="43">
        <v>663</v>
      </c>
      <c r="AS9" s="64">
        <v>190</v>
      </c>
      <c r="AT9" s="64">
        <v>140</v>
      </c>
      <c r="AU9" s="107" t="s">
        <v>0</v>
      </c>
      <c r="AV9" s="107" t="s">
        <v>0</v>
      </c>
      <c r="AW9" s="107" t="s">
        <v>0</v>
      </c>
      <c r="AX9">
        <v>81</v>
      </c>
      <c r="AY9">
        <v>54</v>
      </c>
      <c r="AZ9" s="107">
        <v>136</v>
      </c>
      <c r="BA9" s="107">
        <v>17</v>
      </c>
      <c r="BB9" s="107">
        <v>1</v>
      </c>
      <c r="BC9" s="107">
        <v>0</v>
      </c>
      <c r="BD9" s="64">
        <v>154</v>
      </c>
      <c r="BE9" s="35">
        <v>69</v>
      </c>
      <c r="BF9" s="35">
        <v>57</v>
      </c>
      <c r="BG9" s="35">
        <v>126</v>
      </c>
      <c r="BH9" s="107">
        <v>-186</v>
      </c>
      <c r="BI9" s="107">
        <v>-27</v>
      </c>
      <c r="BJ9" s="64">
        <v>-212</v>
      </c>
      <c r="BK9" s="14">
        <v>925</v>
      </c>
      <c r="BL9" s="14"/>
      <c r="BM9" s="64" t="s">
        <v>0</v>
      </c>
      <c r="BN9" s="64" t="s">
        <v>0</v>
      </c>
      <c r="BO9" s="64" t="s">
        <v>0</v>
      </c>
      <c r="BP9" s="64" t="s">
        <v>0</v>
      </c>
    </row>
    <row r="10" spans="1:68">
      <c r="A10" s="1">
        <v>1951</v>
      </c>
      <c r="B10" s="43">
        <v>1926</v>
      </c>
      <c r="C10" s="43">
        <v>1900</v>
      </c>
      <c r="D10" s="43">
        <v>93</v>
      </c>
      <c r="E10" s="43">
        <v>26</v>
      </c>
      <c r="F10" s="14">
        <v>136</v>
      </c>
      <c r="G10" s="133">
        <v>41</v>
      </c>
      <c r="H10" s="136">
        <v>0</v>
      </c>
      <c r="I10" s="136">
        <v>0</v>
      </c>
      <c r="J10" s="136">
        <v>0</v>
      </c>
      <c r="K10" s="43">
        <v>41</v>
      </c>
      <c r="L10" s="91">
        <v>46</v>
      </c>
      <c r="M10" s="91">
        <v>9</v>
      </c>
      <c r="N10" s="91">
        <v>40</v>
      </c>
      <c r="O10" s="91">
        <v>95</v>
      </c>
      <c r="Q10" s="14">
        <v>95</v>
      </c>
      <c r="R10" s="14"/>
      <c r="S10" s="64">
        <v>452</v>
      </c>
      <c r="T10" s="136">
        <v>0</v>
      </c>
      <c r="U10" s="136">
        <v>0</v>
      </c>
      <c r="V10" s="136">
        <v>548</v>
      </c>
      <c r="W10" s="125">
        <v>548</v>
      </c>
      <c r="Y10" s="14">
        <v>548</v>
      </c>
      <c r="Z10" s="14">
        <v>3081</v>
      </c>
      <c r="AA10" s="14"/>
      <c r="AB10" s="43">
        <v>452</v>
      </c>
      <c r="AC10" s="43">
        <v>0</v>
      </c>
      <c r="AD10" s="43">
        <v>39</v>
      </c>
      <c r="AE10" s="14">
        <v>639</v>
      </c>
      <c r="AF10" s="14">
        <v>105</v>
      </c>
      <c r="AG10" s="14">
        <v>744</v>
      </c>
      <c r="AH10" s="64">
        <v>352</v>
      </c>
      <c r="AI10" s="64">
        <v>65</v>
      </c>
      <c r="AJ10" s="64">
        <v>2411</v>
      </c>
      <c r="AL10" s="43">
        <v>1838</v>
      </c>
      <c r="AM10" s="43">
        <v>1075</v>
      </c>
      <c r="AN10" s="43">
        <v>442</v>
      </c>
      <c r="AO10" s="43">
        <v>321</v>
      </c>
      <c r="AQ10" s="14">
        <v>573</v>
      </c>
      <c r="AR10" s="14"/>
      <c r="AS10" s="64">
        <v>194</v>
      </c>
      <c r="AT10" s="64">
        <v>43</v>
      </c>
      <c r="AU10" s="107" t="s">
        <v>0</v>
      </c>
      <c r="AV10" s="107" t="s">
        <v>0</v>
      </c>
      <c r="AW10" s="107" t="s">
        <v>0</v>
      </c>
      <c r="AX10">
        <v>72</v>
      </c>
      <c r="AY10">
        <v>32</v>
      </c>
      <c r="AZ10" s="107">
        <v>104</v>
      </c>
      <c r="BA10" s="107">
        <v>14</v>
      </c>
      <c r="BB10" s="107">
        <v>2</v>
      </c>
      <c r="BC10" s="107">
        <v>0</v>
      </c>
      <c r="BD10" s="64">
        <v>120</v>
      </c>
      <c r="BE10" s="35">
        <v>102</v>
      </c>
      <c r="BF10" s="35">
        <v>68</v>
      </c>
      <c r="BG10" s="35">
        <v>170</v>
      </c>
      <c r="BH10" s="107">
        <v>-28</v>
      </c>
      <c r="BI10" s="107">
        <v>104</v>
      </c>
      <c r="BJ10" s="64">
        <v>75</v>
      </c>
      <c r="BK10" s="14">
        <v>445</v>
      </c>
      <c r="BL10" s="14"/>
      <c r="BM10" s="64" t="s">
        <v>0</v>
      </c>
      <c r="BN10" s="64" t="s">
        <v>0</v>
      </c>
      <c r="BO10" s="64" t="s">
        <v>0</v>
      </c>
      <c r="BP10" s="64" t="s">
        <v>0</v>
      </c>
    </row>
    <row r="11" spans="1:68">
      <c r="A11" s="1">
        <v>1952</v>
      </c>
      <c r="B11" s="43">
        <v>2173</v>
      </c>
      <c r="C11" s="43">
        <v>1894</v>
      </c>
      <c r="D11" s="43">
        <v>15</v>
      </c>
      <c r="E11" s="43">
        <v>30</v>
      </c>
      <c r="F11" s="14">
        <v>165</v>
      </c>
      <c r="G11" s="133">
        <v>34</v>
      </c>
      <c r="H11" s="136">
        <v>0</v>
      </c>
      <c r="I11" s="136">
        <v>0</v>
      </c>
      <c r="J11" s="136">
        <v>0</v>
      </c>
      <c r="K11" s="43">
        <v>34</v>
      </c>
      <c r="L11" s="91">
        <v>59</v>
      </c>
      <c r="M11" s="91">
        <v>10</v>
      </c>
      <c r="N11" s="91">
        <v>62</v>
      </c>
      <c r="O11" s="91">
        <v>131</v>
      </c>
      <c r="Q11" s="14">
        <v>131</v>
      </c>
      <c r="R11" s="14"/>
      <c r="S11" s="64">
        <v>399</v>
      </c>
      <c r="T11" s="136">
        <v>0</v>
      </c>
      <c r="U11" s="136">
        <v>0</v>
      </c>
      <c r="V11" s="136">
        <v>607</v>
      </c>
      <c r="W11" s="125">
        <v>607</v>
      </c>
      <c r="Y11" s="14">
        <v>607</v>
      </c>
      <c r="Z11" s="14">
        <v>3271</v>
      </c>
      <c r="AA11" s="14"/>
      <c r="AB11" s="43">
        <v>476</v>
      </c>
      <c r="AC11" s="43">
        <v>0</v>
      </c>
      <c r="AD11" s="43">
        <v>155</v>
      </c>
      <c r="AE11" s="14">
        <v>750</v>
      </c>
      <c r="AF11" s="14">
        <v>224</v>
      </c>
      <c r="AG11" s="14">
        <v>974</v>
      </c>
      <c r="AH11" s="64">
        <v>389</v>
      </c>
      <c r="AI11" s="64">
        <v>69</v>
      </c>
      <c r="AJ11" s="64">
        <v>2470</v>
      </c>
      <c r="AL11" s="43">
        <v>2249</v>
      </c>
      <c r="AM11" s="43">
        <v>1441</v>
      </c>
      <c r="AN11" s="43">
        <v>452</v>
      </c>
      <c r="AO11" s="43">
        <v>356</v>
      </c>
      <c r="AQ11" s="14">
        <v>221</v>
      </c>
      <c r="AR11" s="14"/>
      <c r="AS11" s="64">
        <v>159</v>
      </c>
      <c r="AT11" s="64">
        <v>0</v>
      </c>
      <c r="AU11" s="107" t="s">
        <v>0</v>
      </c>
      <c r="AV11" s="107" t="s">
        <v>0</v>
      </c>
      <c r="AW11" s="107" t="s">
        <v>0</v>
      </c>
      <c r="AX11">
        <v>64</v>
      </c>
      <c r="AY11">
        <v>32</v>
      </c>
      <c r="AZ11" s="107">
        <v>96</v>
      </c>
      <c r="BA11" s="107">
        <v>16</v>
      </c>
      <c r="BB11" s="107">
        <v>2</v>
      </c>
      <c r="BC11" s="107">
        <v>0</v>
      </c>
      <c r="BD11" s="64">
        <v>114</v>
      </c>
      <c r="BE11" s="35">
        <v>142</v>
      </c>
      <c r="BF11" s="35">
        <v>72</v>
      </c>
      <c r="BG11" s="35">
        <v>214</v>
      </c>
      <c r="BH11" s="107">
        <v>35</v>
      </c>
      <c r="BI11" s="107">
        <v>42</v>
      </c>
      <c r="BJ11" s="64">
        <v>76</v>
      </c>
      <c r="BK11" s="14">
        <v>-24</v>
      </c>
      <c r="BL11" s="14"/>
      <c r="BM11" s="64" t="s">
        <v>0</v>
      </c>
      <c r="BN11" s="64" t="s">
        <v>0</v>
      </c>
      <c r="BO11" s="64" t="s">
        <v>0</v>
      </c>
      <c r="BP11" s="64" t="s">
        <v>0</v>
      </c>
    </row>
    <row r="12" spans="1:68">
      <c r="A12" s="1">
        <v>1953</v>
      </c>
      <c r="B12" s="43">
        <v>2116</v>
      </c>
      <c r="C12" s="43">
        <v>1925</v>
      </c>
      <c r="D12" s="43">
        <v>32</v>
      </c>
      <c r="E12" s="43">
        <v>32</v>
      </c>
      <c r="F12" s="14">
        <v>186</v>
      </c>
      <c r="G12" s="133">
        <v>44</v>
      </c>
      <c r="H12" s="136">
        <v>0</v>
      </c>
      <c r="I12" s="136">
        <v>0</v>
      </c>
      <c r="J12" s="136">
        <v>0</v>
      </c>
      <c r="K12" s="43">
        <v>44</v>
      </c>
      <c r="L12" s="91">
        <v>77</v>
      </c>
      <c r="M12" s="91">
        <v>16</v>
      </c>
      <c r="N12" s="91">
        <v>49</v>
      </c>
      <c r="O12" s="91">
        <v>142</v>
      </c>
      <c r="Q12" s="14">
        <v>142</v>
      </c>
      <c r="R12" s="14"/>
      <c r="S12" s="64">
        <v>343</v>
      </c>
      <c r="T12" s="136">
        <v>0</v>
      </c>
      <c r="U12" s="136">
        <v>0</v>
      </c>
      <c r="V12" s="136">
        <v>637</v>
      </c>
      <c r="W12" s="125">
        <v>637</v>
      </c>
      <c r="Y12" s="14">
        <v>637</v>
      </c>
      <c r="Z12" s="14">
        <v>3311</v>
      </c>
      <c r="AA12" s="14"/>
      <c r="AB12" s="43">
        <v>525</v>
      </c>
      <c r="AC12" s="43">
        <v>0</v>
      </c>
      <c r="AD12" s="43">
        <v>122</v>
      </c>
      <c r="AE12" s="14">
        <v>838</v>
      </c>
      <c r="AF12" s="14">
        <v>191</v>
      </c>
      <c r="AG12" s="14">
        <v>1029</v>
      </c>
      <c r="AH12" s="64">
        <v>416</v>
      </c>
      <c r="AI12" s="64">
        <v>69</v>
      </c>
      <c r="AJ12" s="64">
        <v>2444</v>
      </c>
      <c r="AL12" s="43">
        <v>2348</v>
      </c>
      <c r="AM12" s="43">
        <v>1522</v>
      </c>
      <c r="AN12" s="43">
        <v>468</v>
      </c>
      <c r="AO12" s="43">
        <v>358</v>
      </c>
      <c r="AQ12" s="14">
        <v>96</v>
      </c>
      <c r="AR12" s="14"/>
      <c r="AS12" s="64">
        <v>165</v>
      </c>
      <c r="AT12" s="64">
        <v>0</v>
      </c>
      <c r="AU12" s="107" t="s">
        <v>0</v>
      </c>
      <c r="AV12" s="107" t="s">
        <v>0</v>
      </c>
      <c r="AW12" s="107" t="s">
        <v>0</v>
      </c>
      <c r="AX12">
        <v>53</v>
      </c>
      <c r="AY12">
        <v>42</v>
      </c>
      <c r="AZ12" s="107">
        <v>95</v>
      </c>
      <c r="BA12" s="107">
        <v>31</v>
      </c>
      <c r="BB12" s="107">
        <v>2</v>
      </c>
      <c r="BC12" s="107">
        <v>0</v>
      </c>
      <c r="BD12" s="64">
        <v>128</v>
      </c>
      <c r="BE12" s="35">
        <v>145</v>
      </c>
      <c r="BF12" s="35">
        <v>73</v>
      </c>
      <c r="BG12" s="35">
        <v>218</v>
      </c>
      <c r="BH12" s="107">
        <v>10</v>
      </c>
      <c r="BI12" s="107">
        <v>42</v>
      </c>
      <c r="BJ12" s="64">
        <v>51</v>
      </c>
      <c r="BK12" s="14">
        <v>-136</v>
      </c>
      <c r="BL12" s="14"/>
      <c r="BM12" s="64" t="s">
        <v>0</v>
      </c>
      <c r="BN12" s="64" t="s">
        <v>0</v>
      </c>
      <c r="BO12" s="64" t="s">
        <v>0</v>
      </c>
      <c r="BP12" s="64" t="s">
        <v>0</v>
      </c>
    </row>
    <row r="13" spans="1:68">
      <c r="A13" s="1">
        <v>1954</v>
      </c>
      <c r="B13" s="43">
        <v>2147</v>
      </c>
      <c r="C13" s="43">
        <v>2033</v>
      </c>
      <c r="D13" s="43">
        <v>75</v>
      </c>
      <c r="E13" s="43">
        <v>34</v>
      </c>
      <c r="F13" s="14">
        <v>204</v>
      </c>
      <c r="G13" s="133">
        <v>44</v>
      </c>
      <c r="H13" s="136">
        <v>0</v>
      </c>
      <c r="I13" s="136">
        <v>0</v>
      </c>
      <c r="J13" s="136">
        <v>0</v>
      </c>
      <c r="K13" s="43">
        <v>44</v>
      </c>
      <c r="L13" s="91">
        <v>88</v>
      </c>
      <c r="M13" s="91">
        <v>21</v>
      </c>
      <c r="N13" s="91">
        <v>51</v>
      </c>
      <c r="O13" s="91">
        <v>160</v>
      </c>
      <c r="Q13" s="14">
        <v>160</v>
      </c>
      <c r="R13" s="14"/>
      <c r="S13" s="64">
        <v>399</v>
      </c>
      <c r="T13" s="136">
        <v>0</v>
      </c>
      <c r="U13" s="136">
        <v>0</v>
      </c>
      <c r="V13" s="136">
        <v>635</v>
      </c>
      <c r="W13" s="125">
        <v>635</v>
      </c>
      <c r="Y13" s="14">
        <v>635</v>
      </c>
      <c r="Z13" s="14">
        <v>3459</v>
      </c>
      <c r="AA13" s="14"/>
      <c r="AB13" s="43">
        <v>532</v>
      </c>
      <c r="AC13" s="43">
        <v>0</v>
      </c>
      <c r="AD13" s="43">
        <v>51</v>
      </c>
      <c r="AE13" s="14">
        <v>844</v>
      </c>
      <c r="AF13" s="14">
        <v>131</v>
      </c>
      <c r="AG13" s="14">
        <v>975</v>
      </c>
      <c r="AH13" s="64">
        <v>441</v>
      </c>
      <c r="AI13" s="64">
        <v>70</v>
      </c>
      <c r="AJ13" s="64">
        <v>2556</v>
      </c>
      <c r="AL13" s="43">
        <v>2373</v>
      </c>
      <c r="AM13" s="43">
        <v>1515</v>
      </c>
      <c r="AN13" s="43">
        <v>481</v>
      </c>
      <c r="AO13" s="43">
        <v>377</v>
      </c>
      <c r="AQ13" s="14">
        <v>183</v>
      </c>
      <c r="AR13" s="14"/>
      <c r="AS13" s="64">
        <v>183</v>
      </c>
      <c r="AT13" s="64">
        <v>0</v>
      </c>
      <c r="AU13" s="107" t="s">
        <v>0</v>
      </c>
      <c r="AV13" s="107" t="s">
        <v>0</v>
      </c>
      <c r="AW13" s="107" t="s">
        <v>0</v>
      </c>
      <c r="AX13">
        <v>41</v>
      </c>
      <c r="AY13">
        <v>23</v>
      </c>
      <c r="AZ13" s="107">
        <v>64</v>
      </c>
      <c r="BA13" s="107">
        <v>30</v>
      </c>
      <c r="BB13" s="107">
        <v>2</v>
      </c>
      <c r="BC13" s="107">
        <v>0</v>
      </c>
      <c r="BD13" s="64">
        <v>96</v>
      </c>
      <c r="BE13" s="35">
        <v>115</v>
      </c>
      <c r="BF13" s="35">
        <v>69</v>
      </c>
      <c r="BG13" s="35">
        <v>184</v>
      </c>
      <c r="BH13" s="107">
        <v>-164</v>
      </c>
      <c r="BI13" s="107">
        <v>45</v>
      </c>
      <c r="BJ13" s="64">
        <v>-119</v>
      </c>
      <c r="BK13" s="14">
        <v>205</v>
      </c>
      <c r="BL13" s="14"/>
      <c r="BM13" s="64" t="s">
        <v>0</v>
      </c>
      <c r="BN13" s="64" t="s">
        <v>0</v>
      </c>
      <c r="BO13" s="64" t="s">
        <v>0</v>
      </c>
      <c r="BP13" s="64" t="s">
        <v>0</v>
      </c>
    </row>
    <row r="14" spans="1:68">
      <c r="A14" s="1">
        <v>1955</v>
      </c>
      <c r="B14" s="43">
        <v>2319</v>
      </c>
      <c r="C14" s="43">
        <v>2163</v>
      </c>
      <c r="D14" s="43">
        <v>78</v>
      </c>
      <c r="E14" s="43">
        <v>37</v>
      </c>
      <c r="F14" s="14">
        <v>224</v>
      </c>
      <c r="G14" s="133">
        <v>27</v>
      </c>
      <c r="H14" s="136">
        <v>0</v>
      </c>
      <c r="I14" s="136">
        <v>0</v>
      </c>
      <c r="J14" s="136">
        <v>0</v>
      </c>
      <c r="K14" s="43">
        <v>27</v>
      </c>
      <c r="L14" s="91">
        <v>99</v>
      </c>
      <c r="M14" s="91">
        <v>25</v>
      </c>
      <c r="N14" s="91">
        <v>73</v>
      </c>
      <c r="O14" s="91">
        <v>197</v>
      </c>
      <c r="Q14" s="14">
        <v>197</v>
      </c>
      <c r="R14" s="14"/>
      <c r="S14" s="64">
        <v>327</v>
      </c>
      <c r="T14" s="133">
        <v>0</v>
      </c>
      <c r="U14" s="133">
        <v>0</v>
      </c>
      <c r="V14" s="125">
        <v>705</v>
      </c>
      <c r="W14" s="125">
        <v>705</v>
      </c>
      <c r="Y14" s="14">
        <v>705</v>
      </c>
      <c r="Z14" s="14">
        <v>3789</v>
      </c>
      <c r="AA14" s="14"/>
      <c r="AB14" s="43">
        <v>594</v>
      </c>
      <c r="AC14" s="43">
        <v>5</v>
      </c>
      <c r="AD14" s="43">
        <v>47</v>
      </c>
      <c r="AE14" s="14">
        <v>934</v>
      </c>
      <c r="AF14" s="14">
        <v>121</v>
      </c>
      <c r="AG14" s="14">
        <v>1055</v>
      </c>
      <c r="AH14" s="64">
        <v>490</v>
      </c>
      <c r="AI14" s="64">
        <v>70</v>
      </c>
      <c r="AJ14" s="64">
        <v>2820</v>
      </c>
      <c r="AL14" s="43">
        <v>2363</v>
      </c>
      <c r="AM14" s="43">
        <v>1465</v>
      </c>
      <c r="AN14" s="43">
        <v>515</v>
      </c>
      <c r="AO14" s="43">
        <v>383</v>
      </c>
      <c r="AQ14" s="14">
        <v>457</v>
      </c>
      <c r="AR14" s="14"/>
      <c r="AS14" s="64">
        <v>184</v>
      </c>
      <c r="AT14" s="64">
        <v>0</v>
      </c>
      <c r="AU14" s="107" t="s">
        <v>0</v>
      </c>
      <c r="AV14" s="107" t="s">
        <v>0</v>
      </c>
      <c r="AW14" s="107" t="s">
        <v>0</v>
      </c>
      <c r="AX14">
        <v>66</v>
      </c>
      <c r="AY14">
        <v>26</v>
      </c>
      <c r="AZ14" s="107">
        <v>92</v>
      </c>
      <c r="BA14" s="107">
        <v>21</v>
      </c>
      <c r="BB14" s="107">
        <v>7</v>
      </c>
      <c r="BC14" s="107">
        <v>0</v>
      </c>
      <c r="BD14" s="64">
        <v>120</v>
      </c>
      <c r="BE14" s="48">
        <v>118</v>
      </c>
      <c r="BF14" s="48">
        <v>74</v>
      </c>
      <c r="BG14" s="48">
        <v>192</v>
      </c>
      <c r="BH14" s="107">
        <v>-118</v>
      </c>
      <c r="BI14" s="107">
        <v>3</v>
      </c>
      <c r="BJ14" s="64">
        <v>-115</v>
      </c>
      <c r="BK14" s="14">
        <v>444</v>
      </c>
      <c r="BL14" s="14"/>
      <c r="BM14" s="64" t="s">
        <v>0</v>
      </c>
      <c r="BN14" s="64" t="s">
        <v>0</v>
      </c>
      <c r="BO14" s="64" t="s">
        <v>0</v>
      </c>
      <c r="BP14" s="64" t="s">
        <v>0</v>
      </c>
    </row>
    <row r="15" spans="1:68">
      <c r="A15" s="1">
        <v>1956</v>
      </c>
      <c r="B15" s="43">
        <v>2364</v>
      </c>
      <c r="C15" s="43">
        <v>2255</v>
      </c>
      <c r="D15" s="43">
        <v>86</v>
      </c>
      <c r="E15" s="43">
        <v>41</v>
      </c>
      <c r="F15" s="14">
        <v>254</v>
      </c>
      <c r="G15" s="133">
        <v>28</v>
      </c>
      <c r="H15" s="136">
        <v>0</v>
      </c>
      <c r="I15" s="136">
        <v>0</v>
      </c>
      <c r="J15" s="136">
        <v>0</v>
      </c>
      <c r="K15" s="43">
        <v>28</v>
      </c>
      <c r="L15" s="91">
        <v>114</v>
      </c>
      <c r="M15" s="91">
        <v>31</v>
      </c>
      <c r="N15" s="91">
        <v>81</v>
      </c>
      <c r="O15" s="91">
        <v>226</v>
      </c>
      <c r="Q15" s="14">
        <v>226</v>
      </c>
      <c r="R15" s="14"/>
      <c r="S15" s="64">
        <v>330</v>
      </c>
      <c r="T15" s="133">
        <v>0</v>
      </c>
      <c r="U15" s="133">
        <v>0</v>
      </c>
      <c r="V15" s="125">
        <v>720</v>
      </c>
      <c r="W15" s="125">
        <v>720</v>
      </c>
      <c r="Y15" s="14">
        <v>720</v>
      </c>
      <c r="Z15" s="14">
        <v>3950</v>
      </c>
      <c r="AA15" s="14"/>
      <c r="AB15" s="43">
        <v>642</v>
      </c>
      <c r="AC15" s="43">
        <v>6</v>
      </c>
      <c r="AD15" s="43">
        <v>26</v>
      </c>
      <c r="AE15" s="14">
        <v>998</v>
      </c>
      <c r="AF15" s="14">
        <v>108</v>
      </c>
      <c r="AG15" s="14">
        <v>1106</v>
      </c>
      <c r="AH15" s="64">
        <v>544</v>
      </c>
      <c r="AI15" s="64">
        <v>73</v>
      </c>
      <c r="AJ15" s="64">
        <v>2901</v>
      </c>
      <c r="AL15" s="43">
        <v>2511</v>
      </c>
      <c r="AM15" s="43">
        <v>1543</v>
      </c>
      <c r="AN15" s="43">
        <v>564</v>
      </c>
      <c r="AO15" s="43">
        <v>404</v>
      </c>
      <c r="AQ15" s="14">
        <v>390</v>
      </c>
      <c r="AR15" s="14"/>
      <c r="AS15" s="64">
        <v>166</v>
      </c>
      <c r="AT15" s="64">
        <v>0</v>
      </c>
      <c r="AU15" s="107" t="s">
        <v>0</v>
      </c>
      <c r="AV15" s="107" t="s">
        <v>0</v>
      </c>
      <c r="AW15" s="107" t="s">
        <v>0</v>
      </c>
      <c r="AX15">
        <v>58</v>
      </c>
      <c r="AY15">
        <v>18</v>
      </c>
      <c r="AZ15" s="107">
        <v>76</v>
      </c>
      <c r="BA15" s="107">
        <v>22</v>
      </c>
      <c r="BB15" s="107">
        <v>10</v>
      </c>
      <c r="BC15" s="107">
        <v>0</v>
      </c>
      <c r="BD15" s="64">
        <v>108</v>
      </c>
      <c r="BE15" s="35">
        <v>134</v>
      </c>
      <c r="BF15" s="35">
        <v>87</v>
      </c>
      <c r="BG15" s="35">
        <v>221</v>
      </c>
      <c r="BH15" s="107">
        <v>-5</v>
      </c>
      <c r="BI15" s="107">
        <v>-19</v>
      </c>
      <c r="BJ15" s="64">
        <v>-24</v>
      </c>
      <c r="BK15" s="14">
        <v>251</v>
      </c>
      <c r="BL15" s="14"/>
      <c r="BM15" s="64" t="s">
        <v>0</v>
      </c>
      <c r="BN15" s="64" t="s">
        <v>0</v>
      </c>
      <c r="BO15" s="64" t="s">
        <v>0</v>
      </c>
      <c r="BP15" s="64" t="s">
        <v>0</v>
      </c>
    </row>
    <row r="16" spans="1:68">
      <c r="A16" s="1">
        <v>1957</v>
      </c>
      <c r="B16" s="43">
        <v>2592</v>
      </c>
      <c r="C16" s="43">
        <v>2333</v>
      </c>
      <c r="D16" s="43">
        <v>90</v>
      </c>
      <c r="E16" s="43">
        <v>45</v>
      </c>
      <c r="F16" s="14">
        <v>260</v>
      </c>
      <c r="G16" s="133">
        <v>26</v>
      </c>
      <c r="H16" s="136">
        <v>0</v>
      </c>
      <c r="I16" s="136">
        <v>0</v>
      </c>
      <c r="J16" s="136">
        <v>0</v>
      </c>
      <c r="K16" s="43">
        <v>26</v>
      </c>
      <c r="L16" s="91">
        <v>120</v>
      </c>
      <c r="M16" s="91">
        <v>46</v>
      </c>
      <c r="N16" s="91">
        <v>68</v>
      </c>
      <c r="O16" s="91">
        <v>234</v>
      </c>
      <c r="Q16" s="14">
        <v>234</v>
      </c>
      <c r="R16" s="14"/>
      <c r="S16" s="64">
        <v>378</v>
      </c>
      <c r="T16" s="133">
        <v>0</v>
      </c>
      <c r="U16" s="133">
        <v>0</v>
      </c>
      <c r="V16" s="125">
        <v>702</v>
      </c>
      <c r="W16" s="125">
        <v>702</v>
      </c>
      <c r="Y16" s="14">
        <v>702</v>
      </c>
      <c r="Z16" s="14">
        <v>4240</v>
      </c>
      <c r="AA16" s="14"/>
      <c r="AB16" s="43">
        <v>657</v>
      </c>
      <c r="AC16" s="43">
        <v>7</v>
      </c>
      <c r="AD16" s="43">
        <v>21</v>
      </c>
      <c r="AE16" s="14">
        <v>1046</v>
      </c>
      <c r="AF16" s="14">
        <v>114</v>
      </c>
      <c r="AG16" s="14">
        <v>1160</v>
      </c>
      <c r="AH16" s="64">
        <v>621</v>
      </c>
      <c r="AI16" s="64">
        <v>75</v>
      </c>
      <c r="AJ16" s="64">
        <v>3069</v>
      </c>
      <c r="AL16" s="43">
        <v>2563</v>
      </c>
      <c r="AM16" s="43">
        <v>1520</v>
      </c>
      <c r="AN16" s="43">
        <v>606</v>
      </c>
      <c r="AO16" s="43">
        <v>437</v>
      </c>
      <c r="AQ16" s="14">
        <v>506</v>
      </c>
      <c r="AR16" s="14"/>
      <c r="AS16" s="64">
        <v>176</v>
      </c>
      <c r="AT16" s="64">
        <v>0</v>
      </c>
      <c r="AU16" s="107" t="s">
        <v>0</v>
      </c>
      <c r="AV16" s="107" t="s">
        <v>0</v>
      </c>
      <c r="AW16" s="107" t="s">
        <v>0</v>
      </c>
      <c r="AX16">
        <v>51</v>
      </c>
      <c r="AY16">
        <v>11</v>
      </c>
      <c r="AZ16" s="107">
        <v>62</v>
      </c>
      <c r="BA16" s="107">
        <v>28</v>
      </c>
      <c r="BB16" s="107">
        <v>1</v>
      </c>
      <c r="BC16" s="107">
        <v>0</v>
      </c>
      <c r="BD16" s="64">
        <v>91</v>
      </c>
      <c r="BE16" s="35">
        <v>147</v>
      </c>
      <c r="BF16" s="35">
        <v>98</v>
      </c>
      <c r="BG16" s="35">
        <v>245</v>
      </c>
      <c r="BH16" s="107">
        <v>3</v>
      </c>
      <c r="BI16" s="107">
        <v>-39</v>
      </c>
      <c r="BJ16" s="64">
        <v>-36</v>
      </c>
      <c r="BK16" s="14">
        <v>382</v>
      </c>
      <c r="BL16" s="14"/>
      <c r="BM16" s="64" t="s">
        <v>0</v>
      </c>
      <c r="BN16" s="64" t="s">
        <v>0</v>
      </c>
      <c r="BO16" s="64" t="s">
        <v>0</v>
      </c>
      <c r="BP16" s="64" t="s">
        <v>0</v>
      </c>
    </row>
    <row r="17" spans="1:68">
      <c r="A17" s="1">
        <v>1958</v>
      </c>
      <c r="B17" s="43">
        <v>2725</v>
      </c>
      <c r="C17" s="43">
        <v>2370</v>
      </c>
      <c r="D17" s="43">
        <v>113</v>
      </c>
      <c r="E17" s="43">
        <v>49</v>
      </c>
      <c r="F17" s="14">
        <v>301</v>
      </c>
      <c r="G17" s="133">
        <v>24</v>
      </c>
      <c r="H17" s="136">
        <v>0</v>
      </c>
      <c r="I17" s="136">
        <v>0</v>
      </c>
      <c r="J17" s="136">
        <v>0</v>
      </c>
      <c r="K17" s="43">
        <v>24</v>
      </c>
      <c r="L17" s="91">
        <v>124</v>
      </c>
      <c r="M17" s="91">
        <v>76</v>
      </c>
      <c r="N17" s="91">
        <v>77</v>
      </c>
      <c r="O17" s="91">
        <v>277</v>
      </c>
      <c r="Q17" s="14">
        <v>277</v>
      </c>
      <c r="R17" s="14"/>
      <c r="S17" s="64">
        <v>356</v>
      </c>
      <c r="T17" s="133">
        <v>0</v>
      </c>
      <c r="U17" s="133">
        <v>0</v>
      </c>
      <c r="V17" s="125">
        <v>776</v>
      </c>
      <c r="W17" s="125">
        <v>776</v>
      </c>
      <c r="Y17" s="14">
        <v>776</v>
      </c>
      <c r="Z17" s="14">
        <v>4426</v>
      </c>
      <c r="AA17" s="14"/>
      <c r="AB17" s="43">
        <v>859</v>
      </c>
      <c r="AC17" s="43">
        <v>8</v>
      </c>
      <c r="AD17" s="43">
        <v>3</v>
      </c>
      <c r="AE17" s="14">
        <v>1272</v>
      </c>
      <c r="AF17" s="14">
        <v>105</v>
      </c>
      <c r="AG17" s="14">
        <v>1377</v>
      </c>
      <c r="AH17" s="64">
        <v>660</v>
      </c>
      <c r="AI17" s="64">
        <v>77</v>
      </c>
      <c r="AJ17" s="64">
        <v>3182</v>
      </c>
      <c r="AL17" s="43">
        <v>2563</v>
      </c>
      <c r="AM17" s="43">
        <v>1465</v>
      </c>
      <c r="AN17" s="43">
        <v>640</v>
      </c>
      <c r="AO17" s="43">
        <v>458</v>
      </c>
      <c r="AQ17" s="14">
        <v>619</v>
      </c>
      <c r="AR17" s="14"/>
      <c r="AS17" s="64">
        <v>182</v>
      </c>
      <c r="AT17" s="64">
        <v>0</v>
      </c>
      <c r="AU17" s="107" t="s">
        <v>0</v>
      </c>
      <c r="AV17" s="107" t="s">
        <v>0</v>
      </c>
      <c r="AW17" s="107" t="s">
        <v>0</v>
      </c>
      <c r="AX17">
        <v>54</v>
      </c>
      <c r="AY17">
        <v>10</v>
      </c>
      <c r="AZ17" s="107">
        <v>64</v>
      </c>
      <c r="BA17" s="107">
        <v>33</v>
      </c>
      <c r="BB17" s="107">
        <v>0</v>
      </c>
      <c r="BC17" s="107">
        <v>0</v>
      </c>
      <c r="BD17" s="64">
        <v>97</v>
      </c>
      <c r="BE17" s="35">
        <v>139</v>
      </c>
      <c r="BF17" s="35">
        <v>106</v>
      </c>
      <c r="BG17" s="35">
        <v>245</v>
      </c>
      <c r="BH17" s="107">
        <v>5</v>
      </c>
      <c r="BI17" s="107">
        <v>-13</v>
      </c>
      <c r="BJ17" s="64">
        <v>-8</v>
      </c>
      <c r="BK17" s="14">
        <v>467</v>
      </c>
      <c r="BL17" s="14"/>
      <c r="BM17" s="64" t="s">
        <v>0</v>
      </c>
      <c r="BN17" s="64" t="s">
        <v>0</v>
      </c>
      <c r="BO17" s="64" t="s">
        <v>0</v>
      </c>
      <c r="BP17" s="64" t="s">
        <v>0</v>
      </c>
    </row>
    <row r="18" spans="1:68">
      <c r="A18" s="1">
        <v>1959</v>
      </c>
      <c r="B18" s="43">
        <v>2758</v>
      </c>
      <c r="C18" s="43">
        <v>2463</v>
      </c>
      <c r="D18" s="43">
        <v>128</v>
      </c>
      <c r="E18" s="43">
        <v>50</v>
      </c>
      <c r="F18" s="14">
        <v>338</v>
      </c>
      <c r="G18" s="133">
        <v>24</v>
      </c>
      <c r="H18" s="136">
        <v>0</v>
      </c>
      <c r="I18" s="136">
        <v>0</v>
      </c>
      <c r="J18" s="136">
        <v>0</v>
      </c>
      <c r="K18" s="43">
        <v>24</v>
      </c>
      <c r="L18" s="91">
        <v>123</v>
      </c>
      <c r="M18" s="91">
        <v>103</v>
      </c>
      <c r="N18" s="91">
        <v>88</v>
      </c>
      <c r="O18" s="91">
        <v>314</v>
      </c>
      <c r="Q18" s="14">
        <v>314</v>
      </c>
      <c r="R18" s="14"/>
      <c r="S18" s="64">
        <v>341</v>
      </c>
      <c r="T18" s="133">
        <v>0</v>
      </c>
      <c r="U18" s="133">
        <v>0</v>
      </c>
      <c r="V18" s="125">
        <v>770</v>
      </c>
      <c r="W18" s="125">
        <v>770</v>
      </c>
      <c r="Y18" s="14">
        <v>770</v>
      </c>
      <c r="Z18" s="14">
        <v>4626</v>
      </c>
      <c r="AA18" s="14"/>
      <c r="AB18" s="43">
        <v>897</v>
      </c>
      <c r="AC18" s="43">
        <v>10</v>
      </c>
      <c r="AD18" s="43">
        <v>0</v>
      </c>
      <c r="AE18" s="14">
        <v>1367</v>
      </c>
      <c r="AF18" s="14">
        <v>151</v>
      </c>
      <c r="AG18" s="14">
        <v>1518</v>
      </c>
      <c r="AH18" s="64">
        <v>711</v>
      </c>
      <c r="AI18" s="64">
        <v>82</v>
      </c>
      <c r="AJ18" s="64">
        <v>3222</v>
      </c>
      <c r="AL18" s="43">
        <v>2730</v>
      </c>
      <c r="AM18" s="43">
        <v>1510</v>
      </c>
      <c r="AN18" s="43">
        <v>691</v>
      </c>
      <c r="AO18" s="43">
        <v>529</v>
      </c>
      <c r="AQ18" s="43">
        <v>492</v>
      </c>
      <c r="AS18" s="64">
        <v>212</v>
      </c>
      <c r="AT18" s="64">
        <v>0</v>
      </c>
      <c r="AU18" s="107" t="s">
        <v>0</v>
      </c>
      <c r="AV18" s="107" t="s">
        <v>0</v>
      </c>
      <c r="AW18" s="107" t="s">
        <v>0</v>
      </c>
      <c r="AX18">
        <v>56</v>
      </c>
      <c r="AY18">
        <v>7</v>
      </c>
      <c r="AZ18" s="107">
        <v>63</v>
      </c>
      <c r="BA18" s="107">
        <v>35</v>
      </c>
      <c r="BB18" s="107">
        <v>0</v>
      </c>
      <c r="BC18" s="107">
        <v>0</v>
      </c>
      <c r="BD18" s="64">
        <v>98</v>
      </c>
      <c r="BE18" s="35">
        <v>135</v>
      </c>
      <c r="BF18" s="35">
        <v>117</v>
      </c>
      <c r="BG18" s="35">
        <v>252</v>
      </c>
      <c r="BH18" s="47">
        <v>6</v>
      </c>
      <c r="BI18" s="47">
        <v>-16</v>
      </c>
      <c r="BJ18" s="47">
        <v>-10</v>
      </c>
      <c r="BK18" s="14">
        <v>364</v>
      </c>
      <c r="BL18" s="14"/>
      <c r="BM18" s="64" t="s">
        <v>0</v>
      </c>
      <c r="BN18" s="64" t="s">
        <v>0</v>
      </c>
      <c r="BO18" s="64" t="s">
        <v>0</v>
      </c>
      <c r="BP18" s="64" t="s">
        <v>0</v>
      </c>
    </row>
    <row r="19" spans="1:68">
      <c r="A19" s="1">
        <v>1960</v>
      </c>
      <c r="B19" s="43">
        <v>2725</v>
      </c>
      <c r="C19" s="43">
        <v>2597</v>
      </c>
      <c r="D19" s="43">
        <v>141</v>
      </c>
      <c r="E19" s="43">
        <v>53</v>
      </c>
      <c r="F19" s="14">
        <v>361</v>
      </c>
      <c r="G19" s="133">
        <v>24</v>
      </c>
      <c r="H19" s="136">
        <v>0</v>
      </c>
      <c r="I19" s="136">
        <v>0</v>
      </c>
      <c r="J19" s="136">
        <v>0</v>
      </c>
      <c r="K19" s="43">
        <v>24</v>
      </c>
      <c r="L19" s="91">
        <v>123</v>
      </c>
      <c r="M19" s="91">
        <v>144</v>
      </c>
      <c r="N19" s="91">
        <v>70</v>
      </c>
      <c r="O19" s="91">
        <v>337</v>
      </c>
      <c r="Q19" s="14">
        <v>337</v>
      </c>
      <c r="R19" s="14"/>
      <c r="S19" s="64">
        <v>456</v>
      </c>
      <c r="T19" s="133">
        <v>0</v>
      </c>
      <c r="U19" s="133">
        <v>0</v>
      </c>
      <c r="V19" s="125">
        <v>857</v>
      </c>
      <c r="W19" s="125">
        <v>857</v>
      </c>
      <c r="Y19" s="14">
        <v>857</v>
      </c>
      <c r="Z19" s="14">
        <v>4564</v>
      </c>
      <c r="AA19" s="14"/>
      <c r="AB19" s="43">
        <v>913</v>
      </c>
      <c r="AC19" s="43">
        <v>10</v>
      </c>
      <c r="AD19" s="43">
        <v>0</v>
      </c>
      <c r="AE19" s="14">
        <v>1402</v>
      </c>
      <c r="AF19" s="14">
        <v>127</v>
      </c>
      <c r="AG19" s="14">
        <v>1529</v>
      </c>
      <c r="AH19" s="64">
        <v>780</v>
      </c>
      <c r="AI19" s="64">
        <v>94</v>
      </c>
      <c r="AJ19" s="64">
        <v>3084</v>
      </c>
      <c r="AL19" s="43">
        <v>2882</v>
      </c>
      <c r="AM19" s="43">
        <v>1581</v>
      </c>
      <c r="AN19" s="43">
        <v>754</v>
      </c>
      <c r="AO19" s="43">
        <v>547</v>
      </c>
      <c r="AQ19" s="43">
        <v>202</v>
      </c>
      <c r="AS19" s="64">
        <v>236</v>
      </c>
      <c r="AT19" s="64">
        <v>0</v>
      </c>
      <c r="AU19" s="107" t="s">
        <v>0</v>
      </c>
      <c r="AV19" s="107" t="s">
        <v>0</v>
      </c>
      <c r="AW19" s="107" t="s">
        <v>0</v>
      </c>
      <c r="AX19">
        <v>58</v>
      </c>
      <c r="AY19">
        <v>15</v>
      </c>
      <c r="AZ19" s="107">
        <v>73</v>
      </c>
      <c r="BA19" s="107">
        <v>44</v>
      </c>
      <c r="BB19" s="107">
        <v>0</v>
      </c>
      <c r="BC19" s="107">
        <v>0</v>
      </c>
      <c r="BD19" s="64">
        <v>117</v>
      </c>
      <c r="BE19" s="35">
        <v>128</v>
      </c>
      <c r="BF19" s="35">
        <v>128</v>
      </c>
      <c r="BG19" s="35">
        <v>256</v>
      </c>
      <c r="BH19" s="107">
        <v>12</v>
      </c>
      <c r="BI19" s="107">
        <v>-29</v>
      </c>
      <c r="BJ19" s="64">
        <v>-17</v>
      </c>
      <c r="BK19" s="14">
        <v>82</v>
      </c>
      <c r="BL19" s="14"/>
      <c r="BM19" s="64" t="s">
        <v>0</v>
      </c>
      <c r="BN19" s="64" t="s">
        <v>0</v>
      </c>
      <c r="BO19" s="64" t="s">
        <v>0</v>
      </c>
      <c r="BP19" s="64" t="s">
        <v>0</v>
      </c>
    </row>
    <row r="20" spans="1:68">
      <c r="A20" s="1">
        <v>1961</v>
      </c>
      <c r="B20" s="43">
        <v>3078</v>
      </c>
      <c r="C20" s="43">
        <v>2784</v>
      </c>
      <c r="D20" s="43">
        <v>59</v>
      </c>
      <c r="E20" s="43">
        <v>56</v>
      </c>
      <c r="F20" s="14">
        <v>433</v>
      </c>
      <c r="G20" s="133">
        <v>29</v>
      </c>
      <c r="H20" s="136">
        <v>0</v>
      </c>
      <c r="I20" s="136">
        <v>0</v>
      </c>
      <c r="J20" s="136">
        <v>0</v>
      </c>
      <c r="K20" s="43">
        <v>29</v>
      </c>
      <c r="L20" s="91">
        <v>124</v>
      </c>
      <c r="M20" s="91">
        <v>192</v>
      </c>
      <c r="N20" s="91">
        <v>88</v>
      </c>
      <c r="O20" s="91">
        <v>404</v>
      </c>
      <c r="Q20" s="14">
        <v>404</v>
      </c>
      <c r="R20" s="14"/>
      <c r="S20" s="64">
        <v>544</v>
      </c>
      <c r="T20" s="133">
        <v>0</v>
      </c>
      <c r="U20" s="133">
        <v>0</v>
      </c>
      <c r="V20" s="125">
        <v>893</v>
      </c>
      <c r="W20" s="125">
        <v>893</v>
      </c>
      <c r="Y20" s="14">
        <v>893</v>
      </c>
      <c r="Z20" s="14">
        <v>4973</v>
      </c>
      <c r="AA20" s="14"/>
      <c r="AB20" s="43">
        <v>1072</v>
      </c>
      <c r="AC20" s="43">
        <v>12</v>
      </c>
      <c r="AD20" s="43">
        <v>0</v>
      </c>
      <c r="AE20" s="14">
        <v>1539</v>
      </c>
      <c r="AF20" s="14">
        <v>126</v>
      </c>
      <c r="AG20" s="14">
        <v>1665</v>
      </c>
      <c r="AH20" s="64">
        <v>828</v>
      </c>
      <c r="AI20" s="64">
        <v>118</v>
      </c>
      <c r="AJ20" s="64">
        <v>3446</v>
      </c>
      <c r="AL20" s="43">
        <v>3077</v>
      </c>
      <c r="AM20" s="43">
        <v>1680</v>
      </c>
      <c r="AN20" s="43">
        <v>808</v>
      </c>
      <c r="AO20" s="43">
        <v>589</v>
      </c>
      <c r="AQ20" s="43">
        <v>369</v>
      </c>
      <c r="AS20" s="64">
        <v>259</v>
      </c>
      <c r="AT20" s="64">
        <v>0</v>
      </c>
      <c r="AU20" s="107" t="s">
        <v>0</v>
      </c>
      <c r="AV20" s="107" t="s">
        <v>0</v>
      </c>
      <c r="AW20" s="107" t="s">
        <v>0</v>
      </c>
      <c r="AX20">
        <v>65</v>
      </c>
      <c r="AY20">
        <v>11</v>
      </c>
      <c r="AZ20" s="107">
        <v>76</v>
      </c>
      <c r="BA20" s="107">
        <v>45</v>
      </c>
      <c r="BB20" s="107">
        <v>1</v>
      </c>
      <c r="BC20" s="107">
        <v>0</v>
      </c>
      <c r="BD20" s="64">
        <v>122</v>
      </c>
      <c r="BE20" s="35">
        <v>61</v>
      </c>
      <c r="BF20" s="35">
        <v>158</v>
      </c>
      <c r="BG20" s="35">
        <v>219</v>
      </c>
      <c r="BH20" s="107">
        <v>16</v>
      </c>
      <c r="BI20" s="107">
        <v>-9</v>
      </c>
      <c r="BJ20" s="64">
        <v>7</v>
      </c>
      <c r="BK20" s="14">
        <v>280</v>
      </c>
      <c r="BL20" s="14"/>
      <c r="BM20" s="64" t="s">
        <v>0</v>
      </c>
      <c r="BN20" s="64" t="s">
        <v>0</v>
      </c>
      <c r="BO20" s="64" t="s">
        <v>0</v>
      </c>
      <c r="BP20" s="64" t="s">
        <v>0</v>
      </c>
    </row>
    <row r="21" spans="1:68" s="54" customFormat="1">
      <c r="A21" s="69">
        <v>1962</v>
      </c>
      <c r="B21" s="35">
        <v>3455</v>
      </c>
      <c r="C21" s="35">
        <v>2950</v>
      </c>
      <c r="D21" s="35">
        <v>31</v>
      </c>
      <c r="E21" s="35">
        <v>60</v>
      </c>
      <c r="F21" s="14">
        <v>524</v>
      </c>
      <c r="G21" s="133">
        <v>27</v>
      </c>
      <c r="H21" s="136">
        <v>0</v>
      </c>
      <c r="I21" s="136">
        <v>0</v>
      </c>
      <c r="J21" s="136">
        <v>0</v>
      </c>
      <c r="K21" s="35">
        <v>27</v>
      </c>
      <c r="L21" s="91">
        <v>124</v>
      </c>
      <c r="M21" s="91">
        <v>277</v>
      </c>
      <c r="N21" s="91">
        <v>96</v>
      </c>
      <c r="O21" s="91">
        <v>497</v>
      </c>
      <c r="P21" s="91"/>
      <c r="Q21" s="14">
        <v>497</v>
      </c>
      <c r="R21" s="14"/>
      <c r="S21" s="35">
        <v>561</v>
      </c>
      <c r="T21" s="133">
        <v>0</v>
      </c>
      <c r="U21" s="133">
        <v>0</v>
      </c>
      <c r="V21" s="125">
        <v>874</v>
      </c>
      <c r="W21" s="125">
        <v>874</v>
      </c>
      <c r="X21" s="91"/>
      <c r="Y21" s="14">
        <v>874</v>
      </c>
      <c r="Z21" s="37">
        <v>5585</v>
      </c>
      <c r="AA21" s="37"/>
      <c r="AB21" s="35">
        <v>1197</v>
      </c>
      <c r="AC21" s="35">
        <v>13</v>
      </c>
      <c r="AD21" s="35">
        <v>0</v>
      </c>
      <c r="AE21" s="14">
        <v>1645</v>
      </c>
      <c r="AF21" s="14">
        <v>184</v>
      </c>
      <c r="AG21" s="37">
        <v>1829</v>
      </c>
      <c r="AH21" s="35">
        <v>926</v>
      </c>
      <c r="AI21" s="35">
        <v>121</v>
      </c>
      <c r="AJ21" s="35">
        <v>3919</v>
      </c>
      <c r="AK21" s="35"/>
      <c r="AL21" s="35">
        <v>3248</v>
      </c>
      <c r="AM21" s="35">
        <v>1802</v>
      </c>
      <c r="AN21" s="35">
        <v>829</v>
      </c>
      <c r="AO21" s="35">
        <v>617</v>
      </c>
      <c r="AP21" s="35"/>
      <c r="AQ21" s="35">
        <v>671</v>
      </c>
      <c r="AR21" s="35"/>
      <c r="AS21" s="35">
        <v>266</v>
      </c>
      <c r="AT21" s="35">
        <v>0</v>
      </c>
      <c r="AU21" s="107" t="s">
        <v>0</v>
      </c>
      <c r="AV21" s="107" t="s">
        <v>0</v>
      </c>
      <c r="AW21" s="107" t="s">
        <v>0</v>
      </c>
      <c r="AX21">
        <v>81</v>
      </c>
      <c r="AY21">
        <v>16</v>
      </c>
      <c r="AZ21" s="107">
        <v>97</v>
      </c>
      <c r="BA21" s="107">
        <v>55</v>
      </c>
      <c r="BB21" s="107">
        <v>1</v>
      </c>
      <c r="BC21" s="107">
        <v>0</v>
      </c>
      <c r="BD21" s="35">
        <v>153</v>
      </c>
      <c r="BE21" s="35">
        <v>29</v>
      </c>
      <c r="BF21" s="35">
        <v>187</v>
      </c>
      <c r="BG21" s="35">
        <v>216</v>
      </c>
      <c r="BH21" s="107">
        <v>19</v>
      </c>
      <c r="BI21" s="107">
        <v>-7</v>
      </c>
      <c r="BJ21" s="35">
        <v>12</v>
      </c>
      <c r="BK21" s="37">
        <v>556</v>
      </c>
      <c r="BL21" s="37"/>
      <c r="BM21" s="35" t="s">
        <v>0</v>
      </c>
      <c r="BN21" s="35" t="s">
        <v>0</v>
      </c>
      <c r="BO21" s="35" t="s">
        <v>0</v>
      </c>
      <c r="BP21" s="35" t="s">
        <v>0</v>
      </c>
    </row>
    <row r="22" spans="1:68" s="54" customFormat="1">
      <c r="A22" s="69">
        <v>1963</v>
      </c>
      <c r="B22" s="35">
        <v>3385</v>
      </c>
      <c r="C22" s="35">
        <v>2998</v>
      </c>
      <c r="D22" s="35">
        <v>33</v>
      </c>
      <c r="E22" s="35">
        <v>64</v>
      </c>
      <c r="F22" s="133">
        <v>479</v>
      </c>
      <c r="G22" s="133">
        <v>18</v>
      </c>
      <c r="H22" s="133">
        <v>0</v>
      </c>
      <c r="I22" s="133">
        <v>0</v>
      </c>
      <c r="J22" s="133">
        <v>0</v>
      </c>
      <c r="K22" s="35">
        <v>18</v>
      </c>
      <c r="L22" s="91">
        <v>123</v>
      </c>
      <c r="M22" s="91">
        <v>246</v>
      </c>
      <c r="N22" s="91">
        <v>92</v>
      </c>
      <c r="O22" s="91">
        <v>461</v>
      </c>
      <c r="P22" s="91"/>
      <c r="Q22" s="14">
        <v>461</v>
      </c>
      <c r="R22" s="14"/>
      <c r="S22" s="35">
        <v>522</v>
      </c>
      <c r="T22" s="133">
        <v>0</v>
      </c>
      <c r="U22" s="133">
        <v>0</v>
      </c>
      <c r="V22" s="125">
        <v>930</v>
      </c>
      <c r="W22" s="125">
        <v>930</v>
      </c>
      <c r="X22" s="91"/>
      <c r="Y22" s="14">
        <v>930</v>
      </c>
      <c r="Z22" s="37">
        <v>5507</v>
      </c>
      <c r="AA22" s="37"/>
      <c r="AB22" s="35">
        <v>1303</v>
      </c>
      <c r="AC22" s="35">
        <v>15</v>
      </c>
      <c r="AD22" s="35">
        <v>0</v>
      </c>
      <c r="AE22" s="64">
        <v>1884</v>
      </c>
      <c r="AF22" s="64">
        <v>106</v>
      </c>
      <c r="AG22" s="35">
        <v>1990</v>
      </c>
      <c r="AH22" s="35">
        <v>1031</v>
      </c>
      <c r="AI22" s="35">
        <v>132</v>
      </c>
      <c r="AJ22" s="35">
        <v>3672</v>
      </c>
      <c r="AK22" s="35"/>
      <c r="AL22" s="35">
        <v>3432</v>
      </c>
      <c r="AM22" s="35">
        <v>1847</v>
      </c>
      <c r="AN22" s="35">
        <v>882</v>
      </c>
      <c r="AO22" s="35">
        <v>703</v>
      </c>
      <c r="AP22" s="35"/>
      <c r="AQ22" s="35">
        <v>240</v>
      </c>
      <c r="AR22" s="35"/>
      <c r="AS22" s="35">
        <v>308</v>
      </c>
      <c r="AT22" s="35">
        <v>0</v>
      </c>
      <c r="AU22" s="107">
        <v>51</v>
      </c>
      <c r="AV22" s="107">
        <v>0</v>
      </c>
      <c r="AW22" s="107">
        <v>40</v>
      </c>
      <c r="AX22" s="107">
        <f t="shared" ref="AX22:AX51" si="0">AU22+AV22+AW22</f>
        <v>91</v>
      </c>
      <c r="AY22" s="107">
        <v>13</v>
      </c>
      <c r="AZ22" s="107">
        <v>104</v>
      </c>
      <c r="BA22" s="107">
        <v>62</v>
      </c>
      <c r="BB22" s="107">
        <v>1</v>
      </c>
      <c r="BC22" s="107">
        <v>0</v>
      </c>
      <c r="BD22" s="35">
        <v>167</v>
      </c>
      <c r="BE22" s="35">
        <v>24</v>
      </c>
      <c r="BF22" s="35">
        <v>211</v>
      </c>
      <c r="BG22" s="35">
        <v>235</v>
      </c>
      <c r="BH22" s="107">
        <v>0</v>
      </c>
      <c r="BI22" s="107">
        <v>-8</v>
      </c>
      <c r="BJ22" s="35">
        <v>-8</v>
      </c>
      <c r="BK22" s="35">
        <v>154</v>
      </c>
      <c r="BL22" s="35"/>
      <c r="BM22" s="35">
        <v>1925</v>
      </c>
      <c r="BN22" s="35">
        <v>1662</v>
      </c>
      <c r="BO22" s="35">
        <v>263</v>
      </c>
      <c r="BP22" s="35">
        <v>-109</v>
      </c>
    </row>
    <row r="23" spans="1:68">
      <c r="A23" s="1">
        <v>1964</v>
      </c>
      <c r="B23" s="43">
        <v>3595</v>
      </c>
      <c r="C23" s="43">
        <v>3319</v>
      </c>
      <c r="D23" s="43">
        <v>39</v>
      </c>
      <c r="E23" s="43">
        <v>67</v>
      </c>
      <c r="F23" s="133">
        <v>535</v>
      </c>
      <c r="G23" s="133">
        <v>19</v>
      </c>
      <c r="H23" s="133">
        <v>0</v>
      </c>
      <c r="I23" s="133">
        <v>0</v>
      </c>
      <c r="J23" s="133">
        <v>0</v>
      </c>
      <c r="K23" s="43">
        <v>19</v>
      </c>
      <c r="L23" s="91">
        <v>125</v>
      </c>
      <c r="M23" s="91">
        <v>297</v>
      </c>
      <c r="N23" s="91">
        <v>94</v>
      </c>
      <c r="O23" s="91">
        <v>516</v>
      </c>
      <c r="Q23" s="14">
        <v>516</v>
      </c>
      <c r="R23" s="14"/>
      <c r="S23" s="64">
        <v>465</v>
      </c>
      <c r="T23" s="133">
        <v>0</v>
      </c>
      <c r="U23" s="133">
        <v>0</v>
      </c>
      <c r="V23" s="125">
        <v>937</v>
      </c>
      <c r="W23" s="125">
        <v>937</v>
      </c>
      <c r="Y23" s="14">
        <v>937</v>
      </c>
      <c r="Z23" s="14">
        <v>6153</v>
      </c>
      <c r="AA23" s="14"/>
      <c r="AB23" s="43">
        <v>1444</v>
      </c>
      <c r="AC23" s="43">
        <v>17</v>
      </c>
      <c r="AD23" s="43">
        <v>0</v>
      </c>
      <c r="AE23" s="64">
        <v>1981</v>
      </c>
      <c r="AF23" s="64">
        <v>105</v>
      </c>
      <c r="AG23" s="64">
        <v>2086</v>
      </c>
      <c r="AH23" s="64">
        <v>1159</v>
      </c>
      <c r="AI23" s="64">
        <v>163</v>
      </c>
      <c r="AJ23" s="64">
        <v>4206</v>
      </c>
      <c r="AL23" s="43">
        <v>3644</v>
      </c>
      <c r="AM23" s="43">
        <v>1926</v>
      </c>
      <c r="AN23" s="43">
        <v>954</v>
      </c>
      <c r="AO23" s="43">
        <v>764</v>
      </c>
      <c r="AQ23" s="43">
        <v>562</v>
      </c>
      <c r="AS23" s="64">
        <v>308</v>
      </c>
      <c r="AT23" s="64">
        <v>0</v>
      </c>
      <c r="AU23" s="107">
        <v>60</v>
      </c>
      <c r="AV23" s="107">
        <v>0</v>
      </c>
      <c r="AW23" s="107">
        <v>51</v>
      </c>
      <c r="AX23" s="107">
        <f t="shared" si="0"/>
        <v>111</v>
      </c>
      <c r="AY23" s="107">
        <v>17</v>
      </c>
      <c r="AZ23" s="107">
        <v>128</v>
      </c>
      <c r="BA23" s="107">
        <v>73</v>
      </c>
      <c r="BB23" s="107">
        <v>1</v>
      </c>
      <c r="BC23" s="107">
        <v>0</v>
      </c>
      <c r="BD23" s="64">
        <v>202</v>
      </c>
      <c r="BE23" s="35">
        <v>28</v>
      </c>
      <c r="BF23" s="35">
        <v>263</v>
      </c>
      <c r="BG23" s="35">
        <v>291</v>
      </c>
      <c r="BH23" s="107">
        <v>0</v>
      </c>
      <c r="BI23" s="107">
        <v>-3</v>
      </c>
      <c r="BJ23" s="64">
        <v>-3</v>
      </c>
      <c r="BK23" s="64">
        <v>380</v>
      </c>
      <c r="BM23" s="64">
        <v>914</v>
      </c>
      <c r="BN23" s="64">
        <v>514</v>
      </c>
      <c r="BO23" s="64">
        <v>400</v>
      </c>
      <c r="BP23" s="64">
        <v>-20</v>
      </c>
    </row>
    <row r="24" spans="1:68">
      <c r="A24" s="1">
        <v>1965</v>
      </c>
      <c r="B24" s="43">
        <v>4099</v>
      </c>
      <c r="C24" s="43">
        <v>3694</v>
      </c>
      <c r="D24" s="43">
        <v>41</v>
      </c>
      <c r="E24" s="43">
        <v>71</v>
      </c>
      <c r="F24" s="133">
        <v>592</v>
      </c>
      <c r="G24" s="133">
        <v>22</v>
      </c>
      <c r="H24" s="133">
        <v>0</v>
      </c>
      <c r="I24" s="133">
        <v>0</v>
      </c>
      <c r="J24" s="133">
        <v>0</v>
      </c>
      <c r="K24" s="43">
        <v>22</v>
      </c>
      <c r="L24" s="91">
        <v>142</v>
      </c>
      <c r="M24" s="91">
        <v>313</v>
      </c>
      <c r="N24" s="91">
        <v>115</v>
      </c>
      <c r="O24" s="91">
        <v>570</v>
      </c>
      <c r="Q24" s="14">
        <v>570</v>
      </c>
      <c r="R24" s="14"/>
      <c r="S24" s="64">
        <v>495</v>
      </c>
      <c r="T24" s="133">
        <v>0</v>
      </c>
      <c r="U24" s="133">
        <v>0</v>
      </c>
      <c r="V24" s="125">
        <v>968</v>
      </c>
      <c r="W24" s="125">
        <v>968</v>
      </c>
      <c r="Y24" s="14">
        <v>968</v>
      </c>
      <c r="Z24" s="14">
        <v>7034</v>
      </c>
      <c r="AA24" s="14"/>
      <c r="AB24" s="43">
        <v>1685</v>
      </c>
      <c r="AC24" s="43">
        <v>18</v>
      </c>
      <c r="AD24" s="43">
        <v>0</v>
      </c>
      <c r="AE24" s="64">
        <v>2284</v>
      </c>
      <c r="AF24" s="64">
        <v>113</v>
      </c>
      <c r="AG24" s="64">
        <v>2397</v>
      </c>
      <c r="AH24" s="64">
        <v>1249</v>
      </c>
      <c r="AI24" s="64">
        <v>177</v>
      </c>
      <c r="AJ24" s="64">
        <v>4914</v>
      </c>
      <c r="AL24" s="43">
        <v>3978</v>
      </c>
      <c r="AM24" s="43">
        <v>2060</v>
      </c>
      <c r="AN24" s="43">
        <v>1070</v>
      </c>
      <c r="AO24" s="43">
        <v>848</v>
      </c>
      <c r="AQ24" s="43">
        <v>936</v>
      </c>
      <c r="AS24" s="64">
        <v>290</v>
      </c>
      <c r="AT24" s="64">
        <v>0</v>
      </c>
      <c r="AU24" s="107">
        <v>76</v>
      </c>
      <c r="AV24" s="107">
        <v>0</v>
      </c>
      <c r="AW24" s="107">
        <v>63</v>
      </c>
      <c r="AX24" s="107">
        <f t="shared" si="0"/>
        <v>139</v>
      </c>
      <c r="AY24" s="107">
        <v>20</v>
      </c>
      <c r="AZ24" s="107">
        <v>159</v>
      </c>
      <c r="BA24" s="107">
        <v>77</v>
      </c>
      <c r="BB24" s="107">
        <v>2</v>
      </c>
      <c r="BC24" s="107">
        <v>0</v>
      </c>
      <c r="BD24" s="64">
        <v>238</v>
      </c>
      <c r="BE24" s="35">
        <v>30</v>
      </c>
      <c r="BF24" s="35">
        <v>278</v>
      </c>
      <c r="BG24" s="35">
        <v>308</v>
      </c>
      <c r="BH24" s="107">
        <v>0</v>
      </c>
      <c r="BI24" s="107">
        <v>-1</v>
      </c>
      <c r="BJ24" s="64">
        <v>-1</v>
      </c>
      <c r="BK24" s="64">
        <v>681</v>
      </c>
      <c r="BM24" s="64">
        <v>1333</v>
      </c>
      <c r="BN24" s="64">
        <v>713</v>
      </c>
      <c r="BO24" s="64">
        <v>620</v>
      </c>
      <c r="BP24" s="64">
        <v>61</v>
      </c>
    </row>
    <row r="25" spans="1:68">
      <c r="A25" s="1">
        <v>1966</v>
      </c>
      <c r="B25" s="43">
        <v>4587</v>
      </c>
      <c r="C25" s="43">
        <v>4006</v>
      </c>
      <c r="D25" s="43">
        <v>33</v>
      </c>
      <c r="E25" s="43">
        <v>76</v>
      </c>
      <c r="F25" s="133">
        <v>695</v>
      </c>
      <c r="G25" s="133">
        <v>22</v>
      </c>
      <c r="H25" s="133">
        <v>0</v>
      </c>
      <c r="I25" s="133">
        <v>0</v>
      </c>
      <c r="J25" s="133">
        <v>0</v>
      </c>
      <c r="K25" s="43">
        <v>22</v>
      </c>
      <c r="L25" s="91">
        <v>171</v>
      </c>
      <c r="M25" s="91">
        <v>385</v>
      </c>
      <c r="N25" s="91">
        <v>117</v>
      </c>
      <c r="O25" s="91">
        <v>673</v>
      </c>
      <c r="Q25" s="14">
        <v>673</v>
      </c>
      <c r="R25" s="14"/>
      <c r="S25" s="64">
        <v>480</v>
      </c>
      <c r="T25" s="133">
        <v>0</v>
      </c>
      <c r="U25" s="133">
        <v>0</v>
      </c>
      <c r="V25" s="125">
        <v>1036</v>
      </c>
      <c r="W25" s="125">
        <v>1036</v>
      </c>
      <c r="Y25" s="14">
        <v>1036</v>
      </c>
      <c r="Z25" s="14">
        <v>7881</v>
      </c>
      <c r="AA25" s="14"/>
      <c r="AB25" s="43">
        <v>1804</v>
      </c>
      <c r="AC25" s="43">
        <v>20</v>
      </c>
      <c r="AD25" s="43">
        <v>0</v>
      </c>
      <c r="AE25" s="64">
        <v>2442</v>
      </c>
      <c r="AF25" s="64">
        <v>145</v>
      </c>
      <c r="AG25" s="64">
        <v>2587</v>
      </c>
      <c r="AH25" s="64">
        <v>1481</v>
      </c>
      <c r="AI25" s="64">
        <v>180</v>
      </c>
      <c r="AJ25" s="64">
        <v>5457</v>
      </c>
      <c r="AL25" s="43">
        <v>4270</v>
      </c>
      <c r="AM25" s="43">
        <v>2148</v>
      </c>
      <c r="AN25" s="43">
        <v>1171</v>
      </c>
      <c r="AO25" s="43">
        <v>951</v>
      </c>
      <c r="AQ25" s="43">
        <v>1187</v>
      </c>
      <c r="AS25" s="64">
        <v>315</v>
      </c>
      <c r="AT25" s="64">
        <v>0</v>
      </c>
      <c r="AU25" s="107">
        <v>84</v>
      </c>
      <c r="AV25" s="107">
        <v>0</v>
      </c>
      <c r="AW25" s="107">
        <v>57</v>
      </c>
      <c r="AX25" s="107">
        <f t="shared" si="0"/>
        <v>141</v>
      </c>
      <c r="AY25" s="107">
        <v>26</v>
      </c>
      <c r="AZ25" s="107">
        <v>167</v>
      </c>
      <c r="BA25" s="107">
        <v>82</v>
      </c>
      <c r="BB25" s="107">
        <v>2</v>
      </c>
      <c r="BC25" s="107">
        <v>0</v>
      </c>
      <c r="BD25" s="64">
        <v>251</v>
      </c>
      <c r="BE25" s="35">
        <v>33</v>
      </c>
      <c r="BF25" s="35">
        <v>310</v>
      </c>
      <c r="BG25" s="35">
        <v>343</v>
      </c>
      <c r="BH25" s="107">
        <v>2</v>
      </c>
      <c r="BI25" s="107">
        <v>-2</v>
      </c>
      <c r="BJ25" s="64">
        <v>0</v>
      </c>
      <c r="BK25" s="64">
        <v>908</v>
      </c>
      <c r="BM25" s="64">
        <v>1640</v>
      </c>
      <c r="BN25" s="64">
        <v>761</v>
      </c>
      <c r="BO25" s="64">
        <v>879</v>
      </c>
      <c r="BP25" s="64">
        <v>29</v>
      </c>
    </row>
    <row r="26" spans="1:68">
      <c r="A26" s="1">
        <v>1967</v>
      </c>
      <c r="B26" s="43">
        <v>5286</v>
      </c>
      <c r="C26" s="43">
        <v>4484</v>
      </c>
      <c r="D26" s="43">
        <v>33</v>
      </c>
      <c r="E26" s="43">
        <v>80</v>
      </c>
      <c r="F26" s="133">
        <v>758</v>
      </c>
      <c r="G26" s="133">
        <v>22</v>
      </c>
      <c r="H26" s="133">
        <v>0</v>
      </c>
      <c r="I26" s="133">
        <v>0</v>
      </c>
      <c r="J26" s="133">
        <v>0</v>
      </c>
      <c r="K26" s="43">
        <v>22</v>
      </c>
      <c r="L26" s="91">
        <v>203</v>
      </c>
      <c r="M26" s="91">
        <v>414</v>
      </c>
      <c r="N26" s="91">
        <v>119</v>
      </c>
      <c r="O26" s="91">
        <v>736</v>
      </c>
      <c r="Q26" s="14">
        <v>736</v>
      </c>
      <c r="R26" s="14"/>
      <c r="S26" s="64">
        <v>720</v>
      </c>
      <c r="T26" s="133">
        <v>0</v>
      </c>
      <c r="U26" s="133">
        <v>0</v>
      </c>
      <c r="V26" s="125">
        <v>1105</v>
      </c>
      <c r="W26" s="125">
        <v>1105</v>
      </c>
      <c r="Y26" s="14">
        <v>1105</v>
      </c>
      <c r="Z26" s="14">
        <v>8816</v>
      </c>
      <c r="AA26" s="14"/>
      <c r="AB26" s="43">
        <v>1924</v>
      </c>
      <c r="AC26" s="43">
        <v>22</v>
      </c>
      <c r="AD26" s="43">
        <v>0</v>
      </c>
      <c r="AE26" s="64">
        <v>2748</v>
      </c>
      <c r="AF26" s="64">
        <v>177</v>
      </c>
      <c r="AG26" s="64">
        <v>2925</v>
      </c>
      <c r="AH26" s="64">
        <v>1706</v>
      </c>
      <c r="AI26" s="64">
        <v>188</v>
      </c>
      <c r="AJ26" s="64">
        <v>5943</v>
      </c>
      <c r="AL26" s="43">
        <v>4678</v>
      </c>
      <c r="AM26" s="43">
        <v>2332</v>
      </c>
      <c r="AN26" s="43">
        <v>1280</v>
      </c>
      <c r="AO26" s="43">
        <v>1066</v>
      </c>
      <c r="AQ26" s="43">
        <v>1265</v>
      </c>
      <c r="AS26" s="64">
        <v>339</v>
      </c>
      <c r="AT26" s="64">
        <v>0</v>
      </c>
      <c r="AU26" s="107">
        <v>85</v>
      </c>
      <c r="AV26" s="107">
        <v>0</v>
      </c>
      <c r="AW26" s="107">
        <v>61</v>
      </c>
      <c r="AX26" s="107">
        <f t="shared" si="0"/>
        <v>146</v>
      </c>
      <c r="AY26" s="107">
        <v>239</v>
      </c>
      <c r="AZ26" s="107">
        <v>385</v>
      </c>
      <c r="BA26" s="107">
        <v>113</v>
      </c>
      <c r="BB26" s="107">
        <v>6</v>
      </c>
      <c r="BC26" s="107">
        <v>0</v>
      </c>
      <c r="BD26" s="64">
        <v>504</v>
      </c>
      <c r="BE26" s="35">
        <v>34</v>
      </c>
      <c r="BF26" s="35">
        <v>369</v>
      </c>
      <c r="BG26" s="35">
        <v>403</v>
      </c>
      <c r="BH26" s="107">
        <v>-1</v>
      </c>
      <c r="BI26" s="107">
        <v>-2</v>
      </c>
      <c r="BJ26" s="64">
        <v>-3</v>
      </c>
      <c r="BK26" s="64">
        <v>700</v>
      </c>
      <c r="BM26" s="64">
        <v>2311</v>
      </c>
      <c r="BN26" s="64">
        <v>1667</v>
      </c>
      <c r="BO26" s="64">
        <v>644</v>
      </c>
      <c r="BP26" s="64">
        <v>56</v>
      </c>
    </row>
    <row r="27" spans="1:68">
      <c r="A27" s="1">
        <v>1968</v>
      </c>
      <c r="B27" s="43">
        <v>5872</v>
      </c>
      <c r="C27" s="43">
        <v>5207</v>
      </c>
      <c r="D27" s="43">
        <v>49</v>
      </c>
      <c r="E27" s="43">
        <v>87</v>
      </c>
      <c r="F27" s="133">
        <v>879</v>
      </c>
      <c r="G27" s="133">
        <v>26</v>
      </c>
      <c r="H27" s="133">
        <v>1</v>
      </c>
      <c r="I27" s="133">
        <v>0</v>
      </c>
      <c r="J27" s="133">
        <v>0</v>
      </c>
      <c r="K27" s="43">
        <v>27</v>
      </c>
      <c r="L27" s="91">
        <v>237</v>
      </c>
      <c r="M27" s="91">
        <v>523</v>
      </c>
      <c r="N27" s="91">
        <v>92</v>
      </c>
      <c r="O27" s="91">
        <v>852</v>
      </c>
      <c r="Q27" s="14">
        <v>852</v>
      </c>
      <c r="R27" s="14"/>
      <c r="S27" s="64">
        <v>801</v>
      </c>
      <c r="T27" s="133">
        <v>0</v>
      </c>
      <c r="U27" s="133">
        <v>0</v>
      </c>
      <c r="V27" s="125">
        <v>1240</v>
      </c>
      <c r="W27" s="125">
        <v>1240</v>
      </c>
      <c r="Y27" s="14">
        <v>1240</v>
      </c>
      <c r="Z27" s="14">
        <v>10053</v>
      </c>
      <c r="AA27" s="14"/>
      <c r="AB27" s="43">
        <v>2161</v>
      </c>
      <c r="AC27" s="43">
        <v>27</v>
      </c>
      <c r="AD27" s="43">
        <v>0</v>
      </c>
      <c r="AE27" s="64">
        <v>3170</v>
      </c>
      <c r="AF27" s="64">
        <v>215</v>
      </c>
      <c r="AG27" s="64">
        <v>3385</v>
      </c>
      <c r="AH27" s="64">
        <v>1898</v>
      </c>
      <c r="AI27" s="64">
        <v>179</v>
      </c>
      <c r="AJ27" s="64">
        <v>6779</v>
      </c>
      <c r="AL27" s="43">
        <v>4938</v>
      </c>
      <c r="AM27" s="43">
        <v>2366</v>
      </c>
      <c r="AN27" s="43">
        <v>1384</v>
      </c>
      <c r="AO27" s="43">
        <v>1188</v>
      </c>
      <c r="AQ27" s="43">
        <v>1841</v>
      </c>
      <c r="AS27" s="64">
        <v>437</v>
      </c>
      <c r="AT27" s="64">
        <v>0</v>
      </c>
      <c r="AU27" s="107">
        <v>82</v>
      </c>
      <c r="AV27" s="107">
        <v>0</v>
      </c>
      <c r="AW27" s="107">
        <v>90</v>
      </c>
      <c r="AX27" s="107">
        <f t="shared" si="0"/>
        <v>172</v>
      </c>
      <c r="AY27" s="107">
        <v>460</v>
      </c>
      <c r="AZ27" s="107">
        <v>632</v>
      </c>
      <c r="BA27" s="107">
        <v>144</v>
      </c>
      <c r="BB27" s="107">
        <v>41</v>
      </c>
      <c r="BC27" s="107">
        <v>0</v>
      </c>
      <c r="BD27" s="64">
        <v>817</v>
      </c>
      <c r="BE27" s="35">
        <v>31</v>
      </c>
      <c r="BF27" s="35">
        <v>432</v>
      </c>
      <c r="BG27" s="35">
        <v>463</v>
      </c>
      <c r="BH27" s="107">
        <v>7</v>
      </c>
      <c r="BI27" s="107">
        <v>-4</v>
      </c>
      <c r="BJ27" s="64">
        <v>3</v>
      </c>
      <c r="BK27" s="64">
        <v>995</v>
      </c>
      <c r="BM27" s="64">
        <v>2107</v>
      </c>
      <c r="BN27" s="64">
        <v>1095</v>
      </c>
      <c r="BO27" s="64">
        <v>1012</v>
      </c>
      <c r="BP27" s="64">
        <v>-17</v>
      </c>
    </row>
    <row r="28" spans="1:68">
      <c r="A28" s="1">
        <v>1969</v>
      </c>
      <c r="B28" s="43">
        <v>6515</v>
      </c>
      <c r="C28" s="43">
        <v>6043</v>
      </c>
      <c r="D28" s="43">
        <v>62</v>
      </c>
      <c r="E28" s="43">
        <v>93</v>
      </c>
      <c r="F28" s="133">
        <v>1017</v>
      </c>
      <c r="G28" s="133">
        <v>28</v>
      </c>
      <c r="H28" s="133">
        <v>2</v>
      </c>
      <c r="I28" s="133">
        <v>0</v>
      </c>
      <c r="J28" s="133">
        <v>0</v>
      </c>
      <c r="K28" s="43">
        <v>30</v>
      </c>
      <c r="L28" s="91">
        <v>281</v>
      </c>
      <c r="M28" s="91">
        <v>602</v>
      </c>
      <c r="N28" s="91">
        <v>104</v>
      </c>
      <c r="O28" s="91">
        <v>987</v>
      </c>
      <c r="Q28" s="14">
        <v>987</v>
      </c>
      <c r="R28" s="14"/>
      <c r="S28" s="64">
        <v>726</v>
      </c>
      <c r="T28" s="125">
        <v>0</v>
      </c>
      <c r="U28" s="125">
        <v>0</v>
      </c>
      <c r="V28" s="125">
        <v>1280</v>
      </c>
      <c r="W28" s="125">
        <v>1280</v>
      </c>
      <c r="Y28" s="14">
        <v>1280</v>
      </c>
      <c r="Z28" s="14">
        <v>11724</v>
      </c>
      <c r="AA28" s="14"/>
      <c r="AB28" s="43">
        <v>2242</v>
      </c>
      <c r="AC28" s="43">
        <v>33</v>
      </c>
      <c r="AD28" s="43">
        <v>0</v>
      </c>
      <c r="AE28" s="64">
        <v>3388</v>
      </c>
      <c r="AF28" s="64">
        <v>227</v>
      </c>
      <c r="AG28" s="64">
        <v>3615</v>
      </c>
      <c r="AH28" s="64">
        <v>2099</v>
      </c>
      <c r="AI28" s="64">
        <v>177</v>
      </c>
      <c r="AJ28" s="64">
        <v>8108</v>
      </c>
      <c r="AL28" s="43">
        <v>5069</v>
      </c>
      <c r="AM28" s="43">
        <v>2251</v>
      </c>
      <c r="AN28" s="43">
        <v>1501</v>
      </c>
      <c r="AO28" s="43">
        <v>1317</v>
      </c>
      <c r="AQ28" s="43">
        <v>3039</v>
      </c>
      <c r="AS28" s="64">
        <v>625</v>
      </c>
      <c r="AT28" s="64">
        <v>0</v>
      </c>
      <c r="AU28" s="107">
        <v>79</v>
      </c>
      <c r="AV28" s="107">
        <v>0</v>
      </c>
      <c r="AW28" s="107">
        <v>86</v>
      </c>
      <c r="AX28" s="107">
        <f t="shared" si="0"/>
        <v>165</v>
      </c>
      <c r="AY28" s="107">
        <v>606</v>
      </c>
      <c r="AZ28" s="107">
        <v>771</v>
      </c>
      <c r="BA28" s="107">
        <v>143</v>
      </c>
      <c r="BB28" s="107">
        <v>50</v>
      </c>
      <c r="BC28" s="107">
        <v>0</v>
      </c>
      <c r="BD28" s="64">
        <v>964</v>
      </c>
      <c r="BE28" s="35">
        <v>34</v>
      </c>
      <c r="BF28" s="35">
        <v>462</v>
      </c>
      <c r="BG28" s="35">
        <v>496</v>
      </c>
      <c r="BH28" s="107">
        <v>11</v>
      </c>
      <c r="BI28" s="107">
        <v>-5</v>
      </c>
      <c r="BJ28" s="64">
        <v>6</v>
      </c>
      <c r="BK28" s="64">
        <v>2198</v>
      </c>
      <c r="BM28" s="64">
        <v>1803</v>
      </c>
      <c r="BN28" s="64">
        <v>-366</v>
      </c>
      <c r="BO28" s="64">
        <v>2169</v>
      </c>
      <c r="BP28" s="64">
        <v>29</v>
      </c>
    </row>
    <row r="29" spans="1:68">
      <c r="A29" s="1">
        <v>1970</v>
      </c>
      <c r="B29" s="43">
        <v>7410</v>
      </c>
      <c r="C29" s="43">
        <v>6525</v>
      </c>
      <c r="D29" s="43">
        <v>63</v>
      </c>
      <c r="E29" s="43">
        <v>109</v>
      </c>
      <c r="F29" s="133">
        <v>1169</v>
      </c>
      <c r="G29" s="133">
        <v>34</v>
      </c>
      <c r="H29" s="133">
        <v>3</v>
      </c>
      <c r="I29" s="133">
        <v>1</v>
      </c>
      <c r="J29" s="133">
        <v>0</v>
      </c>
      <c r="K29" s="43">
        <v>38</v>
      </c>
      <c r="L29" s="91">
        <v>342</v>
      </c>
      <c r="M29" s="91">
        <v>677</v>
      </c>
      <c r="N29" s="91">
        <v>112</v>
      </c>
      <c r="O29" s="91">
        <v>1131</v>
      </c>
      <c r="Q29" s="14">
        <v>1131</v>
      </c>
      <c r="R29" s="14"/>
      <c r="S29" s="64">
        <v>766</v>
      </c>
      <c r="T29" s="125">
        <v>0</v>
      </c>
      <c r="U29" s="125">
        <v>15</v>
      </c>
      <c r="V29" s="125">
        <v>1284</v>
      </c>
      <c r="W29" s="125">
        <v>1299</v>
      </c>
      <c r="Y29" s="14">
        <v>1299</v>
      </c>
      <c r="Z29" s="14">
        <v>13211</v>
      </c>
      <c r="AA29" s="14"/>
      <c r="AB29" s="43">
        <v>2655</v>
      </c>
      <c r="AC29" s="43">
        <v>37</v>
      </c>
      <c r="AD29" s="43">
        <v>0</v>
      </c>
      <c r="AE29" s="64">
        <v>3748</v>
      </c>
      <c r="AF29" s="64">
        <v>213</v>
      </c>
      <c r="AG29" s="64">
        <v>3961</v>
      </c>
      <c r="AH29" s="64">
        <v>2450</v>
      </c>
      <c r="AI29" s="64">
        <v>169</v>
      </c>
      <c r="AJ29" s="64">
        <v>9323</v>
      </c>
      <c r="AL29" s="43">
        <v>5688</v>
      </c>
      <c r="AM29" s="43">
        <v>2417</v>
      </c>
      <c r="AN29" s="43">
        <v>1735</v>
      </c>
      <c r="AO29" s="43">
        <v>1536</v>
      </c>
      <c r="AQ29" s="43">
        <v>3635</v>
      </c>
      <c r="AS29" s="64">
        <v>673</v>
      </c>
      <c r="AT29" s="64">
        <v>0</v>
      </c>
      <c r="AU29" s="107">
        <v>80</v>
      </c>
      <c r="AV29" s="107">
        <v>0</v>
      </c>
      <c r="AW29" s="107">
        <v>99</v>
      </c>
      <c r="AX29" s="107">
        <f t="shared" si="0"/>
        <v>179</v>
      </c>
      <c r="AY29" s="107">
        <v>537</v>
      </c>
      <c r="AZ29" s="107">
        <v>716</v>
      </c>
      <c r="BA29" s="107">
        <v>156</v>
      </c>
      <c r="BB29" s="107">
        <v>50</v>
      </c>
      <c r="BC29" s="107">
        <v>0</v>
      </c>
      <c r="BD29" s="64">
        <v>922</v>
      </c>
      <c r="BE29" s="35">
        <v>42</v>
      </c>
      <c r="BF29" s="35">
        <v>548</v>
      </c>
      <c r="BG29" s="35">
        <v>590</v>
      </c>
      <c r="BH29" s="107">
        <v>5</v>
      </c>
      <c r="BI29" s="107">
        <v>-1</v>
      </c>
      <c r="BJ29" s="64">
        <v>4</v>
      </c>
      <c r="BK29" s="64">
        <v>2792</v>
      </c>
      <c r="BM29" s="64">
        <v>1903</v>
      </c>
      <c r="BN29" s="64">
        <v>-825</v>
      </c>
      <c r="BO29" s="64">
        <v>2728</v>
      </c>
      <c r="BP29" s="64">
        <v>64</v>
      </c>
    </row>
    <row r="30" spans="1:68">
      <c r="A30" s="1">
        <v>1971</v>
      </c>
      <c r="B30" s="43">
        <v>8020</v>
      </c>
      <c r="C30" s="43">
        <v>6567</v>
      </c>
      <c r="D30" s="43">
        <v>66</v>
      </c>
      <c r="E30" s="43">
        <v>125</v>
      </c>
      <c r="F30" s="133">
        <v>1401</v>
      </c>
      <c r="G30" s="133">
        <v>34</v>
      </c>
      <c r="H30" s="133">
        <v>6</v>
      </c>
      <c r="I30" s="133">
        <v>42</v>
      </c>
      <c r="J30" s="133">
        <v>0</v>
      </c>
      <c r="K30" s="43">
        <v>82</v>
      </c>
      <c r="L30" s="91">
        <v>401</v>
      </c>
      <c r="M30" s="91">
        <v>757</v>
      </c>
      <c r="N30" s="91">
        <v>161</v>
      </c>
      <c r="O30" s="91">
        <v>1319</v>
      </c>
      <c r="Q30" s="14">
        <v>1319</v>
      </c>
      <c r="R30" s="14"/>
      <c r="S30" s="64">
        <v>838</v>
      </c>
      <c r="T30" s="125">
        <v>0</v>
      </c>
      <c r="U30" s="125">
        <v>20</v>
      </c>
      <c r="V30" s="125">
        <v>1370</v>
      </c>
      <c r="W30" s="125">
        <v>1390</v>
      </c>
      <c r="Y30" s="14">
        <v>1390</v>
      </c>
      <c r="Z30" s="14">
        <v>13951</v>
      </c>
      <c r="AA30" s="14"/>
      <c r="AB30" s="43">
        <v>2826</v>
      </c>
      <c r="AC30" s="43">
        <v>41</v>
      </c>
      <c r="AD30" s="43">
        <v>0</v>
      </c>
      <c r="AE30" s="64">
        <v>4125</v>
      </c>
      <c r="AF30" s="64">
        <v>236</v>
      </c>
      <c r="AG30" s="64">
        <v>4361</v>
      </c>
      <c r="AH30" s="64">
        <v>2858</v>
      </c>
      <c r="AI30" s="64">
        <v>195</v>
      </c>
      <c r="AJ30" s="64">
        <v>9404</v>
      </c>
      <c r="AL30" s="43">
        <v>6474</v>
      </c>
      <c r="AM30" s="43">
        <v>2710</v>
      </c>
      <c r="AN30" s="43">
        <v>1966</v>
      </c>
      <c r="AO30" s="43">
        <v>1798</v>
      </c>
      <c r="AQ30" s="43">
        <v>2930</v>
      </c>
      <c r="AS30" s="64">
        <v>664</v>
      </c>
      <c r="AT30" s="64">
        <v>0</v>
      </c>
      <c r="AU30" s="107">
        <v>84</v>
      </c>
      <c r="AV30" s="107">
        <v>0</v>
      </c>
      <c r="AW30" s="107">
        <v>119</v>
      </c>
      <c r="AX30" s="107">
        <f t="shared" si="0"/>
        <v>203</v>
      </c>
      <c r="AY30" s="107">
        <v>608</v>
      </c>
      <c r="AZ30" s="107">
        <v>811</v>
      </c>
      <c r="BA30" s="107">
        <v>175</v>
      </c>
      <c r="BB30" s="107">
        <v>49</v>
      </c>
      <c r="BC30" s="107">
        <v>0</v>
      </c>
      <c r="BD30" s="64">
        <v>1035</v>
      </c>
      <c r="BE30" s="35">
        <v>48</v>
      </c>
      <c r="BF30" s="35">
        <v>567</v>
      </c>
      <c r="BG30" s="35">
        <v>615</v>
      </c>
      <c r="BH30" s="107">
        <v>7</v>
      </c>
      <c r="BI30" s="107">
        <v>0</v>
      </c>
      <c r="BJ30" s="64">
        <v>7</v>
      </c>
      <c r="BK30" s="64">
        <v>1937</v>
      </c>
      <c r="BM30" s="64">
        <v>2378</v>
      </c>
      <c r="BN30" s="64">
        <v>452</v>
      </c>
      <c r="BO30" s="64">
        <v>1926</v>
      </c>
      <c r="BP30" s="64">
        <v>11</v>
      </c>
    </row>
    <row r="31" spans="1:68">
      <c r="A31" s="1">
        <v>1972</v>
      </c>
      <c r="B31" s="43">
        <v>8116</v>
      </c>
      <c r="C31" s="43">
        <v>6812</v>
      </c>
      <c r="D31" s="43">
        <v>29</v>
      </c>
      <c r="E31" s="43">
        <v>144</v>
      </c>
      <c r="F31" s="133">
        <v>1555</v>
      </c>
      <c r="G31" s="133">
        <v>37</v>
      </c>
      <c r="H31" s="133">
        <v>10</v>
      </c>
      <c r="I31" s="133">
        <v>2</v>
      </c>
      <c r="J31" s="133">
        <v>0</v>
      </c>
      <c r="K31" s="43">
        <v>49</v>
      </c>
      <c r="L31" s="91">
        <v>456</v>
      </c>
      <c r="M31" s="91">
        <v>819</v>
      </c>
      <c r="N31" s="91">
        <v>231</v>
      </c>
      <c r="O31" s="91">
        <v>1506</v>
      </c>
      <c r="Q31" s="14">
        <v>1506</v>
      </c>
      <c r="R31" s="14"/>
      <c r="S31" s="64">
        <v>1085</v>
      </c>
      <c r="T31" s="125">
        <v>0</v>
      </c>
      <c r="U31" s="125">
        <v>29</v>
      </c>
      <c r="V31" s="125">
        <v>1560</v>
      </c>
      <c r="W31" s="125">
        <v>1589</v>
      </c>
      <c r="Y31" s="14">
        <v>1589</v>
      </c>
      <c r="Z31" s="14">
        <v>13982</v>
      </c>
      <c r="AA31" s="14"/>
      <c r="AB31" s="43">
        <v>3337</v>
      </c>
      <c r="AC31" s="43">
        <v>46</v>
      </c>
      <c r="AD31" s="43">
        <v>0</v>
      </c>
      <c r="AE31" s="64">
        <v>4919</v>
      </c>
      <c r="AF31" s="64">
        <v>394</v>
      </c>
      <c r="AG31" s="64">
        <v>5313</v>
      </c>
      <c r="AH31" s="64">
        <v>3233</v>
      </c>
      <c r="AI31" s="64">
        <v>220</v>
      </c>
      <c r="AJ31" s="64">
        <v>8599</v>
      </c>
      <c r="AL31" s="43">
        <v>7318</v>
      </c>
      <c r="AM31" s="43">
        <v>2993</v>
      </c>
      <c r="AN31" s="43">
        <v>2264</v>
      </c>
      <c r="AO31" s="43">
        <v>2061</v>
      </c>
      <c r="AQ31" s="43">
        <v>1281</v>
      </c>
      <c r="AS31" s="64">
        <v>769</v>
      </c>
      <c r="AT31" s="64">
        <v>0</v>
      </c>
      <c r="AU31" s="107">
        <v>91</v>
      </c>
      <c r="AV31" s="107">
        <v>0</v>
      </c>
      <c r="AW31" s="107">
        <v>126</v>
      </c>
      <c r="AX31" s="107">
        <f t="shared" si="0"/>
        <v>217</v>
      </c>
      <c r="AY31" s="107">
        <v>415</v>
      </c>
      <c r="AZ31" s="107">
        <v>632</v>
      </c>
      <c r="BA31" s="107">
        <v>203</v>
      </c>
      <c r="BB31" s="107">
        <v>89</v>
      </c>
      <c r="BC31" s="107">
        <v>0</v>
      </c>
      <c r="BD31" s="64">
        <v>924</v>
      </c>
      <c r="BE31" s="35">
        <v>33</v>
      </c>
      <c r="BF31" s="35">
        <v>621</v>
      </c>
      <c r="BG31" s="35">
        <v>654</v>
      </c>
      <c r="BH31" s="107">
        <v>17</v>
      </c>
      <c r="BI31" s="107">
        <v>0</v>
      </c>
      <c r="BJ31" s="64">
        <v>17</v>
      </c>
      <c r="BK31" s="64">
        <v>455</v>
      </c>
      <c r="BM31" s="64">
        <v>2311</v>
      </c>
      <c r="BN31" s="64">
        <v>1804</v>
      </c>
      <c r="BO31" s="64">
        <v>507</v>
      </c>
      <c r="BP31" s="64">
        <v>-52</v>
      </c>
    </row>
    <row r="32" spans="1:68">
      <c r="A32" s="1">
        <v>1973</v>
      </c>
      <c r="B32" s="43">
        <v>9257</v>
      </c>
      <c r="C32" s="43">
        <v>7411</v>
      </c>
      <c r="D32" s="43">
        <v>17</v>
      </c>
      <c r="E32" s="43">
        <v>173</v>
      </c>
      <c r="F32" s="133">
        <v>1791</v>
      </c>
      <c r="G32" s="133">
        <v>42</v>
      </c>
      <c r="H32" s="133">
        <v>12</v>
      </c>
      <c r="I32" s="133">
        <v>3</v>
      </c>
      <c r="J32" s="133">
        <v>0</v>
      </c>
      <c r="K32" s="43">
        <v>57</v>
      </c>
      <c r="L32" s="91">
        <v>544</v>
      </c>
      <c r="M32" s="91">
        <v>905</v>
      </c>
      <c r="N32" s="91">
        <v>285</v>
      </c>
      <c r="O32" s="91">
        <v>1734</v>
      </c>
      <c r="Q32" s="14">
        <v>1734</v>
      </c>
      <c r="R32" s="14"/>
      <c r="S32" s="64">
        <v>1395</v>
      </c>
      <c r="T32" s="125">
        <v>0</v>
      </c>
      <c r="U32" s="125">
        <v>29</v>
      </c>
      <c r="V32" s="125">
        <v>1744</v>
      </c>
      <c r="W32" s="125">
        <v>1773</v>
      </c>
      <c r="Y32" s="14">
        <v>1773</v>
      </c>
      <c r="Z32" s="14">
        <v>15481</v>
      </c>
      <c r="AA32" s="14"/>
      <c r="AB32" s="43">
        <v>3937</v>
      </c>
      <c r="AC32" s="43">
        <v>55</v>
      </c>
      <c r="AD32" s="43">
        <v>67</v>
      </c>
      <c r="AE32" s="64">
        <v>5405</v>
      </c>
      <c r="AF32" s="64">
        <v>366</v>
      </c>
      <c r="AG32" s="64">
        <v>5771</v>
      </c>
      <c r="AH32" s="64">
        <v>3988</v>
      </c>
      <c r="AI32" s="64">
        <v>411</v>
      </c>
      <c r="AJ32" s="64">
        <v>9370</v>
      </c>
      <c r="AL32" s="43">
        <v>8277</v>
      </c>
      <c r="AM32" s="43">
        <v>3398</v>
      </c>
      <c r="AN32" s="43">
        <v>2533</v>
      </c>
      <c r="AO32" s="43">
        <v>2346</v>
      </c>
      <c r="AQ32" s="43">
        <v>1093</v>
      </c>
      <c r="AS32" s="64">
        <v>803</v>
      </c>
      <c r="AT32" s="64">
        <v>0</v>
      </c>
      <c r="AU32" s="107">
        <v>110</v>
      </c>
      <c r="AV32" s="107">
        <v>0</v>
      </c>
      <c r="AW32" s="107">
        <v>153</v>
      </c>
      <c r="AX32" s="107">
        <f t="shared" si="0"/>
        <v>263</v>
      </c>
      <c r="AY32" s="107">
        <v>377</v>
      </c>
      <c r="AZ32" s="107">
        <v>640</v>
      </c>
      <c r="BA32" s="107">
        <v>238</v>
      </c>
      <c r="BB32" s="107">
        <v>122</v>
      </c>
      <c r="BC32" s="107">
        <v>59</v>
      </c>
      <c r="BD32" s="64">
        <v>1059</v>
      </c>
      <c r="BE32" s="35">
        <v>36</v>
      </c>
      <c r="BF32" s="35">
        <v>749</v>
      </c>
      <c r="BG32" s="35">
        <v>785</v>
      </c>
      <c r="BH32" s="107">
        <v>19</v>
      </c>
      <c r="BI32" s="107">
        <v>2</v>
      </c>
      <c r="BJ32" s="64">
        <v>21</v>
      </c>
      <c r="BK32" s="64">
        <v>31</v>
      </c>
      <c r="BM32" s="64">
        <v>2834</v>
      </c>
      <c r="BN32" s="64">
        <v>2791</v>
      </c>
      <c r="BO32" s="64">
        <v>43</v>
      </c>
      <c r="BP32" s="64">
        <v>-12</v>
      </c>
    </row>
    <row r="33" spans="1:68">
      <c r="A33" s="1">
        <v>1974</v>
      </c>
      <c r="B33" s="43">
        <v>12716</v>
      </c>
      <c r="C33" s="43">
        <v>8285</v>
      </c>
      <c r="D33" s="43">
        <v>36</v>
      </c>
      <c r="E33" s="43">
        <v>229</v>
      </c>
      <c r="F33" s="133">
        <v>2170</v>
      </c>
      <c r="G33" s="133">
        <v>45</v>
      </c>
      <c r="H33" s="133">
        <v>15</v>
      </c>
      <c r="I33" s="133">
        <v>3</v>
      </c>
      <c r="J33" s="133">
        <v>0</v>
      </c>
      <c r="K33" s="43">
        <v>63</v>
      </c>
      <c r="L33" s="91">
        <v>673</v>
      </c>
      <c r="M33" s="91">
        <v>1050</v>
      </c>
      <c r="N33" s="91">
        <v>384</v>
      </c>
      <c r="O33" s="91">
        <v>2107</v>
      </c>
      <c r="Q33" s="14">
        <v>2107</v>
      </c>
      <c r="R33" s="14"/>
      <c r="S33" s="64">
        <v>2833</v>
      </c>
      <c r="T33" s="125">
        <v>5</v>
      </c>
      <c r="U33" s="125">
        <v>41</v>
      </c>
      <c r="V33" s="125">
        <v>2076</v>
      </c>
      <c r="W33" s="125">
        <v>2122</v>
      </c>
      <c r="Y33" s="14">
        <v>2122</v>
      </c>
      <c r="Z33" s="14">
        <v>18481</v>
      </c>
      <c r="AA33" s="14"/>
      <c r="AB33" s="43">
        <v>5000</v>
      </c>
      <c r="AC33" s="43">
        <v>57</v>
      </c>
      <c r="AD33" s="43">
        <v>132</v>
      </c>
      <c r="AE33" s="64">
        <v>6661</v>
      </c>
      <c r="AF33" s="64">
        <v>469</v>
      </c>
      <c r="AG33" s="64">
        <v>7130</v>
      </c>
      <c r="AH33" s="64">
        <v>4686</v>
      </c>
      <c r="AI33" s="64">
        <v>434</v>
      </c>
      <c r="AJ33" s="64">
        <v>11420</v>
      </c>
      <c r="AL33" s="43">
        <v>10574</v>
      </c>
      <c r="AM33" s="43">
        <v>4012</v>
      </c>
      <c r="AN33" s="43">
        <v>3597</v>
      </c>
      <c r="AO33" s="43">
        <v>2965</v>
      </c>
      <c r="AQ33" s="43">
        <v>846</v>
      </c>
      <c r="AS33" s="64">
        <v>878</v>
      </c>
      <c r="AT33" s="64">
        <v>0</v>
      </c>
      <c r="AU33" s="107">
        <v>107</v>
      </c>
      <c r="AV33" s="107">
        <v>0</v>
      </c>
      <c r="AW33" s="107">
        <v>166</v>
      </c>
      <c r="AX33" s="107">
        <f t="shared" si="0"/>
        <v>273</v>
      </c>
      <c r="AY33" s="107">
        <v>364</v>
      </c>
      <c r="AZ33" s="107">
        <v>637</v>
      </c>
      <c r="BA33" s="107">
        <v>224</v>
      </c>
      <c r="BB33" s="107">
        <v>172</v>
      </c>
      <c r="BC33" s="107">
        <v>75</v>
      </c>
      <c r="BD33" s="64">
        <v>1108</v>
      </c>
      <c r="BE33" s="35">
        <v>44</v>
      </c>
      <c r="BF33" s="35">
        <v>926</v>
      </c>
      <c r="BG33" s="35">
        <v>970</v>
      </c>
      <c r="BH33" s="107">
        <v>10</v>
      </c>
      <c r="BI33" s="107">
        <v>5</v>
      </c>
      <c r="BJ33" s="64">
        <v>15</v>
      </c>
      <c r="BK33" s="64">
        <v>-369</v>
      </c>
      <c r="BM33" s="64">
        <v>3798</v>
      </c>
      <c r="BN33" s="64">
        <v>3892</v>
      </c>
      <c r="BO33" s="64">
        <v>-94</v>
      </c>
      <c r="BP33" s="64">
        <v>-275</v>
      </c>
    </row>
    <row r="34" spans="1:68">
      <c r="A34" s="1">
        <v>1975</v>
      </c>
      <c r="B34" s="43">
        <v>16758</v>
      </c>
      <c r="C34" s="43">
        <v>10058</v>
      </c>
      <c r="D34" s="43">
        <v>38</v>
      </c>
      <c r="E34" s="43">
        <v>299</v>
      </c>
      <c r="F34" s="133">
        <v>2591</v>
      </c>
      <c r="G34" s="133">
        <v>55</v>
      </c>
      <c r="H34" s="133">
        <v>19</v>
      </c>
      <c r="I34" s="133">
        <v>4</v>
      </c>
      <c r="J34" s="133">
        <v>0</v>
      </c>
      <c r="K34" s="43">
        <v>78</v>
      </c>
      <c r="L34" s="91">
        <v>878</v>
      </c>
      <c r="M34" s="91">
        <v>1186</v>
      </c>
      <c r="N34" s="91">
        <v>449</v>
      </c>
      <c r="O34" s="91">
        <v>2513</v>
      </c>
      <c r="Q34" s="14">
        <v>2513</v>
      </c>
      <c r="R34" s="14"/>
      <c r="S34" s="64">
        <v>3314</v>
      </c>
      <c r="T34" s="125">
        <v>12</v>
      </c>
      <c r="U34" s="125">
        <v>40</v>
      </c>
      <c r="V34" s="125">
        <v>2632</v>
      </c>
      <c r="W34" s="125">
        <v>2684</v>
      </c>
      <c r="Y34" s="14">
        <v>2684</v>
      </c>
      <c r="Z34" s="14">
        <v>23746</v>
      </c>
      <c r="AA34" s="14"/>
      <c r="AB34" s="43">
        <v>6848</v>
      </c>
      <c r="AC34" s="43">
        <v>73</v>
      </c>
      <c r="AD34" s="43">
        <v>366</v>
      </c>
      <c r="AE34" s="64">
        <v>8634</v>
      </c>
      <c r="AF34" s="64">
        <v>708</v>
      </c>
      <c r="AG34" s="64">
        <v>9342</v>
      </c>
      <c r="AH34" s="64">
        <v>7619</v>
      </c>
      <c r="AI34" s="64">
        <v>703</v>
      </c>
      <c r="AJ34" s="64">
        <v>13369</v>
      </c>
      <c r="AL34" s="43">
        <v>14055</v>
      </c>
      <c r="AM34" s="43">
        <v>5096</v>
      </c>
      <c r="AN34" s="43">
        <v>4917</v>
      </c>
      <c r="AO34" s="43">
        <v>4042</v>
      </c>
      <c r="AQ34" s="43">
        <v>-686</v>
      </c>
      <c r="AS34" s="64">
        <v>797</v>
      </c>
      <c r="AT34" s="64">
        <v>0</v>
      </c>
      <c r="AU34" s="107">
        <v>111</v>
      </c>
      <c r="AV34" s="107">
        <v>75</v>
      </c>
      <c r="AW34" s="107">
        <v>163</v>
      </c>
      <c r="AX34" s="107">
        <f t="shared" si="0"/>
        <v>349</v>
      </c>
      <c r="AY34" s="107">
        <v>528</v>
      </c>
      <c r="AZ34" s="107">
        <v>877</v>
      </c>
      <c r="BA34" s="107">
        <v>168</v>
      </c>
      <c r="BB34" s="107">
        <v>192</v>
      </c>
      <c r="BC34" s="107">
        <v>0</v>
      </c>
      <c r="BD34" s="64">
        <v>1237</v>
      </c>
      <c r="BE34" s="35">
        <v>52</v>
      </c>
      <c r="BF34" s="35">
        <v>1209</v>
      </c>
      <c r="BG34" s="35">
        <v>1261</v>
      </c>
      <c r="BH34" s="107">
        <v>-18</v>
      </c>
      <c r="BI34" s="107">
        <v>9</v>
      </c>
      <c r="BJ34" s="64">
        <v>-9</v>
      </c>
      <c r="BK34" s="64">
        <v>-2378</v>
      </c>
      <c r="BM34" s="64">
        <v>5320</v>
      </c>
      <c r="BN34" s="64">
        <v>7922</v>
      </c>
      <c r="BO34" s="64">
        <v>-2602</v>
      </c>
      <c r="BP34" s="64">
        <v>224</v>
      </c>
    </row>
    <row r="35" spans="1:68">
      <c r="A35" s="1">
        <v>1976</v>
      </c>
      <c r="B35" s="43">
        <v>18969</v>
      </c>
      <c r="C35" s="43">
        <v>11781</v>
      </c>
      <c r="D35" s="43">
        <v>35</v>
      </c>
      <c r="E35" s="43">
        <v>360</v>
      </c>
      <c r="F35" s="133">
        <v>3189</v>
      </c>
      <c r="G35" s="133">
        <v>61</v>
      </c>
      <c r="H35" s="133">
        <v>71</v>
      </c>
      <c r="I35" s="133">
        <v>5</v>
      </c>
      <c r="J35" s="133">
        <v>0</v>
      </c>
      <c r="K35" s="43">
        <v>137</v>
      </c>
      <c r="L35" s="91">
        <v>1087</v>
      </c>
      <c r="M35" s="91">
        <v>1491</v>
      </c>
      <c r="N35" s="91">
        <v>474</v>
      </c>
      <c r="O35" s="91">
        <v>3052</v>
      </c>
      <c r="Q35" s="14">
        <v>3052</v>
      </c>
      <c r="R35" s="14"/>
      <c r="S35" s="64">
        <v>3100</v>
      </c>
      <c r="T35" s="125">
        <v>18</v>
      </c>
      <c r="U35" s="125">
        <v>106</v>
      </c>
      <c r="V35" s="125">
        <v>3517</v>
      </c>
      <c r="W35" s="125">
        <v>3641</v>
      </c>
      <c r="Y35" s="14">
        <v>3641</v>
      </c>
      <c r="Z35" s="14">
        <v>27593</v>
      </c>
      <c r="AA35" s="14"/>
      <c r="AB35" s="43">
        <v>8423</v>
      </c>
      <c r="AC35" s="43">
        <v>118</v>
      </c>
      <c r="AD35" s="43">
        <v>253</v>
      </c>
      <c r="AE35" s="64">
        <v>10846</v>
      </c>
      <c r="AF35" s="64">
        <v>715</v>
      </c>
      <c r="AG35" s="64">
        <v>11561</v>
      </c>
      <c r="AH35" s="64">
        <v>9246</v>
      </c>
      <c r="AI35" s="64">
        <v>1029</v>
      </c>
      <c r="AJ35" s="64">
        <v>14551</v>
      </c>
      <c r="AL35" s="43">
        <v>16830</v>
      </c>
      <c r="AM35" s="43">
        <v>6140</v>
      </c>
      <c r="AN35" s="43">
        <v>5855</v>
      </c>
      <c r="AO35" s="43">
        <v>4835</v>
      </c>
      <c r="AQ35" s="43">
        <v>-2279</v>
      </c>
      <c r="AS35" s="64">
        <v>811</v>
      </c>
      <c r="AT35" s="64">
        <v>0</v>
      </c>
      <c r="AU35" s="107">
        <v>123</v>
      </c>
      <c r="AV35" s="107">
        <v>345</v>
      </c>
      <c r="AW35" s="107">
        <v>154</v>
      </c>
      <c r="AX35" s="107">
        <f t="shared" si="0"/>
        <v>622</v>
      </c>
      <c r="AY35" s="107">
        <v>401</v>
      </c>
      <c r="AZ35" s="107">
        <v>1023</v>
      </c>
      <c r="BA35" s="107">
        <v>154</v>
      </c>
      <c r="BB35" s="107">
        <v>243</v>
      </c>
      <c r="BC35" s="107">
        <v>0</v>
      </c>
      <c r="BD35" s="64">
        <v>1420</v>
      </c>
      <c r="BE35" s="35">
        <v>57</v>
      </c>
      <c r="BF35" s="35">
        <v>1351</v>
      </c>
      <c r="BG35" s="35">
        <v>1408</v>
      </c>
      <c r="BH35" s="107">
        <v>-5</v>
      </c>
      <c r="BI35" s="107">
        <v>7</v>
      </c>
      <c r="BJ35" s="64">
        <v>2</v>
      </c>
      <c r="BK35" s="64">
        <v>-4298</v>
      </c>
      <c r="BM35" s="64">
        <v>3389</v>
      </c>
      <c r="BN35" s="64">
        <v>7249</v>
      </c>
      <c r="BO35" s="64">
        <v>-3860</v>
      </c>
      <c r="BP35" s="64">
        <v>-438</v>
      </c>
    </row>
    <row r="36" spans="1:68">
      <c r="A36" s="1">
        <v>1977</v>
      </c>
      <c r="B36" s="43">
        <v>20490</v>
      </c>
      <c r="C36" s="43">
        <v>14757</v>
      </c>
      <c r="D36" s="43">
        <v>35</v>
      </c>
      <c r="E36" s="43">
        <v>413</v>
      </c>
      <c r="F36" s="133">
        <v>3704</v>
      </c>
      <c r="G36" s="133">
        <v>55</v>
      </c>
      <c r="H36" s="133">
        <v>228</v>
      </c>
      <c r="I36" s="133">
        <v>6</v>
      </c>
      <c r="J36" s="133">
        <v>0</v>
      </c>
      <c r="K36" s="43">
        <v>289</v>
      </c>
      <c r="L36" s="91">
        <v>1220</v>
      </c>
      <c r="M36" s="91">
        <v>1598</v>
      </c>
      <c r="N36" s="91">
        <v>597</v>
      </c>
      <c r="O36" s="91">
        <v>3415</v>
      </c>
      <c r="Q36" s="14">
        <v>3415</v>
      </c>
      <c r="R36" s="14"/>
      <c r="S36" s="64">
        <v>2915</v>
      </c>
      <c r="T36" s="125">
        <v>24</v>
      </c>
      <c r="U36" s="125">
        <v>175</v>
      </c>
      <c r="V36" s="125">
        <v>4374</v>
      </c>
      <c r="W36" s="125">
        <v>4573</v>
      </c>
      <c r="Y36" s="14">
        <v>4573</v>
      </c>
      <c r="Z36" s="14">
        <v>31911</v>
      </c>
      <c r="AA36" s="14"/>
      <c r="AB36" s="43">
        <v>9503</v>
      </c>
      <c r="AC36" s="43">
        <v>136</v>
      </c>
      <c r="AD36" s="43">
        <v>298</v>
      </c>
      <c r="AE36" s="64">
        <v>12977</v>
      </c>
      <c r="AF36" s="64">
        <v>670</v>
      </c>
      <c r="AG36" s="64">
        <v>13647</v>
      </c>
      <c r="AH36" s="64">
        <v>9201</v>
      </c>
      <c r="AI36" s="64">
        <v>1381</v>
      </c>
      <c r="AJ36" s="64">
        <v>17619</v>
      </c>
      <c r="AL36" s="43">
        <v>18534</v>
      </c>
      <c r="AM36" s="43">
        <v>6766</v>
      </c>
      <c r="AN36" s="43">
        <v>6549</v>
      </c>
      <c r="AO36" s="43">
        <v>5219</v>
      </c>
      <c r="AQ36" s="43">
        <v>-915</v>
      </c>
      <c r="AS36" s="64">
        <v>812</v>
      </c>
      <c r="AT36" s="64">
        <v>0</v>
      </c>
      <c r="AU36" s="107">
        <v>104</v>
      </c>
      <c r="AV36" s="107">
        <v>499</v>
      </c>
      <c r="AW36" s="107">
        <v>153</v>
      </c>
      <c r="AX36" s="107">
        <f t="shared" si="0"/>
        <v>756</v>
      </c>
      <c r="AY36" s="107">
        <v>323</v>
      </c>
      <c r="AZ36" s="107">
        <v>1079</v>
      </c>
      <c r="BA36" s="107">
        <v>146</v>
      </c>
      <c r="BB36" s="107">
        <v>272</v>
      </c>
      <c r="BC36" s="107">
        <v>0</v>
      </c>
      <c r="BD36" s="64">
        <v>1497</v>
      </c>
      <c r="BE36" s="35">
        <v>45</v>
      </c>
      <c r="BF36" s="35">
        <v>1249</v>
      </c>
      <c r="BG36" s="35">
        <v>1294</v>
      </c>
      <c r="BH36" s="107">
        <v>50</v>
      </c>
      <c r="BI36" s="107">
        <v>0</v>
      </c>
      <c r="BJ36" s="64">
        <v>50</v>
      </c>
      <c r="BK36" s="64">
        <v>-2944</v>
      </c>
      <c r="BM36" s="64">
        <v>2193</v>
      </c>
      <c r="BN36" s="64">
        <v>4998</v>
      </c>
      <c r="BO36" s="64">
        <v>-2805</v>
      </c>
      <c r="BP36" s="64">
        <v>-139</v>
      </c>
    </row>
    <row r="37" spans="1:68">
      <c r="A37" s="1">
        <v>1978</v>
      </c>
      <c r="B37" s="43">
        <v>22624</v>
      </c>
      <c r="C37" s="43">
        <v>17096</v>
      </c>
      <c r="D37" s="43">
        <v>30</v>
      </c>
      <c r="E37" s="43">
        <v>466</v>
      </c>
      <c r="F37" s="133">
        <v>4050</v>
      </c>
      <c r="G37" s="133">
        <v>58</v>
      </c>
      <c r="H37" s="133">
        <v>278</v>
      </c>
      <c r="I37" s="133">
        <v>8</v>
      </c>
      <c r="J37" s="133">
        <v>0</v>
      </c>
      <c r="K37" s="43">
        <v>344</v>
      </c>
      <c r="L37" s="91">
        <v>1330</v>
      </c>
      <c r="M37" s="91">
        <v>1521</v>
      </c>
      <c r="N37" s="91">
        <v>855</v>
      </c>
      <c r="O37" s="91">
        <v>3706</v>
      </c>
      <c r="Q37" s="14">
        <v>3706</v>
      </c>
      <c r="R37" s="14"/>
      <c r="S37" s="64">
        <v>3185</v>
      </c>
      <c r="T37" s="125">
        <v>20</v>
      </c>
      <c r="U37" s="125">
        <v>221</v>
      </c>
      <c r="V37" s="125">
        <v>5292</v>
      </c>
      <c r="W37" s="125">
        <v>5533</v>
      </c>
      <c r="Y37" s="14">
        <v>5533</v>
      </c>
      <c r="Z37" s="14">
        <v>35548</v>
      </c>
      <c r="AA37" s="14"/>
      <c r="AB37" s="43">
        <v>10101</v>
      </c>
      <c r="AC37" s="43">
        <v>151</v>
      </c>
      <c r="AD37" s="43">
        <v>439</v>
      </c>
      <c r="AE37" s="64">
        <v>15417</v>
      </c>
      <c r="AF37" s="64">
        <v>907</v>
      </c>
      <c r="AG37" s="64">
        <v>16324</v>
      </c>
      <c r="AH37" s="64">
        <v>9954</v>
      </c>
      <c r="AI37" s="64">
        <v>2103</v>
      </c>
      <c r="AJ37" s="64">
        <v>17858</v>
      </c>
      <c r="AL37" s="43">
        <v>20866</v>
      </c>
      <c r="AM37" s="43">
        <v>7506</v>
      </c>
      <c r="AN37" s="43">
        <v>7544</v>
      </c>
      <c r="AO37" s="43">
        <v>5816</v>
      </c>
      <c r="AQ37" s="43">
        <v>-3008</v>
      </c>
      <c r="AS37" s="64">
        <v>808</v>
      </c>
      <c r="AT37" s="64">
        <v>0</v>
      </c>
      <c r="AU37" s="107">
        <v>98</v>
      </c>
      <c r="AV37" s="107">
        <v>635</v>
      </c>
      <c r="AW37" s="107">
        <v>208</v>
      </c>
      <c r="AX37" s="107">
        <f t="shared" si="0"/>
        <v>941</v>
      </c>
      <c r="AY37" s="107">
        <v>540</v>
      </c>
      <c r="AZ37" s="107">
        <v>1481</v>
      </c>
      <c r="BA37" s="107">
        <v>223</v>
      </c>
      <c r="BB37" s="107">
        <v>350</v>
      </c>
      <c r="BC37" s="107">
        <v>0</v>
      </c>
      <c r="BD37" s="64">
        <v>2054</v>
      </c>
      <c r="BE37" s="35">
        <v>62</v>
      </c>
      <c r="BF37" s="35">
        <v>1230</v>
      </c>
      <c r="BG37" s="35">
        <v>1292</v>
      </c>
      <c r="BH37" s="107">
        <v>31</v>
      </c>
      <c r="BI37" s="107">
        <v>0</v>
      </c>
      <c r="BJ37" s="64">
        <v>31</v>
      </c>
      <c r="BK37" s="64">
        <v>-5577</v>
      </c>
      <c r="BM37" s="64">
        <v>3231</v>
      </c>
      <c r="BN37" s="64">
        <v>8952</v>
      </c>
      <c r="BO37" s="64">
        <v>-5721</v>
      </c>
      <c r="BP37" s="64">
        <v>144</v>
      </c>
    </row>
    <row r="38" spans="1:68">
      <c r="A38" s="1">
        <v>1979</v>
      </c>
      <c r="B38" s="43">
        <v>25239</v>
      </c>
      <c r="C38" s="43">
        <v>23103</v>
      </c>
      <c r="D38" s="43">
        <v>-24</v>
      </c>
      <c r="E38" s="43">
        <v>552</v>
      </c>
      <c r="F38" s="133">
        <v>4844</v>
      </c>
      <c r="G38" s="133">
        <v>48</v>
      </c>
      <c r="H38" s="133">
        <v>522</v>
      </c>
      <c r="I38" s="133">
        <v>9</v>
      </c>
      <c r="J38" s="133">
        <v>0</v>
      </c>
      <c r="K38" s="43">
        <v>579</v>
      </c>
      <c r="L38" s="91">
        <v>1458</v>
      </c>
      <c r="M38" s="91">
        <v>1729</v>
      </c>
      <c r="N38" s="91">
        <v>1078</v>
      </c>
      <c r="O38" s="91">
        <v>4265</v>
      </c>
      <c r="Q38" s="14">
        <v>4265</v>
      </c>
      <c r="R38" s="14"/>
      <c r="S38" s="64">
        <v>3837</v>
      </c>
      <c r="T38" s="125">
        <v>14</v>
      </c>
      <c r="U38" s="125">
        <v>188</v>
      </c>
      <c r="V38" s="125">
        <v>6468</v>
      </c>
      <c r="W38" s="125">
        <v>6670</v>
      </c>
      <c r="Y38" s="14">
        <v>6670</v>
      </c>
      <c r="Z38" s="14">
        <v>43207</v>
      </c>
      <c r="AA38" s="14"/>
      <c r="AB38" s="43">
        <v>11526</v>
      </c>
      <c r="AC38" s="43">
        <v>134</v>
      </c>
      <c r="AD38" s="43">
        <v>550</v>
      </c>
      <c r="AE38" s="64">
        <v>18122</v>
      </c>
      <c r="AF38" s="64">
        <v>1133</v>
      </c>
      <c r="AG38" s="64">
        <v>19255</v>
      </c>
      <c r="AH38" s="64">
        <v>11272</v>
      </c>
      <c r="AI38" s="64">
        <v>2566</v>
      </c>
      <c r="AJ38" s="64">
        <v>22324</v>
      </c>
      <c r="AL38" s="43">
        <v>24178</v>
      </c>
      <c r="AM38" s="43">
        <v>8856</v>
      </c>
      <c r="AN38" s="43">
        <v>8730</v>
      </c>
      <c r="AO38" s="43">
        <v>6592</v>
      </c>
      <c r="AQ38" s="43">
        <v>-1854</v>
      </c>
      <c r="AS38" s="64">
        <v>979</v>
      </c>
      <c r="AT38" s="64">
        <v>0</v>
      </c>
      <c r="AU38" s="107">
        <v>107</v>
      </c>
      <c r="AV38" s="107">
        <v>566</v>
      </c>
      <c r="AW38" s="107">
        <v>255</v>
      </c>
      <c r="AX38" s="107">
        <f t="shared" si="0"/>
        <v>928</v>
      </c>
      <c r="AY38" s="107">
        <v>420</v>
      </c>
      <c r="AZ38" s="107">
        <v>1348</v>
      </c>
      <c r="BA38" s="107">
        <v>267</v>
      </c>
      <c r="BB38" s="107">
        <v>310</v>
      </c>
      <c r="BC38" s="107">
        <v>0</v>
      </c>
      <c r="BD38" s="64">
        <v>1925</v>
      </c>
      <c r="BE38" s="35">
        <v>85</v>
      </c>
      <c r="BF38" s="35">
        <v>1475</v>
      </c>
      <c r="BG38" s="35">
        <v>1560</v>
      </c>
      <c r="BH38" s="107">
        <v>-68</v>
      </c>
      <c r="BI38" s="107">
        <v>33</v>
      </c>
      <c r="BJ38" s="64">
        <v>-35</v>
      </c>
      <c r="BK38" s="64">
        <v>-4325</v>
      </c>
      <c r="BM38" s="64">
        <v>7108</v>
      </c>
      <c r="BN38" s="64">
        <v>11365</v>
      </c>
      <c r="BO38" s="64">
        <v>-4257</v>
      </c>
      <c r="BP38" s="64">
        <v>-68</v>
      </c>
    </row>
    <row r="39" spans="1:68">
      <c r="A39" s="1">
        <v>1980</v>
      </c>
      <c r="B39" s="43">
        <v>31002</v>
      </c>
      <c r="C39" s="43">
        <v>28213</v>
      </c>
      <c r="D39" s="43">
        <v>-74</v>
      </c>
      <c r="E39" s="43">
        <v>689</v>
      </c>
      <c r="F39" s="133">
        <v>6092</v>
      </c>
      <c r="G39" s="133">
        <v>64</v>
      </c>
      <c r="H39" s="133">
        <v>936</v>
      </c>
      <c r="I39" s="133">
        <v>220</v>
      </c>
      <c r="J39" s="133">
        <v>0</v>
      </c>
      <c r="K39" s="43">
        <v>1220</v>
      </c>
      <c r="L39" s="91">
        <v>1612</v>
      </c>
      <c r="M39" s="91">
        <v>1895</v>
      </c>
      <c r="N39" s="91">
        <v>1365</v>
      </c>
      <c r="O39" s="91">
        <v>4872</v>
      </c>
      <c r="Q39" s="14">
        <v>4872</v>
      </c>
      <c r="R39" s="14"/>
      <c r="S39" s="64">
        <v>4620</v>
      </c>
      <c r="T39" s="125">
        <v>12</v>
      </c>
      <c r="U39" s="125">
        <v>94</v>
      </c>
      <c r="V39" s="125">
        <v>8158</v>
      </c>
      <c r="W39" s="125">
        <v>8264</v>
      </c>
      <c r="Y39" s="14">
        <v>8264</v>
      </c>
      <c r="Z39" s="14">
        <v>53038</v>
      </c>
      <c r="AA39" s="14"/>
      <c r="AB39" s="43">
        <v>13939</v>
      </c>
      <c r="AC39" s="43">
        <v>169</v>
      </c>
      <c r="AD39" s="43">
        <v>958</v>
      </c>
      <c r="AE39" s="64">
        <v>21813</v>
      </c>
      <c r="AF39" s="64">
        <v>1562</v>
      </c>
      <c r="AG39" s="64">
        <v>23375</v>
      </c>
      <c r="AH39" s="64">
        <v>13233</v>
      </c>
      <c r="AI39" s="64">
        <v>2738</v>
      </c>
      <c r="AJ39" s="64">
        <v>28758</v>
      </c>
      <c r="AL39" s="43">
        <v>31033</v>
      </c>
      <c r="AM39" s="43">
        <v>11327</v>
      </c>
      <c r="AN39" s="43">
        <v>11280</v>
      </c>
      <c r="AO39" s="43">
        <v>8426</v>
      </c>
      <c r="AQ39" s="43">
        <v>-2275</v>
      </c>
      <c r="AS39" s="64">
        <v>1134</v>
      </c>
      <c r="AT39" s="64">
        <v>4</v>
      </c>
      <c r="AU39" s="107">
        <v>136</v>
      </c>
      <c r="AV39" s="107">
        <v>593</v>
      </c>
      <c r="AW39" s="107">
        <v>345</v>
      </c>
      <c r="AX39" s="107">
        <f t="shared" si="0"/>
        <v>1074</v>
      </c>
      <c r="AY39" s="107">
        <v>518</v>
      </c>
      <c r="AZ39" s="107">
        <v>1592</v>
      </c>
      <c r="BA39" s="107">
        <v>295</v>
      </c>
      <c r="BB39" s="107">
        <v>343</v>
      </c>
      <c r="BC39" s="107">
        <v>0</v>
      </c>
      <c r="BD39" s="64">
        <v>2230</v>
      </c>
      <c r="BE39" s="35">
        <v>88</v>
      </c>
      <c r="BF39" s="35">
        <v>1673</v>
      </c>
      <c r="BG39" s="35">
        <v>1761</v>
      </c>
      <c r="BH39" s="107">
        <v>41</v>
      </c>
      <c r="BI39" s="107">
        <v>2</v>
      </c>
      <c r="BJ39" s="64">
        <v>43</v>
      </c>
      <c r="BK39" s="64">
        <v>-5171</v>
      </c>
      <c r="BM39" s="64">
        <v>5915</v>
      </c>
      <c r="BN39" s="64">
        <v>10932</v>
      </c>
      <c r="BO39" s="64">
        <v>-5017</v>
      </c>
      <c r="BP39" s="64">
        <v>-154</v>
      </c>
    </row>
    <row r="40" spans="1:68">
      <c r="A40" s="1">
        <v>1981</v>
      </c>
      <c r="B40" s="43">
        <v>36134</v>
      </c>
      <c r="C40" s="43">
        <v>32271</v>
      </c>
      <c r="D40" s="43">
        <v>-26</v>
      </c>
      <c r="E40" s="43">
        <v>773</v>
      </c>
      <c r="F40" s="133">
        <v>6970</v>
      </c>
      <c r="G40" s="133">
        <v>74</v>
      </c>
      <c r="H40" s="133">
        <v>1348</v>
      </c>
      <c r="I40" s="133">
        <v>14</v>
      </c>
      <c r="J40" s="133">
        <v>0</v>
      </c>
      <c r="K40" s="43">
        <v>1436</v>
      </c>
      <c r="L40" s="91">
        <v>1800</v>
      </c>
      <c r="M40" s="91">
        <v>2162</v>
      </c>
      <c r="N40" s="91">
        <v>1572</v>
      </c>
      <c r="O40" s="91">
        <v>5534</v>
      </c>
      <c r="Q40" s="14">
        <v>5534</v>
      </c>
      <c r="R40" s="14"/>
      <c r="S40" s="64">
        <v>5171</v>
      </c>
      <c r="T40" s="125">
        <v>16</v>
      </c>
      <c r="U40" s="125">
        <v>163</v>
      </c>
      <c r="V40" s="125">
        <v>9943</v>
      </c>
      <c r="W40" s="125">
        <v>10122</v>
      </c>
      <c r="Y40" s="14">
        <v>10122</v>
      </c>
      <c r="Z40" s="14">
        <v>60829</v>
      </c>
      <c r="AA40" s="14"/>
      <c r="AB40" s="43">
        <v>15916</v>
      </c>
      <c r="AC40" s="43">
        <v>177</v>
      </c>
      <c r="AD40" s="43">
        <v>1675</v>
      </c>
      <c r="AE40" s="64">
        <v>27002</v>
      </c>
      <c r="AF40" s="64">
        <v>1960</v>
      </c>
      <c r="AG40" s="64">
        <v>28962</v>
      </c>
      <c r="AH40" s="64">
        <v>15201</v>
      </c>
      <c r="AI40" s="64">
        <v>3282</v>
      </c>
      <c r="AJ40" s="64">
        <v>31152</v>
      </c>
      <c r="AL40" s="43">
        <v>35017</v>
      </c>
      <c r="AM40" s="43">
        <v>12538</v>
      </c>
      <c r="AN40" s="43">
        <v>12980</v>
      </c>
      <c r="AO40" s="43">
        <v>9499</v>
      </c>
      <c r="AQ40" s="43">
        <v>-3865</v>
      </c>
      <c r="AS40" s="64">
        <v>1471</v>
      </c>
      <c r="AT40" s="64">
        <v>1</v>
      </c>
      <c r="AU40" s="107">
        <v>158</v>
      </c>
      <c r="AV40" s="107">
        <v>420</v>
      </c>
      <c r="AW40" s="107">
        <v>340</v>
      </c>
      <c r="AX40" s="107">
        <f t="shared" si="0"/>
        <v>918</v>
      </c>
      <c r="AY40" s="107">
        <v>741</v>
      </c>
      <c r="AZ40" s="107">
        <v>1659</v>
      </c>
      <c r="BA40" s="107">
        <v>317</v>
      </c>
      <c r="BB40" s="107">
        <v>400</v>
      </c>
      <c r="BC40" s="107">
        <v>0</v>
      </c>
      <c r="BD40" s="64">
        <v>2376</v>
      </c>
      <c r="BE40" s="35">
        <v>115</v>
      </c>
      <c r="BF40" s="35">
        <v>1753</v>
      </c>
      <c r="BG40" s="35">
        <v>1868</v>
      </c>
      <c r="BH40" s="107">
        <v>-133</v>
      </c>
      <c r="BI40" s="107">
        <v>40</v>
      </c>
      <c r="BJ40" s="64">
        <v>-93</v>
      </c>
      <c r="BK40" s="64">
        <v>-6544</v>
      </c>
      <c r="BM40" s="64">
        <v>5649</v>
      </c>
      <c r="BN40" s="64">
        <v>12088</v>
      </c>
      <c r="BO40" s="64">
        <v>-6439</v>
      </c>
      <c r="BP40" s="64">
        <v>-105</v>
      </c>
    </row>
    <row r="41" spans="1:68">
      <c r="A41" s="1">
        <v>1982</v>
      </c>
      <c r="B41" s="43">
        <v>40282</v>
      </c>
      <c r="C41" s="43">
        <v>34735</v>
      </c>
      <c r="D41" s="43">
        <v>-134</v>
      </c>
      <c r="E41" s="43">
        <v>811</v>
      </c>
      <c r="F41" s="133">
        <v>7920</v>
      </c>
      <c r="G41" s="133">
        <v>80</v>
      </c>
      <c r="H41" s="133">
        <v>1588</v>
      </c>
      <c r="I41" s="133">
        <v>12</v>
      </c>
      <c r="J41" s="133">
        <v>0</v>
      </c>
      <c r="K41" s="43">
        <v>1680</v>
      </c>
      <c r="L41" s="91">
        <v>1747</v>
      </c>
      <c r="M41" s="91">
        <v>2358</v>
      </c>
      <c r="N41" s="91">
        <v>2135</v>
      </c>
      <c r="O41" s="91">
        <v>6240</v>
      </c>
      <c r="Q41" s="14">
        <v>6240</v>
      </c>
      <c r="R41" s="14"/>
      <c r="S41" s="64">
        <v>4386</v>
      </c>
      <c r="T41" s="125">
        <v>19</v>
      </c>
      <c r="U41" s="125">
        <v>217</v>
      </c>
      <c r="V41" s="125">
        <v>11184</v>
      </c>
      <c r="W41" s="125">
        <v>11420</v>
      </c>
      <c r="Y41" s="14">
        <v>11420</v>
      </c>
      <c r="Z41" s="14">
        <v>67808</v>
      </c>
      <c r="AA41" s="14"/>
      <c r="AB41" s="43">
        <v>18095</v>
      </c>
      <c r="AC41" s="43">
        <v>187</v>
      </c>
      <c r="AD41" s="43">
        <v>2154</v>
      </c>
      <c r="AE41" s="64">
        <v>31677</v>
      </c>
      <c r="AF41" s="64">
        <v>2333</v>
      </c>
      <c r="AG41" s="64">
        <v>34010</v>
      </c>
      <c r="AH41" s="64">
        <v>16190</v>
      </c>
      <c r="AI41" s="64">
        <v>3943</v>
      </c>
      <c r="AJ41" s="64">
        <v>34101</v>
      </c>
      <c r="AL41" s="43">
        <v>38278</v>
      </c>
      <c r="AM41" s="43">
        <v>14288</v>
      </c>
      <c r="AN41" s="43">
        <v>13567</v>
      </c>
      <c r="AO41" s="43">
        <v>10423</v>
      </c>
      <c r="AQ41" s="43">
        <v>-4177</v>
      </c>
      <c r="AS41" s="64">
        <v>1559</v>
      </c>
      <c r="AT41" s="64">
        <v>17</v>
      </c>
      <c r="AU41" s="107">
        <v>151</v>
      </c>
      <c r="AV41" s="107">
        <v>595</v>
      </c>
      <c r="AW41" s="107">
        <v>436</v>
      </c>
      <c r="AX41" s="107">
        <f t="shared" si="0"/>
        <v>1182</v>
      </c>
      <c r="AY41" s="107">
        <v>671</v>
      </c>
      <c r="AZ41" s="107">
        <v>1853</v>
      </c>
      <c r="BA41" s="107">
        <v>328</v>
      </c>
      <c r="BB41" s="107">
        <v>404</v>
      </c>
      <c r="BC41" s="107">
        <v>0</v>
      </c>
      <c r="BD41" s="64">
        <v>2585</v>
      </c>
      <c r="BE41" s="35">
        <v>86</v>
      </c>
      <c r="BF41" s="35">
        <v>2144</v>
      </c>
      <c r="BG41" s="35">
        <v>2230</v>
      </c>
      <c r="BH41" s="107">
        <v>87</v>
      </c>
      <c r="BI41" s="107">
        <v>68</v>
      </c>
      <c r="BJ41" s="64">
        <v>155</v>
      </c>
      <c r="BK41" s="64">
        <v>-7571</v>
      </c>
      <c r="BM41" s="64">
        <v>2435</v>
      </c>
      <c r="BN41" s="64">
        <v>9614</v>
      </c>
      <c r="BO41" s="64">
        <v>-7179</v>
      </c>
      <c r="BP41" s="64">
        <v>-392</v>
      </c>
    </row>
    <row r="42" spans="1:68">
      <c r="A42" s="1">
        <v>1983</v>
      </c>
      <c r="B42" s="43">
        <v>43344</v>
      </c>
      <c r="C42" s="43">
        <v>37281</v>
      </c>
      <c r="D42" s="43">
        <v>-304</v>
      </c>
      <c r="E42" s="43">
        <v>844</v>
      </c>
      <c r="F42" s="133">
        <v>8345</v>
      </c>
      <c r="G42" s="133">
        <v>92</v>
      </c>
      <c r="H42" s="133">
        <v>1837</v>
      </c>
      <c r="I42" s="133">
        <v>50</v>
      </c>
      <c r="J42" s="133">
        <v>0</v>
      </c>
      <c r="K42" s="43">
        <v>1979</v>
      </c>
      <c r="L42" s="91">
        <v>2001</v>
      </c>
      <c r="M42" s="91">
        <v>2491</v>
      </c>
      <c r="N42" s="91">
        <v>1874</v>
      </c>
      <c r="O42" s="91">
        <v>6366</v>
      </c>
      <c r="Q42" s="14">
        <v>6366</v>
      </c>
      <c r="R42" s="14"/>
      <c r="S42" s="64">
        <v>4744</v>
      </c>
      <c r="T42" s="125">
        <v>13</v>
      </c>
      <c r="U42" s="125">
        <v>293</v>
      </c>
      <c r="V42" s="125">
        <v>11957</v>
      </c>
      <c r="W42" s="125">
        <v>12263</v>
      </c>
      <c r="Y42" s="14">
        <v>12263</v>
      </c>
      <c r="Z42" s="14">
        <v>72503</v>
      </c>
      <c r="AA42" s="14"/>
      <c r="AB42" s="43">
        <v>20780</v>
      </c>
      <c r="AC42" s="43">
        <v>222</v>
      </c>
      <c r="AD42" s="43">
        <v>2235</v>
      </c>
      <c r="AE42" s="64">
        <v>32336</v>
      </c>
      <c r="AF42" s="64">
        <v>2922</v>
      </c>
      <c r="AG42" s="64">
        <v>35258</v>
      </c>
      <c r="AH42" s="64">
        <v>18703</v>
      </c>
      <c r="AI42" s="64">
        <v>4165</v>
      </c>
      <c r="AJ42" s="64">
        <v>37614</v>
      </c>
      <c r="AL42" s="43">
        <v>42071</v>
      </c>
      <c r="AM42" s="43">
        <v>15594</v>
      </c>
      <c r="AN42" s="43">
        <v>15377</v>
      </c>
      <c r="AO42" s="43">
        <v>11100</v>
      </c>
      <c r="AQ42" s="43">
        <v>-4457</v>
      </c>
      <c r="AS42" s="64">
        <v>1616</v>
      </c>
      <c r="AT42" s="64">
        <v>2</v>
      </c>
      <c r="AU42" s="107">
        <v>138</v>
      </c>
      <c r="AV42" s="107">
        <v>767</v>
      </c>
      <c r="AW42" s="107">
        <v>470</v>
      </c>
      <c r="AX42" s="107">
        <f t="shared" si="0"/>
        <v>1375</v>
      </c>
      <c r="AY42" s="107">
        <v>661</v>
      </c>
      <c r="AZ42" s="107">
        <v>2036</v>
      </c>
      <c r="BA42" s="107">
        <v>316</v>
      </c>
      <c r="BB42" s="107">
        <v>373</v>
      </c>
      <c r="BC42" s="107">
        <v>0</v>
      </c>
      <c r="BD42" s="64">
        <v>2725</v>
      </c>
      <c r="BE42" s="35">
        <v>66</v>
      </c>
      <c r="BF42" s="35">
        <v>2431</v>
      </c>
      <c r="BG42" s="35">
        <v>2497</v>
      </c>
      <c r="BH42" s="107">
        <v>238</v>
      </c>
      <c r="BI42" s="107">
        <v>8</v>
      </c>
      <c r="BJ42" s="64">
        <v>246</v>
      </c>
      <c r="BK42" s="64">
        <v>-8307</v>
      </c>
      <c r="BM42" s="64">
        <v>6806</v>
      </c>
      <c r="BN42" s="64">
        <v>15065</v>
      </c>
      <c r="BO42" s="64">
        <v>-8259</v>
      </c>
      <c r="BP42" s="64">
        <v>-48</v>
      </c>
    </row>
    <row r="43" spans="1:68">
      <c r="A43" s="1">
        <v>1984</v>
      </c>
      <c r="B43" s="43">
        <v>46658</v>
      </c>
      <c r="C43" s="43">
        <v>39969</v>
      </c>
      <c r="D43" s="43">
        <v>-489</v>
      </c>
      <c r="E43" s="43">
        <v>896</v>
      </c>
      <c r="F43" s="133">
        <v>9324</v>
      </c>
      <c r="G43" s="133">
        <v>75</v>
      </c>
      <c r="H43" s="133">
        <v>2433</v>
      </c>
      <c r="I43" s="133">
        <v>26</v>
      </c>
      <c r="J43" s="133">
        <v>0</v>
      </c>
      <c r="K43" s="43">
        <v>2534</v>
      </c>
      <c r="L43" s="91">
        <v>2357</v>
      </c>
      <c r="M43" s="91">
        <v>2245</v>
      </c>
      <c r="N43" s="91">
        <v>2188</v>
      </c>
      <c r="O43" s="91">
        <v>6790</v>
      </c>
      <c r="Q43" s="14">
        <v>6790</v>
      </c>
      <c r="R43" s="14"/>
      <c r="S43" s="64">
        <v>6040</v>
      </c>
      <c r="T43" s="125">
        <v>19</v>
      </c>
      <c r="U43" s="125">
        <v>319</v>
      </c>
      <c r="V43" s="125">
        <v>13772</v>
      </c>
      <c r="W43" s="125">
        <v>14110</v>
      </c>
      <c r="Y43" s="14">
        <v>14110</v>
      </c>
      <c r="Z43" s="14">
        <v>76208</v>
      </c>
      <c r="AA43" s="14"/>
      <c r="AB43" s="43">
        <v>22322</v>
      </c>
      <c r="AC43" s="43">
        <v>217</v>
      </c>
      <c r="AD43" s="43">
        <v>2392</v>
      </c>
      <c r="AE43" s="64">
        <v>34350</v>
      </c>
      <c r="AF43" s="64">
        <v>3493</v>
      </c>
      <c r="AG43" s="64">
        <v>37843</v>
      </c>
      <c r="AH43" s="64">
        <v>19908</v>
      </c>
      <c r="AI43" s="64">
        <v>4491</v>
      </c>
      <c r="AJ43" s="64">
        <v>38897</v>
      </c>
      <c r="AL43" s="43">
        <v>44583</v>
      </c>
      <c r="AM43" s="43">
        <v>16851</v>
      </c>
      <c r="AN43" s="43">
        <v>16149</v>
      </c>
      <c r="AO43" s="43">
        <v>11583</v>
      </c>
      <c r="AQ43" s="43">
        <v>-5686</v>
      </c>
      <c r="AS43" s="64">
        <v>1783</v>
      </c>
      <c r="AT43" s="64">
        <v>4</v>
      </c>
      <c r="AU43" s="107">
        <v>138</v>
      </c>
      <c r="AV43" s="107">
        <v>1006</v>
      </c>
      <c r="AW43" s="107">
        <v>423</v>
      </c>
      <c r="AX43" s="107">
        <f t="shared" si="0"/>
        <v>1567</v>
      </c>
      <c r="AY43" s="107">
        <v>556</v>
      </c>
      <c r="AZ43" s="107">
        <v>2123</v>
      </c>
      <c r="BA43" s="107">
        <v>677</v>
      </c>
      <c r="BB43" s="107">
        <v>339</v>
      </c>
      <c r="BC43" s="107">
        <v>0</v>
      </c>
      <c r="BD43" s="64">
        <v>3139</v>
      </c>
      <c r="BE43" s="35">
        <v>92</v>
      </c>
      <c r="BF43" s="35">
        <v>2636</v>
      </c>
      <c r="BG43" s="35">
        <v>2728</v>
      </c>
      <c r="BH43" s="107">
        <v>277</v>
      </c>
      <c r="BI43" s="107">
        <v>3</v>
      </c>
      <c r="BJ43" s="64">
        <v>280</v>
      </c>
      <c r="BK43" s="64">
        <v>-10046</v>
      </c>
      <c r="BM43" s="64">
        <v>2893</v>
      </c>
      <c r="BN43" s="64">
        <v>12463</v>
      </c>
      <c r="BO43" s="64">
        <v>-9569</v>
      </c>
      <c r="BP43" s="64">
        <v>-477</v>
      </c>
    </row>
    <row r="44" spans="1:68">
      <c r="A44" s="1">
        <v>1985</v>
      </c>
      <c r="B44" s="43">
        <v>51598</v>
      </c>
      <c r="C44" s="43">
        <v>43029</v>
      </c>
      <c r="D44" s="43">
        <v>-175</v>
      </c>
      <c r="E44" s="43">
        <v>983</v>
      </c>
      <c r="F44" s="133">
        <v>10642</v>
      </c>
      <c r="G44" s="133">
        <v>101</v>
      </c>
      <c r="H44" s="133">
        <v>2240</v>
      </c>
      <c r="I44" s="133">
        <v>126</v>
      </c>
      <c r="J44" s="133">
        <v>0</v>
      </c>
      <c r="K44" s="43">
        <v>2467</v>
      </c>
      <c r="L44" s="91">
        <v>2678</v>
      </c>
      <c r="M44" s="91">
        <v>2046</v>
      </c>
      <c r="N44" s="91">
        <v>3451</v>
      </c>
      <c r="O44" s="91">
        <v>8175</v>
      </c>
      <c r="Q44" s="14">
        <v>8175</v>
      </c>
      <c r="R44" s="14"/>
      <c r="S44" s="64">
        <v>5939</v>
      </c>
      <c r="T44" s="125">
        <v>20</v>
      </c>
      <c r="U44" s="125">
        <v>238</v>
      </c>
      <c r="V44" s="125">
        <v>15466</v>
      </c>
      <c r="W44" s="125">
        <v>15724</v>
      </c>
      <c r="Y44" s="14">
        <v>15724</v>
      </c>
      <c r="Z44" s="14">
        <v>84414</v>
      </c>
      <c r="AA44" s="14"/>
      <c r="AB44" s="43">
        <v>24210</v>
      </c>
      <c r="AC44" s="43">
        <v>229</v>
      </c>
      <c r="AD44" s="43">
        <v>1760</v>
      </c>
      <c r="AE44" s="64">
        <v>37609</v>
      </c>
      <c r="AF44" s="64">
        <v>3661</v>
      </c>
      <c r="AG44" s="64">
        <v>41270</v>
      </c>
      <c r="AH44" s="64">
        <v>20438</v>
      </c>
      <c r="AI44" s="64">
        <v>5187</v>
      </c>
      <c r="AJ44" s="64">
        <v>43718</v>
      </c>
      <c r="AL44" s="43">
        <v>47341</v>
      </c>
      <c r="AM44" s="43">
        <v>17857</v>
      </c>
      <c r="AN44" s="43">
        <v>17212</v>
      </c>
      <c r="AO44" s="43">
        <v>12272</v>
      </c>
      <c r="AQ44" s="43">
        <v>-3623</v>
      </c>
      <c r="AS44" s="64">
        <v>2297</v>
      </c>
      <c r="AT44" s="64">
        <v>23</v>
      </c>
      <c r="AU44" s="107">
        <v>133</v>
      </c>
      <c r="AV44" s="107">
        <v>926</v>
      </c>
      <c r="AW44" s="107">
        <v>382</v>
      </c>
      <c r="AX44" s="107">
        <f t="shared" si="0"/>
        <v>1441</v>
      </c>
      <c r="AY44" s="107">
        <v>578</v>
      </c>
      <c r="AZ44" s="107">
        <v>2019</v>
      </c>
      <c r="BA44" s="107">
        <v>750</v>
      </c>
      <c r="BB44" s="107">
        <v>529</v>
      </c>
      <c r="BC44" s="107">
        <v>0</v>
      </c>
      <c r="BD44" s="64">
        <v>3298</v>
      </c>
      <c r="BE44" s="35">
        <v>119</v>
      </c>
      <c r="BF44" s="35">
        <v>3007</v>
      </c>
      <c r="BG44" s="35">
        <v>3126</v>
      </c>
      <c r="BH44" s="107">
        <v>443</v>
      </c>
      <c r="BI44" s="107">
        <v>7</v>
      </c>
      <c r="BJ44" s="64">
        <v>450</v>
      </c>
      <c r="BK44" s="64">
        <v>-8177</v>
      </c>
      <c r="BM44" s="64">
        <v>4858</v>
      </c>
      <c r="BN44" s="64">
        <v>12799</v>
      </c>
      <c r="BO44" s="64">
        <v>-7940</v>
      </c>
      <c r="BP44" s="64">
        <v>-237</v>
      </c>
    </row>
    <row r="45" spans="1:68" s="58" customFormat="1">
      <c r="A45" s="81">
        <v>1986</v>
      </c>
      <c r="B45" s="48">
        <v>51973</v>
      </c>
      <c r="C45" s="48">
        <v>47621</v>
      </c>
      <c r="D45" s="48">
        <v>-279</v>
      </c>
      <c r="E45" s="48">
        <v>1076</v>
      </c>
      <c r="F45" s="133">
        <v>9264</v>
      </c>
      <c r="G45" s="133">
        <v>104</v>
      </c>
      <c r="H45" s="133">
        <v>925</v>
      </c>
      <c r="I45" s="133">
        <v>16</v>
      </c>
      <c r="J45" s="133">
        <v>0</v>
      </c>
      <c r="K45" s="48">
        <v>1045</v>
      </c>
      <c r="L45" s="91">
        <v>3192</v>
      </c>
      <c r="M45" s="91">
        <v>2020</v>
      </c>
      <c r="N45" s="91">
        <v>3007</v>
      </c>
      <c r="O45" s="91">
        <v>8219</v>
      </c>
      <c r="P45" s="91">
        <v>1098</v>
      </c>
      <c r="Q45" s="76">
        <v>9317</v>
      </c>
      <c r="R45" s="133"/>
      <c r="S45" s="48">
        <v>5139</v>
      </c>
      <c r="T45" s="125">
        <v>19</v>
      </c>
      <c r="U45" s="125">
        <v>182</v>
      </c>
      <c r="V45" s="125">
        <v>15753</v>
      </c>
      <c r="W45" s="125">
        <v>15954</v>
      </c>
      <c r="X45" s="91">
        <v>1098</v>
      </c>
      <c r="Y45" s="76">
        <v>17052</v>
      </c>
      <c r="Z45" s="57">
        <v>88562</v>
      </c>
      <c r="AA45" s="57"/>
      <c r="AB45" s="48">
        <v>26165</v>
      </c>
      <c r="AC45" s="48">
        <v>266</v>
      </c>
      <c r="AD45" s="48">
        <v>2138</v>
      </c>
      <c r="AE45" s="47">
        <v>40860</v>
      </c>
      <c r="AF45" s="47">
        <v>4206</v>
      </c>
      <c r="AG45" s="48">
        <v>45066</v>
      </c>
      <c r="AH45" s="48">
        <v>21813</v>
      </c>
      <c r="AI45" s="48">
        <v>4371</v>
      </c>
      <c r="AJ45" s="48">
        <v>45881</v>
      </c>
      <c r="AK45" s="48"/>
      <c r="AL45" s="48">
        <v>50331</v>
      </c>
      <c r="AM45" s="48">
        <v>18608</v>
      </c>
      <c r="AN45" s="48">
        <v>18446</v>
      </c>
      <c r="AO45" s="48">
        <v>13277</v>
      </c>
      <c r="AP45" s="48"/>
      <c r="AQ45" s="48">
        <v>-4450</v>
      </c>
      <c r="AR45" s="48"/>
      <c r="AS45" s="48">
        <v>2976</v>
      </c>
      <c r="AT45" s="48">
        <v>22</v>
      </c>
      <c r="AU45" s="107">
        <v>146</v>
      </c>
      <c r="AV45" s="107">
        <v>780</v>
      </c>
      <c r="AW45" s="107">
        <v>310</v>
      </c>
      <c r="AX45" s="107">
        <f t="shared" si="0"/>
        <v>1236</v>
      </c>
      <c r="AY45" s="107">
        <v>706</v>
      </c>
      <c r="AZ45" s="107">
        <v>1942</v>
      </c>
      <c r="BA45" s="107">
        <v>937</v>
      </c>
      <c r="BB45" s="107">
        <v>463</v>
      </c>
      <c r="BC45" s="107">
        <v>0</v>
      </c>
      <c r="BD45" s="48">
        <v>3342</v>
      </c>
      <c r="BE45" s="35">
        <v>83</v>
      </c>
      <c r="BF45" s="35">
        <v>3268</v>
      </c>
      <c r="BG45" s="48">
        <v>3351</v>
      </c>
      <c r="BH45" s="107">
        <v>-237</v>
      </c>
      <c r="BI45" s="107">
        <v>0</v>
      </c>
      <c r="BJ45" s="48">
        <v>-237</v>
      </c>
      <c r="BK45" s="48">
        <v>-7908</v>
      </c>
      <c r="BL45" s="48"/>
      <c r="BM45" s="48">
        <v>1086</v>
      </c>
      <c r="BN45" s="48">
        <v>8889</v>
      </c>
      <c r="BO45" s="48">
        <v>-7803</v>
      </c>
      <c r="BP45" s="48">
        <v>-105</v>
      </c>
    </row>
    <row r="46" spans="1:68" s="54" customFormat="1">
      <c r="A46" s="69">
        <v>1987</v>
      </c>
      <c r="B46" s="35">
        <v>55658</v>
      </c>
      <c r="C46" s="35">
        <v>52194</v>
      </c>
      <c r="D46" s="35">
        <v>-485</v>
      </c>
      <c r="E46" s="35">
        <v>1179</v>
      </c>
      <c r="F46" s="133">
        <v>10039</v>
      </c>
      <c r="G46" s="133">
        <v>174</v>
      </c>
      <c r="H46" s="133">
        <v>1127</v>
      </c>
      <c r="I46" s="133">
        <v>24</v>
      </c>
      <c r="J46" s="133">
        <v>0</v>
      </c>
      <c r="K46" s="35">
        <v>1325</v>
      </c>
      <c r="L46" s="91">
        <v>3683</v>
      </c>
      <c r="M46" s="91">
        <v>2049</v>
      </c>
      <c r="N46" s="91">
        <v>2982</v>
      </c>
      <c r="O46" s="91">
        <v>8714</v>
      </c>
      <c r="P46" s="91">
        <v>1480</v>
      </c>
      <c r="Q46" s="76">
        <v>10194</v>
      </c>
      <c r="R46" s="133"/>
      <c r="S46" s="35">
        <v>5315</v>
      </c>
      <c r="T46" s="125">
        <v>21</v>
      </c>
      <c r="U46" s="125">
        <v>80</v>
      </c>
      <c r="V46" s="125">
        <v>16987</v>
      </c>
      <c r="W46" s="125">
        <v>17088</v>
      </c>
      <c r="X46" s="91">
        <v>1480</v>
      </c>
      <c r="Y46" s="76">
        <v>18568</v>
      </c>
      <c r="Z46" s="37">
        <v>96182</v>
      </c>
      <c r="AA46" s="37"/>
      <c r="AB46" s="35">
        <v>27663</v>
      </c>
      <c r="AC46" s="35">
        <v>363</v>
      </c>
      <c r="AD46" s="35">
        <v>2282</v>
      </c>
      <c r="AE46" s="64">
        <v>41961</v>
      </c>
      <c r="AF46" s="64">
        <v>4228</v>
      </c>
      <c r="AG46" s="35">
        <v>46189</v>
      </c>
      <c r="AH46" s="35">
        <v>23277</v>
      </c>
      <c r="AI46" s="35">
        <v>5559</v>
      </c>
      <c r="AJ46" s="35">
        <v>51465</v>
      </c>
      <c r="AK46" s="35"/>
      <c r="AL46" s="35">
        <v>53736</v>
      </c>
      <c r="AM46" s="35">
        <v>18669</v>
      </c>
      <c r="AN46" s="35">
        <v>20300</v>
      </c>
      <c r="AO46" s="35">
        <v>14767</v>
      </c>
      <c r="AP46" s="35"/>
      <c r="AQ46" s="35">
        <v>-2271</v>
      </c>
      <c r="AR46" s="35"/>
      <c r="AS46" s="35">
        <v>3078</v>
      </c>
      <c r="AT46" s="35">
        <v>0</v>
      </c>
      <c r="AU46" s="107">
        <v>165</v>
      </c>
      <c r="AV46" s="107">
        <v>753</v>
      </c>
      <c r="AW46" s="107">
        <v>404</v>
      </c>
      <c r="AX46" s="107">
        <f t="shared" si="0"/>
        <v>1322</v>
      </c>
      <c r="AY46" s="107">
        <v>499</v>
      </c>
      <c r="AZ46" s="107">
        <v>1821</v>
      </c>
      <c r="BA46" s="107">
        <v>1002</v>
      </c>
      <c r="BB46" s="107">
        <v>613</v>
      </c>
      <c r="BC46" s="107">
        <v>0</v>
      </c>
      <c r="BD46" s="35">
        <v>3436</v>
      </c>
      <c r="BE46" s="35">
        <v>107</v>
      </c>
      <c r="BF46" s="35">
        <v>3251</v>
      </c>
      <c r="BG46" s="35">
        <v>3358</v>
      </c>
      <c r="BH46" s="107">
        <v>-498</v>
      </c>
      <c r="BI46" s="107">
        <v>0</v>
      </c>
      <c r="BJ46" s="35">
        <v>-498</v>
      </c>
      <c r="BK46" s="35">
        <v>-5489</v>
      </c>
      <c r="BL46" s="35"/>
      <c r="BM46" s="35">
        <v>177</v>
      </c>
      <c r="BN46" s="35">
        <v>5733</v>
      </c>
      <c r="BO46" s="35">
        <v>-5556</v>
      </c>
      <c r="BP46" s="35">
        <v>67</v>
      </c>
    </row>
    <row r="47" spans="1:68">
      <c r="A47" s="1">
        <v>1988</v>
      </c>
      <c r="B47" s="43">
        <v>61723</v>
      </c>
      <c r="C47" s="43">
        <v>57313</v>
      </c>
      <c r="D47" s="43">
        <v>-459</v>
      </c>
      <c r="E47" s="43">
        <v>1303</v>
      </c>
      <c r="F47" s="133">
        <v>10165</v>
      </c>
      <c r="G47" s="133">
        <v>152</v>
      </c>
      <c r="H47" s="133">
        <v>799</v>
      </c>
      <c r="I47" s="133">
        <v>24</v>
      </c>
      <c r="J47" s="133">
        <v>0</v>
      </c>
      <c r="K47" s="43">
        <v>975</v>
      </c>
      <c r="L47" s="91">
        <v>3956</v>
      </c>
      <c r="M47" s="91">
        <v>2017</v>
      </c>
      <c r="N47" s="91">
        <v>3217</v>
      </c>
      <c r="O47" s="91">
        <v>9190</v>
      </c>
      <c r="P47" s="91">
        <v>1607</v>
      </c>
      <c r="Q47" s="76">
        <v>10797</v>
      </c>
      <c r="S47" s="64">
        <v>5007</v>
      </c>
      <c r="T47" s="125">
        <v>10</v>
      </c>
      <c r="U47" s="125">
        <v>110</v>
      </c>
      <c r="V47" s="125">
        <v>17244</v>
      </c>
      <c r="W47" s="125">
        <v>17364</v>
      </c>
      <c r="X47" s="91">
        <v>1607</v>
      </c>
      <c r="Y47" s="76">
        <v>18971</v>
      </c>
      <c r="Z47" s="14">
        <v>107674</v>
      </c>
      <c r="AA47" s="14"/>
      <c r="AB47" s="43">
        <v>30682</v>
      </c>
      <c r="AC47" s="43">
        <v>394</v>
      </c>
      <c r="AD47" s="43">
        <v>2115</v>
      </c>
      <c r="AE47" s="64">
        <v>43056</v>
      </c>
      <c r="AF47" s="64">
        <v>4252</v>
      </c>
      <c r="AG47" s="64">
        <v>47308</v>
      </c>
      <c r="AH47" s="64">
        <v>23452</v>
      </c>
      <c r="AI47" s="64">
        <v>5363</v>
      </c>
      <c r="AJ47" s="64">
        <v>64742</v>
      </c>
      <c r="AL47" s="43">
        <v>57522</v>
      </c>
      <c r="AM47" s="43">
        <v>19288</v>
      </c>
      <c r="AN47" s="43">
        <v>22362</v>
      </c>
      <c r="AO47" s="43">
        <v>15872</v>
      </c>
      <c r="AQ47" s="43">
        <v>7220</v>
      </c>
      <c r="AS47" s="64">
        <v>4153</v>
      </c>
      <c r="AT47" s="64">
        <v>20</v>
      </c>
      <c r="AU47" s="107">
        <v>141</v>
      </c>
      <c r="AV47" s="107">
        <v>703</v>
      </c>
      <c r="AW47" s="107">
        <v>398</v>
      </c>
      <c r="AX47" s="107">
        <f t="shared" si="0"/>
        <v>1242</v>
      </c>
      <c r="AY47" s="107">
        <v>1008</v>
      </c>
      <c r="AZ47" s="107">
        <v>2250</v>
      </c>
      <c r="BA47" s="107">
        <v>1037</v>
      </c>
      <c r="BB47" s="107">
        <v>706</v>
      </c>
      <c r="BC47" s="107">
        <v>0</v>
      </c>
      <c r="BD47" s="64">
        <v>3993</v>
      </c>
      <c r="BE47" s="35">
        <v>92</v>
      </c>
      <c r="BF47" s="35">
        <v>3617</v>
      </c>
      <c r="BG47" s="35">
        <v>3709</v>
      </c>
      <c r="BH47" s="107">
        <v>-322</v>
      </c>
      <c r="BI47" s="107">
        <v>0</v>
      </c>
      <c r="BJ47" s="64">
        <v>-322</v>
      </c>
      <c r="BK47" s="64">
        <v>4013</v>
      </c>
      <c r="BM47" s="64">
        <v>11</v>
      </c>
      <c r="BN47" s="64">
        <v>-3388</v>
      </c>
      <c r="BO47" s="64">
        <v>3399</v>
      </c>
      <c r="BP47" s="64">
        <v>614</v>
      </c>
    </row>
    <row r="48" spans="1:68">
      <c r="A48" s="1">
        <v>1989</v>
      </c>
      <c r="B48" s="43">
        <v>70000</v>
      </c>
      <c r="C48" s="43">
        <v>60067</v>
      </c>
      <c r="D48" s="43">
        <v>-323</v>
      </c>
      <c r="E48" s="43">
        <v>1484</v>
      </c>
      <c r="F48" s="133">
        <v>10700</v>
      </c>
      <c r="G48" s="133">
        <v>108</v>
      </c>
      <c r="H48" s="133">
        <v>522</v>
      </c>
      <c r="I48" s="133">
        <v>34</v>
      </c>
      <c r="J48" s="133">
        <v>0</v>
      </c>
      <c r="K48" s="43">
        <v>664</v>
      </c>
      <c r="L48" s="91">
        <v>4418</v>
      </c>
      <c r="M48" s="91">
        <v>2191</v>
      </c>
      <c r="N48" s="91">
        <v>3427</v>
      </c>
      <c r="O48" s="91">
        <v>10036</v>
      </c>
      <c r="P48" s="91">
        <v>2644</v>
      </c>
      <c r="Q48" s="76">
        <v>12680</v>
      </c>
      <c r="S48" s="64">
        <v>4774</v>
      </c>
      <c r="T48" s="125">
        <v>16</v>
      </c>
      <c r="U48" s="125">
        <v>285</v>
      </c>
      <c r="V48" s="125">
        <v>17731</v>
      </c>
      <c r="W48" s="125">
        <v>18032</v>
      </c>
      <c r="X48" s="91">
        <v>2644</v>
      </c>
      <c r="Y48" s="76">
        <v>20676</v>
      </c>
      <c r="Z48" s="14">
        <v>119122</v>
      </c>
      <c r="AA48" s="14"/>
      <c r="AB48" s="43">
        <v>33333</v>
      </c>
      <c r="AC48" s="43">
        <v>431</v>
      </c>
      <c r="AD48" s="43">
        <v>2143</v>
      </c>
      <c r="AE48" s="64">
        <v>44965</v>
      </c>
      <c r="AF48" s="64">
        <v>3710</v>
      </c>
      <c r="AG48" s="64">
        <v>48675</v>
      </c>
      <c r="AH48" s="64">
        <v>24200</v>
      </c>
      <c r="AI48" s="64">
        <v>6421</v>
      </c>
      <c r="AJ48" s="64">
        <v>75733</v>
      </c>
      <c r="AL48" s="43">
        <v>63294</v>
      </c>
      <c r="AM48" s="43">
        <v>20446</v>
      </c>
      <c r="AN48" s="43">
        <v>24250</v>
      </c>
      <c r="AO48" s="43">
        <v>18598</v>
      </c>
      <c r="AQ48" s="43">
        <v>12439</v>
      </c>
      <c r="AS48" s="64">
        <v>4440</v>
      </c>
      <c r="AT48" s="64">
        <v>24</v>
      </c>
      <c r="AU48" s="107">
        <v>261</v>
      </c>
      <c r="AV48" s="107">
        <v>1058</v>
      </c>
      <c r="AW48" s="107">
        <v>292</v>
      </c>
      <c r="AX48" s="107">
        <f t="shared" si="0"/>
        <v>1611</v>
      </c>
      <c r="AY48" s="107">
        <v>548</v>
      </c>
      <c r="AZ48" s="107">
        <v>2159</v>
      </c>
      <c r="BA48" s="107">
        <v>2144</v>
      </c>
      <c r="BB48" s="107">
        <v>1200</v>
      </c>
      <c r="BC48" s="107">
        <v>0</v>
      </c>
      <c r="BD48" s="64">
        <v>5503</v>
      </c>
      <c r="BE48" s="35">
        <v>118</v>
      </c>
      <c r="BF48" s="35">
        <v>4833</v>
      </c>
      <c r="BG48" s="35">
        <v>4951</v>
      </c>
      <c r="BH48" s="107">
        <v>-163</v>
      </c>
      <c r="BI48" s="107">
        <v>0</v>
      </c>
      <c r="BJ48" s="64">
        <v>-163</v>
      </c>
      <c r="BK48" s="64">
        <v>6612</v>
      </c>
      <c r="BM48" s="64">
        <v>3270</v>
      </c>
      <c r="BN48" s="64">
        <v>-3146</v>
      </c>
      <c r="BO48" s="64">
        <v>6416</v>
      </c>
      <c r="BP48" s="64">
        <v>196</v>
      </c>
    </row>
    <row r="49" spans="1:68">
      <c r="A49" s="1">
        <v>1990</v>
      </c>
      <c r="B49" s="43">
        <v>76875</v>
      </c>
      <c r="C49" s="43">
        <v>73169</v>
      </c>
      <c r="D49" s="43">
        <v>-545</v>
      </c>
      <c r="E49" s="43">
        <v>1623</v>
      </c>
      <c r="F49" s="133">
        <v>10575</v>
      </c>
      <c r="G49" s="133">
        <v>142</v>
      </c>
      <c r="H49" s="133">
        <v>625</v>
      </c>
      <c r="I49" s="133">
        <v>29</v>
      </c>
      <c r="J49" s="133">
        <v>0</v>
      </c>
      <c r="K49" s="43">
        <v>796</v>
      </c>
      <c r="L49" s="91">
        <v>4628</v>
      </c>
      <c r="M49" s="91">
        <v>1664</v>
      </c>
      <c r="N49" s="91">
        <v>3487</v>
      </c>
      <c r="O49" s="91">
        <v>9779</v>
      </c>
      <c r="P49" s="91">
        <v>2845</v>
      </c>
      <c r="Q49" s="76">
        <v>12624</v>
      </c>
      <c r="S49" s="64">
        <v>5401</v>
      </c>
      <c r="T49" s="125">
        <v>18</v>
      </c>
      <c r="U49" s="125">
        <v>245</v>
      </c>
      <c r="V49" s="125">
        <v>17662</v>
      </c>
      <c r="W49" s="125">
        <v>17925</v>
      </c>
      <c r="X49" s="91">
        <v>2845</v>
      </c>
      <c r="Y49" s="76">
        <v>20770</v>
      </c>
      <c r="Z49" s="14">
        <v>138371</v>
      </c>
      <c r="AA49" s="14"/>
      <c r="AB49" s="43">
        <v>34457</v>
      </c>
      <c r="AC49" s="43">
        <v>504</v>
      </c>
      <c r="AD49" s="43">
        <v>2232</v>
      </c>
      <c r="AE49" s="64">
        <v>48898</v>
      </c>
      <c r="AF49" s="64">
        <v>4107</v>
      </c>
      <c r="AG49" s="64">
        <v>53005</v>
      </c>
      <c r="AH49" s="64">
        <v>38273</v>
      </c>
      <c r="AI49" s="64">
        <v>6828</v>
      </c>
      <c r="AJ49" s="64">
        <v>77458</v>
      </c>
      <c r="AL49" s="43">
        <v>70108</v>
      </c>
      <c r="AM49" s="43">
        <v>22178</v>
      </c>
      <c r="AN49" s="43">
        <v>26610</v>
      </c>
      <c r="AO49" s="43">
        <v>21320</v>
      </c>
      <c r="AQ49" s="43">
        <v>7350</v>
      </c>
      <c r="AS49" s="64">
        <v>4211</v>
      </c>
      <c r="AT49" s="64">
        <v>0</v>
      </c>
      <c r="AU49" s="107">
        <v>312</v>
      </c>
      <c r="AV49" s="107">
        <v>1469</v>
      </c>
      <c r="AW49" s="107">
        <v>457</v>
      </c>
      <c r="AX49" s="107">
        <f t="shared" si="0"/>
        <v>2238</v>
      </c>
      <c r="AY49" s="107">
        <v>501</v>
      </c>
      <c r="AZ49" s="107">
        <v>2739</v>
      </c>
      <c r="BA49" s="107">
        <v>1810</v>
      </c>
      <c r="BB49" s="107">
        <v>6545</v>
      </c>
      <c r="BC49" s="107">
        <v>0</v>
      </c>
      <c r="BD49" s="64">
        <v>11094</v>
      </c>
      <c r="BE49" s="35">
        <v>124</v>
      </c>
      <c r="BF49" s="35">
        <v>6291</v>
      </c>
      <c r="BG49" s="35">
        <v>6415</v>
      </c>
      <c r="BH49" s="107">
        <v>156</v>
      </c>
      <c r="BI49" s="107">
        <v>0</v>
      </c>
      <c r="BJ49" s="64">
        <v>156</v>
      </c>
      <c r="BK49" s="64">
        <v>-6104</v>
      </c>
      <c r="BM49" s="64">
        <v>-8217</v>
      </c>
      <c r="BN49" s="64">
        <v>-2504</v>
      </c>
      <c r="BO49" s="64">
        <v>-5713</v>
      </c>
      <c r="BP49" s="64">
        <v>-391</v>
      </c>
    </row>
    <row r="50" spans="1:68">
      <c r="A50" s="1">
        <v>1991</v>
      </c>
      <c r="B50" s="43">
        <v>75178</v>
      </c>
      <c r="C50" s="43">
        <v>85295</v>
      </c>
      <c r="D50" s="43">
        <v>-443</v>
      </c>
      <c r="E50" s="43">
        <v>1675</v>
      </c>
      <c r="F50" s="133">
        <v>10221</v>
      </c>
      <c r="G50" s="133">
        <v>178</v>
      </c>
      <c r="H50" s="133">
        <v>543</v>
      </c>
      <c r="I50" s="133">
        <v>36</v>
      </c>
      <c r="J50" s="133">
        <v>0</v>
      </c>
      <c r="K50" s="43">
        <v>757</v>
      </c>
      <c r="L50" s="91">
        <v>4656</v>
      </c>
      <c r="M50" s="91">
        <v>1048</v>
      </c>
      <c r="N50" s="91">
        <v>3760</v>
      </c>
      <c r="O50" s="91">
        <v>9464</v>
      </c>
      <c r="P50" s="91">
        <v>2546</v>
      </c>
      <c r="Q50" s="76">
        <v>12010</v>
      </c>
      <c r="S50" s="64">
        <v>5410</v>
      </c>
      <c r="T50" s="125">
        <v>12</v>
      </c>
      <c r="U50" s="125">
        <v>191</v>
      </c>
      <c r="V50" s="125">
        <v>16135</v>
      </c>
      <c r="W50" s="125">
        <v>16338</v>
      </c>
      <c r="X50" s="91">
        <v>2546</v>
      </c>
      <c r="Y50" s="76">
        <v>18884</v>
      </c>
      <c r="Z50" s="14">
        <v>150178</v>
      </c>
      <c r="AA50" s="14"/>
      <c r="AB50" s="43">
        <v>36216</v>
      </c>
      <c r="AC50" s="43">
        <v>545</v>
      </c>
      <c r="AD50" s="43">
        <v>4899</v>
      </c>
      <c r="AE50" s="64">
        <v>57381</v>
      </c>
      <c r="AF50" s="64">
        <v>4029</v>
      </c>
      <c r="AG50" s="64">
        <v>61410</v>
      </c>
      <c r="AH50" s="64">
        <v>47578</v>
      </c>
      <c r="AI50" s="64">
        <v>5982</v>
      </c>
      <c r="AJ50" s="64">
        <v>76868</v>
      </c>
      <c r="AL50" s="43">
        <v>76985</v>
      </c>
      <c r="AM50" s="43">
        <v>24544</v>
      </c>
      <c r="AN50" s="43">
        <v>29995</v>
      </c>
      <c r="AO50" s="43">
        <v>22446</v>
      </c>
      <c r="AQ50" s="43">
        <v>-117</v>
      </c>
      <c r="AS50" s="64">
        <v>3351</v>
      </c>
      <c r="AT50" s="64">
        <v>0</v>
      </c>
      <c r="AU50" s="107">
        <v>366</v>
      </c>
      <c r="AV50" s="107">
        <v>1870</v>
      </c>
      <c r="AW50" s="107">
        <v>561</v>
      </c>
      <c r="AX50" s="107">
        <f t="shared" si="0"/>
        <v>2797</v>
      </c>
      <c r="AY50" s="107">
        <v>483</v>
      </c>
      <c r="AZ50" s="107">
        <v>3280</v>
      </c>
      <c r="BA50" s="107">
        <v>2433</v>
      </c>
      <c r="BB50" s="107">
        <v>3576</v>
      </c>
      <c r="BC50" s="107">
        <v>0</v>
      </c>
      <c r="BD50" s="64">
        <v>9289</v>
      </c>
      <c r="BE50" s="35">
        <v>56</v>
      </c>
      <c r="BF50" s="35">
        <v>6820</v>
      </c>
      <c r="BG50" s="35">
        <v>6876</v>
      </c>
      <c r="BH50" s="107">
        <v>151</v>
      </c>
      <c r="BI50" s="107">
        <v>0</v>
      </c>
      <c r="BJ50" s="64">
        <v>151</v>
      </c>
      <c r="BK50" s="64">
        <v>-13082</v>
      </c>
      <c r="BM50" s="64">
        <v>-5325</v>
      </c>
      <c r="BN50" s="64">
        <v>8077</v>
      </c>
      <c r="BO50" s="64">
        <v>-13402</v>
      </c>
      <c r="BP50" s="64">
        <v>320</v>
      </c>
    </row>
    <row r="51" spans="1:68">
      <c r="A51" s="1">
        <v>1992</v>
      </c>
      <c r="B51" s="43">
        <v>73716</v>
      </c>
      <c r="C51" s="43">
        <v>87388</v>
      </c>
      <c r="D51" s="43">
        <v>-186</v>
      </c>
      <c r="E51" s="43">
        <v>1608</v>
      </c>
      <c r="F51" s="133">
        <v>9819</v>
      </c>
      <c r="G51" s="133">
        <v>135</v>
      </c>
      <c r="H51" s="133">
        <v>568</v>
      </c>
      <c r="I51" s="133">
        <v>33</v>
      </c>
      <c r="J51" s="133">
        <v>0</v>
      </c>
      <c r="K51" s="43">
        <v>736</v>
      </c>
      <c r="L51" s="91">
        <v>4497</v>
      </c>
      <c r="M51" s="91">
        <v>1034</v>
      </c>
      <c r="N51" s="91">
        <v>3552</v>
      </c>
      <c r="O51" s="91">
        <v>9083</v>
      </c>
      <c r="P51" s="91">
        <v>1911</v>
      </c>
      <c r="Q51" s="76">
        <v>10994</v>
      </c>
      <c r="S51" s="64">
        <v>6133</v>
      </c>
      <c r="T51" s="125">
        <v>15</v>
      </c>
      <c r="U51" s="125">
        <v>148</v>
      </c>
      <c r="V51" s="125">
        <v>16464</v>
      </c>
      <c r="W51" s="125">
        <v>16627</v>
      </c>
      <c r="X51" s="91">
        <v>1911</v>
      </c>
      <c r="Y51" s="76">
        <v>18538</v>
      </c>
      <c r="Z51" s="14">
        <v>149585</v>
      </c>
      <c r="AA51" s="14"/>
      <c r="AB51" s="43">
        <v>36975</v>
      </c>
      <c r="AC51" s="43">
        <v>419</v>
      </c>
      <c r="AD51" s="43">
        <v>2888</v>
      </c>
      <c r="AE51" s="64">
        <v>65902</v>
      </c>
      <c r="AF51" s="64">
        <v>4224</v>
      </c>
      <c r="AG51" s="64">
        <v>70126</v>
      </c>
      <c r="AH51" s="64">
        <v>53091</v>
      </c>
      <c r="AI51" s="64">
        <v>7722</v>
      </c>
      <c r="AJ51" s="64">
        <v>58928</v>
      </c>
      <c r="AL51" s="43">
        <v>82259</v>
      </c>
      <c r="AM51" s="43">
        <v>23487</v>
      </c>
      <c r="AN51" s="43">
        <v>33738</v>
      </c>
      <c r="AO51" s="43">
        <v>25034</v>
      </c>
      <c r="AQ51" s="43">
        <v>-23331</v>
      </c>
      <c r="AS51" s="64">
        <v>2650</v>
      </c>
      <c r="AT51" s="64">
        <v>0</v>
      </c>
      <c r="AU51" s="107">
        <v>308</v>
      </c>
      <c r="AV51" s="107">
        <v>1761</v>
      </c>
      <c r="AW51" s="107">
        <v>677</v>
      </c>
      <c r="AX51" s="107">
        <f t="shared" si="0"/>
        <v>2746</v>
      </c>
      <c r="AY51" s="107">
        <v>444</v>
      </c>
      <c r="AZ51" s="107">
        <v>3190</v>
      </c>
      <c r="BA51" s="107">
        <v>7921</v>
      </c>
      <c r="BB51" s="107">
        <v>3251</v>
      </c>
      <c r="BC51" s="107">
        <v>0</v>
      </c>
      <c r="BD51" s="64">
        <v>14362</v>
      </c>
      <c r="BE51" s="35">
        <v>52</v>
      </c>
      <c r="BF51" s="35">
        <v>6803</v>
      </c>
      <c r="BG51" s="35">
        <v>6855</v>
      </c>
      <c r="BH51" s="107">
        <v>-17</v>
      </c>
      <c r="BI51" s="107">
        <v>0</v>
      </c>
      <c r="BJ51" s="64">
        <v>-17</v>
      </c>
      <c r="BK51" s="64">
        <v>-41881</v>
      </c>
      <c r="BM51" s="64">
        <v>-12363</v>
      </c>
      <c r="BN51" s="64">
        <v>28794</v>
      </c>
      <c r="BO51" s="64">
        <v>-41157</v>
      </c>
      <c r="BP51" s="64">
        <v>-724</v>
      </c>
    </row>
    <row r="52" spans="1:68">
      <c r="A52" s="1">
        <v>1993</v>
      </c>
      <c r="B52" s="43">
        <v>73248</v>
      </c>
      <c r="C52" s="43">
        <v>90194</v>
      </c>
      <c r="D52" s="43">
        <v>-247</v>
      </c>
      <c r="E52" s="43">
        <v>1543</v>
      </c>
      <c r="F52" s="133">
        <v>9535</v>
      </c>
      <c r="G52" s="133">
        <v>183</v>
      </c>
      <c r="H52" s="133">
        <v>600</v>
      </c>
      <c r="I52" s="133">
        <v>41</v>
      </c>
      <c r="J52" s="133">
        <v>350</v>
      </c>
      <c r="K52" s="43">
        <v>1174</v>
      </c>
      <c r="L52" s="91">
        <v>3988</v>
      </c>
      <c r="M52" s="91">
        <v>1244</v>
      </c>
      <c r="N52" s="91">
        <v>3129</v>
      </c>
      <c r="O52" s="91">
        <v>8361</v>
      </c>
      <c r="P52" s="91">
        <v>1112</v>
      </c>
      <c r="Q52" s="76">
        <v>9473</v>
      </c>
      <c r="S52" s="64">
        <v>6599</v>
      </c>
      <c r="T52" s="125">
        <v>18</v>
      </c>
      <c r="U52" s="125">
        <v>144</v>
      </c>
      <c r="V52" s="125">
        <v>17925</v>
      </c>
      <c r="W52" s="125">
        <v>18087</v>
      </c>
      <c r="X52" s="91">
        <v>1112</v>
      </c>
      <c r="Y52" s="76">
        <v>19199</v>
      </c>
      <c r="Z52" s="14">
        <v>149587</v>
      </c>
      <c r="AA52" s="14"/>
      <c r="AB52" s="43">
        <v>39267</v>
      </c>
      <c r="AC52" s="43">
        <v>617</v>
      </c>
      <c r="AD52" s="43">
        <v>3325</v>
      </c>
      <c r="AE52" s="64">
        <v>71784</v>
      </c>
      <c r="AF52" s="64">
        <v>4847</v>
      </c>
      <c r="AG52" s="64">
        <v>76631</v>
      </c>
      <c r="AH52" s="64">
        <v>54703</v>
      </c>
      <c r="AI52" s="64">
        <v>8233</v>
      </c>
      <c r="AJ52" s="64">
        <v>53229</v>
      </c>
      <c r="AL52" s="43">
        <v>89074</v>
      </c>
      <c r="AM52" s="43">
        <v>23695</v>
      </c>
      <c r="AN52" s="43">
        <v>36016</v>
      </c>
      <c r="AO52" s="43">
        <v>29363</v>
      </c>
      <c r="AQ52" s="43">
        <v>-35845</v>
      </c>
      <c r="AS52" s="64">
        <v>2320</v>
      </c>
      <c r="AT52" s="64">
        <v>0</v>
      </c>
      <c r="AU52" s="107">
        <v>355</v>
      </c>
      <c r="AV52" s="107">
        <v>2502</v>
      </c>
      <c r="AW52" s="107">
        <v>964</v>
      </c>
      <c r="AX52" s="107">
        <v>3821</v>
      </c>
      <c r="AY52" s="107">
        <v>410</v>
      </c>
      <c r="AZ52" s="107">
        <v>4231</v>
      </c>
      <c r="BA52" s="107">
        <v>3154</v>
      </c>
      <c r="BB52" s="107">
        <v>3106</v>
      </c>
      <c r="BC52" s="107">
        <v>0</v>
      </c>
      <c r="BD52" s="64">
        <v>10491</v>
      </c>
      <c r="BE52" s="35">
        <v>10</v>
      </c>
      <c r="BF52" s="35">
        <v>6381</v>
      </c>
      <c r="BG52" s="35">
        <v>6391</v>
      </c>
      <c r="BH52" s="107">
        <v>-24</v>
      </c>
      <c r="BI52" s="107">
        <v>0</v>
      </c>
      <c r="BJ52" s="64">
        <v>-24</v>
      </c>
      <c r="BK52" s="64">
        <v>-50383</v>
      </c>
      <c r="BM52" s="64">
        <v>-2474</v>
      </c>
      <c r="BN52" s="64">
        <v>47827</v>
      </c>
      <c r="BO52" s="64">
        <v>-50301</v>
      </c>
      <c r="BP52" s="64">
        <v>-82</v>
      </c>
    </row>
    <row r="53" spans="1:68">
      <c r="A53" s="1">
        <v>1994</v>
      </c>
      <c r="B53" s="43">
        <v>80675</v>
      </c>
      <c r="C53" s="43">
        <v>96270</v>
      </c>
      <c r="D53" s="43">
        <v>33</v>
      </c>
      <c r="E53" s="43">
        <v>1424</v>
      </c>
      <c r="F53" s="133">
        <v>9548</v>
      </c>
      <c r="G53" s="133">
        <v>189</v>
      </c>
      <c r="H53" s="133">
        <v>553</v>
      </c>
      <c r="I53" s="133">
        <v>48</v>
      </c>
      <c r="J53" s="133">
        <v>380</v>
      </c>
      <c r="K53" s="43">
        <v>1170</v>
      </c>
      <c r="L53" s="91">
        <v>3812</v>
      </c>
      <c r="M53" s="91">
        <v>1947</v>
      </c>
      <c r="N53" s="91">
        <v>2619</v>
      </c>
      <c r="O53" s="91">
        <v>8378</v>
      </c>
      <c r="P53" s="91">
        <v>1362</v>
      </c>
      <c r="Q53" s="76">
        <v>9740</v>
      </c>
      <c r="S53" s="64">
        <v>6779</v>
      </c>
      <c r="T53" s="125">
        <v>22</v>
      </c>
      <c r="U53" s="125">
        <v>177</v>
      </c>
      <c r="V53" s="125">
        <v>21533</v>
      </c>
      <c r="W53" s="125">
        <v>21732</v>
      </c>
      <c r="X53" s="91">
        <v>1362</v>
      </c>
      <c r="Y53" s="76">
        <v>23094</v>
      </c>
      <c r="Z53" s="14">
        <v>159439</v>
      </c>
      <c r="AA53" s="14"/>
      <c r="AB53" s="43">
        <v>42086</v>
      </c>
      <c r="AC53" s="43">
        <v>704</v>
      </c>
      <c r="AD53" s="43">
        <v>3296</v>
      </c>
      <c r="AE53" s="64">
        <v>74356</v>
      </c>
      <c r="AF53" s="64">
        <v>5155</v>
      </c>
      <c r="AG53" s="64">
        <v>79511</v>
      </c>
      <c r="AH53" s="64">
        <v>56905</v>
      </c>
      <c r="AI53" s="64">
        <v>8373</v>
      </c>
      <c r="AJ53" s="64">
        <v>60736</v>
      </c>
      <c r="AL53" s="43">
        <v>93190</v>
      </c>
      <c r="AM53" s="43">
        <v>23222</v>
      </c>
      <c r="AN53" s="43">
        <v>38091</v>
      </c>
      <c r="AO53" s="43">
        <v>31877</v>
      </c>
      <c r="AQ53" s="43">
        <v>-32454</v>
      </c>
      <c r="AS53" s="64">
        <v>2551</v>
      </c>
      <c r="AT53" s="64">
        <v>0</v>
      </c>
      <c r="AU53" s="107">
        <v>231</v>
      </c>
      <c r="AV53" s="107">
        <v>1563</v>
      </c>
      <c r="AW53" s="107">
        <v>1203</v>
      </c>
      <c r="AX53" s="107">
        <v>2997</v>
      </c>
      <c r="AY53" s="107">
        <v>472</v>
      </c>
      <c r="AZ53" s="107">
        <v>3469</v>
      </c>
      <c r="BA53" s="107">
        <v>2860</v>
      </c>
      <c r="BB53" s="107">
        <v>3303</v>
      </c>
      <c r="BC53" s="107">
        <v>0</v>
      </c>
      <c r="BD53" s="64">
        <v>9632</v>
      </c>
      <c r="BE53" s="35">
        <v>11</v>
      </c>
      <c r="BF53" s="35">
        <v>6004</v>
      </c>
      <c r="BG53" s="35">
        <v>6015</v>
      </c>
      <c r="BH53" s="107">
        <v>-251</v>
      </c>
      <c r="BI53" s="107">
        <v>0</v>
      </c>
      <c r="BJ53" s="64">
        <v>-251</v>
      </c>
      <c r="BK53" s="64">
        <v>-45299</v>
      </c>
      <c r="BM53" s="64">
        <v>-5103</v>
      </c>
      <c r="BN53" s="64">
        <v>39585</v>
      </c>
      <c r="BO53" s="64">
        <v>-44688</v>
      </c>
      <c r="BP53" s="64">
        <v>-611</v>
      </c>
    </row>
    <row r="54" spans="1:68">
      <c r="A54" s="1">
        <v>1995</v>
      </c>
      <c r="B54" s="43">
        <v>90694</v>
      </c>
      <c r="C54" s="43">
        <v>103540</v>
      </c>
      <c r="D54" s="43">
        <v>187</v>
      </c>
      <c r="E54" s="43">
        <v>1463</v>
      </c>
      <c r="F54" s="133">
        <v>9547</v>
      </c>
      <c r="G54" s="133">
        <v>194</v>
      </c>
      <c r="H54" s="133">
        <v>574</v>
      </c>
      <c r="I54" s="133">
        <v>53</v>
      </c>
      <c r="J54" s="133">
        <v>398</v>
      </c>
      <c r="K54" s="43">
        <v>1219</v>
      </c>
      <c r="L54" s="91">
        <v>3705</v>
      </c>
      <c r="M54" s="91">
        <v>2184</v>
      </c>
      <c r="N54" s="91">
        <v>2439</v>
      </c>
      <c r="O54" s="91">
        <v>8328</v>
      </c>
      <c r="P54" s="91">
        <v>1849</v>
      </c>
      <c r="Q54" s="76">
        <v>10177</v>
      </c>
      <c r="S54" s="64">
        <v>6837</v>
      </c>
      <c r="T54" s="125">
        <v>22</v>
      </c>
      <c r="U54" s="125">
        <v>280</v>
      </c>
      <c r="V54" s="125">
        <v>25100</v>
      </c>
      <c r="W54" s="125">
        <v>25402</v>
      </c>
      <c r="X54" s="91">
        <v>1849</v>
      </c>
      <c r="Y54" s="76">
        <v>27251</v>
      </c>
      <c r="Z54" s="14">
        <v>173192</v>
      </c>
      <c r="AA54" s="14"/>
      <c r="AB54" s="43">
        <v>44371</v>
      </c>
      <c r="AC54" s="43">
        <v>713</v>
      </c>
      <c r="AD54" s="43">
        <v>3697</v>
      </c>
      <c r="AE54" s="64">
        <v>77132</v>
      </c>
      <c r="AF54" s="64">
        <v>5838</v>
      </c>
      <c r="AG54" s="64">
        <v>82970</v>
      </c>
      <c r="AH54" s="64">
        <v>57755</v>
      </c>
      <c r="AI54" s="64">
        <v>10786</v>
      </c>
      <c r="AJ54" s="64">
        <v>70462</v>
      </c>
      <c r="AL54" s="43">
        <v>96027</v>
      </c>
      <c r="AM54" s="43">
        <v>22139</v>
      </c>
      <c r="AN54" s="43">
        <v>40122</v>
      </c>
      <c r="AO54" s="43">
        <v>33766</v>
      </c>
      <c r="AQ54" s="43">
        <v>-25565</v>
      </c>
      <c r="AS54" s="64">
        <v>2653</v>
      </c>
      <c r="AT54" s="64">
        <v>0</v>
      </c>
      <c r="AU54" s="107">
        <v>387</v>
      </c>
      <c r="AV54" s="107">
        <v>1200</v>
      </c>
      <c r="AW54" s="107">
        <v>1133</v>
      </c>
      <c r="AX54" s="107">
        <v>2720</v>
      </c>
      <c r="AY54" s="107">
        <v>507</v>
      </c>
      <c r="AZ54" s="107">
        <v>3227</v>
      </c>
      <c r="BA54" s="107">
        <v>2722</v>
      </c>
      <c r="BB54" s="107">
        <v>3330</v>
      </c>
      <c r="BC54" s="107">
        <v>0</v>
      </c>
      <c r="BD54" s="64">
        <v>9279</v>
      </c>
      <c r="BE54" s="35">
        <v>-18</v>
      </c>
      <c r="BF54" s="35">
        <v>5701</v>
      </c>
      <c r="BG54" s="35">
        <v>5683</v>
      </c>
      <c r="BH54" s="107">
        <v>-154</v>
      </c>
      <c r="BI54" s="107">
        <v>0</v>
      </c>
      <c r="BJ54" s="64">
        <v>-154</v>
      </c>
      <c r="BK54" s="64">
        <v>-37720</v>
      </c>
      <c r="BM54" s="64">
        <v>2629</v>
      </c>
      <c r="BN54" s="64">
        <v>40048</v>
      </c>
      <c r="BO54" s="64">
        <v>-37419</v>
      </c>
      <c r="BP54" s="64">
        <v>-301</v>
      </c>
    </row>
    <row r="55" spans="1:68">
      <c r="A55" s="1">
        <v>1996</v>
      </c>
      <c r="B55" s="43">
        <v>94822</v>
      </c>
      <c r="C55" s="43">
        <v>108112</v>
      </c>
      <c r="D55" s="43">
        <v>409</v>
      </c>
      <c r="E55" s="43">
        <v>1525</v>
      </c>
      <c r="F55" s="133">
        <v>10125</v>
      </c>
      <c r="G55" s="133">
        <v>122</v>
      </c>
      <c r="H55" s="133">
        <v>611</v>
      </c>
      <c r="I55" s="133">
        <v>44</v>
      </c>
      <c r="J55" s="133">
        <v>408</v>
      </c>
      <c r="K55" s="43">
        <v>1185</v>
      </c>
      <c r="L55" s="91">
        <v>3835</v>
      </c>
      <c r="M55" s="91">
        <v>2424</v>
      </c>
      <c r="N55" s="91">
        <v>2681</v>
      </c>
      <c r="O55" s="91">
        <v>8940</v>
      </c>
      <c r="P55" s="91">
        <v>1866</v>
      </c>
      <c r="Q55" s="76">
        <v>10806</v>
      </c>
      <c r="S55" s="64">
        <v>8392</v>
      </c>
      <c r="T55" s="125">
        <v>17</v>
      </c>
      <c r="U55" s="125">
        <v>446</v>
      </c>
      <c r="V55" s="125">
        <v>26267</v>
      </c>
      <c r="W55" s="125">
        <v>26730</v>
      </c>
      <c r="X55" s="91">
        <v>1866</v>
      </c>
      <c r="Y55" s="76">
        <v>28596</v>
      </c>
      <c r="Z55" s="14">
        <v>179871</v>
      </c>
      <c r="AA55" s="14"/>
      <c r="AB55" s="43">
        <v>46587</v>
      </c>
      <c r="AC55" s="43">
        <v>653</v>
      </c>
      <c r="AD55" s="43">
        <v>4396</v>
      </c>
      <c r="AE55" s="64">
        <v>80224</v>
      </c>
      <c r="AF55" s="64">
        <v>5696</v>
      </c>
      <c r="AG55" s="64">
        <v>85920</v>
      </c>
      <c r="AH55" s="64">
        <v>58804</v>
      </c>
      <c r="AI55" s="64">
        <v>9423</v>
      </c>
      <c r="AJ55" s="64">
        <v>77360</v>
      </c>
      <c r="AL55" s="43">
        <v>100463</v>
      </c>
      <c r="AM55" s="43">
        <v>23071</v>
      </c>
      <c r="AN55" s="43">
        <v>41745</v>
      </c>
      <c r="AO55" s="43">
        <v>35647</v>
      </c>
      <c r="AQ55" s="43">
        <v>-23103</v>
      </c>
      <c r="AS55" s="64">
        <v>3566</v>
      </c>
      <c r="AT55" s="64">
        <v>0</v>
      </c>
      <c r="AU55" s="107">
        <v>266</v>
      </c>
      <c r="AV55" s="107">
        <v>932</v>
      </c>
      <c r="AW55" s="14">
        <v>1091</v>
      </c>
      <c r="AX55" s="107">
        <v>2289</v>
      </c>
      <c r="AY55" s="107">
        <v>499</v>
      </c>
      <c r="AZ55" s="107">
        <v>2788</v>
      </c>
      <c r="BA55" s="107">
        <v>4594</v>
      </c>
      <c r="BB55" s="107">
        <v>3876</v>
      </c>
      <c r="BC55" s="107">
        <v>0</v>
      </c>
      <c r="BD55" s="64">
        <v>11258</v>
      </c>
      <c r="BE55" s="35">
        <v>35</v>
      </c>
      <c r="BF55" s="35">
        <v>4133</v>
      </c>
      <c r="BG55" s="35">
        <v>4168</v>
      </c>
      <c r="BH55" s="107">
        <v>166</v>
      </c>
      <c r="BI55" s="107">
        <v>0</v>
      </c>
      <c r="BJ55" s="64">
        <v>166</v>
      </c>
      <c r="BK55" s="64">
        <v>-35129</v>
      </c>
      <c r="BM55" s="64">
        <v>-8113</v>
      </c>
      <c r="BN55" s="64">
        <v>26457</v>
      </c>
      <c r="BO55" s="64">
        <v>-34570</v>
      </c>
      <c r="BP55" s="64">
        <v>-559</v>
      </c>
    </row>
    <row r="56" spans="1:68">
      <c r="A56" s="1">
        <v>1997</v>
      </c>
      <c r="B56" s="43">
        <v>103425</v>
      </c>
      <c r="C56" s="43">
        <v>117082</v>
      </c>
      <c r="D56" s="43">
        <v>517</v>
      </c>
      <c r="E56" s="43">
        <v>1610</v>
      </c>
      <c r="F56" s="133">
        <v>9153</v>
      </c>
      <c r="G56" s="133">
        <v>68</v>
      </c>
      <c r="H56" s="133">
        <v>645</v>
      </c>
      <c r="I56" s="133">
        <v>38</v>
      </c>
      <c r="J56" s="133">
        <v>386</v>
      </c>
      <c r="K56" s="43">
        <v>1137</v>
      </c>
      <c r="L56" s="91">
        <v>3927</v>
      </c>
      <c r="M56" s="91">
        <v>1785</v>
      </c>
      <c r="N56" s="91">
        <v>2265</v>
      </c>
      <c r="O56" s="91">
        <v>7977</v>
      </c>
      <c r="P56" s="91">
        <v>2126</v>
      </c>
      <c r="Q56" s="76">
        <v>10103</v>
      </c>
      <c r="S56" s="64">
        <v>7295</v>
      </c>
      <c r="T56" s="125">
        <v>15</v>
      </c>
      <c r="U56" s="125">
        <v>527</v>
      </c>
      <c r="V56" s="125">
        <v>27685</v>
      </c>
      <c r="W56" s="125">
        <v>28227</v>
      </c>
      <c r="X56" s="91">
        <v>2126</v>
      </c>
      <c r="Y56" s="76">
        <v>30353</v>
      </c>
      <c r="Z56" s="14">
        <v>196226</v>
      </c>
      <c r="AA56" s="14"/>
      <c r="AB56" s="43">
        <v>49644</v>
      </c>
      <c r="AC56" s="43">
        <v>706</v>
      </c>
      <c r="AD56" s="43">
        <v>4667</v>
      </c>
      <c r="AE56" s="64">
        <v>81568</v>
      </c>
      <c r="AF56" s="64">
        <v>6287</v>
      </c>
      <c r="AG56" s="64">
        <v>87855</v>
      </c>
      <c r="AH56" s="64">
        <v>59389</v>
      </c>
      <c r="AI56" s="64">
        <v>8945</v>
      </c>
      <c r="AJ56" s="64">
        <v>95054</v>
      </c>
      <c r="AL56" s="43">
        <v>102835</v>
      </c>
      <c r="AM56" s="43">
        <v>23566</v>
      </c>
      <c r="AN56" s="43">
        <v>43312</v>
      </c>
      <c r="AO56" s="43">
        <v>35957</v>
      </c>
      <c r="AQ56" s="43">
        <v>-7781</v>
      </c>
      <c r="AS56" s="64">
        <v>3213</v>
      </c>
      <c r="AT56" s="64">
        <v>0</v>
      </c>
      <c r="AU56" s="107" t="s">
        <v>0</v>
      </c>
      <c r="AV56" s="107" t="s">
        <v>0</v>
      </c>
      <c r="AW56" s="107" t="s">
        <v>0</v>
      </c>
      <c r="AX56" s="107">
        <v>2193</v>
      </c>
      <c r="AY56" s="107">
        <v>564</v>
      </c>
      <c r="AZ56" s="107">
        <v>2757</v>
      </c>
      <c r="BA56" s="107">
        <v>3137</v>
      </c>
      <c r="BB56" s="107">
        <v>2411</v>
      </c>
      <c r="BC56" s="107">
        <v>0</v>
      </c>
      <c r="BD56" s="64">
        <v>8305</v>
      </c>
      <c r="BE56" s="35">
        <v>8</v>
      </c>
      <c r="BF56" s="35">
        <v>3204</v>
      </c>
      <c r="BG56" s="35">
        <v>3212</v>
      </c>
      <c r="BH56" s="107">
        <v>140</v>
      </c>
      <c r="BI56" s="107">
        <v>0</v>
      </c>
      <c r="BJ56" s="64">
        <v>140</v>
      </c>
      <c r="BK56" s="64">
        <v>-16225</v>
      </c>
      <c r="BM56" s="64">
        <v>-130</v>
      </c>
      <c r="BN56" s="64">
        <v>16168</v>
      </c>
      <c r="BO56" s="64">
        <v>-16298</v>
      </c>
      <c r="BP56" s="64">
        <v>73</v>
      </c>
    </row>
    <row r="57" spans="1:68">
      <c r="A57" s="1">
        <v>1998</v>
      </c>
    </row>
    <row r="58" spans="1:68">
      <c r="A58" s="1">
        <v>1999</v>
      </c>
    </row>
    <row r="59" spans="1:68">
      <c r="A59" s="1">
        <v>2000</v>
      </c>
    </row>
    <row r="60" spans="1:68">
      <c r="A60" s="1">
        <v>2001</v>
      </c>
    </row>
    <row r="61" spans="1:68">
      <c r="A61" s="1">
        <v>2002</v>
      </c>
    </row>
    <row r="62" spans="1:68">
      <c r="A62" s="1">
        <v>2003</v>
      </c>
    </row>
    <row r="63" spans="1:68">
      <c r="A63" s="1">
        <v>2004</v>
      </c>
    </row>
    <row r="64" spans="1:68">
      <c r="A64" s="1">
        <v>2005</v>
      </c>
    </row>
    <row r="65" spans="1:68">
      <c r="A65" s="1">
        <v>2006</v>
      </c>
    </row>
    <row r="66" spans="1:68">
      <c r="A66" s="1">
        <v>2007</v>
      </c>
    </row>
    <row r="67" spans="1:68">
      <c r="A67" s="1">
        <v>2008</v>
      </c>
    </row>
    <row r="68" spans="1:68">
      <c r="A68" s="1">
        <v>2009</v>
      </c>
    </row>
    <row r="69" spans="1:68">
      <c r="A69" s="1">
        <v>2010</v>
      </c>
    </row>
    <row r="70" spans="1:68">
      <c r="A70" s="1">
        <v>2011</v>
      </c>
    </row>
    <row r="71" spans="1:68">
      <c r="A71" s="1">
        <v>2012</v>
      </c>
    </row>
    <row r="72" spans="1:68">
      <c r="A72" s="1">
        <v>2013</v>
      </c>
    </row>
    <row r="73" spans="1:68">
      <c r="B73" s="64"/>
      <c r="C73" s="64"/>
      <c r="D73" s="64"/>
      <c r="E73" s="64"/>
      <c r="K73" s="64"/>
      <c r="AB73" s="64"/>
      <c r="AC73" s="64"/>
      <c r="AD73" s="64"/>
      <c r="AL73" s="64"/>
      <c r="AM73" s="64"/>
      <c r="AN73" s="64"/>
      <c r="AO73" s="64"/>
      <c r="AQ73" s="64"/>
    </row>
    <row r="74" spans="1:68">
      <c r="B74" s="64"/>
      <c r="C74" s="64"/>
      <c r="D74" s="64"/>
      <c r="E74" s="64"/>
      <c r="K74" s="64"/>
      <c r="AB74" s="64"/>
      <c r="AC74" s="64"/>
      <c r="AD74" s="64"/>
      <c r="AL74" s="64"/>
      <c r="AM74" s="64"/>
      <c r="AN74" s="64"/>
      <c r="AO74" s="64"/>
      <c r="AQ74" s="64"/>
    </row>
    <row r="75" spans="1:68">
      <c r="B75" s="64"/>
      <c r="C75" s="64"/>
      <c r="D75" s="64"/>
      <c r="E75" s="64"/>
      <c r="K75" s="64"/>
      <c r="AB75" s="64"/>
      <c r="AC75" s="64"/>
      <c r="AD75" s="64"/>
      <c r="AL75" s="64"/>
      <c r="AM75" s="64"/>
      <c r="AN75" s="64"/>
      <c r="AO75" s="64"/>
      <c r="AQ75" s="64"/>
    </row>
    <row r="77" spans="1:68">
      <c r="A77" s="1" t="s">
        <v>1</v>
      </c>
      <c r="B77" s="43">
        <v>1374</v>
      </c>
      <c r="C77" s="43">
        <v>510</v>
      </c>
      <c r="D77" s="43">
        <v>18</v>
      </c>
      <c r="E77" s="43">
        <v>9</v>
      </c>
      <c r="F77" s="14">
        <v>69</v>
      </c>
      <c r="G77" s="33">
        <v>6</v>
      </c>
      <c r="H77" s="136">
        <v>0</v>
      </c>
      <c r="I77" s="136">
        <v>0</v>
      </c>
      <c r="J77" s="136">
        <v>0</v>
      </c>
      <c r="K77" s="33">
        <v>6</v>
      </c>
      <c r="L77" s="91" t="s">
        <v>0</v>
      </c>
      <c r="M77" s="91" t="s">
        <v>0</v>
      </c>
      <c r="N77" s="91" t="s">
        <v>0</v>
      </c>
      <c r="O77" s="14">
        <v>63</v>
      </c>
      <c r="Q77" s="14">
        <v>63</v>
      </c>
      <c r="R77" s="14"/>
      <c r="S77" s="64">
        <v>91</v>
      </c>
      <c r="T77" s="136">
        <v>0</v>
      </c>
      <c r="U77" s="136">
        <v>0</v>
      </c>
      <c r="V77" s="125">
        <v>159</v>
      </c>
      <c r="W77" s="125">
        <v>159</v>
      </c>
      <c r="Y77" s="14">
        <v>159</v>
      </c>
      <c r="Z77" s="14">
        <v>1730</v>
      </c>
      <c r="AA77" s="14"/>
      <c r="AB77" s="43">
        <v>132</v>
      </c>
      <c r="AC77" s="43">
        <v>1</v>
      </c>
      <c r="AD77" s="43">
        <v>17</v>
      </c>
      <c r="AE77" s="64">
        <v>215</v>
      </c>
      <c r="AF77" s="14">
        <v>41</v>
      </c>
      <c r="AG77" s="14">
        <v>256</v>
      </c>
      <c r="AH77" s="64">
        <v>131</v>
      </c>
      <c r="AI77" s="64">
        <v>22</v>
      </c>
      <c r="AJ77" s="64">
        <v>1471</v>
      </c>
      <c r="AL77" s="43">
        <v>601</v>
      </c>
      <c r="AM77" s="43">
        <v>378</v>
      </c>
      <c r="AN77" s="43">
        <v>127</v>
      </c>
      <c r="AO77" s="43">
        <v>96</v>
      </c>
      <c r="AQ77" s="14">
        <v>870</v>
      </c>
      <c r="AR77" s="14"/>
      <c r="AS77" s="64">
        <v>46</v>
      </c>
      <c r="AT77" s="64">
        <v>0</v>
      </c>
      <c r="AU77" s="107" t="s">
        <v>565</v>
      </c>
      <c r="AV77" s="107" t="s">
        <v>565</v>
      </c>
      <c r="AW77" s="107" t="s">
        <v>565</v>
      </c>
      <c r="AX77" s="107">
        <v>19</v>
      </c>
      <c r="AY77">
        <v>6</v>
      </c>
      <c r="AZ77" s="107">
        <v>25</v>
      </c>
      <c r="BA77" s="14">
        <v>5</v>
      </c>
      <c r="BB77" s="107">
        <v>0</v>
      </c>
      <c r="BC77" s="107">
        <v>0</v>
      </c>
      <c r="BD77" s="64">
        <v>30</v>
      </c>
      <c r="BF77" s="35" t="s">
        <v>0</v>
      </c>
      <c r="BG77" s="35" t="s">
        <v>0</v>
      </c>
      <c r="BH77" s="107" t="s">
        <v>0</v>
      </c>
      <c r="BI77" s="107" t="s">
        <v>0</v>
      </c>
      <c r="BJ77" s="64" t="s">
        <v>0</v>
      </c>
      <c r="BK77" s="64" t="s">
        <v>0</v>
      </c>
      <c r="BM77" s="64" t="s">
        <v>0</v>
      </c>
      <c r="BN77" s="64" t="s">
        <v>0</v>
      </c>
      <c r="BO77" s="64" t="s">
        <v>0</v>
      </c>
      <c r="BP77" s="64" t="s">
        <v>0</v>
      </c>
    </row>
    <row r="78" spans="1:68">
      <c r="A78" s="1" t="s">
        <v>2</v>
      </c>
      <c r="B78" s="43">
        <v>300</v>
      </c>
      <c r="C78" s="43">
        <v>513</v>
      </c>
      <c r="D78" s="43">
        <v>18</v>
      </c>
      <c r="E78" s="43">
        <v>9</v>
      </c>
      <c r="F78" s="14">
        <v>39</v>
      </c>
      <c r="G78" s="33">
        <v>7</v>
      </c>
      <c r="H78" s="136">
        <v>0</v>
      </c>
      <c r="I78" s="136">
        <v>0</v>
      </c>
      <c r="J78" s="136">
        <v>0</v>
      </c>
      <c r="K78" s="33">
        <v>7</v>
      </c>
      <c r="L78" s="91" t="s">
        <v>0</v>
      </c>
      <c r="M78" s="91" t="s">
        <v>0</v>
      </c>
      <c r="N78" s="91" t="s">
        <v>0</v>
      </c>
      <c r="O78" s="14">
        <v>32</v>
      </c>
      <c r="Q78" s="14">
        <v>32</v>
      </c>
      <c r="R78" s="14"/>
      <c r="S78" s="64">
        <v>73</v>
      </c>
      <c r="T78" s="136">
        <v>0</v>
      </c>
      <c r="U78" s="136">
        <v>0</v>
      </c>
      <c r="V78" s="125">
        <v>165</v>
      </c>
      <c r="W78" s="125">
        <v>165</v>
      </c>
      <c r="Y78" s="14">
        <v>165</v>
      </c>
      <c r="Z78" s="14">
        <v>641</v>
      </c>
      <c r="AA78" s="14"/>
      <c r="AB78" s="43">
        <v>142</v>
      </c>
      <c r="AC78" s="43">
        <v>1</v>
      </c>
      <c r="AD78" s="43">
        <v>16</v>
      </c>
      <c r="AE78" s="64">
        <v>231</v>
      </c>
      <c r="AF78" s="14">
        <v>41</v>
      </c>
      <c r="AG78" s="14">
        <v>272</v>
      </c>
      <c r="AH78" s="64">
        <v>105</v>
      </c>
      <c r="AI78" s="64">
        <v>13</v>
      </c>
      <c r="AJ78" s="64">
        <v>410</v>
      </c>
      <c r="AL78" s="43">
        <v>582</v>
      </c>
      <c r="AM78" s="43">
        <v>360</v>
      </c>
      <c r="AN78" s="43">
        <v>125</v>
      </c>
      <c r="AO78" s="43">
        <v>97</v>
      </c>
      <c r="AQ78" s="14">
        <v>-172</v>
      </c>
      <c r="AR78" s="14"/>
      <c r="AS78" s="64">
        <v>46</v>
      </c>
      <c r="AT78" s="64">
        <v>0</v>
      </c>
      <c r="AU78" s="107" t="s">
        <v>565</v>
      </c>
      <c r="AV78" s="107" t="s">
        <v>565</v>
      </c>
      <c r="AW78" s="107" t="s">
        <v>565</v>
      </c>
      <c r="AX78" s="107">
        <v>19</v>
      </c>
      <c r="AY78">
        <v>6</v>
      </c>
      <c r="AZ78" s="107">
        <v>25</v>
      </c>
      <c r="BA78" s="14">
        <v>5</v>
      </c>
      <c r="BB78" s="107">
        <v>0</v>
      </c>
      <c r="BC78" s="107">
        <v>0</v>
      </c>
      <c r="BD78" s="64">
        <v>30</v>
      </c>
      <c r="BF78" s="35" t="s">
        <v>0</v>
      </c>
      <c r="BG78" s="35" t="s">
        <v>0</v>
      </c>
      <c r="BH78" s="107" t="s">
        <v>0</v>
      </c>
      <c r="BI78" s="107" t="s">
        <v>0</v>
      </c>
      <c r="BJ78" s="64" t="s">
        <v>0</v>
      </c>
      <c r="BK78" s="64" t="s">
        <v>0</v>
      </c>
      <c r="BM78" s="64" t="s">
        <v>0</v>
      </c>
      <c r="BN78" s="64" t="s">
        <v>0</v>
      </c>
      <c r="BO78" s="64" t="s">
        <v>0</v>
      </c>
      <c r="BP78" s="64" t="s">
        <v>0</v>
      </c>
    </row>
    <row r="79" spans="1:68">
      <c r="A79" s="1" t="s">
        <v>3</v>
      </c>
      <c r="B79" s="43">
        <v>304</v>
      </c>
      <c r="C79" s="43">
        <v>538</v>
      </c>
      <c r="D79" s="43">
        <v>20</v>
      </c>
      <c r="E79" s="43">
        <v>9</v>
      </c>
      <c r="F79" s="14">
        <v>55</v>
      </c>
      <c r="G79" s="33">
        <v>7</v>
      </c>
      <c r="H79" s="136">
        <v>0</v>
      </c>
      <c r="I79" s="136">
        <v>0</v>
      </c>
      <c r="J79" s="136">
        <v>0</v>
      </c>
      <c r="K79" s="33">
        <v>7</v>
      </c>
      <c r="L79" s="91" t="s">
        <v>0</v>
      </c>
      <c r="M79" s="91" t="s">
        <v>0</v>
      </c>
      <c r="N79" s="91" t="s">
        <v>0</v>
      </c>
      <c r="O79" s="14">
        <v>48</v>
      </c>
      <c r="Q79" s="14">
        <v>48</v>
      </c>
      <c r="R79" s="14"/>
      <c r="S79" s="64">
        <v>69</v>
      </c>
      <c r="T79" s="136">
        <v>0</v>
      </c>
      <c r="U79" s="136">
        <v>0</v>
      </c>
      <c r="V79" s="125">
        <v>167</v>
      </c>
      <c r="W79" s="125">
        <v>167</v>
      </c>
      <c r="Y79" s="14">
        <v>167</v>
      </c>
      <c r="Z79" s="14">
        <v>690</v>
      </c>
      <c r="AA79" s="14"/>
      <c r="AB79" s="43">
        <v>160</v>
      </c>
      <c r="AC79" s="43">
        <v>1</v>
      </c>
      <c r="AD79" s="43">
        <v>8</v>
      </c>
      <c r="AE79" s="64">
        <v>241</v>
      </c>
      <c r="AF79" s="14">
        <v>20</v>
      </c>
      <c r="AG79" s="14">
        <v>261</v>
      </c>
      <c r="AH79" s="64">
        <v>132</v>
      </c>
      <c r="AI79" s="64">
        <v>16</v>
      </c>
      <c r="AJ79" s="64">
        <v>450</v>
      </c>
      <c r="AL79" s="43">
        <v>593</v>
      </c>
      <c r="AM79" s="43">
        <v>367</v>
      </c>
      <c r="AN79" s="43">
        <v>128</v>
      </c>
      <c r="AO79" s="43">
        <v>98</v>
      </c>
      <c r="AQ79" s="14">
        <v>-143</v>
      </c>
      <c r="AR79" s="14"/>
      <c r="AS79" s="64">
        <v>46</v>
      </c>
      <c r="AT79" s="64">
        <v>0</v>
      </c>
      <c r="AU79" s="107" t="s">
        <v>565</v>
      </c>
      <c r="AV79" s="107" t="s">
        <v>565</v>
      </c>
      <c r="AW79" s="107" t="s">
        <v>565</v>
      </c>
      <c r="AX79" s="107">
        <v>18</v>
      </c>
      <c r="AY79">
        <v>7</v>
      </c>
      <c r="AZ79" s="107">
        <v>25</v>
      </c>
      <c r="BA79" s="14">
        <v>5</v>
      </c>
      <c r="BB79" s="107">
        <v>0</v>
      </c>
      <c r="BC79" s="107">
        <v>0</v>
      </c>
      <c r="BD79" s="64">
        <v>30</v>
      </c>
      <c r="BF79" s="35" t="s">
        <v>0</v>
      </c>
      <c r="BG79" s="35" t="s">
        <v>0</v>
      </c>
      <c r="BH79" s="107" t="s">
        <v>0</v>
      </c>
      <c r="BI79" s="107" t="s">
        <v>0</v>
      </c>
      <c r="BJ79" s="64" t="s">
        <v>0</v>
      </c>
      <c r="BK79" s="64" t="s">
        <v>0</v>
      </c>
      <c r="BM79" s="64" t="s">
        <v>0</v>
      </c>
      <c r="BN79" s="64" t="s">
        <v>0</v>
      </c>
      <c r="BO79" s="64" t="s">
        <v>0</v>
      </c>
      <c r="BP79" s="64" t="s">
        <v>0</v>
      </c>
    </row>
    <row r="80" spans="1:68">
      <c r="A80" s="1" t="s">
        <v>4</v>
      </c>
      <c r="B80" s="43">
        <v>341</v>
      </c>
      <c r="C80" s="43">
        <v>602</v>
      </c>
      <c r="D80" s="43">
        <v>22</v>
      </c>
      <c r="E80" s="43">
        <v>10</v>
      </c>
      <c r="F80" s="14">
        <v>61</v>
      </c>
      <c r="G80" s="33">
        <v>7</v>
      </c>
      <c r="H80" s="136">
        <v>0</v>
      </c>
      <c r="I80" s="136">
        <v>0</v>
      </c>
      <c r="J80" s="136">
        <v>0</v>
      </c>
      <c r="K80" s="33">
        <v>7</v>
      </c>
      <c r="L80" s="91" t="s">
        <v>0</v>
      </c>
      <c r="M80" s="91" t="s">
        <v>0</v>
      </c>
      <c r="N80" s="91" t="s">
        <v>0</v>
      </c>
      <c r="O80" s="14">
        <v>54</v>
      </c>
      <c r="Q80" s="14">
        <v>54</v>
      </c>
      <c r="R80" s="14"/>
      <c r="S80" s="64">
        <v>94</v>
      </c>
      <c r="T80" s="136">
        <v>0</v>
      </c>
      <c r="U80" s="136">
        <v>0</v>
      </c>
      <c r="V80" s="125">
        <v>214</v>
      </c>
      <c r="W80" s="125">
        <v>214</v>
      </c>
      <c r="Y80" s="14">
        <v>214</v>
      </c>
      <c r="Z80" s="14">
        <v>728</v>
      </c>
      <c r="AA80" s="14"/>
      <c r="AB80" s="43">
        <v>160</v>
      </c>
      <c r="AC80" s="43">
        <v>2</v>
      </c>
      <c r="AD80" s="43">
        <v>6</v>
      </c>
      <c r="AE80" s="64">
        <v>247</v>
      </c>
      <c r="AF80" s="14">
        <v>19</v>
      </c>
      <c r="AG80" s="14">
        <v>266</v>
      </c>
      <c r="AH80" s="64">
        <v>122</v>
      </c>
      <c r="AI80" s="64">
        <v>19</v>
      </c>
      <c r="AJ80" s="64">
        <v>489</v>
      </c>
      <c r="AL80" s="43">
        <v>587</v>
      </c>
      <c r="AM80" s="43">
        <v>360</v>
      </c>
      <c r="AN80" s="43">
        <v>135</v>
      </c>
      <c r="AO80" s="43">
        <v>92</v>
      </c>
      <c r="AQ80" s="14">
        <v>-98</v>
      </c>
      <c r="AR80" s="14"/>
      <c r="AS80" s="64">
        <v>46</v>
      </c>
      <c r="AT80" s="64">
        <v>0</v>
      </c>
      <c r="AU80" s="107" t="s">
        <v>565</v>
      </c>
      <c r="AV80" s="107" t="s">
        <v>565</v>
      </c>
      <c r="AW80" s="107" t="s">
        <v>565</v>
      </c>
      <c r="AX80" s="107">
        <v>10</v>
      </c>
      <c r="AY80">
        <v>7</v>
      </c>
      <c r="AZ80" s="107">
        <v>17</v>
      </c>
      <c r="BA80" s="14">
        <v>6</v>
      </c>
      <c r="BB80" s="107">
        <v>7</v>
      </c>
      <c r="BC80" s="107">
        <v>0</v>
      </c>
      <c r="BD80" s="64">
        <v>30</v>
      </c>
      <c r="BF80" s="35" t="s">
        <v>0</v>
      </c>
      <c r="BG80" s="35" t="s">
        <v>0</v>
      </c>
      <c r="BH80" s="107" t="s">
        <v>0</v>
      </c>
      <c r="BI80" s="107" t="s">
        <v>0</v>
      </c>
      <c r="BJ80" s="64" t="s">
        <v>0</v>
      </c>
      <c r="BK80" s="64" t="s">
        <v>0</v>
      </c>
      <c r="BM80" s="64" t="s">
        <v>0</v>
      </c>
      <c r="BN80" s="64" t="s">
        <v>0</v>
      </c>
      <c r="BO80" s="64" t="s">
        <v>0</v>
      </c>
      <c r="BP80" s="64" t="s">
        <v>0</v>
      </c>
    </row>
    <row r="81" spans="1:68">
      <c r="A81" s="1" t="s">
        <v>5</v>
      </c>
      <c r="B81" s="43">
        <v>1349</v>
      </c>
      <c r="C81" s="43">
        <v>550</v>
      </c>
      <c r="D81" s="43">
        <v>23</v>
      </c>
      <c r="E81" s="43">
        <v>10</v>
      </c>
      <c r="F81" s="14">
        <v>75</v>
      </c>
      <c r="G81" s="33">
        <v>7</v>
      </c>
      <c r="H81" s="136">
        <v>0</v>
      </c>
      <c r="I81" s="136">
        <v>0</v>
      </c>
      <c r="J81" s="136">
        <v>0</v>
      </c>
      <c r="K81" s="33">
        <v>7</v>
      </c>
      <c r="L81" s="91" t="s">
        <v>0</v>
      </c>
      <c r="M81" s="91" t="s">
        <v>0</v>
      </c>
      <c r="N81" s="91" t="s">
        <v>0</v>
      </c>
      <c r="O81" s="14">
        <v>68</v>
      </c>
      <c r="Q81" s="14">
        <v>68</v>
      </c>
      <c r="R81" s="14"/>
      <c r="S81" s="64">
        <v>96</v>
      </c>
      <c r="T81" s="136">
        <v>0</v>
      </c>
      <c r="U81" s="136">
        <v>0</v>
      </c>
      <c r="V81" s="125">
        <v>174</v>
      </c>
      <c r="W81" s="125">
        <v>174</v>
      </c>
      <c r="Y81" s="14">
        <v>174</v>
      </c>
      <c r="Z81" s="14">
        <v>1737</v>
      </c>
      <c r="AA81" s="14"/>
      <c r="AB81" s="43">
        <v>159</v>
      </c>
      <c r="AC81" s="43">
        <v>1</v>
      </c>
      <c r="AD81" s="43">
        <v>8</v>
      </c>
      <c r="AE81" s="64">
        <v>254</v>
      </c>
      <c r="AF81" s="14">
        <v>23</v>
      </c>
      <c r="AG81" s="14">
        <v>277</v>
      </c>
      <c r="AH81" s="64">
        <v>137</v>
      </c>
      <c r="AI81" s="64">
        <v>23</v>
      </c>
      <c r="AJ81" s="64">
        <v>1468</v>
      </c>
      <c r="AL81" s="43">
        <v>604</v>
      </c>
      <c r="AM81" s="43">
        <v>363</v>
      </c>
      <c r="AN81" s="43">
        <v>139</v>
      </c>
      <c r="AO81" s="43">
        <v>102</v>
      </c>
      <c r="AQ81" s="14">
        <v>864</v>
      </c>
      <c r="AR81" s="14"/>
      <c r="AS81" s="64">
        <v>42</v>
      </c>
      <c r="AT81" s="64">
        <v>0</v>
      </c>
      <c r="AU81" s="107" t="s">
        <v>565</v>
      </c>
      <c r="AV81" s="107" t="s">
        <v>565</v>
      </c>
      <c r="AW81" s="107" t="s">
        <v>565</v>
      </c>
      <c r="AX81" s="107">
        <v>18</v>
      </c>
      <c r="AY81">
        <v>4</v>
      </c>
      <c r="AZ81" s="107">
        <v>22</v>
      </c>
      <c r="BA81" s="14">
        <v>5</v>
      </c>
      <c r="BB81" s="107">
        <v>0</v>
      </c>
      <c r="BC81" s="107">
        <v>0</v>
      </c>
      <c r="BD81" s="64">
        <v>27</v>
      </c>
      <c r="BF81" s="35" t="s">
        <v>0</v>
      </c>
      <c r="BG81" s="35" t="s">
        <v>0</v>
      </c>
      <c r="BH81" s="107" t="s">
        <v>0</v>
      </c>
      <c r="BI81" s="107" t="s">
        <v>0</v>
      </c>
      <c r="BJ81" s="64" t="s">
        <v>0</v>
      </c>
      <c r="BK81" s="64" t="s">
        <v>0</v>
      </c>
      <c r="BM81" s="64" t="s">
        <v>0</v>
      </c>
      <c r="BN81" s="64" t="s">
        <v>0</v>
      </c>
      <c r="BO81" s="64" t="s">
        <v>0</v>
      </c>
      <c r="BP81" s="64" t="s">
        <v>0</v>
      </c>
    </row>
    <row r="82" spans="1:68">
      <c r="A82" s="1" t="s">
        <v>6</v>
      </c>
      <c r="B82" s="43">
        <v>317</v>
      </c>
      <c r="C82" s="43">
        <v>541</v>
      </c>
      <c r="D82" s="43">
        <v>15</v>
      </c>
      <c r="E82" s="43">
        <v>10</v>
      </c>
      <c r="F82" s="14">
        <v>52</v>
      </c>
      <c r="G82" s="33">
        <v>7</v>
      </c>
      <c r="H82" s="136">
        <v>0</v>
      </c>
      <c r="I82" s="136">
        <v>0</v>
      </c>
      <c r="J82" s="136">
        <v>0</v>
      </c>
      <c r="K82" s="33">
        <v>7</v>
      </c>
      <c r="L82" s="91" t="s">
        <v>0</v>
      </c>
      <c r="M82" s="91" t="s">
        <v>0</v>
      </c>
      <c r="N82" s="91" t="s">
        <v>0</v>
      </c>
      <c r="O82" s="14">
        <v>45</v>
      </c>
      <c r="Q82" s="14">
        <v>45</v>
      </c>
      <c r="R82" s="14"/>
      <c r="S82" s="64">
        <v>76</v>
      </c>
      <c r="T82" s="136">
        <v>0</v>
      </c>
      <c r="U82" s="136">
        <v>0</v>
      </c>
      <c r="V82" s="125">
        <v>183</v>
      </c>
      <c r="W82" s="125">
        <v>183</v>
      </c>
      <c r="Y82" s="14">
        <v>183</v>
      </c>
      <c r="Z82" s="14">
        <v>676</v>
      </c>
      <c r="AA82" s="14"/>
      <c r="AB82" s="43">
        <v>162</v>
      </c>
      <c r="AC82" s="43">
        <v>1</v>
      </c>
      <c r="AD82" s="43">
        <v>4</v>
      </c>
      <c r="AE82" s="64">
        <v>246</v>
      </c>
      <c r="AF82" s="14">
        <v>29</v>
      </c>
      <c r="AG82" s="14">
        <v>275</v>
      </c>
      <c r="AH82" s="64">
        <v>116</v>
      </c>
      <c r="AI82" s="64">
        <v>17</v>
      </c>
      <c r="AJ82" s="64">
        <v>435</v>
      </c>
      <c r="AL82" s="43">
        <v>629</v>
      </c>
      <c r="AM82" s="43">
        <v>386</v>
      </c>
      <c r="AN82" s="43">
        <v>136</v>
      </c>
      <c r="AO82" s="43">
        <v>107</v>
      </c>
      <c r="AQ82" s="14">
        <v>-194</v>
      </c>
      <c r="AR82" s="14"/>
      <c r="AS82" s="64">
        <v>42</v>
      </c>
      <c r="AT82" s="64">
        <v>0</v>
      </c>
      <c r="AU82" s="107" t="s">
        <v>565</v>
      </c>
      <c r="AV82" s="107" t="s">
        <v>565</v>
      </c>
      <c r="AW82" s="107" t="s">
        <v>565</v>
      </c>
      <c r="AX82" s="107">
        <v>18</v>
      </c>
      <c r="AY82">
        <v>4</v>
      </c>
      <c r="AZ82" s="107">
        <v>22</v>
      </c>
      <c r="BA82" s="14">
        <v>5</v>
      </c>
      <c r="BB82" s="107">
        <v>0</v>
      </c>
      <c r="BC82" s="107">
        <v>0</v>
      </c>
      <c r="BD82" s="64">
        <v>27</v>
      </c>
      <c r="BF82" s="35" t="s">
        <v>0</v>
      </c>
      <c r="BG82" s="35" t="s">
        <v>0</v>
      </c>
      <c r="BH82" s="107" t="s">
        <v>0</v>
      </c>
      <c r="BI82" s="107" t="s">
        <v>0</v>
      </c>
      <c r="BJ82" s="64" t="s">
        <v>0</v>
      </c>
      <c r="BK82" s="64" t="s">
        <v>0</v>
      </c>
      <c r="BM82" s="64" t="s">
        <v>0</v>
      </c>
      <c r="BN82" s="64" t="s">
        <v>0</v>
      </c>
      <c r="BO82" s="64" t="s">
        <v>0</v>
      </c>
      <c r="BP82" s="64" t="s">
        <v>0</v>
      </c>
    </row>
    <row r="83" spans="1:68">
      <c r="A83" s="1" t="s">
        <v>7</v>
      </c>
      <c r="B83" s="43">
        <v>361</v>
      </c>
      <c r="C83" s="43">
        <v>540</v>
      </c>
      <c r="D83" s="43">
        <v>22</v>
      </c>
      <c r="E83" s="43">
        <v>10</v>
      </c>
      <c r="F83" s="14">
        <v>54</v>
      </c>
      <c r="G83" s="33">
        <v>7</v>
      </c>
      <c r="H83" s="136">
        <v>0</v>
      </c>
      <c r="I83" s="136">
        <v>0</v>
      </c>
      <c r="J83" s="136">
        <v>0</v>
      </c>
      <c r="K83" s="33">
        <v>7</v>
      </c>
      <c r="L83" s="91" t="s">
        <v>0</v>
      </c>
      <c r="M83" s="91" t="s">
        <v>0</v>
      </c>
      <c r="N83" s="91" t="s">
        <v>0</v>
      </c>
      <c r="O83" s="14">
        <v>47</v>
      </c>
      <c r="Q83" s="14">
        <v>47</v>
      </c>
      <c r="R83" s="14"/>
      <c r="S83" s="64">
        <v>67</v>
      </c>
      <c r="T83" s="136">
        <v>0</v>
      </c>
      <c r="U83" s="136">
        <v>0</v>
      </c>
      <c r="V83" s="125">
        <v>171</v>
      </c>
      <c r="W83" s="125">
        <v>171</v>
      </c>
      <c r="Y83" s="14">
        <v>171</v>
      </c>
      <c r="Z83" s="14">
        <v>749</v>
      </c>
      <c r="AA83" s="14"/>
      <c r="AB83" s="43">
        <v>159</v>
      </c>
      <c r="AC83" s="43">
        <v>2</v>
      </c>
      <c r="AD83" s="43">
        <v>8</v>
      </c>
      <c r="AE83" s="64">
        <v>245</v>
      </c>
      <c r="AF83" s="14">
        <v>26</v>
      </c>
      <c r="AG83" s="14">
        <v>271</v>
      </c>
      <c r="AH83" s="64">
        <v>148</v>
      </c>
      <c r="AI83" s="64">
        <v>16</v>
      </c>
      <c r="AJ83" s="64">
        <v>483</v>
      </c>
      <c r="AL83" s="43">
        <v>635</v>
      </c>
      <c r="AM83" s="43">
        <v>398</v>
      </c>
      <c r="AN83" s="43">
        <v>139</v>
      </c>
      <c r="AO83" s="43">
        <v>98</v>
      </c>
      <c r="AQ83" s="14">
        <v>-152</v>
      </c>
      <c r="AR83" s="14"/>
      <c r="AS83" s="64">
        <v>41</v>
      </c>
      <c r="AT83" s="64">
        <v>0</v>
      </c>
      <c r="AU83" s="107" t="s">
        <v>565</v>
      </c>
      <c r="AV83" s="107" t="s">
        <v>565</v>
      </c>
      <c r="AW83" s="107" t="s">
        <v>565</v>
      </c>
      <c r="AX83" s="107">
        <v>16</v>
      </c>
      <c r="AY83">
        <v>5</v>
      </c>
      <c r="AZ83" s="107">
        <v>21</v>
      </c>
      <c r="BA83" s="14">
        <v>6</v>
      </c>
      <c r="BB83" s="107">
        <v>0</v>
      </c>
      <c r="BC83" s="107">
        <v>0</v>
      </c>
      <c r="BD83" s="64">
        <v>27</v>
      </c>
      <c r="BF83" s="35" t="s">
        <v>0</v>
      </c>
      <c r="BG83" s="35" t="s">
        <v>0</v>
      </c>
      <c r="BH83" s="107" t="s">
        <v>0</v>
      </c>
      <c r="BI83" s="107" t="s">
        <v>0</v>
      </c>
      <c r="BJ83" s="64" t="s">
        <v>0</v>
      </c>
      <c r="BK83" s="64" t="s">
        <v>0</v>
      </c>
      <c r="BM83" s="64" t="s">
        <v>0</v>
      </c>
      <c r="BN83" s="64" t="s">
        <v>0</v>
      </c>
      <c r="BO83" s="64" t="s">
        <v>0</v>
      </c>
      <c r="BP83" s="64" t="s">
        <v>0</v>
      </c>
    </row>
    <row r="84" spans="1:68">
      <c r="A84" s="1" t="s">
        <v>8</v>
      </c>
      <c r="B84" s="43">
        <v>337</v>
      </c>
      <c r="C84" s="43">
        <v>624</v>
      </c>
      <c r="D84" s="43">
        <v>26</v>
      </c>
      <c r="E84" s="43">
        <v>11</v>
      </c>
      <c r="F84" s="14">
        <v>73</v>
      </c>
      <c r="G84" s="33">
        <v>7</v>
      </c>
      <c r="H84" s="136">
        <v>0</v>
      </c>
      <c r="I84" s="136">
        <v>0</v>
      </c>
      <c r="J84" s="136">
        <v>0</v>
      </c>
      <c r="K84" s="33">
        <v>7</v>
      </c>
      <c r="L84" s="91" t="s">
        <v>0</v>
      </c>
      <c r="M84" s="91" t="s">
        <v>0</v>
      </c>
      <c r="N84" s="91" t="s">
        <v>0</v>
      </c>
      <c r="O84" s="14">
        <v>66</v>
      </c>
      <c r="Q84" s="14">
        <v>66</v>
      </c>
      <c r="R84" s="14"/>
      <c r="S84" s="64">
        <v>91</v>
      </c>
      <c r="T84" s="136">
        <v>0</v>
      </c>
      <c r="U84" s="136">
        <v>0</v>
      </c>
      <c r="V84" s="125">
        <v>192</v>
      </c>
      <c r="W84" s="125">
        <v>192</v>
      </c>
      <c r="Y84" s="14">
        <v>192</v>
      </c>
      <c r="Z84" s="14">
        <v>788</v>
      </c>
      <c r="AA84" s="14"/>
      <c r="AB84" s="43">
        <v>162</v>
      </c>
      <c r="AC84" s="43">
        <v>2</v>
      </c>
      <c r="AD84" s="43">
        <v>6</v>
      </c>
      <c r="AE84" s="64">
        <v>253</v>
      </c>
      <c r="AF84" s="14">
        <v>30</v>
      </c>
      <c r="AG84" s="14">
        <v>283</v>
      </c>
      <c r="AH84" s="64">
        <v>143</v>
      </c>
      <c r="AI84" s="64">
        <v>17</v>
      </c>
      <c r="AJ84" s="64">
        <v>515</v>
      </c>
      <c r="AL84" s="43">
        <v>643</v>
      </c>
      <c r="AM84" s="43">
        <v>396</v>
      </c>
      <c r="AN84" s="43">
        <v>150</v>
      </c>
      <c r="AO84" s="43">
        <v>97</v>
      </c>
      <c r="AQ84" s="14">
        <v>-128</v>
      </c>
      <c r="AR84" s="14"/>
      <c r="AS84" s="64">
        <v>41</v>
      </c>
      <c r="AT84" s="64">
        <v>0</v>
      </c>
      <c r="AU84" s="107" t="s">
        <v>565</v>
      </c>
      <c r="AV84" s="107" t="s">
        <v>565</v>
      </c>
      <c r="AW84" s="107" t="s">
        <v>565</v>
      </c>
      <c r="AX84" s="107">
        <v>6</v>
      </c>
      <c r="AY84">
        <v>5</v>
      </c>
      <c r="AZ84" s="107">
        <v>11</v>
      </c>
      <c r="BA84" s="14">
        <v>6</v>
      </c>
      <c r="BB84" s="107">
        <v>10</v>
      </c>
      <c r="BC84" s="107">
        <v>0</v>
      </c>
      <c r="BD84" s="64">
        <v>27</v>
      </c>
      <c r="BF84" s="35" t="s">
        <v>0</v>
      </c>
      <c r="BG84" s="35" t="s">
        <v>0</v>
      </c>
      <c r="BH84" s="107" t="s">
        <v>0</v>
      </c>
      <c r="BI84" s="107" t="s">
        <v>0</v>
      </c>
      <c r="BJ84" s="64" t="s">
        <v>0</v>
      </c>
      <c r="BK84" s="64" t="s">
        <v>0</v>
      </c>
      <c r="BM84" s="64" t="s">
        <v>0</v>
      </c>
      <c r="BN84" s="64" t="s">
        <v>0</v>
      </c>
      <c r="BO84" s="64" t="s">
        <v>0</v>
      </c>
      <c r="BP84" s="64" t="s">
        <v>0</v>
      </c>
    </row>
    <row r="85" spans="1:68">
      <c r="A85" s="1" t="s">
        <v>9</v>
      </c>
      <c r="B85" s="43">
        <v>1473</v>
      </c>
      <c r="C85" s="43">
        <v>576</v>
      </c>
      <c r="D85" s="43">
        <v>24</v>
      </c>
      <c r="E85" s="43">
        <v>10</v>
      </c>
      <c r="F85" s="14">
        <v>72</v>
      </c>
      <c r="G85" s="33">
        <v>7</v>
      </c>
      <c r="H85" s="136">
        <v>0</v>
      </c>
      <c r="I85" s="136">
        <v>0</v>
      </c>
      <c r="J85" s="136">
        <v>0</v>
      </c>
      <c r="K85" s="33">
        <v>7</v>
      </c>
      <c r="L85" s="91" t="s">
        <v>0</v>
      </c>
      <c r="M85" s="91" t="s">
        <v>0</v>
      </c>
      <c r="N85" s="91" t="s">
        <v>0</v>
      </c>
      <c r="O85" s="14">
        <v>65</v>
      </c>
      <c r="Q85" s="14">
        <v>65</v>
      </c>
      <c r="R85" s="14"/>
      <c r="S85" s="64">
        <v>106</v>
      </c>
      <c r="T85" s="136">
        <v>0</v>
      </c>
      <c r="U85" s="136">
        <v>0</v>
      </c>
      <c r="V85" s="125">
        <v>161</v>
      </c>
      <c r="W85" s="125">
        <v>161</v>
      </c>
      <c r="Y85" s="14">
        <v>161</v>
      </c>
      <c r="Z85" s="14">
        <v>1888</v>
      </c>
      <c r="AA85" s="14"/>
      <c r="AB85" s="43">
        <v>161</v>
      </c>
      <c r="AC85" s="43">
        <v>1</v>
      </c>
      <c r="AD85" s="43">
        <v>10</v>
      </c>
      <c r="AE85" s="64">
        <v>261</v>
      </c>
      <c r="AF85" s="14">
        <v>28</v>
      </c>
      <c r="AG85" s="14">
        <v>289</v>
      </c>
      <c r="AH85" s="64">
        <v>157</v>
      </c>
      <c r="AI85" s="64">
        <v>28</v>
      </c>
      <c r="AJ85" s="64">
        <v>1586</v>
      </c>
      <c r="AL85" s="43">
        <v>657</v>
      </c>
      <c r="AM85" s="43">
        <v>398</v>
      </c>
      <c r="AN85" s="43">
        <v>151</v>
      </c>
      <c r="AO85" s="43">
        <v>108</v>
      </c>
      <c r="AQ85" s="14">
        <v>929</v>
      </c>
      <c r="AR85" s="14"/>
      <c r="AS85" s="64">
        <v>44</v>
      </c>
      <c r="AT85" s="64">
        <v>0</v>
      </c>
      <c r="AU85" s="107" t="s">
        <v>565</v>
      </c>
      <c r="AV85" s="107" t="s">
        <v>565</v>
      </c>
      <c r="AW85" s="107" t="s">
        <v>565</v>
      </c>
      <c r="AX85" s="107">
        <v>13</v>
      </c>
      <c r="AY85">
        <v>2</v>
      </c>
      <c r="AZ85" s="107">
        <v>15</v>
      </c>
      <c r="BA85" s="14">
        <v>7</v>
      </c>
      <c r="BB85" s="107">
        <v>0</v>
      </c>
      <c r="BC85" s="107">
        <v>0</v>
      </c>
      <c r="BD85" s="64">
        <v>22</v>
      </c>
      <c r="BF85" s="35" t="s">
        <v>0</v>
      </c>
      <c r="BG85" s="35" t="s">
        <v>0</v>
      </c>
      <c r="BH85" s="107" t="s">
        <v>0</v>
      </c>
      <c r="BI85" s="107" t="s">
        <v>0</v>
      </c>
      <c r="BJ85" s="64" t="s">
        <v>0</v>
      </c>
      <c r="BK85" s="64" t="s">
        <v>0</v>
      </c>
      <c r="BM85" s="64" t="s">
        <v>0</v>
      </c>
      <c r="BN85" s="64" t="s">
        <v>0</v>
      </c>
      <c r="BO85" s="64" t="s">
        <v>0</v>
      </c>
      <c r="BP85" s="64" t="s">
        <v>0</v>
      </c>
    </row>
    <row r="86" spans="1:68">
      <c r="A86" s="1" t="s">
        <v>10</v>
      </c>
      <c r="B86" s="43">
        <v>346</v>
      </c>
      <c r="C86" s="43">
        <v>559</v>
      </c>
      <c r="D86" s="43">
        <v>17</v>
      </c>
      <c r="E86" s="43">
        <v>12</v>
      </c>
      <c r="F86" s="14">
        <v>56</v>
      </c>
      <c r="G86" s="33">
        <v>7</v>
      </c>
      <c r="H86" s="136">
        <v>0</v>
      </c>
      <c r="I86" s="136">
        <v>0</v>
      </c>
      <c r="J86" s="136">
        <v>0</v>
      </c>
      <c r="K86" s="33">
        <v>7</v>
      </c>
      <c r="L86" s="91" t="s">
        <v>0</v>
      </c>
      <c r="M86" s="91" t="s">
        <v>0</v>
      </c>
      <c r="N86" s="91" t="s">
        <v>0</v>
      </c>
      <c r="O86" s="14">
        <v>49</v>
      </c>
      <c r="Q86" s="14">
        <v>49</v>
      </c>
      <c r="R86" s="14"/>
      <c r="S86" s="64">
        <v>80</v>
      </c>
      <c r="T86" s="136">
        <v>0</v>
      </c>
      <c r="U86" s="136">
        <v>0</v>
      </c>
      <c r="V86" s="125">
        <v>178</v>
      </c>
      <c r="W86" s="125">
        <v>178</v>
      </c>
      <c r="Y86" s="14">
        <v>178</v>
      </c>
      <c r="Z86" s="14">
        <v>732</v>
      </c>
      <c r="AA86" s="14"/>
      <c r="AB86" s="43">
        <v>159</v>
      </c>
      <c r="AC86" s="43">
        <v>2</v>
      </c>
      <c r="AD86" s="43">
        <v>8</v>
      </c>
      <c r="AE86" s="64">
        <v>257</v>
      </c>
      <c r="AF86" s="14">
        <v>37</v>
      </c>
      <c r="AG86" s="14">
        <v>294</v>
      </c>
      <c r="AH86" s="64">
        <v>143</v>
      </c>
      <c r="AI86" s="64">
        <v>14</v>
      </c>
      <c r="AJ86" s="64">
        <v>450</v>
      </c>
      <c r="AL86" s="43">
        <v>629</v>
      </c>
      <c r="AM86" s="43">
        <v>376</v>
      </c>
      <c r="AN86" s="43">
        <v>146</v>
      </c>
      <c r="AO86" s="43">
        <v>107</v>
      </c>
      <c r="AQ86" s="14">
        <v>-179</v>
      </c>
      <c r="AR86" s="14"/>
      <c r="AS86" s="64">
        <v>44</v>
      </c>
      <c r="AT86" s="64">
        <v>0</v>
      </c>
      <c r="AU86" s="107" t="s">
        <v>565</v>
      </c>
      <c r="AV86" s="107" t="s">
        <v>565</v>
      </c>
      <c r="AW86" s="107" t="s">
        <v>565</v>
      </c>
      <c r="AX86" s="107">
        <v>13</v>
      </c>
      <c r="AY86">
        <v>3</v>
      </c>
      <c r="AZ86" s="107">
        <v>16</v>
      </c>
      <c r="BA86" s="14">
        <v>7</v>
      </c>
      <c r="BB86" s="107">
        <v>0</v>
      </c>
      <c r="BC86" s="107">
        <v>0</v>
      </c>
      <c r="BD86" s="64">
        <v>23</v>
      </c>
      <c r="BF86" s="35" t="s">
        <v>0</v>
      </c>
      <c r="BG86" s="35" t="s">
        <v>0</v>
      </c>
      <c r="BH86" s="107" t="s">
        <v>0</v>
      </c>
      <c r="BI86" s="107" t="s">
        <v>0</v>
      </c>
      <c r="BJ86" s="64" t="s">
        <v>0</v>
      </c>
      <c r="BK86" s="64" t="s">
        <v>0</v>
      </c>
      <c r="BM86" s="64" t="s">
        <v>0</v>
      </c>
      <c r="BN86" s="64" t="s">
        <v>0</v>
      </c>
      <c r="BO86" s="64" t="s">
        <v>0</v>
      </c>
      <c r="BP86" s="64" t="s">
        <v>0</v>
      </c>
    </row>
    <row r="87" spans="1:68">
      <c r="A87" s="1" t="s">
        <v>11</v>
      </c>
      <c r="B87" s="43">
        <v>408</v>
      </c>
      <c r="C87" s="43">
        <v>572</v>
      </c>
      <c r="D87" s="43">
        <v>18</v>
      </c>
      <c r="E87" s="43">
        <v>11</v>
      </c>
      <c r="F87" s="14">
        <v>67</v>
      </c>
      <c r="G87" s="33">
        <v>6</v>
      </c>
      <c r="H87" s="136">
        <v>0</v>
      </c>
      <c r="I87" s="136">
        <v>0</v>
      </c>
      <c r="J87" s="136">
        <v>0</v>
      </c>
      <c r="K87" s="33">
        <v>6</v>
      </c>
      <c r="L87" s="91" t="s">
        <v>0</v>
      </c>
      <c r="M87" s="91" t="s">
        <v>0</v>
      </c>
      <c r="N87" s="91" t="s">
        <v>0</v>
      </c>
      <c r="O87" s="14">
        <v>61</v>
      </c>
      <c r="Q87" s="14">
        <v>61</v>
      </c>
      <c r="R87" s="14"/>
      <c r="S87" s="64">
        <v>96</v>
      </c>
      <c r="T87" s="136">
        <v>0</v>
      </c>
      <c r="U87" s="136">
        <v>0</v>
      </c>
      <c r="V87" s="125">
        <v>164</v>
      </c>
      <c r="W87" s="125">
        <v>164</v>
      </c>
      <c r="Y87" s="14">
        <v>164</v>
      </c>
      <c r="Z87" s="14">
        <v>816</v>
      </c>
      <c r="AA87" s="14"/>
      <c r="AB87" s="43">
        <v>169</v>
      </c>
      <c r="AC87" s="43">
        <v>2</v>
      </c>
      <c r="AD87" s="43">
        <v>3</v>
      </c>
      <c r="AE87" s="64">
        <v>256</v>
      </c>
      <c r="AF87" s="14">
        <v>24</v>
      </c>
      <c r="AG87" s="14">
        <v>280</v>
      </c>
      <c r="AH87" s="64">
        <v>161</v>
      </c>
      <c r="AI87" s="64">
        <v>14</v>
      </c>
      <c r="AJ87" s="64">
        <v>535</v>
      </c>
      <c r="AL87" s="43">
        <v>637</v>
      </c>
      <c r="AM87" s="43">
        <v>375</v>
      </c>
      <c r="AN87" s="43">
        <v>153</v>
      </c>
      <c r="AO87" s="43">
        <v>109</v>
      </c>
      <c r="AQ87" s="14">
        <v>-102</v>
      </c>
      <c r="AR87" s="14"/>
      <c r="AS87" s="64">
        <v>44</v>
      </c>
      <c r="AT87" s="64">
        <v>0</v>
      </c>
      <c r="AU87" s="107" t="s">
        <v>565</v>
      </c>
      <c r="AV87" s="107" t="s">
        <v>565</v>
      </c>
      <c r="AW87" s="107" t="s">
        <v>565</v>
      </c>
      <c r="AX87" s="107">
        <v>13</v>
      </c>
      <c r="AY87">
        <v>3</v>
      </c>
      <c r="AZ87" s="107">
        <v>16</v>
      </c>
      <c r="BA87" s="14">
        <v>7</v>
      </c>
      <c r="BB87" s="107">
        <v>0</v>
      </c>
      <c r="BC87" s="107">
        <v>0</v>
      </c>
      <c r="BD87" s="64">
        <v>23</v>
      </c>
      <c r="BF87" s="35" t="s">
        <v>0</v>
      </c>
      <c r="BG87" s="35" t="s">
        <v>0</v>
      </c>
      <c r="BH87" s="107" t="s">
        <v>0</v>
      </c>
      <c r="BI87" s="107" t="s">
        <v>0</v>
      </c>
      <c r="BJ87" s="64" t="s">
        <v>0</v>
      </c>
      <c r="BK87" s="64" t="s">
        <v>0</v>
      </c>
      <c r="BM87" s="64" t="s">
        <v>0</v>
      </c>
      <c r="BN87" s="64" t="s">
        <v>0</v>
      </c>
      <c r="BO87" s="64" t="s">
        <v>0</v>
      </c>
      <c r="BP87" s="64" t="s">
        <v>0</v>
      </c>
    </row>
    <row r="88" spans="1:68">
      <c r="A88" s="1" t="s">
        <v>12</v>
      </c>
      <c r="B88" s="43">
        <v>365</v>
      </c>
      <c r="C88" s="43">
        <v>626</v>
      </c>
      <c r="D88" s="43">
        <v>31</v>
      </c>
      <c r="E88" s="43">
        <v>12</v>
      </c>
      <c r="F88" s="14">
        <v>65</v>
      </c>
      <c r="G88" s="33">
        <v>6</v>
      </c>
      <c r="H88" s="136">
        <v>0</v>
      </c>
      <c r="I88" s="136">
        <v>0</v>
      </c>
      <c r="J88" s="136">
        <v>0</v>
      </c>
      <c r="K88" s="33">
        <v>6</v>
      </c>
      <c r="L88" s="91" t="s">
        <v>0</v>
      </c>
      <c r="M88" s="91" t="s">
        <v>0</v>
      </c>
      <c r="N88" s="91" t="s">
        <v>0</v>
      </c>
      <c r="O88" s="14">
        <v>59</v>
      </c>
      <c r="Q88" s="14">
        <v>59</v>
      </c>
      <c r="R88" s="14"/>
      <c r="S88" s="64">
        <v>96</v>
      </c>
      <c r="T88" s="136">
        <v>0</v>
      </c>
      <c r="U88" s="136">
        <v>0</v>
      </c>
      <c r="V88" s="125">
        <v>199</v>
      </c>
      <c r="W88" s="125">
        <v>199</v>
      </c>
      <c r="Y88" s="14">
        <v>199</v>
      </c>
      <c r="Z88" s="14">
        <v>804</v>
      </c>
      <c r="AA88" s="14"/>
      <c r="AB88" s="43">
        <v>168</v>
      </c>
      <c r="AC88" s="43">
        <v>2</v>
      </c>
      <c r="AD88" s="43">
        <v>0</v>
      </c>
      <c r="AE88" s="64">
        <v>272</v>
      </c>
      <c r="AF88" s="14">
        <v>25</v>
      </c>
      <c r="AG88" s="14">
        <v>297</v>
      </c>
      <c r="AH88" s="64">
        <v>160</v>
      </c>
      <c r="AI88" s="64">
        <v>19</v>
      </c>
      <c r="AJ88" s="64">
        <v>498</v>
      </c>
      <c r="AL88" s="43">
        <v>640</v>
      </c>
      <c r="AM88" s="43">
        <v>371</v>
      </c>
      <c r="AN88" s="43">
        <v>156</v>
      </c>
      <c r="AO88" s="43">
        <v>113</v>
      </c>
      <c r="AQ88" s="14">
        <v>-142</v>
      </c>
      <c r="AR88" s="14"/>
      <c r="AS88" s="64">
        <v>44</v>
      </c>
      <c r="AT88" s="64">
        <v>0</v>
      </c>
      <c r="AU88" s="107" t="s">
        <v>565</v>
      </c>
      <c r="AV88" s="107" t="s">
        <v>565</v>
      </c>
      <c r="AW88" s="107" t="s">
        <v>565</v>
      </c>
      <c r="AX88" s="107">
        <v>12</v>
      </c>
      <c r="AY88">
        <v>3</v>
      </c>
      <c r="AZ88" s="107">
        <v>15</v>
      </c>
      <c r="BA88" s="14">
        <v>7</v>
      </c>
      <c r="BB88" s="107">
        <v>1</v>
      </c>
      <c r="BC88" s="107">
        <v>0</v>
      </c>
      <c r="BD88" s="64">
        <v>23</v>
      </c>
      <c r="BF88" s="35" t="s">
        <v>0</v>
      </c>
      <c r="BG88" s="35" t="s">
        <v>0</v>
      </c>
      <c r="BH88" s="107" t="s">
        <v>0</v>
      </c>
      <c r="BI88" s="107" t="s">
        <v>0</v>
      </c>
      <c r="BJ88" s="64" t="s">
        <v>0</v>
      </c>
      <c r="BK88" s="64" t="s">
        <v>0</v>
      </c>
      <c r="BM88" s="64" t="s">
        <v>0</v>
      </c>
      <c r="BN88" s="64" t="s">
        <v>0</v>
      </c>
      <c r="BO88" s="64" t="s">
        <v>0</v>
      </c>
      <c r="BP88" s="64" t="s">
        <v>0</v>
      </c>
    </row>
    <row r="89" spans="1:68">
      <c r="A89" s="1" t="s">
        <v>13</v>
      </c>
      <c r="B89" s="43">
        <v>1518</v>
      </c>
      <c r="C89" s="43">
        <v>587</v>
      </c>
      <c r="D89" s="43">
        <v>32</v>
      </c>
      <c r="E89" s="43">
        <v>12</v>
      </c>
      <c r="F89" s="14">
        <v>89</v>
      </c>
      <c r="G89" s="33">
        <v>6</v>
      </c>
      <c r="H89" s="136">
        <v>0</v>
      </c>
      <c r="I89" s="136">
        <v>0</v>
      </c>
      <c r="J89" s="136">
        <v>0</v>
      </c>
      <c r="K89" s="33">
        <v>6</v>
      </c>
      <c r="L89" s="91" t="s">
        <v>0</v>
      </c>
      <c r="M89" s="91" t="s">
        <v>0</v>
      </c>
      <c r="N89" s="91" t="s">
        <v>0</v>
      </c>
      <c r="O89" s="14">
        <v>83</v>
      </c>
      <c r="Q89" s="14">
        <v>83</v>
      </c>
      <c r="R89" s="14"/>
      <c r="S89" s="64">
        <v>105</v>
      </c>
      <c r="T89" s="136">
        <v>0</v>
      </c>
      <c r="U89" s="136">
        <v>0</v>
      </c>
      <c r="V89" s="125">
        <v>202</v>
      </c>
      <c r="W89" s="125">
        <v>202</v>
      </c>
      <c r="Y89" s="14">
        <v>202</v>
      </c>
      <c r="Z89" s="14">
        <v>1931</v>
      </c>
      <c r="AA89" s="14"/>
      <c r="AB89" s="43">
        <v>197</v>
      </c>
      <c r="AC89" s="43">
        <v>2</v>
      </c>
      <c r="AD89" s="43">
        <v>0</v>
      </c>
      <c r="AE89" s="64">
        <v>300</v>
      </c>
      <c r="AF89" s="14">
        <v>18</v>
      </c>
      <c r="AG89" s="14">
        <v>318</v>
      </c>
      <c r="AH89" s="64">
        <v>169</v>
      </c>
      <c r="AI89" s="64">
        <v>29</v>
      </c>
      <c r="AJ89" s="64">
        <v>1614</v>
      </c>
      <c r="AL89" s="43">
        <v>639</v>
      </c>
      <c r="AM89" s="43">
        <v>366</v>
      </c>
      <c r="AN89" s="43">
        <v>158</v>
      </c>
      <c r="AO89" s="43">
        <v>115</v>
      </c>
      <c r="AQ89" s="14">
        <v>975</v>
      </c>
      <c r="AR89" s="14"/>
      <c r="AS89" s="64">
        <v>46</v>
      </c>
      <c r="AT89" s="64">
        <v>0</v>
      </c>
      <c r="AU89" s="107" t="s">
        <v>565</v>
      </c>
      <c r="AV89" s="107" t="s">
        <v>565</v>
      </c>
      <c r="AW89" s="107" t="s">
        <v>565</v>
      </c>
      <c r="AX89" s="107">
        <v>14</v>
      </c>
      <c r="AY89">
        <v>2</v>
      </c>
      <c r="AZ89" s="107">
        <v>16</v>
      </c>
      <c r="BA89" s="14">
        <v>8</v>
      </c>
      <c r="BB89" s="107">
        <v>0</v>
      </c>
      <c r="BC89" s="107">
        <v>0</v>
      </c>
      <c r="BD89" s="64">
        <v>24</v>
      </c>
      <c r="BF89" s="35" t="s">
        <v>0</v>
      </c>
      <c r="BG89" s="35" t="s">
        <v>0</v>
      </c>
      <c r="BH89" s="107" t="s">
        <v>0</v>
      </c>
      <c r="BI89" s="107" t="s">
        <v>0</v>
      </c>
      <c r="BJ89" s="64" t="s">
        <v>0</v>
      </c>
      <c r="BK89" s="64" t="s">
        <v>0</v>
      </c>
      <c r="BM89" s="64" t="s">
        <v>0</v>
      </c>
      <c r="BN89" s="64" t="s">
        <v>0</v>
      </c>
      <c r="BO89" s="64" t="s">
        <v>0</v>
      </c>
      <c r="BP89" s="64" t="s">
        <v>0</v>
      </c>
    </row>
    <row r="90" spans="1:68">
      <c r="A90" s="1" t="s">
        <v>14</v>
      </c>
      <c r="B90" s="43">
        <v>370</v>
      </c>
      <c r="C90" s="43">
        <v>575</v>
      </c>
      <c r="D90" s="43">
        <v>23</v>
      </c>
      <c r="E90" s="43">
        <v>13</v>
      </c>
      <c r="F90" s="14">
        <v>66</v>
      </c>
      <c r="G90" s="33">
        <v>6</v>
      </c>
      <c r="H90" s="136">
        <v>0</v>
      </c>
      <c r="I90" s="136">
        <v>0</v>
      </c>
      <c r="J90" s="136">
        <v>0</v>
      </c>
      <c r="K90" s="33">
        <v>6</v>
      </c>
      <c r="L90" s="91" t="s">
        <v>0</v>
      </c>
      <c r="M90" s="91" t="s">
        <v>0</v>
      </c>
      <c r="N90" s="91" t="s">
        <v>0</v>
      </c>
      <c r="O90" s="14">
        <v>60</v>
      </c>
      <c r="Q90" s="14">
        <v>60</v>
      </c>
      <c r="R90" s="14"/>
      <c r="S90" s="64">
        <v>85</v>
      </c>
      <c r="T90" s="136">
        <v>0</v>
      </c>
      <c r="U90" s="136">
        <v>0</v>
      </c>
      <c r="V90" s="125">
        <v>177</v>
      </c>
      <c r="W90" s="125">
        <v>177</v>
      </c>
      <c r="Y90" s="14">
        <v>177</v>
      </c>
      <c r="Z90" s="14">
        <v>785</v>
      </c>
      <c r="AA90" s="14"/>
      <c r="AB90" s="43">
        <v>213</v>
      </c>
      <c r="AC90" s="43">
        <v>2</v>
      </c>
      <c r="AD90" s="43">
        <v>3</v>
      </c>
      <c r="AE90" s="64">
        <v>312</v>
      </c>
      <c r="AF90" s="14">
        <v>35</v>
      </c>
      <c r="AG90" s="14">
        <v>347</v>
      </c>
      <c r="AH90" s="64">
        <v>150</v>
      </c>
      <c r="AI90" s="64">
        <v>14</v>
      </c>
      <c r="AJ90" s="64">
        <v>492</v>
      </c>
      <c r="AL90" s="43">
        <v>644</v>
      </c>
      <c r="AM90" s="43">
        <v>368</v>
      </c>
      <c r="AN90" s="43">
        <v>163</v>
      </c>
      <c r="AO90" s="43">
        <v>113</v>
      </c>
      <c r="AQ90" s="14">
        <v>-152</v>
      </c>
      <c r="AR90" s="14"/>
      <c r="AS90" s="64">
        <v>46</v>
      </c>
      <c r="AT90" s="64">
        <v>0</v>
      </c>
      <c r="AU90" s="107" t="s">
        <v>565</v>
      </c>
      <c r="AV90" s="107" t="s">
        <v>565</v>
      </c>
      <c r="AW90" s="107" t="s">
        <v>565</v>
      </c>
      <c r="AX90" s="107">
        <v>14</v>
      </c>
      <c r="AY90">
        <v>2</v>
      </c>
      <c r="AZ90" s="107">
        <v>16</v>
      </c>
      <c r="BA90" s="14">
        <v>8</v>
      </c>
      <c r="BB90" s="107">
        <v>0</v>
      </c>
      <c r="BC90" s="107">
        <v>0</v>
      </c>
      <c r="BD90" s="64">
        <v>24</v>
      </c>
      <c r="BF90" s="35" t="s">
        <v>0</v>
      </c>
      <c r="BG90" s="35" t="s">
        <v>0</v>
      </c>
      <c r="BH90" s="107" t="s">
        <v>0</v>
      </c>
      <c r="BI90" s="107" t="s">
        <v>0</v>
      </c>
      <c r="BJ90" s="64" t="s">
        <v>0</v>
      </c>
      <c r="BK90" s="64" t="s">
        <v>0</v>
      </c>
      <c r="BM90" s="64" t="s">
        <v>0</v>
      </c>
      <c r="BN90" s="64" t="s">
        <v>0</v>
      </c>
      <c r="BO90" s="64" t="s">
        <v>0</v>
      </c>
      <c r="BP90" s="64" t="s">
        <v>0</v>
      </c>
    </row>
    <row r="91" spans="1:68">
      <c r="A91" s="1" t="s">
        <v>15</v>
      </c>
      <c r="B91" s="43">
        <v>444</v>
      </c>
      <c r="C91" s="43">
        <v>567</v>
      </c>
      <c r="D91" s="43">
        <v>26</v>
      </c>
      <c r="E91" s="43">
        <v>12</v>
      </c>
      <c r="F91" s="14">
        <v>67</v>
      </c>
      <c r="G91" s="33">
        <v>6</v>
      </c>
      <c r="H91" s="136">
        <v>0</v>
      </c>
      <c r="I91" s="136">
        <v>0</v>
      </c>
      <c r="J91" s="136">
        <v>0</v>
      </c>
      <c r="K91" s="33">
        <v>6</v>
      </c>
      <c r="L91" s="91" t="s">
        <v>0</v>
      </c>
      <c r="M91" s="91" t="s">
        <v>0</v>
      </c>
      <c r="N91" s="91" t="s">
        <v>0</v>
      </c>
      <c r="O91" s="14">
        <v>61</v>
      </c>
      <c r="Q91" s="14">
        <v>61</v>
      </c>
      <c r="R91" s="14"/>
      <c r="S91" s="64">
        <v>82</v>
      </c>
      <c r="T91" s="136">
        <v>0</v>
      </c>
      <c r="U91" s="136">
        <v>0</v>
      </c>
      <c r="V91" s="125">
        <v>186</v>
      </c>
      <c r="W91" s="125">
        <v>186</v>
      </c>
      <c r="Y91" s="14">
        <v>186</v>
      </c>
      <c r="Z91" s="14">
        <v>848</v>
      </c>
      <c r="AA91" s="14"/>
      <c r="AB91" s="43">
        <v>225</v>
      </c>
      <c r="AC91" s="43">
        <v>2</v>
      </c>
      <c r="AD91" s="43">
        <v>0</v>
      </c>
      <c r="AE91" s="64">
        <v>324</v>
      </c>
      <c r="AF91" s="64">
        <v>25</v>
      </c>
      <c r="AG91" s="64">
        <v>349</v>
      </c>
      <c r="AH91" s="64">
        <v>177</v>
      </c>
      <c r="AI91" s="64">
        <v>16</v>
      </c>
      <c r="AJ91" s="64">
        <v>533</v>
      </c>
      <c r="AL91" s="43">
        <v>634</v>
      </c>
      <c r="AM91" s="43">
        <v>364</v>
      </c>
      <c r="AN91" s="43">
        <v>156</v>
      </c>
      <c r="AO91" s="43">
        <v>114</v>
      </c>
      <c r="AQ91" s="43">
        <v>-101</v>
      </c>
      <c r="AS91" s="64">
        <v>45</v>
      </c>
      <c r="AT91" s="64">
        <v>0</v>
      </c>
      <c r="AU91" s="107" t="s">
        <v>565</v>
      </c>
      <c r="AV91" s="107" t="s">
        <v>565</v>
      </c>
      <c r="AW91" s="107" t="s">
        <v>565</v>
      </c>
      <c r="AX91" s="107">
        <v>13</v>
      </c>
      <c r="AY91">
        <v>3</v>
      </c>
      <c r="AZ91" s="107">
        <v>16</v>
      </c>
      <c r="BA91" s="14">
        <v>8</v>
      </c>
      <c r="BB91" s="107">
        <v>0</v>
      </c>
      <c r="BC91" s="107">
        <v>0</v>
      </c>
      <c r="BD91" s="64">
        <v>24</v>
      </c>
      <c r="BF91" s="35" t="s">
        <v>0</v>
      </c>
      <c r="BG91" s="35" t="s">
        <v>0</v>
      </c>
      <c r="BH91" s="107" t="s">
        <v>0</v>
      </c>
      <c r="BI91" s="107" t="s">
        <v>0</v>
      </c>
      <c r="BJ91" s="64" t="s">
        <v>0</v>
      </c>
      <c r="BK91" s="64" t="s">
        <v>0</v>
      </c>
      <c r="BM91" s="64" t="s">
        <v>0</v>
      </c>
      <c r="BN91" s="64" t="s">
        <v>0</v>
      </c>
      <c r="BO91" s="64" t="s">
        <v>0</v>
      </c>
      <c r="BP91" s="64" t="s">
        <v>0</v>
      </c>
    </row>
    <row r="92" spans="1:68">
      <c r="A92" s="1" t="s">
        <v>16</v>
      </c>
      <c r="B92" s="43">
        <v>393</v>
      </c>
      <c r="C92" s="43">
        <v>641</v>
      </c>
      <c r="D92" s="43">
        <v>32</v>
      </c>
      <c r="E92" s="43">
        <v>12</v>
      </c>
      <c r="F92" s="14">
        <v>79</v>
      </c>
      <c r="G92" s="33">
        <v>6</v>
      </c>
      <c r="H92" s="136">
        <v>0</v>
      </c>
      <c r="I92" s="136">
        <v>0</v>
      </c>
      <c r="J92" s="136">
        <v>0</v>
      </c>
      <c r="K92" s="33">
        <v>6</v>
      </c>
      <c r="L92" s="91" t="s">
        <v>0</v>
      </c>
      <c r="M92" s="91" t="s">
        <v>0</v>
      </c>
      <c r="N92" s="91" t="s">
        <v>0</v>
      </c>
      <c r="O92" s="14">
        <v>73</v>
      </c>
      <c r="Q92" s="14">
        <v>73</v>
      </c>
      <c r="R92" s="14"/>
      <c r="S92" s="64">
        <v>84</v>
      </c>
      <c r="T92" s="136">
        <v>0</v>
      </c>
      <c r="U92" s="136">
        <v>0</v>
      </c>
      <c r="V92" s="125">
        <v>211</v>
      </c>
      <c r="W92" s="125">
        <v>211</v>
      </c>
      <c r="Y92" s="14">
        <v>211</v>
      </c>
      <c r="Z92" s="14">
        <v>862</v>
      </c>
      <c r="AA92" s="14"/>
      <c r="AB92" s="43">
        <v>224</v>
      </c>
      <c r="AC92" s="43">
        <v>2</v>
      </c>
      <c r="AD92" s="43">
        <v>0</v>
      </c>
      <c r="AE92" s="64">
        <v>336</v>
      </c>
      <c r="AF92" s="64">
        <v>27</v>
      </c>
      <c r="AG92" s="64">
        <v>363</v>
      </c>
      <c r="AH92" s="64">
        <v>164</v>
      </c>
      <c r="AI92" s="64">
        <v>18</v>
      </c>
      <c r="AJ92" s="64">
        <v>543</v>
      </c>
      <c r="AL92" s="43">
        <v>646</v>
      </c>
      <c r="AM92" s="43">
        <v>367</v>
      </c>
      <c r="AN92" s="43">
        <v>163</v>
      </c>
      <c r="AO92" s="43">
        <v>116</v>
      </c>
      <c r="AQ92" s="43">
        <v>-103</v>
      </c>
      <c r="AS92" s="64">
        <v>45</v>
      </c>
      <c r="AT92" s="64">
        <v>0</v>
      </c>
      <c r="AU92" s="107" t="s">
        <v>565</v>
      </c>
      <c r="AV92" s="107" t="s">
        <v>565</v>
      </c>
      <c r="AW92" s="107" t="s">
        <v>565</v>
      </c>
      <c r="AX92" s="107">
        <v>13</v>
      </c>
      <c r="AY92">
        <v>3</v>
      </c>
      <c r="AZ92" s="107">
        <v>16</v>
      </c>
      <c r="BA92" s="14">
        <v>9</v>
      </c>
      <c r="BB92" s="107">
        <v>0</v>
      </c>
      <c r="BC92" s="107">
        <v>0</v>
      </c>
      <c r="BD92" s="64">
        <v>25</v>
      </c>
      <c r="BF92" s="35" t="s">
        <v>0</v>
      </c>
      <c r="BG92" s="35" t="s">
        <v>0</v>
      </c>
      <c r="BH92" s="107" t="s">
        <v>0</v>
      </c>
      <c r="BI92" s="107" t="s">
        <v>0</v>
      </c>
      <c r="BJ92" s="64" t="s">
        <v>0</v>
      </c>
      <c r="BK92" s="64" t="s">
        <v>0</v>
      </c>
      <c r="BM92" s="64" t="s">
        <v>0</v>
      </c>
      <c r="BN92" s="64" t="s">
        <v>0</v>
      </c>
      <c r="BO92" s="64" t="s">
        <v>0</v>
      </c>
      <c r="BP92" s="64" t="s">
        <v>0</v>
      </c>
    </row>
    <row r="93" spans="1:68">
      <c r="A93" s="1" t="s">
        <v>17</v>
      </c>
      <c r="B93" s="43">
        <v>1552</v>
      </c>
      <c r="C93" s="43">
        <v>589</v>
      </c>
      <c r="D93" s="43">
        <v>28</v>
      </c>
      <c r="E93" s="43">
        <v>12</v>
      </c>
      <c r="F93" s="14">
        <v>87</v>
      </c>
      <c r="G93" s="33">
        <v>6</v>
      </c>
      <c r="H93" s="136">
        <v>0</v>
      </c>
      <c r="I93" s="136">
        <v>0</v>
      </c>
      <c r="J93" s="136">
        <v>0</v>
      </c>
      <c r="K93" s="33">
        <v>6</v>
      </c>
      <c r="L93" s="91" t="s">
        <v>0</v>
      </c>
      <c r="M93" s="91" t="s">
        <v>0</v>
      </c>
      <c r="N93" s="91" t="s">
        <v>0</v>
      </c>
      <c r="O93" s="14">
        <v>81</v>
      </c>
      <c r="Q93" s="14">
        <v>81</v>
      </c>
      <c r="R93" s="14"/>
      <c r="S93" s="64">
        <v>78</v>
      </c>
      <c r="T93" s="136">
        <v>0</v>
      </c>
      <c r="U93" s="136">
        <v>0</v>
      </c>
      <c r="V93" s="125">
        <v>191</v>
      </c>
      <c r="W93" s="125">
        <v>191</v>
      </c>
      <c r="Y93" s="14">
        <v>191</v>
      </c>
      <c r="Z93" s="14">
        <v>1999</v>
      </c>
      <c r="AA93" s="14"/>
      <c r="AB93" s="43">
        <v>218</v>
      </c>
      <c r="AC93" s="43">
        <v>2</v>
      </c>
      <c r="AD93" s="43">
        <v>0</v>
      </c>
      <c r="AE93" s="64">
        <v>346</v>
      </c>
      <c r="AF93" s="64">
        <v>17</v>
      </c>
      <c r="AG93" s="64">
        <v>363</v>
      </c>
      <c r="AH93" s="64">
        <v>184</v>
      </c>
      <c r="AI93" s="64">
        <v>28</v>
      </c>
      <c r="AJ93" s="64">
        <v>1644</v>
      </c>
      <c r="AL93" s="43">
        <v>674</v>
      </c>
      <c r="AM93" s="43">
        <v>366</v>
      </c>
      <c r="AN93" s="43">
        <v>172</v>
      </c>
      <c r="AO93" s="43">
        <v>136</v>
      </c>
      <c r="AQ93" s="43">
        <v>970</v>
      </c>
      <c r="AS93" s="64">
        <v>53</v>
      </c>
      <c r="AT93" s="64">
        <v>0</v>
      </c>
      <c r="AU93" s="107" t="s">
        <v>565</v>
      </c>
      <c r="AV93" s="107" t="s">
        <v>565</v>
      </c>
      <c r="AW93" s="107" t="s">
        <v>565</v>
      </c>
      <c r="AX93" s="107">
        <v>15</v>
      </c>
      <c r="AY93">
        <v>1</v>
      </c>
      <c r="AZ93" s="107">
        <v>16</v>
      </c>
      <c r="BA93" s="14">
        <v>8</v>
      </c>
      <c r="BB93" s="107">
        <v>0</v>
      </c>
      <c r="BC93" s="107">
        <v>0</v>
      </c>
      <c r="BD93" s="64">
        <v>24</v>
      </c>
      <c r="BF93" s="35" t="s">
        <v>0</v>
      </c>
      <c r="BG93" s="35" t="s">
        <v>0</v>
      </c>
      <c r="BJ93" s="64" t="s">
        <v>0</v>
      </c>
      <c r="BK93" s="64" t="s">
        <v>0</v>
      </c>
      <c r="BM93" s="64" t="s">
        <v>0</v>
      </c>
      <c r="BN93" s="64" t="s">
        <v>0</v>
      </c>
      <c r="BO93" s="64" t="s">
        <v>0</v>
      </c>
      <c r="BP93" s="64" t="s">
        <v>0</v>
      </c>
    </row>
    <row r="94" spans="1:68">
      <c r="A94" s="1" t="s">
        <v>18</v>
      </c>
      <c r="B94" s="43">
        <v>405</v>
      </c>
      <c r="C94" s="43">
        <v>606</v>
      </c>
      <c r="D94" s="43">
        <v>30</v>
      </c>
      <c r="E94" s="43">
        <v>12</v>
      </c>
      <c r="F94" s="14">
        <v>71</v>
      </c>
      <c r="G94" s="33">
        <v>6</v>
      </c>
      <c r="H94" s="136">
        <v>0</v>
      </c>
      <c r="I94" s="136">
        <v>0</v>
      </c>
      <c r="J94" s="136">
        <v>0</v>
      </c>
      <c r="K94" s="33">
        <v>6</v>
      </c>
      <c r="L94" s="91" t="s">
        <v>0</v>
      </c>
      <c r="M94" s="91" t="s">
        <v>0</v>
      </c>
      <c r="N94" s="91" t="s">
        <v>0</v>
      </c>
      <c r="O94" s="14">
        <v>65</v>
      </c>
      <c r="Q94" s="14">
        <v>65</v>
      </c>
      <c r="R94" s="14"/>
      <c r="S94" s="64">
        <v>85</v>
      </c>
      <c r="T94" s="136">
        <v>0</v>
      </c>
      <c r="U94" s="136">
        <v>0</v>
      </c>
      <c r="V94" s="125">
        <v>171</v>
      </c>
      <c r="W94" s="125">
        <v>171</v>
      </c>
      <c r="Y94" s="14">
        <v>171</v>
      </c>
      <c r="Z94" s="14">
        <v>868</v>
      </c>
      <c r="AA94" s="14"/>
      <c r="AB94" s="43">
        <v>224</v>
      </c>
      <c r="AC94" s="43">
        <v>2</v>
      </c>
      <c r="AD94" s="43">
        <v>0</v>
      </c>
      <c r="AE94" s="64">
        <v>337</v>
      </c>
      <c r="AF94" s="64">
        <v>64</v>
      </c>
      <c r="AG94" s="64">
        <v>401</v>
      </c>
      <c r="AH94" s="64">
        <v>164</v>
      </c>
      <c r="AI94" s="64">
        <v>15</v>
      </c>
      <c r="AJ94" s="64">
        <v>514</v>
      </c>
      <c r="AL94" s="43">
        <v>691</v>
      </c>
      <c r="AM94" s="43">
        <v>382</v>
      </c>
      <c r="AN94" s="43">
        <v>171</v>
      </c>
      <c r="AO94" s="43">
        <v>138</v>
      </c>
      <c r="AQ94" s="43">
        <v>-177</v>
      </c>
      <c r="AS94" s="64">
        <v>53</v>
      </c>
      <c r="AT94" s="64">
        <v>0</v>
      </c>
      <c r="AU94" s="107" t="s">
        <v>565</v>
      </c>
      <c r="AV94" s="107" t="s">
        <v>565</v>
      </c>
      <c r="AW94" s="107" t="s">
        <v>565</v>
      </c>
      <c r="AX94" s="107">
        <v>13</v>
      </c>
      <c r="AY94">
        <v>2</v>
      </c>
      <c r="AZ94" s="107">
        <v>15</v>
      </c>
      <c r="BA94" s="14">
        <v>9</v>
      </c>
      <c r="BB94" s="107">
        <v>0</v>
      </c>
      <c r="BC94" s="107">
        <v>0</v>
      </c>
      <c r="BD94" s="64">
        <v>24</v>
      </c>
      <c r="BF94" s="35" t="s">
        <v>0</v>
      </c>
      <c r="BG94" s="35" t="s">
        <v>0</v>
      </c>
      <c r="BJ94" s="64" t="s">
        <v>0</v>
      </c>
      <c r="BK94" s="64" t="s">
        <v>0</v>
      </c>
      <c r="BM94" s="64" t="s">
        <v>0</v>
      </c>
      <c r="BN94" s="64" t="s">
        <v>0</v>
      </c>
      <c r="BO94" s="64" t="s">
        <v>0</v>
      </c>
      <c r="BP94" s="64" t="s">
        <v>0</v>
      </c>
    </row>
    <row r="95" spans="1:68">
      <c r="A95" s="1" t="s">
        <v>19</v>
      </c>
      <c r="B95" s="43">
        <v>413</v>
      </c>
      <c r="C95" s="43">
        <v>588</v>
      </c>
      <c r="D95" s="43">
        <v>33</v>
      </c>
      <c r="E95" s="43">
        <v>13</v>
      </c>
      <c r="F95" s="14">
        <v>95</v>
      </c>
      <c r="G95" s="33">
        <v>6</v>
      </c>
      <c r="H95" s="136">
        <v>0</v>
      </c>
      <c r="I95" s="136">
        <v>0</v>
      </c>
      <c r="J95" s="136">
        <v>0</v>
      </c>
      <c r="K95" s="33">
        <v>6</v>
      </c>
      <c r="L95" s="91" t="s">
        <v>0</v>
      </c>
      <c r="M95" s="91" t="s">
        <v>0</v>
      </c>
      <c r="N95" s="91" t="s">
        <v>0</v>
      </c>
      <c r="O95" s="14">
        <v>89</v>
      </c>
      <c r="Q95" s="14">
        <v>89</v>
      </c>
      <c r="R95" s="14"/>
      <c r="S95" s="64">
        <v>83</v>
      </c>
      <c r="T95" s="136">
        <v>0</v>
      </c>
      <c r="U95" s="136">
        <v>0</v>
      </c>
      <c r="V95" s="125">
        <v>192</v>
      </c>
      <c r="W95" s="125">
        <v>192</v>
      </c>
      <c r="Y95" s="14">
        <v>192</v>
      </c>
      <c r="Z95" s="14">
        <v>867</v>
      </c>
      <c r="AA95" s="14"/>
      <c r="AB95" s="43">
        <v>227</v>
      </c>
      <c r="AC95" s="43">
        <v>3</v>
      </c>
      <c r="AD95" s="43">
        <v>0</v>
      </c>
      <c r="AE95" s="64">
        <v>334</v>
      </c>
      <c r="AF95" s="64">
        <v>36</v>
      </c>
      <c r="AG95" s="64">
        <v>370</v>
      </c>
      <c r="AH95" s="64">
        <v>181</v>
      </c>
      <c r="AI95" s="64">
        <v>20</v>
      </c>
      <c r="AJ95" s="64">
        <v>526</v>
      </c>
      <c r="AL95" s="43">
        <v>675</v>
      </c>
      <c r="AM95" s="43">
        <v>377</v>
      </c>
      <c r="AN95" s="43">
        <v>169</v>
      </c>
      <c r="AO95" s="43">
        <v>129</v>
      </c>
      <c r="AQ95" s="43">
        <v>-149</v>
      </c>
      <c r="AS95" s="64">
        <v>53</v>
      </c>
      <c r="AT95" s="64">
        <v>0</v>
      </c>
      <c r="AU95" s="107" t="s">
        <v>565</v>
      </c>
      <c r="AV95" s="107" t="s">
        <v>565</v>
      </c>
      <c r="AW95" s="107" t="s">
        <v>565</v>
      </c>
      <c r="AX95" s="107">
        <v>14</v>
      </c>
      <c r="AY95">
        <v>2</v>
      </c>
      <c r="AZ95" s="107">
        <v>16</v>
      </c>
      <c r="BA95" s="14">
        <v>9</v>
      </c>
      <c r="BB95" s="107">
        <v>0</v>
      </c>
      <c r="BC95" s="107">
        <v>0</v>
      </c>
      <c r="BD95" s="64">
        <v>25</v>
      </c>
      <c r="BF95" s="35" t="s">
        <v>0</v>
      </c>
      <c r="BG95" s="35" t="s">
        <v>0</v>
      </c>
      <c r="BJ95" s="64" t="s">
        <v>0</v>
      </c>
      <c r="BK95" s="64" t="s">
        <v>0</v>
      </c>
      <c r="BM95" s="64" t="s">
        <v>0</v>
      </c>
      <c r="BN95" s="64" t="s">
        <v>0</v>
      </c>
      <c r="BO95" s="64" t="s">
        <v>0</v>
      </c>
      <c r="BP95" s="64" t="s">
        <v>0</v>
      </c>
    </row>
    <row r="96" spans="1:68">
      <c r="A96" s="1" t="s">
        <v>20</v>
      </c>
      <c r="B96" s="43">
        <v>388</v>
      </c>
      <c r="C96" s="43">
        <v>680</v>
      </c>
      <c r="D96" s="43">
        <v>37</v>
      </c>
      <c r="E96" s="43">
        <v>13</v>
      </c>
      <c r="F96" s="14">
        <v>85</v>
      </c>
      <c r="G96" s="33">
        <v>6</v>
      </c>
      <c r="H96" s="136">
        <v>0</v>
      </c>
      <c r="I96" s="136">
        <v>0</v>
      </c>
      <c r="J96" s="136">
        <v>0</v>
      </c>
      <c r="K96" s="33">
        <v>6</v>
      </c>
      <c r="L96" s="91" t="s">
        <v>0</v>
      </c>
      <c r="M96" s="91" t="s">
        <v>0</v>
      </c>
      <c r="N96" s="91" t="s">
        <v>0</v>
      </c>
      <c r="O96" s="14">
        <v>79</v>
      </c>
      <c r="Q96" s="14">
        <v>79</v>
      </c>
      <c r="R96" s="14"/>
      <c r="S96" s="64">
        <v>95</v>
      </c>
      <c r="T96" s="136">
        <v>0</v>
      </c>
      <c r="U96" s="136">
        <v>0</v>
      </c>
      <c r="V96" s="125">
        <v>216</v>
      </c>
      <c r="W96" s="125">
        <v>216</v>
      </c>
      <c r="Y96" s="14">
        <v>216</v>
      </c>
      <c r="Z96" s="14">
        <v>892</v>
      </c>
      <c r="AA96" s="14"/>
      <c r="AB96" s="43">
        <v>228</v>
      </c>
      <c r="AC96" s="43">
        <v>3</v>
      </c>
      <c r="AD96" s="43">
        <v>0</v>
      </c>
      <c r="AE96" s="64">
        <v>350</v>
      </c>
      <c r="AF96" s="64">
        <v>34</v>
      </c>
      <c r="AG96" s="64">
        <v>384</v>
      </c>
      <c r="AH96" s="64">
        <v>182</v>
      </c>
      <c r="AI96" s="64">
        <v>19</v>
      </c>
      <c r="AJ96" s="64">
        <v>538</v>
      </c>
      <c r="AL96" s="43">
        <v>690</v>
      </c>
      <c r="AM96" s="43">
        <v>385</v>
      </c>
      <c r="AN96" s="43">
        <v>179</v>
      </c>
      <c r="AO96" s="43">
        <v>126</v>
      </c>
      <c r="AQ96" s="43">
        <v>-152</v>
      </c>
      <c r="AS96" s="64">
        <v>53</v>
      </c>
      <c r="AT96" s="64">
        <v>0</v>
      </c>
      <c r="AU96" s="107" t="s">
        <v>565</v>
      </c>
      <c r="AV96" s="107" t="s">
        <v>565</v>
      </c>
      <c r="AW96" s="107" t="s">
        <v>565</v>
      </c>
      <c r="AX96" s="107">
        <v>14</v>
      </c>
      <c r="AY96">
        <v>2</v>
      </c>
      <c r="AZ96" s="107">
        <v>16</v>
      </c>
      <c r="BA96" s="14">
        <v>9</v>
      </c>
      <c r="BB96" s="107">
        <v>0</v>
      </c>
      <c r="BC96" s="107">
        <v>0</v>
      </c>
      <c r="BD96" s="64">
        <v>25</v>
      </c>
      <c r="BF96" s="35" t="s">
        <v>0</v>
      </c>
      <c r="BG96" s="35" t="s">
        <v>0</v>
      </c>
      <c r="BJ96" s="64" t="s">
        <v>0</v>
      </c>
      <c r="BK96" s="64" t="s">
        <v>0</v>
      </c>
      <c r="BM96" s="64" t="s">
        <v>0</v>
      </c>
      <c r="BN96" s="64" t="s">
        <v>0</v>
      </c>
      <c r="BO96" s="64" t="s">
        <v>0</v>
      </c>
      <c r="BP96" s="64" t="s">
        <v>0</v>
      </c>
    </row>
    <row r="97" spans="1:68">
      <c r="A97" s="1" t="s">
        <v>21</v>
      </c>
      <c r="B97" s="43">
        <v>1454</v>
      </c>
      <c r="C97" s="43">
        <v>640</v>
      </c>
      <c r="D97" s="43">
        <v>33</v>
      </c>
      <c r="E97" s="43">
        <v>13</v>
      </c>
      <c r="F97" s="14">
        <v>94</v>
      </c>
      <c r="G97" s="33">
        <v>6</v>
      </c>
      <c r="H97" s="136">
        <v>0</v>
      </c>
      <c r="I97" s="136">
        <v>0</v>
      </c>
      <c r="J97" s="136">
        <v>0</v>
      </c>
      <c r="K97" s="33">
        <v>6</v>
      </c>
      <c r="L97" s="91" t="s">
        <v>0</v>
      </c>
      <c r="M97" s="91" t="s">
        <v>0</v>
      </c>
      <c r="N97" s="91" t="s">
        <v>0</v>
      </c>
      <c r="O97" s="14">
        <v>88</v>
      </c>
      <c r="Q97" s="14">
        <v>88</v>
      </c>
      <c r="R97" s="14"/>
      <c r="S97" s="64">
        <v>116</v>
      </c>
      <c r="T97" s="136">
        <v>0</v>
      </c>
      <c r="U97" s="136">
        <v>0</v>
      </c>
      <c r="V97" s="125">
        <v>210</v>
      </c>
      <c r="W97" s="125">
        <v>210</v>
      </c>
      <c r="Y97" s="14">
        <v>210</v>
      </c>
      <c r="Z97" s="14">
        <v>1908</v>
      </c>
      <c r="AA97" s="14"/>
      <c r="AB97" s="43">
        <v>227</v>
      </c>
      <c r="AC97" s="43">
        <v>2</v>
      </c>
      <c r="AD97" s="43">
        <v>0</v>
      </c>
      <c r="AE97" s="64">
        <v>354</v>
      </c>
      <c r="AF97" s="64">
        <v>21</v>
      </c>
      <c r="AG97" s="64">
        <v>375</v>
      </c>
      <c r="AH97" s="64">
        <v>192</v>
      </c>
      <c r="AI97" s="64">
        <v>28</v>
      </c>
      <c r="AJ97" s="64">
        <v>1542</v>
      </c>
      <c r="AL97" s="43">
        <v>705</v>
      </c>
      <c r="AM97" s="43">
        <v>387</v>
      </c>
      <c r="AN97" s="43">
        <v>183</v>
      </c>
      <c r="AO97" s="43">
        <v>135</v>
      </c>
      <c r="AQ97" s="43">
        <v>837</v>
      </c>
      <c r="AS97" s="64">
        <v>68</v>
      </c>
      <c r="AT97" s="64">
        <v>0</v>
      </c>
      <c r="AU97" s="107" t="s">
        <v>565</v>
      </c>
      <c r="AV97" s="107" t="s">
        <v>565</v>
      </c>
      <c r="AW97" s="107" t="s">
        <v>565</v>
      </c>
      <c r="AX97" s="107">
        <v>17</v>
      </c>
      <c r="AY97">
        <v>3</v>
      </c>
      <c r="AZ97" s="107">
        <v>20</v>
      </c>
      <c r="BA97" s="14">
        <v>9</v>
      </c>
      <c r="BB97" s="107">
        <v>0</v>
      </c>
      <c r="BC97" s="107">
        <v>0</v>
      </c>
      <c r="BD97" s="64">
        <v>29</v>
      </c>
      <c r="BF97" s="35" t="s">
        <v>0</v>
      </c>
      <c r="BG97" s="35" t="s">
        <v>0</v>
      </c>
      <c r="BJ97" s="64" t="s">
        <v>0</v>
      </c>
      <c r="BK97" s="64" t="s">
        <v>0</v>
      </c>
      <c r="BM97" s="64" t="s">
        <v>0</v>
      </c>
      <c r="BN97" s="64" t="s">
        <v>0</v>
      </c>
      <c r="BO97" s="64" t="s">
        <v>0</v>
      </c>
      <c r="BP97" s="64" t="s">
        <v>0</v>
      </c>
    </row>
    <row r="98" spans="1:68">
      <c r="A98" s="1" t="s">
        <v>22</v>
      </c>
      <c r="B98" s="43">
        <v>394</v>
      </c>
      <c r="C98" s="43">
        <v>645</v>
      </c>
      <c r="D98" s="43">
        <v>33</v>
      </c>
      <c r="E98" s="43">
        <v>13</v>
      </c>
      <c r="F98" s="14">
        <v>69</v>
      </c>
      <c r="G98" s="33">
        <v>6</v>
      </c>
      <c r="H98" s="136">
        <v>0</v>
      </c>
      <c r="I98" s="136">
        <v>0</v>
      </c>
      <c r="J98" s="136">
        <v>0</v>
      </c>
      <c r="K98" s="33">
        <v>6</v>
      </c>
      <c r="L98" s="91" t="s">
        <v>0</v>
      </c>
      <c r="M98" s="91" t="s">
        <v>0</v>
      </c>
      <c r="N98" s="91" t="s">
        <v>0</v>
      </c>
      <c r="O98" s="14">
        <v>63</v>
      </c>
      <c r="Q98" s="14">
        <v>63</v>
      </c>
      <c r="R98" s="14"/>
      <c r="S98" s="64">
        <v>120</v>
      </c>
      <c r="T98" s="136">
        <v>0</v>
      </c>
      <c r="U98" s="136">
        <v>0</v>
      </c>
      <c r="V98" s="125">
        <v>191</v>
      </c>
      <c r="W98" s="125">
        <v>191</v>
      </c>
      <c r="Y98" s="14">
        <v>191</v>
      </c>
      <c r="Z98" s="14">
        <v>843</v>
      </c>
      <c r="AA98" s="14"/>
      <c r="AB98" s="43">
        <v>225</v>
      </c>
      <c r="AC98" s="43">
        <v>2</v>
      </c>
      <c r="AD98" s="43">
        <v>0</v>
      </c>
      <c r="AE98" s="64">
        <v>347</v>
      </c>
      <c r="AF98" s="64">
        <v>41</v>
      </c>
      <c r="AG98" s="64">
        <v>388</v>
      </c>
      <c r="AH98" s="64">
        <v>194</v>
      </c>
      <c r="AI98" s="64">
        <v>19</v>
      </c>
      <c r="AJ98" s="64">
        <v>469</v>
      </c>
      <c r="AL98" s="43">
        <v>717</v>
      </c>
      <c r="AM98" s="43">
        <v>394</v>
      </c>
      <c r="AN98" s="43">
        <v>185</v>
      </c>
      <c r="AO98" s="43">
        <v>138</v>
      </c>
      <c r="AQ98" s="43">
        <v>-248</v>
      </c>
      <c r="AS98" s="64">
        <v>57</v>
      </c>
      <c r="AT98" s="64">
        <v>0</v>
      </c>
      <c r="AU98" s="107" t="s">
        <v>565</v>
      </c>
      <c r="AV98" s="107" t="s">
        <v>565</v>
      </c>
      <c r="AW98" s="107" t="s">
        <v>565</v>
      </c>
      <c r="AX98" s="107">
        <v>11</v>
      </c>
      <c r="AY98">
        <v>4</v>
      </c>
      <c r="AZ98" s="107">
        <v>15</v>
      </c>
      <c r="BA98" s="14">
        <v>14</v>
      </c>
      <c r="BB98" s="107">
        <v>0</v>
      </c>
      <c r="BC98" s="107">
        <v>0</v>
      </c>
      <c r="BD98" s="64">
        <v>29</v>
      </c>
      <c r="BE98" s="35" t="s">
        <v>0</v>
      </c>
      <c r="BF98" s="35" t="s">
        <v>0</v>
      </c>
      <c r="BG98" s="35" t="s">
        <v>0</v>
      </c>
      <c r="BJ98" s="64" t="s">
        <v>0</v>
      </c>
      <c r="BK98" s="64" t="s">
        <v>0</v>
      </c>
      <c r="BM98" s="64" t="s">
        <v>0</v>
      </c>
      <c r="BN98" s="64" t="s">
        <v>0</v>
      </c>
      <c r="BO98" s="64" t="s">
        <v>0</v>
      </c>
      <c r="BP98" s="64" t="s">
        <v>0</v>
      </c>
    </row>
    <row r="99" spans="1:68">
      <c r="A99" s="1" t="s">
        <v>23</v>
      </c>
      <c r="B99" s="43">
        <v>457</v>
      </c>
      <c r="C99" s="43">
        <v>625</v>
      </c>
      <c r="D99" s="43">
        <v>36</v>
      </c>
      <c r="E99" s="43">
        <v>14</v>
      </c>
      <c r="F99" s="14">
        <v>112</v>
      </c>
      <c r="G99" s="33">
        <v>6</v>
      </c>
      <c r="H99" s="136">
        <v>0</v>
      </c>
      <c r="I99" s="136">
        <v>0</v>
      </c>
      <c r="J99" s="136">
        <v>0</v>
      </c>
      <c r="K99" s="33">
        <v>6</v>
      </c>
      <c r="L99" s="91" t="s">
        <v>0</v>
      </c>
      <c r="M99" s="91" t="s">
        <v>0</v>
      </c>
      <c r="N99" s="91" t="s">
        <v>0</v>
      </c>
      <c r="O99" s="14">
        <v>106</v>
      </c>
      <c r="Q99" s="14">
        <v>106</v>
      </c>
      <c r="R99" s="14"/>
      <c r="S99" s="64">
        <v>104</v>
      </c>
      <c r="T99" s="136">
        <v>0</v>
      </c>
      <c r="U99" s="136">
        <v>0</v>
      </c>
      <c r="V99" s="125">
        <v>214</v>
      </c>
      <c r="W99" s="125">
        <v>214</v>
      </c>
      <c r="Y99" s="14">
        <v>214</v>
      </c>
      <c r="Z99" s="14">
        <v>926</v>
      </c>
      <c r="AA99" s="14"/>
      <c r="AB99" s="43">
        <v>231</v>
      </c>
      <c r="AC99" s="43">
        <v>3</v>
      </c>
      <c r="AD99" s="43">
        <v>0</v>
      </c>
      <c r="AE99" s="64">
        <v>348</v>
      </c>
      <c r="AF99" s="64">
        <v>32</v>
      </c>
      <c r="AG99" s="64">
        <v>380</v>
      </c>
      <c r="AH99" s="64">
        <v>196</v>
      </c>
      <c r="AI99" s="64">
        <v>25</v>
      </c>
      <c r="AJ99" s="64">
        <v>559</v>
      </c>
      <c r="AL99" s="43">
        <v>717</v>
      </c>
      <c r="AM99" s="43">
        <v>402</v>
      </c>
      <c r="AN99" s="43">
        <v>180</v>
      </c>
      <c r="AO99" s="43">
        <v>135</v>
      </c>
      <c r="AQ99" s="43">
        <v>-158</v>
      </c>
      <c r="AS99" s="64">
        <v>55</v>
      </c>
      <c r="AT99" s="64">
        <v>0</v>
      </c>
      <c r="AU99" s="107" t="s">
        <v>565</v>
      </c>
      <c r="AV99" s="107" t="s">
        <v>565</v>
      </c>
      <c r="AW99" s="107" t="s">
        <v>565</v>
      </c>
      <c r="AX99" s="107">
        <v>18</v>
      </c>
      <c r="AY99">
        <v>4</v>
      </c>
      <c r="AZ99" s="107">
        <v>22</v>
      </c>
      <c r="BA99" s="14">
        <v>7</v>
      </c>
      <c r="BB99" s="107">
        <v>0</v>
      </c>
      <c r="BC99" s="107">
        <v>0</v>
      </c>
      <c r="BD99" s="64">
        <v>29</v>
      </c>
      <c r="BE99" s="35" t="s">
        <v>0</v>
      </c>
      <c r="BF99" s="35" t="s">
        <v>0</v>
      </c>
      <c r="BG99" s="35" t="s">
        <v>0</v>
      </c>
      <c r="BJ99" s="64" t="s">
        <v>0</v>
      </c>
      <c r="BK99" s="64" t="s">
        <v>0</v>
      </c>
      <c r="BM99" s="64" t="s">
        <v>0</v>
      </c>
      <c r="BN99" s="64" t="s">
        <v>0</v>
      </c>
      <c r="BO99" s="64" t="s">
        <v>0</v>
      </c>
      <c r="BP99" s="64" t="s">
        <v>0</v>
      </c>
    </row>
    <row r="100" spans="1:68">
      <c r="A100" s="1" t="s">
        <v>24</v>
      </c>
      <c r="B100" s="43">
        <v>420</v>
      </c>
      <c r="C100" s="43">
        <v>687</v>
      </c>
      <c r="D100" s="43">
        <v>39</v>
      </c>
      <c r="E100" s="43">
        <v>13</v>
      </c>
      <c r="F100" s="14">
        <v>86</v>
      </c>
      <c r="G100" s="33">
        <v>6</v>
      </c>
      <c r="H100" s="136">
        <v>0</v>
      </c>
      <c r="I100" s="136">
        <v>0</v>
      </c>
      <c r="J100" s="136">
        <v>0</v>
      </c>
      <c r="K100" s="33">
        <v>6</v>
      </c>
      <c r="L100" s="91" t="s">
        <v>0</v>
      </c>
      <c r="M100" s="91" t="s">
        <v>0</v>
      </c>
      <c r="N100" s="91" t="s">
        <v>0</v>
      </c>
      <c r="O100" s="14">
        <v>80</v>
      </c>
      <c r="Q100" s="14">
        <v>80</v>
      </c>
      <c r="R100" s="14"/>
      <c r="S100" s="64">
        <v>116</v>
      </c>
      <c r="T100" s="136">
        <v>0</v>
      </c>
      <c r="U100" s="136">
        <v>0</v>
      </c>
      <c r="V100" s="125">
        <v>242</v>
      </c>
      <c r="W100" s="125">
        <v>242</v>
      </c>
      <c r="Y100" s="14">
        <v>242</v>
      </c>
      <c r="Z100" s="14">
        <v>887</v>
      </c>
      <c r="AA100" s="14"/>
      <c r="AB100" s="43">
        <v>230</v>
      </c>
      <c r="AC100" s="43">
        <v>3</v>
      </c>
      <c r="AD100" s="43">
        <v>0</v>
      </c>
      <c r="AE100" s="64">
        <v>353</v>
      </c>
      <c r="AF100" s="64">
        <v>33</v>
      </c>
      <c r="AG100" s="64">
        <v>386</v>
      </c>
      <c r="AH100" s="64">
        <v>198</v>
      </c>
      <c r="AI100" s="64">
        <v>22</v>
      </c>
      <c r="AJ100" s="64">
        <v>514</v>
      </c>
      <c r="AL100" s="43">
        <v>743</v>
      </c>
      <c r="AM100" s="43">
        <v>398</v>
      </c>
      <c r="AN100" s="43">
        <v>206</v>
      </c>
      <c r="AO100" s="43">
        <v>139</v>
      </c>
      <c r="AQ100" s="43">
        <v>-229</v>
      </c>
      <c r="AS100" s="64">
        <v>56</v>
      </c>
      <c r="AT100" s="64">
        <v>0</v>
      </c>
      <c r="AU100" s="107" t="s">
        <v>565</v>
      </c>
      <c r="AV100" s="107" t="s">
        <v>565</v>
      </c>
      <c r="AW100" s="107" t="s">
        <v>565</v>
      </c>
      <c r="AX100" s="107">
        <v>12</v>
      </c>
      <c r="AY100">
        <v>4</v>
      </c>
      <c r="AZ100" s="107">
        <v>16</v>
      </c>
      <c r="BA100" s="14">
        <v>14</v>
      </c>
      <c r="BB100" s="107">
        <v>0</v>
      </c>
      <c r="BC100" s="107">
        <v>0</v>
      </c>
      <c r="BD100" s="64">
        <v>30</v>
      </c>
      <c r="BE100" s="35" t="s">
        <v>0</v>
      </c>
      <c r="BF100" s="35" t="s">
        <v>0</v>
      </c>
      <c r="BG100" s="35" t="s">
        <v>0</v>
      </c>
      <c r="BJ100" s="64" t="s">
        <v>0</v>
      </c>
      <c r="BK100" s="64" t="s">
        <v>0</v>
      </c>
      <c r="BM100" s="64" t="s">
        <v>0</v>
      </c>
      <c r="BN100" s="64" t="s">
        <v>0</v>
      </c>
      <c r="BO100" s="64" t="s">
        <v>0</v>
      </c>
      <c r="BP100" s="64" t="s">
        <v>0</v>
      </c>
    </row>
    <row r="101" spans="1:68">
      <c r="A101" s="1" t="s">
        <v>25</v>
      </c>
      <c r="B101" s="43">
        <v>1611</v>
      </c>
      <c r="C101" s="43">
        <v>657</v>
      </c>
      <c r="D101" s="43">
        <v>36</v>
      </c>
      <c r="E101" s="43">
        <v>14</v>
      </c>
      <c r="F101" s="14">
        <v>108</v>
      </c>
      <c r="G101" s="33">
        <v>7</v>
      </c>
      <c r="H101" s="136">
        <v>0</v>
      </c>
      <c r="I101" s="136">
        <v>0</v>
      </c>
      <c r="J101" s="136">
        <v>0</v>
      </c>
      <c r="K101" s="33">
        <v>7</v>
      </c>
      <c r="L101" s="91">
        <v>42</v>
      </c>
      <c r="M101" s="91">
        <v>35</v>
      </c>
      <c r="N101" s="91">
        <v>24</v>
      </c>
      <c r="O101" s="91">
        <v>101</v>
      </c>
      <c r="Q101" s="14">
        <v>101</v>
      </c>
      <c r="R101" s="14"/>
      <c r="S101" s="64">
        <v>136</v>
      </c>
      <c r="T101" s="125">
        <v>0</v>
      </c>
      <c r="U101" s="125">
        <v>0</v>
      </c>
      <c r="V101" s="125">
        <v>208</v>
      </c>
      <c r="W101" s="125">
        <v>208</v>
      </c>
      <c r="Y101" s="14">
        <v>208</v>
      </c>
      <c r="Z101" s="14">
        <v>2082</v>
      </c>
      <c r="AA101" s="14"/>
      <c r="AB101" s="43">
        <v>227</v>
      </c>
      <c r="AC101" s="43">
        <v>3</v>
      </c>
      <c r="AD101" s="43">
        <v>0</v>
      </c>
      <c r="AE101" s="64">
        <v>367</v>
      </c>
      <c r="AF101" s="64">
        <v>25</v>
      </c>
      <c r="AG101" s="64">
        <v>392</v>
      </c>
      <c r="AH101" s="64">
        <v>203</v>
      </c>
      <c r="AI101" s="64">
        <v>33</v>
      </c>
      <c r="AJ101" s="64">
        <v>1684</v>
      </c>
      <c r="AL101" s="43">
        <v>778</v>
      </c>
      <c r="AM101" s="43">
        <v>407</v>
      </c>
      <c r="AN101" s="43">
        <v>222</v>
      </c>
      <c r="AO101" s="43">
        <v>149</v>
      </c>
      <c r="AQ101" s="43">
        <v>906</v>
      </c>
      <c r="AS101" s="64">
        <v>69</v>
      </c>
      <c r="AT101" s="64">
        <v>0</v>
      </c>
      <c r="AU101" s="107" t="s">
        <v>565</v>
      </c>
      <c r="AV101" s="107" t="s">
        <v>565</v>
      </c>
      <c r="AW101" s="107" t="s">
        <v>565</v>
      </c>
      <c r="AX101" s="107">
        <v>17</v>
      </c>
      <c r="AY101">
        <v>2</v>
      </c>
      <c r="AZ101" s="107">
        <v>19</v>
      </c>
      <c r="BA101" s="14">
        <v>11</v>
      </c>
      <c r="BB101" s="107">
        <v>0</v>
      </c>
      <c r="BC101" s="107">
        <v>0</v>
      </c>
      <c r="BD101" s="64">
        <v>30</v>
      </c>
      <c r="BE101" s="35" t="s">
        <v>0</v>
      </c>
      <c r="BF101" s="35" t="s">
        <v>0</v>
      </c>
      <c r="BG101" s="35" t="s">
        <v>0</v>
      </c>
      <c r="BJ101" s="64" t="s">
        <v>0</v>
      </c>
      <c r="BK101" s="64" t="s">
        <v>0</v>
      </c>
      <c r="BM101" s="64" t="s">
        <v>0</v>
      </c>
      <c r="BN101" s="64" t="s">
        <v>0</v>
      </c>
      <c r="BO101" s="64" t="s">
        <v>0</v>
      </c>
      <c r="BP101" s="64" t="s">
        <v>0</v>
      </c>
    </row>
    <row r="102" spans="1:68">
      <c r="A102" s="1" t="s">
        <v>26</v>
      </c>
      <c r="B102" s="43">
        <v>478</v>
      </c>
      <c r="C102" s="43">
        <v>691</v>
      </c>
      <c r="D102" s="43">
        <v>7</v>
      </c>
      <c r="E102" s="43">
        <v>14</v>
      </c>
      <c r="F102" s="14">
        <v>75</v>
      </c>
      <c r="G102" s="33">
        <v>7</v>
      </c>
      <c r="H102" s="136">
        <v>0</v>
      </c>
      <c r="I102" s="136">
        <v>0</v>
      </c>
      <c r="J102" s="136">
        <v>0</v>
      </c>
      <c r="K102" s="33">
        <v>7</v>
      </c>
      <c r="L102" s="91">
        <v>23</v>
      </c>
      <c r="M102" s="91">
        <v>20</v>
      </c>
      <c r="N102" s="91">
        <v>25</v>
      </c>
      <c r="O102" s="91">
        <v>68</v>
      </c>
      <c r="Q102" s="14">
        <v>68</v>
      </c>
      <c r="R102" s="14"/>
      <c r="S102" s="64">
        <v>132</v>
      </c>
      <c r="T102" s="133">
        <v>0</v>
      </c>
      <c r="U102" s="133">
        <v>0</v>
      </c>
      <c r="V102" s="125">
        <v>205</v>
      </c>
      <c r="W102" s="125">
        <v>205</v>
      </c>
      <c r="Y102" s="14">
        <v>205</v>
      </c>
      <c r="Z102" s="14">
        <v>928</v>
      </c>
      <c r="AA102" s="14"/>
      <c r="AB102" s="43">
        <v>261</v>
      </c>
      <c r="AC102" s="43">
        <v>3</v>
      </c>
      <c r="AD102" s="43">
        <v>0</v>
      </c>
      <c r="AE102" s="64">
        <v>383</v>
      </c>
      <c r="AF102" s="64">
        <v>38</v>
      </c>
      <c r="AG102" s="64">
        <v>421</v>
      </c>
      <c r="AH102" s="64">
        <v>207</v>
      </c>
      <c r="AI102" s="64">
        <v>33</v>
      </c>
      <c r="AJ102" s="64">
        <v>531</v>
      </c>
      <c r="AL102" s="43">
        <v>763</v>
      </c>
      <c r="AM102" s="43">
        <v>417</v>
      </c>
      <c r="AN102" s="43">
        <v>194</v>
      </c>
      <c r="AO102" s="43">
        <v>152</v>
      </c>
      <c r="AQ102" s="43">
        <v>-232</v>
      </c>
      <c r="AS102" s="64">
        <v>74</v>
      </c>
      <c r="AT102" s="64">
        <v>0</v>
      </c>
      <c r="AU102" s="107" t="s">
        <v>565</v>
      </c>
      <c r="AV102" s="107" t="s">
        <v>565</v>
      </c>
      <c r="AW102" s="107" t="s">
        <v>565</v>
      </c>
      <c r="AX102" s="107">
        <v>14</v>
      </c>
      <c r="AY102">
        <v>3</v>
      </c>
      <c r="AZ102" s="107">
        <v>17</v>
      </c>
      <c r="BA102" s="14">
        <v>13</v>
      </c>
      <c r="BB102" s="107">
        <v>0</v>
      </c>
      <c r="BC102" s="107">
        <v>0</v>
      </c>
      <c r="BD102" s="64">
        <v>30</v>
      </c>
      <c r="BE102" s="35" t="s">
        <v>0</v>
      </c>
      <c r="BF102" s="35" t="s">
        <v>0</v>
      </c>
      <c r="BG102" s="35" t="s">
        <v>0</v>
      </c>
      <c r="BJ102" s="64" t="s">
        <v>0</v>
      </c>
      <c r="BK102" s="64" t="s">
        <v>0</v>
      </c>
      <c r="BM102" s="64" t="s">
        <v>0</v>
      </c>
      <c r="BN102" s="64" t="s">
        <v>0</v>
      </c>
      <c r="BO102" s="64" t="s">
        <v>0</v>
      </c>
      <c r="BP102" s="64" t="s">
        <v>0</v>
      </c>
    </row>
    <row r="103" spans="1:68">
      <c r="A103" s="1" t="s">
        <v>27</v>
      </c>
      <c r="B103" s="43">
        <v>531</v>
      </c>
      <c r="C103" s="43">
        <v>673</v>
      </c>
      <c r="D103" s="43">
        <v>8</v>
      </c>
      <c r="E103" s="43">
        <v>14</v>
      </c>
      <c r="F103" s="14">
        <v>138</v>
      </c>
      <c r="G103" s="33">
        <v>7</v>
      </c>
      <c r="H103" s="136">
        <v>0</v>
      </c>
      <c r="I103" s="136">
        <v>0</v>
      </c>
      <c r="J103" s="136">
        <v>0</v>
      </c>
      <c r="K103" s="33">
        <v>7</v>
      </c>
      <c r="L103" s="91">
        <v>34</v>
      </c>
      <c r="M103" s="91">
        <v>97</v>
      </c>
      <c r="N103" s="91">
        <v>0</v>
      </c>
      <c r="O103" s="91">
        <v>131</v>
      </c>
      <c r="Q103" s="14">
        <v>131</v>
      </c>
      <c r="R103" s="14"/>
      <c r="S103" s="64">
        <v>140</v>
      </c>
      <c r="T103" s="133">
        <v>0</v>
      </c>
      <c r="U103" s="133">
        <v>0</v>
      </c>
      <c r="V103" s="125">
        <v>232</v>
      </c>
      <c r="W103" s="125">
        <v>232</v>
      </c>
      <c r="Y103" s="14">
        <v>232</v>
      </c>
      <c r="Z103" s="14">
        <v>992</v>
      </c>
      <c r="AA103" s="14"/>
      <c r="AB103" s="43">
        <v>291</v>
      </c>
      <c r="AC103" s="43">
        <v>3</v>
      </c>
      <c r="AD103" s="43">
        <v>0</v>
      </c>
      <c r="AE103" s="64">
        <v>390</v>
      </c>
      <c r="AF103" s="64">
        <v>28</v>
      </c>
      <c r="AG103" s="64">
        <v>418</v>
      </c>
      <c r="AH103" s="64">
        <v>207</v>
      </c>
      <c r="AI103" s="64">
        <v>28</v>
      </c>
      <c r="AJ103" s="64">
        <v>633</v>
      </c>
      <c r="AL103" s="43">
        <v>764</v>
      </c>
      <c r="AM103" s="43">
        <v>429</v>
      </c>
      <c r="AN103" s="43">
        <v>194</v>
      </c>
      <c r="AO103" s="43">
        <v>141</v>
      </c>
      <c r="AQ103" s="43">
        <v>-131</v>
      </c>
      <c r="AS103" s="64">
        <v>59</v>
      </c>
      <c r="AT103" s="64">
        <v>0</v>
      </c>
      <c r="AU103" s="107" t="s">
        <v>565</v>
      </c>
      <c r="AV103" s="107" t="s">
        <v>565</v>
      </c>
      <c r="AW103" s="107" t="s">
        <v>565</v>
      </c>
      <c r="AX103" s="107">
        <v>16</v>
      </c>
      <c r="AY103">
        <v>3</v>
      </c>
      <c r="AZ103" s="107">
        <v>19</v>
      </c>
      <c r="BA103" s="14">
        <v>11</v>
      </c>
      <c r="BB103" s="107">
        <v>1</v>
      </c>
      <c r="BC103" s="107">
        <v>0</v>
      </c>
      <c r="BD103" s="64">
        <v>31</v>
      </c>
      <c r="BE103" s="35" t="s">
        <v>0</v>
      </c>
      <c r="BF103" s="35" t="s">
        <v>0</v>
      </c>
      <c r="BG103" s="35" t="s">
        <v>0</v>
      </c>
      <c r="BJ103" s="64" t="s">
        <v>0</v>
      </c>
      <c r="BK103" s="64" t="s">
        <v>0</v>
      </c>
      <c r="BM103" s="64" t="s">
        <v>0</v>
      </c>
      <c r="BN103" s="64" t="s">
        <v>0</v>
      </c>
      <c r="BO103" s="64" t="s">
        <v>0</v>
      </c>
      <c r="BP103" s="64" t="s">
        <v>0</v>
      </c>
    </row>
    <row r="104" spans="1:68">
      <c r="A104" s="1" t="s">
        <v>28</v>
      </c>
      <c r="B104" s="43">
        <v>458</v>
      </c>
      <c r="C104" s="43">
        <v>763</v>
      </c>
      <c r="D104" s="43">
        <v>8</v>
      </c>
      <c r="E104" s="43">
        <v>14</v>
      </c>
      <c r="F104" s="14">
        <v>112</v>
      </c>
      <c r="G104" s="33">
        <v>8</v>
      </c>
      <c r="H104" s="136">
        <v>0</v>
      </c>
      <c r="I104" s="136">
        <v>0</v>
      </c>
      <c r="J104" s="136">
        <v>0</v>
      </c>
      <c r="K104" s="33">
        <v>8</v>
      </c>
      <c r="L104" s="91">
        <v>25</v>
      </c>
      <c r="M104" s="91">
        <v>40</v>
      </c>
      <c r="N104" s="91">
        <v>39</v>
      </c>
      <c r="O104" s="91">
        <v>104</v>
      </c>
      <c r="Q104" s="14">
        <v>104</v>
      </c>
      <c r="R104" s="14"/>
      <c r="S104" s="64">
        <v>136</v>
      </c>
      <c r="T104" s="133">
        <v>0</v>
      </c>
      <c r="U104" s="133">
        <v>0</v>
      </c>
      <c r="V104" s="125">
        <v>248</v>
      </c>
      <c r="W104" s="125">
        <v>248</v>
      </c>
      <c r="Y104" s="14">
        <v>248</v>
      </c>
      <c r="Z104" s="14">
        <v>971</v>
      </c>
      <c r="AA104" s="14"/>
      <c r="AB104" s="43">
        <v>293</v>
      </c>
      <c r="AC104" s="43">
        <v>3</v>
      </c>
      <c r="AD104" s="43">
        <v>0</v>
      </c>
      <c r="AE104" s="64">
        <v>399</v>
      </c>
      <c r="AF104" s="64">
        <v>35</v>
      </c>
      <c r="AG104" s="64">
        <v>434</v>
      </c>
      <c r="AH104" s="64">
        <v>211</v>
      </c>
      <c r="AI104" s="64">
        <v>24</v>
      </c>
      <c r="AJ104" s="64">
        <v>598</v>
      </c>
      <c r="AL104" s="43">
        <v>772</v>
      </c>
      <c r="AM104" s="43">
        <v>427</v>
      </c>
      <c r="AN104" s="43">
        <v>198</v>
      </c>
      <c r="AO104" s="43">
        <v>147</v>
      </c>
      <c r="AQ104" s="43">
        <v>-174</v>
      </c>
      <c r="AS104" s="64">
        <v>57</v>
      </c>
      <c r="AT104" s="64">
        <v>0</v>
      </c>
      <c r="AU104" s="107" t="s">
        <v>565</v>
      </c>
      <c r="AV104" s="107" t="s">
        <v>565</v>
      </c>
      <c r="AW104" s="107" t="s">
        <v>565</v>
      </c>
      <c r="AX104" s="107">
        <v>18</v>
      </c>
      <c r="AY104">
        <v>3</v>
      </c>
      <c r="AZ104" s="107">
        <v>21</v>
      </c>
      <c r="BA104" s="14">
        <v>10</v>
      </c>
      <c r="BB104" s="107">
        <v>0</v>
      </c>
      <c r="BC104" s="107">
        <v>0</v>
      </c>
      <c r="BD104" s="64">
        <v>31</v>
      </c>
      <c r="BE104" s="35" t="s">
        <v>0</v>
      </c>
      <c r="BF104" s="35" t="s">
        <v>0</v>
      </c>
      <c r="BG104" s="35" t="s">
        <v>0</v>
      </c>
      <c r="BJ104" s="64" t="s">
        <v>0</v>
      </c>
      <c r="BK104" s="64" t="s">
        <v>0</v>
      </c>
      <c r="BM104" s="64" t="s">
        <v>0</v>
      </c>
      <c r="BN104" s="64" t="s">
        <v>0</v>
      </c>
      <c r="BO104" s="64" t="s">
        <v>0</v>
      </c>
      <c r="BP104" s="64" t="s">
        <v>0</v>
      </c>
    </row>
    <row r="105" spans="1:68">
      <c r="A105" s="1" t="s">
        <v>29</v>
      </c>
      <c r="B105" s="43">
        <v>1812</v>
      </c>
      <c r="C105" s="43">
        <v>711</v>
      </c>
      <c r="D105" s="43">
        <v>9</v>
      </c>
      <c r="E105" s="43">
        <v>15</v>
      </c>
      <c r="F105" s="14">
        <v>133</v>
      </c>
      <c r="G105" s="33">
        <v>7</v>
      </c>
      <c r="H105" s="136">
        <v>0</v>
      </c>
      <c r="I105" s="136">
        <v>0</v>
      </c>
      <c r="J105" s="136">
        <v>0</v>
      </c>
      <c r="K105" s="33">
        <v>7</v>
      </c>
      <c r="L105" s="91">
        <v>43</v>
      </c>
      <c r="M105" s="91">
        <v>56</v>
      </c>
      <c r="N105" s="91">
        <v>27</v>
      </c>
      <c r="O105" s="91">
        <v>126</v>
      </c>
      <c r="Q105" s="14">
        <v>126</v>
      </c>
      <c r="R105" s="14"/>
      <c r="S105" s="64">
        <v>164</v>
      </c>
      <c r="T105" s="133">
        <v>0</v>
      </c>
      <c r="U105" s="133">
        <v>0</v>
      </c>
      <c r="V105" s="125">
        <v>229</v>
      </c>
      <c r="W105" s="125">
        <v>229</v>
      </c>
      <c r="Y105" s="14">
        <v>229</v>
      </c>
      <c r="Z105" s="14">
        <v>2287</v>
      </c>
      <c r="AA105" s="14"/>
      <c r="AB105" s="43">
        <v>299</v>
      </c>
      <c r="AC105" s="43">
        <v>3</v>
      </c>
      <c r="AD105" s="43">
        <v>0</v>
      </c>
      <c r="AE105" s="64">
        <v>417</v>
      </c>
      <c r="AF105" s="64">
        <v>35</v>
      </c>
      <c r="AG105" s="64">
        <v>452</v>
      </c>
      <c r="AH105" s="64">
        <v>225</v>
      </c>
      <c r="AI105" s="64">
        <v>42</v>
      </c>
      <c r="AJ105" s="64">
        <v>1870</v>
      </c>
      <c r="AL105" s="43">
        <v>814</v>
      </c>
      <c r="AM105" s="43">
        <v>447</v>
      </c>
      <c r="AN105" s="43">
        <v>212</v>
      </c>
      <c r="AO105" s="43">
        <v>155</v>
      </c>
      <c r="AQ105" s="43">
        <v>1056</v>
      </c>
      <c r="AS105" s="64">
        <v>73</v>
      </c>
      <c r="AT105" s="64">
        <v>0</v>
      </c>
      <c r="AU105" s="107" t="s">
        <v>565</v>
      </c>
      <c r="AV105" s="107" t="s">
        <v>565</v>
      </c>
      <c r="AW105" s="107" t="s">
        <v>565</v>
      </c>
      <c r="AX105" s="107">
        <v>21</v>
      </c>
      <c r="AY105">
        <v>4</v>
      </c>
      <c r="AZ105" s="107">
        <v>25</v>
      </c>
      <c r="BA105" s="14">
        <v>13</v>
      </c>
      <c r="BB105" s="107">
        <v>0</v>
      </c>
      <c r="BC105" s="107">
        <v>0</v>
      </c>
      <c r="BD105" s="64">
        <v>38</v>
      </c>
      <c r="BE105" s="35" t="s">
        <v>0</v>
      </c>
      <c r="BF105" s="35" t="s">
        <v>0</v>
      </c>
      <c r="BG105" s="35" t="s">
        <v>0</v>
      </c>
      <c r="BJ105" s="64" t="s">
        <v>0</v>
      </c>
      <c r="BK105" s="64" t="s">
        <v>0</v>
      </c>
      <c r="BM105" s="64" t="s">
        <v>0</v>
      </c>
      <c r="BN105" s="64" t="s">
        <v>0</v>
      </c>
      <c r="BO105" s="64" t="s">
        <v>0</v>
      </c>
      <c r="BP105" s="64" t="s">
        <v>0</v>
      </c>
    </row>
    <row r="106" spans="1:68">
      <c r="A106" s="1" t="s">
        <v>30</v>
      </c>
      <c r="B106" s="43">
        <v>502</v>
      </c>
      <c r="C106" s="43">
        <v>731</v>
      </c>
      <c r="D106" s="43">
        <v>6</v>
      </c>
      <c r="E106" s="43">
        <v>14</v>
      </c>
      <c r="F106" s="14">
        <v>77</v>
      </c>
      <c r="G106" s="33">
        <v>7</v>
      </c>
      <c r="H106" s="136">
        <v>0</v>
      </c>
      <c r="I106" s="136">
        <v>0</v>
      </c>
      <c r="J106" s="136">
        <v>0</v>
      </c>
      <c r="K106" s="33">
        <v>7</v>
      </c>
      <c r="L106" s="91">
        <v>22</v>
      </c>
      <c r="M106" s="91">
        <v>21</v>
      </c>
      <c r="N106" s="91">
        <v>27</v>
      </c>
      <c r="O106" s="91">
        <v>70</v>
      </c>
      <c r="Q106" s="14">
        <v>70</v>
      </c>
      <c r="R106" s="14"/>
      <c r="S106" s="64">
        <v>131</v>
      </c>
      <c r="T106" s="133">
        <v>0</v>
      </c>
      <c r="U106" s="133">
        <v>0</v>
      </c>
      <c r="V106" s="125">
        <v>192</v>
      </c>
      <c r="W106" s="125">
        <v>192</v>
      </c>
      <c r="Y106" s="14">
        <v>192</v>
      </c>
      <c r="Z106" s="14">
        <v>1007</v>
      </c>
      <c r="AA106" s="14"/>
      <c r="AB106" s="43">
        <v>296</v>
      </c>
      <c r="AC106" s="43">
        <v>3</v>
      </c>
      <c r="AD106" s="43">
        <v>0</v>
      </c>
      <c r="AE106" s="64">
        <v>407</v>
      </c>
      <c r="AF106" s="64">
        <v>37</v>
      </c>
      <c r="AG106" s="64">
        <v>444</v>
      </c>
      <c r="AH106" s="64">
        <v>222</v>
      </c>
      <c r="AI106" s="64">
        <v>30</v>
      </c>
      <c r="AJ106" s="64">
        <v>610</v>
      </c>
      <c r="AL106" s="43">
        <v>800</v>
      </c>
      <c r="AM106" s="43">
        <v>442</v>
      </c>
      <c r="AN106" s="43">
        <v>204</v>
      </c>
      <c r="AO106" s="43">
        <v>154</v>
      </c>
      <c r="AQ106" s="43">
        <v>-190</v>
      </c>
      <c r="AS106" s="64">
        <v>68</v>
      </c>
      <c r="AT106" s="64">
        <v>0</v>
      </c>
      <c r="AU106" s="107" t="s">
        <v>565</v>
      </c>
      <c r="AV106" s="107" t="s">
        <v>565</v>
      </c>
      <c r="AW106" s="107" t="s">
        <v>565</v>
      </c>
      <c r="AX106" s="107">
        <v>18</v>
      </c>
      <c r="AY106">
        <v>4</v>
      </c>
      <c r="AZ106" s="107">
        <v>22</v>
      </c>
      <c r="BA106" s="14">
        <v>16</v>
      </c>
      <c r="BB106" s="107">
        <v>0</v>
      </c>
      <c r="BC106" s="107">
        <v>0</v>
      </c>
      <c r="BD106" s="64">
        <v>38</v>
      </c>
      <c r="BE106" s="35" t="s">
        <v>0</v>
      </c>
      <c r="BF106" s="35" t="s">
        <v>0</v>
      </c>
      <c r="BG106" s="35" t="s">
        <v>0</v>
      </c>
      <c r="BJ106" s="64" t="s">
        <v>0</v>
      </c>
      <c r="BK106" s="64" t="s">
        <v>0</v>
      </c>
      <c r="BM106" s="64" t="s">
        <v>0</v>
      </c>
      <c r="BN106" s="64" t="s">
        <v>0</v>
      </c>
      <c r="BO106" s="64" t="s">
        <v>0</v>
      </c>
      <c r="BP106" s="64" t="s">
        <v>0</v>
      </c>
    </row>
    <row r="107" spans="1:68">
      <c r="A107" s="1" t="s">
        <v>31</v>
      </c>
      <c r="B107" s="43">
        <v>612</v>
      </c>
      <c r="C107" s="43">
        <v>724</v>
      </c>
      <c r="D107" s="43">
        <v>9</v>
      </c>
      <c r="E107" s="43">
        <v>15</v>
      </c>
      <c r="F107" s="14">
        <v>103</v>
      </c>
      <c r="G107" s="33">
        <v>7</v>
      </c>
      <c r="H107" s="136">
        <v>0</v>
      </c>
      <c r="I107" s="136">
        <v>0</v>
      </c>
      <c r="J107" s="136">
        <v>0</v>
      </c>
      <c r="K107" s="33">
        <v>7</v>
      </c>
      <c r="L107" s="91">
        <v>31</v>
      </c>
      <c r="M107" s="91">
        <v>43</v>
      </c>
      <c r="N107" s="91">
        <v>22</v>
      </c>
      <c r="O107" s="91">
        <v>96</v>
      </c>
      <c r="Q107" s="14">
        <v>96</v>
      </c>
      <c r="R107" s="14"/>
      <c r="S107" s="64">
        <v>121</v>
      </c>
      <c r="T107" s="133">
        <v>0</v>
      </c>
      <c r="U107" s="133">
        <v>0</v>
      </c>
      <c r="V107" s="125">
        <v>221</v>
      </c>
      <c r="W107" s="125">
        <v>221</v>
      </c>
      <c r="Y107" s="14">
        <v>221</v>
      </c>
      <c r="Z107" s="14">
        <v>1121</v>
      </c>
      <c r="AA107" s="14"/>
      <c r="AB107" s="43">
        <v>302</v>
      </c>
      <c r="AC107" s="43">
        <v>3</v>
      </c>
      <c r="AD107" s="43">
        <v>0</v>
      </c>
      <c r="AE107" s="64">
        <v>404</v>
      </c>
      <c r="AF107" s="64">
        <v>31</v>
      </c>
      <c r="AG107" s="64">
        <v>435</v>
      </c>
      <c r="AH107" s="64">
        <v>246</v>
      </c>
      <c r="AI107" s="64">
        <v>25</v>
      </c>
      <c r="AJ107" s="64">
        <v>720</v>
      </c>
      <c r="AL107" s="43">
        <v>814</v>
      </c>
      <c r="AM107" s="43">
        <v>454</v>
      </c>
      <c r="AN107" s="43">
        <v>203</v>
      </c>
      <c r="AO107" s="43">
        <v>157</v>
      </c>
      <c r="AQ107" s="43">
        <v>-94</v>
      </c>
      <c r="AS107" s="64">
        <v>62</v>
      </c>
      <c r="AT107" s="64">
        <v>0</v>
      </c>
      <c r="AU107" s="107" t="s">
        <v>565</v>
      </c>
      <c r="AV107" s="107" t="s">
        <v>565</v>
      </c>
      <c r="AW107" s="107" t="s">
        <v>565</v>
      </c>
      <c r="AX107" s="107">
        <v>20</v>
      </c>
      <c r="AY107">
        <v>4</v>
      </c>
      <c r="AZ107" s="107">
        <v>24</v>
      </c>
      <c r="BA107" s="14">
        <v>14</v>
      </c>
      <c r="BB107" s="107">
        <v>0</v>
      </c>
      <c r="BC107" s="107">
        <v>0</v>
      </c>
      <c r="BD107" s="64">
        <v>38</v>
      </c>
      <c r="BE107" s="35" t="s">
        <v>0</v>
      </c>
      <c r="BF107" s="35" t="s">
        <v>0</v>
      </c>
      <c r="BG107" s="35" t="s">
        <v>0</v>
      </c>
      <c r="BJ107" s="64" t="s">
        <v>0</v>
      </c>
      <c r="BK107" s="64" t="s">
        <v>0</v>
      </c>
      <c r="BM107" s="64" t="s">
        <v>0</v>
      </c>
      <c r="BN107" s="64" t="s">
        <v>0</v>
      </c>
      <c r="BO107" s="64" t="s">
        <v>0</v>
      </c>
      <c r="BP107" s="64" t="s">
        <v>0</v>
      </c>
    </row>
    <row r="108" spans="1:68">
      <c r="A108" s="1" t="s">
        <v>32</v>
      </c>
      <c r="B108" s="43">
        <v>529</v>
      </c>
      <c r="C108" s="43">
        <v>784</v>
      </c>
      <c r="D108" s="43">
        <v>7</v>
      </c>
      <c r="E108" s="43">
        <v>16</v>
      </c>
      <c r="F108" s="14">
        <v>211</v>
      </c>
      <c r="G108" s="33">
        <v>6</v>
      </c>
      <c r="H108" s="136">
        <v>0</v>
      </c>
      <c r="I108" s="136">
        <v>0</v>
      </c>
      <c r="J108" s="136">
        <v>0</v>
      </c>
      <c r="K108" s="33">
        <v>6</v>
      </c>
      <c r="L108" s="91">
        <v>28</v>
      </c>
      <c r="M108" s="91">
        <v>157</v>
      </c>
      <c r="N108" s="91">
        <v>20</v>
      </c>
      <c r="O108" s="91">
        <v>205</v>
      </c>
      <c r="Q108" s="14">
        <v>205</v>
      </c>
      <c r="R108" s="14"/>
      <c r="S108" s="64">
        <v>145</v>
      </c>
      <c r="T108" s="133">
        <v>0</v>
      </c>
      <c r="U108" s="133">
        <v>0</v>
      </c>
      <c r="V108" s="125">
        <v>232</v>
      </c>
      <c r="W108" s="125">
        <v>232</v>
      </c>
      <c r="Y108" s="14">
        <v>232</v>
      </c>
      <c r="Z108" s="14">
        <v>1170</v>
      </c>
      <c r="AA108" s="14"/>
      <c r="AB108" s="43">
        <v>300</v>
      </c>
      <c r="AC108" s="43">
        <v>4</v>
      </c>
      <c r="AD108" s="43">
        <v>0</v>
      </c>
      <c r="AE108" s="64">
        <v>417</v>
      </c>
      <c r="AF108" s="64">
        <v>81</v>
      </c>
      <c r="AG108" s="64">
        <v>498</v>
      </c>
      <c r="AH108" s="64">
        <v>233</v>
      </c>
      <c r="AI108" s="64">
        <v>24</v>
      </c>
      <c r="AJ108" s="64">
        <v>719</v>
      </c>
      <c r="AL108" s="43">
        <v>820</v>
      </c>
      <c r="AM108" s="43">
        <v>459</v>
      </c>
      <c r="AN108" s="43">
        <v>210</v>
      </c>
      <c r="AO108" s="43">
        <v>151</v>
      </c>
      <c r="AQ108" s="43">
        <v>-101</v>
      </c>
      <c r="AS108" s="64">
        <v>63</v>
      </c>
      <c r="AT108" s="64">
        <v>0</v>
      </c>
      <c r="AU108" s="107" t="s">
        <v>565</v>
      </c>
      <c r="AV108" s="107" t="s">
        <v>565</v>
      </c>
      <c r="AW108" s="107" t="s">
        <v>565</v>
      </c>
      <c r="AX108" s="107">
        <v>22</v>
      </c>
      <c r="AY108">
        <v>4</v>
      </c>
      <c r="AZ108" s="107">
        <v>26</v>
      </c>
      <c r="BA108" s="14">
        <v>12</v>
      </c>
      <c r="BB108" s="107">
        <v>1</v>
      </c>
      <c r="BC108" s="107">
        <v>0</v>
      </c>
      <c r="BD108" s="64">
        <v>39</v>
      </c>
      <c r="BE108" s="35" t="s">
        <v>0</v>
      </c>
      <c r="BF108" s="35" t="s">
        <v>0</v>
      </c>
      <c r="BG108" s="35" t="s">
        <v>0</v>
      </c>
      <c r="BJ108" s="64" t="s">
        <v>0</v>
      </c>
      <c r="BK108" s="64" t="s">
        <v>0</v>
      </c>
      <c r="BM108" s="64" t="s">
        <v>0</v>
      </c>
      <c r="BN108" s="64" t="s">
        <v>0</v>
      </c>
      <c r="BO108" s="64" t="s">
        <v>0</v>
      </c>
      <c r="BP108" s="64" t="s">
        <v>0</v>
      </c>
    </row>
    <row r="109" spans="1:68">
      <c r="A109" s="1" t="s">
        <v>33</v>
      </c>
      <c r="B109" s="43">
        <v>1709</v>
      </c>
      <c r="C109" s="43">
        <v>689</v>
      </c>
      <c r="D109" s="43">
        <v>9</v>
      </c>
      <c r="E109" s="43">
        <v>17</v>
      </c>
      <c r="F109" s="133">
        <v>128</v>
      </c>
      <c r="G109" s="133">
        <v>5</v>
      </c>
      <c r="H109" s="136">
        <v>0</v>
      </c>
      <c r="I109" s="136">
        <v>0</v>
      </c>
      <c r="J109" s="136">
        <v>0</v>
      </c>
      <c r="K109" s="43">
        <v>5</v>
      </c>
      <c r="L109" s="91">
        <v>39</v>
      </c>
      <c r="M109" s="91">
        <v>58</v>
      </c>
      <c r="N109" s="91">
        <v>26</v>
      </c>
      <c r="O109" s="91">
        <v>123</v>
      </c>
      <c r="Q109" s="14">
        <v>123</v>
      </c>
      <c r="R109" s="14"/>
      <c r="S109" s="64">
        <v>141</v>
      </c>
      <c r="T109" s="133">
        <v>0</v>
      </c>
      <c r="U109" s="133">
        <v>0</v>
      </c>
      <c r="V109" s="125">
        <v>254</v>
      </c>
      <c r="W109" s="125">
        <v>254</v>
      </c>
      <c r="Y109" s="14">
        <v>254</v>
      </c>
      <c r="Z109" s="14">
        <v>2157</v>
      </c>
      <c r="AA109" s="14"/>
      <c r="AB109" s="43">
        <v>296</v>
      </c>
      <c r="AC109" s="43">
        <v>3</v>
      </c>
      <c r="AD109" s="43">
        <v>0</v>
      </c>
      <c r="AE109" s="64">
        <v>463</v>
      </c>
      <c r="AF109" s="64">
        <v>19</v>
      </c>
      <c r="AG109" s="64">
        <v>482</v>
      </c>
      <c r="AH109" s="64">
        <v>249</v>
      </c>
      <c r="AI109" s="64">
        <v>40</v>
      </c>
      <c r="AJ109" s="64">
        <v>1685</v>
      </c>
      <c r="AL109" s="43">
        <v>851</v>
      </c>
      <c r="AM109" s="43">
        <v>457</v>
      </c>
      <c r="AN109" s="43">
        <v>219</v>
      </c>
      <c r="AO109" s="43">
        <v>175</v>
      </c>
      <c r="AQ109" s="43">
        <v>834</v>
      </c>
      <c r="AS109" s="64">
        <v>79</v>
      </c>
      <c r="AT109" s="64">
        <v>0</v>
      </c>
      <c r="AU109" s="107" t="s">
        <v>565</v>
      </c>
      <c r="AV109" s="107" t="s">
        <v>565</v>
      </c>
      <c r="AW109" s="107" t="s">
        <v>565</v>
      </c>
      <c r="AX109" s="107">
        <v>23</v>
      </c>
      <c r="AY109" s="107">
        <v>5</v>
      </c>
      <c r="AZ109" s="107">
        <v>28</v>
      </c>
      <c r="BA109" s="107">
        <v>27</v>
      </c>
      <c r="BB109" s="107">
        <v>0</v>
      </c>
      <c r="BC109" s="107">
        <v>0</v>
      </c>
      <c r="BD109" s="64">
        <v>55</v>
      </c>
      <c r="BE109" s="35" t="s">
        <v>0</v>
      </c>
      <c r="BF109" s="35" t="s">
        <v>0</v>
      </c>
      <c r="BG109" s="35">
        <v>53</v>
      </c>
      <c r="BH109" s="107">
        <v>0</v>
      </c>
      <c r="BI109" s="107">
        <v>-3</v>
      </c>
      <c r="BJ109" s="64">
        <v>-3</v>
      </c>
      <c r="BK109" s="64">
        <v>808</v>
      </c>
      <c r="BM109" s="64">
        <v>15</v>
      </c>
      <c r="BN109" s="64">
        <v>-778</v>
      </c>
      <c r="BO109" s="64">
        <v>793</v>
      </c>
      <c r="BP109" s="64">
        <v>15</v>
      </c>
    </row>
    <row r="110" spans="1:68">
      <c r="A110" s="1" t="s">
        <v>34</v>
      </c>
      <c r="B110" s="43">
        <v>575</v>
      </c>
      <c r="C110" s="43">
        <v>747</v>
      </c>
      <c r="D110" s="43">
        <v>8</v>
      </c>
      <c r="E110" s="43">
        <v>16</v>
      </c>
      <c r="F110" s="133">
        <v>70</v>
      </c>
      <c r="G110" s="133">
        <v>4</v>
      </c>
      <c r="H110" s="136">
        <v>0</v>
      </c>
      <c r="I110" s="136">
        <v>0</v>
      </c>
      <c r="J110" s="136">
        <v>0</v>
      </c>
      <c r="K110" s="43">
        <v>4</v>
      </c>
      <c r="L110" s="91">
        <v>26</v>
      </c>
      <c r="M110" s="91">
        <v>10</v>
      </c>
      <c r="N110" s="91">
        <v>30</v>
      </c>
      <c r="O110" s="91">
        <v>66</v>
      </c>
      <c r="Q110" s="14">
        <v>66</v>
      </c>
      <c r="R110" s="14"/>
      <c r="S110" s="64">
        <v>149</v>
      </c>
      <c r="T110" s="133">
        <v>0</v>
      </c>
      <c r="U110" s="133">
        <v>0</v>
      </c>
      <c r="V110" s="125">
        <v>191</v>
      </c>
      <c r="W110" s="125">
        <v>191</v>
      </c>
      <c r="Y110" s="14">
        <v>191</v>
      </c>
      <c r="Z110" s="14">
        <v>1076</v>
      </c>
      <c r="AA110" s="14"/>
      <c r="AB110" s="43">
        <v>313</v>
      </c>
      <c r="AC110" s="43">
        <v>4</v>
      </c>
      <c r="AD110" s="43">
        <v>0</v>
      </c>
      <c r="AE110" s="64">
        <v>459</v>
      </c>
      <c r="AF110" s="64">
        <v>24</v>
      </c>
      <c r="AG110" s="64">
        <v>483</v>
      </c>
      <c r="AH110" s="64">
        <v>258</v>
      </c>
      <c r="AI110" s="64">
        <v>30</v>
      </c>
      <c r="AJ110" s="64">
        <v>622</v>
      </c>
      <c r="AL110" s="43">
        <v>846</v>
      </c>
      <c r="AM110" s="43">
        <v>460</v>
      </c>
      <c r="AN110" s="43">
        <v>215</v>
      </c>
      <c r="AO110" s="43">
        <v>171</v>
      </c>
      <c r="AQ110" s="43">
        <v>-224</v>
      </c>
      <c r="AS110" s="64">
        <v>78</v>
      </c>
      <c r="AT110" s="64">
        <v>0</v>
      </c>
      <c r="AU110" s="107" t="s">
        <v>565</v>
      </c>
      <c r="AV110" s="107" t="s">
        <v>565</v>
      </c>
      <c r="AW110" s="107" t="s">
        <v>565</v>
      </c>
      <c r="AX110" s="107">
        <v>20</v>
      </c>
      <c r="AY110" s="107">
        <v>2</v>
      </c>
      <c r="AZ110" s="107">
        <v>22</v>
      </c>
      <c r="BA110" s="107">
        <v>9</v>
      </c>
      <c r="BB110" s="107">
        <v>0</v>
      </c>
      <c r="BC110" s="107">
        <v>0</v>
      </c>
      <c r="BD110" s="64">
        <v>31</v>
      </c>
      <c r="BE110" s="35" t="s">
        <v>0</v>
      </c>
      <c r="BF110" s="35" t="s">
        <v>0</v>
      </c>
      <c r="BG110" s="35">
        <v>51</v>
      </c>
      <c r="BH110" s="107">
        <v>0</v>
      </c>
      <c r="BI110" s="107">
        <v>-5</v>
      </c>
      <c r="BJ110" s="64">
        <v>-5</v>
      </c>
      <c r="BK110" s="64">
        <v>-223</v>
      </c>
      <c r="BM110" s="64">
        <v>69</v>
      </c>
      <c r="BN110" s="64">
        <v>263</v>
      </c>
      <c r="BO110" s="64">
        <v>-194</v>
      </c>
      <c r="BP110" s="64">
        <v>-29</v>
      </c>
    </row>
    <row r="111" spans="1:68">
      <c r="A111" s="1" t="s">
        <v>35</v>
      </c>
      <c r="B111" s="43">
        <v>559</v>
      </c>
      <c r="C111" s="43">
        <v>746</v>
      </c>
      <c r="D111" s="43">
        <v>7</v>
      </c>
      <c r="E111" s="43">
        <v>15</v>
      </c>
      <c r="F111" s="133">
        <v>187</v>
      </c>
      <c r="G111" s="133">
        <v>4</v>
      </c>
      <c r="H111" s="136">
        <v>0</v>
      </c>
      <c r="I111" s="136">
        <v>0</v>
      </c>
      <c r="J111" s="136">
        <v>0</v>
      </c>
      <c r="K111" s="43">
        <v>4</v>
      </c>
      <c r="L111" s="91">
        <v>33</v>
      </c>
      <c r="M111" s="91">
        <v>133</v>
      </c>
      <c r="N111" s="91">
        <v>17</v>
      </c>
      <c r="O111" s="91">
        <v>183</v>
      </c>
      <c r="Q111" s="14">
        <v>183</v>
      </c>
      <c r="R111" s="14"/>
      <c r="S111" s="64">
        <v>111</v>
      </c>
      <c r="T111" s="133">
        <v>0</v>
      </c>
      <c r="U111" s="133">
        <v>0</v>
      </c>
      <c r="V111" s="125">
        <v>253</v>
      </c>
      <c r="W111" s="125">
        <v>253</v>
      </c>
      <c r="Y111" s="14">
        <v>253</v>
      </c>
      <c r="Z111" s="14">
        <v>1150</v>
      </c>
      <c r="AA111" s="14"/>
      <c r="AB111" s="43">
        <v>348</v>
      </c>
      <c r="AC111" s="43">
        <v>4</v>
      </c>
      <c r="AD111" s="43">
        <v>0</v>
      </c>
      <c r="AE111" s="64">
        <v>487</v>
      </c>
      <c r="AF111" s="64">
        <v>18</v>
      </c>
      <c r="AG111" s="64">
        <v>505</v>
      </c>
      <c r="AH111" s="64">
        <v>260</v>
      </c>
      <c r="AI111" s="64">
        <v>33</v>
      </c>
      <c r="AJ111" s="64">
        <v>704</v>
      </c>
      <c r="AL111" s="43">
        <v>856</v>
      </c>
      <c r="AM111" s="43">
        <v>463</v>
      </c>
      <c r="AN111" s="43">
        <v>223</v>
      </c>
      <c r="AO111" s="43">
        <v>170</v>
      </c>
      <c r="AQ111" s="43">
        <v>-152</v>
      </c>
      <c r="AS111" s="64">
        <v>78</v>
      </c>
      <c r="AT111" s="64">
        <v>0</v>
      </c>
      <c r="AU111" s="107" t="s">
        <v>565</v>
      </c>
      <c r="AV111" s="107" t="s">
        <v>565</v>
      </c>
      <c r="AW111" s="107" t="s">
        <v>565</v>
      </c>
      <c r="AX111" s="107">
        <v>24</v>
      </c>
      <c r="AY111" s="107">
        <v>3</v>
      </c>
      <c r="AZ111" s="107">
        <v>27</v>
      </c>
      <c r="BA111" s="107">
        <v>11</v>
      </c>
      <c r="BB111" s="107">
        <v>0</v>
      </c>
      <c r="BC111" s="107">
        <v>0</v>
      </c>
      <c r="BD111" s="64">
        <v>38</v>
      </c>
      <c r="BE111" s="35" t="s">
        <v>0</v>
      </c>
      <c r="BF111" s="35" t="s">
        <v>0</v>
      </c>
      <c r="BG111" s="35">
        <v>70</v>
      </c>
      <c r="BH111" s="107">
        <v>0</v>
      </c>
      <c r="BI111" s="107">
        <v>-2</v>
      </c>
      <c r="BJ111" s="64">
        <v>-2</v>
      </c>
      <c r="BK111" s="64">
        <v>-180</v>
      </c>
      <c r="BM111" s="64">
        <v>172</v>
      </c>
      <c r="BN111" s="64">
        <v>305</v>
      </c>
      <c r="BO111" s="64">
        <v>-133</v>
      </c>
      <c r="BP111" s="64">
        <v>-47</v>
      </c>
    </row>
    <row r="112" spans="1:68">
      <c r="A112" s="1" t="s">
        <v>36</v>
      </c>
      <c r="B112" s="43">
        <v>542</v>
      </c>
      <c r="C112" s="43">
        <v>816</v>
      </c>
      <c r="D112" s="43">
        <v>9</v>
      </c>
      <c r="E112" s="43">
        <v>16</v>
      </c>
      <c r="F112" s="133">
        <v>94</v>
      </c>
      <c r="G112" s="133">
        <v>5</v>
      </c>
      <c r="H112" s="136">
        <v>0</v>
      </c>
      <c r="I112" s="136">
        <v>0</v>
      </c>
      <c r="J112" s="136">
        <v>0</v>
      </c>
      <c r="K112" s="43">
        <v>5</v>
      </c>
      <c r="L112" s="91">
        <v>25</v>
      </c>
      <c r="M112" s="91">
        <v>45</v>
      </c>
      <c r="N112" s="91">
        <v>19</v>
      </c>
      <c r="O112" s="91">
        <v>89</v>
      </c>
      <c r="Q112" s="14">
        <v>89</v>
      </c>
      <c r="R112" s="14"/>
      <c r="S112" s="64">
        <v>121</v>
      </c>
      <c r="T112" s="133">
        <v>0</v>
      </c>
      <c r="U112" s="133">
        <v>0</v>
      </c>
      <c r="V112" s="125">
        <v>232</v>
      </c>
      <c r="W112" s="125">
        <v>232</v>
      </c>
      <c r="Y112" s="14">
        <v>232</v>
      </c>
      <c r="Z112" s="14">
        <v>1124</v>
      </c>
      <c r="AA112" s="14"/>
      <c r="AB112" s="43">
        <v>346</v>
      </c>
      <c r="AC112" s="43">
        <v>4</v>
      </c>
      <c r="AD112" s="43">
        <v>0</v>
      </c>
      <c r="AE112" s="64">
        <v>475</v>
      </c>
      <c r="AF112" s="64">
        <v>45</v>
      </c>
      <c r="AG112" s="64">
        <v>520</v>
      </c>
      <c r="AH112" s="64">
        <v>264</v>
      </c>
      <c r="AI112" s="64">
        <v>29</v>
      </c>
      <c r="AJ112" s="64">
        <v>661</v>
      </c>
      <c r="AL112" s="43">
        <v>879</v>
      </c>
      <c r="AM112" s="43">
        <v>467</v>
      </c>
      <c r="AN112" s="43">
        <v>225</v>
      </c>
      <c r="AO112" s="43">
        <v>187</v>
      </c>
      <c r="AQ112" s="43">
        <v>-218</v>
      </c>
      <c r="AS112" s="64">
        <v>73</v>
      </c>
      <c r="AT112" s="64">
        <v>0</v>
      </c>
      <c r="AU112" s="107" t="s">
        <v>565</v>
      </c>
      <c r="AV112" s="107" t="s">
        <v>565</v>
      </c>
      <c r="AW112" s="107" t="s">
        <v>565</v>
      </c>
      <c r="AX112" s="107">
        <v>24</v>
      </c>
      <c r="AY112" s="107">
        <v>3</v>
      </c>
      <c r="AZ112" s="107">
        <v>27</v>
      </c>
      <c r="BA112" s="107">
        <v>15</v>
      </c>
      <c r="BB112" s="107">
        <v>1</v>
      </c>
      <c r="BC112" s="107">
        <v>0</v>
      </c>
      <c r="BD112" s="64">
        <v>43</v>
      </c>
      <c r="BE112" s="35" t="s">
        <v>0</v>
      </c>
      <c r="BF112" s="35" t="s">
        <v>0</v>
      </c>
      <c r="BG112" s="35">
        <v>61</v>
      </c>
      <c r="BH112" s="107">
        <v>0</v>
      </c>
      <c r="BI112" s="107">
        <v>2</v>
      </c>
      <c r="BJ112" s="64">
        <v>2</v>
      </c>
      <c r="BK112" s="64">
        <v>-251</v>
      </c>
      <c r="BM112" s="64">
        <v>1669</v>
      </c>
      <c r="BN112" s="64">
        <v>1872</v>
      </c>
      <c r="BO112" s="64">
        <v>-203</v>
      </c>
      <c r="BP112" s="64">
        <v>-48</v>
      </c>
    </row>
    <row r="113" spans="1:68">
      <c r="A113" s="1" t="s">
        <v>37</v>
      </c>
      <c r="B113" s="43">
        <v>1655</v>
      </c>
      <c r="C113" s="43">
        <v>751</v>
      </c>
      <c r="D113" s="43">
        <v>9</v>
      </c>
      <c r="E113" s="43">
        <v>17</v>
      </c>
      <c r="F113" s="133">
        <v>159</v>
      </c>
      <c r="G113" s="133">
        <v>5</v>
      </c>
      <c r="H113" s="136">
        <v>0</v>
      </c>
      <c r="I113" s="136">
        <v>0</v>
      </c>
      <c r="J113" s="136">
        <v>0</v>
      </c>
      <c r="K113" s="43">
        <v>5</v>
      </c>
      <c r="L113" s="91">
        <v>41</v>
      </c>
      <c r="M113" s="91">
        <v>93</v>
      </c>
      <c r="N113" s="91">
        <v>20</v>
      </c>
      <c r="O113" s="91">
        <v>154</v>
      </c>
      <c r="Q113" s="14">
        <v>154</v>
      </c>
      <c r="R113" s="14"/>
      <c r="S113" s="64">
        <v>124</v>
      </c>
      <c r="T113" s="133">
        <v>0</v>
      </c>
      <c r="U113" s="133">
        <v>0</v>
      </c>
      <c r="V113" s="125">
        <v>267</v>
      </c>
      <c r="W113" s="125">
        <v>267</v>
      </c>
      <c r="Y113" s="14">
        <v>267</v>
      </c>
      <c r="Z113" s="14">
        <v>2200</v>
      </c>
      <c r="AA113" s="14"/>
      <c r="AB113" s="43">
        <v>354</v>
      </c>
      <c r="AC113" s="43">
        <v>4</v>
      </c>
      <c r="AD113" s="43">
        <v>0</v>
      </c>
      <c r="AE113" s="64">
        <v>506</v>
      </c>
      <c r="AF113" s="64">
        <v>19</v>
      </c>
      <c r="AG113" s="64">
        <v>525</v>
      </c>
      <c r="AH113" s="64">
        <v>291</v>
      </c>
      <c r="AI113" s="64">
        <v>48</v>
      </c>
      <c r="AJ113" s="64">
        <v>1694</v>
      </c>
      <c r="AL113" s="43">
        <v>900</v>
      </c>
      <c r="AM113" s="43">
        <v>463</v>
      </c>
      <c r="AN113" s="43">
        <v>239</v>
      </c>
      <c r="AO113" s="43">
        <v>198</v>
      </c>
      <c r="AQ113" s="43">
        <v>794</v>
      </c>
      <c r="AS113" s="64">
        <v>87</v>
      </c>
      <c r="AT113" s="64">
        <v>0</v>
      </c>
      <c r="AU113" s="107" t="s">
        <v>565</v>
      </c>
      <c r="AV113" s="107" t="s">
        <v>565</v>
      </c>
      <c r="AW113" s="107" t="s">
        <v>565</v>
      </c>
      <c r="AX113" s="107">
        <v>28</v>
      </c>
      <c r="AY113" s="107">
        <v>5</v>
      </c>
      <c r="AZ113" s="107">
        <v>33</v>
      </c>
      <c r="BA113" s="107">
        <v>29</v>
      </c>
      <c r="BB113" s="107">
        <v>0</v>
      </c>
      <c r="BC113" s="107">
        <v>0</v>
      </c>
      <c r="BD113" s="64">
        <v>62</v>
      </c>
      <c r="BE113" s="35" t="s">
        <v>0</v>
      </c>
      <c r="BF113" s="35" t="s">
        <v>0</v>
      </c>
      <c r="BG113" s="35">
        <v>82</v>
      </c>
      <c r="BH113" s="107">
        <v>0</v>
      </c>
      <c r="BI113" s="107">
        <v>3</v>
      </c>
      <c r="BJ113" s="64">
        <v>3</v>
      </c>
      <c r="BK113" s="64">
        <v>734</v>
      </c>
      <c r="BM113" s="64">
        <v>134</v>
      </c>
      <c r="BN113" s="64">
        <v>-616</v>
      </c>
      <c r="BO113" s="64">
        <v>750</v>
      </c>
      <c r="BP113" s="64">
        <v>-16</v>
      </c>
    </row>
    <row r="114" spans="1:68">
      <c r="A114" s="1" t="s">
        <v>38</v>
      </c>
      <c r="B114" s="43">
        <v>611</v>
      </c>
      <c r="C114" s="43">
        <v>818</v>
      </c>
      <c r="D114" s="43">
        <v>9</v>
      </c>
      <c r="E114" s="43">
        <v>17</v>
      </c>
      <c r="F114" s="133">
        <v>84</v>
      </c>
      <c r="G114" s="133">
        <v>5</v>
      </c>
      <c r="H114" s="136">
        <v>0</v>
      </c>
      <c r="I114" s="136">
        <v>0</v>
      </c>
      <c r="J114" s="136">
        <v>0</v>
      </c>
      <c r="K114" s="43">
        <v>5</v>
      </c>
      <c r="L114" s="91">
        <v>23</v>
      </c>
      <c r="M114" s="91">
        <v>26</v>
      </c>
      <c r="N114" s="91">
        <v>30</v>
      </c>
      <c r="O114" s="91">
        <v>79</v>
      </c>
      <c r="Q114" s="14">
        <v>79</v>
      </c>
      <c r="R114" s="14"/>
      <c r="S114" s="64">
        <v>110</v>
      </c>
      <c r="T114" s="133">
        <v>0</v>
      </c>
      <c r="U114" s="133">
        <v>0</v>
      </c>
      <c r="V114" s="125">
        <v>194</v>
      </c>
      <c r="W114" s="125">
        <v>194</v>
      </c>
      <c r="Y114" s="14">
        <v>194</v>
      </c>
      <c r="Z114" s="14">
        <v>1235</v>
      </c>
      <c r="AA114" s="14"/>
      <c r="AB114" s="43">
        <v>358</v>
      </c>
      <c r="AC114" s="43">
        <v>4</v>
      </c>
      <c r="AD114" s="43">
        <v>0</v>
      </c>
      <c r="AE114" s="64">
        <v>492</v>
      </c>
      <c r="AF114" s="64">
        <v>25</v>
      </c>
      <c r="AG114" s="64">
        <v>517</v>
      </c>
      <c r="AH114" s="64">
        <v>287</v>
      </c>
      <c r="AI114" s="64">
        <v>41</v>
      </c>
      <c r="AJ114" s="64">
        <v>752</v>
      </c>
      <c r="AL114" s="43">
        <v>900</v>
      </c>
      <c r="AM114" s="43">
        <v>483</v>
      </c>
      <c r="AN114" s="43">
        <v>230</v>
      </c>
      <c r="AO114" s="43">
        <v>187</v>
      </c>
      <c r="AQ114" s="43">
        <v>-148</v>
      </c>
      <c r="AS114" s="64">
        <v>76</v>
      </c>
      <c r="AT114" s="64">
        <v>0</v>
      </c>
      <c r="AU114" s="107" t="s">
        <v>565</v>
      </c>
      <c r="AV114" s="107" t="s">
        <v>565</v>
      </c>
      <c r="AW114" s="107" t="s">
        <v>565</v>
      </c>
      <c r="AX114" s="107">
        <v>26</v>
      </c>
      <c r="AY114" s="107">
        <v>3</v>
      </c>
      <c r="AZ114" s="107">
        <v>29</v>
      </c>
      <c r="BA114" s="107">
        <v>11</v>
      </c>
      <c r="BB114" s="107">
        <v>1</v>
      </c>
      <c r="BC114" s="107">
        <v>0</v>
      </c>
      <c r="BD114" s="64">
        <v>41</v>
      </c>
      <c r="BE114" s="35" t="s">
        <v>0</v>
      </c>
      <c r="BF114" s="35" t="s">
        <v>0</v>
      </c>
      <c r="BG114" s="35">
        <v>59</v>
      </c>
      <c r="BH114" s="107">
        <v>0</v>
      </c>
      <c r="BI114" s="107">
        <v>-6</v>
      </c>
      <c r="BJ114" s="64">
        <v>-6</v>
      </c>
      <c r="BK114" s="64">
        <v>-166</v>
      </c>
      <c r="BM114" s="64">
        <v>137</v>
      </c>
      <c r="BN114" s="64">
        <v>276</v>
      </c>
      <c r="BO114" s="64">
        <v>-139</v>
      </c>
      <c r="BP114" s="64">
        <v>-27</v>
      </c>
    </row>
    <row r="115" spans="1:68">
      <c r="A115" s="1" t="s">
        <v>39</v>
      </c>
      <c r="B115" s="43">
        <v>689</v>
      </c>
      <c r="C115" s="43">
        <v>815</v>
      </c>
      <c r="D115" s="43">
        <v>11</v>
      </c>
      <c r="E115" s="43">
        <v>17</v>
      </c>
      <c r="F115" s="133">
        <v>196</v>
      </c>
      <c r="G115" s="133">
        <v>4</v>
      </c>
      <c r="H115" s="136">
        <v>0</v>
      </c>
      <c r="I115" s="136">
        <v>0</v>
      </c>
      <c r="J115" s="136">
        <v>0</v>
      </c>
      <c r="K115" s="43">
        <v>4</v>
      </c>
      <c r="L115" s="91">
        <v>36</v>
      </c>
      <c r="M115" s="91">
        <v>134</v>
      </c>
      <c r="N115" s="91">
        <v>22</v>
      </c>
      <c r="O115" s="91">
        <v>192</v>
      </c>
      <c r="Q115" s="14">
        <v>192</v>
      </c>
      <c r="R115" s="14"/>
      <c r="S115" s="64">
        <v>105</v>
      </c>
      <c r="T115" s="133">
        <v>0</v>
      </c>
      <c r="U115" s="133">
        <v>0</v>
      </c>
      <c r="V115" s="125">
        <v>269</v>
      </c>
      <c r="W115" s="125">
        <v>269</v>
      </c>
      <c r="Y115" s="14">
        <v>269</v>
      </c>
      <c r="Z115" s="14">
        <v>1354</v>
      </c>
      <c r="AA115" s="14"/>
      <c r="AB115" s="43">
        <v>364</v>
      </c>
      <c r="AC115" s="43">
        <v>4</v>
      </c>
      <c r="AD115" s="43">
        <v>0</v>
      </c>
      <c r="AE115" s="64">
        <v>492</v>
      </c>
      <c r="AF115" s="64">
        <v>17</v>
      </c>
      <c r="AG115" s="64">
        <v>509</v>
      </c>
      <c r="AH115" s="64">
        <v>288</v>
      </c>
      <c r="AI115" s="64">
        <v>35</v>
      </c>
      <c r="AJ115" s="64">
        <v>890</v>
      </c>
      <c r="AL115" s="43">
        <v>916</v>
      </c>
      <c r="AM115" s="43">
        <v>493</v>
      </c>
      <c r="AN115" s="43">
        <v>240</v>
      </c>
      <c r="AO115" s="43">
        <v>183</v>
      </c>
      <c r="AQ115" s="43">
        <v>-26</v>
      </c>
      <c r="AS115" s="64">
        <v>73</v>
      </c>
      <c r="AT115" s="64">
        <v>0</v>
      </c>
      <c r="AU115" s="107" t="s">
        <v>565</v>
      </c>
      <c r="AV115" s="107" t="s">
        <v>565</v>
      </c>
      <c r="AW115" s="107" t="s">
        <v>565</v>
      </c>
      <c r="AX115" s="107">
        <v>27</v>
      </c>
      <c r="AY115" s="107">
        <v>4</v>
      </c>
      <c r="AZ115" s="107">
        <v>31</v>
      </c>
      <c r="BA115" s="107">
        <v>15</v>
      </c>
      <c r="BB115" s="107">
        <v>0</v>
      </c>
      <c r="BC115" s="107">
        <v>0</v>
      </c>
      <c r="BD115" s="64">
        <v>46</v>
      </c>
      <c r="BE115" s="35" t="s">
        <v>0</v>
      </c>
      <c r="BF115" s="35" t="s">
        <v>0</v>
      </c>
      <c r="BG115" s="35">
        <v>75</v>
      </c>
      <c r="BH115" s="107">
        <v>0</v>
      </c>
      <c r="BI115" s="107">
        <v>0</v>
      </c>
      <c r="BJ115" s="64">
        <v>0</v>
      </c>
      <c r="BK115" s="64">
        <v>-74</v>
      </c>
      <c r="BM115" s="64">
        <v>261</v>
      </c>
      <c r="BN115" s="64">
        <v>329</v>
      </c>
      <c r="BO115" s="64">
        <v>-68</v>
      </c>
      <c r="BP115" s="64">
        <v>-6</v>
      </c>
    </row>
    <row r="116" spans="1:68">
      <c r="A116" s="1" t="s">
        <v>40</v>
      </c>
      <c r="B116" s="43">
        <v>640</v>
      </c>
      <c r="C116" s="43">
        <v>935</v>
      </c>
      <c r="D116" s="43">
        <v>10</v>
      </c>
      <c r="E116" s="43">
        <v>16</v>
      </c>
      <c r="F116" s="133">
        <v>96</v>
      </c>
      <c r="G116" s="133">
        <v>5</v>
      </c>
      <c r="H116" s="136">
        <v>0</v>
      </c>
      <c r="I116" s="136">
        <v>0</v>
      </c>
      <c r="J116" s="136">
        <v>0</v>
      </c>
      <c r="K116" s="43">
        <v>5</v>
      </c>
      <c r="L116" s="91">
        <v>25</v>
      </c>
      <c r="M116" s="91">
        <v>44</v>
      </c>
      <c r="N116" s="91">
        <v>22</v>
      </c>
      <c r="O116" s="91">
        <v>91</v>
      </c>
      <c r="Q116" s="14">
        <v>91</v>
      </c>
      <c r="R116" s="14"/>
      <c r="S116" s="64">
        <v>126</v>
      </c>
      <c r="T116" s="133">
        <v>0</v>
      </c>
      <c r="U116" s="133">
        <v>0</v>
      </c>
      <c r="V116" s="125">
        <v>207</v>
      </c>
      <c r="W116" s="125">
        <v>207</v>
      </c>
      <c r="Y116" s="14">
        <v>207</v>
      </c>
      <c r="Z116" s="14">
        <v>1364</v>
      </c>
      <c r="AA116" s="14"/>
      <c r="AB116" s="43">
        <v>368</v>
      </c>
      <c r="AC116" s="43">
        <v>5</v>
      </c>
      <c r="AD116" s="43">
        <v>0</v>
      </c>
      <c r="AE116" s="64">
        <v>491</v>
      </c>
      <c r="AF116" s="64">
        <v>44</v>
      </c>
      <c r="AG116" s="64">
        <v>535</v>
      </c>
      <c r="AH116" s="64">
        <v>293</v>
      </c>
      <c r="AI116" s="64">
        <v>39</v>
      </c>
      <c r="AJ116" s="64">
        <v>870</v>
      </c>
      <c r="AL116" s="43">
        <v>928</v>
      </c>
      <c r="AM116" s="43">
        <v>487</v>
      </c>
      <c r="AN116" s="43">
        <v>245</v>
      </c>
      <c r="AO116" s="43">
        <v>196</v>
      </c>
      <c r="AQ116" s="43">
        <v>-58</v>
      </c>
      <c r="AS116" s="64">
        <v>72</v>
      </c>
      <c r="AT116" s="64">
        <v>0</v>
      </c>
      <c r="AU116" s="107" t="s">
        <v>565</v>
      </c>
      <c r="AV116" s="107" t="s">
        <v>565</v>
      </c>
      <c r="AW116" s="107" t="s">
        <v>565</v>
      </c>
      <c r="AX116" s="107">
        <v>30</v>
      </c>
      <c r="AY116" s="107">
        <v>5</v>
      </c>
      <c r="AZ116" s="107">
        <v>35</v>
      </c>
      <c r="BA116" s="107">
        <v>18</v>
      </c>
      <c r="BB116" s="107">
        <v>0</v>
      </c>
      <c r="BC116" s="107">
        <v>0</v>
      </c>
      <c r="BD116" s="64">
        <v>53</v>
      </c>
      <c r="BE116" s="35" t="s">
        <v>0</v>
      </c>
      <c r="BF116" s="35" t="s">
        <v>0</v>
      </c>
      <c r="BG116" s="35">
        <v>75</v>
      </c>
      <c r="BH116" s="107">
        <v>0</v>
      </c>
      <c r="BI116" s="107">
        <v>0</v>
      </c>
      <c r="BJ116" s="64">
        <v>0</v>
      </c>
      <c r="BK116" s="64">
        <v>-114</v>
      </c>
      <c r="BM116" s="64">
        <v>382</v>
      </c>
      <c r="BN116" s="64">
        <v>525</v>
      </c>
      <c r="BO116" s="64">
        <v>-143</v>
      </c>
      <c r="BP116" s="64">
        <v>29</v>
      </c>
    </row>
    <row r="117" spans="1:68">
      <c r="A117" s="1" t="s">
        <v>41</v>
      </c>
      <c r="B117" s="43">
        <v>1799</v>
      </c>
      <c r="C117" s="43">
        <v>901</v>
      </c>
      <c r="D117" s="43">
        <v>10</v>
      </c>
      <c r="E117" s="43">
        <v>18</v>
      </c>
      <c r="F117" s="133">
        <v>177</v>
      </c>
      <c r="G117" s="133">
        <v>6</v>
      </c>
      <c r="H117" s="136">
        <v>0</v>
      </c>
      <c r="I117" s="136">
        <v>0</v>
      </c>
      <c r="J117" s="136">
        <v>0</v>
      </c>
      <c r="K117" s="43">
        <v>6</v>
      </c>
      <c r="L117" s="91">
        <v>45</v>
      </c>
      <c r="M117" s="91">
        <v>103</v>
      </c>
      <c r="N117" s="91">
        <v>23</v>
      </c>
      <c r="O117" s="91">
        <v>171</v>
      </c>
      <c r="Q117" s="14">
        <v>171</v>
      </c>
      <c r="R117" s="14"/>
      <c r="S117" s="64">
        <v>131</v>
      </c>
      <c r="T117" s="133">
        <v>0</v>
      </c>
      <c r="U117" s="133">
        <v>0</v>
      </c>
      <c r="V117" s="125">
        <v>272</v>
      </c>
      <c r="W117" s="125">
        <v>272</v>
      </c>
      <c r="Y117" s="14">
        <v>272</v>
      </c>
      <c r="Z117" s="14">
        <v>2502</v>
      </c>
      <c r="AA117" s="14"/>
      <c r="AB117" s="43">
        <v>371</v>
      </c>
      <c r="AC117" s="43">
        <v>4</v>
      </c>
      <c r="AD117" s="43">
        <v>0</v>
      </c>
      <c r="AE117" s="64">
        <v>532</v>
      </c>
      <c r="AF117" s="64">
        <v>22</v>
      </c>
      <c r="AG117" s="64">
        <v>554</v>
      </c>
      <c r="AH117" s="64">
        <v>301</v>
      </c>
      <c r="AI117" s="64">
        <v>56</v>
      </c>
      <c r="AJ117" s="64">
        <v>1966</v>
      </c>
      <c r="AL117" s="43">
        <v>951</v>
      </c>
      <c r="AM117" s="43">
        <v>490</v>
      </c>
      <c r="AN117" s="43">
        <v>253</v>
      </c>
      <c r="AO117" s="43">
        <v>208</v>
      </c>
      <c r="AQ117" s="43">
        <v>1015</v>
      </c>
      <c r="AS117" s="64">
        <v>79</v>
      </c>
      <c r="AT117" s="64">
        <v>0</v>
      </c>
      <c r="AU117" s="107" t="s">
        <v>565</v>
      </c>
      <c r="AV117" s="107" t="s">
        <v>565</v>
      </c>
      <c r="AW117" s="107" t="s">
        <v>565</v>
      </c>
      <c r="AX117" s="107">
        <v>37</v>
      </c>
      <c r="AY117" s="107">
        <v>5</v>
      </c>
      <c r="AZ117" s="107">
        <v>42</v>
      </c>
      <c r="BA117" s="107">
        <v>29</v>
      </c>
      <c r="BB117" s="107">
        <v>1</v>
      </c>
      <c r="BC117" s="107">
        <v>0</v>
      </c>
      <c r="BD117" s="64">
        <v>72</v>
      </c>
      <c r="BE117" s="35">
        <v>8</v>
      </c>
      <c r="BF117" s="35">
        <v>78</v>
      </c>
      <c r="BG117" s="35">
        <v>86</v>
      </c>
      <c r="BH117" s="107">
        <v>0</v>
      </c>
      <c r="BI117" s="107">
        <v>4</v>
      </c>
      <c r="BJ117" s="64">
        <v>4</v>
      </c>
      <c r="BK117" s="64">
        <v>932</v>
      </c>
      <c r="BM117" s="64">
        <v>211</v>
      </c>
      <c r="BN117" s="64">
        <v>-731</v>
      </c>
      <c r="BO117" s="64">
        <v>942</v>
      </c>
      <c r="BP117" s="64">
        <v>-10</v>
      </c>
    </row>
    <row r="118" spans="1:68">
      <c r="A118" s="1" t="s">
        <v>42</v>
      </c>
      <c r="B118" s="43">
        <v>758</v>
      </c>
      <c r="C118" s="43">
        <v>893</v>
      </c>
      <c r="D118" s="43">
        <v>10</v>
      </c>
      <c r="E118" s="43">
        <v>17</v>
      </c>
      <c r="F118" s="133">
        <v>90</v>
      </c>
      <c r="G118" s="133">
        <v>5</v>
      </c>
      <c r="H118" s="136">
        <v>0</v>
      </c>
      <c r="I118" s="136">
        <v>0</v>
      </c>
      <c r="J118" s="136">
        <v>0</v>
      </c>
      <c r="K118" s="43">
        <v>5</v>
      </c>
      <c r="L118" s="91">
        <v>25</v>
      </c>
      <c r="M118" s="91">
        <v>23</v>
      </c>
      <c r="N118" s="91">
        <v>37</v>
      </c>
      <c r="O118" s="91">
        <v>85</v>
      </c>
      <c r="Q118" s="14">
        <v>85</v>
      </c>
      <c r="R118" s="14"/>
      <c r="S118" s="64">
        <v>120</v>
      </c>
      <c r="T118" s="133">
        <v>0</v>
      </c>
      <c r="U118" s="133">
        <v>0</v>
      </c>
      <c r="V118" s="125">
        <v>211</v>
      </c>
      <c r="W118" s="125">
        <v>211</v>
      </c>
      <c r="Y118" s="14">
        <v>211</v>
      </c>
      <c r="Z118" s="14">
        <v>1437</v>
      </c>
      <c r="AA118" s="14"/>
      <c r="AB118" s="43">
        <v>422</v>
      </c>
      <c r="AC118" s="43">
        <v>4</v>
      </c>
      <c r="AD118" s="43">
        <v>0</v>
      </c>
      <c r="AE118" s="64">
        <v>579</v>
      </c>
      <c r="AF118" s="64">
        <v>26</v>
      </c>
      <c r="AG118" s="64">
        <v>605</v>
      </c>
      <c r="AH118" s="64">
        <v>314</v>
      </c>
      <c r="AI118" s="64">
        <v>43</v>
      </c>
      <c r="AJ118" s="64">
        <v>901</v>
      </c>
      <c r="AL118" s="43">
        <v>1005</v>
      </c>
      <c r="AM118" s="43">
        <v>531</v>
      </c>
      <c r="AN118" s="43">
        <v>268</v>
      </c>
      <c r="AO118" s="43">
        <v>206</v>
      </c>
      <c r="AQ118" s="43">
        <v>-104</v>
      </c>
      <c r="AS118" s="64">
        <v>71</v>
      </c>
      <c r="AT118" s="64">
        <v>0</v>
      </c>
      <c r="AU118" s="107" t="s">
        <v>565</v>
      </c>
      <c r="AV118" s="107" t="s">
        <v>565</v>
      </c>
      <c r="AW118" s="107" t="s">
        <v>565</v>
      </c>
      <c r="AX118" s="107">
        <v>32</v>
      </c>
      <c r="AY118" s="107">
        <v>3</v>
      </c>
      <c r="AZ118" s="107">
        <v>35</v>
      </c>
      <c r="BA118" s="107">
        <v>12</v>
      </c>
      <c r="BB118" s="107">
        <v>0</v>
      </c>
      <c r="BC118" s="107">
        <v>0</v>
      </c>
      <c r="BD118" s="64">
        <v>47</v>
      </c>
      <c r="BE118" s="35">
        <v>6</v>
      </c>
      <c r="BF118" s="35">
        <v>62</v>
      </c>
      <c r="BG118" s="35">
        <v>68</v>
      </c>
      <c r="BH118" s="107">
        <v>-2</v>
      </c>
      <c r="BI118" s="107">
        <v>-1</v>
      </c>
      <c r="BJ118" s="64">
        <v>-3</v>
      </c>
      <c r="BK118" s="64">
        <v>-145</v>
      </c>
      <c r="BM118" s="64">
        <v>335</v>
      </c>
      <c r="BN118" s="64">
        <v>472</v>
      </c>
      <c r="BO118" s="64">
        <v>-137</v>
      </c>
      <c r="BP118" s="64">
        <v>-8</v>
      </c>
    </row>
    <row r="119" spans="1:68">
      <c r="A119" s="1" t="s">
        <v>43</v>
      </c>
      <c r="B119" s="43">
        <v>813</v>
      </c>
      <c r="C119" s="43">
        <v>900</v>
      </c>
      <c r="D119" s="43">
        <v>11</v>
      </c>
      <c r="E119" s="43">
        <v>17</v>
      </c>
      <c r="F119" s="133">
        <v>227</v>
      </c>
      <c r="G119" s="133">
        <v>5</v>
      </c>
      <c r="H119" s="136">
        <v>0</v>
      </c>
      <c r="I119" s="136">
        <v>0</v>
      </c>
      <c r="J119" s="136">
        <v>0</v>
      </c>
      <c r="K119" s="43">
        <v>5</v>
      </c>
      <c r="L119" s="91">
        <v>42</v>
      </c>
      <c r="M119" s="91">
        <v>156</v>
      </c>
      <c r="N119" s="91">
        <v>24</v>
      </c>
      <c r="O119" s="91">
        <v>222</v>
      </c>
      <c r="Q119" s="14">
        <v>222</v>
      </c>
      <c r="R119" s="14"/>
      <c r="S119" s="64">
        <v>116</v>
      </c>
      <c r="T119" s="133">
        <v>0</v>
      </c>
      <c r="U119" s="133">
        <v>0</v>
      </c>
      <c r="V119" s="125">
        <v>262</v>
      </c>
      <c r="W119" s="125">
        <v>262</v>
      </c>
      <c r="Y119" s="14">
        <v>262</v>
      </c>
      <c r="Z119" s="14">
        <v>1590</v>
      </c>
      <c r="AA119" s="14"/>
      <c r="AB119" s="43">
        <v>441</v>
      </c>
      <c r="AC119" s="43">
        <v>5</v>
      </c>
      <c r="AD119" s="43">
        <v>0</v>
      </c>
      <c r="AE119" s="64">
        <v>592</v>
      </c>
      <c r="AF119" s="64">
        <v>17</v>
      </c>
      <c r="AG119" s="64">
        <v>609</v>
      </c>
      <c r="AH119" s="64">
        <v>312</v>
      </c>
      <c r="AI119" s="64">
        <v>43</v>
      </c>
      <c r="AJ119" s="64">
        <v>1072</v>
      </c>
      <c r="AL119" s="43">
        <v>999</v>
      </c>
      <c r="AM119" s="43">
        <v>515</v>
      </c>
      <c r="AN119" s="43">
        <v>272</v>
      </c>
      <c r="AO119" s="43">
        <v>212</v>
      </c>
      <c r="AQ119" s="43">
        <v>73</v>
      </c>
      <c r="AS119" s="64">
        <v>68</v>
      </c>
      <c r="AT119" s="64">
        <v>0</v>
      </c>
      <c r="AU119" s="107" t="s">
        <v>565</v>
      </c>
      <c r="AV119" s="107" t="s">
        <v>565</v>
      </c>
      <c r="AW119" s="107" t="s">
        <v>565</v>
      </c>
      <c r="AX119" s="107">
        <v>36</v>
      </c>
      <c r="AY119" s="107">
        <v>6</v>
      </c>
      <c r="AZ119" s="107">
        <v>42</v>
      </c>
      <c r="BA119" s="107">
        <v>14</v>
      </c>
      <c r="BB119" s="107">
        <v>1</v>
      </c>
      <c r="BC119" s="107">
        <v>0</v>
      </c>
      <c r="BD119" s="64">
        <v>57</v>
      </c>
      <c r="BE119" s="35">
        <v>8</v>
      </c>
      <c r="BF119" s="35">
        <v>69</v>
      </c>
      <c r="BG119" s="35">
        <v>77</v>
      </c>
      <c r="BH119" s="107">
        <v>1</v>
      </c>
      <c r="BI119" s="107">
        <v>-4</v>
      </c>
      <c r="BJ119" s="64">
        <v>-3</v>
      </c>
      <c r="BK119" s="64">
        <v>10</v>
      </c>
      <c r="BM119" s="64">
        <v>350</v>
      </c>
      <c r="BN119" s="64">
        <v>355</v>
      </c>
      <c r="BO119" s="64">
        <v>-5</v>
      </c>
      <c r="BP119" s="64">
        <v>15</v>
      </c>
    </row>
    <row r="120" spans="1:68">
      <c r="A120" s="1" t="s">
        <v>44</v>
      </c>
      <c r="B120" s="43">
        <v>729</v>
      </c>
      <c r="C120" s="43">
        <v>1000</v>
      </c>
      <c r="D120" s="43">
        <v>10</v>
      </c>
      <c r="E120" s="43">
        <v>19</v>
      </c>
      <c r="F120" s="133">
        <v>98</v>
      </c>
      <c r="G120" s="133">
        <v>6</v>
      </c>
      <c r="H120" s="136">
        <v>0</v>
      </c>
      <c r="I120" s="136">
        <v>0</v>
      </c>
      <c r="J120" s="136">
        <v>0</v>
      </c>
      <c r="K120" s="43">
        <v>6</v>
      </c>
      <c r="L120" s="91">
        <v>30</v>
      </c>
      <c r="M120" s="91">
        <v>31</v>
      </c>
      <c r="N120" s="91">
        <v>31</v>
      </c>
      <c r="O120" s="91">
        <v>92</v>
      </c>
      <c r="Q120" s="14">
        <v>92</v>
      </c>
      <c r="R120" s="14"/>
      <c r="S120" s="64">
        <v>128</v>
      </c>
      <c r="T120" s="133">
        <v>0</v>
      </c>
      <c r="U120" s="133">
        <v>0</v>
      </c>
      <c r="V120" s="125">
        <v>223</v>
      </c>
      <c r="W120" s="125">
        <v>223</v>
      </c>
      <c r="Y120" s="14">
        <v>223</v>
      </c>
      <c r="Z120" s="14">
        <v>1505</v>
      </c>
      <c r="AA120" s="14"/>
      <c r="AB120" s="43">
        <v>451</v>
      </c>
      <c r="AC120" s="43">
        <v>5</v>
      </c>
      <c r="AD120" s="43">
        <v>0</v>
      </c>
      <c r="AE120" s="64">
        <v>581</v>
      </c>
      <c r="AF120" s="64">
        <v>48</v>
      </c>
      <c r="AG120" s="64">
        <v>629</v>
      </c>
      <c r="AH120" s="64">
        <v>322</v>
      </c>
      <c r="AI120" s="64">
        <v>35</v>
      </c>
      <c r="AJ120" s="64">
        <v>975</v>
      </c>
      <c r="AL120" s="43">
        <v>1023</v>
      </c>
      <c r="AM120" s="43">
        <v>524</v>
      </c>
      <c r="AN120" s="43">
        <v>277</v>
      </c>
      <c r="AO120" s="43">
        <v>222</v>
      </c>
      <c r="AQ120" s="43">
        <v>-48</v>
      </c>
      <c r="AS120" s="64">
        <v>72</v>
      </c>
      <c r="AT120" s="64">
        <v>0</v>
      </c>
      <c r="AU120" s="107" t="s">
        <v>565</v>
      </c>
      <c r="AV120" s="107" t="s">
        <v>565</v>
      </c>
      <c r="AW120" s="107" t="s">
        <v>565</v>
      </c>
      <c r="AX120" s="107">
        <v>34</v>
      </c>
      <c r="AY120" s="107">
        <v>6</v>
      </c>
      <c r="AZ120" s="107">
        <v>40</v>
      </c>
      <c r="BA120" s="107">
        <v>22</v>
      </c>
      <c r="BB120" s="107">
        <v>0</v>
      </c>
      <c r="BC120" s="107">
        <v>0</v>
      </c>
      <c r="BD120" s="64">
        <v>62</v>
      </c>
      <c r="BE120" s="35">
        <v>8</v>
      </c>
      <c r="BF120" s="35">
        <v>69</v>
      </c>
      <c r="BG120" s="35">
        <v>77</v>
      </c>
      <c r="BH120" s="107">
        <v>1</v>
      </c>
      <c r="BI120" s="107">
        <v>0</v>
      </c>
      <c r="BJ120" s="64">
        <v>1</v>
      </c>
      <c r="BK120" s="64">
        <v>-116</v>
      </c>
      <c r="BM120" s="64">
        <v>437</v>
      </c>
      <c r="BN120" s="64">
        <v>617</v>
      </c>
      <c r="BO120" s="64">
        <v>-180</v>
      </c>
      <c r="BP120" s="64">
        <v>64</v>
      </c>
    </row>
    <row r="121" spans="1:68">
      <c r="A121" s="1" t="s">
        <v>45</v>
      </c>
      <c r="B121" s="43">
        <v>2092</v>
      </c>
      <c r="C121" s="43">
        <v>931</v>
      </c>
      <c r="D121" s="43">
        <v>12</v>
      </c>
      <c r="E121" s="43">
        <v>19</v>
      </c>
      <c r="F121" s="133">
        <v>197</v>
      </c>
      <c r="G121" s="133">
        <v>6</v>
      </c>
      <c r="H121" s="136">
        <v>0</v>
      </c>
      <c r="I121" s="136">
        <v>0</v>
      </c>
      <c r="J121" s="136">
        <v>0</v>
      </c>
      <c r="K121" s="43">
        <v>6</v>
      </c>
      <c r="L121" s="91">
        <v>55</v>
      </c>
      <c r="M121" s="91">
        <v>111</v>
      </c>
      <c r="N121" s="91">
        <v>25</v>
      </c>
      <c r="O121" s="91">
        <v>191</v>
      </c>
      <c r="Q121" s="14">
        <v>191</v>
      </c>
      <c r="R121" s="14"/>
      <c r="S121" s="64">
        <v>118</v>
      </c>
      <c r="T121" s="133">
        <v>0</v>
      </c>
      <c r="U121" s="133">
        <v>0</v>
      </c>
      <c r="V121" s="125">
        <v>275</v>
      </c>
      <c r="W121" s="125">
        <v>275</v>
      </c>
      <c r="Y121" s="14">
        <v>275</v>
      </c>
      <c r="Z121" s="14">
        <v>2858</v>
      </c>
      <c r="AA121" s="14"/>
      <c r="AB121" s="43">
        <v>441</v>
      </c>
      <c r="AC121" s="43">
        <v>5</v>
      </c>
      <c r="AD121" s="43">
        <v>0</v>
      </c>
      <c r="AE121" s="64">
        <v>615</v>
      </c>
      <c r="AF121" s="64">
        <v>28</v>
      </c>
      <c r="AG121" s="64">
        <v>643</v>
      </c>
      <c r="AH121" s="64">
        <v>372</v>
      </c>
      <c r="AI121" s="64">
        <v>58</v>
      </c>
      <c r="AJ121" s="64">
        <v>2231</v>
      </c>
      <c r="AL121" s="43">
        <v>1028</v>
      </c>
      <c r="AM121" s="43">
        <v>509</v>
      </c>
      <c r="AN121" s="43">
        <v>284</v>
      </c>
      <c r="AO121" s="43">
        <v>235</v>
      </c>
      <c r="AQ121" s="43">
        <v>1203</v>
      </c>
      <c r="AS121" s="64">
        <v>88</v>
      </c>
      <c r="AT121" s="64">
        <v>0</v>
      </c>
      <c r="AU121" s="107" t="s">
        <v>565</v>
      </c>
      <c r="AV121" s="107" t="s">
        <v>565</v>
      </c>
      <c r="AW121" s="107" t="s">
        <v>565</v>
      </c>
      <c r="AX121" s="107">
        <v>37</v>
      </c>
      <c r="AY121" s="107">
        <v>7</v>
      </c>
      <c r="AZ121" s="107">
        <v>44</v>
      </c>
      <c r="BA121" s="107">
        <v>26</v>
      </c>
      <c r="BB121" s="107">
        <v>1</v>
      </c>
      <c r="BC121" s="107">
        <v>0</v>
      </c>
      <c r="BD121" s="64">
        <v>71</v>
      </c>
      <c r="BE121" s="35">
        <v>11</v>
      </c>
      <c r="BF121" s="35">
        <v>75</v>
      </c>
      <c r="BG121" s="35">
        <v>86</v>
      </c>
      <c r="BH121" s="107">
        <v>3</v>
      </c>
      <c r="BI121" s="107">
        <v>0</v>
      </c>
      <c r="BJ121" s="64">
        <v>3</v>
      </c>
      <c r="BK121" s="64">
        <v>1131</v>
      </c>
      <c r="BM121" s="64">
        <v>310</v>
      </c>
      <c r="BN121" s="64">
        <v>-833</v>
      </c>
      <c r="BO121" s="64">
        <v>1143</v>
      </c>
      <c r="BP121" s="64">
        <v>-12</v>
      </c>
    </row>
    <row r="122" spans="1:68">
      <c r="A122" s="1" t="s">
        <v>46</v>
      </c>
      <c r="B122" s="43">
        <v>829</v>
      </c>
      <c r="C122" s="43">
        <v>969</v>
      </c>
      <c r="D122" s="43">
        <v>8</v>
      </c>
      <c r="E122" s="43">
        <v>19</v>
      </c>
      <c r="F122" s="133">
        <v>110</v>
      </c>
      <c r="G122" s="133">
        <v>5</v>
      </c>
      <c r="H122" s="136">
        <v>0</v>
      </c>
      <c r="I122" s="136">
        <v>0</v>
      </c>
      <c r="J122" s="136">
        <v>0</v>
      </c>
      <c r="K122" s="43">
        <v>5</v>
      </c>
      <c r="L122" s="91">
        <v>28</v>
      </c>
      <c r="M122" s="91">
        <v>43</v>
      </c>
      <c r="N122" s="91">
        <v>34</v>
      </c>
      <c r="O122" s="91">
        <v>105</v>
      </c>
      <c r="Q122" s="14">
        <v>105</v>
      </c>
      <c r="R122" s="14"/>
      <c r="S122" s="64">
        <v>114</v>
      </c>
      <c r="T122" s="133">
        <v>0</v>
      </c>
      <c r="U122" s="133">
        <v>0</v>
      </c>
      <c r="V122" s="125">
        <v>226</v>
      </c>
      <c r="W122" s="125">
        <v>226</v>
      </c>
      <c r="Y122" s="14">
        <v>226</v>
      </c>
      <c r="Z122" s="14">
        <v>1595</v>
      </c>
      <c r="AA122" s="14"/>
      <c r="AB122" s="43">
        <v>441</v>
      </c>
      <c r="AC122" s="43">
        <v>5</v>
      </c>
      <c r="AD122" s="43">
        <v>0</v>
      </c>
      <c r="AE122" s="64">
        <v>595</v>
      </c>
      <c r="AF122" s="64">
        <v>38</v>
      </c>
      <c r="AG122" s="64">
        <v>633</v>
      </c>
      <c r="AH122" s="64">
        <v>356</v>
      </c>
      <c r="AI122" s="64">
        <v>49</v>
      </c>
      <c r="AJ122" s="64">
        <v>1003</v>
      </c>
      <c r="AL122" s="43">
        <v>1060</v>
      </c>
      <c r="AM122" s="43">
        <v>547</v>
      </c>
      <c r="AN122" s="43">
        <v>287</v>
      </c>
      <c r="AO122" s="43">
        <v>226</v>
      </c>
      <c r="AQ122" s="43">
        <v>-57</v>
      </c>
      <c r="AS122" s="64">
        <v>81</v>
      </c>
      <c r="AT122" s="64">
        <v>0</v>
      </c>
      <c r="AU122" s="107" t="s">
        <v>565</v>
      </c>
      <c r="AV122" s="107" t="s">
        <v>565</v>
      </c>
      <c r="AW122" s="107" t="s">
        <v>565</v>
      </c>
      <c r="AX122" s="107">
        <v>32</v>
      </c>
      <c r="AY122" s="107">
        <v>5</v>
      </c>
      <c r="AZ122" s="107">
        <v>37</v>
      </c>
      <c r="BA122" s="107">
        <v>15</v>
      </c>
      <c r="BB122" s="107">
        <v>0</v>
      </c>
      <c r="BC122" s="107">
        <v>0</v>
      </c>
      <c r="BD122" s="64">
        <v>52</v>
      </c>
      <c r="BE122" s="35">
        <v>7</v>
      </c>
      <c r="BF122" s="35">
        <v>73</v>
      </c>
      <c r="BG122" s="35">
        <v>80</v>
      </c>
      <c r="BH122" s="107">
        <v>1</v>
      </c>
      <c r="BI122" s="107">
        <v>-1</v>
      </c>
      <c r="BJ122" s="64">
        <v>0</v>
      </c>
      <c r="BK122" s="64">
        <v>-108</v>
      </c>
      <c r="BM122" s="64">
        <v>346</v>
      </c>
      <c r="BN122" s="64">
        <v>435</v>
      </c>
      <c r="BO122" s="64">
        <v>-89</v>
      </c>
      <c r="BP122" s="64">
        <v>-19</v>
      </c>
    </row>
    <row r="123" spans="1:68">
      <c r="A123" s="1" t="s">
        <v>47</v>
      </c>
      <c r="B123" s="43">
        <v>875</v>
      </c>
      <c r="C123" s="43">
        <v>979</v>
      </c>
      <c r="D123" s="43">
        <v>6</v>
      </c>
      <c r="E123" s="43">
        <v>19</v>
      </c>
      <c r="F123" s="133">
        <v>269</v>
      </c>
      <c r="G123" s="133">
        <v>5</v>
      </c>
      <c r="H123" s="136">
        <v>0</v>
      </c>
      <c r="I123" s="136">
        <v>0</v>
      </c>
      <c r="J123" s="136">
        <v>0</v>
      </c>
      <c r="K123" s="43">
        <v>5</v>
      </c>
      <c r="L123" s="91">
        <v>49</v>
      </c>
      <c r="M123" s="91">
        <v>185</v>
      </c>
      <c r="N123" s="91">
        <v>30</v>
      </c>
      <c r="O123" s="91">
        <v>264</v>
      </c>
      <c r="Q123" s="14">
        <v>264</v>
      </c>
      <c r="R123" s="14"/>
      <c r="S123" s="64">
        <v>111</v>
      </c>
      <c r="T123" s="133">
        <v>0</v>
      </c>
      <c r="U123" s="133">
        <v>0</v>
      </c>
      <c r="V123" s="125">
        <v>280</v>
      </c>
      <c r="W123" s="125">
        <v>280</v>
      </c>
      <c r="Y123" s="14">
        <v>280</v>
      </c>
      <c r="Z123" s="14">
        <v>1757</v>
      </c>
      <c r="AA123" s="14"/>
      <c r="AB123" s="43">
        <v>466</v>
      </c>
      <c r="AC123" s="43">
        <v>5</v>
      </c>
      <c r="AD123" s="43">
        <v>0</v>
      </c>
      <c r="AE123" s="64">
        <v>604</v>
      </c>
      <c r="AF123" s="64">
        <v>28</v>
      </c>
      <c r="AG123" s="64">
        <v>632</v>
      </c>
      <c r="AH123" s="64">
        <v>367</v>
      </c>
      <c r="AI123" s="64">
        <v>33</v>
      </c>
      <c r="AJ123" s="64">
        <v>1196</v>
      </c>
      <c r="AL123" s="43">
        <v>1074</v>
      </c>
      <c r="AM123" s="43">
        <v>543</v>
      </c>
      <c r="AN123" s="43">
        <v>293</v>
      </c>
      <c r="AO123" s="43">
        <v>238</v>
      </c>
      <c r="AQ123" s="43">
        <v>122</v>
      </c>
      <c r="AS123" s="64">
        <v>75</v>
      </c>
      <c r="AT123" s="64">
        <v>0</v>
      </c>
      <c r="AU123" s="107" t="s">
        <v>565</v>
      </c>
      <c r="AV123" s="107" t="s">
        <v>565</v>
      </c>
      <c r="AW123" s="107" t="s">
        <v>565</v>
      </c>
      <c r="AX123" s="107">
        <v>35</v>
      </c>
      <c r="AY123" s="107">
        <v>8</v>
      </c>
      <c r="AZ123" s="107">
        <v>43</v>
      </c>
      <c r="BA123" s="107">
        <v>20</v>
      </c>
      <c r="BB123" s="107">
        <v>1</v>
      </c>
      <c r="BC123" s="107">
        <v>0</v>
      </c>
      <c r="BD123" s="64">
        <v>64</v>
      </c>
      <c r="BE123" s="35">
        <v>7</v>
      </c>
      <c r="BF123" s="35">
        <v>81</v>
      </c>
      <c r="BG123" s="35">
        <v>88</v>
      </c>
      <c r="BH123" s="107">
        <v>-1</v>
      </c>
      <c r="BI123" s="107">
        <v>-1</v>
      </c>
      <c r="BJ123" s="64">
        <v>-2</v>
      </c>
      <c r="BK123" s="64">
        <v>47</v>
      </c>
      <c r="BM123" s="64">
        <v>498</v>
      </c>
      <c r="BN123" s="64">
        <v>499</v>
      </c>
      <c r="BO123" s="64">
        <v>-1</v>
      </c>
      <c r="BP123" s="64">
        <v>48</v>
      </c>
    </row>
    <row r="124" spans="1:68">
      <c r="A124" s="1" t="s">
        <v>48</v>
      </c>
      <c r="B124" s="43">
        <v>791</v>
      </c>
      <c r="C124" s="43">
        <v>1127</v>
      </c>
      <c r="D124" s="43">
        <v>7</v>
      </c>
      <c r="E124" s="43">
        <v>19</v>
      </c>
      <c r="F124" s="133">
        <v>119</v>
      </c>
      <c r="G124" s="133">
        <v>6</v>
      </c>
      <c r="H124" s="136">
        <v>0</v>
      </c>
      <c r="I124" s="136">
        <v>0</v>
      </c>
      <c r="J124" s="136">
        <v>0</v>
      </c>
      <c r="K124" s="43">
        <v>6</v>
      </c>
      <c r="L124" s="91">
        <v>39</v>
      </c>
      <c r="M124" s="91">
        <v>46</v>
      </c>
      <c r="N124" s="91">
        <v>28</v>
      </c>
      <c r="O124" s="91">
        <v>113</v>
      </c>
      <c r="Q124" s="14">
        <v>113</v>
      </c>
      <c r="R124" s="14"/>
      <c r="S124" s="64">
        <v>137</v>
      </c>
      <c r="T124" s="133">
        <v>0</v>
      </c>
      <c r="U124" s="133">
        <v>0</v>
      </c>
      <c r="V124" s="125">
        <v>255</v>
      </c>
      <c r="W124" s="125">
        <v>255</v>
      </c>
      <c r="Y124" s="14">
        <v>255</v>
      </c>
      <c r="Z124" s="14">
        <v>1671</v>
      </c>
      <c r="AA124" s="14"/>
      <c r="AB124" s="43">
        <v>456</v>
      </c>
      <c r="AC124" s="43">
        <v>5</v>
      </c>
      <c r="AD124" s="43">
        <v>0</v>
      </c>
      <c r="AE124" s="64">
        <v>628</v>
      </c>
      <c r="AF124" s="64">
        <v>51</v>
      </c>
      <c r="AG124" s="64">
        <v>679</v>
      </c>
      <c r="AH124" s="64">
        <v>386</v>
      </c>
      <c r="AI124" s="64">
        <v>40</v>
      </c>
      <c r="AJ124" s="64">
        <v>1027</v>
      </c>
      <c r="AL124" s="43">
        <v>1108</v>
      </c>
      <c r="AM124" s="43">
        <v>549</v>
      </c>
      <c r="AN124" s="43">
        <v>307</v>
      </c>
      <c r="AO124" s="43">
        <v>252</v>
      </c>
      <c r="AQ124" s="43">
        <v>-81</v>
      </c>
      <c r="AS124" s="64">
        <v>71</v>
      </c>
      <c r="AT124" s="64">
        <v>0</v>
      </c>
      <c r="AU124" s="107" t="s">
        <v>565</v>
      </c>
      <c r="AV124" s="107" t="s">
        <v>565</v>
      </c>
      <c r="AW124" s="107" t="s">
        <v>565</v>
      </c>
      <c r="AX124" s="107">
        <v>37</v>
      </c>
      <c r="AY124" s="107">
        <v>6</v>
      </c>
      <c r="AZ124" s="107">
        <v>43</v>
      </c>
      <c r="BA124" s="107">
        <v>21</v>
      </c>
      <c r="BB124" s="107">
        <v>0</v>
      </c>
      <c r="BC124" s="107">
        <v>0</v>
      </c>
      <c r="BD124" s="64">
        <v>64</v>
      </c>
      <c r="BE124" s="35">
        <v>8</v>
      </c>
      <c r="BF124" s="35">
        <v>81</v>
      </c>
      <c r="BG124" s="35">
        <v>89</v>
      </c>
      <c r="BH124" s="107">
        <v>-1</v>
      </c>
      <c r="BI124" s="107">
        <v>0</v>
      </c>
      <c r="BJ124" s="64">
        <v>-1</v>
      </c>
      <c r="BK124" s="64">
        <v>-162</v>
      </c>
      <c r="BM124" s="64">
        <v>486</v>
      </c>
      <c r="BN124" s="64">
        <v>660</v>
      </c>
      <c r="BO124" s="64">
        <v>-174</v>
      </c>
      <c r="BP124" s="64">
        <v>12</v>
      </c>
    </row>
    <row r="125" spans="1:68">
      <c r="A125" s="1" t="s">
        <v>49</v>
      </c>
      <c r="B125" s="43">
        <v>2256</v>
      </c>
      <c r="C125" s="43">
        <v>1054</v>
      </c>
      <c r="D125" s="43">
        <v>7</v>
      </c>
      <c r="E125" s="43">
        <v>19</v>
      </c>
      <c r="F125" s="133">
        <v>207</v>
      </c>
      <c r="G125" s="133">
        <v>6</v>
      </c>
      <c r="H125" s="136">
        <v>0</v>
      </c>
      <c r="I125" s="136">
        <v>0</v>
      </c>
      <c r="J125" s="136">
        <v>0</v>
      </c>
      <c r="K125" s="43">
        <v>6</v>
      </c>
      <c r="L125" s="91">
        <v>65</v>
      </c>
      <c r="M125" s="91">
        <v>105</v>
      </c>
      <c r="N125" s="91">
        <v>31</v>
      </c>
      <c r="O125" s="91">
        <v>201</v>
      </c>
      <c r="Q125" s="14">
        <v>201</v>
      </c>
      <c r="R125" s="14"/>
      <c r="S125" s="64">
        <v>173</v>
      </c>
      <c r="T125" s="133">
        <v>0</v>
      </c>
      <c r="U125" s="133">
        <v>0</v>
      </c>
      <c r="V125" s="125">
        <v>299</v>
      </c>
      <c r="W125" s="125">
        <v>299</v>
      </c>
      <c r="Y125" s="14">
        <v>299</v>
      </c>
      <c r="Z125" s="14">
        <v>3071</v>
      </c>
      <c r="AA125" s="14"/>
      <c r="AB125" s="43">
        <v>464</v>
      </c>
      <c r="AC125" s="43">
        <v>5</v>
      </c>
      <c r="AD125" s="43">
        <v>0</v>
      </c>
      <c r="AE125" s="64">
        <v>686</v>
      </c>
      <c r="AF125" s="64">
        <v>38</v>
      </c>
      <c r="AG125" s="64">
        <v>724</v>
      </c>
      <c r="AH125" s="64">
        <v>411</v>
      </c>
      <c r="AI125" s="64">
        <v>59</v>
      </c>
      <c r="AJ125" s="64">
        <v>2346</v>
      </c>
      <c r="AL125" s="43">
        <v>1165</v>
      </c>
      <c r="AM125" s="43">
        <v>573</v>
      </c>
      <c r="AN125" s="43">
        <v>320</v>
      </c>
      <c r="AO125" s="43">
        <v>272</v>
      </c>
      <c r="AQ125" s="43">
        <v>1181</v>
      </c>
      <c r="AS125" s="64">
        <v>90</v>
      </c>
      <c r="AT125" s="64">
        <v>0</v>
      </c>
      <c r="AU125" s="107" t="s">
        <v>565</v>
      </c>
      <c r="AV125" s="107" t="s">
        <v>565</v>
      </c>
      <c r="AW125" s="107" t="s">
        <v>565</v>
      </c>
      <c r="AX125" s="107">
        <v>39</v>
      </c>
      <c r="AY125" s="107">
        <v>10</v>
      </c>
      <c r="AZ125" s="107">
        <v>49</v>
      </c>
      <c r="BA125" s="107">
        <v>32</v>
      </c>
      <c r="BB125" s="107">
        <v>1</v>
      </c>
      <c r="BC125" s="107">
        <v>0</v>
      </c>
      <c r="BD125" s="64">
        <v>82</v>
      </c>
      <c r="BE125" s="35">
        <v>12</v>
      </c>
      <c r="BF125" s="35">
        <v>97</v>
      </c>
      <c r="BG125" s="35">
        <v>109</v>
      </c>
      <c r="BH125" s="107">
        <v>2</v>
      </c>
      <c r="BI125" s="107">
        <v>0</v>
      </c>
      <c r="BJ125" s="64">
        <v>2</v>
      </c>
      <c r="BK125" s="64">
        <v>1078</v>
      </c>
      <c r="BM125" s="64">
        <v>447</v>
      </c>
      <c r="BN125" s="64">
        <v>-678</v>
      </c>
      <c r="BO125" s="64">
        <v>1125</v>
      </c>
      <c r="BP125" s="64">
        <v>-47</v>
      </c>
    </row>
    <row r="126" spans="1:68">
      <c r="A126" s="1" t="s">
        <v>50</v>
      </c>
      <c r="B126" s="43">
        <v>1012</v>
      </c>
      <c r="C126" s="43">
        <v>1110</v>
      </c>
      <c r="D126" s="43">
        <v>8</v>
      </c>
      <c r="E126" s="43">
        <v>20</v>
      </c>
      <c r="F126" s="133">
        <v>142</v>
      </c>
      <c r="G126" s="133">
        <v>5</v>
      </c>
      <c r="H126" s="136">
        <v>0</v>
      </c>
      <c r="I126" s="136">
        <v>0</v>
      </c>
      <c r="J126" s="136">
        <v>0</v>
      </c>
      <c r="K126" s="43">
        <v>5</v>
      </c>
      <c r="L126" s="91">
        <v>35</v>
      </c>
      <c r="M126" s="91">
        <v>54</v>
      </c>
      <c r="N126" s="91">
        <v>48</v>
      </c>
      <c r="O126" s="91">
        <v>137</v>
      </c>
      <c r="Q126" s="14">
        <v>137</v>
      </c>
      <c r="R126" s="14"/>
      <c r="S126" s="64">
        <v>170</v>
      </c>
      <c r="T126" s="133">
        <v>0</v>
      </c>
      <c r="U126" s="133">
        <v>0</v>
      </c>
      <c r="V126" s="125">
        <v>213</v>
      </c>
      <c r="W126" s="125">
        <v>213</v>
      </c>
      <c r="Y126" s="14">
        <v>213</v>
      </c>
      <c r="Z126" s="14">
        <v>1909</v>
      </c>
      <c r="AA126" s="14"/>
      <c r="AB126" s="43">
        <v>486</v>
      </c>
      <c r="AC126" s="43">
        <v>5</v>
      </c>
      <c r="AD126" s="43">
        <v>0</v>
      </c>
      <c r="AE126" s="64">
        <v>668</v>
      </c>
      <c r="AF126" s="64">
        <v>48</v>
      </c>
      <c r="AG126" s="64">
        <v>716</v>
      </c>
      <c r="AH126" s="64">
        <v>429</v>
      </c>
      <c r="AI126" s="64">
        <v>47</v>
      </c>
      <c r="AJ126" s="64">
        <v>1208</v>
      </c>
      <c r="AL126" s="43">
        <v>1142</v>
      </c>
      <c r="AM126" s="43">
        <v>571</v>
      </c>
      <c r="AN126" s="43">
        <v>315</v>
      </c>
      <c r="AO126" s="43">
        <v>256</v>
      </c>
      <c r="AQ126" s="43">
        <v>66</v>
      </c>
      <c r="AS126" s="64">
        <v>89</v>
      </c>
      <c r="AT126" s="64">
        <v>0</v>
      </c>
      <c r="AU126" s="107" t="s">
        <v>565</v>
      </c>
      <c r="AV126" s="107" t="s">
        <v>565</v>
      </c>
      <c r="AW126" s="107" t="s">
        <v>565</v>
      </c>
      <c r="AX126" s="107">
        <v>37</v>
      </c>
      <c r="AY126" s="107">
        <v>40</v>
      </c>
      <c r="AZ126" s="107">
        <v>77</v>
      </c>
      <c r="BA126" s="107">
        <v>20</v>
      </c>
      <c r="BB126" s="107">
        <v>0</v>
      </c>
      <c r="BC126" s="107">
        <v>0</v>
      </c>
      <c r="BD126" s="64">
        <v>97</v>
      </c>
      <c r="BE126" s="35">
        <v>7</v>
      </c>
      <c r="BF126" s="35">
        <v>81</v>
      </c>
      <c r="BG126" s="35">
        <v>88</v>
      </c>
      <c r="BH126" s="107">
        <v>-4</v>
      </c>
      <c r="BI126" s="107">
        <v>-1</v>
      </c>
      <c r="BJ126" s="64">
        <v>-5</v>
      </c>
      <c r="BK126" s="64">
        <v>-25</v>
      </c>
      <c r="BM126" s="64">
        <v>252</v>
      </c>
      <c r="BN126" s="64">
        <v>433</v>
      </c>
      <c r="BO126" s="64">
        <v>-181</v>
      </c>
      <c r="BP126" s="64">
        <v>156</v>
      </c>
    </row>
    <row r="127" spans="1:68">
      <c r="A127" s="1" t="s">
        <v>51</v>
      </c>
      <c r="B127" s="43">
        <v>1058</v>
      </c>
      <c r="C127" s="43">
        <v>1113</v>
      </c>
      <c r="D127" s="43">
        <v>8</v>
      </c>
      <c r="E127" s="43">
        <v>20</v>
      </c>
      <c r="F127" s="133">
        <v>297</v>
      </c>
      <c r="G127" s="133">
        <v>5</v>
      </c>
      <c r="H127" s="136">
        <v>0</v>
      </c>
      <c r="I127" s="136">
        <v>0</v>
      </c>
      <c r="J127" s="136">
        <v>0</v>
      </c>
      <c r="K127" s="43">
        <v>5</v>
      </c>
      <c r="L127" s="91">
        <v>58</v>
      </c>
      <c r="M127" s="91">
        <v>219</v>
      </c>
      <c r="N127" s="91">
        <v>15</v>
      </c>
      <c r="O127" s="91">
        <v>292</v>
      </c>
      <c r="Q127" s="14">
        <v>292</v>
      </c>
      <c r="R127" s="14"/>
      <c r="S127" s="64">
        <v>166</v>
      </c>
      <c r="T127" s="133">
        <v>0</v>
      </c>
      <c r="U127" s="133">
        <v>0</v>
      </c>
      <c r="V127" s="125">
        <v>327</v>
      </c>
      <c r="W127" s="125">
        <v>327</v>
      </c>
      <c r="Y127" s="14">
        <v>327</v>
      </c>
      <c r="Z127" s="14">
        <v>2003</v>
      </c>
      <c r="AA127" s="14"/>
      <c r="AB127" s="43">
        <v>471</v>
      </c>
      <c r="AC127" s="43">
        <v>6</v>
      </c>
      <c r="AD127" s="43">
        <v>0</v>
      </c>
      <c r="AE127" s="64">
        <v>676</v>
      </c>
      <c r="AF127" s="64">
        <v>36</v>
      </c>
      <c r="AG127" s="64">
        <v>712</v>
      </c>
      <c r="AH127" s="64">
        <v>431</v>
      </c>
      <c r="AI127" s="64">
        <v>41</v>
      </c>
      <c r="AJ127" s="64">
        <v>1296</v>
      </c>
      <c r="AL127" s="43">
        <v>1162</v>
      </c>
      <c r="AM127" s="43">
        <v>585</v>
      </c>
      <c r="AN127" s="43">
        <v>319</v>
      </c>
      <c r="AO127" s="43">
        <v>258</v>
      </c>
      <c r="AQ127" s="43">
        <v>134</v>
      </c>
      <c r="AS127" s="64">
        <v>78</v>
      </c>
      <c r="AT127" s="64">
        <v>0</v>
      </c>
      <c r="AU127" s="107" t="s">
        <v>565</v>
      </c>
      <c r="AV127" s="107" t="s">
        <v>565</v>
      </c>
      <c r="AW127" s="107" t="s">
        <v>565</v>
      </c>
      <c r="AX127" s="107">
        <v>34</v>
      </c>
      <c r="AY127" s="107">
        <v>65</v>
      </c>
      <c r="AZ127" s="107">
        <v>99</v>
      </c>
      <c r="BA127" s="107">
        <v>25</v>
      </c>
      <c r="BB127" s="107">
        <v>1</v>
      </c>
      <c r="BC127" s="107">
        <v>0</v>
      </c>
      <c r="BD127" s="64">
        <v>125</v>
      </c>
      <c r="BE127" s="35">
        <v>8</v>
      </c>
      <c r="BF127" s="35">
        <v>94</v>
      </c>
      <c r="BG127" s="35">
        <v>102</v>
      </c>
      <c r="BH127" s="107">
        <v>4</v>
      </c>
      <c r="BI127" s="107">
        <v>-1</v>
      </c>
      <c r="BJ127" s="64">
        <v>3</v>
      </c>
      <c r="BK127" s="64">
        <v>-18</v>
      </c>
      <c r="BM127" s="64">
        <v>620</v>
      </c>
      <c r="BN127" s="64">
        <v>611</v>
      </c>
      <c r="BO127" s="64">
        <v>9</v>
      </c>
      <c r="BP127" s="64">
        <v>-27</v>
      </c>
    </row>
    <row r="128" spans="1:68">
      <c r="A128" s="1" t="s">
        <v>52</v>
      </c>
      <c r="B128" s="43">
        <v>960</v>
      </c>
      <c r="C128" s="43">
        <v>1207</v>
      </c>
      <c r="D128" s="43">
        <v>10</v>
      </c>
      <c r="E128" s="43">
        <v>21</v>
      </c>
      <c r="F128" s="133">
        <v>112</v>
      </c>
      <c r="G128" s="133">
        <v>6</v>
      </c>
      <c r="H128" s="136">
        <v>0</v>
      </c>
      <c r="I128" s="136">
        <v>0</v>
      </c>
      <c r="J128" s="136">
        <v>0</v>
      </c>
      <c r="K128" s="43">
        <v>6</v>
      </c>
      <c r="L128" s="91">
        <v>45</v>
      </c>
      <c r="M128" s="91">
        <v>36</v>
      </c>
      <c r="N128" s="91">
        <v>25</v>
      </c>
      <c r="O128" s="91">
        <v>106</v>
      </c>
      <c r="Q128" s="14">
        <v>106</v>
      </c>
      <c r="R128" s="14"/>
      <c r="S128" s="64">
        <v>211</v>
      </c>
      <c r="T128" s="133">
        <v>0</v>
      </c>
      <c r="U128" s="133">
        <v>0</v>
      </c>
      <c r="V128" s="125">
        <v>266</v>
      </c>
      <c r="W128" s="125">
        <v>266</v>
      </c>
      <c r="Y128" s="14">
        <v>266</v>
      </c>
      <c r="Z128" s="14">
        <v>1833</v>
      </c>
      <c r="AA128" s="14"/>
      <c r="AB128" s="43">
        <v>503</v>
      </c>
      <c r="AC128" s="43">
        <v>6</v>
      </c>
      <c r="AD128" s="43">
        <v>0</v>
      </c>
      <c r="AE128" s="64">
        <v>718</v>
      </c>
      <c r="AF128" s="64">
        <v>55</v>
      </c>
      <c r="AG128" s="64">
        <v>773</v>
      </c>
      <c r="AH128" s="64">
        <v>435</v>
      </c>
      <c r="AI128" s="64">
        <v>41</v>
      </c>
      <c r="AJ128" s="64">
        <v>1093</v>
      </c>
      <c r="AL128" s="43">
        <v>1209</v>
      </c>
      <c r="AM128" s="43">
        <v>603</v>
      </c>
      <c r="AN128" s="43">
        <v>326</v>
      </c>
      <c r="AO128" s="43">
        <v>280</v>
      </c>
      <c r="AQ128" s="43">
        <v>-116</v>
      </c>
      <c r="AS128" s="64">
        <v>82</v>
      </c>
      <c r="AT128" s="64">
        <v>0</v>
      </c>
      <c r="AU128" s="107" t="s">
        <v>565</v>
      </c>
      <c r="AV128" s="107" t="s">
        <v>565</v>
      </c>
      <c r="AW128" s="107" t="s">
        <v>565</v>
      </c>
      <c r="AX128" s="107">
        <v>36</v>
      </c>
      <c r="AY128" s="107">
        <v>124</v>
      </c>
      <c r="AZ128" s="107">
        <v>160</v>
      </c>
      <c r="BA128" s="107">
        <v>36</v>
      </c>
      <c r="BB128" s="107">
        <v>4</v>
      </c>
      <c r="BC128" s="107">
        <v>0</v>
      </c>
      <c r="BD128" s="64">
        <v>200</v>
      </c>
      <c r="BE128" s="35">
        <v>7</v>
      </c>
      <c r="BF128" s="35">
        <v>97</v>
      </c>
      <c r="BG128" s="35">
        <v>104</v>
      </c>
      <c r="BH128" s="107">
        <v>-3</v>
      </c>
      <c r="BI128" s="107">
        <v>0</v>
      </c>
      <c r="BJ128" s="64">
        <v>-3</v>
      </c>
      <c r="BK128" s="64">
        <v>-335</v>
      </c>
      <c r="BM128" s="64">
        <v>992</v>
      </c>
      <c r="BN128" s="64">
        <v>1301</v>
      </c>
      <c r="BO128" s="64">
        <v>-309</v>
      </c>
      <c r="BP128" s="64">
        <v>-26</v>
      </c>
    </row>
    <row r="129" spans="1:68">
      <c r="A129" s="1" t="s">
        <v>53</v>
      </c>
      <c r="B129" s="43">
        <v>2255</v>
      </c>
      <c r="C129" s="43">
        <v>1187</v>
      </c>
      <c r="D129" s="43">
        <v>13</v>
      </c>
      <c r="E129" s="43">
        <v>21</v>
      </c>
      <c r="F129" s="133">
        <v>242</v>
      </c>
      <c r="G129" s="133">
        <v>7</v>
      </c>
      <c r="H129" s="136">
        <v>0</v>
      </c>
      <c r="I129" s="136">
        <v>0</v>
      </c>
      <c r="J129" s="136">
        <v>0</v>
      </c>
      <c r="K129" s="43">
        <v>7</v>
      </c>
      <c r="L129" s="91">
        <v>69</v>
      </c>
      <c r="M129" s="91">
        <v>154</v>
      </c>
      <c r="N129" s="91">
        <v>12</v>
      </c>
      <c r="O129" s="91">
        <v>235</v>
      </c>
      <c r="Q129" s="14">
        <v>235</v>
      </c>
      <c r="R129" s="14"/>
      <c r="S129" s="64">
        <v>216</v>
      </c>
      <c r="T129" s="133">
        <v>0</v>
      </c>
      <c r="U129" s="133">
        <v>0</v>
      </c>
      <c r="V129" s="125">
        <v>365</v>
      </c>
      <c r="W129" s="125">
        <v>365</v>
      </c>
      <c r="Y129" s="14">
        <v>365</v>
      </c>
      <c r="Z129" s="14">
        <v>3137</v>
      </c>
      <c r="AA129" s="14"/>
      <c r="AB129" s="43">
        <v>515</v>
      </c>
      <c r="AC129" s="43">
        <v>6</v>
      </c>
      <c r="AD129" s="43">
        <v>0</v>
      </c>
      <c r="AE129" s="64">
        <v>790</v>
      </c>
      <c r="AF129" s="64">
        <v>48</v>
      </c>
      <c r="AG129" s="64">
        <v>838</v>
      </c>
      <c r="AH129" s="64">
        <v>461</v>
      </c>
      <c r="AI129" s="64">
        <v>58</v>
      </c>
      <c r="AJ129" s="64">
        <v>2301</v>
      </c>
      <c r="AL129" s="43">
        <v>1252</v>
      </c>
      <c r="AM129" s="43">
        <v>602</v>
      </c>
      <c r="AN129" s="43">
        <v>352</v>
      </c>
      <c r="AO129" s="43">
        <v>298</v>
      </c>
      <c r="AQ129" s="43">
        <v>1049</v>
      </c>
      <c r="AS129" s="64">
        <v>113</v>
      </c>
      <c r="AT129" s="64">
        <v>0</v>
      </c>
      <c r="AU129" s="107" t="s">
        <v>565</v>
      </c>
      <c r="AV129" s="107" t="s">
        <v>565</v>
      </c>
      <c r="AW129" s="107" t="s">
        <v>565</v>
      </c>
      <c r="AX129" s="107">
        <v>51</v>
      </c>
      <c r="AY129" s="107">
        <v>110</v>
      </c>
      <c r="AZ129" s="107">
        <v>161</v>
      </c>
      <c r="BA129" s="107">
        <v>53</v>
      </c>
      <c r="BB129" s="107">
        <v>11</v>
      </c>
      <c r="BC129" s="107">
        <v>0</v>
      </c>
      <c r="BD129" s="64">
        <v>225</v>
      </c>
      <c r="BE129" s="35">
        <v>9</v>
      </c>
      <c r="BF129" s="35">
        <v>127</v>
      </c>
      <c r="BG129" s="35">
        <v>136</v>
      </c>
      <c r="BH129" s="107">
        <v>9</v>
      </c>
      <c r="BI129" s="107">
        <v>0</v>
      </c>
      <c r="BJ129" s="64">
        <v>9</v>
      </c>
      <c r="BK129" s="64">
        <v>792</v>
      </c>
      <c r="BM129" s="64">
        <v>512</v>
      </c>
      <c r="BN129" s="64">
        <v>-403</v>
      </c>
      <c r="BO129" s="64">
        <v>915</v>
      </c>
      <c r="BP129" s="64">
        <v>-123</v>
      </c>
    </row>
    <row r="130" spans="1:68">
      <c r="A130" s="1" t="s">
        <v>54</v>
      </c>
      <c r="B130" s="43">
        <v>1127</v>
      </c>
      <c r="C130" s="43">
        <v>1231</v>
      </c>
      <c r="D130" s="43">
        <v>11</v>
      </c>
      <c r="E130" s="43">
        <v>21</v>
      </c>
      <c r="F130" s="133">
        <v>158</v>
      </c>
      <c r="G130" s="133">
        <v>6</v>
      </c>
      <c r="H130" s="136">
        <v>0</v>
      </c>
      <c r="I130" s="136">
        <v>0</v>
      </c>
      <c r="J130" s="136">
        <v>0</v>
      </c>
      <c r="K130" s="43">
        <v>6</v>
      </c>
      <c r="L130" s="91">
        <v>45</v>
      </c>
      <c r="M130" s="91">
        <v>72</v>
      </c>
      <c r="N130" s="91">
        <v>35</v>
      </c>
      <c r="O130" s="91">
        <v>152</v>
      </c>
      <c r="Q130" s="14">
        <v>152</v>
      </c>
      <c r="R130" s="14"/>
      <c r="S130" s="64">
        <v>194</v>
      </c>
      <c r="T130" s="133">
        <v>0</v>
      </c>
      <c r="U130" s="133">
        <v>0</v>
      </c>
      <c r="V130" s="125">
        <v>243</v>
      </c>
      <c r="W130" s="125">
        <v>243</v>
      </c>
      <c r="Y130" s="14">
        <v>243</v>
      </c>
      <c r="Z130" s="14">
        <v>2111</v>
      </c>
      <c r="AA130" s="14"/>
      <c r="AB130" s="43">
        <v>546</v>
      </c>
      <c r="AC130" s="43">
        <v>7</v>
      </c>
      <c r="AD130" s="43">
        <v>0</v>
      </c>
      <c r="AE130" s="64">
        <v>789</v>
      </c>
      <c r="AF130" s="64">
        <v>60</v>
      </c>
      <c r="AG130" s="64">
        <v>849</v>
      </c>
      <c r="AH130" s="64">
        <v>473</v>
      </c>
      <c r="AI130" s="64">
        <v>44</v>
      </c>
      <c r="AJ130" s="64">
        <v>1298</v>
      </c>
      <c r="AL130" s="43">
        <v>1206</v>
      </c>
      <c r="AM130" s="43">
        <v>584</v>
      </c>
      <c r="AN130" s="43">
        <v>340</v>
      </c>
      <c r="AO130" s="43">
        <v>282</v>
      </c>
      <c r="AQ130" s="43">
        <v>92</v>
      </c>
      <c r="AS130" s="64">
        <v>101</v>
      </c>
      <c r="AT130" s="64">
        <v>0</v>
      </c>
      <c r="AU130" s="107" t="s">
        <v>565</v>
      </c>
      <c r="AV130" s="107" t="s">
        <v>565</v>
      </c>
      <c r="AW130" s="107" t="s">
        <v>565</v>
      </c>
      <c r="AX130" s="107">
        <v>40</v>
      </c>
      <c r="AY130" s="107">
        <v>110</v>
      </c>
      <c r="AZ130" s="107">
        <v>150</v>
      </c>
      <c r="BA130" s="107">
        <v>28</v>
      </c>
      <c r="BB130" s="107">
        <v>6</v>
      </c>
      <c r="BC130" s="107">
        <v>0</v>
      </c>
      <c r="BD130" s="64">
        <v>184</v>
      </c>
      <c r="BE130" s="35">
        <v>8</v>
      </c>
      <c r="BF130" s="35">
        <v>98</v>
      </c>
      <c r="BG130" s="35">
        <v>106</v>
      </c>
      <c r="BH130" s="107">
        <v>1</v>
      </c>
      <c r="BI130" s="107">
        <v>-1</v>
      </c>
      <c r="BJ130" s="64">
        <v>0</v>
      </c>
      <c r="BK130" s="64">
        <v>-97</v>
      </c>
      <c r="BM130" s="64">
        <v>291</v>
      </c>
      <c r="BN130" s="64">
        <v>475</v>
      </c>
      <c r="BO130" s="64">
        <v>-184</v>
      </c>
      <c r="BP130" s="64">
        <v>87</v>
      </c>
    </row>
    <row r="131" spans="1:68">
      <c r="A131" s="1" t="s">
        <v>55</v>
      </c>
      <c r="B131" s="43">
        <v>1252</v>
      </c>
      <c r="C131" s="43">
        <v>1297</v>
      </c>
      <c r="D131" s="43">
        <v>10</v>
      </c>
      <c r="E131" s="43">
        <v>23</v>
      </c>
      <c r="F131" s="133">
        <v>284</v>
      </c>
      <c r="G131" s="133">
        <v>6</v>
      </c>
      <c r="H131" s="133">
        <v>0</v>
      </c>
      <c r="I131" s="133">
        <v>0</v>
      </c>
      <c r="J131" s="133">
        <v>0</v>
      </c>
      <c r="K131" s="43">
        <v>6</v>
      </c>
      <c r="L131" s="91">
        <v>69</v>
      </c>
      <c r="M131" s="91">
        <v>189</v>
      </c>
      <c r="N131" s="91">
        <v>20</v>
      </c>
      <c r="O131" s="91">
        <v>278</v>
      </c>
      <c r="Q131" s="14">
        <v>278</v>
      </c>
      <c r="R131" s="14"/>
      <c r="S131" s="64">
        <v>181</v>
      </c>
      <c r="T131" s="133">
        <v>0</v>
      </c>
      <c r="U131" s="133">
        <v>0</v>
      </c>
      <c r="V131" s="125">
        <v>357</v>
      </c>
      <c r="W131" s="125">
        <v>357</v>
      </c>
      <c r="Y131" s="14">
        <v>357</v>
      </c>
      <c r="Z131" s="14">
        <v>2328</v>
      </c>
      <c r="AA131" s="14"/>
      <c r="AB131" s="43">
        <v>551</v>
      </c>
      <c r="AC131" s="43">
        <v>7</v>
      </c>
      <c r="AD131" s="43">
        <v>0</v>
      </c>
      <c r="AE131" s="64">
        <v>783</v>
      </c>
      <c r="AF131" s="64">
        <v>48</v>
      </c>
      <c r="AG131" s="64">
        <v>831</v>
      </c>
      <c r="AH131" s="64">
        <v>472</v>
      </c>
      <c r="AI131" s="64">
        <v>38</v>
      </c>
      <c r="AJ131" s="64">
        <v>1545</v>
      </c>
      <c r="AL131" s="43">
        <v>1245</v>
      </c>
      <c r="AM131" s="43">
        <v>610</v>
      </c>
      <c r="AN131" s="43">
        <v>345</v>
      </c>
      <c r="AO131" s="43">
        <v>290</v>
      </c>
      <c r="AQ131" s="43">
        <v>300</v>
      </c>
      <c r="AS131" s="64">
        <v>102</v>
      </c>
      <c r="AT131" s="64">
        <v>0</v>
      </c>
      <c r="AU131" s="107" t="s">
        <v>565</v>
      </c>
      <c r="AV131" s="107" t="s">
        <v>565</v>
      </c>
      <c r="AW131" s="107" t="s">
        <v>565</v>
      </c>
      <c r="AX131" s="107">
        <v>40</v>
      </c>
      <c r="AY131" s="107">
        <v>108</v>
      </c>
      <c r="AZ131" s="107">
        <v>148</v>
      </c>
      <c r="BA131" s="107">
        <v>29</v>
      </c>
      <c r="BB131" s="107">
        <v>8</v>
      </c>
      <c r="BC131" s="107">
        <v>0</v>
      </c>
      <c r="BD131" s="64">
        <v>185</v>
      </c>
      <c r="BE131" s="35">
        <v>7</v>
      </c>
      <c r="BF131" s="35">
        <v>103</v>
      </c>
      <c r="BG131" s="35">
        <v>110</v>
      </c>
      <c r="BH131" s="107">
        <v>-1</v>
      </c>
      <c r="BI131" s="107">
        <v>-1</v>
      </c>
      <c r="BJ131" s="64">
        <v>-2</v>
      </c>
      <c r="BK131" s="64">
        <v>109</v>
      </c>
      <c r="BM131" s="64">
        <v>514</v>
      </c>
      <c r="BN131" s="64">
        <v>409</v>
      </c>
      <c r="BO131" s="64">
        <v>105</v>
      </c>
      <c r="BP131" s="64">
        <v>4</v>
      </c>
    </row>
    <row r="132" spans="1:68">
      <c r="A132" s="1" t="s">
        <v>56</v>
      </c>
      <c r="B132" s="43">
        <v>1238</v>
      </c>
      <c r="C132" s="43">
        <v>1492</v>
      </c>
      <c r="D132" s="43">
        <v>15</v>
      </c>
      <c r="E132" s="43">
        <v>22</v>
      </c>
      <c r="F132" s="133">
        <v>195</v>
      </c>
      <c r="G132" s="133">
        <v>7</v>
      </c>
      <c r="H132" s="133">
        <v>1</v>
      </c>
      <c r="I132" s="133">
        <v>0</v>
      </c>
      <c r="J132" s="133">
        <v>0</v>
      </c>
      <c r="K132" s="43">
        <v>8</v>
      </c>
      <c r="L132" s="91">
        <v>54</v>
      </c>
      <c r="M132" s="91">
        <v>108</v>
      </c>
      <c r="N132" s="91">
        <v>25</v>
      </c>
      <c r="O132" s="91">
        <v>187</v>
      </c>
      <c r="Q132" s="14">
        <v>187</v>
      </c>
      <c r="R132" s="14"/>
      <c r="S132" s="64">
        <v>210</v>
      </c>
      <c r="T132" s="133">
        <v>0</v>
      </c>
      <c r="U132" s="133">
        <v>0</v>
      </c>
      <c r="V132" s="125">
        <v>275</v>
      </c>
      <c r="W132" s="125">
        <v>275</v>
      </c>
      <c r="Y132" s="14">
        <v>275</v>
      </c>
      <c r="Z132" s="14">
        <v>2477</v>
      </c>
      <c r="AA132" s="14"/>
      <c r="AB132" s="43">
        <v>549</v>
      </c>
      <c r="AC132" s="43">
        <v>7</v>
      </c>
      <c r="AD132" s="43">
        <v>0</v>
      </c>
      <c r="AE132" s="64">
        <v>808</v>
      </c>
      <c r="AF132" s="64">
        <v>59</v>
      </c>
      <c r="AG132" s="64">
        <v>867</v>
      </c>
      <c r="AH132" s="64">
        <v>492</v>
      </c>
      <c r="AI132" s="64">
        <v>39</v>
      </c>
      <c r="AJ132" s="64">
        <v>1635</v>
      </c>
      <c r="AL132" s="43">
        <v>1235</v>
      </c>
      <c r="AM132" s="43">
        <v>570</v>
      </c>
      <c r="AN132" s="43">
        <v>347</v>
      </c>
      <c r="AO132" s="43">
        <v>318</v>
      </c>
      <c r="AQ132" s="43">
        <v>400</v>
      </c>
      <c r="AS132" s="64">
        <v>121</v>
      </c>
      <c r="AT132" s="64">
        <v>0</v>
      </c>
      <c r="AU132" s="107" t="s">
        <v>565</v>
      </c>
      <c r="AV132" s="107" t="s">
        <v>565</v>
      </c>
      <c r="AW132" s="107" t="s">
        <v>565</v>
      </c>
      <c r="AX132" s="107">
        <v>41</v>
      </c>
      <c r="AY132" s="107">
        <v>132</v>
      </c>
      <c r="AZ132" s="107">
        <v>173</v>
      </c>
      <c r="BA132" s="107">
        <v>34</v>
      </c>
      <c r="BB132" s="107">
        <v>16</v>
      </c>
      <c r="BC132" s="107">
        <v>0</v>
      </c>
      <c r="BD132" s="64">
        <v>223</v>
      </c>
      <c r="BE132" s="35">
        <v>7</v>
      </c>
      <c r="BF132" s="35">
        <v>104</v>
      </c>
      <c r="BG132" s="35">
        <v>111</v>
      </c>
      <c r="BH132" s="107">
        <v>-2</v>
      </c>
      <c r="BI132" s="107">
        <v>-2</v>
      </c>
      <c r="BJ132" s="64">
        <v>-4</v>
      </c>
      <c r="BK132" s="64">
        <v>191</v>
      </c>
      <c r="BM132" s="64">
        <v>790</v>
      </c>
      <c r="BN132" s="64">
        <v>614</v>
      </c>
      <c r="BO132" s="64">
        <v>176</v>
      </c>
      <c r="BP132" s="64">
        <v>15</v>
      </c>
    </row>
    <row r="133" spans="1:68">
      <c r="A133" s="1" t="s">
        <v>57</v>
      </c>
      <c r="B133" s="43">
        <v>2393</v>
      </c>
      <c r="C133" s="43">
        <v>1379</v>
      </c>
      <c r="D133" s="43">
        <v>16</v>
      </c>
      <c r="E133" s="43">
        <v>23</v>
      </c>
      <c r="F133" s="133">
        <v>284</v>
      </c>
      <c r="G133" s="133">
        <v>8</v>
      </c>
      <c r="H133" s="133">
        <v>0</v>
      </c>
      <c r="I133" s="133">
        <v>0</v>
      </c>
      <c r="J133" s="133">
        <v>0</v>
      </c>
      <c r="K133" s="43">
        <v>8</v>
      </c>
      <c r="L133" s="91">
        <v>81</v>
      </c>
      <c r="M133" s="91">
        <v>177</v>
      </c>
      <c r="N133" s="91">
        <v>18</v>
      </c>
      <c r="O133" s="91">
        <v>276</v>
      </c>
      <c r="Q133" s="14">
        <v>276</v>
      </c>
      <c r="R133" s="14"/>
      <c r="S133" s="64">
        <v>174</v>
      </c>
      <c r="T133" s="133">
        <v>0</v>
      </c>
      <c r="U133" s="133">
        <v>0</v>
      </c>
      <c r="V133" s="125">
        <v>374</v>
      </c>
      <c r="W133" s="125">
        <v>374</v>
      </c>
      <c r="Y133" s="14">
        <v>374</v>
      </c>
      <c r="Z133" s="14">
        <v>3547</v>
      </c>
      <c r="AA133" s="14"/>
      <c r="AB133" s="43">
        <v>546</v>
      </c>
      <c r="AC133" s="43">
        <v>8</v>
      </c>
      <c r="AD133" s="43">
        <v>0</v>
      </c>
      <c r="AE133" s="64">
        <v>866</v>
      </c>
      <c r="AF133" s="64">
        <v>51</v>
      </c>
      <c r="AG133" s="64">
        <v>917</v>
      </c>
      <c r="AH133" s="64">
        <v>485</v>
      </c>
      <c r="AI133" s="64">
        <v>60</v>
      </c>
      <c r="AJ133" s="64">
        <v>2639</v>
      </c>
      <c r="AL133" s="43">
        <v>1272</v>
      </c>
      <c r="AM133" s="43">
        <v>571</v>
      </c>
      <c r="AN133" s="43">
        <v>371</v>
      </c>
      <c r="AO133" s="43">
        <v>330</v>
      </c>
      <c r="AQ133" s="43">
        <v>1367</v>
      </c>
      <c r="AS133" s="64">
        <v>222</v>
      </c>
      <c r="AT133" s="64">
        <v>0</v>
      </c>
      <c r="AU133" s="107" t="s">
        <v>565</v>
      </c>
      <c r="AV133" s="107" t="s">
        <v>565</v>
      </c>
      <c r="AW133" s="107" t="s">
        <v>565</v>
      </c>
      <c r="AX133" s="107">
        <v>48</v>
      </c>
      <c r="AY133" s="107">
        <v>133</v>
      </c>
      <c r="AZ133" s="107">
        <v>181</v>
      </c>
      <c r="BA133" s="107">
        <v>47</v>
      </c>
      <c r="BB133" s="107">
        <v>12</v>
      </c>
      <c r="BC133" s="107">
        <v>0</v>
      </c>
      <c r="BD133" s="64">
        <v>240</v>
      </c>
      <c r="BE133" s="35">
        <v>7</v>
      </c>
      <c r="BF133" s="35">
        <v>128</v>
      </c>
      <c r="BG133" s="35">
        <v>135</v>
      </c>
      <c r="BH133" s="107">
        <v>7</v>
      </c>
      <c r="BI133" s="107">
        <v>-1</v>
      </c>
      <c r="BJ133" s="64">
        <v>6</v>
      </c>
      <c r="BK133" s="64">
        <v>1208</v>
      </c>
      <c r="BM133" s="64">
        <v>99</v>
      </c>
      <c r="BN133" s="64">
        <v>-1252</v>
      </c>
      <c r="BO133" s="64">
        <v>1351</v>
      </c>
      <c r="BP133" s="64">
        <v>-143</v>
      </c>
    </row>
    <row r="134" spans="1:68">
      <c r="A134" s="1" t="s">
        <v>58</v>
      </c>
      <c r="B134" s="43">
        <v>1268</v>
      </c>
      <c r="C134" s="43">
        <v>1467</v>
      </c>
      <c r="D134" s="43">
        <v>13</v>
      </c>
      <c r="E134" s="43">
        <v>23</v>
      </c>
      <c r="F134" s="133">
        <v>231</v>
      </c>
      <c r="G134" s="133">
        <v>6</v>
      </c>
      <c r="H134" s="133">
        <v>0</v>
      </c>
      <c r="I134" s="133">
        <v>0</v>
      </c>
      <c r="J134" s="133">
        <v>0</v>
      </c>
      <c r="K134" s="43">
        <v>6</v>
      </c>
      <c r="L134" s="91">
        <v>55</v>
      </c>
      <c r="M134" s="91">
        <v>128</v>
      </c>
      <c r="N134" s="91">
        <v>42</v>
      </c>
      <c r="O134" s="91">
        <v>225</v>
      </c>
      <c r="Q134" s="14">
        <v>225</v>
      </c>
      <c r="R134" s="14"/>
      <c r="S134" s="64">
        <v>174</v>
      </c>
      <c r="T134" s="133">
        <v>0</v>
      </c>
      <c r="U134" s="133">
        <v>0</v>
      </c>
      <c r="V134" s="125">
        <v>258</v>
      </c>
      <c r="W134" s="125">
        <v>258</v>
      </c>
      <c r="Y134" s="14">
        <v>258</v>
      </c>
      <c r="Z134" s="14">
        <v>2570</v>
      </c>
      <c r="AA134" s="14"/>
      <c r="AB134" s="43">
        <v>552</v>
      </c>
      <c r="AC134" s="43">
        <v>8</v>
      </c>
      <c r="AD134" s="43">
        <v>0</v>
      </c>
      <c r="AE134" s="64">
        <v>806</v>
      </c>
      <c r="AF134" s="64">
        <v>64</v>
      </c>
      <c r="AG134" s="64">
        <v>870</v>
      </c>
      <c r="AH134" s="64">
        <v>530</v>
      </c>
      <c r="AI134" s="64">
        <v>41</v>
      </c>
      <c r="AJ134" s="64">
        <v>1689</v>
      </c>
      <c r="AL134" s="43">
        <v>1228</v>
      </c>
      <c r="AM134" s="43">
        <v>558</v>
      </c>
      <c r="AN134" s="43">
        <v>361</v>
      </c>
      <c r="AO134" s="43">
        <v>309</v>
      </c>
      <c r="AQ134" s="43">
        <v>461</v>
      </c>
      <c r="AS134" s="64">
        <v>139</v>
      </c>
      <c r="AT134" s="64">
        <v>0</v>
      </c>
      <c r="AU134" s="107" t="s">
        <v>565</v>
      </c>
      <c r="AV134" s="107" t="s">
        <v>565</v>
      </c>
      <c r="AW134" s="107" t="s">
        <v>565</v>
      </c>
      <c r="AX134" s="107">
        <v>38</v>
      </c>
      <c r="AY134" s="107">
        <v>127</v>
      </c>
      <c r="AZ134" s="107">
        <v>165</v>
      </c>
      <c r="BA134" s="107">
        <v>26</v>
      </c>
      <c r="BB134" s="107">
        <v>10</v>
      </c>
      <c r="BC134" s="107">
        <v>0</v>
      </c>
      <c r="BD134" s="64">
        <v>201</v>
      </c>
      <c r="BE134" s="35">
        <v>9</v>
      </c>
      <c r="BF134" s="35">
        <v>88</v>
      </c>
      <c r="BG134" s="35">
        <v>97</v>
      </c>
      <c r="BH134" s="107">
        <v>0</v>
      </c>
      <c r="BI134" s="107">
        <v>-1</v>
      </c>
      <c r="BJ134" s="64">
        <v>-1</v>
      </c>
      <c r="BK134" s="64">
        <v>303</v>
      </c>
      <c r="BM134" s="64">
        <v>180</v>
      </c>
      <c r="BN134" s="64">
        <v>-28</v>
      </c>
      <c r="BO134" s="64">
        <v>208</v>
      </c>
      <c r="BP134" s="64">
        <v>95</v>
      </c>
    </row>
    <row r="135" spans="1:68">
      <c r="A135" s="1" t="s">
        <v>59</v>
      </c>
      <c r="B135" s="43">
        <v>1429</v>
      </c>
      <c r="C135" s="43">
        <v>1534</v>
      </c>
      <c r="D135" s="43">
        <v>17</v>
      </c>
      <c r="E135" s="43">
        <v>23</v>
      </c>
      <c r="F135" s="133">
        <v>258</v>
      </c>
      <c r="G135" s="133">
        <v>6</v>
      </c>
      <c r="H135" s="133">
        <v>1</v>
      </c>
      <c r="I135" s="133">
        <v>0</v>
      </c>
      <c r="J135" s="133">
        <v>0</v>
      </c>
      <c r="K135" s="43">
        <v>7</v>
      </c>
      <c r="L135" s="91">
        <v>74</v>
      </c>
      <c r="M135" s="91">
        <v>161</v>
      </c>
      <c r="N135" s="91">
        <v>16</v>
      </c>
      <c r="O135" s="91">
        <v>251</v>
      </c>
      <c r="Q135" s="14">
        <v>251</v>
      </c>
      <c r="R135" s="14"/>
      <c r="S135" s="64">
        <v>176</v>
      </c>
      <c r="T135" s="133">
        <v>0</v>
      </c>
      <c r="U135" s="133">
        <v>0</v>
      </c>
      <c r="V135" s="125">
        <v>346</v>
      </c>
      <c r="W135" s="125">
        <v>346</v>
      </c>
      <c r="Y135" s="14">
        <v>346</v>
      </c>
      <c r="Z135" s="14">
        <v>2739</v>
      </c>
      <c r="AA135" s="14"/>
      <c r="AB135" s="43">
        <v>556</v>
      </c>
      <c r="AC135" s="43">
        <v>8</v>
      </c>
      <c r="AD135" s="43">
        <v>0</v>
      </c>
      <c r="AE135" s="64">
        <v>837</v>
      </c>
      <c r="AF135" s="64">
        <v>50</v>
      </c>
      <c r="AG135" s="64">
        <v>887</v>
      </c>
      <c r="AH135" s="64">
        <v>537</v>
      </c>
      <c r="AI135" s="64">
        <v>42</v>
      </c>
      <c r="AJ135" s="64">
        <v>1837</v>
      </c>
      <c r="AL135" s="43">
        <v>1258</v>
      </c>
      <c r="AM135" s="43">
        <v>551</v>
      </c>
      <c r="AN135" s="43">
        <v>378</v>
      </c>
      <c r="AO135" s="43">
        <v>329</v>
      </c>
      <c r="AQ135" s="43">
        <v>579</v>
      </c>
      <c r="AS135" s="64">
        <v>128</v>
      </c>
      <c r="AT135" s="64">
        <v>0</v>
      </c>
      <c r="AU135" s="107" t="s">
        <v>565</v>
      </c>
      <c r="AV135" s="107" t="s">
        <v>565</v>
      </c>
      <c r="AW135" s="107" t="s">
        <v>565</v>
      </c>
      <c r="AX135" s="107">
        <v>39</v>
      </c>
      <c r="AY135" s="107">
        <v>140</v>
      </c>
      <c r="AZ135" s="107">
        <v>179</v>
      </c>
      <c r="BA135" s="107">
        <v>31</v>
      </c>
      <c r="BB135" s="107">
        <v>13</v>
      </c>
      <c r="BC135" s="107">
        <v>0</v>
      </c>
      <c r="BD135" s="64">
        <v>223</v>
      </c>
      <c r="BE135" s="35">
        <v>10</v>
      </c>
      <c r="BF135" s="35">
        <v>118</v>
      </c>
      <c r="BG135" s="35">
        <v>128</v>
      </c>
      <c r="BH135" s="107">
        <v>1</v>
      </c>
      <c r="BI135" s="107">
        <v>-1</v>
      </c>
      <c r="BJ135" s="64">
        <v>0</v>
      </c>
      <c r="BK135" s="64">
        <v>356</v>
      </c>
      <c r="BM135" s="64">
        <v>766</v>
      </c>
      <c r="BN135" s="64">
        <v>377</v>
      </c>
      <c r="BO135" s="64">
        <v>389</v>
      </c>
      <c r="BP135" s="64">
        <v>-33</v>
      </c>
    </row>
    <row r="136" spans="1:68">
      <c r="A136" s="1" t="s">
        <v>60</v>
      </c>
      <c r="B136" s="43">
        <v>1425</v>
      </c>
      <c r="C136" s="43">
        <v>1663</v>
      </c>
      <c r="D136" s="43">
        <v>16</v>
      </c>
      <c r="E136" s="43">
        <v>24</v>
      </c>
      <c r="F136" s="133">
        <v>244</v>
      </c>
      <c r="G136" s="133">
        <v>8</v>
      </c>
      <c r="H136" s="133">
        <v>1</v>
      </c>
      <c r="I136" s="133">
        <v>0</v>
      </c>
      <c r="J136" s="133">
        <v>0</v>
      </c>
      <c r="K136" s="43">
        <v>9</v>
      </c>
      <c r="L136" s="91">
        <v>71</v>
      </c>
      <c r="M136" s="91">
        <v>136</v>
      </c>
      <c r="N136" s="91">
        <v>28</v>
      </c>
      <c r="O136" s="91">
        <v>235</v>
      </c>
      <c r="Q136" s="14">
        <v>235</v>
      </c>
      <c r="R136" s="14"/>
      <c r="S136" s="64">
        <v>202</v>
      </c>
      <c r="T136" s="133">
        <v>0</v>
      </c>
      <c r="U136" s="133">
        <v>0</v>
      </c>
      <c r="V136" s="125">
        <v>302</v>
      </c>
      <c r="W136" s="125">
        <v>302</v>
      </c>
      <c r="Y136" s="14">
        <v>302</v>
      </c>
      <c r="Z136" s="14">
        <v>2868</v>
      </c>
      <c r="AA136" s="14"/>
      <c r="AB136" s="43">
        <v>588</v>
      </c>
      <c r="AC136" s="43">
        <v>9</v>
      </c>
      <c r="AD136" s="43">
        <v>0</v>
      </c>
      <c r="AE136" s="64">
        <v>879</v>
      </c>
      <c r="AF136" s="64">
        <v>62</v>
      </c>
      <c r="AG136" s="64">
        <v>941</v>
      </c>
      <c r="AH136" s="64">
        <v>547</v>
      </c>
      <c r="AI136" s="64">
        <v>34</v>
      </c>
      <c r="AJ136" s="64">
        <v>1943</v>
      </c>
      <c r="AL136" s="43">
        <v>1311</v>
      </c>
      <c r="AM136" s="43">
        <v>571</v>
      </c>
      <c r="AN136" s="43">
        <v>391</v>
      </c>
      <c r="AO136" s="43">
        <v>349</v>
      </c>
      <c r="AQ136" s="43">
        <v>632</v>
      </c>
      <c r="AS136" s="64">
        <v>136</v>
      </c>
      <c r="AT136" s="64">
        <v>0</v>
      </c>
      <c r="AU136" s="107" t="s">
        <v>565</v>
      </c>
      <c r="AV136" s="107" t="s">
        <v>565</v>
      </c>
      <c r="AW136" s="107" t="s">
        <v>565</v>
      </c>
      <c r="AX136" s="107">
        <v>40</v>
      </c>
      <c r="AY136" s="107">
        <v>206</v>
      </c>
      <c r="AZ136" s="107">
        <v>246</v>
      </c>
      <c r="BA136" s="107">
        <v>39</v>
      </c>
      <c r="BB136" s="107">
        <v>15</v>
      </c>
      <c r="BC136" s="107">
        <v>0</v>
      </c>
      <c r="BD136" s="64">
        <v>300</v>
      </c>
      <c r="BE136" s="35">
        <v>8</v>
      </c>
      <c r="BF136" s="35">
        <v>128</v>
      </c>
      <c r="BG136" s="35">
        <v>136</v>
      </c>
      <c r="BH136" s="107">
        <v>3</v>
      </c>
      <c r="BI136" s="107">
        <v>-2</v>
      </c>
      <c r="BJ136" s="64">
        <v>1</v>
      </c>
      <c r="BK136" s="64">
        <v>331</v>
      </c>
      <c r="BM136" s="64">
        <v>758</v>
      </c>
      <c r="BN136" s="64">
        <v>537</v>
      </c>
      <c r="BO136" s="64">
        <v>221</v>
      </c>
      <c r="BP136" s="64">
        <v>110</v>
      </c>
    </row>
    <row r="137" spans="1:68">
      <c r="A137" s="1" t="s">
        <v>61</v>
      </c>
      <c r="B137" s="43">
        <v>2734</v>
      </c>
      <c r="C137" s="43">
        <v>1483</v>
      </c>
      <c r="D137" s="43">
        <v>19</v>
      </c>
      <c r="E137" s="43">
        <v>27</v>
      </c>
      <c r="F137" s="133">
        <v>305</v>
      </c>
      <c r="G137" s="133">
        <v>9</v>
      </c>
      <c r="H137" s="133">
        <v>1</v>
      </c>
      <c r="I137" s="133">
        <v>0</v>
      </c>
      <c r="J137" s="133">
        <v>0</v>
      </c>
      <c r="K137" s="43">
        <v>10</v>
      </c>
      <c r="L137" s="91">
        <v>93</v>
      </c>
      <c r="M137" s="91">
        <v>187</v>
      </c>
      <c r="N137" s="91">
        <v>15</v>
      </c>
      <c r="O137" s="91">
        <v>295</v>
      </c>
      <c r="Q137" s="14">
        <v>295</v>
      </c>
      <c r="R137" s="14"/>
      <c r="S137" s="64">
        <v>178</v>
      </c>
      <c r="T137" s="133">
        <v>0</v>
      </c>
      <c r="U137" s="133">
        <v>0</v>
      </c>
      <c r="V137" s="125">
        <v>353</v>
      </c>
      <c r="W137" s="125">
        <v>353</v>
      </c>
      <c r="Y137" s="14">
        <v>353</v>
      </c>
      <c r="Z137" s="14">
        <v>4037</v>
      </c>
      <c r="AA137" s="14"/>
      <c r="AB137" s="43">
        <v>628</v>
      </c>
      <c r="AC137" s="43">
        <v>9</v>
      </c>
      <c r="AD137" s="43">
        <v>0</v>
      </c>
      <c r="AE137" s="64">
        <v>948</v>
      </c>
      <c r="AF137" s="64">
        <v>48</v>
      </c>
      <c r="AG137" s="64">
        <v>996</v>
      </c>
      <c r="AH137" s="64">
        <v>608</v>
      </c>
      <c r="AI137" s="64">
        <v>51</v>
      </c>
      <c r="AJ137" s="64">
        <v>3019</v>
      </c>
      <c r="AL137" s="43">
        <v>1348</v>
      </c>
      <c r="AM137" s="43">
        <v>564</v>
      </c>
      <c r="AN137" s="43">
        <v>406</v>
      </c>
      <c r="AO137" s="43">
        <v>378</v>
      </c>
      <c r="AQ137" s="43">
        <v>1671</v>
      </c>
      <c r="AS137" s="64">
        <v>241</v>
      </c>
      <c r="AT137" s="64">
        <v>0</v>
      </c>
      <c r="AU137" s="107" t="s">
        <v>565</v>
      </c>
      <c r="AV137" s="107" t="s">
        <v>565</v>
      </c>
      <c r="AW137" s="107" t="s">
        <v>565</v>
      </c>
      <c r="AX137" s="107">
        <v>51</v>
      </c>
      <c r="AY137" s="107">
        <v>127</v>
      </c>
      <c r="AZ137" s="107">
        <v>178</v>
      </c>
      <c r="BA137" s="107">
        <v>44</v>
      </c>
      <c r="BB137" s="107">
        <v>14</v>
      </c>
      <c r="BC137" s="107">
        <v>0</v>
      </c>
      <c r="BD137" s="64">
        <v>236</v>
      </c>
      <c r="BE137" s="35">
        <v>12</v>
      </c>
      <c r="BF137" s="35">
        <v>134</v>
      </c>
      <c r="BG137" s="35">
        <v>146</v>
      </c>
      <c r="BH137" s="107">
        <v>0</v>
      </c>
      <c r="BI137" s="107">
        <v>0</v>
      </c>
      <c r="BJ137" s="64">
        <v>0</v>
      </c>
      <c r="BK137" s="64">
        <v>1530</v>
      </c>
      <c r="BM137" s="64">
        <v>149</v>
      </c>
      <c r="BN137" s="64">
        <v>-1523</v>
      </c>
      <c r="BO137" s="64">
        <v>1672</v>
      </c>
      <c r="BP137" s="64">
        <v>-142</v>
      </c>
    </row>
    <row r="138" spans="1:68">
      <c r="A138" s="1" t="s">
        <v>62</v>
      </c>
      <c r="B138" s="43">
        <v>1591</v>
      </c>
      <c r="C138" s="43">
        <v>1613</v>
      </c>
      <c r="D138" s="43">
        <v>15</v>
      </c>
      <c r="E138" s="43">
        <v>27</v>
      </c>
      <c r="F138" s="133">
        <v>279</v>
      </c>
      <c r="G138" s="133">
        <v>7</v>
      </c>
      <c r="H138" s="133">
        <v>1</v>
      </c>
      <c r="I138" s="133">
        <v>0</v>
      </c>
      <c r="J138" s="133">
        <v>0</v>
      </c>
      <c r="K138" s="43">
        <v>8</v>
      </c>
      <c r="L138" s="91">
        <v>73</v>
      </c>
      <c r="M138" s="91">
        <v>150</v>
      </c>
      <c r="N138" s="91">
        <v>48</v>
      </c>
      <c r="O138" s="91">
        <v>271</v>
      </c>
      <c r="Q138" s="14">
        <v>271</v>
      </c>
      <c r="R138" s="14"/>
      <c r="S138" s="64">
        <v>190</v>
      </c>
      <c r="T138" s="133">
        <v>0</v>
      </c>
      <c r="U138" s="125">
        <v>5</v>
      </c>
      <c r="V138" s="125">
        <v>265</v>
      </c>
      <c r="W138" s="125">
        <v>270</v>
      </c>
      <c r="Y138" s="14">
        <v>270</v>
      </c>
      <c r="Z138" s="14">
        <v>3065</v>
      </c>
      <c r="AA138" s="14"/>
      <c r="AB138" s="43">
        <v>658</v>
      </c>
      <c r="AC138" s="43">
        <v>9</v>
      </c>
      <c r="AD138" s="43">
        <v>0</v>
      </c>
      <c r="AE138" s="64">
        <v>922</v>
      </c>
      <c r="AF138" s="64">
        <v>61</v>
      </c>
      <c r="AG138" s="64">
        <v>983</v>
      </c>
      <c r="AH138" s="64">
        <v>618</v>
      </c>
      <c r="AI138" s="64">
        <v>39</v>
      </c>
      <c r="AJ138" s="64">
        <v>2092</v>
      </c>
      <c r="AL138" s="43">
        <v>1383</v>
      </c>
      <c r="AM138" s="43">
        <v>597</v>
      </c>
      <c r="AN138" s="43">
        <v>403</v>
      </c>
      <c r="AO138" s="43">
        <v>383</v>
      </c>
      <c r="AQ138" s="43">
        <v>709</v>
      </c>
      <c r="AS138" s="64">
        <v>152</v>
      </c>
      <c r="AT138" s="64">
        <v>0</v>
      </c>
      <c r="AU138" s="107" t="s">
        <v>565</v>
      </c>
      <c r="AV138" s="107" t="s">
        <v>565</v>
      </c>
      <c r="AW138" s="107" t="s">
        <v>565</v>
      </c>
      <c r="AX138" s="107">
        <v>41</v>
      </c>
      <c r="AY138" s="107">
        <v>121</v>
      </c>
      <c r="AZ138" s="107">
        <v>162</v>
      </c>
      <c r="BA138" s="107">
        <v>33</v>
      </c>
      <c r="BB138" s="107">
        <v>11</v>
      </c>
      <c r="BC138" s="107">
        <v>0</v>
      </c>
      <c r="BD138" s="64">
        <v>206</v>
      </c>
      <c r="BE138" s="35">
        <v>8</v>
      </c>
      <c r="BF138" s="35">
        <v>119</v>
      </c>
      <c r="BG138" s="35">
        <v>127</v>
      </c>
      <c r="BH138" s="107">
        <v>-2</v>
      </c>
      <c r="BI138" s="107">
        <v>-1</v>
      </c>
      <c r="BJ138" s="64">
        <v>-3</v>
      </c>
      <c r="BK138" s="64">
        <v>531</v>
      </c>
      <c r="BM138" s="64">
        <v>287</v>
      </c>
      <c r="BN138" s="64">
        <v>-69</v>
      </c>
      <c r="BO138" s="64">
        <v>356</v>
      </c>
      <c r="BP138" s="64">
        <v>175</v>
      </c>
    </row>
    <row r="139" spans="1:68">
      <c r="A139" s="1" t="s">
        <v>63</v>
      </c>
      <c r="B139" s="43">
        <v>1601</v>
      </c>
      <c r="C139" s="43">
        <v>1687</v>
      </c>
      <c r="D139" s="43">
        <v>13</v>
      </c>
      <c r="E139" s="43">
        <v>27</v>
      </c>
      <c r="F139" s="133">
        <v>297</v>
      </c>
      <c r="G139" s="133">
        <v>9</v>
      </c>
      <c r="H139" s="133">
        <v>0</v>
      </c>
      <c r="I139" s="133">
        <v>0</v>
      </c>
      <c r="J139" s="133">
        <v>0</v>
      </c>
      <c r="K139" s="43">
        <v>9</v>
      </c>
      <c r="L139" s="91">
        <v>91</v>
      </c>
      <c r="M139" s="91">
        <v>181</v>
      </c>
      <c r="N139" s="91">
        <v>16</v>
      </c>
      <c r="O139" s="91">
        <v>288</v>
      </c>
      <c r="Q139" s="14">
        <v>288</v>
      </c>
      <c r="R139" s="14"/>
      <c r="S139" s="64">
        <v>191</v>
      </c>
      <c r="T139" s="133">
        <v>0</v>
      </c>
      <c r="U139" s="125">
        <v>5</v>
      </c>
      <c r="V139" s="125">
        <v>342</v>
      </c>
      <c r="W139" s="125">
        <v>347</v>
      </c>
      <c r="Y139" s="14">
        <v>347</v>
      </c>
      <c r="Z139" s="14">
        <v>3087</v>
      </c>
      <c r="AA139" s="14"/>
      <c r="AB139" s="43">
        <v>684</v>
      </c>
      <c r="AC139" s="43">
        <v>10</v>
      </c>
      <c r="AD139" s="43">
        <v>0</v>
      </c>
      <c r="AE139" s="64">
        <v>918</v>
      </c>
      <c r="AF139" s="64">
        <v>45</v>
      </c>
      <c r="AG139" s="64">
        <v>963</v>
      </c>
      <c r="AH139" s="64">
        <v>609</v>
      </c>
      <c r="AI139" s="64">
        <v>36</v>
      </c>
      <c r="AJ139" s="64">
        <v>2173</v>
      </c>
      <c r="AL139" s="43">
        <v>1457</v>
      </c>
      <c r="AM139" s="43">
        <v>620</v>
      </c>
      <c r="AN139" s="43">
        <v>453</v>
      </c>
      <c r="AO139" s="43">
        <v>384</v>
      </c>
      <c r="AQ139" s="43">
        <v>716</v>
      </c>
      <c r="AS139" s="64">
        <v>134</v>
      </c>
      <c r="AT139" s="64">
        <v>0</v>
      </c>
      <c r="AU139" s="107" t="s">
        <v>565</v>
      </c>
      <c r="AV139" s="107" t="s">
        <v>565</v>
      </c>
      <c r="AW139" s="107" t="s">
        <v>565</v>
      </c>
      <c r="AX139" s="107">
        <v>41</v>
      </c>
      <c r="AY139" s="107">
        <v>133</v>
      </c>
      <c r="AZ139" s="107">
        <v>174</v>
      </c>
      <c r="BA139" s="107">
        <v>39</v>
      </c>
      <c r="BB139" s="107">
        <v>12</v>
      </c>
      <c r="BC139" s="107">
        <v>0</v>
      </c>
      <c r="BD139" s="64">
        <v>225</v>
      </c>
      <c r="BE139" s="35">
        <v>10</v>
      </c>
      <c r="BF139" s="35">
        <v>155</v>
      </c>
      <c r="BG139" s="35">
        <v>165</v>
      </c>
      <c r="BH139" s="107">
        <v>4</v>
      </c>
      <c r="BI139" s="107">
        <v>0</v>
      </c>
      <c r="BJ139" s="64">
        <v>4</v>
      </c>
      <c r="BK139" s="64">
        <v>456</v>
      </c>
      <c r="BM139" s="64">
        <v>736</v>
      </c>
      <c r="BN139" s="64">
        <v>262</v>
      </c>
      <c r="BO139" s="64">
        <v>474</v>
      </c>
      <c r="BP139" s="64">
        <v>-18</v>
      </c>
    </row>
    <row r="140" spans="1:68">
      <c r="A140" s="1" t="s">
        <v>64</v>
      </c>
      <c r="B140" s="43">
        <v>1484</v>
      </c>
      <c r="C140" s="43">
        <v>1742</v>
      </c>
      <c r="D140" s="43">
        <v>16</v>
      </c>
      <c r="E140" s="43">
        <v>28</v>
      </c>
      <c r="F140" s="133">
        <v>288</v>
      </c>
      <c r="G140" s="133">
        <v>9</v>
      </c>
      <c r="H140" s="133">
        <v>1</v>
      </c>
      <c r="I140" s="133">
        <v>1</v>
      </c>
      <c r="J140" s="133">
        <v>0</v>
      </c>
      <c r="K140" s="43">
        <v>11</v>
      </c>
      <c r="L140" s="91">
        <v>85</v>
      </c>
      <c r="M140" s="91">
        <v>159</v>
      </c>
      <c r="N140" s="91">
        <v>33</v>
      </c>
      <c r="O140" s="91">
        <v>277</v>
      </c>
      <c r="Q140" s="14">
        <v>277</v>
      </c>
      <c r="R140" s="14"/>
      <c r="S140" s="64">
        <v>207</v>
      </c>
      <c r="T140" s="133">
        <v>0</v>
      </c>
      <c r="U140" s="125">
        <v>5</v>
      </c>
      <c r="V140" s="125">
        <v>324</v>
      </c>
      <c r="W140" s="125">
        <v>329</v>
      </c>
      <c r="Y140" s="14">
        <v>329</v>
      </c>
      <c r="Z140" s="14">
        <v>3022</v>
      </c>
      <c r="AA140" s="14"/>
      <c r="AB140" s="43">
        <v>685</v>
      </c>
      <c r="AC140" s="43">
        <v>9</v>
      </c>
      <c r="AD140" s="43">
        <v>0</v>
      </c>
      <c r="AE140" s="64">
        <v>960</v>
      </c>
      <c r="AF140" s="64">
        <v>59</v>
      </c>
      <c r="AG140" s="64">
        <v>1019</v>
      </c>
      <c r="AH140" s="64">
        <v>615</v>
      </c>
      <c r="AI140" s="64">
        <v>43</v>
      </c>
      <c r="AJ140" s="64">
        <v>2039</v>
      </c>
      <c r="AL140" s="43">
        <v>1500</v>
      </c>
      <c r="AM140" s="43">
        <v>636</v>
      </c>
      <c r="AN140" s="43">
        <v>473</v>
      </c>
      <c r="AO140" s="43">
        <v>391</v>
      </c>
      <c r="AQ140" s="43">
        <v>539</v>
      </c>
      <c r="AS140" s="64">
        <v>146</v>
      </c>
      <c r="AT140" s="64">
        <v>0</v>
      </c>
      <c r="AU140" s="107" t="s">
        <v>565</v>
      </c>
      <c r="AV140" s="107" t="s">
        <v>565</v>
      </c>
      <c r="AW140" s="107" t="s">
        <v>565</v>
      </c>
      <c r="AX140" s="107">
        <v>46</v>
      </c>
      <c r="AY140" s="107">
        <v>156</v>
      </c>
      <c r="AZ140" s="107">
        <v>202</v>
      </c>
      <c r="BA140" s="107">
        <v>40</v>
      </c>
      <c r="BB140" s="107">
        <v>13</v>
      </c>
      <c r="BC140" s="107">
        <v>0</v>
      </c>
      <c r="BD140" s="64">
        <v>255</v>
      </c>
      <c r="BE140" s="35">
        <v>12</v>
      </c>
      <c r="BF140" s="35">
        <v>140</v>
      </c>
      <c r="BG140" s="35">
        <v>152</v>
      </c>
      <c r="BH140" s="107">
        <v>3</v>
      </c>
      <c r="BI140" s="107">
        <v>0</v>
      </c>
      <c r="BJ140" s="64">
        <v>3</v>
      </c>
      <c r="BK140" s="64">
        <v>275</v>
      </c>
      <c r="BM140" s="64">
        <v>731</v>
      </c>
      <c r="BN140" s="64">
        <v>505</v>
      </c>
      <c r="BO140" s="64">
        <v>226</v>
      </c>
      <c r="BP140" s="64">
        <v>49</v>
      </c>
    </row>
    <row r="141" spans="1:68">
      <c r="A141" s="1" t="s">
        <v>65</v>
      </c>
      <c r="B141" s="43">
        <v>2895</v>
      </c>
      <c r="C141" s="43">
        <v>1545</v>
      </c>
      <c r="D141" s="43">
        <v>22</v>
      </c>
      <c r="E141" s="43">
        <v>30</v>
      </c>
      <c r="F141" s="133">
        <v>353</v>
      </c>
      <c r="G141" s="133">
        <v>10</v>
      </c>
      <c r="H141" s="133">
        <v>2</v>
      </c>
      <c r="I141" s="133">
        <v>0</v>
      </c>
      <c r="J141" s="133">
        <v>0</v>
      </c>
      <c r="K141" s="43">
        <v>12</v>
      </c>
      <c r="L141" s="91">
        <v>110</v>
      </c>
      <c r="M141" s="91">
        <v>213</v>
      </c>
      <c r="N141" s="91">
        <v>18</v>
      </c>
      <c r="O141" s="91">
        <v>341</v>
      </c>
      <c r="Q141" s="14">
        <v>341</v>
      </c>
      <c r="R141" s="14"/>
      <c r="S141" s="64">
        <v>213</v>
      </c>
      <c r="T141" s="133">
        <v>0</v>
      </c>
      <c r="U141" s="125">
        <v>4</v>
      </c>
      <c r="V141" s="125">
        <v>345</v>
      </c>
      <c r="W141" s="125">
        <v>349</v>
      </c>
      <c r="Y141" s="14">
        <v>349</v>
      </c>
      <c r="Z141" s="14">
        <v>4283</v>
      </c>
      <c r="AA141" s="14"/>
      <c r="AB141" s="43">
        <v>633</v>
      </c>
      <c r="AC141" s="43">
        <v>9</v>
      </c>
      <c r="AD141" s="43">
        <v>0</v>
      </c>
      <c r="AE141" s="64">
        <v>956</v>
      </c>
      <c r="AF141" s="64">
        <v>51</v>
      </c>
      <c r="AG141" s="64">
        <v>1007</v>
      </c>
      <c r="AH141" s="64">
        <v>745</v>
      </c>
      <c r="AI141" s="64">
        <v>56</v>
      </c>
      <c r="AJ141" s="64">
        <v>3117</v>
      </c>
      <c r="AL141" s="43">
        <v>1534</v>
      </c>
      <c r="AM141" s="43">
        <v>638</v>
      </c>
      <c r="AN141" s="43">
        <v>479</v>
      </c>
      <c r="AO141" s="43">
        <v>417</v>
      </c>
      <c r="AQ141" s="43">
        <v>1583</v>
      </c>
      <c r="AS141" s="64">
        <v>198</v>
      </c>
      <c r="AT141" s="64">
        <v>0</v>
      </c>
      <c r="AU141" s="107" t="s">
        <v>565</v>
      </c>
      <c r="AV141" s="107" t="s">
        <v>565</v>
      </c>
      <c r="AW141" s="107" t="s">
        <v>565</v>
      </c>
      <c r="AX141" s="107">
        <v>51</v>
      </c>
      <c r="AY141" s="107">
        <v>200</v>
      </c>
      <c r="AZ141" s="107">
        <v>251</v>
      </c>
      <c r="BA141" s="107">
        <v>54</v>
      </c>
      <c r="BB141" s="107">
        <v>19</v>
      </c>
      <c r="BC141" s="107">
        <v>0</v>
      </c>
      <c r="BD141" s="64">
        <v>324</v>
      </c>
      <c r="BE141" s="35">
        <v>14</v>
      </c>
      <c r="BF141" s="35">
        <v>145</v>
      </c>
      <c r="BG141" s="35">
        <v>159</v>
      </c>
      <c r="BH141" s="107">
        <v>3</v>
      </c>
      <c r="BI141" s="107">
        <v>0</v>
      </c>
      <c r="BJ141" s="64">
        <v>3</v>
      </c>
      <c r="BK141" s="64">
        <v>1295</v>
      </c>
      <c r="BM141" s="64">
        <v>416</v>
      </c>
      <c r="BN141" s="64">
        <v>-922</v>
      </c>
      <c r="BO141" s="64">
        <v>1338</v>
      </c>
      <c r="BP141" s="64">
        <v>-43</v>
      </c>
    </row>
    <row r="142" spans="1:68">
      <c r="A142" s="1" t="s">
        <v>66</v>
      </c>
      <c r="B142" s="43">
        <v>1687</v>
      </c>
      <c r="C142" s="43">
        <v>1696</v>
      </c>
      <c r="D142" s="43">
        <v>16</v>
      </c>
      <c r="E142" s="43">
        <v>30</v>
      </c>
      <c r="F142" s="133">
        <v>318</v>
      </c>
      <c r="G142" s="133">
        <v>7</v>
      </c>
      <c r="H142" s="133">
        <v>1</v>
      </c>
      <c r="I142" s="133">
        <v>0</v>
      </c>
      <c r="J142" s="133">
        <v>0</v>
      </c>
      <c r="K142" s="43">
        <v>8</v>
      </c>
      <c r="L142" s="91">
        <v>86</v>
      </c>
      <c r="M142" s="91">
        <v>168</v>
      </c>
      <c r="N142" s="91">
        <v>56</v>
      </c>
      <c r="O142" s="91">
        <v>310</v>
      </c>
      <c r="Q142" s="14">
        <v>310</v>
      </c>
      <c r="R142" s="14"/>
      <c r="S142" s="64">
        <v>200</v>
      </c>
      <c r="T142" s="133">
        <v>0</v>
      </c>
      <c r="U142" s="125">
        <v>5</v>
      </c>
      <c r="V142" s="125">
        <v>288</v>
      </c>
      <c r="W142" s="125">
        <v>293</v>
      </c>
      <c r="Y142" s="14">
        <v>293</v>
      </c>
      <c r="Z142" s="14">
        <v>3254</v>
      </c>
      <c r="AA142" s="14"/>
      <c r="AB142" s="43">
        <v>711</v>
      </c>
      <c r="AC142" s="43">
        <v>11</v>
      </c>
      <c r="AD142" s="43">
        <v>0</v>
      </c>
      <c r="AE142" s="64">
        <v>978</v>
      </c>
      <c r="AF142" s="64">
        <v>65</v>
      </c>
      <c r="AG142" s="64">
        <v>1043</v>
      </c>
      <c r="AH142" s="64">
        <v>723</v>
      </c>
      <c r="AI142" s="64">
        <v>42</v>
      </c>
      <c r="AJ142" s="64">
        <v>2168</v>
      </c>
      <c r="AL142" s="43">
        <v>1570</v>
      </c>
      <c r="AM142" s="43">
        <v>649</v>
      </c>
      <c r="AN142" s="43">
        <v>486</v>
      </c>
      <c r="AO142" s="43">
        <v>435</v>
      </c>
      <c r="AQ142" s="43">
        <v>598</v>
      </c>
      <c r="AS142" s="64">
        <v>160</v>
      </c>
      <c r="AT142" s="64">
        <v>0</v>
      </c>
      <c r="AU142" s="107" t="s">
        <v>565</v>
      </c>
      <c r="AV142" s="107" t="s">
        <v>565</v>
      </c>
      <c r="AW142" s="107" t="s">
        <v>565</v>
      </c>
      <c r="AX142" s="107">
        <v>49</v>
      </c>
      <c r="AY142" s="107">
        <v>147</v>
      </c>
      <c r="AZ142" s="107">
        <v>196</v>
      </c>
      <c r="BA142" s="107">
        <v>34</v>
      </c>
      <c r="BB142" s="107">
        <v>13</v>
      </c>
      <c r="BC142" s="107">
        <v>0</v>
      </c>
      <c r="BD142" s="64">
        <v>243</v>
      </c>
      <c r="BE142" s="35">
        <v>10</v>
      </c>
      <c r="BF142" s="35">
        <v>132</v>
      </c>
      <c r="BG142" s="35">
        <v>142</v>
      </c>
      <c r="BH142" s="107">
        <v>1</v>
      </c>
      <c r="BI142" s="107">
        <v>0</v>
      </c>
      <c r="BJ142" s="64">
        <v>1</v>
      </c>
      <c r="BK142" s="64">
        <v>372</v>
      </c>
      <c r="BM142" s="64">
        <v>281</v>
      </c>
      <c r="BN142" s="64">
        <v>10</v>
      </c>
      <c r="BO142" s="64">
        <v>271</v>
      </c>
      <c r="BP142" s="64">
        <v>101</v>
      </c>
    </row>
    <row r="143" spans="1:68">
      <c r="A143" s="1" t="s">
        <v>67</v>
      </c>
      <c r="B143" s="43">
        <v>1764</v>
      </c>
      <c r="C143" s="43">
        <v>1612</v>
      </c>
      <c r="D143" s="43">
        <v>14</v>
      </c>
      <c r="E143" s="43">
        <v>32</v>
      </c>
      <c r="F143" s="133">
        <v>346</v>
      </c>
      <c r="G143" s="133">
        <v>8</v>
      </c>
      <c r="H143" s="133">
        <v>1</v>
      </c>
      <c r="I143" s="133">
        <v>5</v>
      </c>
      <c r="J143" s="133">
        <v>0</v>
      </c>
      <c r="K143" s="43">
        <v>14</v>
      </c>
      <c r="L143" s="91">
        <v>105</v>
      </c>
      <c r="M143" s="91">
        <v>195</v>
      </c>
      <c r="N143" s="91">
        <v>32</v>
      </c>
      <c r="O143" s="91">
        <v>332</v>
      </c>
      <c r="Q143" s="14">
        <v>332</v>
      </c>
      <c r="R143" s="14"/>
      <c r="S143" s="64">
        <v>189</v>
      </c>
      <c r="T143" s="133">
        <v>0</v>
      </c>
      <c r="U143" s="125">
        <v>6</v>
      </c>
      <c r="V143" s="125">
        <v>385</v>
      </c>
      <c r="W143" s="125">
        <v>391</v>
      </c>
      <c r="Y143" s="14">
        <v>391</v>
      </c>
      <c r="Z143" s="14">
        <v>3188</v>
      </c>
      <c r="AA143" s="14"/>
      <c r="AB143" s="43">
        <v>707</v>
      </c>
      <c r="AC143" s="43">
        <v>10</v>
      </c>
      <c r="AD143" s="43">
        <v>0</v>
      </c>
      <c r="AE143" s="64">
        <v>1018</v>
      </c>
      <c r="AF143" s="64">
        <v>51</v>
      </c>
      <c r="AG143" s="64">
        <v>1069</v>
      </c>
      <c r="AH143" s="64">
        <v>687</v>
      </c>
      <c r="AI143" s="64">
        <v>45</v>
      </c>
      <c r="AJ143" s="64">
        <v>2104</v>
      </c>
      <c r="AL143" s="43">
        <v>1667</v>
      </c>
      <c r="AM143" s="43">
        <v>710</v>
      </c>
      <c r="AN143" s="43">
        <v>495</v>
      </c>
      <c r="AO143" s="43">
        <v>462</v>
      </c>
      <c r="AQ143" s="43">
        <v>437</v>
      </c>
      <c r="AS143" s="64">
        <v>149</v>
      </c>
      <c r="AT143" s="64">
        <v>0</v>
      </c>
      <c r="AU143" s="107" t="s">
        <v>565</v>
      </c>
      <c r="AV143" s="107" t="s">
        <v>565</v>
      </c>
      <c r="AW143" s="107" t="s">
        <v>565</v>
      </c>
      <c r="AX143" s="107">
        <v>49</v>
      </c>
      <c r="AY143" s="107">
        <v>146</v>
      </c>
      <c r="AZ143" s="107">
        <v>195</v>
      </c>
      <c r="BA143" s="107">
        <v>43</v>
      </c>
      <c r="BB143" s="107">
        <v>9</v>
      </c>
      <c r="BC143" s="107">
        <v>0</v>
      </c>
      <c r="BD143" s="64">
        <v>247</v>
      </c>
      <c r="BE143" s="35">
        <v>11</v>
      </c>
      <c r="BF143" s="35">
        <v>139</v>
      </c>
      <c r="BG143" s="35">
        <v>150</v>
      </c>
      <c r="BH143" s="107">
        <v>1</v>
      </c>
      <c r="BI143" s="107">
        <v>0</v>
      </c>
      <c r="BJ143" s="64">
        <v>1</v>
      </c>
      <c r="BK143" s="64">
        <v>188</v>
      </c>
      <c r="BM143" s="64">
        <v>724</v>
      </c>
      <c r="BN143" s="64">
        <v>447</v>
      </c>
      <c r="BO143" s="64">
        <v>277</v>
      </c>
      <c r="BP143" s="64">
        <v>-89</v>
      </c>
    </row>
    <row r="144" spans="1:68">
      <c r="A144" s="1" t="s">
        <v>68</v>
      </c>
      <c r="B144" s="43">
        <v>1674</v>
      </c>
      <c r="C144" s="43">
        <v>1714</v>
      </c>
      <c r="D144" s="43">
        <v>14</v>
      </c>
      <c r="E144" s="43">
        <v>33</v>
      </c>
      <c r="F144" s="133">
        <v>384</v>
      </c>
      <c r="G144" s="133">
        <v>9</v>
      </c>
      <c r="H144" s="133">
        <v>2</v>
      </c>
      <c r="I144" s="133">
        <v>37</v>
      </c>
      <c r="J144" s="133">
        <v>0</v>
      </c>
      <c r="K144" s="43">
        <v>48</v>
      </c>
      <c r="L144" s="91">
        <v>100</v>
      </c>
      <c r="M144" s="91">
        <v>181</v>
      </c>
      <c r="N144" s="91">
        <v>55</v>
      </c>
      <c r="O144" s="91">
        <v>336</v>
      </c>
      <c r="Q144" s="14">
        <v>336</v>
      </c>
      <c r="R144" s="14"/>
      <c r="S144" s="64">
        <v>236</v>
      </c>
      <c r="T144" s="133">
        <v>0</v>
      </c>
      <c r="U144" s="125">
        <v>5</v>
      </c>
      <c r="V144" s="125">
        <v>352</v>
      </c>
      <c r="W144" s="125">
        <v>357</v>
      </c>
      <c r="Y144" s="14">
        <v>357</v>
      </c>
      <c r="Z144" s="14">
        <v>3226</v>
      </c>
      <c r="AA144" s="14"/>
      <c r="AB144" s="43">
        <v>775</v>
      </c>
      <c r="AC144" s="43">
        <v>11</v>
      </c>
      <c r="AD144" s="43">
        <v>0</v>
      </c>
      <c r="AE144" s="64">
        <v>1173</v>
      </c>
      <c r="AF144" s="64">
        <v>69</v>
      </c>
      <c r="AG144" s="64">
        <v>1242</v>
      </c>
      <c r="AH144" s="64">
        <v>703</v>
      </c>
      <c r="AI144" s="64">
        <v>52</v>
      </c>
      <c r="AJ144" s="64">
        <v>2015</v>
      </c>
      <c r="AL144" s="43">
        <v>1703</v>
      </c>
      <c r="AM144" s="43">
        <v>713</v>
      </c>
      <c r="AN144" s="43">
        <v>506</v>
      </c>
      <c r="AO144" s="43">
        <v>484</v>
      </c>
      <c r="AQ144" s="43">
        <v>312</v>
      </c>
      <c r="AS144" s="64">
        <v>157</v>
      </c>
      <c r="AT144" s="64">
        <v>0</v>
      </c>
      <c r="AU144" s="107" t="s">
        <v>565</v>
      </c>
      <c r="AV144" s="107" t="s">
        <v>565</v>
      </c>
      <c r="AW144" s="107" t="s">
        <v>565</v>
      </c>
      <c r="AX144" s="107">
        <v>54</v>
      </c>
      <c r="AY144" s="107">
        <v>115</v>
      </c>
      <c r="AZ144" s="107">
        <v>169</v>
      </c>
      <c r="BA144" s="107">
        <v>44</v>
      </c>
      <c r="BB144" s="107">
        <v>8</v>
      </c>
      <c r="BC144" s="107">
        <v>0</v>
      </c>
      <c r="BD144" s="64">
        <v>221</v>
      </c>
      <c r="BE144" s="35">
        <v>13</v>
      </c>
      <c r="BF144" s="35">
        <v>151</v>
      </c>
      <c r="BG144" s="35">
        <v>164</v>
      </c>
      <c r="BH144" s="107">
        <v>2</v>
      </c>
      <c r="BI144" s="107">
        <v>0</v>
      </c>
      <c r="BJ144" s="64">
        <v>2</v>
      </c>
      <c r="BK144" s="64">
        <v>82</v>
      </c>
      <c r="BM144" s="64">
        <v>957</v>
      </c>
      <c r="BN144" s="64">
        <v>917</v>
      </c>
      <c r="BO144" s="64">
        <v>40</v>
      </c>
      <c r="BP144" s="64">
        <v>42</v>
      </c>
    </row>
    <row r="145" spans="1:68">
      <c r="A145" s="1" t="s">
        <v>69</v>
      </c>
      <c r="B145" s="43">
        <v>2979</v>
      </c>
      <c r="C145" s="43">
        <v>1585</v>
      </c>
      <c r="D145" s="43">
        <v>21</v>
      </c>
      <c r="E145" s="43">
        <v>34</v>
      </c>
      <c r="F145" s="133">
        <v>411</v>
      </c>
      <c r="G145" s="133">
        <v>11</v>
      </c>
      <c r="H145" s="133">
        <v>3</v>
      </c>
      <c r="I145" s="133">
        <v>0</v>
      </c>
      <c r="J145" s="133">
        <v>0</v>
      </c>
      <c r="K145" s="43">
        <v>14</v>
      </c>
      <c r="L145" s="91">
        <v>114</v>
      </c>
      <c r="M145" s="91">
        <v>239</v>
      </c>
      <c r="N145" s="91">
        <v>44</v>
      </c>
      <c r="O145" s="91">
        <v>397</v>
      </c>
      <c r="Q145" s="14">
        <v>397</v>
      </c>
      <c r="R145" s="14"/>
      <c r="S145" s="64">
        <v>322</v>
      </c>
      <c r="T145" s="133">
        <v>0</v>
      </c>
      <c r="U145" s="125">
        <v>8</v>
      </c>
      <c r="V145" s="125">
        <v>416</v>
      </c>
      <c r="W145" s="125">
        <v>424</v>
      </c>
      <c r="Y145" s="14">
        <v>424</v>
      </c>
      <c r="Z145" s="14">
        <v>4284</v>
      </c>
      <c r="AA145" s="14"/>
      <c r="AB145" s="43">
        <v>792</v>
      </c>
      <c r="AC145" s="43">
        <v>11</v>
      </c>
      <c r="AD145" s="43">
        <v>0</v>
      </c>
      <c r="AE145" s="64">
        <v>1203</v>
      </c>
      <c r="AF145" s="64">
        <v>57</v>
      </c>
      <c r="AG145" s="64">
        <v>1260</v>
      </c>
      <c r="AH145" s="64">
        <v>838</v>
      </c>
      <c r="AI145" s="64">
        <v>62</v>
      </c>
      <c r="AJ145" s="64">
        <v>2927</v>
      </c>
      <c r="AL145" s="43">
        <v>1824</v>
      </c>
      <c r="AM145" s="43">
        <v>726</v>
      </c>
      <c r="AN145" s="43">
        <v>565</v>
      </c>
      <c r="AO145" s="43">
        <v>533</v>
      </c>
      <c r="AQ145" s="43">
        <v>1103</v>
      </c>
      <c r="AS145" s="64">
        <v>233</v>
      </c>
      <c r="AT145" s="64">
        <v>0</v>
      </c>
      <c r="AU145" s="107" t="s">
        <v>565</v>
      </c>
      <c r="AV145" s="107" t="s">
        <v>565</v>
      </c>
      <c r="AW145" s="107" t="s">
        <v>565</v>
      </c>
      <c r="AX145" s="107">
        <v>60</v>
      </c>
      <c r="AY145" s="107">
        <v>129</v>
      </c>
      <c r="AZ145" s="107">
        <v>189</v>
      </c>
      <c r="BA145" s="107">
        <v>62</v>
      </c>
      <c r="BB145" s="107">
        <v>14</v>
      </c>
      <c r="BC145" s="107">
        <v>0</v>
      </c>
      <c r="BD145" s="64">
        <v>265</v>
      </c>
      <c r="BE145" s="35">
        <v>11</v>
      </c>
      <c r="BF145" s="35">
        <v>164</v>
      </c>
      <c r="BG145" s="35">
        <v>175</v>
      </c>
      <c r="BH145" s="107">
        <v>7</v>
      </c>
      <c r="BI145" s="107">
        <v>0</v>
      </c>
      <c r="BJ145" s="64">
        <v>7</v>
      </c>
      <c r="BK145" s="64">
        <v>889</v>
      </c>
      <c r="BM145" s="64">
        <v>242</v>
      </c>
      <c r="BN145" s="64">
        <v>-808</v>
      </c>
      <c r="BO145" s="64">
        <v>1050</v>
      </c>
      <c r="BP145" s="64">
        <v>-161</v>
      </c>
    </row>
    <row r="146" spans="1:68">
      <c r="A146" s="1" t="s">
        <v>70</v>
      </c>
      <c r="B146" s="43">
        <v>1669</v>
      </c>
      <c r="C146" s="43">
        <v>1703</v>
      </c>
      <c r="D146" s="43">
        <v>9</v>
      </c>
      <c r="E146" s="43">
        <v>35</v>
      </c>
      <c r="F146" s="133">
        <v>361</v>
      </c>
      <c r="G146" s="133">
        <v>8</v>
      </c>
      <c r="H146" s="133">
        <v>3</v>
      </c>
      <c r="I146" s="133">
        <v>0</v>
      </c>
      <c r="J146" s="133">
        <v>0</v>
      </c>
      <c r="K146" s="43">
        <v>11</v>
      </c>
      <c r="L146" s="91">
        <v>111</v>
      </c>
      <c r="M146" s="91">
        <v>159</v>
      </c>
      <c r="N146" s="91">
        <v>80</v>
      </c>
      <c r="O146" s="91">
        <v>350</v>
      </c>
      <c r="Q146" s="14">
        <v>350</v>
      </c>
      <c r="R146" s="14"/>
      <c r="S146" s="64">
        <v>243</v>
      </c>
      <c r="T146" s="133">
        <v>0</v>
      </c>
      <c r="U146" s="125">
        <v>4</v>
      </c>
      <c r="V146" s="125">
        <v>358</v>
      </c>
      <c r="W146" s="125">
        <v>362</v>
      </c>
      <c r="Y146" s="14">
        <v>362</v>
      </c>
      <c r="Z146" s="14">
        <v>3172</v>
      </c>
      <c r="AA146" s="14"/>
      <c r="AB146" s="43">
        <v>825</v>
      </c>
      <c r="AC146" s="43">
        <v>11</v>
      </c>
      <c r="AD146" s="43">
        <v>0</v>
      </c>
      <c r="AE146" s="64">
        <v>1155</v>
      </c>
      <c r="AF146" s="64">
        <v>131</v>
      </c>
      <c r="AG146" s="64">
        <v>1286</v>
      </c>
      <c r="AH146" s="64">
        <v>818</v>
      </c>
      <c r="AI146" s="64">
        <v>50</v>
      </c>
      <c r="AJ146" s="64">
        <v>1854</v>
      </c>
      <c r="AL146" s="43">
        <v>1717</v>
      </c>
      <c r="AM146" s="43">
        <v>701</v>
      </c>
      <c r="AN146" s="43">
        <v>538</v>
      </c>
      <c r="AO146" s="43">
        <v>478</v>
      </c>
      <c r="AQ146" s="43">
        <v>137</v>
      </c>
      <c r="AS146" s="64">
        <v>181</v>
      </c>
      <c r="AT146" s="64">
        <v>0</v>
      </c>
      <c r="AU146" s="107" t="s">
        <v>565</v>
      </c>
      <c r="AV146" s="107" t="s">
        <v>565</v>
      </c>
      <c r="AW146" s="107" t="s">
        <v>565</v>
      </c>
      <c r="AX146" s="107">
        <v>51</v>
      </c>
      <c r="AY146" s="107">
        <v>100</v>
      </c>
      <c r="AZ146" s="107">
        <v>151</v>
      </c>
      <c r="BA146" s="107">
        <v>46</v>
      </c>
      <c r="BB146" s="107">
        <v>9</v>
      </c>
      <c r="BC146" s="107">
        <v>0</v>
      </c>
      <c r="BD146" s="64">
        <v>206</v>
      </c>
      <c r="BE146" s="35">
        <v>8</v>
      </c>
      <c r="BF146" s="35">
        <v>139</v>
      </c>
      <c r="BG146" s="35">
        <v>147</v>
      </c>
      <c r="BH146" s="107">
        <v>3</v>
      </c>
      <c r="BI146" s="107">
        <v>0</v>
      </c>
      <c r="BJ146" s="64">
        <v>3</v>
      </c>
      <c r="BK146" s="64">
        <v>-38</v>
      </c>
      <c r="BM146" s="64">
        <v>275</v>
      </c>
      <c r="BN146" s="64">
        <v>470</v>
      </c>
      <c r="BO146" s="64">
        <v>-195</v>
      </c>
      <c r="BP146" s="64">
        <v>157</v>
      </c>
    </row>
    <row r="147" spans="1:68">
      <c r="A147" s="1" t="s">
        <v>71</v>
      </c>
      <c r="B147" s="43">
        <v>1741</v>
      </c>
      <c r="C147" s="43">
        <v>1666</v>
      </c>
      <c r="D147" s="43">
        <v>-6</v>
      </c>
      <c r="E147" s="43">
        <v>36</v>
      </c>
      <c r="F147" s="133">
        <v>414</v>
      </c>
      <c r="G147" s="133">
        <v>9</v>
      </c>
      <c r="H147" s="133">
        <v>1</v>
      </c>
      <c r="I147" s="133">
        <v>1</v>
      </c>
      <c r="J147" s="133">
        <v>0</v>
      </c>
      <c r="K147" s="43">
        <v>11</v>
      </c>
      <c r="L147" s="91">
        <v>103</v>
      </c>
      <c r="M147" s="91">
        <v>256</v>
      </c>
      <c r="N147" s="91">
        <v>44</v>
      </c>
      <c r="O147" s="91">
        <v>403</v>
      </c>
      <c r="Q147" s="14">
        <v>403</v>
      </c>
      <c r="R147" s="14"/>
      <c r="S147" s="64">
        <v>271</v>
      </c>
      <c r="T147" s="133">
        <v>0</v>
      </c>
      <c r="U147" s="125">
        <v>8</v>
      </c>
      <c r="V147" s="125">
        <v>388</v>
      </c>
      <c r="W147" s="125">
        <v>396</v>
      </c>
      <c r="Y147" s="14">
        <v>396</v>
      </c>
      <c r="Z147" s="14">
        <v>3184</v>
      </c>
      <c r="AA147" s="14"/>
      <c r="AB147" s="43">
        <v>837</v>
      </c>
      <c r="AC147" s="43">
        <v>14</v>
      </c>
      <c r="AD147" s="43">
        <v>0</v>
      </c>
      <c r="AE147" s="64">
        <v>1156</v>
      </c>
      <c r="AF147" s="64">
        <v>109</v>
      </c>
      <c r="AG147" s="64">
        <v>1265</v>
      </c>
      <c r="AH147" s="64">
        <v>780</v>
      </c>
      <c r="AI147" s="64">
        <v>45</v>
      </c>
      <c r="AJ147" s="64">
        <v>1945</v>
      </c>
      <c r="AL147" s="43">
        <v>1849</v>
      </c>
      <c r="AM147" s="43">
        <v>774</v>
      </c>
      <c r="AN147" s="43">
        <v>563</v>
      </c>
      <c r="AO147" s="43">
        <v>512</v>
      </c>
      <c r="AQ147" s="43">
        <v>96</v>
      </c>
      <c r="AS147" s="64">
        <v>166</v>
      </c>
      <c r="AT147" s="64">
        <v>0</v>
      </c>
      <c r="AU147" s="107" t="s">
        <v>565</v>
      </c>
      <c r="AV147" s="107" t="s">
        <v>565</v>
      </c>
      <c r="AW147" s="107" t="s">
        <v>565</v>
      </c>
      <c r="AX147" s="107">
        <v>53</v>
      </c>
      <c r="AY147" s="107">
        <v>91</v>
      </c>
      <c r="AZ147" s="107">
        <v>144</v>
      </c>
      <c r="BA147" s="107">
        <v>49</v>
      </c>
      <c r="BB147" s="107">
        <v>37</v>
      </c>
      <c r="BC147" s="107">
        <v>0</v>
      </c>
      <c r="BD147" s="64">
        <v>230</v>
      </c>
      <c r="BE147" s="35">
        <v>8</v>
      </c>
      <c r="BF147" s="35">
        <v>162</v>
      </c>
      <c r="BG147" s="35">
        <v>170</v>
      </c>
      <c r="BH147" s="107">
        <v>3</v>
      </c>
      <c r="BI147" s="107">
        <v>0</v>
      </c>
      <c r="BJ147" s="64">
        <v>3</v>
      </c>
      <c r="BK147" s="64">
        <v>-141</v>
      </c>
      <c r="BM147" s="64">
        <v>679</v>
      </c>
      <c r="BN147" s="64">
        <v>804</v>
      </c>
      <c r="BO147" s="64">
        <v>-125</v>
      </c>
      <c r="BP147" s="64">
        <v>-16</v>
      </c>
    </row>
    <row r="148" spans="1:68">
      <c r="A148" s="1" t="s">
        <v>72</v>
      </c>
      <c r="B148" s="43">
        <v>1727</v>
      </c>
      <c r="C148" s="43">
        <v>1858</v>
      </c>
      <c r="D148" s="43">
        <v>5</v>
      </c>
      <c r="E148" s="43">
        <v>39</v>
      </c>
      <c r="F148" s="133">
        <v>369</v>
      </c>
      <c r="G148" s="133">
        <v>9</v>
      </c>
      <c r="H148" s="133">
        <v>3</v>
      </c>
      <c r="I148" s="133">
        <v>1</v>
      </c>
      <c r="J148" s="133">
        <v>0</v>
      </c>
      <c r="K148" s="43">
        <v>13</v>
      </c>
      <c r="L148" s="91">
        <v>128</v>
      </c>
      <c r="M148" s="91">
        <v>165</v>
      </c>
      <c r="N148" s="91">
        <v>63</v>
      </c>
      <c r="O148" s="91">
        <v>356</v>
      </c>
      <c r="Q148" s="14">
        <v>356</v>
      </c>
      <c r="R148" s="14"/>
      <c r="S148" s="64">
        <v>249</v>
      </c>
      <c r="T148" s="133">
        <v>0</v>
      </c>
      <c r="U148" s="125">
        <v>9</v>
      </c>
      <c r="V148" s="125">
        <v>398</v>
      </c>
      <c r="W148" s="125">
        <v>407</v>
      </c>
      <c r="Y148" s="14">
        <v>407</v>
      </c>
      <c r="Z148" s="14">
        <v>3342</v>
      </c>
      <c r="AA148" s="14"/>
      <c r="AB148" s="43">
        <v>883</v>
      </c>
      <c r="AC148" s="43">
        <v>10</v>
      </c>
      <c r="AD148" s="43">
        <v>0</v>
      </c>
      <c r="AE148" s="64">
        <v>1405</v>
      </c>
      <c r="AF148" s="64">
        <v>97</v>
      </c>
      <c r="AG148" s="64">
        <v>1502</v>
      </c>
      <c r="AH148" s="64">
        <v>797</v>
      </c>
      <c r="AI148" s="64">
        <v>63</v>
      </c>
      <c r="AJ148" s="64">
        <v>1873</v>
      </c>
      <c r="AL148" s="43">
        <v>1928</v>
      </c>
      <c r="AM148" s="43">
        <v>792</v>
      </c>
      <c r="AN148" s="43">
        <v>598</v>
      </c>
      <c r="AO148" s="43">
        <v>538</v>
      </c>
      <c r="AQ148" s="43">
        <v>-55</v>
      </c>
      <c r="AS148" s="64">
        <v>189</v>
      </c>
      <c r="AT148" s="64">
        <v>0</v>
      </c>
      <c r="AU148" s="107" t="s">
        <v>565</v>
      </c>
      <c r="AV148" s="107" t="s">
        <v>565</v>
      </c>
      <c r="AW148" s="107" t="s">
        <v>565</v>
      </c>
      <c r="AX148" s="107">
        <v>53</v>
      </c>
      <c r="AY148" s="107">
        <v>95</v>
      </c>
      <c r="AZ148" s="107">
        <v>148</v>
      </c>
      <c r="BA148" s="107">
        <v>46</v>
      </c>
      <c r="BB148" s="107">
        <v>29</v>
      </c>
      <c r="BC148" s="107">
        <v>0</v>
      </c>
      <c r="BD148" s="64">
        <v>223</v>
      </c>
      <c r="BE148" s="35">
        <v>6</v>
      </c>
      <c r="BF148" s="35">
        <v>156</v>
      </c>
      <c r="BG148" s="35">
        <v>162</v>
      </c>
      <c r="BH148" s="107">
        <v>4</v>
      </c>
      <c r="BI148" s="107">
        <v>0</v>
      </c>
      <c r="BJ148" s="64">
        <v>4</v>
      </c>
      <c r="BK148" s="64">
        <v>-255</v>
      </c>
      <c r="BM148" s="64">
        <v>1115</v>
      </c>
      <c r="BN148" s="64">
        <v>1338</v>
      </c>
      <c r="BO148" s="64">
        <v>-223</v>
      </c>
      <c r="BP148" s="64">
        <v>-32</v>
      </c>
    </row>
    <row r="149" spans="1:68">
      <c r="A149" s="1" t="s">
        <v>73</v>
      </c>
      <c r="B149" s="43">
        <v>3078</v>
      </c>
      <c r="C149" s="43">
        <v>1727</v>
      </c>
      <c r="D149" s="43">
        <v>0</v>
      </c>
      <c r="E149" s="43">
        <v>40</v>
      </c>
      <c r="F149" s="133">
        <v>483</v>
      </c>
      <c r="G149" s="133">
        <v>10</v>
      </c>
      <c r="H149" s="133">
        <v>3</v>
      </c>
      <c r="I149" s="133">
        <v>1</v>
      </c>
      <c r="J149" s="133">
        <v>0</v>
      </c>
      <c r="K149" s="43">
        <v>14</v>
      </c>
      <c r="L149" s="91">
        <v>124</v>
      </c>
      <c r="M149" s="91">
        <v>299</v>
      </c>
      <c r="N149" s="91">
        <v>46</v>
      </c>
      <c r="O149" s="91">
        <v>469</v>
      </c>
      <c r="Q149" s="14">
        <v>469</v>
      </c>
      <c r="R149" s="14"/>
      <c r="S149" s="64">
        <v>284</v>
      </c>
      <c r="T149" s="133">
        <v>0</v>
      </c>
      <c r="U149" s="125">
        <v>5</v>
      </c>
      <c r="V149" s="125">
        <v>439</v>
      </c>
      <c r="W149" s="125">
        <v>444</v>
      </c>
      <c r="Y149" s="14">
        <v>444</v>
      </c>
      <c r="Z149" s="14">
        <v>4600</v>
      </c>
      <c r="AA149" s="14"/>
      <c r="AB149" s="43">
        <v>947</v>
      </c>
      <c r="AC149" s="43">
        <v>12</v>
      </c>
      <c r="AD149" s="43">
        <v>4</v>
      </c>
      <c r="AE149" s="64">
        <v>1306</v>
      </c>
      <c r="AF149" s="64">
        <v>99</v>
      </c>
      <c r="AG149" s="64">
        <v>1405</v>
      </c>
      <c r="AH149" s="64">
        <v>1029</v>
      </c>
      <c r="AI149" s="64">
        <v>102</v>
      </c>
      <c r="AJ149" s="64">
        <v>3027</v>
      </c>
      <c r="AL149" s="43">
        <v>2044</v>
      </c>
      <c r="AM149" s="43">
        <v>815</v>
      </c>
      <c r="AN149" s="43">
        <v>614</v>
      </c>
      <c r="AO149" s="43">
        <v>615</v>
      </c>
      <c r="AQ149" s="43">
        <v>983</v>
      </c>
      <c r="AS149" s="64">
        <v>225</v>
      </c>
      <c r="AT149" s="107">
        <v>0</v>
      </c>
      <c r="AU149" s="107" t="s">
        <v>565</v>
      </c>
      <c r="AV149" s="107" t="s">
        <v>565</v>
      </c>
      <c r="AW149" s="107" t="s">
        <v>565</v>
      </c>
      <c r="AX149" s="107">
        <v>70</v>
      </c>
      <c r="AY149" s="107">
        <v>103</v>
      </c>
      <c r="AZ149" s="107">
        <v>173</v>
      </c>
      <c r="BA149" s="107">
        <v>67</v>
      </c>
      <c r="BB149" s="107">
        <v>49</v>
      </c>
      <c r="BC149" s="107">
        <v>38</v>
      </c>
      <c r="BD149" s="64">
        <v>327</v>
      </c>
      <c r="BE149" s="35">
        <v>11</v>
      </c>
      <c r="BF149" s="35">
        <v>197</v>
      </c>
      <c r="BG149" s="35">
        <v>208</v>
      </c>
      <c r="BH149" s="107">
        <v>0</v>
      </c>
      <c r="BI149" s="107">
        <v>0</v>
      </c>
      <c r="BJ149" s="64">
        <v>0</v>
      </c>
      <c r="BK149" s="64">
        <v>673</v>
      </c>
      <c r="BM149" s="64">
        <v>522</v>
      </c>
      <c r="BN149" s="64">
        <v>-307</v>
      </c>
      <c r="BO149" s="64">
        <v>829</v>
      </c>
      <c r="BP149" s="64">
        <v>-156</v>
      </c>
    </row>
    <row r="150" spans="1:68">
      <c r="A150" s="1" t="s">
        <v>74</v>
      </c>
      <c r="B150" s="43">
        <v>1851</v>
      </c>
      <c r="C150" s="43">
        <v>1747</v>
      </c>
      <c r="D150" s="43">
        <v>3</v>
      </c>
      <c r="E150" s="43">
        <v>43</v>
      </c>
      <c r="F150" s="133">
        <v>380</v>
      </c>
      <c r="G150" s="133">
        <v>9</v>
      </c>
      <c r="H150" s="133">
        <v>3</v>
      </c>
      <c r="I150" s="133">
        <v>0</v>
      </c>
      <c r="J150" s="133">
        <v>0</v>
      </c>
      <c r="K150" s="43">
        <v>12</v>
      </c>
      <c r="L150" s="91">
        <v>132</v>
      </c>
      <c r="M150" s="91">
        <v>145</v>
      </c>
      <c r="N150" s="91">
        <v>91</v>
      </c>
      <c r="O150" s="91">
        <v>368</v>
      </c>
      <c r="Q150" s="14">
        <v>368</v>
      </c>
      <c r="R150" s="14"/>
      <c r="S150" s="64">
        <v>323</v>
      </c>
      <c r="T150" s="133">
        <v>0</v>
      </c>
      <c r="U150" s="125">
        <v>5</v>
      </c>
      <c r="V150" s="125">
        <v>357</v>
      </c>
      <c r="W150" s="125">
        <v>362</v>
      </c>
      <c r="Y150" s="14">
        <v>362</v>
      </c>
      <c r="Z150" s="14">
        <v>3339</v>
      </c>
      <c r="AA150" s="14"/>
      <c r="AB150" s="43">
        <v>948</v>
      </c>
      <c r="AC150" s="43">
        <v>14</v>
      </c>
      <c r="AD150" s="43">
        <v>8</v>
      </c>
      <c r="AE150" s="64">
        <v>1300</v>
      </c>
      <c r="AF150" s="64">
        <v>79</v>
      </c>
      <c r="AG150" s="64">
        <v>1379</v>
      </c>
      <c r="AH150" s="64">
        <v>987</v>
      </c>
      <c r="AI150" s="64">
        <v>121</v>
      </c>
      <c r="AJ150" s="64">
        <v>1822</v>
      </c>
      <c r="AL150" s="43">
        <v>1947</v>
      </c>
      <c r="AM150" s="43">
        <v>799</v>
      </c>
      <c r="AN150" s="43">
        <v>603</v>
      </c>
      <c r="AO150" s="43">
        <v>545</v>
      </c>
      <c r="AQ150" s="43">
        <v>-125</v>
      </c>
      <c r="AS150" s="64">
        <v>185</v>
      </c>
      <c r="AT150" s="107">
        <v>0</v>
      </c>
      <c r="AU150" s="107" t="s">
        <v>565</v>
      </c>
      <c r="AV150" s="107" t="s">
        <v>565</v>
      </c>
      <c r="AW150" s="107" t="s">
        <v>565</v>
      </c>
      <c r="AX150" s="107">
        <v>63</v>
      </c>
      <c r="AY150" s="107">
        <v>81</v>
      </c>
      <c r="AZ150" s="107">
        <v>144</v>
      </c>
      <c r="BA150" s="107">
        <v>50</v>
      </c>
      <c r="BB150" s="107">
        <v>19</v>
      </c>
      <c r="BC150" s="107">
        <v>19</v>
      </c>
      <c r="BD150" s="64">
        <v>232</v>
      </c>
      <c r="BE150" s="35">
        <v>9</v>
      </c>
      <c r="BF150" s="35">
        <v>158</v>
      </c>
      <c r="BG150" s="35">
        <v>167</v>
      </c>
      <c r="BH150" s="107">
        <v>8</v>
      </c>
      <c r="BI150" s="107">
        <v>0</v>
      </c>
      <c r="BJ150" s="64">
        <v>8</v>
      </c>
      <c r="BK150" s="64">
        <v>-347</v>
      </c>
      <c r="BM150" s="64">
        <v>662</v>
      </c>
      <c r="BN150" s="64">
        <v>1256</v>
      </c>
      <c r="BO150" s="64">
        <v>-594</v>
      </c>
      <c r="BP150" s="64">
        <v>247</v>
      </c>
    </row>
    <row r="151" spans="1:68">
      <c r="A151" s="1" t="s">
        <v>75</v>
      </c>
      <c r="B151" s="43">
        <v>2114</v>
      </c>
      <c r="C151" s="43">
        <v>1885</v>
      </c>
      <c r="D151" s="43">
        <v>8</v>
      </c>
      <c r="E151" s="43">
        <v>44</v>
      </c>
      <c r="F151" s="133">
        <v>498</v>
      </c>
      <c r="G151" s="133">
        <v>10</v>
      </c>
      <c r="H151" s="133">
        <v>2</v>
      </c>
      <c r="I151" s="133">
        <v>1</v>
      </c>
      <c r="J151" s="133">
        <v>0</v>
      </c>
      <c r="K151" s="43">
        <v>13</v>
      </c>
      <c r="L151" s="91">
        <v>128</v>
      </c>
      <c r="M151" s="91">
        <v>304</v>
      </c>
      <c r="N151" s="91">
        <v>53</v>
      </c>
      <c r="O151" s="91">
        <v>485</v>
      </c>
      <c r="Q151" s="14">
        <v>485</v>
      </c>
      <c r="R151" s="14"/>
      <c r="S151" s="64">
        <v>338</v>
      </c>
      <c r="T151" s="133">
        <v>0</v>
      </c>
      <c r="U151" s="125">
        <v>10</v>
      </c>
      <c r="V151" s="125">
        <v>497</v>
      </c>
      <c r="W151" s="125">
        <v>507</v>
      </c>
      <c r="Y151" s="14">
        <v>507</v>
      </c>
      <c r="Z151" s="14">
        <v>3704</v>
      </c>
      <c r="AA151" s="14"/>
      <c r="AB151" s="43">
        <v>996</v>
      </c>
      <c r="AC151" s="43">
        <v>15</v>
      </c>
      <c r="AD151" s="43">
        <v>26</v>
      </c>
      <c r="AE151" s="64">
        <v>1276</v>
      </c>
      <c r="AF151" s="64">
        <v>87</v>
      </c>
      <c r="AG151" s="64">
        <v>1363</v>
      </c>
      <c r="AH151" s="64">
        <v>978</v>
      </c>
      <c r="AI151" s="64">
        <v>96</v>
      </c>
      <c r="AJ151" s="64">
        <v>2304</v>
      </c>
      <c r="AL151" s="43">
        <v>2118</v>
      </c>
      <c r="AM151" s="43">
        <v>893</v>
      </c>
      <c r="AN151" s="43">
        <v>651</v>
      </c>
      <c r="AO151" s="43">
        <v>574</v>
      </c>
      <c r="AQ151" s="43">
        <v>186</v>
      </c>
      <c r="AS151" s="64">
        <v>193</v>
      </c>
      <c r="AT151" s="107">
        <v>0</v>
      </c>
      <c r="AU151" s="107" t="s">
        <v>565</v>
      </c>
      <c r="AV151" s="107" t="s">
        <v>565</v>
      </c>
      <c r="AW151" s="107" t="s">
        <v>565</v>
      </c>
      <c r="AX151" s="107">
        <v>66</v>
      </c>
      <c r="AY151" s="107">
        <v>109</v>
      </c>
      <c r="AZ151" s="107">
        <v>175</v>
      </c>
      <c r="BA151" s="107">
        <v>61</v>
      </c>
      <c r="BB151" s="107">
        <v>25</v>
      </c>
      <c r="BC151" s="107">
        <v>1</v>
      </c>
      <c r="BD151" s="64">
        <v>262</v>
      </c>
      <c r="BE151" s="35">
        <v>8</v>
      </c>
      <c r="BF151" s="35">
        <v>193</v>
      </c>
      <c r="BG151" s="35">
        <v>201</v>
      </c>
      <c r="BH151" s="107">
        <v>10</v>
      </c>
      <c r="BI151" s="107">
        <v>1</v>
      </c>
      <c r="BJ151" s="64">
        <v>11</v>
      </c>
      <c r="BK151" s="64">
        <v>-95</v>
      </c>
      <c r="BM151" s="64">
        <v>847</v>
      </c>
      <c r="BN151" s="64">
        <v>831</v>
      </c>
      <c r="BO151" s="64">
        <v>16</v>
      </c>
      <c r="BP151" s="64">
        <v>-111</v>
      </c>
    </row>
    <row r="152" spans="1:68">
      <c r="A152" s="1" t="s">
        <v>76</v>
      </c>
      <c r="B152" s="43">
        <v>2214</v>
      </c>
      <c r="C152" s="43">
        <v>2052</v>
      </c>
      <c r="D152" s="43">
        <v>6</v>
      </c>
      <c r="E152" s="43">
        <v>46</v>
      </c>
      <c r="F152" s="133">
        <v>430</v>
      </c>
      <c r="G152" s="133">
        <v>13</v>
      </c>
      <c r="H152" s="133">
        <v>4</v>
      </c>
      <c r="I152" s="133">
        <v>1</v>
      </c>
      <c r="J152" s="133">
        <v>0</v>
      </c>
      <c r="K152" s="43">
        <v>18</v>
      </c>
      <c r="L152" s="91">
        <v>160</v>
      </c>
      <c r="M152" s="91">
        <v>157</v>
      </c>
      <c r="N152" s="91">
        <v>95</v>
      </c>
      <c r="O152" s="91">
        <v>412</v>
      </c>
      <c r="Q152" s="14">
        <v>412</v>
      </c>
      <c r="R152" s="14"/>
      <c r="S152" s="64">
        <v>450</v>
      </c>
      <c r="T152" s="133">
        <v>0</v>
      </c>
      <c r="U152" s="125">
        <v>9</v>
      </c>
      <c r="V152" s="125">
        <v>451</v>
      </c>
      <c r="W152" s="125">
        <v>460</v>
      </c>
      <c r="Y152" s="14">
        <v>460</v>
      </c>
      <c r="Z152" s="14">
        <v>3838</v>
      </c>
      <c r="AA152" s="14"/>
      <c r="AB152" s="43">
        <v>1046</v>
      </c>
      <c r="AC152" s="43">
        <v>14</v>
      </c>
      <c r="AD152" s="43">
        <v>29</v>
      </c>
      <c r="AE152" s="64">
        <v>1523</v>
      </c>
      <c r="AF152" s="64">
        <v>101</v>
      </c>
      <c r="AG152" s="64">
        <v>1624</v>
      </c>
      <c r="AH152" s="64">
        <v>994</v>
      </c>
      <c r="AI152" s="64">
        <v>92</v>
      </c>
      <c r="AJ152" s="64">
        <v>2217</v>
      </c>
      <c r="AL152" s="43">
        <v>2168</v>
      </c>
      <c r="AM152" s="43">
        <v>891</v>
      </c>
      <c r="AN152" s="43">
        <v>665</v>
      </c>
      <c r="AO152" s="43">
        <v>612</v>
      </c>
      <c r="AQ152" s="43">
        <v>49</v>
      </c>
      <c r="AS152" s="64">
        <v>200</v>
      </c>
      <c r="AT152" s="107">
        <v>0</v>
      </c>
      <c r="AU152" s="107" t="s">
        <v>565</v>
      </c>
      <c r="AV152" s="107" t="s">
        <v>565</v>
      </c>
      <c r="AW152" s="107" t="s">
        <v>565</v>
      </c>
      <c r="AX152" s="107">
        <v>64</v>
      </c>
      <c r="AY152" s="107">
        <v>84</v>
      </c>
      <c r="AZ152" s="107">
        <v>148</v>
      </c>
      <c r="BA152" s="107">
        <v>60</v>
      </c>
      <c r="BB152" s="107">
        <v>29</v>
      </c>
      <c r="BC152" s="107">
        <v>1</v>
      </c>
      <c r="BD152" s="64">
        <v>238</v>
      </c>
      <c r="BE152" s="35">
        <v>8</v>
      </c>
      <c r="BF152" s="35">
        <v>201</v>
      </c>
      <c r="BG152" s="35">
        <v>209</v>
      </c>
      <c r="BH152" s="107">
        <v>1</v>
      </c>
      <c r="BI152" s="107">
        <v>1</v>
      </c>
      <c r="BJ152" s="64">
        <v>2</v>
      </c>
      <c r="BK152" s="64">
        <v>-200</v>
      </c>
      <c r="BM152" s="64">
        <v>803</v>
      </c>
      <c r="BN152" s="64">
        <v>1011</v>
      </c>
      <c r="BO152" s="64">
        <v>-208</v>
      </c>
      <c r="BP152" s="64">
        <v>8</v>
      </c>
    </row>
    <row r="153" spans="1:68">
      <c r="A153" s="1" t="s">
        <v>77</v>
      </c>
      <c r="B153" s="43">
        <v>3538</v>
      </c>
      <c r="C153" s="43">
        <v>1807</v>
      </c>
      <c r="D153" s="43">
        <v>7</v>
      </c>
      <c r="E153" s="43">
        <v>50</v>
      </c>
      <c r="F153" s="133">
        <v>613</v>
      </c>
      <c r="G153" s="133">
        <v>14</v>
      </c>
      <c r="H153" s="133">
        <v>5</v>
      </c>
      <c r="I153" s="133">
        <v>1</v>
      </c>
      <c r="J153" s="133">
        <v>0</v>
      </c>
      <c r="K153" s="43">
        <v>20</v>
      </c>
      <c r="L153" s="91">
        <v>159</v>
      </c>
      <c r="M153" s="91">
        <v>359</v>
      </c>
      <c r="N153" s="91">
        <v>75</v>
      </c>
      <c r="O153" s="91">
        <v>593</v>
      </c>
      <c r="Q153" s="14">
        <v>593</v>
      </c>
      <c r="R153" s="14"/>
      <c r="S153" s="64">
        <v>684</v>
      </c>
      <c r="T153" s="133">
        <v>0</v>
      </c>
      <c r="U153" s="125">
        <v>11</v>
      </c>
      <c r="V153" s="125">
        <v>553</v>
      </c>
      <c r="W153" s="125">
        <v>564</v>
      </c>
      <c r="Y153" s="14">
        <v>564</v>
      </c>
      <c r="Z153" s="14">
        <v>4767</v>
      </c>
      <c r="AA153" s="14"/>
      <c r="AB153" s="43">
        <v>1116</v>
      </c>
      <c r="AC153" s="43">
        <v>10</v>
      </c>
      <c r="AD153" s="43">
        <v>25</v>
      </c>
      <c r="AE153" s="64">
        <v>1470</v>
      </c>
      <c r="AF153" s="64">
        <v>108</v>
      </c>
      <c r="AG153" s="64">
        <v>1578</v>
      </c>
      <c r="AH153" s="64">
        <v>1152</v>
      </c>
      <c r="AI153" s="64">
        <v>127</v>
      </c>
      <c r="AJ153" s="64">
        <v>3061</v>
      </c>
      <c r="AL153" s="43">
        <v>2349</v>
      </c>
      <c r="AM153" s="43">
        <v>911</v>
      </c>
      <c r="AN153" s="43">
        <v>730</v>
      </c>
      <c r="AO153" s="43">
        <v>708</v>
      </c>
      <c r="AQ153" s="43">
        <v>712</v>
      </c>
      <c r="AS153" s="64">
        <v>279</v>
      </c>
      <c r="AT153" s="107">
        <v>0</v>
      </c>
      <c r="AU153" s="107" t="s">
        <v>565</v>
      </c>
      <c r="AV153" s="107" t="s">
        <v>565</v>
      </c>
      <c r="AW153" s="107" t="s">
        <v>565</v>
      </c>
      <c r="AX153" s="107">
        <v>86</v>
      </c>
      <c r="AY153" s="107">
        <v>102</v>
      </c>
      <c r="AZ153" s="107">
        <v>188</v>
      </c>
      <c r="BA153" s="107">
        <v>82</v>
      </c>
      <c r="BB153" s="107">
        <v>44</v>
      </c>
      <c r="BC153" s="107">
        <v>0</v>
      </c>
      <c r="BD153" s="64">
        <v>314</v>
      </c>
      <c r="BE153" s="35">
        <v>12</v>
      </c>
      <c r="BF153" s="35">
        <v>267</v>
      </c>
      <c r="BG153" s="35">
        <v>279</v>
      </c>
      <c r="BH153" s="107">
        <v>-2</v>
      </c>
      <c r="BI153" s="107">
        <v>3</v>
      </c>
      <c r="BJ153" s="64">
        <v>1</v>
      </c>
      <c r="BK153" s="64">
        <v>397</v>
      </c>
      <c r="BM153" s="64">
        <v>205</v>
      </c>
      <c r="BN153" s="64">
        <v>-522</v>
      </c>
      <c r="BO153" s="64">
        <v>727</v>
      </c>
      <c r="BP153" s="64">
        <v>-330</v>
      </c>
    </row>
    <row r="154" spans="1:68">
      <c r="A154" s="1" t="s">
        <v>78</v>
      </c>
      <c r="B154" s="43">
        <v>2574</v>
      </c>
      <c r="C154" s="43">
        <v>2091</v>
      </c>
      <c r="D154" s="43">
        <v>10</v>
      </c>
      <c r="E154" s="43">
        <v>55</v>
      </c>
      <c r="F154" s="133">
        <v>416</v>
      </c>
      <c r="G154" s="133">
        <v>10</v>
      </c>
      <c r="H154" s="133">
        <v>4</v>
      </c>
      <c r="I154" s="133">
        <v>0</v>
      </c>
      <c r="J154" s="133">
        <v>0</v>
      </c>
      <c r="K154" s="43">
        <v>14</v>
      </c>
      <c r="L154" s="91">
        <v>149</v>
      </c>
      <c r="M154" s="91">
        <v>149</v>
      </c>
      <c r="N154" s="91">
        <v>104</v>
      </c>
      <c r="O154" s="91">
        <v>402</v>
      </c>
      <c r="Q154" s="14">
        <v>402</v>
      </c>
      <c r="R154" s="14"/>
      <c r="S154" s="64">
        <v>561</v>
      </c>
      <c r="T154" s="125">
        <v>1</v>
      </c>
      <c r="U154" s="125">
        <v>5</v>
      </c>
      <c r="V154" s="125">
        <v>414</v>
      </c>
      <c r="W154" s="125">
        <v>420</v>
      </c>
      <c r="Y154" s="14">
        <v>420</v>
      </c>
      <c r="Z154" s="14">
        <v>4165</v>
      </c>
      <c r="AA154" s="14"/>
      <c r="AB154" s="43">
        <v>1125</v>
      </c>
      <c r="AC154" s="43">
        <v>15</v>
      </c>
      <c r="AD154" s="43">
        <v>26</v>
      </c>
      <c r="AE154" s="64">
        <v>1508</v>
      </c>
      <c r="AF154" s="64">
        <v>110</v>
      </c>
      <c r="AG154" s="64">
        <v>1618</v>
      </c>
      <c r="AH154" s="64">
        <v>1123</v>
      </c>
      <c r="AI154" s="64">
        <v>100</v>
      </c>
      <c r="AJ154" s="64">
        <v>2490</v>
      </c>
      <c r="AL154" s="43">
        <v>2416</v>
      </c>
      <c r="AM154" s="43">
        <v>932</v>
      </c>
      <c r="AN154" s="43">
        <v>813</v>
      </c>
      <c r="AO154" s="43">
        <v>671</v>
      </c>
      <c r="AQ154" s="43">
        <v>74</v>
      </c>
      <c r="AS154" s="64">
        <v>212</v>
      </c>
      <c r="AT154" s="107">
        <v>0</v>
      </c>
      <c r="AU154" s="107" t="s">
        <v>565</v>
      </c>
      <c r="AV154" s="107" t="s">
        <v>565</v>
      </c>
      <c r="AW154" s="107" t="s">
        <v>565</v>
      </c>
      <c r="AX154" s="107">
        <v>63</v>
      </c>
      <c r="AY154" s="107">
        <v>84</v>
      </c>
      <c r="AZ154" s="107">
        <v>147</v>
      </c>
      <c r="BA154" s="107">
        <v>45</v>
      </c>
      <c r="BB154" s="107">
        <v>19</v>
      </c>
      <c r="BC154" s="107">
        <v>29</v>
      </c>
      <c r="BD154" s="64">
        <v>240</v>
      </c>
      <c r="BE154" s="35">
        <v>10</v>
      </c>
      <c r="BF154" s="35">
        <v>189</v>
      </c>
      <c r="BG154" s="35">
        <v>199</v>
      </c>
      <c r="BH154" s="107">
        <v>3</v>
      </c>
      <c r="BI154" s="107">
        <v>2</v>
      </c>
      <c r="BJ154" s="64">
        <v>5</v>
      </c>
      <c r="BK154" s="64">
        <v>-158</v>
      </c>
      <c r="BM154" s="64">
        <v>869</v>
      </c>
      <c r="BN154" s="64">
        <v>1317</v>
      </c>
      <c r="BO154" s="64">
        <v>-448</v>
      </c>
      <c r="BP154" s="64">
        <v>290</v>
      </c>
    </row>
    <row r="155" spans="1:68">
      <c r="A155" s="1" t="s">
        <v>79</v>
      </c>
      <c r="B155" s="43">
        <v>3231</v>
      </c>
      <c r="C155" s="43">
        <v>2097</v>
      </c>
      <c r="D155" s="43">
        <v>9</v>
      </c>
      <c r="E155" s="43">
        <v>61</v>
      </c>
      <c r="F155" s="133">
        <v>583</v>
      </c>
      <c r="G155" s="133">
        <v>11</v>
      </c>
      <c r="H155" s="133">
        <v>2</v>
      </c>
      <c r="I155" s="133">
        <v>1</v>
      </c>
      <c r="J155" s="133">
        <v>0</v>
      </c>
      <c r="K155" s="43">
        <v>14</v>
      </c>
      <c r="L155" s="91">
        <v>156</v>
      </c>
      <c r="M155" s="91">
        <v>337</v>
      </c>
      <c r="N155" s="91">
        <v>76</v>
      </c>
      <c r="O155" s="91">
        <v>569</v>
      </c>
      <c r="Q155" s="14">
        <v>569</v>
      </c>
      <c r="R155" s="14"/>
      <c r="S155" s="64">
        <v>788</v>
      </c>
      <c r="T155" s="125">
        <v>2</v>
      </c>
      <c r="U155" s="125">
        <v>11</v>
      </c>
      <c r="V155" s="125">
        <v>602</v>
      </c>
      <c r="W155" s="125">
        <v>615</v>
      </c>
      <c r="Y155" s="14">
        <v>615</v>
      </c>
      <c r="Z155" s="14">
        <v>4578</v>
      </c>
      <c r="AA155" s="14"/>
      <c r="AB155" s="43">
        <v>1313</v>
      </c>
      <c r="AC155" s="43">
        <v>18</v>
      </c>
      <c r="AD155" s="43">
        <v>26</v>
      </c>
      <c r="AE155" s="64">
        <v>1726</v>
      </c>
      <c r="AF155" s="64">
        <v>106</v>
      </c>
      <c r="AG155" s="64">
        <v>1832</v>
      </c>
      <c r="AH155" s="64">
        <v>1179</v>
      </c>
      <c r="AI155" s="64">
        <v>83</v>
      </c>
      <c r="AJ155" s="64">
        <v>2841</v>
      </c>
      <c r="AL155" s="43">
        <v>2790</v>
      </c>
      <c r="AM155" s="43">
        <v>1080</v>
      </c>
      <c r="AN155" s="43">
        <v>945</v>
      </c>
      <c r="AO155" s="43">
        <v>765</v>
      </c>
      <c r="AQ155" s="43">
        <v>51</v>
      </c>
      <c r="AS155" s="64">
        <v>201</v>
      </c>
      <c r="AT155" s="107">
        <v>0</v>
      </c>
      <c r="AU155" s="107" t="s">
        <v>565</v>
      </c>
      <c r="AV155" s="107" t="s">
        <v>565</v>
      </c>
      <c r="AW155" s="107" t="s">
        <v>565</v>
      </c>
      <c r="AX155" s="107">
        <v>63</v>
      </c>
      <c r="AY155" s="107">
        <v>88</v>
      </c>
      <c r="AZ155" s="107">
        <v>151</v>
      </c>
      <c r="BA155" s="107">
        <v>48</v>
      </c>
      <c r="BB155" s="107">
        <v>24</v>
      </c>
      <c r="BC155" s="107">
        <v>40</v>
      </c>
      <c r="BD155" s="64">
        <v>263</v>
      </c>
      <c r="BE155" s="35">
        <v>11</v>
      </c>
      <c r="BF155" s="35">
        <v>229</v>
      </c>
      <c r="BG155" s="35">
        <v>240</v>
      </c>
      <c r="BH155" s="107">
        <v>-3</v>
      </c>
      <c r="BI155" s="107">
        <v>1</v>
      </c>
      <c r="BJ155" s="64">
        <v>-2</v>
      </c>
      <c r="BK155" s="64">
        <v>-249</v>
      </c>
      <c r="BM155" s="64">
        <v>1282</v>
      </c>
      <c r="BN155" s="64">
        <v>1048</v>
      </c>
      <c r="BO155" s="64">
        <v>234</v>
      </c>
      <c r="BP155" s="64">
        <v>-483</v>
      </c>
    </row>
    <row r="156" spans="1:68">
      <c r="A156" s="1" t="s">
        <v>80</v>
      </c>
      <c r="B156" s="43">
        <v>3373</v>
      </c>
      <c r="C156" s="43">
        <v>2290</v>
      </c>
      <c r="D156" s="43">
        <v>10</v>
      </c>
      <c r="E156" s="43">
        <v>63</v>
      </c>
      <c r="F156" s="133">
        <v>558</v>
      </c>
      <c r="G156" s="133">
        <v>10</v>
      </c>
      <c r="H156" s="133">
        <v>4</v>
      </c>
      <c r="I156" s="133">
        <v>1</v>
      </c>
      <c r="J156" s="133">
        <v>0</v>
      </c>
      <c r="K156" s="43">
        <v>15</v>
      </c>
      <c r="L156" s="91">
        <v>209</v>
      </c>
      <c r="M156" s="91">
        <v>205</v>
      </c>
      <c r="N156" s="91">
        <v>129</v>
      </c>
      <c r="O156" s="91">
        <v>543</v>
      </c>
      <c r="Q156" s="14">
        <v>543</v>
      </c>
      <c r="R156" s="14"/>
      <c r="S156" s="64">
        <v>800</v>
      </c>
      <c r="T156" s="125">
        <v>2</v>
      </c>
      <c r="U156" s="125">
        <v>14</v>
      </c>
      <c r="V156" s="125">
        <v>507</v>
      </c>
      <c r="W156" s="125">
        <v>523</v>
      </c>
      <c r="Y156" s="14">
        <v>523</v>
      </c>
      <c r="Z156" s="14">
        <v>4971</v>
      </c>
      <c r="AA156" s="14"/>
      <c r="AB156" s="43">
        <v>1446</v>
      </c>
      <c r="AC156" s="43">
        <v>14</v>
      </c>
      <c r="AD156" s="43">
        <v>55</v>
      </c>
      <c r="AE156" s="64">
        <v>1957</v>
      </c>
      <c r="AF156" s="64">
        <v>145</v>
      </c>
      <c r="AG156" s="64">
        <v>2102</v>
      </c>
      <c r="AH156" s="64">
        <v>1232</v>
      </c>
      <c r="AI156" s="64">
        <v>124</v>
      </c>
      <c r="AJ156" s="64">
        <v>3028</v>
      </c>
      <c r="AL156" s="43">
        <v>3019</v>
      </c>
      <c r="AM156" s="43">
        <v>1089</v>
      </c>
      <c r="AN156" s="43">
        <v>1109</v>
      </c>
      <c r="AO156" s="43">
        <v>821</v>
      </c>
      <c r="AQ156" s="43">
        <v>9</v>
      </c>
      <c r="AS156" s="64">
        <v>186</v>
      </c>
      <c r="AT156" s="107">
        <v>0</v>
      </c>
      <c r="AU156" s="107" t="s">
        <v>565</v>
      </c>
      <c r="AV156" s="107" t="s">
        <v>565</v>
      </c>
      <c r="AW156" s="107" t="s">
        <v>565</v>
      </c>
      <c r="AX156" s="107">
        <v>61</v>
      </c>
      <c r="AY156" s="107">
        <v>90</v>
      </c>
      <c r="AZ156" s="107">
        <v>151</v>
      </c>
      <c r="BA156" s="107">
        <v>49</v>
      </c>
      <c r="BB156" s="107">
        <v>85</v>
      </c>
      <c r="BC156" s="107">
        <v>6</v>
      </c>
      <c r="BD156" s="64">
        <v>291</v>
      </c>
      <c r="BE156" s="35">
        <v>11</v>
      </c>
      <c r="BF156" s="35">
        <v>241</v>
      </c>
      <c r="BG156" s="35">
        <v>252</v>
      </c>
      <c r="BH156" s="107">
        <v>12</v>
      </c>
      <c r="BI156" s="107">
        <v>-1</v>
      </c>
      <c r="BJ156" s="64">
        <v>11</v>
      </c>
      <c r="BK156" s="64">
        <v>-359</v>
      </c>
      <c r="BM156" s="64">
        <v>1442</v>
      </c>
      <c r="BN156" s="64">
        <v>2049</v>
      </c>
      <c r="BO156" s="64">
        <v>-607</v>
      </c>
      <c r="BP156" s="64">
        <v>248</v>
      </c>
    </row>
    <row r="157" spans="1:68">
      <c r="A157" s="1" t="s">
        <v>81</v>
      </c>
      <c r="B157" s="43">
        <v>4594</v>
      </c>
      <c r="C157" s="43">
        <v>2058</v>
      </c>
      <c r="D157" s="43">
        <v>10</v>
      </c>
      <c r="E157" s="43">
        <v>67</v>
      </c>
      <c r="F157" s="133">
        <v>706</v>
      </c>
      <c r="G157" s="133">
        <v>21</v>
      </c>
      <c r="H157" s="133">
        <v>5</v>
      </c>
      <c r="I157" s="133">
        <v>2</v>
      </c>
      <c r="J157" s="133">
        <v>0</v>
      </c>
      <c r="K157" s="43">
        <v>28</v>
      </c>
      <c r="L157" s="91">
        <v>218</v>
      </c>
      <c r="M157" s="91">
        <v>371</v>
      </c>
      <c r="N157" s="91">
        <v>89</v>
      </c>
      <c r="O157" s="91">
        <v>678</v>
      </c>
      <c r="Q157" s="14">
        <v>678</v>
      </c>
      <c r="R157" s="14"/>
      <c r="S157" s="64">
        <v>927</v>
      </c>
      <c r="T157" s="125">
        <v>3</v>
      </c>
      <c r="U157" s="125">
        <v>2</v>
      </c>
      <c r="V157" s="125">
        <v>661</v>
      </c>
      <c r="W157" s="125">
        <v>666</v>
      </c>
      <c r="Y157" s="14">
        <v>666</v>
      </c>
      <c r="Z157" s="14">
        <v>5842</v>
      </c>
      <c r="AA157" s="14"/>
      <c r="AB157" s="43">
        <v>1526</v>
      </c>
      <c r="AC157" s="43">
        <v>16</v>
      </c>
      <c r="AD157" s="43">
        <v>107</v>
      </c>
      <c r="AE157" s="64">
        <v>1779</v>
      </c>
      <c r="AF157" s="64">
        <v>216</v>
      </c>
      <c r="AG157" s="64">
        <v>1995</v>
      </c>
      <c r="AH157" s="64">
        <v>2061</v>
      </c>
      <c r="AI157" s="64">
        <v>186</v>
      </c>
      <c r="AJ157" s="64">
        <v>3249</v>
      </c>
      <c r="AL157" s="43">
        <v>3190</v>
      </c>
      <c r="AM157" s="43">
        <v>1126</v>
      </c>
      <c r="AN157" s="43">
        <v>1107</v>
      </c>
      <c r="AO157" s="43">
        <v>957</v>
      </c>
      <c r="AQ157" s="43">
        <v>59</v>
      </c>
      <c r="AS157" s="64">
        <v>239</v>
      </c>
      <c r="AT157" s="64">
        <v>0</v>
      </c>
      <c r="AU157" s="107" t="s">
        <v>565</v>
      </c>
      <c r="AV157" s="107" t="s">
        <v>565</v>
      </c>
      <c r="AW157" s="107" t="s">
        <v>565</v>
      </c>
      <c r="AX157" s="107">
        <v>69</v>
      </c>
      <c r="AY157" s="107">
        <v>203</v>
      </c>
      <c r="AZ157" s="107">
        <v>272</v>
      </c>
      <c r="BA157" s="107">
        <v>88</v>
      </c>
      <c r="BB157" s="107">
        <v>75</v>
      </c>
      <c r="BC157" s="107">
        <v>0</v>
      </c>
      <c r="BD157" s="64">
        <v>435</v>
      </c>
      <c r="BE157" s="35">
        <v>16</v>
      </c>
      <c r="BF157" s="35">
        <v>292</v>
      </c>
      <c r="BG157" s="35">
        <v>308</v>
      </c>
      <c r="BH157" s="107">
        <v>-18</v>
      </c>
      <c r="BI157" s="107">
        <v>4</v>
      </c>
      <c r="BJ157" s="64">
        <v>-14</v>
      </c>
      <c r="BK157" s="64">
        <v>-431</v>
      </c>
      <c r="BM157" s="64">
        <v>825</v>
      </c>
      <c r="BN157" s="64">
        <v>1050</v>
      </c>
      <c r="BO157" s="64">
        <v>-225</v>
      </c>
      <c r="BP157" s="64">
        <v>-206</v>
      </c>
    </row>
    <row r="158" spans="1:68">
      <c r="A158" s="1" t="s">
        <v>82</v>
      </c>
      <c r="B158" s="43">
        <v>3508</v>
      </c>
      <c r="C158" s="43">
        <v>2457</v>
      </c>
      <c r="D158" s="43">
        <v>6</v>
      </c>
      <c r="E158" s="43">
        <v>72</v>
      </c>
      <c r="F158" s="133">
        <v>565</v>
      </c>
      <c r="G158" s="133">
        <v>10</v>
      </c>
      <c r="H158" s="133">
        <v>4</v>
      </c>
      <c r="I158" s="133">
        <v>1</v>
      </c>
      <c r="J158" s="133">
        <v>0</v>
      </c>
      <c r="K158" s="43">
        <v>15</v>
      </c>
      <c r="L158" s="91">
        <v>195</v>
      </c>
      <c r="M158" s="91">
        <v>178</v>
      </c>
      <c r="N158" s="91">
        <v>177</v>
      </c>
      <c r="O158" s="91">
        <v>550</v>
      </c>
      <c r="Q158" s="14">
        <v>550</v>
      </c>
      <c r="R158" s="14"/>
      <c r="S158" s="64">
        <v>773</v>
      </c>
      <c r="T158" s="125">
        <v>3</v>
      </c>
      <c r="U158" s="125">
        <v>9</v>
      </c>
      <c r="V158" s="125">
        <v>556</v>
      </c>
      <c r="W158" s="125">
        <v>568</v>
      </c>
      <c r="Y158" s="14">
        <v>568</v>
      </c>
      <c r="Z158" s="14">
        <v>5267</v>
      </c>
      <c r="AA158" s="14"/>
      <c r="AB158" s="43">
        <v>1702</v>
      </c>
      <c r="AC158" s="43">
        <v>16</v>
      </c>
      <c r="AD158" s="43">
        <v>79</v>
      </c>
      <c r="AE158" s="64">
        <v>2160</v>
      </c>
      <c r="AF158" s="64">
        <v>198</v>
      </c>
      <c r="AG158" s="64">
        <v>2358</v>
      </c>
      <c r="AH158" s="64">
        <v>1724</v>
      </c>
      <c r="AI158" s="64">
        <v>174</v>
      </c>
      <c r="AJ158" s="64">
        <v>2808</v>
      </c>
      <c r="AL158" s="43">
        <v>3426</v>
      </c>
      <c r="AM158" s="43">
        <v>1242</v>
      </c>
      <c r="AN158" s="43">
        <v>1213</v>
      </c>
      <c r="AO158" s="43">
        <v>971</v>
      </c>
      <c r="AQ158" s="43">
        <v>-618</v>
      </c>
      <c r="AS158" s="64">
        <v>183</v>
      </c>
      <c r="AT158" s="64">
        <v>0</v>
      </c>
      <c r="AU158" s="107" t="s">
        <v>565</v>
      </c>
      <c r="AV158" s="107" t="s">
        <v>565</v>
      </c>
      <c r="AW158" s="107" t="s">
        <v>565</v>
      </c>
      <c r="AX158" s="107">
        <v>63</v>
      </c>
      <c r="AY158" s="107">
        <v>83</v>
      </c>
      <c r="AZ158" s="107">
        <v>146</v>
      </c>
      <c r="BA158" s="107">
        <v>33</v>
      </c>
      <c r="BB158" s="107">
        <v>24</v>
      </c>
      <c r="BC158" s="107">
        <v>0</v>
      </c>
      <c r="BD158" s="64">
        <v>203</v>
      </c>
      <c r="BE158" s="35">
        <v>13</v>
      </c>
      <c r="BF158" s="35">
        <v>259</v>
      </c>
      <c r="BG158" s="35">
        <v>272</v>
      </c>
      <c r="BH158" s="107">
        <v>-7</v>
      </c>
      <c r="BI158" s="107">
        <v>0</v>
      </c>
      <c r="BJ158" s="64">
        <v>-7</v>
      </c>
      <c r="BK158" s="64">
        <v>-903</v>
      </c>
      <c r="BM158" s="64">
        <v>1302</v>
      </c>
      <c r="BN158" s="64">
        <v>2387</v>
      </c>
      <c r="BO158" s="64">
        <v>-1085</v>
      </c>
      <c r="BP158" s="64">
        <v>182</v>
      </c>
    </row>
    <row r="159" spans="1:68">
      <c r="A159" s="1" t="s">
        <v>83</v>
      </c>
      <c r="B159" s="43">
        <v>4272</v>
      </c>
      <c r="C159" s="43">
        <v>2676</v>
      </c>
      <c r="D159" s="43">
        <v>8</v>
      </c>
      <c r="E159" s="43">
        <v>78</v>
      </c>
      <c r="F159" s="133">
        <v>729</v>
      </c>
      <c r="G159" s="133">
        <v>11</v>
      </c>
      <c r="H159" s="133">
        <v>4</v>
      </c>
      <c r="I159" s="133">
        <v>0</v>
      </c>
      <c r="J159" s="133">
        <v>0</v>
      </c>
      <c r="K159" s="43">
        <v>15</v>
      </c>
      <c r="L159" s="91">
        <v>240</v>
      </c>
      <c r="M159" s="91">
        <v>408</v>
      </c>
      <c r="N159" s="91">
        <v>66</v>
      </c>
      <c r="O159" s="91">
        <v>714</v>
      </c>
      <c r="Q159" s="14">
        <v>714</v>
      </c>
      <c r="R159" s="14"/>
      <c r="S159" s="64">
        <v>791</v>
      </c>
      <c r="T159" s="125">
        <v>2</v>
      </c>
      <c r="U159" s="125">
        <v>18</v>
      </c>
      <c r="V159" s="125">
        <v>766</v>
      </c>
      <c r="W159" s="125">
        <v>786</v>
      </c>
      <c r="Y159" s="14">
        <v>786</v>
      </c>
      <c r="Z159" s="14">
        <v>6186</v>
      </c>
      <c r="AA159" s="14"/>
      <c r="AB159" s="43">
        <v>1789</v>
      </c>
      <c r="AC159" s="43">
        <v>19</v>
      </c>
      <c r="AD159" s="43">
        <v>93</v>
      </c>
      <c r="AE159" s="64">
        <v>2260</v>
      </c>
      <c r="AF159" s="64">
        <v>132</v>
      </c>
      <c r="AG159" s="64">
        <v>2392</v>
      </c>
      <c r="AH159" s="64">
        <v>2087</v>
      </c>
      <c r="AI159" s="64">
        <v>164</v>
      </c>
      <c r="AJ159" s="64">
        <v>3444</v>
      </c>
      <c r="AL159" s="43">
        <v>3618</v>
      </c>
      <c r="AM159" s="43">
        <v>1311</v>
      </c>
      <c r="AN159" s="43">
        <v>1285</v>
      </c>
      <c r="AO159" s="43">
        <v>1022</v>
      </c>
      <c r="AQ159" s="43">
        <v>-174</v>
      </c>
      <c r="AS159" s="64">
        <v>182</v>
      </c>
      <c r="AT159" s="64">
        <v>0</v>
      </c>
      <c r="AU159" s="107" t="s">
        <v>565</v>
      </c>
      <c r="AV159" s="107" t="s">
        <v>565</v>
      </c>
      <c r="AW159" s="107" t="s">
        <v>565</v>
      </c>
      <c r="AX159" s="107">
        <v>97</v>
      </c>
      <c r="AY159" s="107">
        <v>124</v>
      </c>
      <c r="AZ159" s="107">
        <v>221</v>
      </c>
      <c r="BA159" s="107">
        <v>16</v>
      </c>
      <c r="BB159" s="107">
        <v>42</v>
      </c>
      <c r="BC159" s="107">
        <v>0</v>
      </c>
      <c r="BD159" s="64">
        <v>279</v>
      </c>
      <c r="BE159" s="35">
        <v>12</v>
      </c>
      <c r="BF159" s="35">
        <v>333</v>
      </c>
      <c r="BG159" s="35">
        <v>345</v>
      </c>
      <c r="BH159" s="107">
        <v>6</v>
      </c>
      <c r="BI159" s="107">
        <v>3</v>
      </c>
      <c r="BJ159" s="64">
        <v>9</v>
      </c>
      <c r="BK159" s="64">
        <v>-625</v>
      </c>
      <c r="BM159" s="64">
        <v>1443</v>
      </c>
      <c r="BN159" s="64">
        <v>1995</v>
      </c>
      <c r="BO159" s="64">
        <v>-552</v>
      </c>
      <c r="BP159" s="64">
        <v>-73</v>
      </c>
    </row>
    <row r="160" spans="1:68">
      <c r="A160" s="1" t="s">
        <v>84</v>
      </c>
      <c r="B160" s="43">
        <v>4384</v>
      </c>
      <c r="C160" s="43">
        <v>2867</v>
      </c>
      <c r="D160" s="43">
        <v>14</v>
      </c>
      <c r="E160" s="43">
        <v>82</v>
      </c>
      <c r="F160" s="133">
        <v>591</v>
      </c>
      <c r="G160" s="133">
        <v>13</v>
      </c>
      <c r="H160" s="133">
        <v>6</v>
      </c>
      <c r="I160" s="133">
        <v>1</v>
      </c>
      <c r="J160" s="133">
        <v>0</v>
      </c>
      <c r="K160" s="43">
        <v>20</v>
      </c>
      <c r="L160" s="91">
        <v>225</v>
      </c>
      <c r="M160" s="91">
        <v>229</v>
      </c>
      <c r="N160" s="91">
        <v>117</v>
      </c>
      <c r="O160" s="91">
        <v>571</v>
      </c>
      <c r="Q160" s="14">
        <v>571</v>
      </c>
      <c r="R160" s="14"/>
      <c r="S160" s="64">
        <v>823</v>
      </c>
      <c r="T160" s="125">
        <v>4</v>
      </c>
      <c r="U160" s="125">
        <v>11</v>
      </c>
      <c r="V160" s="125">
        <v>649</v>
      </c>
      <c r="W160" s="125">
        <v>664</v>
      </c>
      <c r="Y160" s="14">
        <v>664</v>
      </c>
      <c r="Z160" s="14">
        <v>6451</v>
      </c>
      <c r="AA160" s="14"/>
      <c r="AB160" s="43">
        <v>1831</v>
      </c>
      <c r="AC160" s="43">
        <v>22</v>
      </c>
      <c r="AD160" s="43">
        <v>87</v>
      </c>
      <c r="AE160" s="64">
        <v>2435</v>
      </c>
      <c r="AF160" s="64">
        <v>162</v>
      </c>
      <c r="AG160" s="64">
        <v>2597</v>
      </c>
      <c r="AH160" s="64">
        <v>1747</v>
      </c>
      <c r="AI160" s="64">
        <v>179</v>
      </c>
      <c r="AJ160" s="64">
        <v>3868</v>
      </c>
      <c r="AL160" s="43">
        <v>3821</v>
      </c>
      <c r="AM160" s="43">
        <v>1417</v>
      </c>
      <c r="AN160" s="43">
        <v>1312</v>
      </c>
      <c r="AO160" s="43">
        <v>1092</v>
      </c>
      <c r="AQ160" s="43">
        <v>47</v>
      </c>
      <c r="AS160" s="64">
        <v>193</v>
      </c>
      <c r="AT160" s="64">
        <v>0</v>
      </c>
      <c r="AU160" s="107" t="s">
        <v>565</v>
      </c>
      <c r="AV160" s="107" t="s">
        <v>565</v>
      </c>
      <c r="AW160" s="107" t="s">
        <v>565</v>
      </c>
      <c r="AX160" s="107">
        <v>120</v>
      </c>
      <c r="AY160" s="107">
        <v>118</v>
      </c>
      <c r="AZ160" s="107">
        <v>238</v>
      </c>
      <c r="BA160" s="107">
        <v>31</v>
      </c>
      <c r="BB160" s="107">
        <v>51</v>
      </c>
      <c r="BC160" s="107">
        <v>0</v>
      </c>
      <c r="BD160" s="64">
        <v>320</v>
      </c>
      <c r="BE160" s="35">
        <v>11</v>
      </c>
      <c r="BF160" s="35">
        <v>325</v>
      </c>
      <c r="BG160" s="35">
        <v>336</v>
      </c>
      <c r="BH160" s="107">
        <v>1</v>
      </c>
      <c r="BI160" s="107">
        <v>2</v>
      </c>
      <c r="BJ160" s="64">
        <v>3</v>
      </c>
      <c r="BK160" s="64">
        <v>-419</v>
      </c>
      <c r="BM160" s="64">
        <v>1750</v>
      </c>
      <c r="BN160" s="64">
        <v>2490</v>
      </c>
      <c r="BO160" s="64">
        <v>-740</v>
      </c>
      <c r="BP160" s="64">
        <v>321</v>
      </c>
    </row>
    <row r="161" spans="1:68">
      <c r="A161" s="1" t="s">
        <v>85</v>
      </c>
      <c r="B161" s="43">
        <v>5124</v>
      </c>
      <c r="C161" s="43">
        <v>2579</v>
      </c>
      <c r="D161" s="43">
        <v>12</v>
      </c>
      <c r="E161" s="43">
        <v>84</v>
      </c>
      <c r="F161" s="133">
        <v>890</v>
      </c>
      <c r="G161" s="133">
        <v>22</v>
      </c>
      <c r="H161" s="133">
        <v>9</v>
      </c>
      <c r="I161" s="133">
        <v>0</v>
      </c>
      <c r="J161" s="133">
        <v>0</v>
      </c>
      <c r="K161" s="43">
        <v>31</v>
      </c>
      <c r="L161" s="91">
        <v>290</v>
      </c>
      <c r="M161" s="91">
        <v>481</v>
      </c>
      <c r="N161" s="91">
        <v>88</v>
      </c>
      <c r="O161" s="91">
        <v>859</v>
      </c>
      <c r="Q161" s="14">
        <v>859</v>
      </c>
      <c r="R161" s="14"/>
      <c r="S161" s="64">
        <v>728</v>
      </c>
      <c r="T161" s="125">
        <v>4</v>
      </c>
      <c r="U161" s="125">
        <v>20</v>
      </c>
      <c r="V161" s="125">
        <v>903</v>
      </c>
      <c r="W161" s="125">
        <v>927</v>
      </c>
      <c r="Y161" s="14">
        <v>927</v>
      </c>
      <c r="Z161" s="14">
        <v>7034</v>
      </c>
      <c r="AA161" s="14"/>
      <c r="AB161" s="43">
        <v>1851</v>
      </c>
      <c r="AC161" s="43">
        <v>29</v>
      </c>
      <c r="AD161" s="43">
        <v>60</v>
      </c>
      <c r="AE161" s="64">
        <v>2588</v>
      </c>
      <c r="AF161" s="64">
        <v>181</v>
      </c>
      <c r="AG161" s="64">
        <v>2769</v>
      </c>
      <c r="AH161" s="64">
        <v>2685</v>
      </c>
      <c r="AI161" s="64">
        <v>276</v>
      </c>
      <c r="AJ161" s="64">
        <v>3244</v>
      </c>
      <c r="AL161" s="43">
        <v>4073</v>
      </c>
      <c r="AM161" s="43">
        <v>1485</v>
      </c>
      <c r="AN161" s="43">
        <v>1377</v>
      </c>
      <c r="AO161" s="43">
        <v>1211</v>
      </c>
      <c r="AQ161" s="43">
        <v>-829</v>
      </c>
      <c r="AS161" s="64">
        <v>245</v>
      </c>
      <c r="AT161" s="64">
        <v>0</v>
      </c>
      <c r="AU161" s="107" t="s">
        <v>565</v>
      </c>
      <c r="AV161" s="107" t="s">
        <v>565</v>
      </c>
      <c r="AW161" s="107" t="s">
        <v>565</v>
      </c>
      <c r="AX161" s="107">
        <v>138</v>
      </c>
      <c r="AY161" s="107">
        <v>116</v>
      </c>
      <c r="AZ161" s="107">
        <v>254</v>
      </c>
      <c r="BA161" s="107">
        <v>50</v>
      </c>
      <c r="BB161" s="107">
        <v>91</v>
      </c>
      <c r="BC161" s="107">
        <v>0</v>
      </c>
      <c r="BD161" s="64">
        <v>395</v>
      </c>
      <c r="BE161" s="35">
        <v>23</v>
      </c>
      <c r="BF161" s="35">
        <v>411</v>
      </c>
      <c r="BG161" s="35">
        <v>434</v>
      </c>
      <c r="BH161" s="107">
        <v>3</v>
      </c>
      <c r="BI161" s="107">
        <v>3</v>
      </c>
      <c r="BJ161" s="64">
        <v>6</v>
      </c>
      <c r="BK161" s="64">
        <v>-1419</v>
      </c>
      <c r="BM161" s="64">
        <v>391</v>
      </c>
      <c r="BN161" s="64">
        <v>1418</v>
      </c>
      <c r="BO161" s="64">
        <v>-1027</v>
      </c>
      <c r="BP161" s="64">
        <v>-392</v>
      </c>
    </row>
    <row r="162" spans="1:68">
      <c r="A162" s="1" t="s">
        <v>86</v>
      </c>
      <c r="B162" s="43">
        <v>4381</v>
      </c>
      <c r="C162" s="43">
        <v>2841</v>
      </c>
      <c r="D162" s="43">
        <v>0</v>
      </c>
      <c r="E162" s="43">
        <v>90</v>
      </c>
      <c r="F162" s="133">
        <v>685</v>
      </c>
      <c r="G162" s="133">
        <v>12</v>
      </c>
      <c r="H162" s="133">
        <v>8</v>
      </c>
      <c r="I162" s="133">
        <v>0</v>
      </c>
      <c r="J162" s="133">
        <v>0</v>
      </c>
      <c r="K162" s="43">
        <v>20</v>
      </c>
      <c r="L162" s="91">
        <v>232</v>
      </c>
      <c r="M162" s="91">
        <v>264</v>
      </c>
      <c r="N162" s="91">
        <v>169</v>
      </c>
      <c r="O162" s="91">
        <v>665</v>
      </c>
      <c r="Q162" s="14">
        <v>665</v>
      </c>
      <c r="R162" s="14"/>
      <c r="S162" s="64">
        <v>854</v>
      </c>
      <c r="T162" s="125">
        <v>5</v>
      </c>
      <c r="U162" s="125">
        <v>28</v>
      </c>
      <c r="V162" s="125">
        <v>720</v>
      </c>
      <c r="W162" s="125">
        <v>753</v>
      </c>
      <c r="Y162" s="14">
        <v>753</v>
      </c>
      <c r="Z162" s="14">
        <v>6390</v>
      </c>
      <c r="AA162" s="14"/>
      <c r="AB162" s="43">
        <v>2136</v>
      </c>
      <c r="AC162" s="43">
        <v>29</v>
      </c>
      <c r="AD162" s="43">
        <v>78</v>
      </c>
      <c r="AE162" s="64">
        <v>2644</v>
      </c>
      <c r="AF162" s="64">
        <v>171</v>
      </c>
      <c r="AG162" s="64">
        <v>2815</v>
      </c>
      <c r="AH162" s="64">
        <v>2179</v>
      </c>
      <c r="AI162" s="64">
        <v>235</v>
      </c>
      <c r="AJ162" s="64">
        <v>3404</v>
      </c>
      <c r="AL162" s="43">
        <v>4127</v>
      </c>
      <c r="AM162" s="43">
        <v>1493</v>
      </c>
      <c r="AN162" s="43">
        <v>1460</v>
      </c>
      <c r="AO162" s="43">
        <v>1174</v>
      </c>
      <c r="AQ162" s="43">
        <v>-723</v>
      </c>
      <c r="AS162" s="64">
        <v>193</v>
      </c>
      <c r="AT162" s="64">
        <v>0</v>
      </c>
      <c r="AU162" s="107" t="s">
        <v>565</v>
      </c>
      <c r="AV162" s="107" t="s">
        <v>565</v>
      </c>
      <c r="AW162" s="107" t="s">
        <v>565</v>
      </c>
      <c r="AX162" s="107">
        <v>130</v>
      </c>
      <c r="AY162" s="107">
        <v>99</v>
      </c>
      <c r="AZ162" s="107">
        <v>229</v>
      </c>
      <c r="BA162" s="107">
        <v>34</v>
      </c>
      <c r="BB162" s="107">
        <v>41</v>
      </c>
      <c r="BC162" s="107">
        <v>0</v>
      </c>
      <c r="BD162" s="64">
        <v>304</v>
      </c>
      <c r="BE162" s="35">
        <v>10</v>
      </c>
      <c r="BF162" s="35">
        <v>298</v>
      </c>
      <c r="BG162" s="35">
        <v>308</v>
      </c>
      <c r="BH162" s="107">
        <v>16</v>
      </c>
      <c r="BI162" s="107">
        <v>1</v>
      </c>
      <c r="BJ162" s="64">
        <v>17</v>
      </c>
      <c r="BK162" s="64">
        <v>-1159</v>
      </c>
      <c r="BM162" s="64">
        <v>979</v>
      </c>
      <c r="BN162" s="64">
        <v>2107</v>
      </c>
      <c r="BO162" s="64">
        <v>-1128</v>
      </c>
      <c r="BP162" s="64">
        <v>-31</v>
      </c>
    </row>
    <row r="163" spans="1:68">
      <c r="A163" s="1" t="s">
        <v>87</v>
      </c>
      <c r="B163" s="43">
        <v>4526</v>
      </c>
      <c r="C163" s="43">
        <v>2988</v>
      </c>
      <c r="D163" s="43">
        <v>19</v>
      </c>
      <c r="E163" s="43">
        <v>93</v>
      </c>
      <c r="F163" s="133">
        <v>876</v>
      </c>
      <c r="G163" s="133">
        <v>13</v>
      </c>
      <c r="H163" s="133">
        <v>25</v>
      </c>
      <c r="I163" s="133">
        <v>2</v>
      </c>
      <c r="J163" s="133">
        <v>0</v>
      </c>
      <c r="K163" s="43">
        <v>40</v>
      </c>
      <c r="L163" s="91">
        <v>299</v>
      </c>
      <c r="M163" s="91">
        <v>438</v>
      </c>
      <c r="N163" s="91">
        <v>99</v>
      </c>
      <c r="O163" s="91">
        <v>836</v>
      </c>
      <c r="Q163" s="14">
        <v>836</v>
      </c>
      <c r="R163" s="14"/>
      <c r="S163" s="64">
        <v>773</v>
      </c>
      <c r="T163" s="125">
        <v>4</v>
      </c>
      <c r="U163" s="125">
        <v>32</v>
      </c>
      <c r="V163" s="125">
        <v>1084</v>
      </c>
      <c r="W163" s="125">
        <v>1120</v>
      </c>
      <c r="Y163" s="14">
        <v>1120</v>
      </c>
      <c r="Z163" s="14">
        <v>6609</v>
      </c>
      <c r="AA163" s="14"/>
      <c r="AB163" s="43">
        <v>2192</v>
      </c>
      <c r="AC163" s="43">
        <v>31</v>
      </c>
      <c r="AD163" s="43">
        <v>57</v>
      </c>
      <c r="AE163" s="64">
        <v>2697</v>
      </c>
      <c r="AF163" s="64">
        <v>167</v>
      </c>
      <c r="AG163" s="64">
        <v>2864</v>
      </c>
      <c r="AH163" s="64">
        <v>2101</v>
      </c>
      <c r="AI163" s="64">
        <v>233</v>
      </c>
      <c r="AJ163" s="64">
        <v>3691</v>
      </c>
      <c r="AL163" s="43">
        <v>4256</v>
      </c>
      <c r="AM163" s="43">
        <v>1564</v>
      </c>
      <c r="AN163" s="43">
        <v>1475</v>
      </c>
      <c r="AO163" s="43">
        <v>1217</v>
      </c>
      <c r="AQ163" s="43">
        <v>-565</v>
      </c>
      <c r="AS163" s="64">
        <v>188</v>
      </c>
      <c r="AT163" s="64">
        <v>0</v>
      </c>
      <c r="AU163" s="107" t="s">
        <v>565</v>
      </c>
      <c r="AV163" s="107" t="s">
        <v>565</v>
      </c>
      <c r="AW163" s="107" t="s">
        <v>565</v>
      </c>
      <c r="AX163" s="107">
        <v>156</v>
      </c>
      <c r="AY163" s="107">
        <v>89</v>
      </c>
      <c r="AZ163" s="107">
        <v>245</v>
      </c>
      <c r="BA163" s="107">
        <v>23</v>
      </c>
      <c r="BB163" s="107">
        <v>40</v>
      </c>
      <c r="BC163" s="107">
        <v>0</v>
      </c>
      <c r="BD163" s="64">
        <v>308</v>
      </c>
      <c r="BE163" s="35">
        <v>10</v>
      </c>
      <c r="BF163" s="35">
        <v>321</v>
      </c>
      <c r="BG163" s="35">
        <v>331</v>
      </c>
      <c r="BH163" s="107">
        <v>5</v>
      </c>
      <c r="BI163" s="107">
        <v>2</v>
      </c>
      <c r="BJ163" s="64">
        <v>7</v>
      </c>
      <c r="BK163" s="64">
        <v>-1023</v>
      </c>
      <c r="BM163" s="64">
        <v>1180</v>
      </c>
      <c r="BN163" s="64">
        <v>2206</v>
      </c>
      <c r="BO163" s="64">
        <v>-1026</v>
      </c>
      <c r="BP163" s="64">
        <v>3</v>
      </c>
    </row>
    <row r="164" spans="1:68">
      <c r="A164" s="1" t="s">
        <v>88</v>
      </c>
      <c r="B164" s="43">
        <v>4938</v>
      </c>
      <c r="C164" s="43">
        <v>3373</v>
      </c>
      <c r="D164" s="43">
        <v>4</v>
      </c>
      <c r="E164" s="43">
        <v>93</v>
      </c>
      <c r="F164" s="133">
        <v>738</v>
      </c>
      <c r="G164" s="133">
        <v>14</v>
      </c>
      <c r="H164" s="133">
        <v>29</v>
      </c>
      <c r="I164" s="133">
        <v>3</v>
      </c>
      <c r="J164" s="133">
        <v>0</v>
      </c>
      <c r="K164" s="43">
        <v>46</v>
      </c>
      <c r="L164" s="91">
        <v>266</v>
      </c>
      <c r="M164" s="91">
        <v>308</v>
      </c>
      <c r="N164" s="91">
        <v>118</v>
      </c>
      <c r="O164" s="91">
        <v>692</v>
      </c>
      <c r="Q164" s="14">
        <v>692</v>
      </c>
      <c r="R164" s="14"/>
      <c r="S164" s="64">
        <v>745</v>
      </c>
      <c r="T164" s="125">
        <v>5</v>
      </c>
      <c r="U164" s="125">
        <v>26</v>
      </c>
      <c r="V164" s="125">
        <v>810</v>
      </c>
      <c r="W164" s="125">
        <v>841</v>
      </c>
      <c r="Y164" s="14">
        <v>841</v>
      </c>
      <c r="Z164" s="14">
        <v>7560</v>
      </c>
      <c r="AA164" s="14"/>
      <c r="AB164" s="43">
        <v>2244</v>
      </c>
      <c r="AC164" s="43">
        <v>29</v>
      </c>
      <c r="AD164" s="43">
        <v>58</v>
      </c>
      <c r="AE164" s="64">
        <v>2917</v>
      </c>
      <c r="AF164" s="64">
        <v>196</v>
      </c>
      <c r="AG164" s="64">
        <v>3113</v>
      </c>
      <c r="AH164" s="64">
        <v>2281</v>
      </c>
      <c r="AI164" s="64">
        <v>285</v>
      </c>
      <c r="AJ164" s="64">
        <v>4212</v>
      </c>
      <c r="AL164" s="43">
        <v>4374</v>
      </c>
      <c r="AM164" s="43">
        <v>1598</v>
      </c>
      <c r="AN164" s="43">
        <v>1543</v>
      </c>
      <c r="AO164" s="43">
        <v>1233</v>
      </c>
      <c r="AQ164" s="43">
        <v>-162</v>
      </c>
      <c r="AS164" s="64">
        <v>185</v>
      </c>
      <c r="AT164" s="64">
        <v>0</v>
      </c>
      <c r="AU164" s="107" t="s">
        <v>565</v>
      </c>
      <c r="AV164" s="107" t="s">
        <v>565</v>
      </c>
      <c r="AW164" s="107" t="s">
        <v>565</v>
      </c>
      <c r="AX164" s="107">
        <v>198</v>
      </c>
      <c r="AY164" s="107">
        <v>97</v>
      </c>
      <c r="AZ164" s="107">
        <v>295</v>
      </c>
      <c r="BA164" s="107">
        <v>47</v>
      </c>
      <c r="BB164" s="107">
        <v>71</v>
      </c>
      <c r="BC164" s="107">
        <v>0</v>
      </c>
      <c r="BD164" s="64">
        <v>413</v>
      </c>
      <c r="BE164" s="35">
        <v>14</v>
      </c>
      <c r="BF164" s="35">
        <v>321</v>
      </c>
      <c r="BG164" s="35">
        <v>335</v>
      </c>
      <c r="BH164" s="107">
        <v>-29</v>
      </c>
      <c r="BI164" s="107">
        <v>1</v>
      </c>
      <c r="BJ164" s="64">
        <v>-28</v>
      </c>
      <c r="BK164" s="64">
        <v>-697</v>
      </c>
      <c r="BM164" s="64">
        <v>839</v>
      </c>
      <c r="BN164" s="64">
        <v>1518</v>
      </c>
      <c r="BO164" s="64">
        <v>-679</v>
      </c>
      <c r="BP164" s="64">
        <v>-18</v>
      </c>
    </row>
    <row r="165" spans="1:68">
      <c r="A165" s="1" t="s">
        <v>89</v>
      </c>
      <c r="B165" s="43">
        <v>6010</v>
      </c>
      <c r="C165" s="43">
        <v>2946</v>
      </c>
      <c r="D165" s="43">
        <v>5</v>
      </c>
      <c r="E165" s="43">
        <v>98</v>
      </c>
      <c r="F165" s="133">
        <v>1041</v>
      </c>
      <c r="G165" s="133">
        <v>26</v>
      </c>
      <c r="H165" s="133">
        <v>47</v>
      </c>
      <c r="I165" s="133">
        <v>0</v>
      </c>
      <c r="J165" s="133">
        <v>0</v>
      </c>
      <c r="K165" s="43">
        <v>73</v>
      </c>
      <c r="L165" s="91">
        <v>350</v>
      </c>
      <c r="M165" s="91">
        <v>505</v>
      </c>
      <c r="N165" s="91">
        <v>113</v>
      </c>
      <c r="O165" s="91">
        <v>968</v>
      </c>
      <c r="Q165" s="14">
        <v>968</v>
      </c>
      <c r="R165" s="14"/>
      <c r="S165" s="64">
        <v>812</v>
      </c>
      <c r="T165" s="125">
        <v>7</v>
      </c>
      <c r="U165" s="125">
        <v>30</v>
      </c>
      <c r="V165" s="125">
        <v>1145</v>
      </c>
      <c r="W165" s="125">
        <v>1182</v>
      </c>
      <c r="Y165" s="14">
        <v>1182</v>
      </c>
      <c r="Z165" s="14">
        <v>8106</v>
      </c>
      <c r="AA165" s="14"/>
      <c r="AB165" s="43">
        <v>2261</v>
      </c>
      <c r="AC165" s="43">
        <v>34</v>
      </c>
      <c r="AD165" s="43">
        <v>81</v>
      </c>
      <c r="AE165" s="64">
        <v>3037</v>
      </c>
      <c r="AF165" s="64">
        <v>135</v>
      </c>
      <c r="AG165" s="64">
        <v>3172</v>
      </c>
      <c r="AH165" s="64">
        <v>2337</v>
      </c>
      <c r="AI165" s="64">
        <v>385</v>
      </c>
      <c r="AJ165" s="64">
        <v>4588</v>
      </c>
      <c r="AL165" s="43">
        <v>4462</v>
      </c>
      <c r="AM165" s="43">
        <v>1605</v>
      </c>
      <c r="AN165" s="43">
        <v>1550</v>
      </c>
      <c r="AO165" s="43">
        <v>1307</v>
      </c>
      <c r="AQ165" s="43">
        <v>126</v>
      </c>
      <c r="AS165" s="64">
        <v>226</v>
      </c>
      <c r="AT165" s="64">
        <v>0</v>
      </c>
      <c r="AU165" s="107" t="s">
        <v>565</v>
      </c>
      <c r="AV165" s="107" t="s">
        <v>565</v>
      </c>
      <c r="AW165" s="107" t="s">
        <v>565</v>
      </c>
      <c r="AX165" s="107">
        <v>208</v>
      </c>
      <c r="AY165" s="107">
        <v>108</v>
      </c>
      <c r="AZ165" s="107">
        <v>316</v>
      </c>
      <c r="BA165" s="107">
        <v>58</v>
      </c>
      <c r="BB165" s="107">
        <v>110</v>
      </c>
      <c r="BC165" s="107">
        <v>0</v>
      </c>
      <c r="BD165" s="64">
        <v>484</v>
      </c>
      <c r="BE165" s="35">
        <v>9</v>
      </c>
      <c r="BF165" s="35">
        <v>448</v>
      </c>
      <c r="BG165" s="35">
        <v>457</v>
      </c>
      <c r="BH165" s="107">
        <v>-2</v>
      </c>
      <c r="BI165" s="107">
        <v>0</v>
      </c>
      <c r="BJ165" s="64">
        <v>-2</v>
      </c>
      <c r="BK165" s="64">
        <v>-587</v>
      </c>
      <c r="BM165" s="64">
        <v>-70</v>
      </c>
      <c r="BN165" s="64">
        <v>514</v>
      </c>
      <c r="BO165" s="64">
        <v>-584</v>
      </c>
      <c r="BP165" s="64">
        <v>-3</v>
      </c>
    </row>
    <row r="166" spans="1:68">
      <c r="A166" s="1" t="s">
        <v>90</v>
      </c>
      <c r="B166" s="43">
        <v>4764</v>
      </c>
      <c r="C166" s="43">
        <v>3659</v>
      </c>
      <c r="D166" s="43">
        <v>18</v>
      </c>
      <c r="E166" s="43">
        <v>103</v>
      </c>
      <c r="F166" s="133">
        <v>806</v>
      </c>
      <c r="G166" s="133">
        <v>8</v>
      </c>
      <c r="H166" s="133">
        <v>53</v>
      </c>
      <c r="I166" s="133">
        <v>1</v>
      </c>
      <c r="J166" s="133">
        <v>0</v>
      </c>
      <c r="K166" s="43">
        <v>62</v>
      </c>
      <c r="L166" s="91">
        <v>264</v>
      </c>
      <c r="M166" s="91">
        <v>313</v>
      </c>
      <c r="N166" s="91">
        <v>167</v>
      </c>
      <c r="O166" s="91">
        <v>744</v>
      </c>
      <c r="Q166" s="14">
        <v>744</v>
      </c>
      <c r="R166" s="14"/>
      <c r="S166" s="64">
        <v>711</v>
      </c>
      <c r="T166" s="125">
        <v>6</v>
      </c>
      <c r="U166" s="125">
        <v>58</v>
      </c>
      <c r="V166" s="125">
        <v>997</v>
      </c>
      <c r="W166" s="125">
        <v>1061</v>
      </c>
      <c r="Y166" s="14">
        <v>1061</v>
      </c>
      <c r="Z166" s="14">
        <v>7578</v>
      </c>
      <c r="AA166" s="14"/>
      <c r="AB166" s="43">
        <v>2367</v>
      </c>
      <c r="AC166" s="43">
        <v>36</v>
      </c>
      <c r="AD166" s="43">
        <v>61</v>
      </c>
      <c r="AE166" s="64">
        <v>3177</v>
      </c>
      <c r="AF166" s="64">
        <v>177</v>
      </c>
      <c r="AG166" s="64">
        <v>3354</v>
      </c>
      <c r="AH166" s="64">
        <v>2358</v>
      </c>
      <c r="AI166" s="64">
        <v>326</v>
      </c>
      <c r="AJ166" s="64">
        <v>4004</v>
      </c>
      <c r="AL166" s="43">
        <v>4568</v>
      </c>
      <c r="AM166" s="43">
        <v>1658</v>
      </c>
      <c r="AN166" s="43">
        <v>1629</v>
      </c>
      <c r="AO166" s="43">
        <v>1281</v>
      </c>
      <c r="AQ166" s="43">
        <v>-564</v>
      </c>
      <c r="AS166" s="64">
        <v>184</v>
      </c>
      <c r="AT166" s="64">
        <v>0</v>
      </c>
      <c r="AU166" s="107" t="s">
        <v>565</v>
      </c>
      <c r="AV166" s="107" t="s">
        <v>565</v>
      </c>
      <c r="AW166" s="107" t="s">
        <v>565</v>
      </c>
      <c r="AX166" s="107">
        <v>166</v>
      </c>
      <c r="AY166" s="107">
        <v>92</v>
      </c>
      <c r="AZ166" s="107">
        <v>258</v>
      </c>
      <c r="BA166" s="107">
        <v>28</v>
      </c>
      <c r="BB166" s="107">
        <v>61</v>
      </c>
      <c r="BC166" s="107">
        <v>0</v>
      </c>
      <c r="BD166" s="64">
        <v>347</v>
      </c>
      <c r="BE166" s="35">
        <v>12</v>
      </c>
      <c r="BF166" s="35">
        <v>235</v>
      </c>
      <c r="BG166" s="35">
        <v>247</v>
      </c>
      <c r="BH166" s="107">
        <v>11</v>
      </c>
      <c r="BI166" s="107">
        <v>0</v>
      </c>
      <c r="BJ166" s="64">
        <v>11</v>
      </c>
      <c r="BK166" s="64">
        <v>-985</v>
      </c>
      <c r="BM166" s="64">
        <v>923</v>
      </c>
      <c r="BN166" s="64">
        <v>2142</v>
      </c>
      <c r="BO166" s="64">
        <v>-1219</v>
      </c>
      <c r="BP166" s="64">
        <v>234</v>
      </c>
    </row>
    <row r="167" spans="1:68">
      <c r="A167" s="1" t="s">
        <v>91</v>
      </c>
      <c r="B167" s="43">
        <v>4937</v>
      </c>
      <c r="C167" s="43">
        <v>3898</v>
      </c>
      <c r="D167" s="43">
        <v>17</v>
      </c>
      <c r="E167" s="43">
        <v>106</v>
      </c>
      <c r="F167" s="133">
        <v>1141</v>
      </c>
      <c r="G167" s="133">
        <v>11</v>
      </c>
      <c r="H167" s="133">
        <v>63</v>
      </c>
      <c r="I167" s="133">
        <v>3</v>
      </c>
      <c r="J167" s="133">
        <v>0</v>
      </c>
      <c r="K167" s="43">
        <v>77</v>
      </c>
      <c r="L167" s="91">
        <v>349</v>
      </c>
      <c r="M167" s="91">
        <v>583</v>
      </c>
      <c r="N167" s="91">
        <v>132</v>
      </c>
      <c r="O167" s="91">
        <v>1064</v>
      </c>
      <c r="Q167" s="14">
        <v>1064</v>
      </c>
      <c r="R167" s="14"/>
      <c r="S167" s="64">
        <v>672</v>
      </c>
      <c r="T167" s="125">
        <v>5</v>
      </c>
      <c r="U167" s="125">
        <v>44</v>
      </c>
      <c r="V167" s="125">
        <v>1174</v>
      </c>
      <c r="W167" s="125">
        <v>1223</v>
      </c>
      <c r="Y167" s="14">
        <v>1223</v>
      </c>
      <c r="Z167" s="14">
        <v>8204</v>
      </c>
      <c r="AA167" s="14"/>
      <c r="AB167" s="43">
        <v>2400</v>
      </c>
      <c r="AC167" s="43">
        <v>39</v>
      </c>
      <c r="AD167" s="43">
        <v>63</v>
      </c>
      <c r="AE167" s="64">
        <v>3226</v>
      </c>
      <c r="AF167" s="64">
        <v>165</v>
      </c>
      <c r="AG167" s="64">
        <v>3391</v>
      </c>
      <c r="AH167" s="64">
        <v>2162</v>
      </c>
      <c r="AI167" s="64">
        <v>351</v>
      </c>
      <c r="AJ167" s="64">
        <v>4802</v>
      </c>
      <c r="AL167" s="43">
        <v>4712</v>
      </c>
      <c r="AM167" s="43">
        <v>1756</v>
      </c>
      <c r="AN167" s="43">
        <v>1661</v>
      </c>
      <c r="AO167" s="43">
        <v>1295</v>
      </c>
      <c r="AQ167" s="43">
        <v>90</v>
      </c>
      <c r="AS167" s="64">
        <v>183</v>
      </c>
      <c r="AT167" s="64">
        <v>0</v>
      </c>
      <c r="AU167" s="107" t="s">
        <v>565</v>
      </c>
      <c r="AV167" s="107" t="s">
        <v>565</v>
      </c>
      <c r="AW167" s="107" t="s">
        <v>565</v>
      </c>
      <c r="AX167" s="107">
        <v>186</v>
      </c>
      <c r="AY167" s="107">
        <v>55</v>
      </c>
      <c r="AZ167" s="107">
        <v>241</v>
      </c>
      <c r="BA167" s="107">
        <v>27</v>
      </c>
      <c r="BB167" s="107">
        <v>41</v>
      </c>
      <c r="BC167" s="107">
        <v>0</v>
      </c>
      <c r="BD167" s="64">
        <v>309</v>
      </c>
      <c r="BE167" s="35">
        <v>11</v>
      </c>
      <c r="BF167" s="35">
        <v>285</v>
      </c>
      <c r="BG167" s="35">
        <v>296</v>
      </c>
      <c r="BH167" s="107">
        <v>29</v>
      </c>
      <c r="BI167" s="107">
        <v>0</v>
      </c>
      <c r="BJ167" s="64">
        <v>29</v>
      </c>
      <c r="BK167" s="64">
        <v>-361</v>
      </c>
      <c r="BM167" s="64">
        <v>179</v>
      </c>
      <c r="BN167" s="64">
        <v>287</v>
      </c>
      <c r="BO167" s="64">
        <v>-108</v>
      </c>
      <c r="BP167" s="64">
        <v>-253</v>
      </c>
    </row>
    <row r="168" spans="1:68">
      <c r="A168" s="1" t="s">
        <v>92</v>
      </c>
      <c r="B168" s="43">
        <v>4779</v>
      </c>
      <c r="C168" s="43">
        <v>4254</v>
      </c>
      <c r="D168" s="43">
        <v>-5</v>
      </c>
      <c r="E168" s="43">
        <v>106</v>
      </c>
      <c r="F168" s="133">
        <v>716</v>
      </c>
      <c r="G168" s="133">
        <v>10</v>
      </c>
      <c r="H168" s="133">
        <v>65</v>
      </c>
      <c r="I168" s="133">
        <v>2</v>
      </c>
      <c r="J168" s="133">
        <v>0</v>
      </c>
      <c r="K168" s="43">
        <v>77</v>
      </c>
      <c r="L168" s="91">
        <v>257</v>
      </c>
      <c r="M168" s="91">
        <v>197</v>
      </c>
      <c r="N168" s="91">
        <v>185</v>
      </c>
      <c r="O168" s="91">
        <v>639</v>
      </c>
      <c r="Q168" s="14">
        <v>639</v>
      </c>
      <c r="R168" s="14"/>
      <c r="S168" s="64">
        <v>720</v>
      </c>
      <c r="T168" s="125">
        <v>6</v>
      </c>
      <c r="U168" s="125">
        <v>43</v>
      </c>
      <c r="V168" s="125">
        <v>1058</v>
      </c>
      <c r="W168" s="125">
        <v>1107</v>
      </c>
      <c r="Y168" s="14">
        <v>1107</v>
      </c>
      <c r="Z168" s="14">
        <v>8023</v>
      </c>
      <c r="AA168" s="14"/>
      <c r="AB168" s="43">
        <v>2475</v>
      </c>
      <c r="AC168" s="43">
        <v>27</v>
      </c>
      <c r="AD168" s="43">
        <v>93</v>
      </c>
      <c r="AE168" s="64">
        <v>3537</v>
      </c>
      <c r="AF168" s="64">
        <v>193</v>
      </c>
      <c r="AG168" s="64">
        <v>3730</v>
      </c>
      <c r="AH168" s="64">
        <v>2344</v>
      </c>
      <c r="AI168" s="64">
        <v>319</v>
      </c>
      <c r="AJ168" s="64">
        <v>4225</v>
      </c>
      <c r="AL168" s="43">
        <v>4792</v>
      </c>
      <c r="AM168" s="43">
        <v>1747</v>
      </c>
      <c r="AN168" s="43">
        <v>1709</v>
      </c>
      <c r="AO168" s="43">
        <v>1336</v>
      </c>
      <c r="AQ168" s="43">
        <v>-567</v>
      </c>
      <c r="AS168" s="64">
        <v>219</v>
      </c>
      <c r="AT168" s="64">
        <v>0</v>
      </c>
      <c r="AU168" s="107" t="s">
        <v>565</v>
      </c>
      <c r="AV168" s="107" t="s">
        <v>565</v>
      </c>
      <c r="AW168" s="107" t="s">
        <v>565</v>
      </c>
      <c r="AX168" s="107">
        <v>196</v>
      </c>
      <c r="AY168" s="107">
        <v>68</v>
      </c>
      <c r="AZ168" s="107">
        <v>264</v>
      </c>
      <c r="BA168" s="107">
        <v>33</v>
      </c>
      <c r="BB168" s="107">
        <v>60</v>
      </c>
      <c r="BC168" s="107">
        <v>0</v>
      </c>
      <c r="BD168" s="64">
        <v>357</v>
      </c>
      <c r="BE168" s="35">
        <v>13</v>
      </c>
      <c r="BF168" s="35">
        <v>281</v>
      </c>
      <c r="BG168" s="35">
        <v>294</v>
      </c>
      <c r="BH168" s="107">
        <v>12</v>
      </c>
      <c r="BI168" s="107">
        <v>0</v>
      </c>
      <c r="BJ168" s="64">
        <v>12</v>
      </c>
      <c r="BK168" s="64">
        <v>-1011</v>
      </c>
      <c r="BM168" s="64">
        <v>1161</v>
      </c>
      <c r="BN168" s="64">
        <v>2055</v>
      </c>
      <c r="BO168" s="64">
        <v>-894</v>
      </c>
      <c r="BP168" s="64">
        <v>-117</v>
      </c>
    </row>
    <row r="169" spans="1:68">
      <c r="A169" s="1" t="s">
        <v>93</v>
      </c>
      <c r="B169" s="43">
        <v>6349</v>
      </c>
      <c r="C169" s="43">
        <v>3587</v>
      </c>
      <c r="D169" s="43">
        <v>6</v>
      </c>
      <c r="E169" s="43">
        <v>110</v>
      </c>
      <c r="F169" s="133">
        <v>1169</v>
      </c>
      <c r="G169" s="133">
        <v>23</v>
      </c>
      <c r="H169" s="133">
        <v>72</v>
      </c>
      <c r="I169" s="133">
        <v>1</v>
      </c>
      <c r="J169" s="133">
        <v>0</v>
      </c>
      <c r="K169" s="43">
        <v>96</v>
      </c>
      <c r="L169" s="91">
        <v>387</v>
      </c>
      <c r="M169" s="91">
        <v>492</v>
      </c>
      <c r="N169" s="91">
        <v>194</v>
      </c>
      <c r="O169" s="91">
        <v>1073</v>
      </c>
      <c r="Q169" s="14">
        <v>1073</v>
      </c>
      <c r="R169" s="14"/>
      <c r="S169" s="64">
        <v>760</v>
      </c>
      <c r="T169" s="125">
        <v>7</v>
      </c>
      <c r="U169" s="125">
        <v>50</v>
      </c>
      <c r="V169" s="125">
        <v>1353</v>
      </c>
      <c r="W169" s="125">
        <v>1410</v>
      </c>
      <c r="Y169" s="14">
        <v>1410</v>
      </c>
      <c r="Z169" s="14">
        <v>9051</v>
      </c>
      <c r="AA169" s="14"/>
      <c r="AB169" s="43">
        <v>2509</v>
      </c>
      <c r="AC169" s="43">
        <v>37</v>
      </c>
      <c r="AD169" s="43">
        <v>84</v>
      </c>
      <c r="AE169" s="64">
        <v>3626</v>
      </c>
      <c r="AF169" s="64">
        <v>266</v>
      </c>
      <c r="AG169" s="64">
        <v>3892</v>
      </c>
      <c r="AH169" s="64">
        <v>2476</v>
      </c>
      <c r="AI169" s="64">
        <v>648</v>
      </c>
      <c r="AJ169" s="64">
        <v>4665</v>
      </c>
      <c r="AL169" s="43">
        <v>4981</v>
      </c>
      <c r="AM169" s="43">
        <v>1791</v>
      </c>
      <c r="AN169" s="43">
        <v>1801</v>
      </c>
      <c r="AO169" s="43">
        <v>1389</v>
      </c>
      <c r="AQ169" s="43">
        <v>-316</v>
      </c>
      <c r="AS169" s="64">
        <v>248</v>
      </c>
      <c r="AT169" s="64">
        <v>0</v>
      </c>
      <c r="AU169" s="107" t="s">
        <v>565</v>
      </c>
      <c r="AV169" s="107" t="s">
        <v>565</v>
      </c>
      <c r="AW169" s="107" t="s">
        <v>565</v>
      </c>
      <c r="AX169" s="107">
        <v>259</v>
      </c>
      <c r="AY169" s="107">
        <v>258</v>
      </c>
      <c r="AZ169" s="107">
        <v>517</v>
      </c>
      <c r="BA169" s="107">
        <v>88</v>
      </c>
      <c r="BB169" s="107">
        <v>157</v>
      </c>
      <c r="BC169" s="107">
        <v>0</v>
      </c>
      <c r="BD169" s="64">
        <v>762</v>
      </c>
      <c r="BE169" s="35">
        <v>15</v>
      </c>
      <c r="BF169" s="35">
        <v>411</v>
      </c>
      <c r="BG169" s="35">
        <v>426</v>
      </c>
      <c r="BH169" s="107">
        <v>1</v>
      </c>
      <c r="BI169" s="107">
        <v>0</v>
      </c>
      <c r="BJ169" s="64">
        <v>1</v>
      </c>
      <c r="BK169" s="64">
        <v>-1257</v>
      </c>
      <c r="BM169" s="64">
        <v>-577</v>
      </c>
      <c r="BN169" s="64">
        <v>668</v>
      </c>
      <c r="BO169" s="64">
        <v>-1245</v>
      </c>
      <c r="BP169" s="64">
        <v>-12</v>
      </c>
    </row>
    <row r="170" spans="1:68">
      <c r="A170" s="1" t="s">
        <v>94</v>
      </c>
      <c r="B170" s="43">
        <v>5203</v>
      </c>
      <c r="C170" s="43">
        <v>4124</v>
      </c>
      <c r="D170" s="43">
        <v>13</v>
      </c>
      <c r="E170" s="43">
        <v>114</v>
      </c>
      <c r="F170" s="133">
        <v>896</v>
      </c>
      <c r="G170" s="133">
        <v>10</v>
      </c>
      <c r="H170" s="133">
        <v>74</v>
      </c>
      <c r="I170" s="133">
        <v>1</v>
      </c>
      <c r="J170" s="133">
        <v>0</v>
      </c>
      <c r="K170" s="43">
        <v>85</v>
      </c>
      <c r="L170" s="91">
        <v>279</v>
      </c>
      <c r="M170" s="91">
        <v>269</v>
      </c>
      <c r="N170" s="91">
        <v>263</v>
      </c>
      <c r="O170" s="91">
        <v>811</v>
      </c>
      <c r="Q170" s="14">
        <v>811</v>
      </c>
      <c r="R170" s="14"/>
      <c r="S170" s="64">
        <v>788</v>
      </c>
      <c r="T170" s="125">
        <v>7</v>
      </c>
      <c r="U170" s="125">
        <v>58</v>
      </c>
      <c r="V170" s="125">
        <v>1127</v>
      </c>
      <c r="W170" s="125">
        <v>1192</v>
      </c>
      <c r="Y170" s="14">
        <v>1192</v>
      </c>
      <c r="Z170" s="14">
        <v>8370</v>
      </c>
      <c r="AA170" s="14"/>
      <c r="AB170" s="43">
        <v>2454</v>
      </c>
      <c r="AC170" s="43">
        <v>41</v>
      </c>
      <c r="AD170" s="43">
        <v>79</v>
      </c>
      <c r="AE170" s="64">
        <v>3793</v>
      </c>
      <c r="AF170" s="64">
        <v>213</v>
      </c>
      <c r="AG170" s="64">
        <v>4006</v>
      </c>
      <c r="AH170" s="64">
        <v>2586</v>
      </c>
      <c r="AI170" s="64">
        <v>421</v>
      </c>
      <c r="AJ170" s="64">
        <v>3931</v>
      </c>
      <c r="AL170" s="43">
        <v>5113</v>
      </c>
      <c r="AM170" s="43">
        <v>1884</v>
      </c>
      <c r="AN170" s="43">
        <v>1789</v>
      </c>
      <c r="AO170" s="43">
        <v>1440</v>
      </c>
      <c r="AQ170" s="43">
        <v>-1182</v>
      </c>
      <c r="AS170" s="64">
        <v>182</v>
      </c>
      <c r="AT170" s="64">
        <v>0</v>
      </c>
      <c r="AU170" s="107" t="s">
        <v>565</v>
      </c>
      <c r="AV170" s="107" t="s">
        <v>565</v>
      </c>
      <c r="AW170" s="107" t="s">
        <v>565</v>
      </c>
      <c r="AX170" s="107">
        <v>215</v>
      </c>
      <c r="AY170" s="107">
        <v>90</v>
      </c>
      <c r="AZ170" s="107">
        <v>305</v>
      </c>
      <c r="BA170" s="107">
        <v>47</v>
      </c>
      <c r="BB170" s="107">
        <v>48</v>
      </c>
      <c r="BC170" s="107">
        <v>0</v>
      </c>
      <c r="BD170" s="64">
        <v>400</v>
      </c>
      <c r="BE170" s="35">
        <v>14</v>
      </c>
      <c r="BF170" s="35">
        <v>248</v>
      </c>
      <c r="BG170" s="35">
        <v>262</v>
      </c>
      <c r="BH170" s="107">
        <v>8</v>
      </c>
      <c r="BI170" s="107">
        <v>0</v>
      </c>
      <c r="BJ170" s="64">
        <v>8</v>
      </c>
      <c r="BK170" s="64">
        <v>-1670</v>
      </c>
      <c r="BM170" s="64">
        <v>1044</v>
      </c>
      <c r="BN170" s="64">
        <v>2853</v>
      </c>
      <c r="BO170" s="64">
        <v>-1809</v>
      </c>
      <c r="BP170" s="64">
        <v>139</v>
      </c>
    </row>
    <row r="171" spans="1:68">
      <c r="A171" s="1" t="s">
        <v>95</v>
      </c>
      <c r="B171" s="43">
        <v>5225</v>
      </c>
      <c r="C171" s="43">
        <v>4397</v>
      </c>
      <c r="D171" s="43">
        <v>9</v>
      </c>
      <c r="E171" s="43">
        <v>120</v>
      </c>
      <c r="F171" s="133">
        <v>1096</v>
      </c>
      <c r="G171" s="133">
        <v>11</v>
      </c>
      <c r="H171" s="133">
        <v>67</v>
      </c>
      <c r="I171" s="133">
        <v>4</v>
      </c>
      <c r="J171" s="133">
        <v>0</v>
      </c>
      <c r="K171" s="43">
        <v>82</v>
      </c>
      <c r="L171" s="91">
        <v>351</v>
      </c>
      <c r="M171" s="91">
        <v>469</v>
      </c>
      <c r="N171" s="91">
        <v>194</v>
      </c>
      <c r="O171" s="91">
        <v>1014</v>
      </c>
      <c r="Q171" s="14">
        <v>1014</v>
      </c>
      <c r="R171" s="14"/>
      <c r="S171" s="64">
        <v>821</v>
      </c>
      <c r="T171" s="125">
        <v>3</v>
      </c>
      <c r="U171" s="125">
        <v>44</v>
      </c>
      <c r="V171" s="125">
        <v>1432</v>
      </c>
      <c r="W171" s="125">
        <v>1479</v>
      </c>
      <c r="Y171" s="14">
        <v>1479</v>
      </c>
      <c r="Z171" s="14">
        <v>8547</v>
      </c>
      <c r="AA171" s="14"/>
      <c r="AB171" s="43">
        <v>2524</v>
      </c>
      <c r="AC171" s="43">
        <v>39</v>
      </c>
      <c r="AD171" s="43">
        <v>113</v>
      </c>
      <c r="AE171" s="64">
        <v>3844</v>
      </c>
      <c r="AF171" s="64">
        <v>190</v>
      </c>
      <c r="AG171" s="64">
        <v>4034</v>
      </c>
      <c r="AH171" s="64">
        <v>2380</v>
      </c>
      <c r="AI171" s="64">
        <v>522</v>
      </c>
      <c r="AJ171" s="64">
        <v>4287</v>
      </c>
      <c r="AL171" s="43">
        <v>5315</v>
      </c>
      <c r="AM171" s="43">
        <v>1889</v>
      </c>
      <c r="AN171" s="43">
        <v>1948</v>
      </c>
      <c r="AO171" s="43">
        <v>1478</v>
      </c>
      <c r="AQ171" s="43">
        <v>-1028</v>
      </c>
      <c r="AS171" s="64">
        <v>182</v>
      </c>
      <c r="AT171" s="64">
        <v>0</v>
      </c>
      <c r="AU171" s="107" t="s">
        <v>565</v>
      </c>
      <c r="AV171" s="107" t="s">
        <v>565</v>
      </c>
      <c r="AW171" s="107" t="s">
        <v>565</v>
      </c>
      <c r="AX171" s="107">
        <v>221</v>
      </c>
      <c r="AY171" s="107">
        <v>88</v>
      </c>
      <c r="AZ171" s="107">
        <v>309</v>
      </c>
      <c r="BA171" s="107">
        <v>37</v>
      </c>
      <c r="BB171" s="107">
        <v>76</v>
      </c>
      <c r="BC171" s="107">
        <v>0</v>
      </c>
      <c r="BD171" s="64">
        <v>422</v>
      </c>
      <c r="BE171" s="35">
        <v>15</v>
      </c>
      <c r="BF171" s="35">
        <v>276</v>
      </c>
      <c r="BG171" s="35">
        <v>291</v>
      </c>
      <c r="BH171" s="107">
        <v>20</v>
      </c>
      <c r="BI171" s="107">
        <v>0</v>
      </c>
      <c r="BJ171" s="64">
        <v>20</v>
      </c>
      <c r="BK171" s="64">
        <v>-1579</v>
      </c>
      <c r="BM171" s="64">
        <v>959</v>
      </c>
      <c r="BN171" s="64">
        <v>2495</v>
      </c>
      <c r="BO171" s="64">
        <v>-1536</v>
      </c>
      <c r="BP171" s="64">
        <v>-43</v>
      </c>
    </row>
    <row r="172" spans="1:68">
      <c r="A172" s="1" t="s">
        <v>96</v>
      </c>
      <c r="B172" s="43">
        <v>5847</v>
      </c>
      <c r="C172" s="43">
        <v>4988</v>
      </c>
      <c r="D172" s="43">
        <v>2</v>
      </c>
      <c r="E172" s="43">
        <v>122</v>
      </c>
      <c r="F172" s="133">
        <v>889</v>
      </c>
      <c r="G172" s="133">
        <v>14</v>
      </c>
      <c r="H172" s="133">
        <v>65</v>
      </c>
      <c r="I172" s="133">
        <v>2</v>
      </c>
      <c r="J172" s="133">
        <v>0</v>
      </c>
      <c r="K172" s="43">
        <v>81</v>
      </c>
      <c r="L172" s="91">
        <v>313</v>
      </c>
      <c r="M172" s="91">
        <v>291</v>
      </c>
      <c r="N172" s="91">
        <v>204</v>
      </c>
      <c r="O172" s="91">
        <v>808</v>
      </c>
      <c r="Q172" s="14">
        <v>808</v>
      </c>
      <c r="R172" s="14"/>
      <c r="S172" s="64">
        <v>816</v>
      </c>
      <c r="T172" s="125">
        <v>3</v>
      </c>
      <c r="U172" s="125">
        <v>69</v>
      </c>
      <c r="V172" s="125">
        <v>1380</v>
      </c>
      <c r="W172" s="125">
        <v>1452</v>
      </c>
      <c r="Y172" s="14">
        <v>1452</v>
      </c>
      <c r="Z172" s="14">
        <v>9580</v>
      </c>
      <c r="AA172" s="14"/>
      <c r="AB172" s="43">
        <v>2614</v>
      </c>
      <c r="AC172" s="43">
        <v>34</v>
      </c>
      <c r="AD172" s="43">
        <v>163</v>
      </c>
      <c r="AE172" s="64">
        <v>4154</v>
      </c>
      <c r="AF172" s="64">
        <v>238</v>
      </c>
      <c r="AG172" s="64">
        <v>4392</v>
      </c>
      <c r="AH172" s="64">
        <v>2512</v>
      </c>
      <c r="AI172" s="64">
        <v>512</v>
      </c>
      <c r="AJ172" s="64">
        <v>4975</v>
      </c>
      <c r="AL172" s="43">
        <v>5457</v>
      </c>
      <c r="AM172" s="43">
        <v>1942</v>
      </c>
      <c r="AN172" s="43">
        <v>2006</v>
      </c>
      <c r="AO172" s="43">
        <v>1509</v>
      </c>
      <c r="AQ172" s="43">
        <v>-482</v>
      </c>
      <c r="AS172" s="64">
        <v>196</v>
      </c>
      <c r="AT172" s="64">
        <v>0</v>
      </c>
      <c r="AU172" s="107" t="s">
        <v>565</v>
      </c>
      <c r="AV172" s="107" t="s">
        <v>565</v>
      </c>
      <c r="AW172" s="107" t="s">
        <v>565</v>
      </c>
      <c r="AX172" s="107">
        <v>246</v>
      </c>
      <c r="AY172" s="107">
        <v>104</v>
      </c>
      <c r="AZ172" s="107">
        <v>350</v>
      </c>
      <c r="BA172" s="107">
        <v>51</v>
      </c>
      <c r="BB172" s="107">
        <v>69</v>
      </c>
      <c r="BC172" s="107">
        <v>0</v>
      </c>
      <c r="BD172" s="64">
        <v>470</v>
      </c>
      <c r="BE172" s="35">
        <v>18</v>
      </c>
      <c r="BF172" s="35">
        <v>295</v>
      </c>
      <c r="BG172" s="35">
        <v>313</v>
      </c>
      <c r="BH172" s="107">
        <v>2</v>
      </c>
      <c r="BI172" s="107">
        <v>0</v>
      </c>
      <c r="BJ172" s="64">
        <v>2</v>
      </c>
      <c r="BK172" s="64">
        <v>-1071</v>
      </c>
      <c r="BM172" s="64">
        <v>1805</v>
      </c>
      <c r="BN172" s="64">
        <v>2936</v>
      </c>
      <c r="BO172" s="64">
        <v>-1131</v>
      </c>
      <c r="BP172" s="64">
        <v>60</v>
      </c>
    </row>
    <row r="173" spans="1:68">
      <c r="A173" s="1" t="s">
        <v>97</v>
      </c>
      <c r="B173" s="43">
        <v>6960</v>
      </c>
      <c r="C173" s="43">
        <v>4664</v>
      </c>
      <c r="D173" s="43">
        <v>4</v>
      </c>
      <c r="E173" s="43">
        <v>127</v>
      </c>
      <c r="F173" s="133">
        <v>1299</v>
      </c>
      <c r="G173" s="133">
        <v>14</v>
      </c>
      <c r="H173" s="133">
        <v>97</v>
      </c>
      <c r="I173" s="133">
        <v>2</v>
      </c>
      <c r="J173" s="133">
        <v>0</v>
      </c>
      <c r="K173" s="43">
        <v>113</v>
      </c>
      <c r="L173" s="91">
        <v>397</v>
      </c>
      <c r="M173" s="91">
        <v>563</v>
      </c>
      <c r="N173" s="91">
        <v>226</v>
      </c>
      <c r="O173" s="91">
        <v>1186</v>
      </c>
      <c r="Q173" s="14">
        <v>1186</v>
      </c>
      <c r="R173" s="14"/>
      <c r="S173" s="64">
        <v>913</v>
      </c>
      <c r="T173" s="125">
        <v>3</v>
      </c>
      <c r="U173" s="125">
        <v>53</v>
      </c>
      <c r="V173" s="125">
        <v>1541</v>
      </c>
      <c r="W173" s="125">
        <v>1597</v>
      </c>
      <c r="Y173" s="14">
        <v>1597</v>
      </c>
      <c r="Z173" s="14">
        <v>10544</v>
      </c>
      <c r="AA173" s="14"/>
      <c r="AB173" s="43">
        <v>2646</v>
      </c>
      <c r="AC173" s="43">
        <v>31</v>
      </c>
      <c r="AD173" s="43">
        <v>104</v>
      </c>
      <c r="AE173" s="64">
        <v>4339</v>
      </c>
      <c r="AF173" s="64">
        <v>221</v>
      </c>
      <c r="AG173" s="64">
        <v>4560</v>
      </c>
      <c r="AH173" s="64">
        <v>2715</v>
      </c>
      <c r="AI173" s="64">
        <v>712</v>
      </c>
      <c r="AJ173" s="64">
        <v>5338</v>
      </c>
      <c r="AL173" s="43">
        <v>5519</v>
      </c>
      <c r="AM173" s="43">
        <v>1982</v>
      </c>
      <c r="AN173" s="43">
        <v>2028</v>
      </c>
      <c r="AO173" s="43">
        <v>1509</v>
      </c>
      <c r="AQ173" s="43">
        <v>-181</v>
      </c>
      <c r="AS173" s="64">
        <v>282</v>
      </c>
      <c r="AT173" s="64">
        <v>0</v>
      </c>
      <c r="AU173" s="107" t="s">
        <v>565</v>
      </c>
      <c r="AV173" s="107" t="s">
        <v>565</v>
      </c>
      <c r="AW173" s="107" t="s">
        <v>565</v>
      </c>
      <c r="AX173" s="107">
        <v>243</v>
      </c>
      <c r="AY173" s="107">
        <v>118</v>
      </c>
      <c r="AZ173" s="107">
        <v>361</v>
      </c>
      <c r="BA173" s="107">
        <v>87</v>
      </c>
      <c r="BB173" s="107">
        <v>109</v>
      </c>
      <c r="BC173" s="107">
        <v>0</v>
      </c>
      <c r="BD173" s="64">
        <v>557</v>
      </c>
      <c r="BE173" s="35">
        <v>27</v>
      </c>
      <c r="BF173" s="35">
        <v>448</v>
      </c>
      <c r="BG173" s="35">
        <v>475</v>
      </c>
      <c r="BH173" s="107">
        <v>-5</v>
      </c>
      <c r="BI173" s="107">
        <v>0</v>
      </c>
      <c r="BJ173" s="64">
        <v>-5</v>
      </c>
      <c r="BK173" s="64">
        <v>-926</v>
      </c>
      <c r="BM173" s="64">
        <v>70</v>
      </c>
      <c r="BN173" s="64">
        <v>505</v>
      </c>
      <c r="BO173" s="64">
        <v>-435</v>
      </c>
      <c r="BP173" s="64">
        <v>-491</v>
      </c>
    </row>
    <row r="174" spans="1:68">
      <c r="A174" s="1" t="s">
        <v>98</v>
      </c>
      <c r="B174" s="43">
        <v>6057</v>
      </c>
      <c r="C174" s="43">
        <v>5275</v>
      </c>
      <c r="D174" s="43">
        <v>-20</v>
      </c>
      <c r="E174" s="43">
        <v>134</v>
      </c>
      <c r="F174" s="133">
        <v>1097</v>
      </c>
      <c r="G174" s="133">
        <v>11</v>
      </c>
      <c r="H174" s="133">
        <v>110</v>
      </c>
      <c r="I174" s="133">
        <v>1</v>
      </c>
      <c r="J174" s="133">
        <v>0</v>
      </c>
      <c r="K174" s="43">
        <v>122</v>
      </c>
      <c r="L174" s="91">
        <v>313</v>
      </c>
      <c r="M174" s="91">
        <v>384</v>
      </c>
      <c r="N174" s="91">
        <v>278</v>
      </c>
      <c r="O174" s="91">
        <v>975</v>
      </c>
      <c r="Q174" s="14">
        <v>975</v>
      </c>
      <c r="R174" s="14"/>
      <c r="S174" s="64">
        <v>988</v>
      </c>
      <c r="T174" s="125">
        <v>5</v>
      </c>
      <c r="U174" s="125">
        <v>39</v>
      </c>
      <c r="V174" s="125">
        <v>1501</v>
      </c>
      <c r="W174" s="125">
        <v>1545</v>
      </c>
      <c r="Y174" s="14">
        <v>1545</v>
      </c>
      <c r="Z174" s="14">
        <v>10010</v>
      </c>
      <c r="AA174" s="14"/>
      <c r="AB174" s="43">
        <v>2850</v>
      </c>
      <c r="AC174" s="43">
        <v>34</v>
      </c>
      <c r="AD174" s="43">
        <v>126</v>
      </c>
      <c r="AE174" s="64">
        <v>4376</v>
      </c>
      <c r="AF174" s="64">
        <v>372</v>
      </c>
      <c r="AG174" s="64">
        <v>4748</v>
      </c>
      <c r="AH174" s="64">
        <v>2829</v>
      </c>
      <c r="AI174" s="64">
        <v>573</v>
      </c>
      <c r="AJ174" s="64">
        <v>4870</v>
      </c>
      <c r="AL174" s="43">
        <v>5893</v>
      </c>
      <c r="AM174" s="43">
        <v>2175</v>
      </c>
      <c r="AN174" s="43">
        <v>2107</v>
      </c>
      <c r="AO174" s="43">
        <v>1611</v>
      </c>
      <c r="AQ174" s="43">
        <v>-1023</v>
      </c>
      <c r="AS174" s="64">
        <v>206</v>
      </c>
      <c r="AT174" s="64">
        <v>0</v>
      </c>
      <c r="AU174" s="107" t="s">
        <v>565</v>
      </c>
      <c r="AV174" s="107" t="s">
        <v>565</v>
      </c>
      <c r="AW174" s="107" t="s">
        <v>565</v>
      </c>
      <c r="AX174" s="107">
        <v>210</v>
      </c>
      <c r="AY174" s="107">
        <v>122</v>
      </c>
      <c r="AZ174" s="107">
        <v>332</v>
      </c>
      <c r="BA174" s="107">
        <v>54</v>
      </c>
      <c r="BB174" s="107">
        <v>61</v>
      </c>
      <c r="BC174" s="107">
        <v>0</v>
      </c>
      <c r="BD174" s="64">
        <v>447</v>
      </c>
      <c r="BE174" s="35">
        <v>17</v>
      </c>
      <c r="BF174" s="35">
        <v>273</v>
      </c>
      <c r="BG174" s="35">
        <v>290</v>
      </c>
      <c r="BH174" s="107">
        <v>12</v>
      </c>
      <c r="BI174" s="107">
        <v>0</v>
      </c>
      <c r="BJ174" s="64">
        <v>12</v>
      </c>
      <c r="BK174" s="64">
        <v>-1566</v>
      </c>
      <c r="BM174" s="64">
        <v>2383</v>
      </c>
      <c r="BN174" s="64">
        <v>4322</v>
      </c>
      <c r="BO174" s="64">
        <v>-1939</v>
      </c>
      <c r="BP174" s="64">
        <v>373</v>
      </c>
    </row>
    <row r="175" spans="1:68">
      <c r="A175" s="1" t="s">
        <v>99</v>
      </c>
      <c r="B175" s="43">
        <v>5959</v>
      </c>
      <c r="C175" s="43">
        <v>6268</v>
      </c>
      <c r="D175" s="43">
        <v>13</v>
      </c>
      <c r="E175" s="43">
        <v>142</v>
      </c>
      <c r="F175" s="133">
        <v>1330</v>
      </c>
      <c r="G175" s="133">
        <v>9</v>
      </c>
      <c r="H175" s="133">
        <v>162</v>
      </c>
      <c r="I175" s="133">
        <v>4</v>
      </c>
      <c r="J175" s="133">
        <v>0</v>
      </c>
      <c r="K175" s="43">
        <v>175</v>
      </c>
      <c r="L175" s="91">
        <v>382</v>
      </c>
      <c r="M175" s="91">
        <v>517</v>
      </c>
      <c r="N175" s="91">
        <v>256</v>
      </c>
      <c r="O175" s="91">
        <v>1155</v>
      </c>
      <c r="Q175" s="14">
        <v>1155</v>
      </c>
      <c r="R175" s="14"/>
      <c r="S175" s="64">
        <v>920</v>
      </c>
      <c r="T175" s="125">
        <v>3</v>
      </c>
      <c r="U175" s="125">
        <v>43</v>
      </c>
      <c r="V175" s="125">
        <v>1787</v>
      </c>
      <c r="W175" s="125">
        <v>1833</v>
      </c>
      <c r="Y175" s="14">
        <v>1833</v>
      </c>
      <c r="Z175" s="14">
        <v>10959</v>
      </c>
      <c r="AA175" s="14"/>
      <c r="AB175" s="43">
        <v>2947</v>
      </c>
      <c r="AC175" s="43">
        <v>36</v>
      </c>
      <c r="AD175" s="43">
        <v>143</v>
      </c>
      <c r="AE175" s="64">
        <v>4394</v>
      </c>
      <c r="AF175" s="64">
        <v>243</v>
      </c>
      <c r="AG175" s="64">
        <v>4637</v>
      </c>
      <c r="AH175" s="64">
        <v>2746</v>
      </c>
      <c r="AI175" s="64">
        <v>614</v>
      </c>
      <c r="AJ175" s="64">
        <v>6088</v>
      </c>
      <c r="AL175" s="43">
        <v>6219</v>
      </c>
      <c r="AM175" s="43">
        <v>2270</v>
      </c>
      <c r="AN175" s="43">
        <v>2246</v>
      </c>
      <c r="AO175" s="43">
        <v>1703</v>
      </c>
      <c r="AQ175" s="43">
        <v>-131</v>
      </c>
      <c r="AS175" s="64">
        <v>228</v>
      </c>
      <c r="AT175" s="64">
        <v>0</v>
      </c>
      <c r="AU175" s="107" t="s">
        <v>565</v>
      </c>
      <c r="AV175" s="107" t="s">
        <v>565</v>
      </c>
      <c r="AW175" s="107" t="s">
        <v>565</v>
      </c>
      <c r="AX175" s="107">
        <v>210</v>
      </c>
      <c r="AY175" s="107">
        <v>99</v>
      </c>
      <c r="AZ175" s="107">
        <v>309</v>
      </c>
      <c r="BA175" s="107">
        <v>61</v>
      </c>
      <c r="BB175" s="107">
        <v>69</v>
      </c>
      <c r="BC175" s="107">
        <v>0</v>
      </c>
      <c r="BD175" s="64">
        <v>439</v>
      </c>
      <c r="BE175" s="35">
        <v>21</v>
      </c>
      <c r="BF175" s="35">
        <v>353</v>
      </c>
      <c r="BG175" s="35">
        <v>374</v>
      </c>
      <c r="BH175" s="107">
        <v>-23</v>
      </c>
      <c r="BI175" s="107">
        <v>13</v>
      </c>
      <c r="BJ175" s="64">
        <v>-10</v>
      </c>
      <c r="BK175" s="64">
        <v>-706</v>
      </c>
      <c r="BM175" s="64">
        <v>1986</v>
      </c>
      <c r="BN175" s="64">
        <v>2657</v>
      </c>
      <c r="BO175" s="64">
        <v>-671</v>
      </c>
      <c r="BP175" s="64">
        <v>-35</v>
      </c>
    </row>
    <row r="176" spans="1:68">
      <c r="A176" s="1" t="s">
        <v>100</v>
      </c>
      <c r="B176" s="43">
        <v>6263</v>
      </c>
      <c r="C176" s="43">
        <v>6896</v>
      </c>
      <c r="D176" s="43">
        <v>-21</v>
      </c>
      <c r="E176" s="43">
        <v>149</v>
      </c>
      <c r="F176" s="133">
        <v>1118</v>
      </c>
      <c r="G176" s="133">
        <v>14</v>
      </c>
      <c r="H176" s="133">
        <v>153</v>
      </c>
      <c r="I176" s="133">
        <v>2</v>
      </c>
      <c r="J176" s="133">
        <v>0</v>
      </c>
      <c r="K176" s="43">
        <v>169</v>
      </c>
      <c r="L176" s="91">
        <v>366</v>
      </c>
      <c r="M176" s="91">
        <v>265</v>
      </c>
      <c r="N176" s="91">
        <v>318</v>
      </c>
      <c r="O176" s="91">
        <v>949</v>
      </c>
      <c r="Q176" s="14">
        <v>949</v>
      </c>
      <c r="R176" s="14"/>
      <c r="S176" s="64">
        <v>1016</v>
      </c>
      <c r="T176" s="125">
        <v>3</v>
      </c>
      <c r="U176" s="125">
        <v>53</v>
      </c>
      <c r="V176" s="125">
        <v>1639</v>
      </c>
      <c r="W176" s="125">
        <v>1695</v>
      </c>
      <c r="Y176" s="14">
        <v>1695</v>
      </c>
      <c r="Z176" s="14">
        <v>11694</v>
      </c>
      <c r="AA176" s="14"/>
      <c r="AB176" s="43">
        <v>3083</v>
      </c>
      <c r="AC176" s="43">
        <v>33</v>
      </c>
      <c r="AD176" s="43">
        <v>177</v>
      </c>
      <c r="AE176" s="64">
        <v>5013</v>
      </c>
      <c r="AF176" s="64">
        <v>297</v>
      </c>
      <c r="AG176" s="64">
        <v>5310</v>
      </c>
      <c r="AH176" s="64">
        <v>2982</v>
      </c>
      <c r="AI176" s="64">
        <v>667</v>
      </c>
      <c r="AJ176" s="64">
        <v>6028</v>
      </c>
      <c r="AL176" s="43">
        <v>6547</v>
      </c>
      <c r="AM176" s="43">
        <v>2429</v>
      </c>
      <c r="AN176" s="43">
        <v>2349</v>
      </c>
      <c r="AO176" s="43">
        <v>1769</v>
      </c>
      <c r="AQ176" s="43">
        <v>-519</v>
      </c>
      <c r="AS176" s="64">
        <v>263</v>
      </c>
      <c r="AT176" s="64">
        <v>0</v>
      </c>
      <c r="AU176" s="107" t="s">
        <v>565</v>
      </c>
      <c r="AV176" s="107" t="s">
        <v>565</v>
      </c>
      <c r="AW176" s="107" t="s">
        <v>565</v>
      </c>
      <c r="AX176" s="107">
        <v>265</v>
      </c>
      <c r="AY176" s="107">
        <v>81</v>
      </c>
      <c r="AZ176" s="107">
        <v>346</v>
      </c>
      <c r="BA176" s="107">
        <v>65</v>
      </c>
      <c r="BB176" s="107">
        <v>71</v>
      </c>
      <c r="BC176" s="107">
        <v>0</v>
      </c>
      <c r="BD176" s="64">
        <v>482</v>
      </c>
      <c r="BE176" s="35">
        <v>20</v>
      </c>
      <c r="BF176" s="35">
        <v>401</v>
      </c>
      <c r="BG176" s="35">
        <v>421</v>
      </c>
      <c r="BH176" s="107">
        <v>-52</v>
      </c>
      <c r="BI176" s="107">
        <v>20</v>
      </c>
      <c r="BJ176" s="64">
        <v>-32</v>
      </c>
      <c r="BK176" s="64">
        <v>-1127</v>
      </c>
      <c r="BM176" s="64">
        <v>2669</v>
      </c>
      <c r="BN176" s="64">
        <v>3881</v>
      </c>
      <c r="BO176" s="64">
        <v>-1212</v>
      </c>
      <c r="BP176" s="64">
        <v>85</v>
      </c>
    </row>
    <row r="177" spans="1:68">
      <c r="A177" s="1" t="s">
        <v>101</v>
      </c>
      <c r="B177" s="43">
        <v>8788</v>
      </c>
      <c r="C177" s="43">
        <v>6729</v>
      </c>
      <c r="D177" s="43">
        <v>-17</v>
      </c>
      <c r="E177" s="43">
        <v>157</v>
      </c>
      <c r="F177" s="133">
        <v>1559</v>
      </c>
      <c r="G177" s="133">
        <v>29</v>
      </c>
      <c r="H177" s="133">
        <v>262</v>
      </c>
      <c r="I177" s="133">
        <v>3</v>
      </c>
      <c r="J177" s="133">
        <v>0</v>
      </c>
      <c r="K177" s="43">
        <v>294</v>
      </c>
      <c r="L177" s="91">
        <v>452</v>
      </c>
      <c r="M177" s="91">
        <v>518</v>
      </c>
      <c r="N177" s="91">
        <v>295</v>
      </c>
      <c r="O177" s="91">
        <v>1265</v>
      </c>
      <c r="Q177" s="14">
        <v>1265</v>
      </c>
      <c r="R177" s="14"/>
      <c r="S177" s="64">
        <v>1132</v>
      </c>
      <c r="T177" s="125">
        <v>3</v>
      </c>
      <c r="U177" s="125">
        <v>32</v>
      </c>
      <c r="V177" s="125">
        <v>2190</v>
      </c>
      <c r="W177" s="125">
        <v>2225</v>
      </c>
      <c r="Y177" s="14">
        <v>2225</v>
      </c>
      <c r="Z177" s="14">
        <v>13859</v>
      </c>
      <c r="AA177" s="14"/>
      <c r="AB177" s="43">
        <v>3140</v>
      </c>
      <c r="AC177" s="43">
        <v>43</v>
      </c>
      <c r="AD177" s="43">
        <v>227</v>
      </c>
      <c r="AE177" s="64">
        <v>5203</v>
      </c>
      <c r="AF177" s="64">
        <v>332</v>
      </c>
      <c r="AG177" s="64">
        <v>5535</v>
      </c>
      <c r="AH177" s="64">
        <v>3064</v>
      </c>
      <c r="AI177" s="64">
        <v>776</v>
      </c>
      <c r="AJ177" s="64">
        <v>7894</v>
      </c>
      <c r="AL177" s="43">
        <v>7034</v>
      </c>
      <c r="AM177" s="43">
        <v>2528</v>
      </c>
      <c r="AN177" s="43">
        <v>2571</v>
      </c>
      <c r="AO177" s="43">
        <v>1935</v>
      </c>
      <c r="AQ177" s="43">
        <v>860</v>
      </c>
      <c r="AS177" s="64">
        <v>341</v>
      </c>
      <c r="AT177" s="64">
        <v>0</v>
      </c>
      <c r="AU177" s="107" t="s">
        <v>565</v>
      </c>
      <c r="AV177" s="107" t="s">
        <v>565</v>
      </c>
      <c r="AW177" s="107" t="s">
        <v>565</v>
      </c>
      <c r="AX177" s="107">
        <v>307</v>
      </c>
      <c r="AY177" s="107">
        <v>117</v>
      </c>
      <c r="AZ177" s="107">
        <v>424</v>
      </c>
      <c r="BA177" s="107">
        <v>107</v>
      </c>
      <c r="BB177" s="107">
        <v>113</v>
      </c>
      <c r="BC177" s="107">
        <v>0</v>
      </c>
      <c r="BD177" s="64">
        <v>644</v>
      </c>
      <c r="BE177" s="35">
        <v>27</v>
      </c>
      <c r="BF177" s="35">
        <v>498</v>
      </c>
      <c r="BG177" s="35">
        <v>525</v>
      </c>
      <c r="BH177" s="107">
        <v>-30</v>
      </c>
      <c r="BI177" s="107">
        <v>2</v>
      </c>
      <c r="BJ177" s="64">
        <v>-28</v>
      </c>
      <c r="BK177" s="64">
        <v>60</v>
      </c>
      <c r="BM177" s="64">
        <v>-1051</v>
      </c>
      <c r="BN177" s="64">
        <v>-1192</v>
      </c>
      <c r="BO177" s="64">
        <v>141</v>
      </c>
      <c r="BP177" s="64">
        <v>-81</v>
      </c>
    </row>
    <row r="178" spans="1:68">
      <c r="A178" s="1" t="s">
        <v>102</v>
      </c>
      <c r="B178" s="43">
        <v>6011</v>
      </c>
      <c r="C178" s="43">
        <v>6647</v>
      </c>
      <c r="D178" s="43">
        <v>-5</v>
      </c>
      <c r="E178" s="43">
        <v>168</v>
      </c>
      <c r="F178" s="133">
        <v>1396</v>
      </c>
      <c r="G178" s="133">
        <v>8</v>
      </c>
      <c r="H178" s="133">
        <v>205</v>
      </c>
      <c r="I178" s="133">
        <v>1</v>
      </c>
      <c r="J178" s="133">
        <v>0</v>
      </c>
      <c r="K178" s="43">
        <v>214</v>
      </c>
      <c r="L178" s="91">
        <v>350</v>
      </c>
      <c r="M178" s="91">
        <v>377</v>
      </c>
      <c r="N178" s="91">
        <v>455</v>
      </c>
      <c r="O178" s="91">
        <v>1182</v>
      </c>
      <c r="Q178" s="14">
        <v>1182</v>
      </c>
      <c r="R178" s="14"/>
      <c r="S178" s="64">
        <v>1090</v>
      </c>
      <c r="T178" s="125">
        <v>2</v>
      </c>
      <c r="U178" s="125">
        <v>17</v>
      </c>
      <c r="V178" s="125">
        <v>1779</v>
      </c>
      <c r="W178" s="125">
        <v>1798</v>
      </c>
      <c r="Y178" s="14">
        <v>1798</v>
      </c>
      <c r="Z178" s="14">
        <v>11329</v>
      </c>
      <c r="AA178" s="14"/>
      <c r="AB178" s="43">
        <v>3528</v>
      </c>
      <c r="AC178" s="43">
        <v>44</v>
      </c>
      <c r="AD178" s="43">
        <v>164</v>
      </c>
      <c r="AE178" s="64">
        <v>5329</v>
      </c>
      <c r="AF178" s="64">
        <v>407</v>
      </c>
      <c r="AG178" s="64">
        <v>5736</v>
      </c>
      <c r="AH178" s="64">
        <v>3423</v>
      </c>
      <c r="AI178" s="64">
        <v>678</v>
      </c>
      <c r="AJ178" s="64">
        <v>5228</v>
      </c>
      <c r="AL178" s="43">
        <v>7494</v>
      </c>
      <c r="AM178" s="43">
        <v>2787</v>
      </c>
      <c r="AN178" s="43">
        <v>2724</v>
      </c>
      <c r="AO178" s="43">
        <v>1983</v>
      </c>
      <c r="AQ178" s="43">
        <v>-2266</v>
      </c>
      <c r="AS178" s="64">
        <v>246</v>
      </c>
      <c r="AT178" s="64">
        <v>0</v>
      </c>
      <c r="AU178" s="107" t="s">
        <v>565</v>
      </c>
      <c r="AV178" s="107" t="s">
        <v>565</v>
      </c>
      <c r="AW178" s="107" t="s">
        <v>565</v>
      </c>
      <c r="AX178" s="107">
        <v>259</v>
      </c>
      <c r="AY178" s="107">
        <v>104</v>
      </c>
      <c r="AZ178" s="107">
        <v>363</v>
      </c>
      <c r="BA178" s="107">
        <v>55</v>
      </c>
      <c r="BB178" s="107">
        <v>72</v>
      </c>
      <c r="BC178" s="107">
        <v>0</v>
      </c>
      <c r="BD178" s="64">
        <v>490</v>
      </c>
      <c r="BE178" s="35">
        <v>20</v>
      </c>
      <c r="BF178" s="35">
        <v>345</v>
      </c>
      <c r="BG178" s="35">
        <v>365</v>
      </c>
      <c r="BH178" s="107">
        <v>9</v>
      </c>
      <c r="BI178" s="107">
        <v>0</v>
      </c>
      <c r="BJ178" s="64">
        <v>9</v>
      </c>
      <c r="BK178" s="64">
        <v>-2884</v>
      </c>
      <c r="BM178" s="64">
        <v>1703</v>
      </c>
      <c r="BN178" s="64">
        <v>4376</v>
      </c>
      <c r="BO178" s="64">
        <v>-2673</v>
      </c>
      <c r="BP178" s="64">
        <v>-211</v>
      </c>
    </row>
    <row r="179" spans="1:68">
      <c r="A179" s="1" t="s">
        <v>103</v>
      </c>
      <c r="B179" s="43">
        <v>8293</v>
      </c>
      <c r="C179" s="43">
        <v>7169</v>
      </c>
      <c r="D179" s="43">
        <v>-35</v>
      </c>
      <c r="E179" s="43">
        <v>179</v>
      </c>
      <c r="F179" s="133">
        <v>1514</v>
      </c>
      <c r="G179" s="133">
        <v>14</v>
      </c>
      <c r="H179" s="133">
        <v>226</v>
      </c>
      <c r="I179" s="133">
        <v>4</v>
      </c>
      <c r="J179" s="133">
        <v>0</v>
      </c>
      <c r="K179" s="43">
        <v>244</v>
      </c>
      <c r="L179" s="91">
        <v>452</v>
      </c>
      <c r="M179" s="91">
        <v>544</v>
      </c>
      <c r="N179" s="91">
        <v>274</v>
      </c>
      <c r="O179" s="91">
        <v>1270</v>
      </c>
      <c r="Q179" s="14">
        <v>1270</v>
      </c>
      <c r="R179" s="14"/>
      <c r="S179" s="64">
        <v>1153</v>
      </c>
      <c r="T179" s="125">
        <v>4</v>
      </c>
      <c r="U179" s="125">
        <v>23</v>
      </c>
      <c r="V179" s="125">
        <v>2367</v>
      </c>
      <c r="W179" s="125">
        <v>2394</v>
      </c>
      <c r="Y179" s="14">
        <v>2394</v>
      </c>
      <c r="Z179" s="14">
        <v>13573</v>
      </c>
      <c r="AA179" s="14"/>
      <c r="AB179" s="43">
        <v>3612</v>
      </c>
      <c r="AC179" s="43">
        <v>43</v>
      </c>
      <c r="AD179" s="43">
        <v>197</v>
      </c>
      <c r="AE179" s="64">
        <v>5367</v>
      </c>
      <c r="AF179" s="64">
        <v>381</v>
      </c>
      <c r="AG179" s="64">
        <v>5748</v>
      </c>
      <c r="AH179" s="64">
        <v>3183</v>
      </c>
      <c r="AI179" s="64">
        <v>680</v>
      </c>
      <c r="AJ179" s="64">
        <v>7814</v>
      </c>
      <c r="AL179" s="43">
        <v>8053</v>
      </c>
      <c r="AM179" s="43">
        <v>2976</v>
      </c>
      <c r="AN179" s="43">
        <v>2861</v>
      </c>
      <c r="AO179" s="43">
        <v>2216</v>
      </c>
      <c r="AQ179" s="43">
        <v>-239</v>
      </c>
      <c r="AS179" s="64">
        <v>269</v>
      </c>
      <c r="AT179" s="64">
        <v>4</v>
      </c>
      <c r="AU179" s="107" t="s">
        <v>565</v>
      </c>
      <c r="AV179" s="107" t="s">
        <v>565</v>
      </c>
      <c r="AW179" s="107" t="s">
        <v>565</v>
      </c>
      <c r="AX179" s="107">
        <v>316</v>
      </c>
      <c r="AY179" s="107">
        <v>138</v>
      </c>
      <c r="AZ179" s="107">
        <v>454</v>
      </c>
      <c r="BA179" s="107">
        <v>65</v>
      </c>
      <c r="BB179" s="107">
        <v>77</v>
      </c>
      <c r="BC179" s="107">
        <v>0</v>
      </c>
      <c r="BD179" s="64">
        <v>596</v>
      </c>
      <c r="BE179" s="35">
        <v>18</v>
      </c>
      <c r="BF179" s="35">
        <v>410</v>
      </c>
      <c r="BG179" s="35">
        <v>428</v>
      </c>
      <c r="BH179" s="107">
        <v>27</v>
      </c>
      <c r="BI179" s="107">
        <v>0</v>
      </c>
      <c r="BJ179" s="64">
        <v>27</v>
      </c>
      <c r="BK179" s="64">
        <v>-1017</v>
      </c>
      <c r="BM179" s="64">
        <v>2177</v>
      </c>
      <c r="BN179" s="64">
        <v>3089</v>
      </c>
      <c r="BO179" s="64">
        <v>-912</v>
      </c>
      <c r="BP179" s="64">
        <v>-105</v>
      </c>
    </row>
    <row r="180" spans="1:68">
      <c r="A180" s="1" t="s">
        <v>104</v>
      </c>
      <c r="B180" s="43">
        <v>7910</v>
      </c>
      <c r="C180" s="43">
        <v>7668</v>
      </c>
      <c r="D180" s="43">
        <v>-17</v>
      </c>
      <c r="E180" s="43">
        <v>185</v>
      </c>
      <c r="F180" s="133">
        <v>1623</v>
      </c>
      <c r="G180" s="133">
        <v>13</v>
      </c>
      <c r="H180" s="133">
        <v>243</v>
      </c>
      <c r="I180" s="133">
        <v>212</v>
      </c>
      <c r="J180" s="133">
        <v>0</v>
      </c>
      <c r="K180" s="43">
        <v>468</v>
      </c>
      <c r="L180" s="91">
        <v>358</v>
      </c>
      <c r="M180" s="91">
        <v>456</v>
      </c>
      <c r="N180" s="91">
        <v>341</v>
      </c>
      <c r="O180" s="91">
        <v>1155</v>
      </c>
      <c r="Q180" s="14">
        <v>1155</v>
      </c>
      <c r="R180" s="14"/>
      <c r="S180" s="64">
        <v>1245</v>
      </c>
      <c r="T180" s="125">
        <v>3</v>
      </c>
      <c r="U180" s="125">
        <v>22</v>
      </c>
      <c r="V180" s="125">
        <v>1822</v>
      </c>
      <c r="W180" s="125">
        <v>1847</v>
      </c>
      <c r="Y180" s="14">
        <v>1847</v>
      </c>
      <c r="Z180" s="14">
        <v>14277</v>
      </c>
      <c r="AA180" s="14"/>
      <c r="AB180" s="43">
        <v>3659</v>
      </c>
      <c r="AC180" s="43">
        <v>39</v>
      </c>
      <c r="AD180" s="43">
        <v>370</v>
      </c>
      <c r="AE180" s="64">
        <v>5914</v>
      </c>
      <c r="AF180" s="64">
        <v>442</v>
      </c>
      <c r="AG180" s="64">
        <v>6356</v>
      </c>
      <c r="AH180" s="64">
        <v>3563</v>
      </c>
      <c r="AI180" s="64">
        <v>604</v>
      </c>
      <c r="AJ180" s="64">
        <v>7822</v>
      </c>
      <c r="AL180" s="43">
        <v>8452</v>
      </c>
      <c r="AM180" s="43">
        <v>3036</v>
      </c>
      <c r="AN180" s="43">
        <v>3124</v>
      </c>
      <c r="AO180" s="43">
        <v>2292</v>
      </c>
      <c r="AQ180" s="43">
        <v>-630</v>
      </c>
      <c r="AS180" s="64">
        <v>278</v>
      </c>
      <c r="AT180" s="64">
        <v>0</v>
      </c>
      <c r="AU180" s="107" t="s">
        <v>565</v>
      </c>
      <c r="AV180" s="107" t="s">
        <v>565</v>
      </c>
      <c r="AW180" s="107" t="s">
        <v>565</v>
      </c>
      <c r="AX180" s="107">
        <v>192</v>
      </c>
      <c r="AY180" s="107">
        <v>159</v>
      </c>
      <c r="AZ180" s="107">
        <v>351</v>
      </c>
      <c r="BA180" s="107">
        <v>68</v>
      </c>
      <c r="BB180" s="107">
        <v>81</v>
      </c>
      <c r="BC180" s="107">
        <v>0</v>
      </c>
      <c r="BD180" s="64">
        <v>500</v>
      </c>
      <c r="BE180" s="35">
        <v>23</v>
      </c>
      <c r="BF180" s="35">
        <v>420</v>
      </c>
      <c r="BG180" s="35">
        <v>443</v>
      </c>
      <c r="BH180" s="107">
        <v>35</v>
      </c>
      <c r="BI180" s="107">
        <v>0</v>
      </c>
      <c r="BJ180" s="64">
        <v>35</v>
      </c>
      <c r="BK180" s="64">
        <v>-1330</v>
      </c>
      <c r="BM180" s="64">
        <v>3086</v>
      </c>
      <c r="BN180" s="64">
        <v>4659</v>
      </c>
      <c r="BO180" s="64">
        <v>-1573</v>
      </c>
      <c r="BP180" s="64">
        <v>243</v>
      </c>
    </row>
    <row r="181" spans="1:68">
      <c r="A181" s="1" t="s">
        <v>105</v>
      </c>
      <c r="B181" s="43">
        <v>9597</v>
      </c>
      <c r="C181" s="43">
        <v>7320</v>
      </c>
      <c r="D181" s="43">
        <v>-5</v>
      </c>
      <c r="E181" s="43">
        <v>188</v>
      </c>
      <c r="F181" s="133">
        <v>1760</v>
      </c>
      <c r="G181" s="133">
        <v>31</v>
      </c>
      <c r="H181" s="133">
        <v>303</v>
      </c>
      <c r="I181" s="133">
        <v>3</v>
      </c>
      <c r="J181" s="133">
        <v>0</v>
      </c>
      <c r="K181" s="43">
        <v>337</v>
      </c>
      <c r="L181" s="91">
        <v>514</v>
      </c>
      <c r="M181" s="91">
        <v>599</v>
      </c>
      <c r="N181" s="91">
        <v>310</v>
      </c>
      <c r="O181" s="91">
        <v>1423</v>
      </c>
      <c r="Q181" s="14">
        <v>1423</v>
      </c>
      <c r="R181" s="14"/>
      <c r="S181" s="64">
        <v>1439</v>
      </c>
      <c r="T181" s="125">
        <v>4</v>
      </c>
      <c r="U181" s="125">
        <v>23</v>
      </c>
      <c r="V181" s="125">
        <v>2639</v>
      </c>
      <c r="W181" s="125">
        <v>2666</v>
      </c>
      <c r="Y181" s="14">
        <v>2666</v>
      </c>
      <c r="Z181" s="14">
        <v>14755</v>
      </c>
      <c r="AA181" s="14"/>
      <c r="AB181" s="43">
        <v>3601</v>
      </c>
      <c r="AC181" s="43">
        <v>49</v>
      </c>
      <c r="AD181" s="43">
        <v>774</v>
      </c>
      <c r="AE181" s="64">
        <v>6533</v>
      </c>
      <c r="AF181" s="64">
        <v>335</v>
      </c>
      <c r="AG181" s="64">
        <v>6868</v>
      </c>
      <c r="AH181" s="64">
        <v>4187</v>
      </c>
      <c r="AI181" s="64">
        <v>968</v>
      </c>
      <c r="AJ181" s="64">
        <v>7156</v>
      </c>
      <c r="AL181" s="43">
        <v>8375</v>
      </c>
      <c r="AM181" s="43">
        <v>2953</v>
      </c>
      <c r="AN181" s="43">
        <v>3116</v>
      </c>
      <c r="AO181" s="43">
        <v>2306</v>
      </c>
      <c r="AQ181" s="43">
        <v>-1219</v>
      </c>
      <c r="AS181" s="64">
        <v>365</v>
      </c>
      <c r="AT181" s="64">
        <v>0</v>
      </c>
      <c r="AU181" s="107" t="s">
        <v>565</v>
      </c>
      <c r="AV181" s="107" t="s">
        <v>565</v>
      </c>
      <c r="AW181" s="107" t="s">
        <v>565</v>
      </c>
      <c r="AX181" s="107">
        <v>283</v>
      </c>
      <c r="AY181" s="107">
        <v>198</v>
      </c>
      <c r="AZ181" s="107">
        <v>481</v>
      </c>
      <c r="BA181" s="107">
        <v>101</v>
      </c>
      <c r="BB181" s="107">
        <v>149</v>
      </c>
      <c r="BC181" s="107">
        <v>0</v>
      </c>
      <c r="BD181" s="64">
        <v>731</v>
      </c>
      <c r="BE181" s="35">
        <v>36</v>
      </c>
      <c r="BF181" s="35">
        <v>483</v>
      </c>
      <c r="BG181" s="35">
        <v>519</v>
      </c>
      <c r="BH181" s="107">
        <v>-31</v>
      </c>
      <c r="BI181" s="107">
        <v>0</v>
      </c>
      <c r="BJ181" s="64">
        <v>-31</v>
      </c>
      <c r="BK181" s="64">
        <v>-2073</v>
      </c>
      <c r="BM181" s="64">
        <v>-588</v>
      </c>
      <c r="BN181" s="64">
        <v>1441</v>
      </c>
      <c r="BO181" s="64">
        <v>-2029</v>
      </c>
      <c r="BP181" s="64">
        <v>-44</v>
      </c>
    </row>
    <row r="182" spans="1:68">
      <c r="A182" s="1" t="s">
        <v>106</v>
      </c>
      <c r="B182" s="43">
        <v>6937</v>
      </c>
      <c r="C182" s="43">
        <v>7661</v>
      </c>
      <c r="D182" s="43">
        <v>-5</v>
      </c>
      <c r="E182" s="43">
        <v>193</v>
      </c>
      <c r="F182" s="133">
        <v>1615</v>
      </c>
      <c r="G182" s="133">
        <v>10</v>
      </c>
      <c r="H182" s="133">
        <v>356</v>
      </c>
      <c r="I182" s="133">
        <v>2</v>
      </c>
      <c r="J182" s="133">
        <v>0</v>
      </c>
      <c r="K182" s="43">
        <v>368</v>
      </c>
      <c r="L182" s="91">
        <v>396</v>
      </c>
      <c r="M182" s="91">
        <v>352</v>
      </c>
      <c r="N182" s="91">
        <v>499</v>
      </c>
      <c r="O182" s="91">
        <v>1247</v>
      </c>
      <c r="Q182" s="14">
        <v>1247</v>
      </c>
      <c r="R182" s="14"/>
      <c r="S182" s="64">
        <v>1124</v>
      </c>
      <c r="T182" s="125">
        <v>4</v>
      </c>
      <c r="U182" s="125">
        <v>41</v>
      </c>
      <c r="V182" s="125">
        <v>2154</v>
      </c>
      <c r="W182" s="125">
        <v>2199</v>
      </c>
      <c r="Y182" s="14">
        <v>2199</v>
      </c>
      <c r="Z182" s="14">
        <v>13078</v>
      </c>
      <c r="AA182" s="14"/>
      <c r="AB182" s="43">
        <v>4002</v>
      </c>
      <c r="AC182" s="43">
        <v>43</v>
      </c>
      <c r="AD182" s="43">
        <v>123</v>
      </c>
      <c r="AE182" s="64">
        <v>6694</v>
      </c>
      <c r="AF182" s="64">
        <v>471</v>
      </c>
      <c r="AG182" s="64">
        <v>7165</v>
      </c>
      <c r="AH182" s="64">
        <v>3792</v>
      </c>
      <c r="AI182" s="64">
        <v>708</v>
      </c>
      <c r="AJ182" s="64">
        <v>5581</v>
      </c>
      <c r="AL182" s="43">
        <v>8604</v>
      </c>
      <c r="AM182" s="43">
        <v>3126</v>
      </c>
      <c r="AN182" s="43">
        <v>3206</v>
      </c>
      <c r="AO182" s="43">
        <v>2272</v>
      </c>
      <c r="AQ182" s="43">
        <v>-3023</v>
      </c>
      <c r="AS182" s="64">
        <v>212</v>
      </c>
      <c r="AT182" s="64">
        <v>0</v>
      </c>
      <c r="AU182" s="107" t="s">
        <v>565</v>
      </c>
      <c r="AV182" s="107" t="s">
        <v>565</v>
      </c>
      <c r="AW182" s="107" t="s">
        <v>565</v>
      </c>
      <c r="AX182" s="107">
        <v>171</v>
      </c>
      <c r="AY182" s="107">
        <v>173</v>
      </c>
      <c r="AZ182" s="107">
        <v>344</v>
      </c>
      <c r="BA182" s="107">
        <v>62</v>
      </c>
      <c r="BB182" s="107">
        <v>61</v>
      </c>
      <c r="BC182" s="107">
        <v>0</v>
      </c>
      <c r="BD182" s="64">
        <v>467</v>
      </c>
      <c r="BE182" s="35">
        <v>29</v>
      </c>
      <c r="BF182" s="35">
        <v>334</v>
      </c>
      <c r="BG182" s="35">
        <v>363</v>
      </c>
      <c r="BH182" s="107">
        <v>-65</v>
      </c>
      <c r="BI182" s="107">
        <v>12</v>
      </c>
      <c r="BJ182" s="64">
        <v>-53</v>
      </c>
      <c r="BK182" s="64">
        <v>-3588</v>
      </c>
      <c r="BM182" s="64">
        <v>4843</v>
      </c>
      <c r="BN182" s="64">
        <v>7617</v>
      </c>
      <c r="BO182" s="64">
        <v>-2774</v>
      </c>
      <c r="BP182" s="64">
        <v>-814</v>
      </c>
    </row>
    <row r="183" spans="1:68">
      <c r="A183" s="1" t="s">
        <v>107</v>
      </c>
      <c r="B183" s="43">
        <v>10321</v>
      </c>
      <c r="C183" s="43">
        <v>8447</v>
      </c>
      <c r="D183" s="43">
        <v>3</v>
      </c>
      <c r="E183" s="43">
        <v>195</v>
      </c>
      <c r="F183" s="133">
        <v>1831</v>
      </c>
      <c r="G183" s="133">
        <v>16</v>
      </c>
      <c r="H183" s="133">
        <v>340</v>
      </c>
      <c r="I183" s="133">
        <v>6</v>
      </c>
      <c r="J183" s="133">
        <v>0</v>
      </c>
      <c r="K183" s="43">
        <v>362</v>
      </c>
      <c r="L183" s="91">
        <v>486</v>
      </c>
      <c r="M183" s="91">
        <v>648</v>
      </c>
      <c r="N183" s="91">
        <v>335</v>
      </c>
      <c r="O183" s="91">
        <v>1469</v>
      </c>
      <c r="Q183" s="14">
        <v>1469</v>
      </c>
      <c r="R183" s="14"/>
      <c r="S183" s="64">
        <v>1276</v>
      </c>
      <c r="T183" s="125">
        <v>4</v>
      </c>
      <c r="U183" s="125">
        <v>56</v>
      </c>
      <c r="V183" s="125">
        <v>2983</v>
      </c>
      <c r="W183" s="125">
        <v>3043</v>
      </c>
      <c r="Y183" s="14">
        <v>3043</v>
      </c>
      <c r="Z183" s="14">
        <v>16478</v>
      </c>
      <c r="AA183" s="14"/>
      <c r="AB183" s="43">
        <v>4091</v>
      </c>
      <c r="AC183" s="43">
        <v>49</v>
      </c>
      <c r="AD183" s="43">
        <v>236</v>
      </c>
      <c r="AE183" s="64">
        <v>6676</v>
      </c>
      <c r="AF183" s="64">
        <v>477</v>
      </c>
      <c r="AG183" s="64">
        <v>7153</v>
      </c>
      <c r="AH183" s="64">
        <v>3508</v>
      </c>
      <c r="AI183" s="64">
        <v>885</v>
      </c>
      <c r="AJ183" s="64">
        <v>9308</v>
      </c>
      <c r="AL183" s="43">
        <v>8987</v>
      </c>
      <c r="AM183" s="43">
        <v>3179</v>
      </c>
      <c r="AN183" s="43">
        <v>3309</v>
      </c>
      <c r="AO183" s="43">
        <v>2499</v>
      </c>
      <c r="AQ183" s="43">
        <v>321</v>
      </c>
      <c r="AS183" s="64">
        <v>238</v>
      </c>
      <c r="AT183" s="64">
        <v>1</v>
      </c>
      <c r="AU183" s="107" t="s">
        <v>565</v>
      </c>
      <c r="AV183" s="107" t="s">
        <v>565</v>
      </c>
      <c r="AW183" s="107" t="s">
        <v>565</v>
      </c>
      <c r="AX183" s="107">
        <v>212</v>
      </c>
      <c r="AY183" s="107">
        <v>196</v>
      </c>
      <c r="AZ183" s="107">
        <v>408</v>
      </c>
      <c r="BA183" s="107">
        <v>62</v>
      </c>
      <c r="BB183" s="107">
        <v>84</v>
      </c>
      <c r="BC183" s="107">
        <v>0</v>
      </c>
      <c r="BD183" s="64">
        <v>554</v>
      </c>
      <c r="BE183" s="35">
        <v>25</v>
      </c>
      <c r="BF183" s="35">
        <v>403</v>
      </c>
      <c r="BG183" s="35">
        <v>428</v>
      </c>
      <c r="BH183" s="107">
        <v>11</v>
      </c>
      <c r="BI183" s="107">
        <v>6</v>
      </c>
      <c r="BJ183" s="64">
        <v>17</v>
      </c>
      <c r="BK183" s="64">
        <v>-439</v>
      </c>
      <c r="BM183" s="64">
        <v>1252</v>
      </c>
      <c r="BN183" s="64">
        <v>2236</v>
      </c>
      <c r="BO183" s="64">
        <v>-984</v>
      </c>
      <c r="BP183" s="64">
        <v>545</v>
      </c>
    </row>
    <row r="184" spans="1:68">
      <c r="A184" s="1" t="s">
        <v>108</v>
      </c>
      <c r="B184" s="43">
        <v>9279</v>
      </c>
      <c r="C184" s="43">
        <v>8843</v>
      </c>
      <c r="D184" s="43">
        <v>-19</v>
      </c>
      <c r="E184" s="43">
        <v>197</v>
      </c>
      <c r="F184" s="133">
        <v>1764</v>
      </c>
      <c r="G184" s="133">
        <v>17</v>
      </c>
      <c r="H184" s="133">
        <v>349</v>
      </c>
      <c r="I184" s="133">
        <v>3</v>
      </c>
      <c r="J184" s="133">
        <v>0</v>
      </c>
      <c r="K184" s="43">
        <v>369</v>
      </c>
      <c r="L184" s="91">
        <v>404</v>
      </c>
      <c r="M184" s="91">
        <v>563</v>
      </c>
      <c r="N184" s="91">
        <v>428</v>
      </c>
      <c r="O184" s="91">
        <v>1395</v>
      </c>
      <c r="Q184" s="14">
        <v>1395</v>
      </c>
      <c r="R184" s="14"/>
      <c r="S184" s="64">
        <v>1332</v>
      </c>
      <c r="T184" s="125">
        <v>4</v>
      </c>
      <c r="U184" s="125">
        <v>43</v>
      </c>
      <c r="V184" s="125">
        <v>2167</v>
      </c>
      <c r="W184" s="125">
        <v>2214</v>
      </c>
      <c r="Y184" s="14">
        <v>2214</v>
      </c>
      <c r="Z184" s="14">
        <v>16518</v>
      </c>
      <c r="AA184" s="14"/>
      <c r="AB184" s="43">
        <v>4222</v>
      </c>
      <c r="AC184" s="43">
        <v>36</v>
      </c>
      <c r="AD184" s="43">
        <v>542</v>
      </c>
      <c r="AE184" s="64">
        <v>7099</v>
      </c>
      <c r="AF184" s="64">
        <v>677</v>
      </c>
      <c r="AG184" s="64">
        <v>7776</v>
      </c>
      <c r="AH184" s="64">
        <v>3714</v>
      </c>
      <c r="AI184" s="64">
        <v>721</v>
      </c>
      <c r="AJ184" s="64">
        <v>9107</v>
      </c>
      <c r="AL184" s="43">
        <v>9051</v>
      </c>
      <c r="AM184" s="43">
        <v>3280</v>
      </c>
      <c r="AN184" s="43">
        <v>3349</v>
      </c>
      <c r="AO184" s="43">
        <v>2422</v>
      </c>
      <c r="AQ184" s="43">
        <v>56</v>
      </c>
      <c r="AS184" s="64">
        <v>656</v>
      </c>
      <c r="AT184" s="64">
        <v>0</v>
      </c>
      <c r="AU184" s="107" t="s">
        <v>565</v>
      </c>
      <c r="AV184" s="107" t="s">
        <v>565</v>
      </c>
      <c r="AW184" s="107" t="s">
        <v>565</v>
      </c>
      <c r="AX184" s="107">
        <v>252</v>
      </c>
      <c r="AY184" s="107">
        <v>174</v>
      </c>
      <c r="AZ184" s="107">
        <v>426</v>
      </c>
      <c r="BA184" s="107">
        <v>92</v>
      </c>
      <c r="BB184" s="107">
        <v>106</v>
      </c>
      <c r="BC184" s="107">
        <v>0</v>
      </c>
      <c r="BD184" s="64">
        <v>624</v>
      </c>
      <c r="BE184" s="35">
        <v>25</v>
      </c>
      <c r="BF184" s="35">
        <v>533</v>
      </c>
      <c r="BG184" s="35">
        <v>558</v>
      </c>
      <c r="BH184" s="107">
        <v>-48</v>
      </c>
      <c r="BI184" s="107">
        <v>22</v>
      </c>
      <c r="BJ184" s="64">
        <v>-26</v>
      </c>
      <c r="BK184" s="64">
        <v>-444</v>
      </c>
      <c r="BM184" s="64">
        <v>142</v>
      </c>
      <c r="BN184" s="64">
        <v>794</v>
      </c>
      <c r="BO184" s="64">
        <v>-652</v>
      </c>
      <c r="BP184" s="64">
        <v>208</v>
      </c>
    </row>
    <row r="185" spans="1:68">
      <c r="A185" s="1" t="s">
        <v>109</v>
      </c>
      <c r="B185" s="43">
        <v>11783</v>
      </c>
      <c r="C185" s="43">
        <v>8666</v>
      </c>
      <c r="D185" s="43">
        <v>-4</v>
      </c>
      <c r="E185" s="43">
        <v>197</v>
      </c>
      <c r="F185" s="133">
        <v>2053</v>
      </c>
      <c r="G185" s="133">
        <v>35</v>
      </c>
      <c r="H185" s="133">
        <v>350</v>
      </c>
      <c r="I185" s="133">
        <v>3</v>
      </c>
      <c r="J185" s="133">
        <v>0</v>
      </c>
      <c r="K185" s="43">
        <v>388</v>
      </c>
      <c r="L185" s="91">
        <v>513</v>
      </c>
      <c r="M185" s="91">
        <v>675</v>
      </c>
      <c r="N185" s="91">
        <v>477</v>
      </c>
      <c r="O185" s="91">
        <v>1665</v>
      </c>
      <c r="Q185" s="14">
        <v>1665</v>
      </c>
      <c r="R185" s="14"/>
      <c r="S185" s="64">
        <v>1198</v>
      </c>
      <c r="T185" s="125">
        <v>3</v>
      </c>
      <c r="U185" s="125">
        <v>58</v>
      </c>
      <c r="V185" s="125">
        <v>3187</v>
      </c>
      <c r="W185" s="125">
        <v>3248</v>
      </c>
      <c r="Y185" s="14">
        <v>3248</v>
      </c>
      <c r="Z185" s="14">
        <v>18249</v>
      </c>
      <c r="AA185" s="14"/>
      <c r="AB185" s="43">
        <v>4162</v>
      </c>
      <c r="AC185" s="43">
        <v>47</v>
      </c>
      <c r="AD185" s="43">
        <v>1093</v>
      </c>
      <c r="AE185" s="64">
        <v>7714</v>
      </c>
      <c r="AF185" s="64">
        <v>603</v>
      </c>
      <c r="AG185" s="64">
        <v>8317</v>
      </c>
      <c r="AH185" s="64">
        <v>4425</v>
      </c>
      <c r="AI185" s="64">
        <v>1091</v>
      </c>
      <c r="AJ185" s="64">
        <v>9718</v>
      </c>
      <c r="AL185" s="43">
        <v>9330</v>
      </c>
      <c r="AM185" s="43">
        <v>3359</v>
      </c>
      <c r="AN185" s="43">
        <v>3343</v>
      </c>
      <c r="AO185" s="43">
        <v>2628</v>
      </c>
      <c r="AQ185" s="43">
        <v>388</v>
      </c>
      <c r="AS185" s="64">
        <v>588</v>
      </c>
      <c r="AT185" s="64">
        <v>0</v>
      </c>
      <c r="AU185" s="107" t="s">
        <v>565</v>
      </c>
      <c r="AV185" s="107" t="s">
        <v>565</v>
      </c>
      <c r="AW185" s="107" t="s">
        <v>565</v>
      </c>
      <c r="AX185" s="107">
        <v>362</v>
      </c>
      <c r="AY185" s="107">
        <v>174</v>
      </c>
      <c r="AZ185" s="107">
        <v>536</v>
      </c>
      <c r="BA185" s="107">
        <v>115</v>
      </c>
      <c r="BB185" s="107">
        <v>193</v>
      </c>
      <c r="BC185" s="107">
        <v>0</v>
      </c>
      <c r="BD185" s="64">
        <v>844</v>
      </c>
      <c r="BE185" s="35">
        <v>20</v>
      </c>
      <c r="BF185" s="35">
        <v>613</v>
      </c>
      <c r="BG185" s="35">
        <v>633</v>
      </c>
      <c r="BH185" s="107">
        <v>-75</v>
      </c>
      <c r="BI185" s="107">
        <v>32</v>
      </c>
      <c r="BJ185" s="64">
        <v>-43</v>
      </c>
      <c r="BK185" s="64">
        <v>-458</v>
      </c>
      <c r="BM185" s="64">
        <v>-2494</v>
      </c>
      <c r="BN185" s="64">
        <v>-2586</v>
      </c>
      <c r="BO185" s="64">
        <v>92</v>
      </c>
      <c r="BP185" s="64">
        <v>-550</v>
      </c>
    </row>
    <row r="186" spans="1:68">
      <c r="A186" s="1" t="s">
        <v>110</v>
      </c>
      <c r="B186" s="43">
        <v>8347</v>
      </c>
      <c r="C186" s="43">
        <v>8026</v>
      </c>
      <c r="D186" s="43">
        <v>-22</v>
      </c>
      <c r="E186" s="43">
        <v>201</v>
      </c>
      <c r="F186" s="133">
        <v>1937</v>
      </c>
      <c r="G186" s="133">
        <v>16</v>
      </c>
      <c r="H186" s="133">
        <v>355</v>
      </c>
      <c r="I186" s="133">
        <v>2</v>
      </c>
      <c r="J186" s="133">
        <v>0</v>
      </c>
      <c r="K186" s="43">
        <v>373</v>
      </c>
      <c r="L186" s="91">
        <v>382</v>
      </c>
      <c r="M186" s="91">
        <v>498</v>
      </c>
      <c r="N186" s="91">
        <v>684</v>
      </c>
      <c r="O186" s="91">
        <v>1564</v>
      </c>
      <c r="Q186" s="14">
        <v>1564</v>
      </c>
      <c r="R186" s="14"/>
      <c r="S186" s="64">
        <v>993</v>
      </c>
      <c r="T186" s="125">
        <v>5</v>
      </c>
      <c r="U186" s="125">
        <v>59</v>
      </c>
      <c r="V186" s="125">
        <v>2382</v>
      </c>
      <c r="W186" s="125">
        <v>2446</v>
      </c>
      <c r="Y186" s="14">
        <v>2446</v>
      </c>
      <c r="Z186" s="14">
        <v>15050</v>
      </c>
      <c r="AA186" s="14"/>
      <c r="AB186" s="43">
        <v>4598</v>
      </c>
      <c r="AC186" s="43">
        <v>44</v>
      </c>
      <c r="AD186" s="43">
        <v>163</v>
      </c>
      <c r="AE186" s="64">
        <v>7713</v>
      </c>
      <c r="AF186" s="64">
        <v>475</v>
      </c>
      <c r="AG186" s="64">
        <v>8188</v>
      </c>
      <c r="AH186" s="64">
        <v>4079</v>
      </c>
      <c r="AI186" s="64">
        <v>938</v>
      </c>
      <c r="AJ186" s="64">
        <v>6650</v>
      </c>
      <c r="AL186" s="43">
        <v>9537</v>
      </c>
      <c r="AM186" s="43">
        <v>3611</v>
      </c>
      <c r="AN186" s="43">
        <v>3413</v>
      </c>
      <c r="AO186" s="43">
        <v>2513</v>
      </c>
      <c r="AQ186" s="43">
        <v>-2887</v>
      </c>
      <c r="AS186" s="64">
        <v>305</v>
      </c>
      <c r="AT186" s="64">
        <v>17</v>
      </c>
      <c r="AU186" s="107" t="s">
        <v>565</v>
      </c>
      <c r="AV186" s="107" t="s">
        <v>565</v>
      </c>
      <c r="AW186" s="107" t="s">
        <v>565</v>
      </c>
      <c r="AX186" s="107">
        <v>228</v>
      </c>
      <c r="AY186" s="107">
        <v>108</v>
      </c>
      <c r="AZ186" s="107">
        <v>336</v>
      </c>
      <c r="BA186" s="107">
        <v>59</v>
      </c>
      <c r="BB186" s="107">
        <v>49</v>
      </c>
      <c r="BC186" s="107">
        <v>0</v>
      </c>
      <c r="BD186" s="64">
        <v>444</v>
      </c>
      <c r="BE186" s="35">
        <v>18</v>
      </c>
      <c r="BF186" s="35">
        <v>426</v>
      </c>
      <c r="BG186" s="35">
        <v>444</v>
      </c>
      <c r="BH186" s="107">
        <v>-25</v>
      </c>
      <c r="BI186" s="107">
        <v>13</v>
      </c>
      <c r="BJ186" s="64">
        <v>-12</v>
      </c>
      <c r="BK186" s="64">
        <v>-3441</v>
      </c>
      <c r="BM186" s="64">
        <v>48</v>
      </c>
      <c r="BN186" s="64">
        <v>3586</v>
      </c>
      <c r="BO186" s="64">
        <v>-3538</v>
      </c>
      <c r="BP186" s="64">
        <v>97</v>
      </c>
    </row>
    <row r="187" spans="1:68">
      <c r="A187" s="1" t="s">
        <v>111</v>
      </c>
      <c r="B187" s="43">
        <v>10518</v>
      </c>
      <c r="C187" s="43">
        <v>8753</v>
      </c>
      <c r="D187" s="43">
        <v>-60</v>
      </c>
      <c r="E187" s="43">
        <v>205</v>
      </c>
      <c r="F187" s="133">
        <v>2017</v>
      </c>
      <c r="G187" s="133">
        <v>15</v>
      </c>
      <c r="H187" s="133">
        <v>409</v>
      </c>
      <c r="I187" s="133">
        <v>4</v>
      </c>
      <c r="J187" s="133">
        <v>0</v>
      </c>
      <c r="K187" s="43">
        <v>428</v>
      </c>
      <c r="L187" s="91">
        <v>483</v>
      </c>
      <c r="M187" s="91">
        <v>673</v>
      </c>
      <c r="N187" s="91">
        <v>433</v>
      </c>
      <c r="O187" s="91">
        <v>1589</v>
      </c>
      <c r="Q187" s="14">
        <v>1589</v>
      </c>
      <c r="R187" s="14"/>
      <c r="S187" s="64">
        <v>1041</v>
      </c>
      <c r="T187" s="125">
        <v>7</v>
      </c>
      <c r="U187" s="125">
        <v>39</v>
      </c>
      <c r="V187" s="125">
        <v>3232</v>
      </c>
      <c r="W187" s="125">
        <v>3278</v>
      </c>
      <c r="Y187" s="14">
        <v>3278</v>
      </c>
      <c r="Z187" s="14">
        <v>17114</v>
      </c>
      <c r="AA187" s="14"/>
      <c r="AB187" s="43">
        <v>4613</v>
      </c>
      <c r="AC187" s="43">
        <v>49</v>
      </c>
      <c r="AD187" s="43">
        <v>346</v>
      </c>
      <c r="AE187" s="64">
        <v>7836</v>
      </c>
      <c r="AF187" s="64">
        <v>559</v>
      </c>
      <c r="AG187" s="64">
        <v>8395</v>
      </c>
      <c r="AH187" s="64">
        <v>3791</v>
      </c>
      <c r="AI187" s="64">
        <v>965</v>
      </c>
      <c r="AJ187" s="64">
        <v>8971</v>
      </c>
      <c r="AL187" s="43">
        <v>9605</v>
      </c>
      <c r="AM187" s="43">
        <v>3609</v>
      </c>
      <c r="AN187" s="43">
        <v>3407</v>
      </c>
      <c r="AO187" s="43">
        <v>2589</v>
      </c>
      <c r="AQ187" s="43">
        <v>-634</v>
      </c>
      <c r="AS187" s="64">
        <v>268</v>
      </c>
      <c r="AT187" s="64">
        <v>0</v>
      </c>
      <c r="AU187" s="107" t="s">
        <v>565</v>
      </c>
      <c r="AV187" s="107" t="s">
        <v>565</v>
      </c>
      <c r="AW187" s="107" t="s">
        <v>565</v>
      </c>
      <c r="AX187" s="107">
        <v>276</v>
      </c>
      <c r="AY187" s="107">
        <v>113</v>
      </c>
      <c r="AZ187" s="107">
        <v>389</v>
      </c>
      <c r="BA187" s="107">
        <v>84</v>
      </c>
      <c r="BB187" s="107">
        <v>67</v>
      </c>
      <c r="BC187" s="107">
        <v>0</v>
      </c>
      <c r="BD187" s="64">
        <v>540</v>
      </c>
      <c r="BE187" s="35">
        <v>22</v>
      </c>
      <c r="BF187" s="35">
        <v>559</v>
      </c>
      <c r="BG187" s="35">
        <v>581</v>
      </c>
      <c r="BH187" s="107">
        <v>106</v>
      </c>
      <c r="BI187" s="107">
        <v>9</v>
      </c>
      <c r="BJ187" s="64">
        <v>115</v>
      </c>
      <c r="BK187" s="64">
        <v>-1602</v>
      </c>
      <c r="BM187" s="64">
        <v>1985</v>
      </c>
      <c r="BN187" s="64">
        <v>3119</v>
      </c>
      <c r="BO187" s="64">
        <v>-1134</v>
      </c>
      <c r="BP187" s="64">
        <v>-468</v>
      </c>
    </row>
    <row r="188" spans="1:68">
      <c r="A188" s="1" t="s">
        <v>112</v>
      </c>
      <c r="B188" s="43">
        <v>9634</v>
      </c>
      <c r="C188" s="43">
        <v>9290</v>
      </c>
      <c r="D188" s="43">
        <v>-48</v>
      </c>
      <c r="E188" s="43">
        <v>208</v>
      </c>
      <c r="F188" s="133">
        <v>1913</v>
      </c>
      <c r="G188" s="133">
        <v>14</v>
      </c>
      <c r="H188" s="133">
        <v>474</v>
      </c>
      <c r="I188" s="133">
        <v>3</v>
      </c>
      <c r="J188" s="133">
        <v>0</v>
      </c>
      <c r="K188" s="43">
        <v>491</v>
      </c>
      <c r="L188" s="91">
        <v>369</v>
      </c>
      <c r="M188" s="91">
        <v>512</v>
      </c>
      <c r="N188" s="91">
        <v>541</v>
      </c>
      <c r="O188" s="91">
        <v>1422</v>
      </c>
      <c r="Q188" s="14">
        <v>1422</v>
      </c>
      <c r="R188" s="14"/>
      <c r="S188" s="64">
        <v>1154</v>
      </c>
      <c r="T188" s="125">
        <v>4</v>
      </c>
      <c r="U188" s="125">
        <v>61</v>
      </c>
      <c r="V188" s="125">
        <v>2383</v>
      </c>
      <c r="W188" s="125">
        <v>2448</v>
      </c>
      <c r="Y188" s="14">
        <v>2448</v>
      </c>
      <c r="Z188" s="14">
        <v>17395</v>
      </c>
      <c r="AA188" s="14"/>
      <c r="AB188" s="43">
        <v>4722</v>
      </c>
      <c r="AC188" s="43">
        <v>47</v>
      </c>
      <c r="AD188" s="43">
        <v>552</v>
      </c>
      <c r="AE188" s="64">
        <v>8414</v>
      </c>
      <c r="AF188" s="64">
        <v>696</v>
      </c>
      <c r="AG188" s="64">
        <v>9110</v>
      </c>
      <c r="AH188" s="64">
        <v>3895</v>
      </c>
      <c r="AI188" s="64">
        <v>949</v>
      </c>
      <c r="AJ188" s="64">
        <v>8762</v>
      </c>
      <c r="AL188" s="43">
        <v>9806</v>
      </c>
      <c r="AM188" s="43">
        <v>3709</v>
      </c>
      <c r="AN188" s="43">
        <v>3404</v>
      </c>
      <c r="AO188" s="43">
        <v>2693</v>
      </c>
      <c r="AQ188" s="43">
        <v>-1044</v>
      </c>
      <c r="AS188" s="64">
        <v>398</v>
      </c>
      <c r="AT188" s="64">
        <v>0</v>
      </c>
      <c r="AU188" s="107" t="s">
        <v>565</v>
      </c>
      <c r="AV188" s="107" t="s">
        <v>565</v>
      </c>
      <c r="AW188" s="107" t="s">
        <v>565</v>
      </c>
      <c r="AX188" s="107">
        <v>316</v>
      </c>
      <c r="AY188" s="107">
        <v>276</v>
      </c>
      <c r="AZ188" s="107">
        <v>592</v>
      </c>
      <c r="BA188" s="107">
        <v>70</v>
      </c>
      <c r="BB188" s="107">
        <v>95</v>
      </c>
      <c r="BC188" s="107">
        <v>0</v>
      </c>
      <c r="BD188" s="64">
        <v>757</v>
      </c>
      <c r="BE188" s="35">
        <v>26</v>
      </c>
      <c r="BF188" s="35">
        <v>546</v>
      </c>
      <c r="BG188" s="35">
        <v>572</v>
      </c>
      <c r="BH188" s="107">
        <v>81</v>
      </c>
      <c r="BI188" s="107">
        <v>14</v>
      </c>
      <c r="BJ188" s="64">
        <v>95</v>
      </c>
      <c r="BK188" s="64">
        <v>-2070</v>
      </c>
      <c r="BM188" s="64">
        <v>2896</v>
      </c>
      <c r="BN188" s="64">
        <v>5495</v>
      </c>
      <c r="BO188" s="64">
        <v>-2599</v>
      </c>
      <c r="BP188" s="64">
        <v>529</v>
      </c>
    </row>
    <row r="189" spans="1:68">
      <c r="A189" s="1" t="s">
        <v>113</v>
      </c>
      <c r="B189" s="43">
        <v>13057</v>
      </c>
      <c r="C189" s="43">
        <v>8973</v>
      </c>
      <c r="D189" s="43">
        <v>-83</v>
      </c>
      <c r="E189" s="43">
        <v>208</v>
      </c>
      <c r="F189" s="133">
        <v>2211</v>
      </c>
      <c r="G189" s="133">
        <v>20</v>
      </c>
      <c r="H189" s="133">
        <v>477</v>
      </c>
      <c r="I189" s="133">
        <v>37</v>
      </c>
      <c r="J189" s="133">
        <v>0</v>
      </c>
      <c r="K189" s="43">
        <v>534</v>
      </c>
      <c r="L189" s="91">
        <v>518</v>
      </c>
      <c r="M189" s="91">
        <v>765</v>
      </c>
      <c r="N189" s="91">
        <v>394</v>
      </c>
      <c r="O189" s="91">
        <v>1677</v>
      </c>
      <c r="Q189" s="14">
        <v>1677</v>
      </c>
      <c r="R189" s="14"/>
      <c r="S189" s="64">
        <v>1245</v>
      </c>
      <c r="T189" s="125">
        <v>3</v>
      </c>
      <c r="U189" s="125">
        <v>68</v>
      </c>
      <c r="V189" s="125">
        <v>3213</v>
      </c>
      <c r="W189" s="125">
        <v>3284</v>
      </c>
      <c r="Y189" s="14">
        <v>3284</v>
      </c>
      <c r="Z189" s="14">
        <v>19837</v>
      </c>
      <c r="AA189" s="14"/>
      <c r="AB189" s="43">
        <v>4799</v>
      </c>
      <c r="AC189" s="43">
        <v>57</v>
      </c>
      <c r="AD189" s="43">
        <v>921</v>
      </c>
      <c r="AE189" s="64">
        <v>8113</v>
      </c>
      <c r="AF189" s="64">
        <v>767</v>
      </c>
      <c r="AG189" s="64">
        <v>8880</v>
      </c>
      <c r="AH189" s="64">
        <v>4313</v>
      </c>
      <c r="AI189" s="64">
        <v>1107</v>
      </c>
      <c r="AJ189" s="64">
        <v>11314</v>
      </c>
      <c r="AL189" s="43">
        <v>10540</v>
      </c>
      <c r="AM189" s="43">
        <v>3755</v>
      </c>
      <c r="AN189" s="43">
        <v>4024</v>
      </c>
      <c r="AO189" s="43">
        <v>2761</v>
      </c>
      <c r="AQ189" s="43">
        <v>774</v>
      </c>
      <c r="AS189" s="64">
        <v>531</v>
      </c>
      <c r="AT189" s="64">
        <v>2</v>
      </c>
      <c r="AU189" s="107" t="s">
        <v>565</v>
      </c>
      <c r="AV189" s="107" t="s">
        <v>565</v>
      </c>
      <c r="AW189" s="107" t="s">
        <v>565</v>
      </c>
      <c r="AX189" s="107">
        <v>334</v>
      </c>
      <c r="AY189" s="107">
        <v>282</v>
      </c>
      <c r="AZ189" s="107">
        <v>616</v>
      </c>
      <c r="BA189" s="107">
        <v>100</v>
      </c>
      <c r="BB189" s="107">
        <v>169</v>
      </c>
      <c r="BC189" s="107">
        <v>0</v>
      </c>
      <c r="BD189" s="64">
        <v>885</v>
      </c>
      <c r="BE189" s="35">
        <v>18</v>
      </c>
      <c r="BF189" s="35">
        <v>813</v>
      </c>
      <c r="BG189" s="35">
        <v>831</v>
      </c>
      <c r="BH189" s="107">
        <v>56</v>
      </c>
      <c r="BI189" s="107">
        <v>-1</v>
      </c>
      <c r="BJ189" s="64">
        <v>55</v>
      </c>
      <c r="BK189" s="64">
        <v>-464</v>
      </c>
      <c r="BM189" s="64">
        <v>765</v>
      </c>
      <c r="BN189" s="64">
        <v>1411</v>
      </c>
      <c r="BO189" s="64">
        <v>-646</v>
      </c>
      <c r="BP189" s="64">
        <v>182</v>
      </c>
    </row>
    <row r="190" spans="1:68">
      <c r="A190" s="1" t="s">
        <v>114</v>
      </c>
      <c r="B190" s="43">
        <v>8437</v>
      </c>
      <c r="C190" s="43">
        <v>8906</v>
      </c>
      <c r="D190" s="43">
        <v>-78</v>
      </c>
      <c r="E190" s="43">
        <v>210</v>
      </c>
      <c r="F190" s="133">
        <v>2021</v>
      </c>
      <c r="G190" s="133">
        <v>14</v>
      </c>
      <c r="H190" s="133">
        <v>402</v>
      </c>
      <c r="I190" s="133">
        <v>6</v>
      </c>
      <c r="J190" s="133">
        <v>0</v>
      </c>
      <c r="K190" s="43">
        <v>422</v>
      </c>
      <c r="L190" s="91">
        <v>441</v>
      </c>
      <c r="M190" s="91">
        <v>543</v>
      </c>
      <c r="N190" s="91">
        <v>615</v>
      </c>
      <c r="O190" s="91">
        <v>1599</v>
      </c>
      <c r="Q190" s="14">
        <v>1599</v>
      </c>
      <c r="R190" s="14"/>
      <c r="S190" s="64">
        <v>1151</v>
      </c>
      <c r="T190" s="125">
        <v>4</v>
      </c>
      <c r="U190" s="125">
        <v>69</v>
      </c>
      <c r="V190" s="125">
        <v>2514</v>
      </c>
      <c r="W190" s="125">
        <v>2587</v>
      </c>
      <c r="Y190" s="14">
        <v>2587</v>
      </c>
      <c r="Z190" s="14">
        <v>15758</v>
      </c>
      <c r="AA190" s="14"/>
      <c r="AB190" s="43">
        <v>5239</v>
      </c>
      <c r="AC190" s="43">
        <v>56</v>
      </c>
      <c r="AD190" s="43">
        <v>281</v>
      </c>
      <c r="AE190" s="64">
        <v>7781</v>
      </c>
      <c r="AF190" s="64">
        <v>717</v>
      </c>
      <c r="AG190" s="64">
        <v>8498</v>
      </c>
      <c r="AH190" s="64">
        <v>4991</v>
      </c>
      <c r="AI190" s="64">
        <v>1071</v>
      </c>
      <c r="AJ190" s="64">
        <v>6774</v>
      </c>
      <c r="AL190" s="43">
        <v>10375</v>
      </c>
      <c r="AM190" s="43">
        <v>3917</v>
      </c>
      <c r="AN190" s="43">
        <v>3738</v>
      </c>
      <c r="AO190" s="43">
        <v>2720</v>
      </c>
      <c r="AQ190" s="43">
        <v>-3601</v>
      </c>
      <c r="AS190" s="64">
        <v>330</v>
      </c>
      <c r="AT190" s="64">
        <v>0</v>
      </c>
      <c r="AU190" s="107" t="s">
        <v>565</v>
      </c>
      <c r="AV190" s="107" t="s">
        <v>565</v>
      </c>
      <c r="AW190" s="107" t="s">
        <v>565</v>
      </c>
      <c r="AX190" s="107">
        <v>259</v>
      </c>
      <c r="AY190" s="107">
        <v>122</v>
      </c>
      <c r="AZ190" s="107">
        <v>381</v>
      </c>
      <c r="BA190" s="107">
        <v>74</v>
      </c>
      <c r="BB190" s="107">
        <v>66</v>
      </c>
      <c r="BC190" s="107">
        <v>0</v>
      </c>
      <c r="BD190" s="64">
        <v>521</v>
      </c>
      <c r="BE190" s="35">
        <v>7</v>
      </c>
      <c r="BF190" s="35">
        <v>440</v>
      </c>
      <c r="BG190" s="35">
        <v>447</v>
      </c>
      <c r="BH190" s="107">
        <v>54</v>
      </c>
      <c r="BI190" s="107">
        <v>0</v>
      </c>
      <c r="BJ190" s="64">
        <v>54</v>
      </c>
      <c r="BK190" s="64">
        <v>-4293</v>
      </c>
      <c r="BM190" s="64">
        <v>2030</v>
      </c>
      <c r="BN190" s="64">
        <v>6179</v>
      </c>
      <c r="BO190" s="64">
        <v>-4149</v>
      </c>
      <c r="BP190" s="64">
        <v>-144</v>
      </c>
    </row>
    <row r="191" spans="1:68">
      <c r="A191" s="1" t="s">
        <v>115</v>
      </c>
      <c r="B191" s="43">
        <v>10190</v>
      </c>
      <c r="C191" s="43">
        <v>9477</v>
      </c>
      <c r="D191" s="43">
        <v>-64</v>
      </c>
      <c r="E191" s="43">
        <v>212</v>
      </c>
      <c r="F191" s="133">
        <v>2062</v>
      </c>
      <c r="G191" s="133">
        <v>27</v>
      </c>
      <c r="H191" s="133">
        <v>476</v>
      </c>
      <c r="I191" s="133">
        <v>4</v>
      </c>
      <c r="J191" s="133">
        <v>0</v>
      </c>
      <c r="K191" s="43">
        <v>507</v>
      </c>
      <c r="L191" s="91">
        <v>558</v>
      </c>
      <c r="M191" s="91">
        <v>648</v>
      </c>
      <c r="N191" s="91">
        <v>349</v>
      </c>
      <c r="O191" s="91">
        <v>1555</v>
      </c>
      <c r="Q191" s="14">
        <v>1555</v>
      </c>
      <c r="R191" s="14"/>
      <c r="S191" s="64">
        <v>1175</v>
      </c>
      <c r="T191" s="125">
        <v>2</v>
      </c>
      <c r="U191" s="125">
        <v>73</v>
      </c>
      <c r="V191" s="125">
        <v>3311</v>
      </c>
      <c r="W191" s="125">
        <v>3386</v>
      </c>
      <c r="Y191" s="14">
        <v>3386</v>
      </c>
      <c r="Z191" s="14">
        <v>17316</v>
      </c>
      <c r="AA191" s="14"/>
      <c r="AB191" s="43">
        <v>5329</v>
      </c>
      <c r="AC191" s="43">
        <v>60</v>
      </c>
      <c r="AD191" s="43">
        <v>447</v>
      </c>
      <c r="AE191" s="64">
        <v>8072</v>
      </c>
      <c r="AF191" s="64">
        <v>689</v>
      </c>
      <c r="AG191" s="64">
        <v>8761</v>
      </c>
      <c r="AH191" s="64">
        <v>4564</v>
      </c>
      <c r="AI191" s="64">
        <v>867</v>
      </c>
      <c r="AJ191" s="64">
        <v>8960</v>
      </c>
      <c r="AL191" s="43">
        <v>10479</v>
      </c>
      <c r="AM191" s="43">
        <v>3927</v>
      </c>
      <c r="AN191" s="43">
        <v>3765</v>
      </c>
      <c r="AO191" s="43">
        <v>2787</v>
      </c>
      <c r="AQ191" s="43">
        <v>-1519</v>
      </c>
      <c r="AS191" s="64">
        <v>297</v>
      </c>
      <c r="AT191" s="64">
        <v>0</v>
      </c>
      <c r="AU191" s="107" t="s">
        <v>565</v>
      </c>
      <c r="AV191" s="107" t="s">
        <v>565</v>
      </c>
      <c r="AW191" s="107" t="s">
        <v>565</v>
      </c>
      <c r="AX191" s="107">
        <v>348</v>
      </c>
      <c r="AY191" s="107">
        <v>118</v>
      </c>
      <c r="AZ191" s="107">
        <v>466</v>
      </c>
      <c r="BA191" s="107">
        <v>73</v>
      </c>
      <c r="BB191" s="107">
        <v>65</v>
      </c>
      <c r="BC191" s="107">
        <v>0</v>
      </c>
      <c r="BD191" s="64">
        <v>604</v>
      </c>
      <c r="BE191" s="35">
        <v>17</v>
      </c>
      <c r="BF191" s="35">
        <v>602</v>
      </c>
      <c r="BG191" s="35">
        <v>619</v>
      </c>
      <c r="BH191" s="107">
        <v>157</v>
      </c>
      <c r="BI191" s="107">
        <v>3</v>
      </c>
      <c r="BJ191" s="64">
        <v>160</v>
      </c>
      <c r="BK191" s="64">
        <v>-2605</v>
      </c>
      <c r="BM191" s="64">
        <v>911</v>
      </c>
      <c r="BN191" s="64">
        <v>3809</v>
      </c>
      <c r="BO191" s="64">
        <v>-2898</v>
      </c>
      <c r="BP191" s="64">
        <v>293</v>
      </c>
    </row>
    <row r="192" spans="1:68">
      <c r="A192" s="1" t="s">
        <v>116</v>
      </c>
      <c r="B192" s="43">
        <v>11660</v>
      </c>
      <c r="C192" s="43">
        <v>9925</v>
      </c>
      <c r="D192" s="43">
        <v>-79</v>
      </c>
      <c r="E192" s="43">
        <v>214</v>
      </c>
      <c r="F192" s="133">
        <v>2051</v>
      </c>
      <c r="G192" s="133">
        <v>31</v>
      </c>
      <c r="H192" s="133">
        <v>482</v>
      </c>
      <c r="I192" s="133">
        <v>3</v>
      </c>
      <c r="J192" s="133">
        <v>0</v>
      </c>
      <c r="K192" s="43">
        <v>516</v>
      </c>
      <c r="L192" s="91">
        <v>484</v>
      </c>
      <c r="M192" s="91">
        <v>535</v>
      </c>
      <c r="N192" s="91">
        <v>516</v>
      </c>
      <c r="O192" s="91">
        <v>1535</v>
      </c>
      <c r="Q192" s="14">
        <v>1535</v>
      </c>
      <c r="R192" s="14"/>
      <c r="S192" s="64">
        <v>1173</v>
      </c>
      <c r="T192" s="125">
        <v>4</v>
      </c>
      <c r="U192" s="125">
        <v>83</v>
      </c>
      <c r="V192" s="125">
        <v>2919</v>
      </c>
      <c r="W192" s="125">
        <v>3006</v>
      </c>
      <c r="Y192" s="14">
        <v>3006</v>
      </c>
      <c r="Z192" s="14">
        <v>19592</v>
      </c>
      <c r="AA192" s="14"/>
      <c r="AB192" s="43">
        <v>5413</v>
      </c>
      <c r="AC192" s="43">
        <v>49</v>
      </c>
      <c r="AD192" s="43">
        <v>586</v>
      </c>
      <c r="AE192" s="64">
        <v>8370</v>
      </c>
      <c r="AF192" s="64">
        <v>749</v>
      </c>
      <c r="AG192" s="64">
        <v>9119</v>
      </c>
      <c r="AH192" s="64">
        <v>4835</v>
      </c>
      <c r="AI192" s="64">
        <v>1120</v>
      </c>
      <c r="AJ192" s="64">
        <v>10566</v>
      </c>
      <c r="AL192" s="43">
        <v>10677</v>
      </c>
      <c r="AM192" s="43">
        <v>3995</v>
      </c>
      <c r="AN192" s="43">
        <v>3850</v>
      </c>
      <c r="AO192" s="43">
        <v>2832</v>
      </c>
      <c r="AQ192" s="43">
        <v>-111</v>
      </c>
      <c r="AS192" s="64">
        <v>458</v>
      </c>
      <c r="AT192" s="64">
        <v>0</v>
      </c>
      <c r="AU192" s="107" t="s">
        <v>565</v>
      </c>
      <c r="AV192" s="107" t="s">
        <v>565</v>
      </c>
      <c r="AW192" s="107" t="s">
        <v>565</v>
      </c>
      <c r="AX192" s="107">
        <v>434</v>
      </c>
      <c r="AY192" s="107">
        <v>139</v>
      </c>
      <c r="AZ192" s="107">
        <v>573</v>
      </c>
      <c r="BA192" s="107">
        <v>69</v>
      </c>
      <c r="BB192" s="107">
        <v>73</v>
      </c>
      <c r="BC192" s="107">
        <v>0</v>
      </c>
      <c r="BD192" s="64">
        <v>715</v>
      </c>
      <c r="BE192" s="35">
        <v>24</v>
      </c>
      <c r="BF192" s="35">
        <v>576</v>
      </c>
      <c r="BG192" s="35">
        <v>600</v>
      </c>
      <c r="BH192" s="107">
        <v>-29</v>
      </c>
      <c r="BI192" s="107">
        <v>6</v>
      </c>
      <c r="BJ192" s="64">
        <v>-23</v>
      </c>
      <c r="BK192" s="64">
        <v>-945</v>
      </c>
      <c r="BM192" s="64">
        <v>3100</v>
      </c>
      <c r="BN192" s="64">
        <v>3666</v>
      </c>
      <c r="BO192" s="64">
        <v>-566</v>
      </c>
      <c r="BP192" s="64">
        <v>-379</v>
      </c>
    </row>
    <row r="193" spans="1:68">
      <c r="A193" s="1" t="s">
        <v>117</v>
      </c>
      <c r="B193" s="43">
        <v>13292</v>
      </c>
      <c r="C193" s="43">
        <v>9808</v>
      </c>
      <c r="D193" s="43">
        <v>-107</v>
      </c>
      <c r="E193" s="43">
        <v>217</v>
      </c>
      <c r="F193" s="133">
        <v>2256</v>
      </c>
      <c r="G193" s="133">
        <v>21</v>
      </c>
      <c r="H193" s="133">
        <v>539</v>
      </c>
      <c r="I193" s="133">
        <v>4</v>
      </c>
      <c r="J193" s="133">
        <v>0</v>
      </c>
      <c r="K193" s="43">
        <v>564</v>
      </c>
      <c r="L193" s="91">
        <v>592</v>
      </c>
      <c r="M193" s="91">
        <v>679</v>
      </c>
      <c r="N193" s="91">
        <v>421</v>
      </c>
      <c r="O193" s="91">
        <v>1692</v>
      </c>
      <c r="Q193" s="14">
        <v>1692</v>
      </c>
      <c r="R193" s="14"/>
      <c r="S193" s="64">
        <v>1611</v>
      </c>
      <c r="T193" s="125">
        <v>3</v>
      </c>
      <c r="U193" s="125">
        <v>95</v>
      </c>
      <c r="V193" s="125">
        <v>3632</v>
      </c>
      <c r="W193" s="125">
        <v>3730</v>
      </c>
      <c r="Y193" s="14">
        <v>3730</v>
      </c>
      <c r="Z193" s="14">
        <v>20125</v>
      </c>
      <c r="AA193" s="14"/>
      <c r="AB193" s="43">
        <v>5355</v>
      </c>
      <c r="AC193" s="43">
        <v>55</v>
      </c>
      <c r="AD193" s="43">
        <v>667</v>
      </c>
      <c r="AE193" s="64">
        <v>8410</v>
      </c>
      <c r="AF193" s="64">
        <v>1030</v>
      </c>
      <c r="AG193" s="64">
        <v>9440</v>
      </c>
      <c r="AH193" s="64">
        <v>5380</v>
      </c>
      <c r="AI193" s="64">
        <v>1246</v>
      </c>
      <c r="AJ193" s="64">
        <v>10136</v>
      </c>
      <c r="AL193" s="43">
        <v>11328</v>
      </c>
      <c r="AM193" s="43">
        <v>4494</v>
      </c>
      <c r="AN193" s="43">
        <v>3870</v>
      </c>
      <c r="AO193" s="43">
        <v>2964</v>
      </c>
      <c r="AQ193" s="43">
        <v>-1192</v>
      </c>
      <c r="AS193" s="64">
        <v>618</v>
      </c>
      <c r="AT193" s="64">
        <v>3</v>
      </c>
      <c r="AU193" s="107" t="s">
        <v>565</v>
      </c>
      <c r="AV193" s="107" t="s">
        <v>565</v>
      </c>
      <c r="AW193" s="107" t="s">
        <v>565</v>
      </c>
      <c r="AX193" s="107">
        <v>489</v>
      </c>
      <c r="AY193" s="107">
        <v>170</v>
      </c>
      <c r="AZ193" s="107">
        <v>659</v>
      </c>
      <c r="BA193" s="107">
        <v>100</v>
      </c>
      <c r="BB193" s="107">
        <v>141</v>
      </c>
      <c r="BC193" s="107">
        <v>0</v>
      </c>
      <c r="BD193" s="64">
        <v>900</v>
      </c>
      <c r="BE193" s="35">
        <v>24</v>
      </c>
      <c r="BF193" s="35">
        <v>865</v>
      </c>
      <c r="BG193" s="35">
        <v>889</v>
      </c>
      <c r="BH193" s="107">
        <v>-75</v>
      </c>
      <c r="BI193" s="107">
        <v>3</v>
      </c>
      <c r="BJ193" s="64">
        <v>-72</v>
      </c>
      <c r="BK193" s="64">
        <v>-2288</v>
      </c>
      <c r="BM193" s="64">
        <v>-1237</v>
      </c>
      <c r="BN193" s="64">
        <v>607</v>
      </c>
      <c r="BO193" s="64">
        <v>-1843</v>
      </c>
      <c r="BP193" s="64">
        <v>-445</v>
      </c>
    </row>
    <row r="194" spans="1:68">
      <c r="A194" s="1" t="s">
        <v>118</v>
      </c>
      <c r="B194" s="43">
        <v>9447</v>
      </c>
      <c r="C194" s="43">
        <v>9432</v>
      </c>
      <c r="D194" s="43">
        <v>-125</v>
      </c>
      <c r="E194" s="43">
        <v>222</v>
      </c>
      <c r="F194" s="133">
        <v>2239</v>
      </c>
      <c r="G194" s="133">
        <v>18</v>
      </c>
      <c r="H194" s="133">
        <v>548</v>
      </c>
      <c r="I194" s="133">
        <v>2</v>
      </c>
      <c r="J194" s="133">
        <v>0</v>
      </c>
      <c r="K194" s="43">
        <v>568</v>
      </c>
      <c r="L194" s="91">
        <v>551</v>
      </c>
      <c r="M194" s="91">
        <v>495</v>
      </c>
      <c r="N194" s="91">
        <v>625</v>
      </c>
      <c r="O194" s="91">
        <v>1671</v>
      </c>
      <c r="Q194" s="14">
        <v>1671</v>
      </c>
      <c r="R194" s="14"/>
      <c r="S194" s="64">
        <v>1431</v>
      </c>
      <c r="T194" s="125">
        <v>5</v>
      </c>
      <c r="U194" s="125">
        <v>74</v>
      </c>
      <c r="V194" s="125">
        <v>2994</v>
      </c>
      <c r="W194" s="125">
        <v>3073</v>
      </c>
      <c r="Y194" s="14">
        <v>3073</v>
      </c>
      <c r="Z194" s="14">
        <v>16711</v>
      </c>
      <c r="AA194" s="14"/>
      <c r="AB194" s="43">
        <v>5512</v>
      </c>
      <c r="AC194" s="43">
        <v>56</v>
      </c>
      <c r="AD194" s="43">
        <v>284</v>
      </c>
      <c r="AE194" s="64">
        <v>8362</v>
      </c>
      <c r="AF194" s="64">
        <v>820</v>
      </c>
      <c r="AG194" s="64">
        <v>9182</v>
      </c>
      <c r="AH194" s="64">
        <v>4991</v>
      </c>
      <c r="AI194" s="64">
        <v>1076</v>
      </c>
      <c r="AJ194" s="64">
        <v>7314</v>
      </c>
      <c r="AL194" s="43">
        <v>10714</v>
      </c>
      <c r="AM194" s="43">
        <v>4109</v>
      </c>
      <c r="AN194" s="43">
        <v>3927</v>
      </c>
      <c r="AO194" s="43">
        <v>2678</v>
      </c>
      <c r="AQ194" s="43">
        <v>-3400</v>
      </c>
      <c r="AS194" s="64">
        <v>375</v>
      </c>
      <c r="AT194" s="64">
        <v>0</v>
      </c>
      <c r="AU194" s="107" t="s">
        <v>565</v>
      </c>
      <c r="AV194" s="107" t="s">
        <v>565</v>
      </c>
      <c r="AW194" s="107" t="s">
        <v>565</v>
      </c>
      <c r="AX194" s="107">
        <v>352</v>
      </c>
      <c r="AY194" s="107">
        <v>113</v>
      </c>
      <c r="AZ194" s="107">
        <v>465</v>
      </c>
      <c r="BA194" s="107">
        <v>175</v>
      </c>
      <c r="BB194" s="107">
        <v>58</v>
      </c>
      <c r="BC194" s="107">
        <v>0</v>
      </c>
      <c r="BD194" s="64">
        <v>698</v>
      </c>
      <c r="BE194" s="35">
        <v>22</v>
      </c>
      <c r="BF194" s="35">
        <v>489</v>
      </c>
      <c r="BG194" s="35">
        <v>511</v>
      </c>
      <c r="BH194" s="107">
        <v>93</v>
      </c>
      <c r="BI194" s="107">
        <v>0</v>
      </c>
      <c r="BJ194" s="64">
        <v>93</v>
      </c>
      <c r="BK194" s="64">
        <v>-4327</v>
      </c>
      <c r="BM194" s="64">
        <v>1315</v>
      </c>
      <c r="BN194" s="64">
        <v>5641</v>
      </c>
      <c r="BO194" s="64">
        <v>-4326</v>
      </c>
      <c r="BP194" s="64">
        <v>-1</v>
      </c>
    </row>
    <row r="195" spans="1:68">
      <c r="A195" s="1" t="s">
        <v>119</v>
      </c>
      <c r="B195" s="43">
        <v>11938</v>
      </c>
      <c r="C195" s="43">
        <v>10281</v>
      </c>
      <c r="D195" s="43">
        <v>-103</v>
      </c>
      <c r="E195" s="43">
        <v>226</v>
      </c>
      <c r="F195" s="133">
        <v>2363</v>
      </c>
      <c r="G195" s="133">
        <v>10</v>
      </c>
      <c r="H195" s="133">
        <v>670</v>
      </c>
      <c r="I195" s="133">
        <v>4</v>
      </c>
      <c r="J195" s="133">
        <v>0</v>
      </c>
      <c r="K195" s="43">
        <v>684</v>
      </c>
      <c r="L195" s="91">
        <v>582</v>
      </c>
      <c r="M195" s="91">
        <v>594</v>
      </c>
      <c r="N195" s="91">
        <v>503</v>
      </c>
      <c r="O195" s="91">
        <v>1679</v>
      </c>
      <c r="Q195" s="14">
        <v>1679</v>
      </c>
      <c r="R195" s="14"/>
      <c r="S195" s="64">
        <v>1452</v>
      </c>
      <c r="T195" s="125">
        <v>4</v>
      </c>
      <c r="U195" s="125">
        <v>65</v>
      </c>
      <c r="V195" s="125">
        <v>3609</v>
      </c>
      <c r="W195" s="125">
        <v>3678</v>
      </c>
      <c r="Y195" s="14">
        <v>3678</v>
      </c>
      <c r="Z195" s="14">
        <v>19575</v>
      </c>
      <c r="AA195" s="14"/>
      <c r="AB195" s="43">
        <v>5644</v>
      </c>
      <c r="AC195" s="43">
        <v>59</v>
      </c>
      <c r="AD195" s="43">
        <v>351</v>
      </c>
      <c r="AE195" s="64">
        <v>8563</v>
      </c>
      <c r="AF195" s="64">
        <v>786</v>
      </c>
      <c r="AG195" s="64">
        <v>9349</v>
      </c>
      <c r="AH195" s="64">
        <v>4598</v>
      </c>
      <c r="AI195" s="64">
        <v>995</v>
      </c>
      <c r="AJ195" s="64">
        <v>10687</v>
      </c>
      <c r="AL195" s="43">
        <v>11123</v>
      </c>
      <c r="AM195" s="43">
        <v>3954</v>
      </c>
      <c r="AN195" s="43">
        <v>4209</v>
      </c>
      <c r="AO195" s="43">
        <v>2960</v>
      </c>
      <c r="AQ195" s="43">
        <v>-436</v>
      </c>
      <c r="AS195" s="64">
        <v>308</v>
      </c>
      <c r="AT195" s="64">
        <v>0</v>
      </c>
      <c r="AU195" s="107" t="s">
        <v>565</v>
      </c>
      <c r="AV195" s="107" t="s">
        <v>565</v>
      </c>
      <c r="AW195" s="107" t="s">
        <v>565</v>
      </c>
      <c r="AX195" s="107">
        <v>300</v>
      </c>
      <c r="AY195" s="107">
        <v>141</v>
      </c>
      <c r="AZ195" s="107">
        <v>441</v>
      </c>
      <c r="BA195" s="107">
        <v>203</v>
      </c>
      <c r="BB195" s="107">
        <v>62</v>
      </c>
      <c r="BC195" s="107">
        <v>0</v>
      </c>
      <c r="BD195" s="64">
        <v>706</v>
      </c>
      <c r="BE195" s="35">
        <v>22</v>
      </c>
      <c r="BF195" s="35">
        <v>627</v>
      </c>
      <c r="BG195" s="35">
        <v>649</v>
      </c>
      <c r="BH195" s="107">
        <v>98</v>
      </c>
      <c r="BI195" s="107">
        <v>0</v>
      </c>
      <c r="BJ195" s="64">
        <v>98</v>
      </c>
      <c r="BK195" s="64">
        <v>-1581</v>
      </c>
      <c r="BM195" s="64">
        <v>1385</v>
      </c>
      <c r="BN195" s="64">
        <v>2976</v>
      </c>
      <c r="BO195" s="64">
        <v>-1591</v>
      </c>
      <c r="BP195" s="64">
        <v>10</v>
      </c>
    </row>
    <row r="196" spans="1:68">
      <c r="A196" s="1" t="s">
        <v>120</v>
      </c>
      <c r="B196" s="43">
        <v>11981</v>
      </c>
      <c r="C196" s="43">
        <v>10448</v>
      </c>
      <c r="D196" s="43">
        <v>-154</v>
      </c>
      <c r="E196" s="43">
        <v>231</v>
      </c>
      <c r="F196" s="133">
        <v>2466</v>
      </c>
      <c r="G196" s="133">
        <v>26</v>
      </c>
      <c r="H196" s="133">
        <v>676</v>
      </c>
      <c r="I196" s="133">
        <v>16</v>
      </c>
      <c r="J196" s="133">
        <v>0</v>
      </c>
      <c r="K196" s="43">
        <v>718</v>
      </c>
      <c r="L196" s="91">
        <v>632</v>
      </c>
      <c r="M196" s="91">
        <v>477</v>
      </c>
      <c r="N196" s="91">
        <v>639</v>
      </c>
      <c r="O196" s="91">
        <v>1748</v>
      </c>
      <c r="Q196" s="14">
        <v>1748</v>
      </c>
      <c r="R196" s="14"/>
      <c r="S196" s="64">
        <v>1546</v>
      </c>
      <c r="T196" s="125">
        <v>7</v>
      </c>
      <c r="U196" s="125">
        <v>85</v>
      </c>
      <c r="V196" s="125">
        <v>3537</v>
      </c>
      <c r="W196" s="125">
        <v>3629</v>
      </c>
      <c r="Y196" s="14">
        <v>3629</v>
      </c>
      <c r="Z196" s="14">
        <v>19797</v>
      </c>
      <c r="AA196" s="14"/>
      <c r="AB196" s="43">
        <v>5811</v>
      </c>
      <c r="AC196" s="43">
        <v>47</v>
      </c>
      <c r="AD196" s="43">
        <v>1090</v>
      </c>
      <c r="AE196" s="64">
        <v>9015</v>
      </c>
      <c r="AF196" s="64">
        <v>857</v>
      </c>
      <c r="AG196" s="64">
        <v>9872</v>
      </c>
      <c r="AH196" s="64">
        <v>4939</v>
      </c>
      <c r="AI196" s="64">
        <v>1174</v>
      </c>
      <c r="AJ196" s="64">
        <v>10760</v>
      </c>
      <c r="AL196" s="43">
        <v>11418</v>
      </c>
      <c r="AM196" s="43">
        <v>4294</v>
      </c>
      <c r="AN196" s="43">
        <v>4143</v>
      </c>
      <c r="AO196" s="43">
        <v>2981</v>
      </c>
      <c r="AQ196" s="43">
        <v>-658</v>
      </c>
      <c r="AS196" s="64">
        <v>482</v>
      </c>
      <c r="AT196" s="64">
        <v>1</v>
      </c>
      <c r="AU196" s="107" t="s">
        <v>565</v>
      </c>
      <c r="AV196" s="107" t="s">
        <v>565</v>
      </c>
      <c r="AW196" s="107" t="s">
        <v>565</v>
      </c>
      <c r="AX196" s="107">
        <v>426</v>
      </c>
      <c r="AY196" s="107">
        <v>132</v>
      </c>
      <c r="AZ196" s="107">
        <v>558</v>
      </c>
      <c r="BA196" s="107">
        <v>199</v>
      </c>
      <c r="BB196" s="107">
        <v>78</v>
      </c>
      <c r="BC196" s="107">
        <v>0</v>
      </c>
      <c r="BD196" s="64">
        <v>835</v>
      </c>
      <c r="BE196" s="35">
        <v>24</v>
      </c>
      <c r="BF196" s="35">
        <v>655</v>
      </c>
      <c r="BG196" s="35">
        <v>679</v>
      </c>
      <c r="BH196" s="107">
        <v>161</v>
      </c>
      <c r="BI196" s="107">
        <v>0</v>
      </c>
      <c r="BJ196" s="64">
        <v>161</v>
      </c>
      <c r="BK196" s="64">
        <v>-1850</v>
      </c>
      <c r="BM196" s="64">
        <v>1430</v>
      </c>
      <c r="BN196" s="64">
        <v>3239</v>
      </c>
      <c r="BO196" s="64">
        <v>-1809</v>
      </c>
      <c r="BP196" s="64">
        <v>-41</v>
      </c>
    </row>
    <row r="197" spans="1:68">
      <c r="A197" s="1" t="s">
        <v>121</v>
      </c>
      <c r="B197" s="43">
        <v>15019</v>
      </c>
      <c r="C197" s="43">
        <v>10528</v>
      </c>
      <c r="D197" s="43">
        <v>56</v>
      </c>
      <c r="E197" s="43">
        <v>238</v>
      </c>
      <c r="F197" s="133">
        <v>2517</v>
      </c>
      <c r="G197" s="133">
        <v>28</v>
      </c>
      <c r="H197" s="133">
        <v>698</v>
      </c>
      <c r="I197" s="133">
        <v>114</v>
      </c>
      <c r="J197" s="133">
        <v>0</v>
      </c>
      <c r="K197" s="43">
        <v>840</v>
      </c>
      <c r="L197" s="91">
        <v>584</v>
      </c>
      <c r="M197" s="91">
        <v>505</v>
      </c>
      <c r="N197" s="91">
        <v>588</v>
      </c>
      <c r="O197" s="91">
        <v>1677</v>
      </c>
      <c r="Q197" s="14">
        <v>1677</v>
      </c>
      <c r="R197" s="14"/>
      <c r="S197" s="64">
        <v>1944</v>
      </c>
      <c r="T197" s="125">
        <v>5</v>
      </c>
      <c r="U197" s="125">
        <v>82</v>
      </c>
      <c r="V197" s="125">
        <v>3849</v>
      </c>
      <c r="W197" s="125">
        <v>3936</v>
      </c>
      <c r="Y197" s="14">
        <v>3936</v>
      </c>
      <c r="Z197" s="14">
        <v>22478</v>
      </c>
      <c r="AA197" s="14"/>
      <c r="AB197" s="43">
        <v>5781</v>
      </c>
      <c r="AC197" s="43">
        <v>59</v>
      </c>
      <c r="AD197" s="43">
        <v>539</v>
      </c>
      <c r="AE197" s="64">
        <v>9179</v>
      </c>
      <c r="AF197" s="64">
        <v>916</v>
      </c>
      <c r="AG197" s="64">
        <v>10095</v>
      </c>
      <c r="AH197" s="64">
        <v>5452</v>
      </c>
      <c r="AI197" s="64">
        <v>1668</v>
      </c>
      <c r="AJ197" s="64">
        <v>11642</v>
      </c>
      <c r="AL197" s="43">
        <v>12460</v>
      </c>
      <c r="AM197" s="43">
        <v>4967</v>
      </c>
      <c r="AN197" s="43">
        <v>4147</v>
      </c>
      <c r="AO197" s="43">
        <v>3346</v>
      </c>
      <c r="AQ197" s="43">
        <v>-818</v>
      </c>
      <c r="AS197" s="64">
        <v>747</v>
      </c>
      <c r="AT197" s="64">
        <v>0</v>
      </c>
      <c r="AU197" s="107" t="s">
        <v>565</v>
      </c>
      <c r="AV197" s="107" t="s">
        <v>565</v>
      </c>
      <c r="AW197" s="107" t="s">
        <v>565</v>
      </c>
      <c r="AX197" s="107">
        <v>400</v>
      </c>
      <c r="AY197" s="107">
        <v>220</v>
      </c>
      <c r="AZ197" s="107">
        <v>620</v>
      </c>
      <c r="BA197" s="107">
        <v>258</v>
      </c>
      <c r="BB197" s="107">
        <v>143</v>
      </c>
      <c r="BC197" s="107">
        <v>0</v>
      </c>
      <c r="BD197" s="64">
        <v>1021</v>
      </c>
      <c r="BE197" s="35">
        <v>35</v>
      </c>
      <c r="BF197" s="35">
        <v>952</v>
      </c>
      <c r="BG197" s="35">
        <v>987</v>
      </c>
      <c r="BH197" s="107">
        <v>121</v>
      </c>
      <c r="BI197" s="107">
        <v>0</v>
      </c>
      <c r="BJ197" s="64">
        <v>121</v>
      </c>
      <c r="BK197" s="64">
        <v>-2200</v>
      </c>
      <c r="BM197" s="64">
        <v>-1393</v>
      </c>
      <c r="BN197" s="64">
        <v>383</v>
      </c>
      <c r="BO197" s="64">
        <v>-1776</v>
      </c>
      <c r="BP197" s="64">
        <v>-424</v>
      </c>
    </row>
    <row r="198" spans="1:68">
      <c r="A198" s="1" t="s">
        <v>122</v>
      </c>
      <c r="B198" s="43">
        <v>10208</v>
      </c>
      <c r="C198" s="43">
        <v>9830</v>
      </c>
      <c r="D198" s="43">
        <v>-124</v>
      </c>
      <c r="E198" s="43">
        <v>244</v>
      </c>
      <c r="F198" s="133">
        <v>2781</v>
      </c>
      <c r="G198" s="133">
        <v>23</v>
      </c>
      <c r="H198" s="133">
        <v>543</v>
      </c>
      <c r="I198" s="133">
        <v>3</v>
      </c>
      <c r="J198" s="133">
        <v>0</v>
      </c>
      <c r="K198" s="43">
        <v>569</v>
      </c>
      <c r="L198" s="91">
        <v>673</v>
      </c>
      <c r="M198" s="91">
        <v>505</v>
      </c>
      <c r="N198" s="91">
        <v>1034</v>
      </c>
      <c r="O198" s="91">
        <v>2212</v>
      </c>
      <c r="Q198" s="14">
        <v>2212</v>
      </c>
      <c r="R198" s="14"/>
      <c r="S198" s="64">
        <v>1400</v>
      </c>
      <c r="T198" s="125">
        <v>6</v>
      </c>
      <c r="U198" s="125">
        <v>61</v>
      </c>
      <c r="V198" s="125">
        <v>3550</v>
      </c>
      <c r="W198" s="125">
        <v>3617</v>
      </c>
      <c r="Y198" s="14">
        <v>3617</v>
      </c>
      <c r="Z198" s="14">
        <v>17922</v>
      </c>
      <c r="AA198" s="14"/>
      <c r="AB198" s="43">
        <v>6015</v>
      </c>
      <c r="AC198" s="43">
        <v>61</v>
      </c>
      <c r="AD198" s="43">
        <v>274</v>
      </c>
      <c r="AE198" s="64">
        <v>9298</v>
      </c>
      <c r="AF198" s="64">
        <v>776</v>
      </c>
      <c r="AG198" s="64">
        <v>10074</v>
      </c>
      <c r="AH198" s="64">
        <v>5140</v>
      </c>
      <c r="AI198" s="64">
        <v>1035</v>
      </c>
      <c r="AJ198" s="64">
        <v>8023</v>
      </c>
      <c r="AL198" s="43">
        <v>11381</v>
      </c>
      <c r="AM198" s="43">
        <v>4130</v>
      </c>
      <c r="AN198" s="43">
        <v>4340</v>
      </c>
      <c r="AO198" s="43">
        <v>2911</v>
      </c>
      <c r="AQ198" s="43">
        <v>-3358</v>
      </c>
      <c r="AS198" s="64">
        <v>443</v>
      </c>
      <c r="AT198" s="64">
        <v>0</v>
      </c>
      <c r="AU198" s="107" t="s">
        <v>565</v>
      </c>
      <c r="AV198" s="107" t="s">
        <v>565</v>
      </c>
      <c r="AW198" s="107" t="s">
        <v>565</v>
      </c>
      <c r="AX198" s="107">
        <v>323</v>
      </c>
      <c r="AY198" s="107">
        <v>72</v>
      </c>
      <c r="AZ198" s="107">
        <v>395</v>
      </c>
      <c r="BA198" s="107">
        <v>151</v>
      </c>
      <c r="BB198" s="107">
        <v>95</v>
      </c>
      <c r="BC198" s="107">
        <v>0</v>
      </c>
      <c r="BD198" s="64">
        <v>641</v>
      </c>
      <c r="BE198" s="35">
        <v>25</v>
      </c>
      <c r="BF198" s="35">
        <v>530</v>
      </c>
      <c r="BG198" s="35">
        <v>555</v>
      </c>
      <c r="BH198" s="107">
        <v>85</v>
      </c>
      <c r="BI198" s="107">
        <v>2</v>
      </c>
      <c r="BJ198" s="64">
        <v>87</v>
      </c>
      <c r="BK198" s="64">
        <v>-4198</v>
      </c>
      <c r="BM198" s="64">
        <v>-762</v>
      </c>
      <c r="BN198" s="64">
        <v>3350</v>
      </c>
      <c r="BO198" s="64">
        <v>-4111</v>
      </c>
      <c r="BP198" s="64">
        <v>-87</v>
      </c>
    </row>
    <row r="199" spans="1:68">
      <c r="A199" s="1" t="s">
        <v>123</v>
      </c>
      <c r="B199" s="43">
        <v>13265</v>
      </c>
      <c r="C199" s="43">
        <v>11140</v>
      </c>
      <c r="D199" s="43">
        <v>-68</v>
      </c>
      <c r="E199" s="43">
        <v>248</v>
      </c>
      <c r="F199" s="133">
        <v>2688</v>
      </c>
      <c r="G199" s="133">
        <v>12</v>
      </c>
      <c r="H199" s="133">
        <v>464</v>
      </c>
      <c r="I199" s="133">
        <v>4</v>
      </c>
      <c r="J199" s="133">
        <v>0</v>
      </c>
      <c r="K199" s="43">
        <v>480</v>
      </c>
      <c r="L199" s="91">
        <v>760</v>
      </c>
      <c r="M199" s="91">
        <v>566</v>
      </c>
      <c r="N199" s="91">
        <v>882</v>
      </c>
      <c r="O199" s="91">
        <v>2208</v>
      </c>
      <c r="Q199" s="14">
        <v>2208</v>
      </c>
      <c r="R199" s="14"/>
      <c r="S199" s="64">
        <v>1318</v>
      </c>
      <c r="T199" s="125">
        <v>4</v>
      </c>
      <c r="U199" s="125">
        <v>45</v>
      </c>
      <c r="V199" s="125">
        <v>4205</v>
      </c>
      <c r="W199" s="125">
        <v>4254</v>
      </c>
      <c r="Y199" s="14">
        <v>4254</v>
      </c>
      <c r="Z199" s="14">
        <v>21701</v>
      </c>
      <c r="AA199" s="14"/>
      <c r="AB199" s="43">
        <v>6193</v>
      </c>
      <c r="AC199" s="43">
        <v>59</v>
      </c>
      <c r="AD199" s="43">
        <v>530</v>
      </c>
      <c r="AE199" s="64">
        <v>9424</v>
      </c>
      <c r="AF199" s="64">
        <v>915</v>
      </c>
      <c r="AG199" s="64">
        <v>10339</v>
      </c>
      <c r="AH199" s="64">
        <v>4726</v>
      </c>
      <c r="AI199" s="64">
        <v>1379</v>
      </c>
      <c r="AJ199" s="64">
        <v>12039</v>
      </c>
      <c r="AL199" s="43">
        <v>11591</v>
      </c>
      <c r="AM199" s="43">
        <v>4300</v>
      </c>
      <c r="AN199" s="43">
        <v>4329</v>
      </c>
      <c r="AO199" s="43">
        <v>2962</v>
      </c>
      <c r="AQ199" s="43">
        <v>448</v>
      </c>
      <c r="AS199" s="64">
        <v>461</v>
      </c>
      <c r="AT199" s="64">
        <v>0</v>
      </c>
      <c r="AU199" s="107" t="s">
        <v>565</v>
      </c>
      <c r="AV199" s="107" t="s">
        <v>565</v>
      </c>
      <c r="AW199" s="107" t="s">
        <v>565</v>
      </c>
      <c r="AX199" s="107">
        <v>385</v>
      </c>
      <c r="AY199" s="107">
        <v>136</v>
      </c>
      <c r="AZ199" s="107">
        <v>521</v>
      </c>
      <c r="BA199" s="107">
        <v>184</v>
      </c>
      <c r="BB199" s="107">
        <v>132</v>
      </c>
      <c r="BC199" s="107">
        <v>0</v>
      </c>
      <c r="BD199" s="64">
        <v>837</v>
      </c>
      <c r="BE199" s="35">
        <v>34</v>
      </c>
      <c r="BF199" s="35">
        <v>712</v>
      </c>
      <c r="BG199" s="35">
        <v>746</v>
      </c>
      <c r="BH199" s="107">
        <v>149</v>
      </c>
      <c r="BI199" s="107">
        <v>4</v>
      </c>
      <c r="BJ199" s="64">
        <v>153</v>
      </c>
      <c r="BK199" s="64">
        <v>-827</v>
      </c>
      <c r="BM199" s="64">
        <v>3059</v>
      </c>
      <c r="BN199" s="64">
        <v>4177</v>
      </c>
      <c r="BO199" s="64">
        <v>-1118</v>
      </c>
      <c r="BP199" s="64">
        <v>291</v>
      </c>
    </row>
    <row r="200" spans="1:68">
      <c r="A200" s="1" t="s">
        <v>124</v>
      </c>
      <c r="B200" s="43">
        <v>13106</v>
      </c>
      <c r="C200" s="43">
        <v>11531</v>
      </c>
      <c r="D200" s="43">
        <v>-39</v>
      </c>
      <c r="E200" s="43">
        <v>253</v>
      </c>
      <c r="F200" s="133">
        <v>2656</v>
      </c>
      <c r="G200" s="133">
        <v>38</v>
      </c>
      <c r="H200" s="133">
        <v>535</v>
      </c>
      <c r="I200" s="133">
        <v>5</v>
      </c>
      <c r="J200" s="133">
        <v>0</v>
      </c>
      <c r="K200" s="43">
        <v>578</v>
      </c>
      <c r="L200" s="91">
        <v>661</v>
      </c>
      <c r="M200" s="91">
        <v>470</v>
      </c>
      <c r="N200" s="91">
        <v>947</v>
      </c>
      <c r="O200" s="91">
        <v>2078</v>
      </c>
      <c r="Q200" s="14">
        <v>2078</v>
      </c>
      <c r="R200" s="14"/>
      <c r="S200" s="64">
        <v>1277</v>
      </c>
      <c r="T200" s="125">
        <v>5</v>
      </c>
      <c r="U200" s="125">
        <v>50</v>
      </c>
      <c r="V200" s="125">
        <v>3862</v>
      </c>
      <c r="W200" s="125">
        <v>3917</v>
      </c>
      <c r="Y200" s="14">
        <v>3917</v>
      </c>
      <c r="Z200" s="14">
        <v>22313</v>
      </c>
      <c r="AA200" s="14"/>
      <c r="AB200" s="43">
        <v>6221</v>
      </c>
      <c r="AC200" s="43">
        <v>50</v>
      </c>
      <c r="AD200" s="43">
        <v>417</v>
      </c>
      <c r="AE200" s="64">
        <v>9708</v>
      </c>
      <c r="AF200" s="64">
        <v>1054</v>
      </c>
      <c r="AG200" s="64">
        <v>10762</v>
      </c>
      <c r="AH200" s="64">
        <v>5120</v>
      </c>
      <c r="AI200" s="64">
        <v>1105</v>
      </c>
      <c r="AJ200" s="64">
        <v>12014</v>
      </c>
      <c r="AL200" s="43">
        <v>11909</v>
      </c>
      <c r="AM200" s="43">
        <v>4460</v>
      </c>
      <c r="AN200" s="43">
        <v>4396</v>
      </c>
      <c r="AO200" s="43">
        <v>3053</v>
      </c>
      <c r="AQ200" s="43">
        <v>105</v>
      </c>
      <c r="AS200" s="64">
        <v>646</v>
      </c>
      <c r="AT200" s="64">
        <v>23</v>
      </c>
      <c r="AU200" s="107" t="s">
        <v>565</v>
      </c>
      <c r="AV200" s="107" t="s">
        <v>565</v>
      </c>
      <c r="AW200" s="107" t="s">
        <v>565</v>
      </c>
      <c r="AX200" s="107">
        <v>333</v>
      </c>
      <c r="AY200" s="107">
        <v>150</v>
      </c>
      <c r="AZ200" s="107">
        <v>483</v>
      </c>
      <c r="BA200" s="107">
        <v>157</v>
      </c>
      <c r="BB200" s="107">
        <v>159</v>
      </c>
      <c r="BC200" s="107">
        <v>0</v>
      </c>
      <c r="BD200" s="64">
        <v>799</v>
      </c>
      <c r="BE200" s="35">
        <v>25</v>
      </c>
      <c r="BF200" s="35">
        <v>813</v>
      </c>
      <c r="BG200" s="35">
        <v>838</v>
      </c>
      <c r="BH200" s="107">
        <v>88</v>
      </c>
      <c r="BI200" s="107">
        <v>1</v>
      </c>
      <c r="BJ200" s="64">
        <v>89</v>
      </c>
      <c r="BK200" s="64">
        <v>-952</v>
      </c>
      <c r="BM200" s="64">
        <v>3954</v>
      </c>
      <c r="BN200" s="64">
        <v>4889</v>
      </c>
      <c r="BO200" s="64">
        <v>-935</v>
      </c>
      <c r="BP200" s="64">
        <v>-17</v>
      </c>
    </row>
    <row r="201" spans="1:68">
      <c r="A201" s="1" t="s">
        <v>125</v>
      </c>
      <c r="B201" s="43">
        <v>15792</v>
      </c>
      <c r="C201" s="43">
        <v>11457</v>
      </c>
      <c r="D201" s="43">
        <v>-62</v>
      </c>
      <c r="E201" s="43">
        <v>258</v>
      </c>
      <c r="F201" s="133">
        <v>2417</v>
      </c>
      <c r="G201" s="133">
        <v>42</v>
      </c>
      <c r="H201" s="133">
        <v>371</v>
      </c>
      <c r="I201" s="133">
        <v>6</v>
      </c>
      <c r="J201" s="133">
        <v>0</v>
      </c>
      <c r="K201" s="43">
        <v>419</v>
      </c>
      <c r="L201" s="91">
        <v>756</v>
      </c>
      <c r="M201" s="91">
        <v>560</v>
      </c>
      <c r="N201" s="91">
        <v>682</v>
      </c>
      <c r="O201" s="91">
        <v>1998</v>
      </c>
      <c r="P201" s="91">
        <v>248</v>
      </c>
      <c r="Q201" s="76">
        <v>2246</v>
      </c>
      <c r="S201" s="64">
        <v>1418</v>
      </c>
      <c r="T201" s="125">
        <v>4</v>
      </c>
      <c r="U201" s="125">
        <v>58</v>
      </c>
      <c r="V201" s="125">
        <v>4202</v>
      </c>
      <c r="W201" s="125">
        <v>4264</v>
      </c>
      <c r="X201" s="91">
        <v>248</v>
      </c>
      <c r="Y201" s="76">
        <v>4512</v>
      </c>
      <c r="Z201" s="14">
        <v>24180</v>
      </c>
      <c r="AA201" s="14"/>
      <c r="AB201" s="43">
        <v>6210</v>
      </c>
      <c r="AC201" s="43">
        <v>75</v>
      </c>
      <c r="AD201" s="43">
        <v>624</v>
      </c>
      <c r="AE201" s="64">
        <v>9905</v>
      </c>
      <c r="AF201" s="64">
        <v>1195</v>
      </c>
      <c r="AG201" s="64">
        <v>11100</v>
      </c>
      <c r="AH201" s="64">
        <v>5482</v>
      </c>
      <c r="AI201" s="64">
        <v>863</v>
      </c>
      <c r="AJ201" s="64">
        <v>13644</v>
      </c>
      <c r="AL201" s="43">
        <v>13242</v>
      </c>
      <c r="AM201" s="43">
        <v>5234</v>
      </c>
      <c r="AN201" s="43">
        <v>4546</v>
      </c>
      <c r="AO201" s="43">
        <v>3462</v>
      </c>
      <c r="AQ201" s="43">
        <v>402</v>
      </c>
      <c r="AS201" s="64">
        <v>966</v>
      </c>
      <c r="AT201" s="64">
        <v>4</v>
      </c>
      <c r="AU201" s="107" t="s">
        <v>565</v>
      </c>
      <c r="AV201" s="107" t="s">
        <v>565</v>
      </c>
      <c r="AW201" s="107" t="s">
        <v>565</v>
      </c>
      <c r="AX201" s="107">
        <v>374</v>
      </c>
      <c r="AY201" s="107">
        <v>197</v>
      </c>
      <c r="AZ201" s="107">
        <v>571</v>
      </c>
      <c r="BA201" s="107">
        <v>271</v>
      </c>
      <c r="BB201" s="107">
        <v>167</v>
      </c>
      <c r="BC201" s="107">
        <v>0</v>
      </c>
      <c r="BD201" s="64">
        <v>1009</v>
      </c>
      <c r="BE201" s="35">
        <v>26</v>
      </c>
      <c r="BF201" s="35">
        <v>1016</v>
      </c>
      <c r="BG201" s="35">
        <v>1042</v>
      </c>
      <c r="BH201" s="107">
        <v>-7</v>
      </c>
      <c r="BI201" s="107">
        <v>0</v>
      </c>
      <c r="BJ201" s="64">
        <v>-7</v>
      </c>
      <c r="BK201" s="64">
        <v>-672</v>
      </c>
      <c r="BM201" s="64">
        <v>-951</v>
      </c>
      <c r="BN201" s="64">
        <v>-423</v>
      </c>
      <c r="BO201" s="64">
        <v>-529</v>
      </c>
      <c r="BP201" s="64">
        <v>-143</v>
      </c>
    </row>
    <row r="202" spans="1:68">
      <c r="A202" s="1" t="s">
        <v>126</v>
      </c>
      <c r="B202" s="43">
        <v>11026</v>
      </c>
      <c r="C202" s="43">
        <v>10936</v>
      </c>
      <c r="D202" s="43">
        <v>-83</v>
      </c>
      <c r="E202" s="43">
        <v>265</v>
      </c>
      <c r="F202" s="133">
        <v>2256</v>
      </c>
      <c r="G202" s="133">
        <v>8</v>
      </c>
      <c r="H202" s="133">
        <v>173</v>
      </c>
      <c r="I202" s="133">
        <v>1</v>
      </c>
      <c r="J202" s="133">
        <v>0</v>
      </c>
      <c r="K202" s="43">
        <v>182</v>
      </c>
      <c r="L202" s="91">
        <v>737</v>
      </c>
      <c r="M202" s="91">
        <v>516</v>
      </c>
      <c r="N202" s="91">
        <v>821</v>
      </c>
      <c r="O202" s="91">
        <v>2074</v>
      </c>
      <c r="P202" s="91">
        <v>273</v>
      </c>
      <c r="Q202" s="76">
        <v>2347</v>
      </c>
      <c r="S202" s="64">
        <v>1249</v>
      </c>
      <c r="T202" s="125">
        <v>5</v>
      </c>
      <c r="U202" s="125">
        <v>42</v>
      </c>
      <c r="V202" s="125">
        <v>3490</v>
      </c>
      <c r="W202" s="125">
        <v>3537</v>
      </c>
      <c r="X202" s="91">
        <v>273</v>
      </c>
      <c r="Y202" s="76">
        <v>3810</v>
      </c>
      <c r="Z202" s="14">
        <v>19614</v>
      </c>
      <c r="AA202" s="14"/>
      <c r="AB202" s="43">
        <v>6517</v>
      </c>
      <c r="AC202" s="43">
        <v>62</v>
      </c>
      <c r="AD202" s="43">
        <v>541</v>
      </c>
      <c r="AE202" s="64">
        <v>10025</v>
      </c>
      <c r="AF202" s="64">
        <v>963</v>
      </c>
      <c r="AG202" s="64">
        <v>10988</v>
      </c>
      <c r="AH202" s="64">
        <v>5758</v>
      </c>
      <c r="AI202" s="64">
        <v>1035</v>
      </c>
      <c r="AJ202" s="64">
        <v>8953</v>
      </c>
      <c r="AL202" s="43">
        <v>12118</v>
      </c>
      <c r="AM202" s="43">
        <v>4454</v>
      </c>
      <c r="AN202" s="43">
        <v>4544</v>
      </c>
      <c r="AO202" s="43">
        <v>3120</v>
      </c>
      <c r="AQ202" s="43">
        <v>-3165</v>
      </c>
      <c r="AS202" s="64">
        <v>635</v>
      </c>
      <c r="AT202" s="64">
        <v>0</v>
      </c>
      <c r="AU202" s="107" t="s">
        <v>565</v>
      </c>
      <c r="AV202" s="107" t="s">
        <v>565</v>
      </c>
      <c r="AW202" s="107" t="s">
        <v>565</v>
      </c>
      <c r="AX202" s="107">
        <v>262</v>
      </c>
      <c r="AY202" s="107">
        <v>164</v>
      </c>
      <c r="AZ202" s="107">
        <v>426</v>
      </c>
      <c r="BA202" s="107">
        <v>200</v>
      </c>
      <c r="BB202" s="107">
        <v>70</v>
      </c>
      <c r="BC202" s="107">
        <v>0</v>
      </c>
      <c r="BD202" s="64">
        <v>696</v>
      </c>
      <c r="BE202" s="35">
        <v>14</v>
      </c>
      <c r="BF202" s="35">
        <v>650</v>
      </c>
      <c r="BG202" s="35">
        <v>664</v>
      </c>
      <c r="BH202" s="107">
        <v>63</v>
      </c>
      <c r="BI202" s="107">
        <v>0</v>
      </c>
      <c r="BJ202" s="64">
        <v>63</v>
      </c>
      <c r="BK202" s="64">
        <v>-3953</v>
      </c>
      <c r="BM202" s="64">
        <v>2051</v>
      </c>
      <c r="BN202" s="64">
        <v>6596</v>
      </c>
      <c r="BO202" s="64">
        <v>-4545</v>
      </c>
      <c r="BP202" s="64">
        <v>592</v>
      </c>
    </row>
    <row r="203" spans="1:68">
      <c r="A203" s="1" t="s">
        <v>127</v>
      </c>
      <c r="B203" s="43">
        <v>11403</v>
      </c>
      <c r="C203" s="43">
        <v>12361</v>
      </c>
      <c r="D203" s="43">
        <v>-42</v>
      </c>
      <c r="E203" s="43">
        <v>273</v>
      </c>
      <c r="F203" s="133">
        <v>2244</v>
      </c>
      <c r="G203" s="133">
        <v>21</v>
      </c>
      <c r="H203" s="133">
        <v>155</v>
      </c>
      <c r="I203" s="133">
        <v>3</v>
      </c>
      <c r="J203" s="133">
        <v>0</v>
      </c>
      <c r="K203" s="43">
        <v>179</v>
      </c>
      <c r="L203" s="91">
        <v>869</v>
      </c>
      <c r="M203" s="91">
        <v>463</v>
      </c>
      <c r="N203" s="91">
        <v>733</v>
      </c>
      <c r="O203" s="91">
        <v>2065</v>
      </c>
      <c r="P203" s="91">
        <v>316</v>
      </c>
      <c r="Q203" s="76">
        <v>2381</v>
      </c>
      <c r="S203" s="64">
        <v>1228</v>
      </c>
      <c r="T203" s="125">
        <v>3</v>
      </c>
      <c r="U203" s="125">
        <v>37</v>
      </c>
      <c r="V203" s="125">
        <v>4443</v>
      </c>
      <c r="W203" s="125">
        <v>4483</v>
      </c>
      <c r="X203" s="91">
        <v>316</v>
      </c>
      <c r="Y203" s="76">
        <v>4799</v>
      </c>
      <c r="Z203" s="14">
        <v>20528</v>
      </c>
      <c r="AA203" s="14"/>
      <c r="AB203" s="43">
        <v>6655</v>
      </c>
      <c r="AC203" s="43">
        <v>72</v>
      </c>
      <c r="AD203" s="43">
        <v>510</v>
      </c>
      <c r="AE203" s="64">
        <v>10336</v>
      </c>
      <c r="AF203" s="64">
        <v>994</v>
      </c>
      <c r="AG203" s="64">
        <v>11330</v>
      </c>
      <c r="AH203" s="64">
        <v>5117</v>
      </c>
      <c r="AI203" s="64">
        <v>1336</v>
      </c>
      <c r="AJ203" s="64">
        <v>9982</v>
      </c>
      <c r="AL203" s="43">
        <v>12294</v>
      </c>
      <c r="AM203" s="43">
        <v>4397</v>
      </c>
      <c r="AN203" s="43">
        <v>4613</v>
      </c>
      <c r="AO203" s="43">
        <v>3284</v>
      </c>
      <c r="AQ203" s="43">
        <v>-2312</v>
      </c>
      <c r="AS203" s="64">
        <v>533</v>
      </c>
      <c r="AT203" s="64">
        <v>18</v>
      </c>
      <c r="AU203" s="107" t="s">
        <v>565</v>
      </c>
      <c r="AV203" s="107" t="s">
        <v>565</v>
      </c>
      <c r="AW203" s="107" t="s">
        <v>565</v>
      </c>
      <c r="AX203" s="107">
        <v>317</v>
      </c>
      <c r="AY203" s="107">
        <v>182</v>
      </c>
      <c r="AZ203" s="107">
        <v>499</v>
      </c>
      <c r="BA203" s="107">
        <v>192</v>
      </c>
      <c r="BB203" s="107">
        <v>112</v>
      </c>
      <c r="BC203" s="107">
        <v>0</v>
      </c>
      <c r="BD203" s="64">
        <v>803</v>
      </c>
      <c r="BE203" s="35">
        <v>16</v>
      </c>
      <c r="BF203" s="35">
        <v>771</v>
      </c>
      <c r="BG203" s="35">
        <v>787</v>
      </c>
      <c r="BH203" s="107">
        <v>-89</v>
      </c>
      <c r="BI203" s="107">
        <v>0</v>
      </c>
      <c r="BJ203" s="64">
        <v>-89</v>
      </c>
      <c r="BK203" s="64">
        <v>-3262</v>
      </c>
      <c r="BM203" s="64">
        <v>789</v>
      </c>
      <c r="BN203" s="64">
        <v>3928</v>
      </c>
      <c r="BO203" s="64">
        <v>-3139</v>
      </c>
      <c r="BP203" s="64">
        <v>-123</v>
      </c>
    </row>
    <row r="204" spans="1:68">
      <c r="A204" s="1" t="s">
        <v>128</v>
      </c>
      <c r="B204" s="43">
        <v>13752</v>
      </c>
      <c r="C204" s="43">
        <v>12867</v>
      </c>
      <c r="D204" s="13">
        <v>-92</v>
      </c>
      <c r="E204" s="43">
        <v>280</v>
      </c>
      <c r="F204" s="133">
        <v>2347</v>
      </c>
      <c r="G204" s="133">
        <v>33</v>
      </c>
      <c r="H204" s="133">
        <v>226</v>
      </c>
      <c r="I204" s="133">
        <v>6</v>
      </c>
      <c r="J204" s="133">
        <v>0</v>
      </c>
      <c r="K204" s="43">
        <v>265</v>
      </c>
      <c r="L204" s="91">
        <v>830</v>
      </c>
      <c r="M204" s="91">
        <v>481</v>
      </c>
      <c r="N204" s="91">
        <v>771</v>
      </c>
      <c r="O204" s="91">
        <v>2082</v>
      </c>
      <c r="P204" s="91">
        <v>261</v>
      </c>
      <c r="Q204" s="76">
        <v>2343</v>
      </c>
      <c r="S204" s="64">
        <v>1244</v>
      </c>
      <c r="T204" s="125">
        <v>7</v>
      </c>
      <c r="U204" s="125">
        <v>45</v>
      </c>
      <c r="V204" s="125">
        <v>3618</v>
      </c>
      <c r="W204" s="125">
        <v>3670</v>
      </c>
      <c r="X204" s="91">
        <v>261</v>
      </c>
      <c r="Y204" s="76">
        <v>3931</v>
      </c>
      <c r="Z204" s="14">
        <v>24240</v>
      </c>
      <c r="AA204" s="14"/>
      <c r="AB204" s="43">
        <v>6783</v>
      </c>
      <c r="AC204" s="43">
        <v>57</v>
      </c>
      <c r="AD204" s="43">
        <v>463</v>
      </c>
      <c r="AE204" s="64">
        <v>10594</v>
      </c>
      <c r="AF204" s="64">
        <v>1054</v>
      </c>
      <c r="AG204" s="64">
        <v>11648</v>
      </c>
      <c r="AH204" s="64">
        <v>5456</v>
      </c>
      <c r="AI204" s="64">
        <v>1137</v>
      </c>
      <c r="AJ204" s="64">
        <v>13302</v>
      </c>
      <c r="AL204" s="43">
        <v>12677</v>
      </c>
      <c r="AM204" s="43">
        <v>4523</v>
      </c>
      <c r="AN204" s="43">
        <v>4743</v>
      </c>
      <c r="AO204" s="43">
        <v>3411</v>
      </c>
      <c r="AQ204" s="43">
        <v>625</v>
      </c>
      <c r="AS204" s="64">
        <v>842</v>
      </c>
      <c r="AT204" s="64">
        <v>0</v>
      </c>
      <c r="AU204" s="107" t="s">
        <v>565</v>
      </c>
      <c r="AV204" s="107" t="s">
        <v>565</v>
      </c>
      <c r="AW204" s="107" t="s">
        <v>565</v>
      </c>
      <c r="AX204" s="107">
        <v>283</v>
      </c>
      <c r="AY204" s="107">
        <v>163</v>
      </c>
      <c r="AZ204" s="107">
        <v>446</v>
      </c>
      <c r="BA204" s="107">
        <v>274</v>
      </c>
      <c r="BB204" s="107">
        <v>114</v>
      </c>
      <c r="BC204" s="107">
        <v>0</v>
      </c>
      <c r="BD204" s="64">
        <v>834</v>
      </c>
      <c r="BE204" s="35">
        <v>27</v>
      </c>
      <c r="BF204" s="35">
        <v>831</v>
      </c>
      <c r="BG204" s="35">
        <v>858</v>
      </c>
      <c r="BH204" s="107">
        <v>-204</v>
      </c>
      <c r="BI204" s="107">
        <v>0</v>
      </c>
      <c r="BJ204" s="64">
        <v>-204</v>
      </c>
      <c r="BK204" s="64">
        <v>-21</v>
      </c>
      <c r="BM204" s="64">
        <v>-803</v>
      </c>
      <c r="BN204" s="64">
        <v>-1212</v>
      </c>
      <c r="BO204" s="64">
        <v>410</v>
      </c>
      <c r="BP204" s="64">
        <v>-431</v>
      </c>
    </row>
    <row r="205" spans="1:68">
      <c r="A205" s="1" t="s">
        <v>129</v>
      </c>
      <c r="B205" s="43">
        <v>15979</v>
      </c>
      <c r="C205" s="43">
        <v>12539</v>
      </c>
      <c r="D205" s="43">
        <v>-58</v>
      </c>
      <c r="E205" s="43">
        <v>285</v>
      </c>
      <c r="F205" s="133">
        <v>2527</v>
      </c>
      <c r="G205" s="133">
        <v>29</v>
      </c>
      <c r="H205" s="133">
        <v>270</v>
      </c>
      <c r="I205" s="133">
        <v>7</v>
      </c>
      <c r="J205" s="133">
        <v>0</v>
      </c>
      <c r="K205" s="43">
        <v>306</v>
      </c>
      <c r="L205" s="91">
        <v>919</v>
      </c>
      <c r="M205" s="91">
        <v>586</v>
      </c>
      <c r="N205" s="91">
        <v>716</v>
      </c>
      <c r="O205" s="91">
        <v>2221</v>
      </c>
      <c r="P205" s="91">
        <v>283</v>
      </c>
      <c r="Q205" s="76">
        <v>2504</v>
      </c>
      <c r="S205" s="64">
        <v>1669</v>
      </c>
      <c r="T205" s="125">
        <v>5</v>
      </c>
      <c r="U205" s="125">
        <v>20</v>
      </c>
      <c r="V205" s="125">
        <v>4753</v>
      </c>
      <c r="W205" s="125">
        <v>4778</v>
      </c>
      <c r="X205" s="91">
        <v>283</v>
      </c>
      <c r="Y205" s="76">
        <v>5061</v>
      </c>
      <c r="Z205" s="14">
        <v>24825</v>
      </c>
      <c r="AA205" s="14"/>
      <c r="AB205" s="43">
        <v>6732</v>
      </c>
      <c r="AC205" s="43">
        <v>89</v>
      </c>
      <c r="AD205" s="43">
        <v>873</v>
      </c>
      <c r="AE205" s="64">
        <v>10119</v>
      </c>
      <c r="AF205" s="64">
        <v>1164</v>
      </c>
      <c r="AG205" s="64">
        <v>11283</v>
      </c>
      <c r="AH205" s="64">
        <v>5868</v>
      </c>
      <c r="AI205" s="64">
        <v>1566</v>
      </c>
      <c r="AJ205" s="64">
        <v>13802</v>
      </c>
      <c r="AL205" s="43">
        <v>13635</v>
      </c>
      <c r="AM205" s="43">
        <v>5067</v>
      </c>
      <c r="AN205" s="43">
        <v>4822</v>
      </c>
      <c r="AO205" s="43">
        <v>3746</v>
      </c>
      <c r="AQ205" s="43">
        <v>167</v>
      </c>
      <c r="AS205" s="64">
        <v>1034</v>
      </c>
      <c r="AT205" s="64">
        <v>0</v>
      </c>
      <c r="AU205" s="107" t="s">
        <v>565</v>
      </c>
      <c r="AV205" s="107" t="s">
        <v>565</v>
      </c>
      <c r="AW205" s="107" t="s">
        <v>565</v>
      </c>
      <c r="AX205" s="107">
        <v>390</v>
      </c>
      <c r="AY205" s="107">
        <v>192</v>
      </c>
      <c r="AZ205" s="107">
        <v>582</v>
      </c>
      <c r="BA205" s="107">
        <v>298</v>
      </c>
      <c r="BB205" s="107">
        <v>178</v>
      </c>
      <c r="BC205" s="107">
        <v>0</v>
      </c>
      <c r="BD205" s="64">
        <v>1058</v>
      </c>
      <c r="BE205" s="35">
        <v>65</v>
      </c>
      <c r="BF205" s="35">
        <v>1037</v>
      </c>
      <c r="BG205" s="35">
        <v>1102</v>
      </c>
      <c r="BH205" s="107">
        <v>-204</v>
      </c>
      <c r="BI205" s="107">
        <v>0</v>
      </c>
      <c r="BJ205" s="64">
        <v>-204</v>
      </c>
      <c r="BK205" s="64">
        <v>-755</v>
      </c>
      <c r="BM205" s="64">
        <v>692</v>
      </c>
      <c r="BN205" s="64">
        <v>2023</v>
      </c>
      <c r="BO205" s="64">
        <v>-1331</v>
      </c>
      <c r="BP205" s="64">
        <v>576</v>
      </c>
    </row>
    <row r="206" spans="1:68">
      <c r="A206" s="1" t="s">
        <v>130</v>
      </c>
      <c r="B206" s="43">
        <v>11268</v>
      </c>
      <c r="C206" s="43">
        <v>11895</v>
      </c>
      <c r="D206" s="43">
        <v>-165</v>
      </c>
      <c r="E206" s="43">
        <v>293</v>
      </c>
      <c r="F206" s="133">
        <v>2384</v>
      </c>
      <c r="G206" s="133">
        <v>44</v>
      </c>
      <c r="H206" s="133">
        <v>266</v>
      </c>
      <c r="I206" s="133">
        <v>6</v>
      </c>
      <c r="J206" s="133">
        <v>0</v>
      </c>
      <c r="K206" s="43">
        <v>316</v>
      </c>
      <c r="L206" s="91">
        <v>841</v>
      </c>
      <c r="M206" s="91">
        <v>499</v>
      </c>
      <c r="N206" s="91">
        <v>728</v>
      </c>
      <c r="O206" s="91">
        <v>2068</v>
      </c>
      <c r="P206" s="91">
        <v>375</v>
      </c>
      <c r="Q206" s="76">
        <v>2443</v>
      </c>
      <c r="S206" s="64">
        <v>1348</v>
      </c>
      <c r="T206" s="125">
        <v>6</v>
      </c>
      <c r="U206" s="125">
        <v>21</v>
      </c>
      <c r="V206" s="125">
        <v>3546</v>
      </c>
      <c r="W206" s="125">
        <v>3573</v>
      </c>
      <c r="X206" s="91">
        <v>375</v>
      </c>
      <c r="Y206" s="76">
        <v>3948</v>
      </c>
      <c r="Z206" s="14">
        <v>20754</v>
      </c>
      <c r="AA206" s="14"/>
      <c r="AB206" s="43">
        <v>6736</v>
      </c>
      <c r="AC206" s="43">
        <v>88</v>
      </c>
      <c r="AD206" s="43">
        <v>616</v>
      </c>
      <c r="AE206" s="64">
        <v>10413</v>
      </c>
      <c r="AF206" s="64">
        <v>1101</v>
      </c>
      <c r="AG206" s="64">
        <v>11514</v>
      </c>
      <c r="AH206" s="64">
        <v>6194</v>
      </c>
      <c r="AI206" s="64">
        <v>1304</v>
      </c>
      <c r="AJ206" s="64">
        <v>9182</v>
      </c>
      <c r="AL206" s="43">
        <v>12914</v>
      </c>
      <c r="AM206" s="43">
        <v>4435</v>
      </c>
      <c r="AN206" s="43">
        <v>4985</v>
      </c>
      <c r="AO206" s="43">
        <v>3494</v>
      </c>
      <c r="AQ206" s="43">
        <v>-3732</v>
      </c>
      <c r="AS206" s="64">
        <v>568</v>
      </c>
      <c r="AT206" s="64">
        <v>0</v>
      </c>
      <c r="AU206" s="107" t="s">
        <v>565</v>
      </c>
      <c r="AV206" s="107" t="s">
        <v>565</v>
      </c>
      <c r="AW206" s="107" t="s">
        <v>565</v>
      </c>
      <c r="AX206" s="107">
        <v>285</v>
      </c>
      <c r="AY206" s="107">
        <v>102</v>
      </c>
      <c r="AZ206" s="107">
        <v>387</v>
      </c>
      <c r="BA206" s="107">
        <v>207</v>
      </c>
      <c r="BB206" s="107">
        <v>93</v>
      </c>
      <c r="BC206" s="107">
        <v>0</v>
      </c>
      <c r="BD206" s="64">
        <v>687</v>
      </c>
      <c r="BE206" s="35">
        <v>9</v>
      </c>
      <c r="BF206" s="35">
        <v>604</v>
      </c>
      <c r="BG206" s="35">
        <v>613</v>
      </c>
      <c r="BH206" s="107">
        <v>-47</v>
      </c>
      <c r="BI206" s="107">
        <v>0</v>
      </c>
      <c r="BJ206" s="64">
        <v>-47</v>
      </c>
      <c r="BK206" s="64">
        <v>-4417</v>
      </c>
      <c r="BM206" s="64">
        <v>-367</v>
      </c>
      <c r="BN206" s="64">
        <v>4369</v>
      </c>
      <c r="BO206" s="64">
        <v>-4736</v>
      </c>
      <c r="BP206" s="64">
        <v>319</v>
      </c>
    </row>
    <row r="207" spans="1:68">
      <c r="A207" s="1" t="s">
        <v>131</v>
      </c>
      <c r="B207" s="43">
        <v>13791</v>
      </c>
      <c r="C207" s="43">
        <v>13637</v>
      </c>
      <c r="D207" s="43">
        <v>-112</v>
      </c>
      <c r="E207" s="43">
        <v>298</v>
      </c>
      <c r="F207" s="133">
        <v>2431</v>
      </c>
      <c r="G207" s="133">
        <v>68</v>
      </c>
      <c r="H207" s="133">
        <v>285</v>
      </c>
      <c r="I207" s="133">
        <v>5</v>
      </c>
      <c r="J207" s="133">
        <v>0</v>
      </c>
      <c r="K207" s="43">
        <v>358</v>
      </c>
      <c r="L207" s="91">
        <v>995</v>
      </c>
      <c r="M207" s="91">
        <v>369</v>
      </c>
      <c r="N207" s="91">
        <v>709</v>
      </c>
      <c r="O207" s="91">
        <v>2073</v>
      </c>
      <c r="P207" s="91">
        <v>416</v>
      </c>
      <c r="Q207" s="76">
        <v>2489</v>
      </c>
      <c r="S207" s="64">
        <v>1116</v>
      </c>
      <c r="T207" s="125">
        <v>4</v>
      </c>
      <c r="U207" s="125">
        <v>18</v>
      </c>
      <c r="V207" s="125">
        <v>4901</v>
      </c>
      <c r="W207" s="125">
        <v>4923</v>
      </c>
      <c r="X207" s="91">
        <v>416</v>
      </c>
      <c r="Y207" s="76">
        <v>5339</v>
      </c>
      <c r="Z207" s="14">
        <v>24006</v>
      </c>
      <c r="AA207" s="14"/>
      <c r="AB207" s="43">
        <v>6978</v>
      </c>
      <c r="AC207" s="43">
        <v>92</v>
      </c>
      <c r="AD207" s="43">
        <v>474</v>
      </c>
      <c r="AE207" s="64">
        <v>10601</v>
      </c>
      <c r="AF207" s="64">
        <v>962</v>
      </c>
      <c r="AG207" s="64">
        <v>11563</v>
      </c>
      <c r="AH207" s="64">
        <v>5518</v>
      </c>
      <c r="AI207" s="64">
        <v>1418</v>
      </c>
      <c r="AJ207" s="64">
        <v>13051</v>
      </c>
      <c r="AL207" s="43">
        <v>13417</v>
      </c>
      <c r="AM207" s="43">
        <v>4569</v>
      </c>
      <c r="AN207" s="43">
        <v>5246</v>
      </c>
      <c r="AO207" s="43">
        <v>3602</v>
      </c>
      <c r="AQ207" s="43">
        <v>-366</v>
      </c>
      <c r="AS207" s="64">
        <v>517</v>
      </c>
      <c r="AT207" s="64">
        <v>0</v>
      </c>
      <c r="AU207" s="107" t="s">
        <v>565</v>
      </c>
      <c r="AV207" s="107" t="s">
        <v>565</v>
      </c>
      <c r="AW207" s="107" t="s">
        <v>565</v>
      </c>
      <c r="AX207" s="107">
        <v>340</v>
      </c>
      <c r="AY207" s="107">
        <v>103</v>
      </c>
      <c r="AZ207" s="107">
        <v>443</v>
      </c>
      <c r="BA207" s="107">
        <v>219</v>
      </c>
      <c r="BB207" s="107">
        <v>167</v>
      </c>
      <c r="BC207" s="107">
        <v>0</v>
      </c>
      <c r="BD207" s="64">
        <v>829</v>
      </c>
      <c r="BE207" s="35">
        <v>24</v>
      </c>
      <c r="BF207" s="35">
        <v>701</v>
      </c>
      <c r="BG207" s="35">
        <v>725</v>
      </c>
      <c r="BH207" s="107">
        <v>-50</v>
      </c>
      <c r="BI207" s="107">
        <v>0</v>
      </c>
      <c r="BJ207" s="64">
        <v>-50</v>
      </c>
      <c r="BK207" s="64">
        <v>-1353</v>
      </c>
      <c r="BM207" s="64">
        <v>-503</v>
      </c>
      <c r="BN207" s="64">
        <v>439</v>
      </c>
      <c r="BO207" s="64">
        <v>-942</v>
      </c>
      <c r="BP207" s="64">
        <v>-411</v>
      </c>
    </row>
    <row r="208" spans="1:68">
      <c r="A208" s="1" t="s">
        <v>132</v>
      </c>
      <c r="B208" s="43">
        <v>14620</v>
      </c>
      <c r="C208" s="43">
        <v>14123</v>
      </c>
      <c r="D208" s="43">
        <v>-150</v>
      </c>
      <c r="E208" s="43">
        <v>303</v>
      </c>
      <c r="F208" s="133">
        <v>2697</v>
      </c>
      <c r="G208" s="133">
        <v>33</v>
      </c>
      <c r="H208" s="133">
        <v>306</v>
      </c>
      <c r="I208" s="133">
        <v>6</v>
      </c>
      <c r="J208" s="133">
        <v>0</v>
      </c>
      <c r="K208" s="43">
        <v>345</v>
      </c>
      <c r="L208" s="91">
        <v>928</v>
      </c>
      <c r="M208" s="91">
        <v>595</v>
      </c>
      <c r="N208" s="91">
        <v>829</v>
      </c>
      <c r="O208" s="91">
        <v>2352</v>
      </c>
      <c r="P208" s="91">
        <v>406</v>
      </c>
      <c r="Q208" s="76">
        <v>2758</v>
      </c>
      <c r="S208" s="64">
        <v>1182</v>
      </c>
      <c r="T208" s="125">
        <v>6</v>
      </c>
      <c r="U208" s="125">
        <v>21</v>
      </c>
      <c r="V208" s="125">
        <v>3787</v>
      </c>
      <c r="W208" s="125">
        <v>3814</v>
      </c>
      <c r="X208" s="91">
        <v>406</v>
      </c>
      <c r="Y208" s="76">
        <v>4220</v>
      </c>
      <c r="Z208" s="14">
        <v>26597</v>
      </c>
      <c r="AA208" s="14"/>
      <c r="AB208" s="43">
        <v>7217</v>
      </c>
      <c r="AC208" s="43">
        <v>94</v>
      </c>
      <c r="AD208" s="43">
        <v>319</v>
      </c>
      <c r="AE208" s="64">
        <v>10828</v>
      </c>
      <c r="AF208" s="64">
        <v>1001</v>
      </c>
      <c r="AG208" s="64">
        <v>11829</v>
      </c>
      <c r="AH208" s="64">
        <v>5697</v>
      </c>
      <c r="AI208" s="64">
        <v>1271</v>
      </c>
      <c r="AJ208" s="64">
        <v>15430</v>
      </c>
      <c r="AL208" s="43">
        <v>13770</v>
      </c>
      <c r="AM208" s="43">
        <v>4598</v>
      </c>
      <c r="AN208" s="43">
        <v>5247</v>
      </c>
      <c r="AO208" s="43">
        <v>3925</v>
      </c>
      <c r="AQ208" s="43">
        <v>1660</v>
      </c>
      <c r="AS208" s="64">
        <v>959</v>
      </c>
      <c r="AT208" s="64">
        <v>0</v>
      </c>
      <c r="AU208" s="107" t="s">
        <v>565</v>
      </c>
      <c r="AV208" s="107" t="s">
        <v>565</v>
      </c>
      <c r="AW208" s="107" t="s">
        <v>565</v>
      </c>
      <c r="AX208" s="107">
        <v>307</v>
      </c>
      <c r="AY208" s="107">
        <v>102</v>
      </c>
      <c r="AZ208" s="107">
        <v>409</v>
      </c>
      <c r="BA208" s="107">
        <v>278</v>
      </c>
      <c r="BB208" s="107">
        <v>175</v>
      </c>
      <c r="BC208" s="107">
        <v>0</v>
      </c>
      <c r="BD208" s="64">
        <v>862</v>
      </c>
      <c r="BE208" s="35">
        <v>9</v>
      </c>
      <c r="BF208" s="35">
        <v>909</v>
      </c>
      <c r="BG208" s="35">
        <v>918</v>
      </c>
      <c r="BH208" s="107">
        <v>-197</v>
      </c>
      <c r="BI208" s="107">
        <v>0</v>
      </c>
      <c r="BJ208" s="64">
        <v>-197</v>
      </c>
      <c r="BK208" s="64">
        <v>1036</v>
      </c>
      <c r="BM208" s="64">
        <v>355</v>
      </c>
      <c r="BN208" s="64">
        <v>-1098</v>
      </c>
      <c r="BO208" s="64">
        <v>1453</v>
      </c>
      <c r="BP208" s="64">
        <v>-417</v>
      </c>
    </row>
    <row r="209" spans="1:68">
      <c r="A209" s="1" t="s">
        <v>133</v>
      </c>
      <c r="B209" s="43">
        <v>19199</v>
      </c>
      <c r="C209" s="43">
        <v>13607</v>
      </c>
      <c r="D209" s="43">
        <v>-120</v>
      </c>
      <c r="E209" s="43">
        <v>312</v>
      </c>
      <c r="F209" s="133">
        <v>2730</v>
      </c>
      <c r="G209" s="133">
        <v>58</v>
      </c>
      <c r="H209" s="133">
        <v>259</v>
      </c>
      <c r="I209" s="133">
        <v>9</v>
      </c>
      <c r="J209" s="133">
        <v>0</v>
      </c>
      <c r="K209" s="43">
        <v>326</v>
      </c>
      <c r="L209" s="91">
        <v>1017</v>
      </c>
      <c r="M209" s="91">
        <v>559</v>
      </c>
      <c r="N209" s="91">
        <v>828</v>
      </c>
      <c r="O209" s="91">
        <v>2404</v>
      </c>
      <c r="P209" s="91">
        <v>339</v>
      </c>
      <c r="Q209" s="76">
        <v>2743</v>
      </c>
      <c r="S209" s="64">
        <v>1589</v>
      </c>
      <c r="T209" s="125">
        <v>3</v>
      </c>
      <c r="U209" s="125">
        <v>22</v>
      </c>
      <c r="V209" s="125">
        <v>4736</v>
      </c>
      <c r="W209" s="125">
        <v>4761</v>
      </c>
      <c r="X209" s="91">
        <v>339</v>
      </c>
      <c r="Y209" s="76">
        <v>5100</v>
      </c>
      <c r="Z209" s="14">
        <v>29378</v>
      </c>
      <c r="AA209" s="14"/>
      <c r="AB209" s="43">
        <v>7209</v>
      </c>
      <c r="AC209" s="43">
        <v>100</v>
      </c>
      <c r="AD209" s="43">
        <v>481</v>
      </c>
      <c r="AE209" s="64">
        <v>10591</v>
      </c>
      <c r="AF209" s="64">
        <v>1198</v>
      </c>
      <c r="AG209" s="64">
        <v>11789</v>
      </c>
      <c r="AH209" s="64">
        <v>6121</v>
      </c>
      <c r="AI209" s="64">
        <v>1708</v>
      </c>
      <c r="AJ209" s="64">
        <v>17550</v>
      </c>
      <c r="AL209" s="43">
        <v>14620</v>
      </c>
      <c r="AM209" s="43">
        <v>5410</v>
      </c>
      <c r="AN209" s="43">
        <v>5211</v>
      </c>
      <c r="AO209" s="43">
        <v>3999</v>
      </c>
      <c r="AQ209" s="43">
        <v>2930</v>
      </c>
      <c r="AS209" s="64">
        <v>1242</v>
      </c>
      <c r="AT209" s="64">
        <v>6</v>
      </c>
      <c r="AU209" s="107" t="s">
        <v>565</v>
      </c>
      <c r="AV209" s="107" t="s">
        <v>565</v>
      </c>
      <c r="AW209" s="107" t="s">
        <v>565</v>
      </c>
      <c r="AX209" s="107">
        <v>402</v>
      </c>
      <c r="AY209" s="107">
        <v>130</v>
      </c>
      <c r="AZ209" s="107">
        <v>532</v>
      </c>
      <c r="BA209" s="107">
        <v>311</v>
      </c>
      <c r="BB209" s="107">
        <v>261</v>
      </c>
      <c r="BC209" s="107">
        <v>0</v>
      </c>
      <c r="BD209" s="64">
        <v>1104</v>
      </c>
      <c r="BE209" s="35">
        <v>59</v>
      </c>
      <c r="BF209" s="35">
        <v>1362</v>
      </c>
      <c r="BG209" s="35">
        <v>1421</v>
      </c>
      <c r="BH209" s="107">
        <v>-80</v>
      </c>
      <c r="BI209" s="107">
        <v>0</v>
      </c>
      <c r="BJ209" s="64">
        <v>-80</v>
      </c>
      <c r="BK209" s="64">
        <v>1733</v>
      </c>
      <c r="BM209" s="64">
        <v>-191</v>
      </c>
      <c r="BN209" s="64">
        <v>-1816</v>
      </c>
      <c r="BO209" s="64">
        <v>1625</v>
      </c>
      <c r="BP209" s="64">
        <v>108</v>
      </c>
    </row>
    <row r="210" spans="1:68">
      <c r="A210" s="1" t="s">
        <v>134</v>
      </c>
      <c r="B210" s="43">
        <v>12224</v>
      </c>
      <c r="C210" s="43">
        <v>13289</v>
      </c>
      <c r="D210" s="43">
        <v>-62</v>
      </c>
      <c r="E210" s="43">
        <v>322</v>
      </c>
      <c r="F210" s="133">
        <v>2371</v>
      </c>
      <c r="G210" s="133">
        <v>31</v>
      </c>
      <c r="H210" s="133">
        <v>188</v>
      </c>
      <c r="I210" s="133">
        <v>4</v>
      </c>
      <c r="J210" s="133">
        <v>0</v>
      </c>
      <c r="K210" s="43">
        <v>223</v>
      </c>
      <c r="L210" s="91">
        <v>934</v>
      </c>
      <c r="M210" s="91">
        <v>505</v>
      </c>
      <c r="N210" s="91">
        <v>709</v>
      </c>
      <c r="O210" s="91">
        <v>2148</v>
      </c>
      <c r="P210" s="91">
        <v>331</v>
      </c>
      <c r="Q210" s="76">
        <v>2479</v>
      </c>
      <c r="S210" s="64">
        <v>1120</v>
      </c>
      <c r="T210" s="125">
        <v>2</v>
      </c>
      <c r="U210" s="125">
        <v>23</v>
      </c>
      <c r="V210" s="125">
        <v>3632</v>
      </c>
      <c r="W210" s="125">
        <v>3657</v>
      </c>
      <c r="X210" s="91">
        <v>331</v>
      </c>
      <c r="Y210" s="76">
        <v>3988</v>
      </c>
      <c r="Z210" s="14">
        <v>23367</v>
      </c>
      <c r="AA210" s="14"/>
      <c r="AB210" s="43">
        <v>7567</v>
      </c>
      <c r="AC210" s="43">
        <v>104</v>
      </c>
      <c r="AD210" s="43">
        <v>621</v>
      </c>
      <c r="AE210" s="64">
        <v>10572</v>
      </c>
      <c r="AF210" s="64">
        <v>1037</v>
      </c>
      <c r="AG210" s="64">
        <v>11609</v>
      </c>
      <c r="AH210" s="64">
        <v>5998</v>
      </c>
      <c r="AI210" s="64">
        <v>1404</v>
      </c>
      <c r="AJ210" s="64">
        <v>12648</v>
      </c>
      <c r="AL210" s="43">
        <v>13971</v>
      </c>
      <c r="AM210" s="43">
        <v>4489</v>
      </c>
      <c r="AN210" s="43">
        <v>5600</v>
      </c>
      <c r="AO210" s="43">
        <v>3882</v>
      </c>
      <c r="AQ210" s="43">
        <v>-1323</v>
      </c>
      <c r="AS210" s="64">
        <v>704</v>
      </c>
      <c r="AT210" s="64">
        <v>0</v>
      </c>
      <c r="AU210" s="107" t="s">
        <v>565</v>
      </c>
      <c r="AV210" s="107" t="s">
        <v>565</v>
      </c>
      <c r="AW210" s="107" t="s">
        <v>565</v>
      </c>
      <c r="AX210" s="107">
        <v>255</v>
      </c>
      <c r="AY210" s="107">
        <v>87</v>
      </c>
      <c r="AZ210" s="107">
        <v>342</v>
      </c>
      <c r="BA210" s="107">
        <v>222</v>
      </c>
      <c r="BB210" s="107">
        <v>117</v>
      </c>
      <c r="BC210" s="107">
        <v>0</v>
      </c>
      <c r="BD210" s="64">
        <v>681</v>
      </c>
      <c r="BE210" s="35">
        <v>6</v>
      </c>
      <c r="BF210" s="35">
        <v>644</v>
      </c>
      <c r="BG210" s="35">
        <v>650</v>
      </c>
      <c r="BH210" s="107">
        <v>-57</v>
      </c>
      <c r="BI210" s="107">
        <v>0</v>
      </c>
      <c r="BJ210" s="64">
        <v>-57</v>
      </c>
      <c r="BK210" s="64">
        <v>-1893</v>
      </c>
      <c r="BM210" s="64">
        <v>-1678</v>
      </c>
      <c r="BN210" s="64">
        <v>62</v>
      </c>
      <c r="BO210" s="64">
        <v>-1740</v>
      </c>
      <c r="BP210" s="64">
        <v>-153</v>
      </c>
    </row>
    <row r="211" spans="1:68">
      <c r="A211" s="1" t="s">
        <v>135</v>
      </c>
      <c r="B211" s="43">
        <v>14190</v>
      </c>
      <c r="C211" s="43">
        <v>14876</v>
      </c>
      <c r="D211" s="43">
        <v>-96</v>
      </c>
      <c r="E211" s="43">
        <v>330</v>
      </c>
      <c r="F211" s="133">
        <v>2553</v>
      </c>
      <c r="G211" s="133">
        <v>32</v>
      </c>
      <c r="H211" s="133">
        <v>189</v>
      </c>
      <c r="I211" s="133">
        <v>5</v>
      </c>
      <c r="J211" s="133">
        <v>0</v>
      </c>
      <c r="K211" s="43">
        <v>226</v>
      </c>
      <c r="L211" s="91">
        <v>1060</v>
      </c>
      <c r="M211" s="91">
        <v>386</v>
      </c>
      <c r="N211" s="91">
        <v>881</v>
      </c>
      <c r="O211" s="91">
        <v>2327</v>
      </c>
      <c r="P211" s="91">
        <v>441</v>
      </c>
      <c r="Q211" s="76">
        <v>2768</v>
      </c>
      <c r="S211" s="64">
        <v>1058</v>
      </c>
      <c r="T211" s="125">
        <v>3</v>
      </c>
      <c r="U211" s="125">
        <v>31</v>
      </c>
      <c r="V211" s="125">
        <v>4895</v>
      </c>
      <c r="W211" s="125">
        <v>4929</v>
      </c>
      <c r="X211" s="91">
        <v>441</v>
      </c>
      <c r="Y211" s="76">
        <v>5370</v>
      </c>
      <c r="Z211" s="14">
        <v>25866</v>
      </c>
      <c r="AA211" s="14"/>
      <c r="AB211" s="43">
        <v>7820</v>
      </c>
      <c r="AC211" s="43">
        <v>97</v>
      </c>
      <c r="AD211" s="43">
        <v>600</v>
      </c>
      <c r="AE211" s="64">
        <v>10883</v>
      </c>
      <c r="AF211" s="64">
        <v>1018</v>
      </c>
      <c r="AG211" s="64">
        <v>11901</v>
      </c>
      <c r="AH211" s="64">
        <v>5666</v>
      </c>
      <c r="AI211" s="64">
        <v>638</v>
      </c>
      <c r="AJ211" s="64">
        <v>16178</v>
      </c>
      <c r="AL211" s="43">
        <v>13915</v>
      </c>
      <c r="AM211" s="43">
        <v>4432</v>
      </c>
      <c r="AN211" s="43">
        <v>5660</v>
      </c>
      <c r="AO211" s="43">
        <v>3823</v>
      </c>
      <c r="AQ211" s="43">
        <v>2263</v>
      </c>
      <c r="AS211" s="64">
        <v>549</v>
      </c>
      <c r="AT211" s="64">
        <v>14</v>
      </c>
      <c r="AU211" s="107" t="s">
        <v>565</v>
      </c>
      <c r="AV211" s="107" t="s">
        <v>565</v>
      </c>
      <c r="AW211" s="107" t="s">
        <v>565</v>
      </c>
      <c r="AX211" s="107">
        <v>279</v>
      </c>
      <c r="AY211" s="107">
        <v>654</v>
      </c>
      <c r="AZ211" s="107">
        <v>933</v>
      </c>
      <c r="BA211" s="107">
        <v>269</v>
      </c>
      <c r="BB211" s="107">
        <v>130</v>
      </c>
      <c r="BC211" s="107">
        <v>0</v>
      </c>
      <c r="BD211" s="64">
        <v>1332</v>
      </c>
      <c r="BE211" s="35">
        <v>19</v>
      </c>
      <c r="BF211" s="35">
        <v>715</v>
      </c>
      <c r="BG211" s="35">
        <v>734</v>
      </c>
      <c r="BH211" s="107">
        <v>-94</v>
      </c>
      <c r="BI211" s="107">
        <v>0</v>
      </c>
      <c r="BJ211" s="64">
        <v>-94</v>
      </c>
      <c r="BK211" s="64">
        <v>854</v>
      </c>
      <c r="BM211" s="64">
        <v>256</v>
      </c>
      <c r="BN211" s="64">
        <v>-324</v>
      </c>
      <c r="BO211" s="64">
        <v>580</v>
      </c>
      <c r="BP211" s="64">
        <v>274</v>
      </c>
    </row>
    <row r="212" spans="1:68">
      <c r="A212" s="1" t="s">
        <v>136</v>
      </c>
      <c r="B212" s="43">
        <v>16110</v>
      </c>
      <c r="C212" s="43">
        <v>15541</v>
      </c>
      <c r="D212" s="43">
        <v>-181</v>
      </c>
      <c r="E212" s="43">
        <v>339</v>
      </c>
      <c r="F212" s="133">
        <v>2511</v>
      </c>
      <c r="G212" s="133">
        <v>31</v>
      </c>
      <c r="H212" s="133">
        <v>163</v>
      </c>
      <c r="I212" s="133">
        <v>6</v>
      </c>
      <c r="J212" s="133">
        <v>0</v>
      </c>
      <c r="K212" s="43">
        <v>200</v>
      </c>
      <c r="L212" s="91">
        <v>945</v>
      </c>
      <c r="M212" s="91">
        <v>567</v>
      </c>
      <c r="N212" s="91">
        <v>799</v>
      </c>
      <c r="O212" s="91">
        <v>2311</v>
      </c>
      <c r="P212" s="91">
        <v>496</v>
      </c>
      <c r="Q212" s="76">
        <v>2807</v>
      </c>
      <c r="S212" s="64">
        <v>1240</v>
      </c>
      <c r="T212" s="125">
        <v>2</v>
      </c>
      <c r="U212" s="125">
        <v>34</v>
      </c>
      <c r="V212" s="125">
        <v>3981</v>
      </c>
      <c r="W212" s="125">
        <v>4017</v>
      </c>
      <c r="X212" s="91">
        <v>496</v>
      </c>
      <c r="Y212" s="76">
        <v>4513</v>
      </c>
      <c r="Z212" s="14">
        <v>29063</v>
      </c>
      <c r="AA212" s="14"/>
      <c r="AB212" s="43">
        <v>8086</v>
      </c>
      <c r="AC212" s="43">
        <v>93</v>
      </c>
      <c r="AD212" s="43">
        <v>413</v>
      </c>
      <c r="AE212" s="64">
        <v>11010</v>
      </c>
      <c r="AF212" s="64">
        <v>999</v>
      </c>
      <c r="AG212" s="64">
        <v>12009</v>
      </c>
      <c r="AH212" s="64">
        <v>5667</v>
      </c>
      <c r="AI212" s="64">
        <v>1613</v>
      </c>
      <c r="AJ212" s="64">
        <v>18366</v>
      </c>
      <c r="AL212" s="43">
        <v>15016</v>
      </c>
      <c r="AM212" s="43">
        <v>4957</v>
      </c>
      <c r="AN212" s="43">
        <v>5891</v>
      </c>
      <c r="AO212" s="43">
        <v>4168</v>
      </c>
      <c r="AQ212" s="43">
        <v>3350</v>
      </c>
      <c r="AS212" s="64">
        <v>1658</v>
      </c>
      <c r="AT212" s="64">
        <v>0</v>
      </c>
      <c r="AU212" s="107" t="s">
        <v>565</v>
      </c>
      <c r="AV212" s="107" t="s">
        <v>565</v>
      </c>
      <c r="AW212" s="107" t="s">
        <v>565</v>
      </c>
      <c r="AX212" s="107">
        <v>306</v>
      </c>
      <c r="AY212" s="107">
        <v>137</v>
      </c>
      <c r="AZ212" s="107">
        <v>443</v>
      </c>
      <c r="BA212" s="107">
        <v>235</v>
      </c>
      <c r="BB212" s="107">
        <v>198</v>
      </c>
      <c r="BC212" s="107">
        <v>0</v>
      </c>
      <c r="BD212" s="64">
        <v>876</v>
      </c>
      <c r="BE212" s="35">
        <v>8</v>
      </c>
      <c r="BF212" s="35">
        <v>896</v>
      </c>
      <c r="BG212" s="35">
        <v>904</v>
      </c>
      <c r="BH212" s="107">
        <v>-91</v>
      </c>
      <c r="BI212" s="107">
        <v>0</v>
      </c>
      <c r="BJ212" s="64">
        <v>-91</v>
      </c>
      <c r="BK212" s="64">
        <v>3319</v>
      </c>
      <c r="BM212" s="64">
        <v>1624</v>
      </c>
      <c r="BN212" s="64">
        <v>-1310</v>
      </c>
      <c r="BO212" s="64">
        <v>2934</v>
      </c>
      <c r="BP212" s="64">
        <v>385</v>
      </c>
    </row>
    <row r="213" spans="1:68">
      <c r="A213" s="1" t="s">
        <v>137</v>
      </c>
      <c r="B213" s="43">
        <v>20269</v>
      </c>
      <c r="C213" s="43">
        <v>14187</v>
      </c>
      <c r="D213" s="43">
        <v>-2</v>
      </c>
      <c r="E213" s="43">
        <v>352</v>
      </c>
      <c r="F213" s="133">
        <v>2878</v>
      </c>
      <c r="G213" s="133">
        <v>52</v>
      </c>
      <c r="H213" s="133">
        <v>170</v>
      </c>
      <c r="I213" s="133">
        <v>10</v>
      </c>
      <c r="J213" s="133">
        <v>0</v>
      </c>
      <c r="K213" s="43">
        <v>232</v>
      </c>
      <c r="L213" s="91">
        <v>1182</v>
      </c>
      <c r="M213" s="91">
        <v>528</v>
      </c>
      <c r="N213" s="91">
        <v>936</v>
      </c>
      <c r="O213" s="91">
        <v>2646</v>
      </c>
      <c r="P213" s="91">
        <v>556</v>
      </c>
      <c r="Q213" s="76">
        <v>3202</v>
      </c>
      <c r="S213" s="64">
        <v>1379</v>
      </c>
      <c r="T213" s="125">
        <v>3</v>
      </c>
      <c r="U213" s="125">
        <v>58</v>
      </c>
      <c r="V213" s="125">
        <v>4945</v>
      </c>
      <c r="W213" s="125">
        <v>5006</v>
      </c>
      <c r="X213" s="91">
        <v>556</v>
      </c>
      <c r="Y213" s="76">
        <v>5562</v>
      </c>
      <c r="Z213" s="14">
        <v>31299</v>
      </c>
      <c r="AA213" s="14"/>
      <c r="AB213" s="43">
        <v>8044</v>
      </c>
      <c r="AC213" s="43">
        <v>104</v>
      </c>
      <c r="AD213" s="43">
        <v>795</v>
      </c>
      <c r="AE213" s="64">
        <v>10813</v>
      </c>
      <c r="AF213" s="64">
        <v>1064</v>
      </c>
      <c r="AG213" s="64">
        <v>11877</v>
      </c>
      <c r="AH213" s="64">
        <v>6440</v>
      </c>
      <c r="AI213" s="64">
        <v>1654</v>
      </c>
      <c r="AJ213" s="64">
        <v>20271</v>
      </c>
      <c r="AL213" s="43">
        <v>15616</v>
      </c>
      <c r="AM213" s="43">
        <v>5402</v>
      </c>
      <c r="AN213" s="43">
        <v>5921</v>
      </c>
      <c r="AO213" s="43">
        <v>4293</v>
      </c>
      <c r="AQ213" s="43">
        <v>4655</v>
      </c>
      <c r="AS213" s="64">
        <v>1462</v>
      </c>
      <c r="AT213" s="64">
        <v>24</v>
      </c>
      <c r="AU213" s="107" t="s">
        <v>565</v>
      </c>
      <c r="AV213" s="107" t="s">
        <v>565</v>
      </c>
      <c r="AW213" s="107" t="s">
        <v>565</v>
      </c>
      <c r="AX213" s="107">
        <v>477</v>
      </c>
      <c r="AY213" s="107">
        <v>198</v>
      </c>
      <c r="AZ213" s="107">
        <v>675</v>
      </c>
      <c r="BA213" s="107">
        <v>305</v>
      </c>
      <c r="BB213" s="107">
        <v>318</v>
      </c>
      <c r="BC213" s="107">
        <v>0</v>
      </c>
      <c r="BD213" s="64">
        <v>1298</v>
      </c>
      <c r="BE213" s="35">
        <v>37</v>
      </c>
      <c r="BF213" s="35">
        <v>1617</v>
      </c>
      <c r="BG213" s="35">
        <v>1654</v>
      </c>
      <c r="BH213" s="107">
        <v>-60</v>
      </c>
      <c r="BI213" s="107">
        <v>0</v>
      </c>
      <c r="BJ213" s="64">
        <v>-60</v>
      </c>
      <c r="BK213" s="64">
        <v>3249</v>
      </c>
      <c r="BM213" s="64">
        <v>-144</v>
      </c>
      <c r="BN213" s="64">
        <v>-3632</v>
      </c>
      <c r="BO213" s="64">
        <v>3488</v>
      </c>
      <c r="BP213" s="64">
        <v>-239</v>
      </c>
    </row>
    <row r="214" spans="1:68">
      <c r="A214" s="1" t="s">
        <v>138</v>
      </c>
      <c r="B214" s="43">
        <v>13685</v>
      </c>
      <c r="C214" s="43">
        <v>14390</v>
      </c>
      <c r="D214" s="43">
        <v>-188</v>
      </c>
      <c r="E214" s="43">
        <v>365</v>
      </c>
      <c r="F214" s="133">
        <v>2457</v>
      </c>
      <c r="G214" s="133">
        <v>21</v>
      </c>
      <c r="H214" s="133">
        <v>102</v>
      </c>
      <c r="I214" s="133">
        <v>5</v>
      </c>
      <c r="J214" s="133">
        <v>0</v>
      </c>
      <c r="K214" s="43">
        <v>128</v>
      </c>
      <c r="L214" s="91">
        <v>1080</v>
      </c>
      <c r="M214" s="91">
        <v>549</v>
      </c>
      <c r="N214" s="91">
        <v>700</v>
      </c>
      <c r="O214" s="91">
        <v>2329</v>
      </c>
      <c r="P214" s="91">
        <v>521</v>
      </c>
      <c r="Q214" s="76">
        <v>2850</v>
      </c>
      <c r="S214" s="64">
        <v>1264</v>
      </c>
      <c r="T214" s="125">
        <v>4</v>
      </c>
      <c r="U214" s="125">
        <v>82</v>
      </c>
      <c r="V214" s="125">
        <v>3916</v>
      </c>
      <c r="W214" s="125">
        <v>4002</v>
      </c>
      <c r="X214" s="91">
        <v>521</v>
      </c>
      <c r="Y214" s="76">
        <v>4523</v>
      </c>
      <c r="Z214" s="14">
        <v>25443</v>
      </c>
      <c r="AA214" s="14"/>
      <c r="AB214" s="43">
        <v>8388</v>
      </c>
      <c r="AC214" s="43">
        <v>114</v>
      </c>
      <c r="AD214" s="43">
        <v>669</v>
      </c>
      <c r="AE214" s="64">
        <v>11241</v>
      </c>
      <c r="AF214" s="64">
        <v>875</v>
      </c>
      <c r="AG214" s="64">
        <v>12116</v>
      </c>
      <c r="AH214" s="64">
        <v>5919</v>
      </c>
      <c r="AI214" s="64">
        <v>1405</v>
      </c>
      <c r="AJ214" s="64">
        <v>15174</v>
      </c>
      <c r="AL214" s="43">
        <v>15252</v>
      </c>
      <c r="AM214" s="43">
        <v>4795</v>
      </c>
      <c r="AN214" s="43">
        <v>6002</v>
      </c>
      <c r="AO214" s="43">
        <v>4455</v>
      </c>
      <c r="AQ214" s="43">
        <v>-78</v>
      </c>
      <c r="AS214" s="64">
        <v>728</v>
      </c>
      <c r="AT214" s="64">
        <v>0</v>
      </c>
      <c r="AU214" s="107" t="s">
        <v>565</v>
      </c>
      <c r="AV214" s="107" t="s">
        <v>565</v>
      </c>
      <c r="AW214" s="107" t="s">
        <v>565</v>
      </c>
      <c r="AX214" s="107">
        <v>306</v>
      </c>
      <c r="AY214" s="107">
        <v>105</v>
      </c>
      <c r="AZ214" s="107">
        <v>411</v>
      </c>
      <c r="BA214" s="107">
        <v>980</v>
      </c>
      <c r="BB214" s="107">
        <v>202</v>
      </c>
      <c r="BC214" s="107">
        <v>0</v>
      </c>
      <c r="BD214" s="64">
        <v>1593</v>
      </c>
      <c r="BE214" s="35">
        <v>11</v>
      </c>
      <c r="BF214" s="35">
        <v>861</v>
      </c>
      <c r="BG214" s="35">
        <v>872</v>
      </c>
      <c r="BH214" s="107">
        <v>-48</v>
      </c>
      <c r="BI214" s="107">
        <v>0</v>
      </c>
      <c r="BJ214" s="64">
        <v>-48</v>
      </c>
      <c r="BK214" s="64">
        <v>-1767</v>
      </c>
      <c r="BM214" s="64">
        <v>-249</v>
      </c>
      <c r="BN214" s="64">
        <v>2212</v>
      </c>
      <c r="BO214" s="64">
        <v>-2461</v>
      </c>
      <c r="BP214" s="64">
        <v>694</v>
      </c>
    </row>
    <row r="215" spans="1:68">
      <c r="A215" s="1" t="s">
        <v>139</v>
      </c>
      <c r="B215" s="43">
        <v>16181</v>
      </c>
      <c r="C215" s="43">
        <v>15628</v>
      </c>
      <c r="D215" s="43">
        <v>-76</v>
      </c>
      <c r="E215" s="43">
        <v>378</v>
      </c>
      <c r="F215" s="133">
        <v>2423</v>
      </c>
      <c r="G215" s="133">
        <v>19</v>
      </c>
      <c r="H215" s="133">
        <v>100</v>
      </c>
      <c r="I215" s="133">
        <v>11</v>
      </c>
      <c r="J215" s="133">
        <v>0</v>
      </c>
      <c r="K215" s="43">
        <v>130</v>
      </c>
      <c r="L215" s="91">
        <v>969</v>
      </c>
      <c r="M215" s="91">
        <v>437</v>
      </c>
      <c r="N215" s="91">
        <v>887</v>
      </c>
      <c r="O215" s="91">
        <v>2293</v>
      </c>
      <c r="P215" s="91">
        <v>833</v>
      </c>
      <c r="Q215" s="76">
        <v>3126</v>
      </c>
      <c r="S215" s="64">
        <v>1122</v>
      </c>
      <c r="T215" s="125">
        <v>3</v>
      </c>
      <c r="U215" s="125">
        <v>70</v>
      </c>
      <c r="V215" s="125">
        <v>4952</v>
      </c>
      <c r="W215" s="125">
        <v>5025</v>
      </c>
      <c r="X215" s="91">
        <v>833</v>
      </c>
      <c r="Y215" s="76">
        <v>5858</v>
      </c>
      <c r="Z215" s="14">
        <v>28387</v>
      </c>
      <c r="AA215" s="14"/>
      <c r="AB215" s="43">
        <v>8617</v>
      </c>
      <c r="AC215" s="43">
        <v>129</v>
      </c>
      <c r="AD215" s="43">
        <v>271</v>
      </c>
      <c r="AE215" s="64">
        <v>11371</v>
      </c>
      <c r="AF215" s="64">
        <v>902</v>
      </c>
      <c r="AG215" s="64">
        <v>12273</v>
      </c>
      <c r="AH215" s="64">
        <v>5801</v>
      </c>
      <c r="AI215" s="64">
        <v>1495</v>
      </c>
      <c r="AJ215" s="64">
        <v>17835</v>
      </c>
      <c r="AL215" s="43">
        <v>15994</v>
      </c>
      <c r="AM215" s="43">
        <v>4957</v>
      </c>
      <c r="AN215" s="43">
        <v>6121</v>
      </c>
      <c r="AO215" s="43">
        <v>4916</v>
      </c>
      <c r="AQ215" s="43">
        <v>1841</v>
      </c>
      <c r="AS215" s="64">
        <v>659</v>
      </c>
      <c r="AT215" s="64">
        <v>0</v>
      </c>
      <c r="AU215" s="107" t="s">
        <v>565</v>
      </c>
      <c r="AV215" s="107" t="s">
        <v>565</v>
      </c>
      <c r="AW215" s="107" t="s">
        <v>565</v>
      </c>
      <c r="AX215" s="107">
        <v>392</v>
      </c>
      <c r="AY215" s="107">
        <v>113</v>
      </c>
      <c r="AZ215" s="107">
        <v>505</v>
      </c>
      <c r="BA215" s="107">
        <v>323</v>
      </c>
      <c r="BB215" s="107">
        <v>336</v>
      </c>
      <c r="BC215" s="107">
        <v>0</v>
      </c>
      <c r="BD215" s="64">
        <v>1164</v>
      </c>
      <c r="BE215" s="35">
        <v>47</v>
      </c>
      <c r="BF215" s="35">
        <v>1092</v>
      </c>
      <c r="BG215" s="35">
        <v>1139</v>
      </c>
      <c r="BH215" s="107">
        <v>-50</v>
      </c>
      <c r="BI215" s="107">
        <v>0</v>
      </c>
      <c r="BJ215" s="64">
        <v>-50</v>
      </c>
      <c r="BK215" s="64">
        <v>247</v>
      </c>
      <c r="BM215" s="64">
        <v>2117</v>
      </c>
      <c r="BN215" s="64">
        <v>838</v>
      </c>
      <c r="BO215" s="64">
        <v>1279</v>
      </c>
      <c r="BP215" s="64">
        <v>-1032</v>
      </c>
    </row>
    <row r="216" spans="1:68">
      <c r="A216" s="1" t="s">
        <v>140</v>
      </c>
      <c r="B216" s="43">
        <v>19865</v>
      </c>
      <c r="C216" s="43">
        <v>15862</v>
      </c>
      <c r="D216" s="43">
        <v>-57</v>
      </c>
      <c r="E216" s="43">
        <v>389</v>
      </c>
      <c r="F216" s="133">
        <v>2942</v>
      </c>
      <c r="G216" s="133">
        <v>16</v>
      </c>
      <c r="H216" s="133">
        <v>150</v>
      </c>
      <c r="I216" s="133">
        <v>8</v>
      </c>
      <c r="J216" s="133">
        <v>0</v>
      </c>
      <c r="K216" s="43">
        <v>174</v>
      </c>
      <c r="L216" s="91">
        <v>1187</v>
      </c>
      <c r="M216" s="91">
        <v>677</v>
      </c>
      <c r="N216" s="91">
        <v>904</v>
      </c>
      <c r="O216" s="91">
        <v>2768</v>
      </c>
      <c r="P216" s="91">
        <v>734</v>
      </c>
      <c r="Q216" s="76">
        <v>3502</v>
      </c>
      <c r="S216" s="64">
        <v>1009</v>
      </c>
      <c r="T216" s="125">
        <v>6</v>
      </c>
      <c r="U216" s="125">
        <v>75</v>
      </c>
      <c r="V216" s="125">
        <v>3918</v>
      </c>
      <c r="W216" s="125">
        <v>3999</v>
      </c>
      <c r="X216" s="91">
        <v>734</v>
      </c>
      <c r="Y216" s="76">
        <v>4733</v>
      </c>
      <c r="Z216" s="14">
        <v>33993</v>
      </c>
      <c r="AA216" s="14"/>
      <c r="AB216" s="43">
        <v>8284</v>
      </c>
      <c r="AC216" s="43">
        <v>84</v>
      </c>
      <c r="AD216" s="43">
        <v>408</v>
      </c>
      <c r="AE216" s="64">
        <v>11540</v>
      </c>
      <c r="AF216" s="64">
        <v>869</v>
      </c>
      <c r="AG216" s="64">
        <v>12409</v>
      </c>
      <c r="AH216" s="64">
        <v>6040</v>
      </c>
      <c r="AI216" s="64">
        <v>1867</v>
      </c>
      <c r="AJ216" s="64">
        <v>22453</v>
      </c>
      <c r="AL216" s="43">
        <v>16432</v>
      </c>
      <c r="AM216" s="43">
        <v>5292</v>
      </c>
      <c r="AN216" s="43">
        <v>6206</v>
      </c>
      <c r="AO216" s="43">
        <v>4934</v>
      </c>
      <c r="AQ216" s="43">
        <v>6021</v>
      </c>
      <c r="AS216" s="64">
        <v>1591</v>
      </c>
      <c r="AT216" s="64">
        <v>0</v>
      </c>
      <c r="AU216" s="107" t="s">
        <v>565</v>
      </c>
      <c r="AV216" s="107" t="s">
        <v>565</v>
      </c>
      <c r="AW216" s="107" t="s">
        <v>565</v>
      </c>
      <c r="AX216" s="107">
        <v>436</v>
      </c>
      <c r="AY216" s="107">
        <v>132</v>
      </c>
      <c r="AZ216" s="107">
        <v>568</v>
      </c>
      <c r="BA216" s="107">
        <v>536</v>
      </c>
      <c r="BB216" s="107">
        <v>344</v>
      </c>
      <c r="BC216" s="107">
        <v>0</v>
      </c>
      <c r="BD216" s="64">
        <v>1448</v>
      </c>
      <c r="BE216" s="35">
        <v>23</v>
      </c>
      <c r="BF216" s="35">
        <v>1263</v>
      </c>
      <c r="BG216" s="35">
        <v>1286</v>
      </c>
      <c r="BH216" s="107">
        <v>-5</v>
      </c>
      <c r="BI216" s="107">
        <v>0</v>
      </c>
      <c r="BJ216" s="64">
        <v>-5</v>
      </c>
      <c r="BK216" s="64">
        <v>4883</v>
      </c>
      <c r="BM216" s="64">
        <v>1546</v>
      </c>
      <c r="BN216" s="64">
        <v>-2564</v>
      </c>
      <c r="BO216" s="64">
        <v>4110</v>
      </c>
      <c r="BP216" s="64">
        <v>773</v>
      </c>
    </row>
    <row r="217" spans="1:68">
      <c r="A217" s="1" t="s">
        <v>141</v>
      </c>
      <c r="B217" s="43">
        <v>21633</v>
      </c>
      <c r="C217" s="43">
        <v>15187</v>
      </c>
      <c r="D217" s="43">
        <v>-107</v>
      </c>
      <c r="E217" s="43">
        <v>393</v>
      </c>
      <c r="F217" s="133">
        <v>3025</v>
      </c>
      <c r="G217" s="133">
        <v>35</v>
      </c>
      <c r="H217" s="133">
        <v>324</v>
      </c>
      <c r="I217" s="133">
        <v>9</v>
      </c>
      <c r="J217" s="133">
        <v>0</v>
      </c>
      <c r="K217" s="43">
        <v>368</v>
      </c>
      <c r="L217" s="91">
        <v>1086</v>
      </c>
      <c r="M217" s="91">
        <v>538</v>
      </c>
      <c r="N217" s="91">
        <v>1033</v>
      </c>
      <c r="O217" s="91">
        <v>2657</v>
      </c>
      <c r="P217" s="91">
        <v>717</v>
      </c>
      <c r="Q217" s="76">
        <v>3374</v>
      </c>
      <c r="S217" s="64">
        <v>1287</v>
      </c>
      <c r="T217" s="125">
        <v>5</v>
      </c>
      <c r="U217" s="125">
        <v>53</v>
      </c>
      <c r="V217" s="125">
        <v>4789</v>
      </c>
      <c r="W217" s="125">
        <v>4847</v>
      </c>
      <c r="X217" s="91">
        <v>717</v>
      </c>
      <c r="Y217" s="76">
        <v>5564</v>
      </c>
      <c r="Z217" s="14">
        <v>33997</v>
      </c>
      <c r="AA217" s="14"/>
      <c r="AB217" s="43">
        <v>8230</v>
      </c>
      <c r="AC217" s="43">
        <v>147</v>
      </c>
      <c r="AD217" s="43">
        <v>708</v>
      </c>
      <c r="AE217" s="64">
        <v>11473</v>
      </c>
      <c r="AF217" s="64">
        <v>1285</v>
      </c>
      <c r="AG217" s="64">
        <v>12758</v>
      </c>
      <c r="AH217" s="64">
        <v>7050</v>
      </c>
      <c r="AI217" s="64">
        <v>1833</v>
      </c>
      <c r="AJ217" s="64">
        <v>21441</v>
      </c>
      <c r="AL217" s="43">
        <v>17171</v>
      </c>
      <c r="AM217" s="43">
        <v>5622</v>
      </c>
      <c r="AN217" s="43">
        <v>6046</v>
      </c>
      <c r="AO217" s="43">
        <v>5503</v>
      </c>
      <c r="AQ217" s="43">
        <v>4270</v>
      </c>
      <c r="AS217" s="64">
        <v>1295</v>
      </c>
      <c r="AT217" s="64">
        <v>0</v>
      </c>
      <c r="AU217" s="107" t="s">
        <v>565</v>
      </c>
      <c r="AV217" s="107" t="s">
        <v>565</v>
      </c>
      <c r="AW217" s="107" t="s">
        <v>565</v>
      </c>
      <c r="AX217" s="107">
        <v>654</v>
      </c>
      <c r="AY217" s="107">
        <v>177</v>
      </c>
      <c r="AZ217" s="107">
        <v>831</v>
      </c>
      <c r="BA217" s="107">
        <v>428</v>
      </c>
      <c r="BB217" s="107">
        <v>3339</v>
      </c>
      <c r="BC217" s="107">
        <v>0</v>
      </c>
      <c r="BD217" s="64">
        <v>4598</v>
      </c>
      <c r="BE217" s="35">
        <v>50</v>
      </c>
      <c r="BF217" s="35">
        <v>2183</v>
      </c>
      <c r="BG217" s="35">
        <v>2233</v>
      </c>
      <c r="BH217" s="107">
        <v>2</v>
      </c>
      <c r="BI217" s="107">
        <v>0</v>
      </c>
      <c r="BJ217" s="64">
        <v>2</v>
      </c>
      <c r="BK217" s="64">
        <v>-1268</v>
      </c>
      <c r="BM217" s="64">
        <v>-5226</v>
      </c>
      <c r="BN217" s="64">
        <v>-4170</v>
      </c>
      <c r="BO217" s="64">
        <v>-1056</v>
      </c>
      <c r="BP217" s="64">
        <v>-212</v>
      </c>
    </row>
    <row r="218" spans="1:68">
      <c r="A218" s="1" t="s">
        <v>142</v>
      </c>
      <c r="B218" s="43">
        <v>16039</v>
      </c>
      <c r="C218" s="43">
        <v>18446</v>
      </c>
      <c r="D218" s="43">
        <v>-151</v>
      </c>
      <c r="E218" s="43">
        <v>402</v>
      </c>
      <c r="F218" s="133">
        <v>2306</v>
      </c>
      <c r="G218" s="133">
        <v>15</v>
      </c>
      <c r="H218" s="133">
        <v>0</v>
      </c>
      <c r="I218" s="133">
        <v>6</v>
      </c>
      <c r="J218" s="133">
        <v>0</v>
      </c>
      <c r="K218" s="43">
        <v>21</v>
      </c>
      <c r="L218" s="91">
        <v>1159</v>
      </c>
      <c r="M218" s="91">
        <v>375</v>
      </c>
      <c r="N218" s="91">
        <v>751</v>
      </c>
      <c r="O218" s="91">
        <v>2285</v>
      </c>
      <c r="P218" s="91">
        <v>682</v>
      </c>
      <c r="Q218" s="76">
        <v>2967</v>
      </c>
      <c r="S218" s="64">
        <v>1345</v>
      </c>
      <c r="T218" s="125">
        <v>5</v>
      </c>
      <c r="U218" s="125">
        <v>60</v>
      </c>
      <c r="V218" s="125">
        <v>3884</v>
      </c>
      <c r="W218" s="125">
        <v>3949</v>
      </c>
      <c r="X218" s="91">
        <v>682</v>
      </c>
      <c r="Y218" s="76">
        <v>4631</v>
      </c>
      <c r="Z218" s="14">
        <v>31748</v>
      </c>
      <c r="AA218" s="14"/>
      <c r="AB218" s="43">
        <v>8556</v>
      </c>
      <c r="AC218" s="43">
        <v>151</v>
      </c>
      <c r="AD218" s="43">
        <v>362</v>
      </c>
      <c r="AE218" s="64">
        <v>12170</v>
      </c>
      <c r="AF218" s="64">
        <v>942</v>
      </c>
      <c r="AG218" s="64">
        <v>13112</v>
      </c>
      <c r="AH218" s="64">
        <v>10767</v>
      </c>
      <c r="AI218" s="64">
        <v>1577</v>
      </c>
      <c r="AJ218" s="64">
        <v>15361</v>
      </c>
      <c r="AL218" s="43">
        <v>17189</v>
      </c>
      <c r="AM218" s="43">
        <v>5433</v>
      </c>
      <c r="AN218" s="43">
        <v>6900</v>
      </c>
      <c r="AO218" s="43">
        <v>4856</v>
      </c>
      <c r="AQ218" s="43">
        <v>-1828</v>
      </c>
      <c r="AS218" s="64">
        <v>726</v>
      </c>
      <c r="AT218" s="64">
        <v>0</v>
      </c>
      <c r="AU218" s="107" t="s">
        <v>565</v>
      </c>
      <c r="AV218" s="107" t="s">
        <v>565</v>
      </c>
      <c r="AW218" s="107" t="s">
        <v>565</v>
      </c>
      <c r="AX218" s="107">
        <v>550</v>
      </c>
      <c r="AY218" s="107">
        <v>109</v>
      </c>
      <c r="AZ218" s="107">
        <v>659</v>
      </c>
      <c r="BA218" s="107">
        <v>438</v>
      </c>
      <c r="BB218" s="107">
        <v>914</v>
      </c>
      <c r="BC218" s="107">
        <v>0</v>
      </c>
      <c r="BD218" s="64">
        <v>2011</v>
      </c>
      <c r="BE218" s="35">
        <v>24</v>
      </c>
      <c r="BF218" s="35">
        <v>1043</v>
      </c>
      <c r="BG218" s="35">
        <v>1067</v>
      </c>
      <c r="BH218" s="107">
        <v>18</v>
      </c>
      <c r="BI218" s="107">
        <v>0</v>
      </c>
      <c r="BJ218" s="64">
        <v>18</v>
      </c>
      <c r="BK218" s="64">
        <v>-4198</v>
      </c>
      <c r="BM218" s="64">
        <v>-313</v>
      </c>
      <c r="BN218" s="64">
        <v>4598</v>
      </c>
      <c r="BO218" s="64">
        <v>-4911</v>
      </c>
      <c r="BP218" s="64">
        <v>713</v>
      </c>
    </row>
    <row r="219" spans="1:68">
      <c r="A219" s="1" t="s">
        <v>143</v>
      </c>
      <c r="B219" s="43">
        <v>18484</v>
      </c>
      <c r="C219" s="43">
        <v>19744</v>
      </c>
      <c r="D219" s="43">
        <v>-96</v>
      </c>
      <c r="E219" s="43">
        <v>410</v>
      </c>
      <c r="F219" s="133">
        <v>2786</v>
      </c>
      <c r="G219" s="133">
        <v>58</v>
      </c>
      <c r="H219" s="133">
        <v>297</v>
      </c>
      <c r="I219" s="133">
        <v>6</v>
      </c>
      <c r="J219" s="133">
        <v>0</v>
      </c>
      <c r="K219" s="43">
        <v>361</v>
      </c>
      <c r="L219" s="91">
        <v>1060</v>
      </c>
      <c r="M219" s="91">
        <v>429</v>
      </c>
      <c r="N219" s="91">
        <v>936</v>
      </c>
      <c r="O219" s="91">
        <v>2425</v>
      </c>
      <c r="P219" s="91">
        <v>777</v>
      </c>
      <c r="Q219" s="76">
        <v>3202</v>
      </c>
      <c r="S219" s="64">
        <v>1175</v>
      </c>
      <c r="T219" s="125">
        <v>3</v>
      </c>
      <c r="U219" s="125">
        <v>68</v>
      </c>
      <c r="V219" s="125">
        <v>4655</v>
      </c>
      <c r="W219" s="125">
        <v>4726</v>
      </c>
      <c r="X219" s="91">
        <v>777</v>
      </c>
      <c r="Y219" s="76">
        <v>5503</v>
      </c>
      <c r="Z219" s="14">
        <v>35427</v>
      </c>
      <c r="AA219" s="14"/>
      <c r="AB219" s="43">
        <v>8781</v>
      </c>
      <c r="AC219" s="43">
        <v>119</v>
      </c>
      <c r="AD219" s="43">
        <v>440</v>
      </c>
      <c r="AE219" s="64">
        <v>12372</v>
      </c>
      <c r="AF219" s="64">
        <v>886</v>
      </c>
      <c r="AG219" s="64">
        <v>13258</v>
      </c>
      <c r="AH219" s="64">
        <v>9986</v>
      </c>
      <c r="AI219" s="64">
        <v>1381</v>
      </c>
      <c r="AJ219" s="64">
        <v>20142</v>
      </c>
      <c r="AL219" s="43">
        <v>17502</v>
      </c>
      <c r="AM219" s="43">
        <v>5290</v>
      </c>
      <c r="AN219" s="43">
        <v>6840</v>
      </c>
      <c r="AO219" s="43">
        <v>5372</v>
      </c>
      <c r="AQ219" s="43">
        <v>2640</v>
      </c>
      <c r="AS219" s="64">
        <v>601</v>
      </c>
      <c r="AT219" s="64">
        <v>0</v>
      </c>
      <c r="AU219" s="107" t="s">
        <v>565</v>
      </c>
      <c r="AV219" s="107" t="s">
        <v>565</v>
      </c>
      <c r="AW219" s="107" t="s">
        <v>565</v>
      </c>
      <c r="AX219" s="107">
        <v>493</v>
      </c>
      <c r="AY219" s="107">
        <v>95</v>
      </c>
      <c r="AZ219" s="107">
        <v>588</v>
      </c>
      <c r="BA219" s="107">
        <v>441</v>
      </c>
      <c r="BB219" s="107">
        <v>1628</v>
      </c>
      <c r="BC219" s="107">
        <v>0</v>
      </c>
      <c r="BD219" s="64">
        <v>2657</v>
      </c>
      <c r="BE219" s="35">
        <v>23</v>
      </c>
      <c r="BF219" s="35">
        <v>1415</v>
      </c>
      <c r="BG219" s="35">
        <v>1438</v>
      </c>
      <c r="BH219" s="107">
        <v>58</v>
      </c>
      <c r="BI219" s="107">
        <v>0</v>
      </c>
      <c r="BJ219" s="64">
        <v>58</v>
      </c>
      <c r="BK219" s="64">
        <v>-912</v>
      </c>
      <c r="BM219" s="64">
        <v>-1436</v>
      </c>
      <c r="BN219" s="64">
        <v>-668</v>
      </c>
      <c r="BO219" s="64">
        <v>-768</v>
      </c>
      <c r="BP219" s="64">
        <v>-144</v>
      </c>
    </row>
    <row r="220" spans="1:68">
      <c r="A220" s="1" t="s">
        <v>144</v>
      </c>
      <c r="B220" s="43">
        <v>20719</v>
      </c>
      <c r="C220" s="43">
        <v>19792</v>
      </c>
      <c r="D220" s="43">
        <v>-191</v>
      </c>
      <c r="E220" s="43">
        <v>418</v>
      </c>
      <c r="F220" s="133">
        <v>2458</v>
      </c>
      <c r="G220" s="133">
        <v>34</v>
      </c>
      <c r="H220" s="133">
        <v>4</v>
      </c>
      <c r="I220" s="133">
        <v>8</v>
      </c>
      <c r="J220" s="133">
        <v>0</v>
      </c>
      <c r="K220" s="43">
        <v>46</v>
      </c>
      <c r="L220" s="91">
        <v>1323</v>
      </c>
      <c r="M220" s="91">
        <v>322</v>
      </c>
      <c r="N220" s="91">
        <v>767</v>
      </c>
      <c r="O220" s="91">
        <v>2412</v>
      </c>
      <c r="P220" s="91">
        <v>669</v>
      </c>
      <c r="Q220" s="76">
        <v>3081</v>
      </c>
      <c r="S220" s="64">
        <v>1594</v>
      </c>
      <c r="T220" s="125">
        <v>5</v>
      </c>
      <c r="U220" s="125">
        <v>64</v>
      </c>
      <c r="V220" s="125">
        <v>4334</v>
      </c>
      <c r="W220" s="125">
        <v>4403</v>
      </c>
      <c r="X220" s="91">
        <v>669</v>
      </c>
      <c r="Y220" s="76">
        <v>5072</v>
      </c>
      <c r="Z220" s="14">
        <v>37199</v>
      </c>
      <c r="AA220" s="14"/>
      <c r="AB220" s="43">
        <v>8890</v>
      </c>
      <c r="AC220" s="43">
        <v>87</v>
      </c>
      <c r="AD220" s="43">
        <v>722</v>
      </c>
      <c r="AE220" s="64">
        <v>12883</v>
      </c>
      <c r="AF220" s="64">
        <v>994</v>
      </c>
      <c r="AG220" s="64">
        <v>13877</v>
      </c>
      <c r="AH220" s="64">
        <v>10470</v>
      </c>
      <c r="AI220" s="64">
        <v>2037</v>
      </c>
      <c r="AJ220" s="64">
        <v>20514</v>
      </c>
      <c r="AL220" s="43">
        <v>18246</v>
      </c>
      <c r="AM220" s="43">
        <v>5833</v>
      </c>
      <c r="AN220" s="43">
        <v>6824</v>
      </c>
      <c r="AO220" s="43">
        <v>5589</v>
      </c>
      <c r="AQ220" s="43">
        <v>2268</v>
      </c>
      <c r="AS220" s="64">
        <v>1589</v>
      </c>
      <c r="AT220" s="64">
        <v>0</v>
      </c>
      <c r="AU220" s="107" t="s">
        <v>565</v>
      </c>
      <c r="AV220" s="107" t="s">
        <v>565</v>
      </c>
      <c r="AW220" s="107" t="s">
        <v>565</v>
      </c>
      <c r="AX220" s="107">
        <v>541</v>
      </c>
      <c r="AY220" s="107">
        <v>120</v>
      </c>
      <c r="AZ220" s="107">
        <v>661</v>
      </c>
      <c r="BA220" s="107">
        <v>503</v>
      </c>
      <c r="BB220" s="107">
        <v>664</v>
      </c>
      <c r="BC220" s="107">
        <v>0</v>
      </c>
      <c r="BD220" s="64">
        <v>1828</v>
      </c>
      <c r="BE220" s="35">
        <v>27</v>
      </c>
      <c r="BF220" s="35">
        <v>1650</v>
      </c>
      <c r="BG220" s="35">
        <v>1677</v>
      </c>
      <c r="BH220" s="107">
        <v>78</v>
      </c>
      <c r="BI220" s="107">
        <v>0</v>
      </c>
      <c r="BJ220" s="64">
        <v>78</v>
      </c>
      <c r="BK220" s="64">
        <v>274</v>
      </c>
      <c r="BM220" s="64">
        <v>-1242</v>
      </c>
      <c r="BN220" s="64">
        <v>-2264</v>
      </c>
      <c r="BO220" s="64">
        <v>1022</v>
      </c>
      <c r="BP220" s="64">
        <v>-748</v>
      </c>
    </row>
    <row r="221" spans="1:68">
      <c r="A221" s="1" t="s">
        <v>145</v>
      </c>
      <c r="B221" s="43">
        <v>22061</v>
      </c>
      <c r="C221" s="43">
        <v>19085</v>
      </c>
      <c r="D221" s="43">
        <v>-147</v>
      </c>
      <c r="E221" s="43">
        <v>434</v>
      </c>
      <c r="F221" s="133">
        <v>2952</v>
      </c>
      <c r="G221" s="133">
        <v>34</v>
      </c>
      <c r="H221" s="133">
        <v>304</v>
      </c>
      <c r="I221" s="133">
        <v>10</v>
      </c>
      <c r="J221" s="133">
        <v>0</v>
      </c>
      <c r="K221" s="43">
        <v>348</v>
      </c>
      <c r="L221" s="91">
        <v>1044</v>
      </c>
      <c r="M221" s="91">
        <v>406</v>
      </c>
      <c r="N221" s="91">
        <v>1154</v>
      </c>
      <c r="O221" s="91">
        <v>2604</v>
      </c>
      <c r="P221" s="91">
        <v>769</v>
      </c>
      <c r="Q221" s="76">
        <v>3373</v>
      </c>
      <c r="S221" s="64">
        <v>1491</v>
      </c>
      <c r="T221" s="125">
        <v>2</v>
      </c>
      <c r="U221" s="125">
        <v>61</v>
      </c>
      <c r="V221" s="125">
        <v>4425</v>
      </c>
      <c r="W221" s="125">
        <v>4488</v>
      </c>
      <c r="X221" s="91">
        <v>769</v>
      </c>
      <c r="Y221" s="76">
        <v>5257</v>
      </c>
      <c r="Z221" s="14">
        <v>38406</v>
      </c>
      <c r="AA221" s="14"/>
      <c r="AB221" s="43">
        <v>8779</v>
      </c>
      <c r="AC221" s="43">
        <v>120</v>
      </c>
      <c r="AD221" s="43">
        <v>1496</v>
      </c>
      <c r="AE221" s="64">
        <v>12989</v>
      </c>
      <c r="AF221" s="64">
        <v>1087</v>
      </c>
      <c r="AG221" s="64">
        <v>14076</v>
      </c>
      <c r="AH221" s="64">
        <v>8881</v>
      </c>
      <c r="AI221" s="64">
        <v>1920</v>
      </c>
      <c r="AJ221" s="64">
        <v>23924</v>
      </c>
      <c r="AL221" s="43">
        <v>18516</v>
      </c>
      <c r="AM221" s="43">
        <v>6025</v>
      </c>
      <c r="AN221" s="43">
        <v>6918</v>
      </c>
      <c r="AO221" s="43">
        <v>5573</v>
      </c>
      <c r="AQ221" s="43">
        <v>5408</v>
      </c>
      <c r="AS221" s="64">
        <v>1111</v>
      </c>
      <c r="AT221" s="64">
        <v>0</v>
      </c>
      <c r="AU221" s="107" t="s">
        <v>565</v>
      </c>
      <c r="AV221" s="107" t="s">
        <v>565</v>
      </c>
      <c r="AW221" s="107" t="s">
        <v>565</v>
      </c>
      <c r="AX221" s="107">
        <v>726</v>
      </c>
      <c r="AY221" s="107">
        <v>165</v>
      </c>
      <c r="AZ221" s="107">
        <v>891</v>
      </c>
      <c r="BA221" s="107">
        <v>671</v>
      </c>
      <c r="BB221" s="107">
        <v>1503</v>
      </c>
      <c r="BC221" s="107">
        <v>0</v>
      </c>
      <c r="BD221" s="64">
        <v>3065</v>
      </c>
      <c r="BE221" s="35">
        <v>18</v>
      </c>
      <c r="BF221" s="35">
        <v>2344</v>
      </c>
      <c r="BG221" s="35">
        <v>2362</v>
      </c>
      <c r="BH221" s="107">
        <v>68</v>
      </c>
      <c r="BI221" s="107">
        <v>0</v>
      </c>
      <c r="BJ221" s="64">
        <v>68</v>
      </c>
      <c r="BK221" s="64">
        <v>1024</v>
      </c>
      <c r="BM221" s="64">
        <v>-2185</v>
      </c>
      <c r="BN221" s="64">
        <v>-2801</v>
      </c>
      <c r="BO221" s="64">
        <v>616</v>
      </c>
      <c r="BP221" s="64">
        <v>408</v>
      </c>
    </row>
    <row r="222" spans="1:68">
      <c r="A222" s="1" t="s">
        <v>146</v>
      </c>
      <c r="B222" s="43">
        <v>15766</v>
      </c>
      <c r="C222" s="43">
        <v>20997</v>
      </c>
      <c r="D222" s="43">
        <v>-161</v>
      </c>
      <c r="E222" s="43">
        <v>399</v>
      </c>
      <c r="F222" s="133">
        <v>2213</v>
      </c>
      <c r="G222" s="133">
        <v>34</v>
      </c>
      <c r="H222" s="133">
        <v>2</v>
      </c>
      <c r="I222" s="133">
        <v>13</v>
      </c>
      <c r="J222" s="133">
        <v>0</v>
      </c>
      <c r="K222" s="43">
        <v>49</v>
      </c>
      <c r="L222" s="91">
        <v>1230</v>
      </c>
      <c r="M222" s="91">
        <v>169</v>
      </c>
      <c r="N222" s="91">
        <v>765</v>
      </c>
      <c r="O222" s="91">
        <v>2164</v>
      </c>
      <c r="P222" s="91">
        <v>567</v>
      </c>
      <c r="Q222" s="76">
        <v>2731</v>
      </c>
      <c r="S222" s="64">
        <v>1329</v>
      </c>
      <c r="T222" s="125">
        <v>4</v>
      </c>
      <c r="U222" s="125">
        <v>45</v>
      </c>
      <c r="V222" s="125">
        <v>3927</v>
      </c>
      <c r="W222" s="125">
        <v>3976</v>
      </c>
      <c r="X222" s="91">
        <v>567</v>
      </c>
      <c r="Y222" s="76">
        <v>4543</v>
      </c>
      <c r="Z222" s="14">
        <v>33909</v>
      </c>
      <c r="AA222" s="14"/>
      <c r="AB222" s="43">
        <v>9007</v>
      </c>
      <c r="AC222" s="43">
        <v>146</v>
      </c>
      <c r="AD222" s="43">
        <v>1876</v>
      </c>
      <c r="AE222" s="64">
        <v>14103</v>
      </c>
      <c r="AF222" s="64">
        <v>1080</v>
      </c>
      <c r="AG222" s="64">
        <v>15183</v>
      </c>
      <c r="AH222" s="64">
        <v>14220</v>
      </c>
      <c r="AI222" s="64">
        <v>1496</v>
      </c>
      <c r="AJ222" s="64">
        <v>14039</v>
      </c>
      <c r="AL222" s="43">
        <v>19432</v>
      </c>
      <c r="AM222" s="43">
        <v>6332</v>
      </c>
      <c r="AN222" s="43">
        <v>7665</v>
      </c>
      <c r="AO222" s="43">
        <v>5435</v>
      </c>
      <c r="AQ222" s="43">
        <v>-5393</v>
      </c>
      <c r="AS222" s="64">
        <v>616</v>
      </c>
      <c r="AT222" s="64">
        <v>0</v>
      </c>
      <c r="AU222" s="107" t="s">
        <v>565</v>
      </c>
      <c r="AV222" s="107" t="s">
        <v>565</v>
      </c>
      <c r="AW222" s="107" t="s">
        <v>565</v>
      </c>
      <c r="AX222" s="107">
        <v>654</v>
      </c>
      <c r="AY222" s="107">
        <v>107</v>
      </c>
      <c r="AZ222" s="107">
        <v>761</v>
      </c>
      <c r="BA222" s="107">
        <v>596</v>
      </c>
      <c r="BB222" s="107">
        <v>619</v>
      </c>
      <c r="BC222" s="107">
        <v>0</v>
      </c>
      <c r="BD222" s="64">
        <v>1976</v>
      </c>
      <c r="BE222" s="35">
        <v>15</v>
      </c>
      <c r="BF222" s="35">
        <v>1139</v>
      </c>
      <c r="BG222" s="35">
        <v>1154</v>
      </c>
      <c r="BH222" s="107">
        <v>57</v>
      </c>
      <c r="BI222" s="107">
        <v>0</v>
      </c>
      <c r="BJ222" s="64">
        <v>57</v>
      </c>
      <c r="BK222" s="64">
        <v>-7964</v>
      </c>
      <c r="BM222" s="64">
        <v>-981</v>
      </c>
      <c r="BN222" s="64">
        <v>7077</v>
      </c>
      <c r="BO222" s="64">
        <v>-8058</v>
      </c>
      <c r="BP222" s="64">
        <v>94</v>
      </c>
    </row>
    <row r="223" spans="1:68">
      <c r="A223" s="1" t="s">
        <v>147</v>
      </c>
      <c r="B223" s="43">
        <v>17630</v>
      </c>
      <c r="C223" s="43">
        <v>22133</v>
      </c>
      <c r="D223" s="43">
        <v>-49</v>
      </c>
      <c r="E223" s="43">
        <v>414</v>
      </c>
      <c r="F223" s="133">
        <v>2917</v>
      </c>
      <c r="G223" s="133">
        <v>49</v>
      </c>
      <c r="H223" s="133">
        <v>236</v>
      </c>
      <c r="I223" s="133">
        <v>6</v>
      </c>
      <c r="J223" s="133">
        <v>0</v>
      </c>
      <c r="K223" s="43">
        <v>291</v>
      </c>
      <c r="L223" s="91">
        <v>1320</v>
      </c>
      <c r="M223" s="91">
        <v>208</v>
      </c>
      <c r="N223" s="91">
        <v>1098</v>
      </c>
      <c r="O223" s="91">
        <v>2626</v>
      </c>
      <c r="P223" s="91">
        <v>695</v>
      </c>
      <c r="Q223" s="76">
        <v>3321</v>
      </c>
      <c r="S223" s="64">
        <v>1138</v>
      </c>
      <c r="T223" s="125">
        <v>3</v>
      </c>
      <c r="U223" s="125">
        <v>47</v>
      </c>
      <c r="V223" s="125">
        <v>4031</v>
      </c>
      <c r="W223" s="125">
        <v>4081</v>
      </c>
      <c r="X223" s="91">
        <v>695</v>
      </c>
      <c r="Y223" s="76">
        <v>4776</v>
      </c>
      <c r="Z223" s="14">
        <v>37826</v>
      </c>
      <c r="AA223" s="14"/>
      <c r="AB223" s="43">
        <v>9163</v>
      </c>
      <c r="AC223" s="43">
        <v>162</v>
      </c>
      <c r="AD223" s="43">
        <v>710</v>
      </c>
      <c r="AE223" s="64">
        <v>14880</v>
      </c>
      <c r="AF223" s="64">
        <v>865</v>
      </c>
      <c r="AG223" s="64">
        <v>15745</v>
      </c>
      <c r="AH223" s="64">
        <v>11989</v>
      </c>
      <c r="AI223" s="64">
        <v>1520</v>
      </c>
      <c r="AJ223" s="64">
        <v>18607</v>
      </c>
      <c r="AL223" s="43">
        <v>19625</v>
      </c>
      <c r="AM223" s="43">
        <v>6146</v>
      </c>
      <c r="AN223" s="43">
        <v>7703</v>
      </c>
      <c r="AO223" s="43">
        <v>5776</v>
      </c>
      <c r="AQ223" s="43">
        <v>-1018</v>
      </c>
      <c r="AS223" s="64">
        <v>520</v>
      </c>
      <c r="AT223" s="64">
        <v>0</v>
      </c>
      <c r="AU223" s="107" t="s">
        <v>565</v>
      </c>
      <c r="AV223" s="107" t="s">
        <v>565</v>
      </c>
      <c r="AW223" s="107" t="s">
        <v>565</v>
      </c>
      <c r="AX223" s="107">
        <v>627</v>
      </c>
      <c r="AY223" s="107">
        <v>99</v>
      </c>
      <c r="AZ223" s="107">
        <v>726</v>
      </c>
      <c r="BA223" s="107">
        <v>572</v>
      </c>
      <c r="BB223" s="107">
        <v>680</v>
      </c>
      <c r="BC223" s="107">
        <v>0</v>
      </c>
      <c r="BD223" s="64">
        <v>1978</v>
      </c>
      <c r="BE223" s="35">
        <v>14</v>
      </c>
      <c r="BF223" s="35">
        <v>1613</v>
      </c>
      <c r="BG223" s="35">
        <v>1627</v>
      </c>
      <c r="BH223" s="107">
        <v>5</v>
      </c>
      <c r="BI223" s="107">
        <v>0</v>
      </c>
      <c r="BJ223" s="64">
        <v>5</v>
      </c>
      <c r="BK223" s="64">
        <v>-4108</v>
      </c>
      <c r="BM223" s="64">
        <v>-797</v>
      </c>
      <c r="BN223" s="64">
        <v>3128</v>
      </c>
      <c r="BO223" s="64">
        <v>-3925</v>
      </c>
      <c r="BP223" s="64">
        <v>-183</v>
      </c>
    </row>
    <row r="224" spans="1:68">
      <c r="A224" s="1" t="s">
        <v>148</v>
      </c>
      <c r="B224" s="43">
        <v>19721</v>
      </c>
      <c r="C224" s="43">
        <v>23080</v>
      </c>
      <c r="D224" s="43">
        <v>-86</v>
      </c>
      <c r="E224" s="43">
        <v>428</v>
      </c>
      <c r="F224" s="133">
        <v>2139</v>
      </c>
      <c r="G224" s="133">
        <v>61</v>
      </c>
      <c r="H224" s="133">
        <v>1</v>
      </c>
      <c r="I224" s="133">
        <v>7</v>
      </c>
      <c r="J224" s="133">
        <v>0</v>
      </c>
      <c r="K224" s="43">
        <v>69</v>
      </c>
      <c r="L224" s="91">
        <v>1062</v>
      </c>
      <c r="M224" s="91">
        <v>265</v>
      </c>
      <c r="N224" s="91">
        <v>743</v>
      </c>
      <c r="O224" s="91">
        <v>2070</v>
      </c>
      <c r="P224" s="91">
        <v>515</v>
      </c>
      <c r="Q224" s="76">
        <v>2585</v>
      </c>
      <c r="S224" s="64">
        <v>1452</v>
      </c>
      <c r="T224" s="125">
        <v>3</v>
      </c>
      <c r="U224" s="125">
        <v>38</v>
      </c>
      <c r="V224" s="125">
        <v>3752</v>
      </c>
      <c r="W224" s="125">
        <v>3793</v>
      </c>
      <c r="X224" s="91">
        <v>515</v>
      </c>
      <c r="Y224" s="76">
        <v>4308</v>
      </c>
      <c r="Z224" s="14">
        <v>40037</v>
      </c>
      <c r="AA224" s="14"/>
      <c r="AB224" s="43">
        <v>9267</v>
      </c>
      <c r="AC224" s="43">
        <v>117</v>
      </c>
      <c r="AD224" s="43">
        <v>817</v>
      </c>
      <c r="AE224" s="64">
        <v>15409</v>
      </c>
      <c r="AF224" s="64">
        <v>997</v>
      </c>
      <c r="AG224" s="64">
        <v>16406</v>
      </c>
      <c r="AH224" s="64">
        <v>12488</v>
      </c>
      <c r="AI224" s="64">
        <v>1046</v>
      </c>
      <c r="AJ224" s="64">
        <v>20298</v>
      </c>
      <c r="AL224" s="43">
        <v>19412</v>
      </c>
      <c r="AM224" s="43">
        <v>6041</v>
      </c>
      <c r="AN224" s="43">
        <v>7709</v>
      </c>
      <c r="AO224" s="43">
        <v>5662</v>
      </c>
      <c r="AQ224" s="43">
        <v>886</v>
      </c>
      <c r="AS224" s="64">
        <v>1104</v>
      </c>
      <c r="AT224" s="64">
        <v>0</v>
      </c>
      <c r="AU224" s="107" t="s">
        <v>565</v>
      </c>
      <c r="AV224" s="107" t="s">
        <v>565</v>
      </c>
      <c r="AW224" s="107" t="s">
        <v>565</v>
      </c>
      <c r="AX224" s="107">
        <v>790</v>
      </c>
      <c r="AY224" s="107">
        <v>112</v>
      </c>
      <c r="AZ224" s="107">
        <v>902</v>
      </c>
      <c r="BA224" s="107">
        <v>594</v>
      </c>
      <c r="BB224" s="107">
        <v>774</v>
      </c>
      <c r="BC224" s="107">
        <v>0</v>
      </c>
      <c r="BD224" s="64">
        <v>2270</v>
      </c>
      <c r="BE224" s="35">
        <v>9</v>
      </c>
      <c r="BF224" s="35">
        <v>1724</v>
      </c>
      <c r="BG224" s="35">
        <v>1733</v>
      </c>
      <c r="BH224" s="107">
        <v>21</v>
      </c>
      <c r="BI224" s="107">
        <v>0</v>
      </c>
      <c r="BJ224" s="64">
        <v>21</v>
      </c>
      <c r="BK224" s="64">
        <v>-2034</v>
      </c>
      <c r="BM224" s="64">
        <v>-1362</v>
      </c>
      <c r="BN224" s="64">
        <v>673</v>
      </c>
      <c r="BO224" s="64">
        <v>-2035</v>
      </c>
      <c r="BP224" s="64">
        <v>1</v>
      </c>
    </row>
    <row r="225" spans="1:68">
      <c r="A225" s="1" t="s">
        <v>149</v>
      </c>
      <c r="B225" s="43">
        <v>22930</v>
      </c>
      <c r="C225" s="43">
        <v>21643</v>
      </c>
      <c r="D225" s="43">
        <v>-72</v>
      </c>
      <c r="E225" s="43">
        <v>435</v>
      </c>
      <c r="F225" s="133">
        <v>3180</v>
      </c>
      <c r="G225" s="133">
        <v>41</v>
      </c>
      <c r="H225" s="133">
        <v>321</v>
      </c>
      <c r="I225" s="133">
        <v>9</v>
      </c>
      <c r="J225" s="133">
        <v>0</v>
      </c>
      <c r="K225" s="43">
        <v>371</v>
      </c>
      <c r="L225" s="91">
        <v>1269</v>
      </c>
      <c r="M225" s="91">
        <v>285</v>
      </c>
      <c r="N225" s="91">
        <v>1255</v>
      </c>
      <c r="O225" s="91">
        <v>2809</v>
      </c>
      <c r="P225" s="91">
        <v>611</v>
      </c>
      <c r="Q225" s="76">
        <v>3420</v>
      </c>
      <c r="S225" s="64">
        <v>1692</v>
      </c>
      <c r="T225" s="125">
        <v>3</v>
      </c>
      <c r="U225" s="125">
        <v>41</v>
      </c>
      <c r="V225" s="125">
        <v>4371</v>
      </c>
      <c r="W225" s="125">
        <v>4415</v>
      </c>
      <c r="X225" s="91">
        <v>611</v>
      </c>
      <c r="Y225" s="76">
        <v>5026</v>
      </c>
      <c r="Z225" s="14">
        <v>42009</v>
      </c>
      <c r="AA225" s="14"/>
      <c r="AB225" s="43">
        <v>9232</v>
      </c>
      <c r="AC225" s="43">
        <v>164</v>
      </c>
      <c r="AD225" s="43">
        <v>931</v>
      </c>
      <c r="AE225" s="64">
        <v>15267</v>
      </c>
      <c r="AF225" s="64">
        <v>1055</v>
      </c>
      <c r="AG225" s="64">
        <v>16322</v>
      </c>
      <c r="AH225" s="64">
        <v>11668</v>
      </c>
      <c r="AI225" s="64">
        <v>2386</v>
      </c>
      <c r="AJ225" s="64">
        <v>21960</v>
      </c>
      <c r="AL225" s="43">
        <v>20191</v>
      </c>
      <c r="AM225" s="43">
        <v>5832</v>
      </c>
      <c r="AN225" s="43">
        <v>8035</v>
      </c>
      <c r="AO225" s="43">
        <v>6324</v>
      </c>
      <c r="AQ225" s="43">
        <v>1769</v>
      </c>
      <c r="AS225" s="64">
        <v>827</v>
      </c>
      <c r="AT225" s="64">
        <v>0</v>
      </c>
      <c r="AU225" s="107" t="s">
        <v>565</v>
      </c>
      <c r="AV225" s="107" t="s">
        <v>565</v>
      </c>
      <c r="AW225" s="107" t="s">
        <v>565</v>
      </c>
      <c r="AX225" s="107">
        <v>757</v>
      </c>
      <c r="AY225" s="107">
        <v>165</v>
      </c>
      <c r="AZ225" s="107">
        <v>922</v>
      </c>
      <c r="BA225" s="107">
        <v>845</v>
      </c>
      <c r="BB225" s="107">
        <v>906</v>
      </c>
      <c r="BC225" s="107">
        <v>0</v>
      </c>
      <c r="BD225" s="64">
        <v>2673</v>
      </c>
      <c r="BE225" s="35">
        <v>20</v>
      </c>
      <c r="BF225" s="35">
        <v>2422</v>
      </c>
      <c r="BG225" s="35">
        <v>2442</v>
      </c>
      <c r="BH225" s="107">
        <v>-6</v>
      </c>
      <c r="BI225" s="107">
        <v>0</v>
      </c>
      <c r="BJ225" s="64">
        <v>-6</v>
      </c>
      <c r="BK225" s="64">
        <v>-2513</v>
      </c>
      <c r="BM225" s="64">
        <v>-288</v>
      </c>
      <c r="BN225" s="64">
        <v>2022</v>
      </c>
      <c r="BO225" s="64">
        <v>-2310</v>
      </c>
      <c r="BP225" s="64">
        <v>-203</v>
      </c>
    </row>
    <row r="226" spans="1:68">
      <c r="A226" s="1" t="s">
        <v>150</v>
      </c>
      <c r="B226" s="43">
        <v>15047</v>
      </c>
      <c r="C226" s="43">
        <v>21346</v>
      </c>
      <c r="D226" s="43">
        <v>-64</v>
      </c>
      <c r="E226" s="43">
        <v>392</v>
      </c>
      <c r="F226" s="133">
        <v>1958</v>
      </c>
      <c r="G226" s="133">
        <v>35</v>
      </c>
      <c r="H226" s="133">
        <v>0</v>
      </c>
      <c r="I226" s="133">
        <v>9</v>
      </c>
      <c r="J226" s="133">
        <v>0</v>
      </c>
      <c r="K226" s="43">
        <v>44</v>
      </c>
      <c r="L226" s="91">
        <v>1054</v>
      </c>
      <c r="M226" s="91">
        <v>210</v>
      </c>
      <c r="N226" s="91">
        <v>650</v>
      </c>
      <c r="O226" s="91">
        <v>1914</v>
      </c>
      <c r="P226" s="91">
        <v>476</v>
      </c>
      <c r="Q226" s="76">
        <v>2390</v>
      </c>
      <c r="S226" s="64">
        <v>1521</v>
      </c>
      <c r="T226" s="125">
        <v>4</v>
      </c>
      <c r="U226" s="125">
        <v>29</v>
      </c>
      <c r="V226" s="125">
        <v>3440</v>
      </c>
      <c r="W226" s="125">
        <v>3473</v>
      </c>
      <c r="X226" s="91">
        <v>476</v>
      </c>
      <c r="Y226" s="76">
        <v>3949</v>
      </c>
      <c r="Z226" s="14">
        <v>33685</v>
      </c>
      <c r="AA226" s="14"/>
      <c r="AB226" s="43">
        <v>9244</v>
      </c>
      <c r="AC226" s="43">
        <v>69</v>
      </c>
      <c r="AD226" s="43">
        <v>672</v>
      </c>
      <c r="AE226" s="64">
        <v>16486</v>
      </c>
      <c r="AF226" s="64">
        <v>1083</v>
      </c>
      <c r="AG226" s="64">
        <v>17569</v>
      </c>
      <c r="AH226" s="64">
        <v>13627</v>
      </c>
      <c r="AI226" s="64">
        <v>1979</v>
      </c>
      <c r="AJ226" s="64">
        <v>10495</v>
      </c>
      <c r="AL226" s="43">
        <v>20500</v>
      </c>
      <c r="AM226" s="43">
        <v>5872</v>
      </c>
      <c r="AN226" s="43">
        <v>8532</v>
      </c>
      <c r="AO226" s="43">
        <v>6096</v>
      </c>
      <c r="AQ226" s="43">
        <v>-10005</v>
      </c>
      <c r="AS226" s="64">
        <v>442</v>
      </c>
      <c r="AT226" s="64">
        <v>0</v>
      </c>
      <c r="AU226" s="107" t="s">
        <v>565</v>
      </c>
      <c r="AV226" s="107" t="s">
        <v>565</v>
      </c>
      <c r="AW226" s="107" t="s">
        <v>565</v>
      </c>
      <c r="AX226" s="107">
        <v>635</v>
      </c>
      <c r="AY226" s="107">
        <v>85</v>
      </c>
      <c r="AZ226" s="107">
        <v>720</v>
      </c>
      <c r="BA226" s="107">
        <v>657</v>
      </c>
      <c r="BB226" s="107">
        <v>651</v>
      </c>
      <c r="BC226" s="107">
        <v>0</v>
      </c>
      <c r="BD226" s="64">
        <v>2028</v>
      </c>
      <c r="BE226" s="35">
        <v>9</v>
      </c>
      <c r="BF226" s="35">
        <v>1388</v>
      </c>
      <c r="BG226" s="35">
        <v>1397</v>
      </c>
      <c r="BH226" s="107">
        <v>2</v>
      </c>
      <c r="BI226" s="107">
        <v>0</v>
      </c>
      <c r="BJ226" s="64">
        <v>2</v>
      </c>
      <c r="BK226" s="64">
        <v>-12990</v>
      </c>
      <c r="BM226" s="64">
        <v>-1225</v>
      </c>
      <c r="BN226" s="64">
        <v>11216</v>
      </c>
      <c r="BO226" s="64">
        <v>-12441</v>
      </c>
      <c r="BP226" s="64">
        <v>-549</v>
      </c>
    </row>
    <row r="227" spans="1:68">
      <c r="A227" s="1" t="s">
        <v>151</v>
      </c>
      <c r="B227" s="43">
        <v>17011</v>
      </c>
      <c r="C227" s="43">
        <v>22076</v>
      </c>
      <c r="D227" s="43">
        <v>-5</v>
      </c>
      <c r="E227" s="43">
        <v>389</v>
      </c>
      <c r="F227" s="133">
        <v>2888</v>
      </c>
      <c r="G227" s="133">
        <v>28</v>
      </c>
      <c r="H227" s="133">
        <v>245</v>
      </c>
      <c r="I227" s="133">
        <v>6</v>
      </c>
      <c r="J227" s="133">
        <v>0</v>
      </c>
      <c r="K227" s="43">
        <v>279</v>
      </c>
      <c r="L227" s="91">
        <v>1300</v>
      </c>
      <c r="M227" s="91">
        <v>412</v>
      </c>
      <c r="N227" s="91">
        <v>897</v>
      </c>
      <c r="O227" s="91">
        <v>2609</v>
      </c>
      <c r="P227" s="91">
        <v>560</v>
      </c>
      <c r="Q227" s="76">
        <v>3169</v>
      </c>
      <c r="S227" s="64">
        <v>1412</v>
      </c>
      <c r="T227" s="125">
        <v>2</v>
      </c>
      <c r="U227" s="125">
        <v>38</v>
      </c>
      <c r="V227" s="125">
        <v>4642</v>
      </c>
      <c r="W227" s="125">
        <v>4682</v>
      </c>
      <c r="X227" s="91">
        <v>560</v>
      </c>
      <c r="Y227" s="76">
        <v>5242</v>
      </c>
      <c r="Z227" s="14">
        <v>36265</v>
      </c>
      <c r="AA227" s="14"/>
      <c r="AB227" s="43">
        <v>9207</v>
      </c>
      <c r="AC227" s="43">
        <v>93</v>
      </c>
      <c r="AD227" s="43">
        <v>579</v>
      </c>
      <c r="AE227" s="64">
        <v>17108</v>
      </c>
      <c r="AF227" s="64">
        <v>994</v>
      </c>
      <c r="AG227" s="64">
        <v>18102</v>
      </c>
      <c r="AH227" s="64">
        <v>13869</v>
      </c>
      <c r="AI227" s="64">
        <v>1870</v>
      </c>
      <c r="AJ227" s="64">
        <v>12303</v>
      </c>
      <c r="AL227" s="43">
        <v>20689</v>
      </c>
      <c r="AM227" s="43">
        <v>5887</v>
      </c>
      <c r="AN227" s="43">
        <v>8566</v>
      </c>
      <c r="AO227" s="43">
        <v>6236</v>
      </c>
      <c r="AQ227" s="43">
        <v>-8386</v>
      </c>
      <c r="AS227" s="64">
        <v>376</v>
      </c>
      <c r="AT227" s="64">
        <v>0</v>
      </c>
      <c r="AU227" s="107" t="s">
        <v>565</v>
      </c>
      <c r="AV227" s="107" t="s">
        <v>565</v>
      </c>
      <c r="AW227" s="107" t="s">
        <v>565</v>
      </c>
      <c r="AX227" s="107">
        <v>651</v>
      </c>
      <c r="AY227" s="107">
        <v>84</v>
      </c>
      <c r="AZ227" s="107">
        <v>735</v>
      </c>
      <c r="BA227" s="107">
        <v>669</v>
      </c>
      <c r="BB227" s="107">
        <v>759</v>
      </c>
      <c r="BC227" s="107">
        <v>0</v>
      </c>
      <c r="BD227" s="64">
        <v>2163</v>
      </c>
      <c r="BE227" s="35">
        <v>8</v>
      </c>
      <c r="BF227" s="35">
        <v>1404</v>
      </c>
      <c r="BG227" s="35">
        <v>1412</v>
      </c>
      <c r="BH227" s="107">
        <v>-18</v>
      </c>
      <c r="BI227" s="107">
        <v>0</v>
      </c>
      <c r="BJ227" s="64">
        <v>-18</v>
      </c>
      <c r="BK227" s="64">
        <v>-11567</v>
      </c>
      <c r="BM227" s="64">
        <v>-1722</v>
      </c>
      <c r="BN227" s="64">
        <v>9499</v>
      </c>
      <c r="BO227" s="64">
        <v>-11221</v>
      </c>
      <c r="BP227" s="64">
        <v>-346</v>
      </c>
    </row>
    <row r="228" spans="1:68">
      <c r="A228" s="1" t="s">
        <v>152</v>
      </c>
      <c r="B228" s="43">
        <v>18728</v>
      </c>
      <c r="C228" s="43">
        <v>22323</v>
      </c>
      <c r="D228" s="43">
        <v>-45</v>
      </c>
      <c r="E228" s="43">
        <v>392</v>
      </c>
      <c r="F228" s="133">
        <v>1793</v>
      </c>
      <c r="G228" s="133">
        <v>31</v>
      </c>
      <c r="H228" s="133">
        <v>2</v>
      </c>
      <c r="I228" s="133">
        <v>9</v>
      </c>
      <c r="J228" s="133">
        <v>0</v>
      </c>
      <c r="K228" s="43">
        <v>42</v>
      </c>
      <c r="L228" s="91">
        <v>874</v>
      </c>
      <c r="M228" s="91">
        <v>127</v>
      </c>
      <c r="N228" s="91">
        <v>750</v>
      </c>
      <c r="O228" s="91">
        <v>1751</v>
      </c>
      <c r="P228" s="91">
        <v>264</v>
      </c>
      <c r="Q228" s="76">
        <v>2015</v>
      </c>
      <c r="S228" s="64">
        <v>1508</v>
      </c>
      <c r="T228" s="125">
        <v>6</v>
      </c>
      <c r="U228" s="125">
        <v>40</v>
      </c>
      <c r="V228" s="125">
        <v>4011</v>
      </c>
      <c r="W228" s="125">
        <v>4057</v>
      </c>
      <c r="X228" s="91">
        <v>264</v>
      </c>
      <c r="Y228" s="76">
        <v>4321</v>
      </c>
      <c r="Z228" s="14">
        <v>37626</v>
      </c>
      <c r="AA228" s="14"/>
      <c r="AB228" s="43">
        <v>9292</v>
      </c>
      <c r="AC228" s="43">
        <v>93</v>
      </c>
      <c r="AD228" s="43">
        <v>706</v>
      </c>
      <c r="AE228" s="64">
        <v>17041</v>
      </c>
      <c r="AF228" s="64">
        <v>1092</v>
      </c>
      <c r="AG228" s="64">
        <v>18133</v>
      </c>
      <c r="AH228" s="64">
        <v>13927</v>
      </c>
      <c r="AI228" s="64">
        <v>1487</v>
      </c>
      <c r="AJ228" s="64">
        <v>14170</v>
      </c>
      <c r="AL228" s="43">
        <v>20879</v>
      </c>
      <c r="AM228" s="43">
        <v>5896</v>
      </c>
      <c r="AN228" s="43">
        <v>8605</v>
      </c>
      <c r="AO228" s="43">
        <v>6378</v>
      </c>
      <c r="AQ228" s="43">
        <v>-6709</v>
      </c>
      <c r="AS228" s="64">
        <v>1005</v>
      </c>
      <c r="AT228" s="64">
        <v>0</v>
      </c>
      <c r="AU228" s="107" t="s">
        <v>565</v>
      </c>
      <c r="AV228" s="107" t="s">
        <v>565</v>
      </c>
      <c r="AW228" s="107" t="s">
        <v>565</v>
      </c>
      <c r="AX228" s="107">
        <v>703</v>
      </c>
      <c r="AY228" s="107">
        <v>110</v>
      </c>
      <c r="AZ228" s="107">
        <v>813</v>
      </c>
      <c r="BA228" s="107">
        <v>5750</v>
      </c>
      <c r="BB228" s="107">
        <v>935</v>
      </c>
      <c r="BC228" s="107">
        <v>0</v>
      </c>
      <c r="BD228" s="64">
        <v>7498</v>
      </c>
      <c r="BE228" s="35">
        <v>15</v>
      </c>
      <c r="BF228" s="35">
        <v>1589</v>
      </c>
      <c r="BG228" s="35">
        <v>1604</v>
      </c>
      <c r="BH228" s="107">
        <v>5</v>
      </c>
      <c r="BI228" s="107">
        <v>0</v>
      </c>
      <c r="BJ228" s="64">
        <v>5</v>
      </c>
      <c r="BK228" s="64">
        <v>-14811</v>
      </c>
      <c r="BM228" s="64">
        <v>-9128</v>
      </c>
      <c r="BN228" s="64">
        <v>6057</v>
      </c>
      <c r="BO228" s="64">
        <v>-15185</v>
      </c>
      <c r="BP228" s="64">
        <v>374</v>
      </c>
    </row>
    <row r="229" spans="1:68">
      <c r="A229" s="1" t="s">
        <v>153</v>
      </c>
      <c r="B229" s="43">
        <v>21546</v>
      </c>
      <c r="C229" s="43">
        <v>21969</v>
      </c>
      <c r="D229" s="43">
        <v>-94</v>
      </c>
      <c r="E229" s="43">
        <v>429</v>
      </c>
      <c r="F229" s="133">
        <v>3073</v>
      </c>
      <c r="G229" s="133">
        <v>41</v>
      </c>
      <c r="H229" s="133">
        <v>309</v>
      </c>
      <c r="I229" s="133">
        <v>8</v>
      </c>
      <c r="J229" s="133">
        <v>73</v>
      </c>
      <c r="K229" s="43">
        <v>431</v>
      </c>
      <c r="L229" s="91">
        <v>1119</v>
      </c>
      <c r="M229" s="91">
        <v>405</v>
      </c>
      <c r="N229" s="91">
        <v>1118</v>
      </c>
      <c r="O229" s="91">
        <v>2642</v>
      </c>
      <c r="P229" s="91">
        <v>317</v>
      </c>
      <c r="Q229" s="76">
        <v>2959</v>
      </c>
      <c r="S229" s="64">
        <v>1845</v>
      </c>
      <c r="T229" s="125">
        <v>4</v>
      </c>
      <c r="U229" s="125">
        <v>41</v>
      </c>
      <c r="V229" s="125">
        <v>5187</v>
      </c>
      <c r="W229" s="125">
        <v>5232</v>
      </c>
      <c r="X229" s="91">
        <v>317</v>
      </c>
      <c r="Y229" s="76">
        <v>5549</v>
      </c>
      <c r="Z229" s="14">
        <v>39846</v>
      </c>
      <c r="AA229" s="14"/>
      <c r="AB229" s="43">
        <v>9243</v>
      </c>
      <c r="AC229" s="43">
        <v>170</v>
      </c>
      <c r="AD229" s="43">
        <v>898</v>
      </c>
      <c r="AE229" s="64">
        <v>17012</v>
      </c>
      <c r="AF229" s="64">
        <v>1377</v>
      </c>
      <c r="AG229" s="64">
        <v>18389</v>
      </c>
      <c r="AH229" s="64">
        <v>13654</v>
      </c>
      <c r="AI229" s="64">
        <v>2456</v>
      </c>
      <c r="AJ229" s="64">
        <v>15658</v>
      </c>
      <c r="AL229" s="43">
        <v>21103</v>
      </c>
      <c r="AM229" s="43">
        <v>5911</v>
      </c>
      <c r="AN229" s="43">
        <v>8680</v>
      </c>
      <c r="AO229" s="43">
        <v>6512</v>
      </c>
      <c r="AQ229" s="43">
        <v>-5445</v>
      </c>
      <c r="AS229" s="64">
        <v>652</v>
      </c>
      <c r="AT229" s="64">
        <v>0</v>
      </c>
      <c r="AU229" s="107" t="s">
        <v>565</v>
      </c>
      <c r="AV229" s="107" t="s">
        <v>565</v>
      </c>
      <c r="AW229" s="107" t="s">
        <v>565</v>
      </c>
      <c r="AX229" s="107">
        <v>1475</v>
      </c>
      <c r="AY229" s="107">
        <v>121</v>
      </c>
      <c r="AZ229" s="107">
        <v>1596</v>
      </c>
      <c r="BA229" s="107">
        <v>898</v>
      </c>
      <c r="BB229" s="107">
        <v>961</v>
      </c>
      <c r="BC229" s="107">
        <v>0</v>
      </c>
      <c r="BD229" s="64">
        <v>3455</v>
      </c>
      <c r="BE229" s="35">
        <v>12</v>
      </c>
      <c r="BF229" s="35">
        <v>2536</v>
      </c>
      <c r="BG229" s="35">
        <v>2548</v>
      </c>
      <c r="BH229" s="107">
        <v>55</v>
      </c>
      <c r="BI229" s="107">
        <v>0</v>
      </c>
      <c r="BJ229" s="64">
        <v>55</v>
      </c>
      <c r="BK229" s="64">
        <v>-10851</v>
      </c>
      <c r="BM229" s="64">
        <v>-910</v>
      </c>
      <c r="BN229" s="64">
        <v>10230</v>
      </c>
      <c r="BO229" s="64">
        <v>-11140</v>
      </c>
      <c r="BP229" s="64">
        <v>289</v>
      </c>
    </row>
    <row r="230" spans="1:68">
      <c r="A230" s="1" t="s">
        <v>154</v>
      </c>
      <c r="B230" s="43">
        <v>15092</v>
      </c>
      <c r="C230" s="43">
        <v>21846</v>
      </c>
      <c r="D230" s="43">
        <v>-38</v>
      </c>
      <c r="E230" s="43">
        <v>372</v>
      </c>
      <c r="F230" s="133">
        <v>1858</v>
      </c>
      <c r="G230" s="133">
        <v>33</v>
      </c>
      <c r="H230" s="133">
        <v>1</v>
      </c>
      <c r="I230" s="133">
        <v>13</v>
      </c>
      <c r="J230" s="133">
        <v>91</v>
      </c>
      <c r="K230" s="43">
        <v>138</v>
      </c>
      <c r="L230" s="91">
        <v>898</v>
      </c>
      <c r="M230" s="91">
        <v>133</v>
      </c>
      <c r="N230" s="91">
        <v>689</v>
      </c>
      <c r="O230" s="91">
        <v>1720</v>
      </c>
      <c r="P230" s="91">
        <v>254</v>
      </c>
      <c r="Q230" s="76">
        <v>1974</v>
      </c>
      <c r="S230" s="64">
        <v>1593</v>
      </c>
      <c r="T230" s="125">
        <v>5</v>
      </c>
      <c r="U230" s="125">
        <v>27</v>
      </c>
      <c r="V230" s="125">
        <v>3405</v>
      </c>
      <c r="W230" s="125">
        <v>3437</v>
      </c>
      <c r="X230" s="91">
        <v>254</v>
      </c>
      <c r="Y230" s="76">
        <v>3691</v>
      </c>
      <c r="Z230" s="14">
        <v>34100</v>
      </c>
      <c r="AA230" s="14"/>
      <c r="AB230" s="43">
        <v>9939</v>
      </c>
      <c r="AC230" s="43">
        <v>156</v>
      </c>
      <c r="AD230" s="43">
        <v>1004</v>
      </c>
      <c r="AE230" s="64">
        <v>17897</v>
      </c>
      <c r="AF230" s="64">
        <v>1050</v>
      </c>
      <c r="AG230" s="64">
        <v>18947</v>
      </c>
      <c r="AH230" s="64">
        <v>14482</v>
      </c>
      <c r="AI230" s="64">
        <v>2095</v>
      </c>
      <c r="AJ230" s="64">
        <v>9675</v>
      </c>
      <c r="AL230" s="43">
        <v>22442</v>
      </c>
      <c r="AM230" s="43">
        <v>5953</v>
      </c>
      <c r="AN230" s="43">
        <v>9000</v>
      </c>
      <c r="AO230" s="43">
        <v>7489</v>
      </c>
      <c r="AQ230" s="43">
        <v>-12767</v>
      </c>
      <c r="AS230" s="64">
        <v>412</v>
      </c>
      <c r="AT230" s="64">
        <v>0</v>
      </c>
      <c r="AU230" s="107" t="s">
        <v>565</v>
      </c>
      <c r="AV230" s="107" t="s">
        <v>565</v>
      </c>
      <c r="AW230" s="107" t="s">
        <v>565</v>
      </c>
      <c r="AX230" s="107">
        <v>819</v>
      </c>
      <c r="AY230" s="152">
        <v>88</v>
      </c>
      <c r="AZ230" s="107">
        <v>907</v>
      </c>
      <c r="BA230" s="107">
        <v>675</v>
      </c>
      <c r="BB230" s="107">
        <v>745</v>
      </c>
      <c r="BC230" s="107">
        <v>0</v>
      </c>
      <c r="BD230" s="64">
        <v>2327</v>
      </c>
      <c r="BE230" s="35">
        <v>-4</v>
      </c>
      <c r="BF230" s="35">
        <v>1102</v>
      </c>
      <c r="BG230" s="35">
        <v>1098</v>
      </c>
      <c r="BH230" s="107">
        <v>78</v>
      </c>
      <c r="BI230" s="107">
        <v>0</v>
      </c>
      <c r="BJ230" s="64">
        <v>78</v>
      </c>
      <c r="BK230" s="64">
        <v>-15858</v>
      </c>
      <c r="BM230" s="64">
        <v>-2541</v>
      </c>
      <c r="BN230" s="64">
        <v>13172</v>
      </c>
      <c r="BO230" s="64">
        <v>-15713</v>
      </c>
      <c r="BP230" s="64">
        <v>-145</v>
      </c>
    </row>
    <row r="231" spans="1:68">
      <c r="A231" s="1" t="s">
        <v>155</v>
      </c>
      <c r="B231" s="43">
        <v>17298</v>
      </c>
      <c r="C231" s="43">
        <v>22964</v>
      </c>
      <c r="D231" s="43">
        <v>-59</v>
      </c>
      <c r="E231" s="43">
        <v>371</v>
      </c>
      <c r="F231" s="133">
        <v>2822</v>
      </c>
      <c r="G231" s="133">
        <v>45</v>
      </c>
      <c r="H231" s="133">
        <v>290</v>
      </c>
      <c r="I231" s="133">
        <v>12</v>
      </c>
      <c r="J231" s="133">
        <v>93</v>
      </c>
      <c r="K231" s="43">
        <v>440</v>
      </c>
      <c r="L231" s="91">
        <v>1089</v>
      </c>
      <c r="M231" s="91">
        <v>517</v>
      </c>
      <c r="N231" s="91">
        <v>776</v>
      </c>
      <c r="O231" s="91">
        <v>2382</v>
      </c>
      <c r="P231" s="91">
        <v>332</v>
      </c>
      <c r="Q231" s="76">
        <v>2714</v>
      </c>
      <c r="S231" s="64">
        <v>1049</v>
      </c>
      <c r="T231" s="125">
        <v>4</v>
      </c>
      <c r="U231" s="125">
        <v>31</v>
      </c>
      <c r="V231" s="125">
        <v>5019</v>
      </c>
      <c r="W231" s="125">
        <v>5054</v>
      </c>
      <c r="X231" s="91">
        <v>332</v>
      </c>
      <c r="Y231" s="76">
        <v>5386</v>
      </c>
      <c r="Z231" s="14">
        <v>37293</v>
      </c>
      <c r="AA231" s="14"/>
      <c r="AB231" s="43">
        <v>10062</v>
      </c>
      <c r="AC231" s="43">
        <v>143</v>
      </c>
      <c r="AD231" s="43">
        <v>658</v>
      </c>
      <c r="AE231" s="64">
        <v>18333</v>
      </c>
      <c r="AF231" s="64">
        <v>1078</v>
      </c>
      <c r="AG231" s="64">
        <v>19411</v>
      </c>
      <c r="AH231" s="64">
        <v>13017</v>
      </c>
      <c r="AI231" s="64">
        <v>2072</v>
      </c>
      <c r="AJ231" s="64">
        <v>13656</v>
      </c>
      <c r="AL231" s="43">
        <v>22692</v>
      </c>
      <c r="AM231" s="43">
        <v>5929</v>
      </c>
      <c r="AN231" s="43">
        <v>9141</v>
      </c>
      <c r="AO231" s="43">
        <v>7622</v>
      </c>
      <c r="AQ231" s="43">
        <v>-9036</v>
      </c>
      <c r="AS231" s="64">
        <v>442</v>
      </c>
      <c r="AT231" s="64">
        <v>0</v>
      </c>
      <c r="AU231" s="107" t="s">
        <v>565</v>
      </c>
      <c r="AV231" s="107" t="s">
        <v>565</v>
      </c>
      <c r="AW231" s="107" t="s">
        <v>565</v>
      </c>
      <c r="AX231" s="107">
        <v>790</v>
      </c>
      <c r="AY231" s="152">
        <v>86</v>
      </c>
      <c r="AZ231" s="107">
        <v>876</v>
      </c>
      <c r="BA231" s="107">
        <v>791</v>
      </c>
      <c r="BB231" s="107">
        <v>676</v>
      </c>
      <c r="BC231" s="107">
        <v>0</v>
      </c>
      <c r="BD231" s="64">
        <v>2343</v>
      </c>
      <c r="BE231" s="35">
        <v>2</v>
      </c>
      <c r="BF231" s="35">
        <v>1228</v>
      </c>
      <c r="BG231" s="35">
        <v>1230</v>
      </c>
      <c r="BH231" s="107">
        <v>-39</v>
      </c>
      <c r="BI231" s="107">
        <v>0</v>
      </c>
      <c r="BJ231" s="64">
        <v>-39</v>
      </c>
      <c r="BK231" s="64">
        <v>-12128</v>
      </c>
      <c r="BM231" s="64">
        <v>354</v>
      </c>
      <c r="BN231" s="64">
        <v>11969</v>
      </c>
      <c r="BO231" s="64">
        <v>-11615</v>
      </c>
      <c r="BP231" s="64">
        <v>-513</v>
      </c>
    </row>
    <row r="232" spans="1:68">
      <c r="A232" s="1" t="s">
        <v>156</v>
      </c>
      <c r="B232" s="43">
        <v>19312</v>
      </c>
      <c r="C232" s="43">
        <v>23415</v>
      </c>
      <c r="D232" s="43">
        <v>-56</v>
      </c>
      <c r="E232" s="43">
        <v>371</v>
      </c>
      <c r="F232" s="133">
        <v>1782</v>
      </c>
      <c r="G232" s="133">
        <v>64</v>
      </c>
      <c r="H232" s="133">
        <v>0</v>
      </c>
      <c r="I232" s="133">
        <v>8</v>
      </c>
      <c r="J232" s="133">
        <v>93</v>
      </c>
      <c r="K232" s="43">
        <v>165</v>
      </c>
      <c r="L232" s="91">
        <v>882</v>
      </c>
      <c r="M232" s="91">
        <v>189</v>
      </c>
      <c r="N232" s="91">
        <v>546</v>
      </c>
      <c r="O232" s="91">
        <v>1617</v>
      </c>
      <c r="P232" s="91">
        <v>209</v>
      </c>
      <c r="Q232" s="76">
        <v>1826</v>
      </c>
      <c r="S232" s="64">
        <v>2112</v>
      </c>
      <c r="T232" s="125">
        <v>5</v>
      </c>
      <c r="U232" s="125">
        <v>45</v>
      </c>
      <c r="V232" s="125">
        <v>4314</v>
      </c>
      <c r="W232" s="125">
        <v>4364</v>
      </c>
      <c r="X232" s="91">
        <v>209</v>
      </c>
      <c r="Y232" s="76">
        <v>4573</v>
      </c>
      <c r="Z232" s="14">
        <v>38348</v>
      </c>
      <c r="AA232" s="14"/>
      <c r="AB232" s="43">
        <v>10023</v>
      </c>
      <c r="AC232" s="43">
        <v>148</v>
      </c>
      <c r="AD232" s="43">
        <v>765</v>
      </c>
      <c r="AE232" s="64">
        <v>18542</v>
      </c>
      <c r="AF232" s="64">
        <v>1342</v>
      </c>
      <c r="AG232" s="64">
        <v>19884</v>
      </c>
      <c r="AH232" s="64">
        <v>13550</v>
      </c>
      <c r="AI232" s="64">
        <v>1610</v>
      </c>
      <c r="AJ232" s="64">
        <v>14240</v>
      </c>
      <c r="AL232" s="43">
        <v>22837</v>
      </c>
      <c r="AM232" s="43">
        <v>5902</v>
      </c>
      <c r="AN232" s="43">
        <v>9195</v>
      </c>
      <c r="AO232" s="43">
        <v>7740</v>
      </c>
      <c r="AQ232" s="43">
        <v>-8597</v>
      </c>
      <c r="AS232" s="64">
        <v>814</v>
      </c>
      <c r="AT232" s="64">
        <v>0</v>
      </c>
      <c r="AU232" s="107" t="s">
        <v>565</v>
      </c>
      <c r="AV232" s="107" t="s">
        <v>565</v>
      </c>
      <c r="AW232" s="107" t="s">
        <v>565</v>
      </c>
      <c r="AX232" s="107">
        <v>737</v>
      </c>
      <c r="AY232" s="152">
        <v>115</v>
      </c>
      <c r="AZ232" s="107">
        <v>852</v>
      </c>
      <c r="BA232" s="107">
        <v>790</v>
      </c>
      <c r="BB232" s="107">
        <v>724</v>
      </c>
      <c r="BC232" s="107">
        <v>0</v>
      </c>
      <c r="BD232" s="64">
        <v>2366</v>
      </c>
      <c r="BE232" s="35">
        <v>0</v>
      </c>
      <c r="BF232" s="35">
        <v>1515</v>
      </c>
      <c r="BG232" s="35">
        <v>1515</v>
      </c>
      <c r="BH232" s="107">
        <v>-118</v>
      </c>
      <c r="BI232" s="107">
        <v>0</v>
      </c>
      <c r="BJ232" s="64">
        <v>-118</v>
      </c>
      <c r="BK232" s="64">
        <v>-11546</v>
      </c>
      <c r="BM232" s="64">
        <v>623</v>
      </c>
      <c r="BN232" s="64">
        <v>12456</v>
      </c>
      <c r="BO232" s="64">
        <v>-11833</v>
      </c>
      <c r="BP232" s="64">
        <v>287</v>
      </c>
    </row>
    <row r="233" spans="1:68">
      <c r="A233" s="1" t="s">
        <v>157</v>
      </c>
      <c r="B233" s="43">
        <v>22132</v>
      </c>
      <c r="C233" s="43">
        <v>22712</v>
      </c>
      <c r="D233" s="43">
        <v>100</v>
      </c>
      <c r="E233" s="43">
        <v>406</v>
      </c>
      <c r="F233" s="133">
        <v>3431</v>
      </c>
      <c r="G233" s="133">
        <v>48</v>
      </c>
      <c r="H233" s="133">
        <v>311</v>
      </c>
      <c r="I233" s="133">
        <v>14</v>
      </c>
      <c r="J233" s="133">
        <v>126</v>
      </c>
      <c r="K233" s="43">
        <v>499</v>
      </c>
      <c r="L233" s="91">
        <v>1080</v>
      </c>
      <c r="M233" s="91">
        <v>832</v>
      </c>
      <c r="N233" s="91">
        <v>1020</v>
      </c>
      <c r="O233" s="91">
        <v>2932</v>
      </c>
      <c r="P233" s="91">
        <v>275</v>
      </c>
      <c r="Q233" s="76">
        <v>3207</v>
      </c>
      <c r="S233" s="64">
        <v>1513</v>
      </c>
      <c r="T233" s="125">
        <v>5</v>
      </c>
      <c r="U233" s="125">
        <v>52</v>
      </c>
      <c r="V233" s="125">
        <v>6398</v>
      </c>
      <c r="W233" s="125">
        <v>6455</v>
      </c>
      <c r="X233" s="91">
        <v>275</v>
      </c>
      <c r="Y233" s="76">
        <v>6730</v>
      </c>
      <c r="Z233" s="14">
        <v>40813</v>
      </c>
      <c r="AA233" s="14"/>
      <c r="AB233" s="43">
        <v>10118</v>
      </c>
      <c r="AC233" s="43">
        <v>173</v>
      </c>
      <c r="AD233" s="43">
        <v>1450</v>
      </c>
      <c r="AE233" s="64">
        <v>18085</v>
      </c>
      <c r="AF233" s="64">
        <v>1474</v>
      </c>
      <c r="AG233" s="64">
        <v>19559</v>
      </c>
      <c r="AH233" s="64">
        <v>14053</v>
      </c>
      <c r="AI233" s="64">
        <v>3113</v>
      </c>
      <c r="AJ233" s="64">
        <v>15829</v>
      </c>
      <c r="AL233" s="43">
        <v>23083</v>
      </c>
      <c r="AM233" s="43">
        <v>5867</v>
      </c>
      <c r="AN233" s="43">
        <v>9238</v>
      </c>
      <c r="AO233" s="43">
        <v>7978</v>
      </c>
      <c r="AQ233" s="43">
        <v>-7254</v>
      </c>
      <c r="AS233" s="64">
        <v>618</v>
      </c>
      <c r="AT233" s="64">
        <v>0</v>
      </c>
      <c r="AU233" s="107" t="s">
        <v>565</v>
      </c>
      <c r="AV233" s="107" t="s">
        <v>565</v>
      </c>
      <c r="AW233" s="107" t="s">
        <v>565</v>
      </c>
      <c r="AX233" s="107">
        <v>882</v>
      </c>
      <c r="AY233" s="152">
        <v>158</v>
      </c>
      <c r="AZ233" s="107">
        <v>1040</v>
      </c>
      <c r="BA233" s="107">
        <v>925</v>
      </c>
      <c r="BB233" s="107">
        <v>958</v>
      </c>
      <c r="BC233" s="107">
        <v>0</v>
      </c>
      <c r="BD233" s="64">
        <v>2923</v>
      </c>
      <c r="BE233" s="35">
        <v>5</v>
      </c>
      <c r="BF233" s="35">
        <v>2390</v>
      </c>
      <c r="BG233" s="35">
        <v>2395</v>
      </c>
      <c r="BH233" s="107">
        <v>-54</v>
      </c>
      <c r="BI233" s="107">
        <v>0</v>
      </c>
      <c r="BJ233" s="64">
        <v>-54</v>
      </c>
      <c r="BK233" s="64">
        <v>-11900</v>
      </c>
      <c r="BM233" s="64">
        <v>-213</v>
      </c>
      <c r="BN233" s="64">
        <v>11585</v>
      </c>
      <c r="BO233" s="64">
        <v>-11798</v>
      </c>
      <c r="BP233" s="64">
        <v>-102</v>
      </c>
    </row>
    <row r="234" spans="1:68">
      <c r="A234" s="1" t="s">
        <v>158</v>
      </c>
      <c r="B234" s="43">
        <v>16612</v>
      </c>
      <c r="C234" s="43">
        <v>23945</v>
      </c>
      <c r="D234" s="43">
        <v>-33</v>
      </c>
      <c r="E234" s="43">
        <v>341</v>
      </c>
      <c r="F234" s="133">
        <v>1648</v>
      </c>
      <c r="G234" s="133">
        <v>42</v>
      </c>
      <c r="H234" s="133">
        <v>-5</v>
      </c>
      <c r="I234" s="133">
        <v>17</v>
      </c>
      <c r="J234" s="133">
        <v>62</v>
      </c>
      <c r="K234" s="43">
        <v>116</v>
      </c>
      <c r="L234" s="91">
        <v>872</v>
      </c>
      <c r="M234" s="91">
        <v>156</v>
      </c>
      <c r="N234" s="91">
        <v>504</v>
      </c>
      <c r="O234" s="91">
        <v>1532</v>
      </c>
      <c r="P234" s="91">
        <v>304</v>
      </c>
      <c r="Q234" s="76">
        <v>1836</v>
      </c>
      <c r="S234" s="64">
        <v>1561</v>
      </c>
      <c r="T234" s="125">
        <v>5</v>
      </c>
      <c r="U234" s="125">
        <v>34</v>
      </c>
      <c r="V234" s="125">
        <v>4104</v>
      </c>
      <c r="W234" s="125">
        <v>4143</v>
      </c>
      <c r="X234" s="91">
        <v>304</v>
      </c>
      <c r="Y234" s="76">
        <v>4447</v>
      </c>
      <c r="Z234" s="14">
        <v>36809</v>
      </c>
      <c r="AA234" s="14"/>
      <c r="AB234" s="43">
        <v>10515</v>
      </c>
      <c r="AC234" s="43">
        <v>172</v>
      </c>
      <c r="AD234" s="43">
        <v>562</v>
      </c>
      <c r="AE234" s="64">
        <v>18143</v>
      </c>
      <c r="AF234" s="64">
        <v>1430</v>
      </c>
      <c r="AG234" s="64">
        <v>19573</v>
      </c>
      <c r="AH234" s="64">
        <v>14504</v>
      </c>
      <c r="AI234" s="64">
        <v>2059</v>
      </c>
      <c r="AJ234" s="64">
        <v>11922</v>
      </c>
      <c r="AL234" s="43">
        <v>23274</v>
      </c>
      <c r="AM234" s="43">
        <v>5859</v>
      </c>
      <c r="AN234" s="43">
        <v>9526</v>
      </c>
      <c r="AO234" s="43">
        <v>7889</v>
      </c>
      <c r="AQ234" s="43">
        <v>-11352</v>
      </c>
      <c r="AS234" s="64">
        <v>437</v>
      </c>
      <c r="AT234" s="64">
        <v>0</v>
      </c>
      <c r="AU234" s="107" t="s">
        <v>565</v>
      </c>
      <c r="AV234" s="107" t="s">
        <v>565</v>
      </c>
      <c r="AW234" s="107" t="s">
        <v>565</v>
      </c>
      <c r="AX234" s="107">
        <v>663</v>
      </c>
      <c r="AY234" s="152">
        <v>87</v>
      </c>
      <c r="AZ234" s="107">
        <v>750</v>
      </c>
      <c r="BA234" s="107">
        <v>598</v>
      </c>
      <c r="BB234" s="107">
        <v>782</v>
      </c>
      <c r="BC234" s="107">
        <v>0</v>
      </c>
      <c r="BD234" s="64">
        <v>2130</v>
      </c>
      <c r="BE234" s="35">
        <v>4</v>
      </c>
      <c r="BF234" s="35">
        <v>985</v>
      </c>
      <c r="BG234" s="35">
        <v>989</v>
      </c>
      <c r="BH234" s="107">
        <v>-62</v>
      </c>
      <c r="BI234" s="107">
        <v>0</v>
      </c>
      <c r="BJ234" s="64">
        <v>-62</v>
      </c>
      <c r="BK234" s="64">
        <v>-13972</v>
      </c>
      <c r="BM234" s="64">
        <v>59</v>
      </c>
      <c r="BN234" s="64">
        <v>13419</v>
      </c>
      <c r="BO234" s="64">
        <v>-13360</v>
      </c>
      <c r="BP234" s="64">
        <v>-612</v>
      </c>
    </row>
    <row r="235" spans="1:68">
      <c r="A235" s="1" t="s">
        <v>159</v>
      </c>
      <c r="B235" s="43">
        <v>19557</v>
      </c>
      <c r="C235" s="43">
        <v>24412</v>
      </c>
      <c r="D235" s="43">
        <v>-21</v>
      </c>
      <c r="E235" s="43">
        <v>339</v>
      </c>
      <c r="F235" s="133">
        <v>2853</v>
      </c>
      <c r="G235" s="133">
        <v>50</v>
      </c>
      <c r="H235" s="133">
        <v>248</v>
      </c>
      <c r="I235" s="133">
        <v>8</v>
      </c>
      <c r="J235" s="133">
        <v>95</v>
      </c>
      <c r="K235" s="43">
        <v>401</v>
      </c>
      <c r="L235" s="91">
        <v>1062</v>
      </c>
      <c r="M235" s="91">
        <v>745</v>
      </c>
      <c r="N235" s="91">
        <v>645</v>
      </c>
      <c r="O235" s="91">
        <v>2452</v>
      </c>
      <c r="P235" s="91">
        <v>397</v>
      </c>
      <c r="Q235" s="76">
        <v>2849</v>
      </c>
      <c r="S235" s="64">
        <v>1451</v>
      </c>
      <c r="T235" s="125">
        <v>6</v>
      </c>
      <c r="U235" s="125">
        <v>44</v>
      </c>
      <c r="V235" s="125">
        <v>5989</v>
      </c>
      <c r="W235" s="125">
        <v>6039</v>
      </c>
      <c r="X235" s="91">
        <v>397</v>
      </c>
      <c r="Y235" s="76">
        <v>6436</v>
      </c>
      <c r="Z235" s="14">
        <v>39650</v>
      </c>
      <c r="AA235" s="14"/>
      <c r="AB235" s="43">
        <v>10734</v>
      </c>
      <c r="AC235" s="43">
        <v>193</v>
      </c>
      <c r="AD235" s="43">
        <v>658</v>
      </c>
      <c r="AE235" s="64">
        <v>18921</v>
      </c>
      <c r="AF235" s="64">
        <v>1109</v>
      </c>
      <c r="AG235" s="64">
        <v>20030</v>
      </c>
      <c r="AH235" s="64">
        <v>14415</v>
      </c>
      <c r="AI235" s="64">
        <v>2189</v>
      </c>
      <c r="AJ235" s="64">
        <v>14601</v>
      </c>
      <c r="AL235" s="43">
        <v>23370</v>
      </c>
      <c r="AM235" s="43">
        <v>5785</v>
      </c>
      <c r="AN235" s="43">
        <v>9619</v>
      </c>
      <c r="AO235" s="43">
        <v>7966</v>
      </c>
      <c r="AQ235" s="43">
        <v>-8769</v>
      </c>
      <c r="AS235" s="64">
        <v>424</v>
      </c>
      <c r="AT235" s="64">
        <v>0</v>
      </c>
      <c r="AU235" s="107" t="s">
        <v>565</v>
      </c>
      <c r="AV235" s="107" t="s">
        <v>565</v>
      </c>
      <c r="AW235" s="107" t="s">
        <v>565</v>
      </c>
      <c r="AX235" s="107">
        <v>675</v>
      </c>
      <c r="AY235" s="152">
        <v>113</v>
      </c>
      <c r="AZ235" s="107">
        <v>788</v>
      </c>
      <c r="BA235" s="107">
        <v>696</v>
      </c>
      <c r="BB235" s="107">
        <v>773</v>
      </c>
      <c r="BC235" s="107">
        <v>0</v>
      </c>
      <c r="BD235" s="64">
        <v>2257</v>
      </c>
      <c r="BE235" s="35">
        <v>-1</v>
      </c>
      <c r="BF235" s="35">
        <v>1130</v>
      </c>
      <c r="BG235" s="35">
        <v>1129</v>
      </c>
      <c r="BH235" s="107">
        <v>-37</v>
      </c>
      <c r="BI235" s="107">
        <v>0</v>
      </c>
      <c r="BJ235" s="64">
        <v>-37</v>
      </c>
      <c r="BK235" s="64">
        <v>-11694</v>
      </c>
      <c r="BM235" s="64">
        <v>-2297</v>
      </c>
      <c r="BN235" s="64">
        <v>9337</v>
      </c>
      <c r="BO235" s="64">
        <v>-11634</v>
      </c>
      <c r="BP235" s="64">
        <v>-60</v>
      </c>
    </row>
    <row r="236" spans="1:68">
      <c r="A236" s="1" t="s">
        <v>160</v>
      </c>
      <c r="B236" s="43">
        <v>22374</v>
      </c>
      <c r="C236" s="43">
        <v>25201</v>
      </c>
      <c r="D236" s="43">
        <v>-13</v>
      </c>
      <c r="E236" s="43">
        <v>338</v>
      </c>
      <c r="F236" s="133">
        <v>1616</v>
      </c>
      <c r="G236" s="133">
        <v>49</v>
      </c>
      <c r="H236" s="133">
        <v>-1</v>
      </c>
      <c r="I236" s="133">
        <v>9</v>
      </c>
      <c r="J236" s="133">
        <v>97</v>
      </c>
      <c r="K236" s="43">
        <v>154</v>
      </c>
      <c r="L236" s="91">
        <v>798</v>
      </c>
      <c r="M236" s="91">
        <v>214</v>
      </c>
      <c r="N236" s="91">
        <v>450</v>
      </c>
      <c r="O236" s="91">
        <v>1462</v>
      </c>
      <c r="P236" s="91">
        <v>386</v>
      </c>
      <c r="Q236" s="76">
        <v>1848</v>
      </c>
      <c r="S236" s="64">
        <v>2254</v>
      </c>
      <c r="T236" s="125">
        <v>6</v>
      </c>
      <c r="U236" s="125">
        <v>47</v>
      </c>
      <c r="V236" s="125">
        <v>5042</v>
      </c>
      <c r="W236" s="125">
        <v>5095</v>
      </c>
      <c r="X236" s="91">
        <v>386</v>
      </c>
      <c r="Y236" s="76">
        <v>5481</v>
      </c>
      <c r="Z236" s="14">
        <v>42167</v>
      </c>
      <c r="AA236" s="14"/>
      <c r="AB236" s="43">
        <v>10719</v>
      </c>
      <c r="AC236" s="43">
        <v>166</v>
      </c>
      <c r="AD236" s="43">
        <v>626</v>
      </c>
      <c r="AE236" s="64">
        <v>19207</v>
      </c>
      <c r="AF236" s="64">
        <v>1142</v>
      </c>
      <c r="AG236" s="64">
        <v>20349</v>
      </c>
      <c r="AH236" s="64">
        <v>13933</v>
      </c>
      <c r="AI236" s="64">
        <v>1012</v>
      </c>
      <c r="AJ236" s="64">
        <v>18384</v>
      </c>
      <c r="AL236" s="43">
        <v>23463</v>
      </c>
      <c r="AM236" s="43">
        <v>5711</v>
      </c>
      <c r="AN236" s="43">
        <v>9708</v>
      </c>
      <c r="AO236" s="43">
        <v>8044</v>
      </c>
      <c r="AQ236" s="43">
        <v>-5079</v>
      </c>
      <c r="AS236" s="64">
        <v>1072</v>
      </c>
      <c r="AT236" s="64">
        <v>0</v>
      </c>
      <c r="AU236" s="107" t="s">
        <v>565</v>
      </c>
      <c r="AV236" s="107" t="s">
        <v>565</v>
      </c>
      <c r="AW236" s="107" t="s">
        <v>565</v>
      </c>
      <c r="AX236" s="107">
        <v>777</v>
      </c>
      <c r="AY236" s="152">
        <v>114</v>
      </c>
      <c r="AZ236" s="107">
        <v>891</v>
      </c>
      <c r="BA236" s="107">
        <v>641</v>
      </c>
      <c r="BB236" s="107">
        <v>790</v>
      </c>
      <c r="BC236" s="107">
        <v>0</v>
      </c>
      <c r="BD236" s="64">
        <v>2322</v>
      </c>
      <c r="BE236" s="35">
        <v>3</v>
      </c>
      <c r="BF236" s="35">
        <v>1499</v>
      </c>
      <c r="BG236" s="35">
        <v>1502</v>
      </c>
      <c r="BH236" s="107">
        <v>-98</v>
      </c>
      <c r="BI236" s="107">
        <v>0</v>
      </c>
      <c r="BJ236" s="64">
        <v>-98</v>
      </c>
      <c r="BK236" s="64">
        <v>-7733</v>
      </c>
      <c r="BM236" s="64">
        <v>-2652</v>
      </c>
      <c r="BN236" s="64">
        <v>5244</v>
      </c>
      <c r="BO236" s="64">
        <v>-7896</v>
      </c>
      <c r="BP236" s="64">
        <v>163</v>
      </c>
    </row>
    <row r="237" spans="1:68">
      <c r="A237" s="1" t="s">
        <v>161</v>
      </c>
      <c r="B237" s="43">
        <v>25226</v>
      </c>
      <c r="C237" s="43">
        <v>24335</v>
      </c>
      <c r="D237" s="43">
        <v>68</v>
      </c>
      <c r="E237" s="43">
        <v>376</v>
      </c>
      <c r="F237" s="133">
        <v>3345</v>
      </c>
      <c r="G237" s="133">
        <v>66</v>
      </c>
      <c r="H237" s="133">
        <v>296</v>
      </c>
      <c r="I237" s="133">
        <v>10</v>
      </c>
      <c r="J237" s="133">
        <v>99</v>
      </c>
      <c r="K237" s="43">
        <v>471</v>
      </c>
      <c r="L237" s="91">
        <v>995</v>
      </c>
      <c r="M237" s="91">
        <v>972</v>
      </c>
      <c r="N237" s="91">
        <v>907</v>
      </c>
      <c r="O237" s="91">
        <v>2874</v>
      </c>
      <c r="P237" s="91">
        <v>407</v>
      </c>
      <c r="Q237" s="76">
        <v>3281</v>
      </c>
      <c r="S237" s="64">
        <v>1467</v>
      </c>
      <c r="T237" s="125">
        <v>5</v>
      </c>
      <c r="U237" s="125">
        <v>74</v>
      </c>
      <c r="V237" s="125">
        <v>6793</v>
      </c>
      <c r="W237" s="125">
        <v>6872</v>
      </c>
      <c r="X237" s="91">
        <v>407</v>
      </c>
      <c r="Y237" s="76">
        <v>7279</v>
      </c>
      <c r="Z237" s="14">
        <v>45011</v>
      </c>
      <c r="AA237" s="14"/>
      <c r="AB237" s="43">
        <v>10888</v>
      </c>
      <c r="AC237" s="43">
        <v>212</v>
      </c>
      <c r="AD237" s="43">
        <v>1800</v>
      </c>
      <c r="AE237" s="64">
        <v>18732</v>
      </c>
      <c r="AF237" s="64">
        <v>1734</v>
      </c>
      <c r="AG237" s="64">
        <v>20466</v>
      </c>
      <c r="AH237" s="64">
        <v>14940</v>
      </c>
      <c r="AI237" s="64">
        <v>3073</v>
      </c>
      <c r="AJ237" s="64">
        <v>19432</v>
      </c>
      <c r="AL237" s="43">
        <v>23599</v>
      </c>
      <c r="AM237" s="43">
        <v>5629</v>
      </c>
      <c r="AN237" s="43">
        <v>9812</v>
      </c>
      <c r="AO237" s="43">
        <v>8158</v>
      </c>
      <c r="AQ237" s="43">
        <v>-4167</v>
      </c>
      <c r="AS237" s="64">
        <v>723</v>
      </c>
      <c r="AT237" s="64">
        <v>0</v>
      </c>
      <c r="AU237" s="107" t="s">
        <v>565</v>
      </c>
      <c r="AV237" s="107" t="s">
        <v>565</v>
      </c>
      <c r="AW237" s="107" t="s">
        <v>565</v>
      </c>
      <c r="AX237" s="107">
        <v>888</v>
      </c>
      <c r="AY237" s="152">
        <v>197</v>
      </c>
      <c r="AZ237" s="107">
        <v>1085</v>
      </c>
      <c r="BA237" s="107">
        <v>838</v>
      </c>
      <c r="BB237" s="107">
        <v>1191</v>
      </c>
      <c r="BC237" s="107">
        <v>0</v>
      </c>
      <c r="BD237" s="64">
        <v>3114</v>
      </c>
      <c r="BE237" s="35">
        <v>-9</v>
      </c>
      <c r="BF237" s="35">
        <v>2271</v>
      </c>
      <c r="BG237" s="35">
        <v>2262</v>
      </c>
      <c r="BH237" s="107">
        <v>-85</v>
      </c>
      <c r="BI237" s="107">
        <v>0</v>
      </c>
      <c r="BJ237" s="64">
        <v>-85</v>
      </c>
      <c r="BK237" s="64">
        <v>-8735</v>
      </c>
      <c r="BM237" s="64">
        <v>1463</v>
      </c>
      <c r="BN237" s="64">
        <v>10453</v>
      </c>
      <c r="BO237" s="64">
        <v>-8990</v>
      </c>
      <c r="BP237" s="64">
        <v>255</v>
      </c>
    </row>
    <row r="238" spans="1:68">
      <c r="A238" s="1" t="s">
        <v>162</v>
      </c>
      <c r="B238" s="43">
        <v>18438</v>
      </c>
      <c r="C238" s="43">
        <v>25896</v>
      </c>
      <c r="D238" s="43">
        <v>44</v>
      </c>
      <c r="E238" s="43">
        <v>362</v>
      </c>
      <c r="F238" s="133">
        <v>1638</v>
      </c>
      <c r="G238" s="133">
        <v>40</v>
      </c>
      <c r="H238" s="133">
        <v>1</v>
      </c>
      <c r="I238" s="133">
        <v>19</v>
      </c>
      <c r="J238" s="133">
        <v>33</v>
      </c>
      <c r="K238" s="43">
        <v>93</v>
      </c>
      <c r="L238" s="91">
        <v>839</v>
      </c>
      <c r="M238" s="91">
        <v>193</v>
      </c>
      <c r="N238" s="91">
        <v>513</v>
      </c>
      <c r="O238" s="91">
        <v>1545</v>
      </c>
      <c r="P238" s="91">
        <v>493</v>
      </c>
      <c r="Q238" s="76">
        <v>2038</v>
      </c>
      <c r="S238" s="64">
        <v>1539</v>
      </c>
      <c r="T238" s="125">
        <v>6</v>
      </c>
      <c r="U238" s="125">
        <v>54</v>
      </c>
      <c r="V238" s="125">
        <v>5161</v>
      </c>
      <c r="W238" s="125">
        <v>5221</v>
      </c>
      <c r="X238" s="91">
        <v>493</v>
      </c>
      <c r="Y238" s="76">
        <v>5714</v>
      </c>
      <c r="Z238" s="14">
        <v>39618</v>
      </c>
      <c r="AA238" s="14"/>
      <c r="AB238" s="43">
        <v>11065</v>
      </c>
      <c r="AC238" s="43">
        <v>174</v>
      </c>
      <c r="AD238" s="43">
        <v>554</v>
      </c>
      <c r="AE238" s="64">
        <v>19231</v>
      </c>
      <c r="AF238" s="64">
        <v>1294</v>
      </c>
      <c r="AG238" s="64">
        <v>20525</v>
      </c>
      <c r="AH238" s="64">
        <v>14657</v>
      </c>
      <c r="AI238" s="64">
        <v>2302</v>
      </c>
      <c r="AJ238" s="64">
        <v>13927</v>
      </c>
      <c r="AL238" s="43">
        <v>23988</v>
      </c>
      <c r="AM238" s="43">
        <v>5558</v>
      </c>
      <c r="AN238" s="43">
        <v>9963</v>
      </c>
      <c r="AO238" s="43">
        <v>8467</v>
      </c>
      <c r="AQ238" s="43">
        <v>-10061</v>
      </c>
      <c r="AS238" s="64">
        <v>471</v>
      </c>
      <c r="AT238" s="64">
        <v>0</v>
      </c>
      <c r="AU238" s="107" t="s">
        <v>565</v>
      </c>
      <c r="AV238" s="107" t="s">
        <v>565</v>
      </c>
      <c r="AW238" s="107" t="s">
        <v>565</v>
      </c>
      <c r="AX238" s="152">
        <v>501</v>
      </c>
      <c r="AY238" s="152">
        <v>91</v>
      </c>
      <c r="AZ238" s="107">
        <v>592</v>
      </c>
      <c r="BA238" s="107">
        <v>531</v>
      </c>
      <c r="BB238" s="107">
        <v>716</v>
      </c>
      <c r="BC238" s="107">
        <v>0</v>
      </c>
      <c r="BD238" s="64">
        <v>1839</v>
      </c>
      <c r="BE238" s="35">
        <v>-3</v>
      </c>
      <c r="BF238" s="35">
        <v>963</v>
      </c>
      <c r="BG238" s="35">
        <v>960</v>
      </c>
      <c r="BH238" s="107">
        <v>-12</v>
      </c>
      <c r="BI238" s="107">
        <v>0</v>
      </c>
      <c r="BJ238" s="64">
        <v>-12</v>
      </c>
      <c r="BK238" s="64">
        <v>-12377</v>
      </c>
      <c r="BM238" s="64">
        <v>1543</v>
      </c>
      <c r="BN238" s="64">
        <v>14034</v>
      </c>
      <c r="BO238" s="64">
        <v>-12491</v>
      </c>
      <c r="BP238" s="64">
        <v>114</v>
      </c>
    </row>
    <row r="239" spans="1:68">
      <c r="A239" s="1" t="s">
        <v>163</v>
      </c>
      <c r="B239" s="43">
        <v>20783</v>
      </c>
      <c r="C239" s="43">
        <v>26327</v>
      </c>
      <c r="D239" s="43">
        <v>40</v>
      </c>
      <c r="E239" s="43">
        <v>362</v>
      </c>
      <c r="F239" s="133">
        <v>2639</v>
      </c>
      <c r="G239" s="133">
        <v>47</v>
      </c>
      <c r="H239" s="133">
        <v>279</v>
      </c>
      <c r="I239" s="133">
        <v>12</v>
      </c>
      <c r="J239" s="133">
        <v>166</v>
      </c>
      <c r="K239" s="43">
        <v>504</v>
      </c>
      <c r="L239" s="91">
        <v>862</v>
      </c>
      <c r="M239" s="91">
        <v>752</v>
      </c>
      <c r="N239" s="91">
        <v>521</v>
      </c>
      <c r="O239" s="91">
        <v>2135</v>
      </c>
      <c r="P239" s="91">
        <v>484</v>
      </c>
      <c r="Q239" s="76">
        <v>2619</v>
      </c>
      <c r="S239" s="64">
        <v>1511</v>
      </c>
      <c r="T239" s="125">
        <v>5</v>
      </c>
      <c r="U239" s="125">
        <v>71</v>
      </c>
      <c r="V239" s="125">
        <v>6423</v>
      </c>
      <c r="W239" s="125">
        <v>6499</v>
      </c>
      <c r="X239" s="91">
        <v>484</v>
      </c>
      <c r="Y239" s="76">
        <v>6983</v>
      </c>
      <c r="Z239" s="14">
        <v>42141</v>
      </c>
      <c r="AA239" s="14"/>
      <c r="AB239" s="43">
        <v>11188</v>
      </c>
      <c r="AC239" s="43">
        <v>178</v>
      </c>
      <c r="AD239" s="43">
        <v>711</v>
      </c>
      <c r="AE239" s="64">
        <v>19381</v>
      </c>
      <c r="AF239" s="64">
        <v>1341</v>
      </c>
      <c r="AG239" s="64">
        <v>20722</v>
      </c>
      <c r="AH239" s="64">
        <v>13988</v>
      </c>
      <c r="AI239" s="64">
        <v>2504</v>
      </c>
      <c r="AJ239" s="64">
        <v>17004</v>
      </c>
      <c r="AL239" s="43">
        <v>24118</v>
      </c>
      <c r="AM239" s="43">
        <v>5508</v>
      </c>
      <c r="AN239" s="43">
        <v>10117</v>
      </c>
      <c r="AO239" s="43">
        <v>8493</v>
      </c>
      <c r="AQ239" s="43">
        <v>-7114</v>
      </c>
      <c r="AS239" s="64">
        <v>455</v>
      </c>
      <c r="AT239" s="64">
        <v>0</v>
      </c>
      <c r="AU239" s="107" t="s">
        <v>565</v>
      </c>
      <c r="AV239" s="107" t="s">
        <v>565</v>
      </c>
      <c r="AW239" s="107" t="s">
        <v>565</v>
      </c>
      <c r="AX239" s="152">
        <v>655</v>
      </c>
      <c r="AY239" s="152">
        <v>106</v>
      </c>
      <c r="AZ239" s="107">
        <v>761</v>
      </c>
      <c r="BA239" s="107">
        <v>640</v>
      </c>
      <c r="BB239" s="107">
        <v>691</v>
      </c>
      <c r="BC239" s="107">
        <v>0</v>
      </c>
      <c r="BD239" s="64">
        <v>2092</v>
      </c>
      <c r="BE239" s="35">
        <v>0</v>
      </c>
      <c r="BF239" s="35">
        <v>1133</v>
      </c>
      <c r="BG239" s="35">
        <v>1133</v>
      </c>
      <c r="BH239" s="107">
        <v>-35</v>
      </c>
      <c r="BI239" s="107">
        <v>0</v>
      </c>
      <c r="BJ239" s="64">
        <v>-35</v>
      </c>
      <c r="BK239" s="64">
        <v>-9849</v>
      </c>
      <c r="BM239" s="64">
        <v>120</v>
      </c>
      <c r="BN239" s="64">
        <v>9874</v>
      </c>
      <c r="BO239" s="64">
        <v>-9754</v>
      </c>
      <c r="BP239" s="64">
        <v>-95</v>
      </c>
    </row>
    <row r="240" spans="1:68">
      <c r="A240" s="1" t="s">
        <v>164</v>
      </c>
      <c r="B240" s="43">
        <v>26247</v>
      </c>
      <c r="C240" s="43">
        <v>26982</v>
      </c>
      <c r="D240" s="43">
        <v>35</v>
      </c>
      <c r="E240" s="43">
        <v>363</v>
      </c>
      <c r="F240" s="133">
        <v>1925</v>
      </c>
      <c r="G240" s="133">
        <v>41</v>
      </c>
      <c r="H240" s="133">
        <v>-2</v>
      </c>
      <c r="I240" s="133">
        <v>12</v>
      </c>
      <c r="J240" s="133">
        <v>100</v>
      </c>
      <c r="K240" s="43">
        <v>151</v>
      </c>
      <c r="L240" s="91">
        <v>1009</v>
      </c>
      <c r="M240" s="91">
        <v>267</v>
      </c>
      <c r="N240" s="91">
        <v>498</v>
      </c>
      <c r="O240" s="91">
        <v>1774</v>
      </c>
      <c r="P240" s="91">
        <v>465</v>
      </c>
      <c r="Q240" s="76">
        <v>2239</v>
      </c>
      <c r="S240" s="64">
        <v>2320</v>
      </c>
      <c r="T240" s="125">
        <v>6</v>
      </c>
      <c r="U240" s="125">
        <v>81</v>
      </c>
      <c r="V240" s="125">
        <v>6723</v>
      </c>
      <c r="W240" s="125">
        <v>6810</v>
      </c>
      <c r="X240" s="91">
        <v>465</v>
      </c>
      <c r="Y240" s="76">
        <v>7275</v>
      </c>
      <c r="Z240" s="14">
        <v>46422</v>
      </c>
      <c r="AA240" s="14"/>
      <c r="AB240" s="43">
        <v>11230</v>
      </c>
      <c r="AC240" s="43">
        <v>149</v>
      </c>
      <c r="AD240" s="43">
        <v>632</v>
      </c>
      <c r="AE240" s="64">
        <v>19788</v>
      </c>
      <c r="AF240" s="64">
        <v>1469</v>
      </c>
      <c r="AG240" s="64">
        <v>21257</v>
      </c>
      <c r="AH240" s="64">
        <v>14170</v>
      </c>
      <c r="AI240" s="64">
        <v>2907</v>
      </c>
      <c r="AJ240" s="64">
        <v>20099</v>
      </c>
      <c r="AL240" s="43">
        <v>24322</v>
      </c>
      <c r="AM240" s="43">
        <v>5444</v>
      </c>
      <c r="AN240" s="43">
        <v>10230</v>
      </c>
      <c r="AO240" s="43">
        <v>8648</v>
      </c>
      <c r="AQ240" s="43">
        <v>-4223</v>
      </c>
      <c r="AS240" s="64">
        <v>1004</v>
      </c>
      <c r="AT240" s="64">
        <v>0</v>
      </c>
      <c r="AU240" s="107" t="s">
        <v>565</v>
      </c>
      <c r="AV240" s="107" t="s">
        <v>565</v>
      </c>
      <c r="AW240" s="107" t="s">
        <v>565</v>
      </c>
      <c r="AX240" s="152">
        <v>676</v>
      </c>
      <c r="AY240" s="152">
        <v>113</v>
      </c>
      <c r="AZ240" s="107">
        <v>789</v>
      </c>
      <c r="BA240" s="107">
        <v>713</v>
      </c>
      <c r="BB240" s="107">
        <v>732</v>
      </c>
      <c r="BC240" s="107">
        <v>0</v>
      </c>
      <c r="BD240" s="64">
        <v>2234</v>
      </c>
      <c r="BE240" s="35">
        <v>-6</v>
      </c>
      <c r="BF240" s="35">
        <v>1334</v>
      </c>
      <c r="BG240" s="35">
        <v>1328</v>
      </c>
      <c r="BH240" s="107">
        <v>-22</v>
      </c>
      <c r="BI240" s="107">
        <v>0</v>
      </c>
      <c r="BJ240" s="64">
        <v>-22</v>
      </c>
      <c r="BK240" s="64">
        <v>-6759</v>
      </c>
      <c r="BM240" s="64">
        <v>-497</v>
      </c>
      <c r="BN240" s="64">
        <v>5687</v>
      </c>
      <c r="BO240" s="64">
        <v>-6184</v>
      </c>
      <c r="BP240" s="64">
        <v>-575</v>
      </c>
    </row>
    <row r="241" spans="1:68">
      <c r="A241" s="1" t="s">
        <v>165</v>
      </c>
      <c r="B241" s="43">
        <v>26693</v>
      </c>
      <c r="C241" s="43">
        <v>25873</v>
      </c>
      <c r="D241" s="43">
        <v>29</v>
      </c>
      <c r="E241" s="43">
        <v>381</v>
      </c>
      <c r="F241" s="133">
        <v>3644</v>
      </c>
      <c r="G241" s="133">
        <v>32</v>
      </c>
      <c r="H241" s="133">
        <v>283</v>
      </c>
      <c r="I241" s="133">
        <v>3</v>
      </c>
      <c r="J241" s="133">
        <v>102</v>
      </c>
      <c r="K241" s="43">
        <v>420</v>
      </c>
      <c r="L241" s="91">
        <v>928</v>
      </c>
      <c r="M241" s="91">
        <v>1378</v>
      </c>
      <c r="N241" s="91">
        <v>918</v>
      </c>
      <c r="O241" s="91">
        <v>3224</v>
      </c>
      <c r="P241" s="91">
        <v>453</v>
      </c>
      <c r="Q241" s="76">
        <v>3677</v>
      </c>
      <c r="S241" s="64">
        <v>1785</v>
      </c>
      <c r="T241" s="125">
        <v>4</v>
      </c>
      <c r="U241" s="125">
        <v>109</v>
      </c>
      <c r="V241" s="125">
        <v>6407</v>
      </c>
      <c r="W241" s="125">
        <v>6520</v>
      </c>
      <c r="X241" s="91">
        <v>453</v>
      </c>
      <c r="Y241" s="76">
        <v>6973</v>
      </c>
      <c r="Z241" s="14">
        <v>48315</v>
      </c>
      <c r="AA241" s="14"/>
      <c r="AB241" s="43">
        <v>11479</v>
      </c>
      <c r="AC241" s="43">
        <v>208</v>
      </c>
      <c r="AD241" s="43">
        <v>1919</v>
      </c>
      <c r="AE241" s="64">
        <v>19167</v>
      </c>
      <c r="AF241" s="64">
        <v>1356</v>
      </c>
      <c r="AG241" s="64">
        <v>20523</v>
      </c>
      <c r="AH241" s="64">
        <v>15151</v>
      </c>
      <c r="AI241" s="64">
        <v>2887</v>
      </c>
      <c r="AJ241" s="64">
        <v>23360</v>
      </c>
      <c r="AL241" s="43">
        <v>25005</v>
      </c>
      <c r="AM241" s="43">
        <v>5707</v>
      </c>
      <c r="AN241" s="43">
        <v>10300</v>
      </c>
      <c r="AO241" s="43">
        <v>8998</v>
      </c>
      <c r="AQ241" s="43">
        <v>-1645</v>
      </c>
      <c r="AS241" s="64">
        <v>889</v>
      </c>
      <c r="AT241" s="64">
        <v>0</v>
      </c>
      <c r="AU241" s="107" t="s">
        <v>565</v>
      </c>
      <c r="AV241" s="107" t="s">
        <v>565</v>
      </c>
      <c r="AW241" s="107" t="s">
        <v>565</v>
      </c>
      <c r="AX241" s="152">
        <v>882</v>
      </c>
      <c r="AY241" s="152">
        <v>201</v>
      </c>
      <c r="AZ241" s="107">
        <v>1083</v>
      </c>
      <c r="BA241" s="107">
        <v>2833</v>
      </c>
      <c r="BB241" s="107">
        <v>1330</v>
      </c>
      <c r="BC241" s="107">
        <v>0</v>
      </c>
      <c r="BD241" s="64">
        <v>5246</v>
      </c>
      <c r="BE241" s="35">
        <v>17</v>
      </c>
      <c r="BF241" s="35">
        <v>1985</v>
      </c>
      <c r="BG241" s="35">
        <v>2002</v>
      </c>
      <c r="BH241" s="107">
        <v>-1</v>
      </c>
      <c r="BI241" s="107">
        <v>0</v>
      </c>
      <c r="BJ241" s="64">
        <v>-1</v>
      </c>
      <c r="BK241" s="64">
        <v>-8003</v>
      </c>
      <c r="BM241" s="64">
        <v>-1379</v>
      </c>
      <c r="BN241" s="64">
        <v>6175</v>
      </c>
      <c r="BO241" s="64">
        <v>-7554</v>
      </c>
      <c r="BP241" s="64">
        <v>-449</v>
      </c>
    </row>
    <row r="242" spans="1:68">
      <c r="A242" s="1" t="s">
        <v>166</v>
      </c>
      <c r="B242" s="43">
        <v>17420</v>
      </c>
      <c r="C242" s="43">
        <v>26600</v>
      </c>
      <c r="D242" s="43">
        <v>21</v>
      </c>
      <c r="E242" s="43">
        <v>381</v>
      </c>
      <c r="F242" s="133">
        <v>1817</v>
      </c>
      <c r="G242" s="133">
        <v>11</v>
      </c>
      <c r="H242" s="133">
        <v>-3</v>
      </c>
      <c r="I242" s="133">
        <v>20</v>
      </c>
      <c r="J242" s="133">
        <v>102</v>
      </c>
      <c r="K242" s="43">
        <v>130</v>
      </c>
      <c r="L242" s="91">
        <v>986</v>
      </c>
      <c r="M242" s="91">
        <v>125</v>
      </c>
      <c r="N242" s="91">
        <v>576</v>
      </c>
      <c r="O242" s="91">
        <v>1687</v>
      </c>
      <c r="P242" s="91">
        <v>505</v>
      </c>
      <c r="Q242" s="76">
        <v>2192</v>
      </c>
      <c r="S242" s="64">
        <v>1720</v>
      </c>
      <c r="T242" s="125">
        <v>5</v>
      </c>
      <c r="U242" s="125">
        <v>114</v>
      </c>
      <c r="V242" s="125">
        <v>6288</v>
      </c>
      <c r="W242" s="125">
        <v>6407</v>
      </c>
      <c r="X242" s="91">
        <v>505</v>
      </c>
      <c r="Y242" s="76">
        <v>6912</v>
      </c>
      <c r="Z242" s="14">
        <v>38112</v>
      </c>
      <c r="AA242" s="14"/>
      <c r="AB242" s="43">
        <v>11458</v>
      </c>
      <c r="AC242" s="43">
        <v>123</v>
      </c>
      <c r="AD242" s="43">
        <v>768</v>
      </c>
      <c r="AE242" s="64">
        <v>19926</v>
      </c>
      <c r="AF242" s="64">
        <v>1570</v>
      </c>
      <c r="AG242" s="64">
        <v>21496</v>
      </c>
      <c r="AH242" s="64">
        <v>14941</v>
      </c>
      <c r="AI242" s="64">
        <v>2257</v>
      </c>
      <c r="AJ242" s="64">
        <v>11767</v>
      </c>
      <c r="AL242" s="43">
        <v>24945</v>
      </c>
      <c r="AM242" s="43">
        <v>5628</v>
      </c>
      <c r="AN242" s="43">
        <v>10420</v>
      </c>
      <c r="AO242" s="43">
        <v>8897</v>
      </c>
      <c r="AQ242" s="43">
        <v>-13178</v>
      </c>
      <c r="AS242" s="64">
        <v>659</v>
      </c>
      <c r="AT242" s="64">
        <v>0</v>
      </c>
      <c r="AX242" s="152">
        <v>392</v>
      </c>
      <c r="AY242" s="152">
        <v>88</v>
      </c>
      <c r="AZ242" s="107">
        <v>480</v>
      </c>
      <c r="BA242" s="107">
        <v>454</v>
      </c>
      <c r="BB242" s="107">
        <v>1167</v>
      </c>
      <c r="BC242" s="107">
        <v>0</v>
      </c>
      <c r="BD242" s="64">
        <v>2101</v>
      </c>
      <c r="BE242" s="35">
        <v>2</v>
      </c>
      <c r="BF242" s="35">
        <v>996</v>
      </c>
      <c r="BG242" s="35">
        <v>998</v>
      </c>
      <c r="BH242" s="107">
        <v>56</v>
      </c>
      <c r="BI242" s="107">
        <v>0</v>
      </c>
      <c r="BJ242" s="64">
        <v>56</v>
      </c>
      <c r="BK242" s="64">
        <v>-15674</v>
      </c>
      <c r="BM242" s="64">
        <v>-4629</v>
      </c>
      <c r="BN242" s="64">
        <v>10969</v>
      </c>
      <c r="BO242" s="64">
        <v>-15598</v>
      </c>
      <c r="BP242" s="64">
        <v>-76</v>
      </c>
    </row>
    <row r="243" spans="1:68">
      <c r="A243" s="1" t="s">
        <v>167</v>
      </c>
      <c r="B243" s="43">
        <v>22244</v>
      </c>
      <c r="C243" s="43">
        <v>27534</v>
      </c>
      <c r="D243" s="43">
        <v>184</v>
      </c>
      <c r="E243" s="43">
        <v>381</v>
      </c>
      <c r="F243" s="133">
        <v>2832</v>
      </c>
      <c r="G243" s="133">
        <v>70</v>
      </c>
      <c r="H243" s="133">
        <v>331</v>
      </c>
      <c r="I243" s="133">
        <v>11</v>
      </c>
      <c r="J243" s="133">
        <v>102</v>
      </c>
      <c r="K243" s="43">
        <v>514</v>
      </c>
      <c r="L243" s="91">
        <v>1074</v>
      </c>
      <c r="M243" s="91">
        <v>663</v>
      </c>
      <c r="N243" s="91">
        <v>581</v>
      </c>
      <c r="O243" s="91">
        <v>2318</v>
      </c>
      <c r="P243" s="91">
        <v>488</v>
      </c>
      <c r="Q243" s="76">
        <v>2806</v>
      </c>
      <c r="S243" s="64">
        <v>1946</v>
      </c>
      <c r="T243" s="125">
        <v>4</v>
      </c>
      <c r="U243" s="125">
        <v>114</v>
      </c>
      <c r="V243" s="125">
        <v>6186</v>
      </c>
      <c r="W243" s="125">
        <v>6304</v>
      </c>
      <c r="X243" s="91">
        <v>488</v>
      </c>
      <c r="Y243" s="76">
        <v>6792</v>
      </c>
      <c r="Z243" s="14">
        <v>44925</v>
      </c>
      <c r="AA243" s="14"/>
      <c r="AB243" s="43">
        <v>11734</v>
      </c>
      <c r="AC243" s="43">
        <v>130</v>
      </c>
      <c r="AD243" s="43">
        <v>832</v>
      </c>
      <c r="AE243" s="64">
        <v>20500</v>
      </c>
      <c r="AF243" s="64">
        <v>1428</v>
      </c>
      <c r="AG243" s="64">
        <v>21928</v>
      </c>
      <c r="AH243" s="64">
        <v>14204</v>
      </c>
      <c r="AI243" s="64">
        <v>1940</v>
      </c>
      <c r="AJ243" s="64">
        <v>19549</v>
      </c>
      <c r="AL243" s="43">
        <v>25001</v>
      </c>
      <c r="AM243" s="43">
        <v>5696</v>
      </c>
      <c r="AN243" s="43">
        <v>10450</v>
      </c>
      <c r="AO243" s="43">
        <v>8855</v>
      </c>
      <c r="AQ243" s="43">
        <v>-5452</v>
      </c>
      <c r="AS243" s="64">
        <v>650</v>
      </c>
      <c r="AT243" s="64">
        <v>0</v>
      </c>
      <c r="AX243" s="152">
        <v>483</v>
      </c>
      <c r="AY243" s="152">
        <v>93</v>
      </c>
      <c r="AZ243" s="107">
        <v>576</v>
      </c>
      <c r="BA243" s="107">
        <v>558</v>
      </c>
      <c r="BB243" s="107">
        <v>696</v>
      </c>
      <c r="BC243" s="107">
        <v>0</v>
      </c>
      <c r="BD243" s="64">
        <v>1830</v>
      </c>
      <c r="BE243" s="35">
        <v>7</v>
      </c>
      <c r="BF243" s="35">
        <v>1045</v>
      </c>
      <c r="BG243" s="35">
        <v>1052</v>
      </c>
      <c r="BH243" s="107">
        <v>60</v>
      </c>
      <c r="BI243" s="107">
        <v>0</v>
      </c>
      <c r="BJ243" s="64">
        <v>60</v>
      </c>
      <c r="BK243" s="64">
        <v>-7744</v>
      </c>
      <c r="BM243" s="64">
        <v>-423</v>
      </c>
      <c r="BN243" s="64">
        <v>7673</v>
      </c>
      <c r="BO243" s="64">
        <v>-8096</v>
      </c>
      <c r="BP243" s="64">
        <v>352</v>
      </c>
    </row>
    <row r="244" spans="1:68">
      <c r="A244" s="1" t="s">
        <v>168</v>
      </c>
      <c r="B244" s="43">
        <v>28465</v>
      </c>
      <c r="C244" s="43">
        <v>28105</v>
      </c>
      <c r="D244" s="43">
        <v>175</v>
      </c>
      <c r="E244" s="43">
        <v>382</v>
      </c>
      <c r="F244" s="133">
        <v>1832</v>
      </c>
      <c r="G244" s="133">
        <v>9</v>
      </c>
      <c r="H244" s="133">
        <v>0</v>
      </c>
      <c r="I244" s="133">
        <v>10</v>
      </c>
      <c r="J244" s="133">
        <v>102</v>
      </c>
      <c r="K244" s="43">
        <v>121</v>
      </c>
      <c r="L244" s="91">
        <v>847</v>
      </c>
      <c r="M244" s="91">
        <v>258</v>
      </c>
      <c r="N244" s="91">
        <v>606</v>
      </c>
      <c r="O244" s="91">
        <v>1711</v>
      </c>
      <c r="P244" s="91">
        <v>420</v>
      </c>
      <c r="Q244" s="76">
        <v>2131</v>
      </c>
      <c r="S244" s="64">
        <v>2941</v>
      </c>
      <c r="T244" s="125">
        <v>4</v>
      </c>
      <c r="U244" s="125">
        <v>109</v>
      </c>
      <c r="V244" s="125">
        <v>7386</v>
      </c>
      <c r="W244" s="125">
        <v>7499</v>
      </c>
      <c r="X244" s="91">
        <v>420</v>
      </c>
      <c r="Y244" s="76">
        <v>7919</v>
      </c>
      <c r="Z244" s="14">
        <v>48519</v>
      </c>
      <c r="AA244" s="14"/>
      <c r="AB244" s="43">
        <v>11916</v>
      </c>
      <c r="AC244" s="43">
        <v>192</v>
      </c>
      <c r="AD244" s="43">
        <v>877</v>
      </c>
      <c r="AE244" s="64">
        <v>20631</v>
      </c>
      <c r="AF244" s="64">
        <v>1342</v>
      </c>
      <c r="AG244" s="64">
        <v>21973</v>
      </c>
      <c r="AH244" s="64">
        <v>14508</v>
      </c>
      <c r="AI244" s="64">
        <v>2339</v>
      </c>
      <c r="AJ244" s="64">
        <v>22684</v>
      </c>
      <c r="AL244" s="43">
        <v>25512</v>
      </c>
      <c r="AM244" s="43">
        <v>6040</v>
      </c>
      <c r="AN244" s="43">
        <v>10575</v>
      </c>
      <c r="AO244" s="43">
        <v>8897</v>
      </c>
      <c r="AQ244" s="43">
        <v>-2828</v>
      </c>
      <c r="AS244" s="64">
        <v>1368</v>
      </c>
      <c r="AT244" s="64">
        <v>0</v>
      </c>
      <c r="AX244" s="152">
        <v>532</v>
      </c>
      <c r="AY244" s="152">
        <v>117</v>
      </c>
      <c r="AZ244" s="107">
        <v>649</v>
      </c>
      <c r="BA244" s="107">
        <v>749</v>
      </c>
      <c r="BB244" s="107">
        <v>683</v>
      </c>
      <c r="BC244" s="107">
        <v>0</v>
      </c>
      <c r="BD244" s="64">
        <v>2081</v>
      </c>
      <c r="BE244" s="35">
        <v>9</v>
      </c>
      <c r="BF244" s="35">
        <v>107</v>
      </c>
      <c r="BG244" s="35">
        <v>116</v>
      </c>
      <c r="BH244" s="107">
        <v>51</v>
      </c>
      <c r="BI244" s="107">
        <v>0</v>
      </c>
      <c r="BJ244" s="64">
        <v>51</v>
      </c>
      <c r="BK244" s="64">
        <v>-3708</v>
      </c>
      <c r="BM244" s="64">
        <v>-1682</v>
      </c>
      <c r="BN244" s="64">
        <v>1640</v>
      </c>
      <c r="BO244" s="64">
        <v>-3322</v>
      </c>
      <c r="BP244" s="64">
        <v>-386</v>
      </c>
    </row>
    <row r="245" spans="1:68">
      <c r="A245" s="1" t="s">
        <v>169</v>
      </c>
      <c r="B245" s="43">
        <v>29962</v>
      </c>
      <c r="C245" s="43">
        <v>27859</v>
      </c>
      <c r="D245" s="43">
        <v>168</v>
      </c>
      <c r="E245" s="43">
        <v>401</v>
      </c>
      <c r="F245" s="133">
        <v>3197</v>
      </c>
      <c r="G245" s="133">
        <v>36</v>
      </c>
      <c r="H245" s="133">
        <v>358</v>
      </c>
      <c r="I245" s="133">
        <v>5</v>
      </c>
      <c r="J245" s="133">
        <v>105</v>
      </c>
      <c r="K245" s="43">
        <v>504</v>
      </c>
      <c r="L245" s="91">
        <v>891</v>
      </c>
      <c r="M245" s="91">
        <v>986</v>
      </c>
      <c r="N245" s="91">
        <v>816</v>
      </c>
      <c r="O245" s="91">
        <v>2693</v>
      </c>
      <c r="P245" s="91">
        <v>431</v>
      </c>
      <c r="Q245" s="76">
        <v>3124</v>
      </c>
      <c r="S245" s="64">
        <v>2170</v>
      </c>
      <c r="T245" s="125">
        <v>4</v>
      </c>
      <c r="U245" s="125">
        <v>121</v>
      </c>
      <c r="V245" s="125">
        <v>6256</v>
      </c>
      <c r="W245" s="125">
        <v>6381</v>
      </c>
      <c r="X245" s="91">
        <v>431</v>
      </c>
      <c r="Y245" s="76">
        <v>6812</v>
      </c>
      <c r="Z245" s="14">
        <v>53036</v>
      </c>
      <c r="AA245" s="14"/>
      <c r="AB245" s="43">
        <v>11986</v>
      </c>
      <c r="AC245" s="43">
        <v>280</v>
      </c>
      <c r="AD245" s="43">
        <v>2111</v>
      </c>
      <c r="AE245" s="64">
        <v>19696</v>
      </c>
      <c r="AF245" s="64">
        <v>1543</v>
      </c>
      <c r="AG245" s="64">
        <v>21239</v>
      </c>
      <c r="AH245" s="64">
        <v>15638</v>
      </c>
      <c r="AI245" s="64">
        <v>2928</v>
      </c>
      <c r="AJ245" s="64">
        <v>27608</v>
      </c>
      <c r="AL245" s="43">
        <v>25900</v>
      </c>
      <c r="AM245" s="43">
        <v>6141</v>
      </c>
      <c r="AN245" s="43">
        <v>10524</v>
      </c>
      <c r="AO245" s="43">
        <v>9235</v>
      </c>
      <c r="AQ245" s="43">
        <v>1708</v>
      </c>
      <c r="AS245" s="64">
        <v>988</v>
      </c>
      <c r="AT245" s="64">
        <v>0</v>
      </c>
      <c r="AX245" s="152">
        <v>823</v>
      </c>
      <c r="AY245" s="152">
        <v>149</v>
      </c>
      <c r="AZ245" s="107">
        <v>972</v>
      </c>
      <c r="BA245" s="107">
        <v>1179</v>
      </c>
      <c r="BB245" s="107">
        <v>949</v>
      </c>
      <c r="BC245" s="107">
        <v>0</v>
      </c>
      <c r="BD245" s="64">
        <v>3100</v>
      </c>
      <c r="BE245" s="35">
        <v>-2</v>
      </c>
      <c r="BF245" s="35">
        <v>1481</v>
      </c>
      <c r="BG245" s="35">
        <v>1479</v>
      </c>
      <c r="BH245" s="107">
        <v>26</v>
      </c>
      <c r="BI245" s="107">
        <v>0</v>
      </c>
      <c r="BJ245" s="64">
        <v>26</v>
      </c>
      <c r="BK245" s="64">
        <v>-1909</v>
      </c>
      <c r="BM245" s="64">
        <v>2076</v>
      </c>
      <c r="BN245" s="64">
        <v>4089</v>
      </c>
      <c r="BO245" s="64">
        <v>-2013</v>
      </c>
      <c r="BP245" s="64">
        <v>104</v>
      </c>
    </row>
    <row r="246" spans="1:68">
      <c r="A246" s="1" t="s">
        <v>170</v>
      </c>
      <c r="B246" s="43">
        <v>18086</v>
      </c>
      <c r="C246" s="43">
        <v>29019</v>
      </c>
      <c r="D246" s="43">
        <v>125</v>
      </c>
      <c r="E246" s="43">
        <v>401</v>
      </c>
      <c r="F246" s="133">
        <v>1783</v>
      </c>
      <c r="G246" s="133">
        <v>10</v>
      </c>
      <c r="H246" s="133">
        <v>0</v>
      </c>
      <c r="I246" s="133">
        <v>11</v>
      </c>
      <c r="J246" s="133">
        <v>106</v>
      </c>
      <c r="K246" s="43">
        <v>127</v>
      </c>
      <c r="L246" s="91">
        <v>1076</v>
      </c>
      <c r="M246" s="91">
        <v>52</v>
      </c>
      <c r="N246" s="91">
        <v>497</v>
      </c>
      <c r="O246" s="91">
        <v>1625</v>
      </c>
      <c r="P246" s="91">
        <v>559</v>
      </c>
      <c r="Q246" s="76">
        <v>2184</v>
      </c>
      <c r="S246" s="64">
        <v>1528</v>
      </c>
      <c r="T246" s="125">
        <v>5</v>
      </c>
      <c r="U246" s="125">
        <v>131</v>
      </c>
      <c r="V246" s="125">
        <v>7326</v>
      </c>
      <c r="W246" s="125">
        <v>7462</v>
      </c>
      <c r="X246" s="91">
        <v>559</v>
      </c>
      <c r="Y246" s="76">
        <v>8021</v>
      </c>
      <c r="Z246" s="14">
        <v>40393</v>
      </c>
      <c r="AA246" s="14"/>
      <c r="AB246" s="43">
        <v>12340</v>
      </c>
      <c r="AC246" s="43">
        <v>114</v>
      </c>
      <c r="AD246" s="43">
        <v>933</v>
      </c>
      <c r="AE246" s="64">
        <v>20313</v>
      </c>
      <c r="AF246" s="64">
        <v>1643</v>
      </c>
      <c r="AG246" s="14">
        <v>21956</v>
      </c>
      <c r="AH246" s="64">
        <v>14789</v>
      </c>
      <c r="AI246" s="64">
        <v>2034</v>
      </c>
      <c r="AJ246" s="64">
        <v>15001</v>
      </c>
      <c r="AL246" s="43">
        <v>25307</v>
      </c>
      <c r="AM246" s="43">
        <v>5894</v>
      </c>
      <c r="AN246" s="43">
        <v>10695</v>
      </c>
      <c r="AO246" s="43">
        <v>8718</v>
      </c>
      <c r="AQ246" s="43">
        <v>-10306</v>
      </c>
      <c r="AS246" s="64">
        <v>721</v>
      </c>
      <c r="AT246" s="64">
        <v>0</v>
      </c>
      <c r="AX246" s="152">
        <v>411</v>
      </c>
      <c r="AY246" s="152">
        <v>141</v>
      </c>
      <c r="AZ246" s="107">
        <v>552</v>
      </c>
      <c r="BA246" s="107">
        <v>489</v>
      </c>
      <c r="BB246" s="107">
        <v>600</v>
      </c>
      <c r="BC246" s="107">
        <v>0</v>
      </c>
      <c r="BD246" s="64">
        <v>1641</v>
      </c>
      <c r="BE246" s="35">
        <v>4</v>
      </c>
      <c r="BF246" s="35">
        <v>-17</v>
      </c>
      <c r="BG246" s="35">
        <v>-13</v>
      </c>
      <c r="BH246" s="107">
        <v>72</v>
      </c>
      <c r="BI246" s="107">
        <v>0</v>
      </c>
      <c r="BJ246" s="64">
        <v>72</v>
      </c>
      <c r="BK246" s="64">
        <v>-11285</v>
      </c>
      <c r="BM246" s="64">
        <v>-1005</v>
      </c>
      <c r="BN246" s="64">
        <v>10774</v>
      </c>
      <c r="BO246" s="64">
        <v>-11779</v>
      </c>
      <c r="BP246" s="64">
        <v>494</v>
      </c>
    </row>
    <row r="247" spans="1:68">
      <c r="A247" s="1" t="s">
        <v>171</v>
      </c>
      <c r="B247" s="43">
        <v>23437</v>
      </c>
      <c r="C247" s="43">
        <v>29700</v>
      </c>
      <c r="D247" s="43">
        <v>98</v>
      </c>
      <c r="E247" s="43">
        <v>404</v>
      </c>
      <c r="F247" s="133">
        <v>2463</v>
      </c>
      <c r="G247" s="133">
        <v>10</v>
      </c>
      <c r="H247" s="133">
        <v>287</v>
      </c>
      <c r="I247" s="133">
        <v>10</v>
      </c>
      <c r="J247" s="133">
        <v>105</v>
      </c>
      <c r="K247" s="43">
        <v>412</v>
      </c>
      <c r="L247" s="91">
        <v>1063</v>
      </c>
      <c r="M247" s="91">
        <v>586</v>
      </c>
      <c r="N247" s="91">
        <v>402</v>
      </c>
      <c r="O247" s="91">
        <v>2051</v>
      </c>
      <c r="P247" s="91">
        <v>572</v>
      </c>
      <c r="Q247" s="76">
        <v>2623</v>
      </c>
      <c r="S247" s="64">
        <v>1568</v>
      </c>
      <c r="T247" s="125">
        <v>3</v>
      </c>
      <c r="U247" s="125">
        <v>134</v>
      </c>
      <c r="V247" s="125">
        <v>6119</v>
      </c>
      <c r="W247" s="125">
        <v>6256</v>
      </c>
      <c r="X247" s="91">
        <v>572</v>
      </c>
      <c r="Y247" s="76">
        <v>6828</v>
      </c>
      <c r="Z247" s="14">
        <v>48278</v>
      </c>
      <c r="AA247" s="14"/>
      <c r="AB247" s="43">
        <v>12570</v>
      </c>
      <c r="AC247" s="43">
        <v>185</v>
      </c>
      <c r="AD247" s="43">
        <v>725</v>
      </c>
      <c r="AE247" s="64">
        <v>20605</v>
      </c>
      <c r="AF247" s="64">
        <v>1517</v>
      </c>
      <c r="AG247" s="14">
        <v>22122</v>
      </c>
      <c r="AH247" s="64">
        <v>14195</v>
      </c>
      <c r="AI247" s="64">
        <v>2293</v>
      </c>
      <c r="AJ247" s="64">
        <v>23148</v>
      </c>
      <c r="AL247" s="43">
        <v>25624</v>
      </c>
      <c r="AM247" s="43">
        <v>5782</v>
      </c>
      <c r="AN247" s="43">
        <v>10997</v>
      </c>
      <c r="AO247" s="43">
        <v>8845</v>
      </c>
      <c r="AQ247" s="43">
        <v>-2476</v>
      </c>
      <c r="AS247" s="64">
        <v>712</v>
      </c>
      <c r="AT247" s="64">
        <v>0</v>
      </c>
      <c r="AX247" s="152">
        <v>471</v>
      </c>
      <c r="AY247" s="152">
        <v>120</v>
      </c>
      <c r="AZ247" s="107">
        <v>591</v>
      </c>
      <c r="BA247" s="107">
        <v>667</v>
      </c>
      <c r="BB247" s="107">
        <v>315</v>
      </c>
      <c r="BC247" s="107">
        <v>0</v>
      </c>
      <c r="BD247" s="64">
        <v>1573</v>
      </c>
      <c r="BE247" s="35">
        <v>0</v>
      </c>
      <c r="BF247" s="35">
        <v>673</v>
      </c>
      <c r="BG247" s="35">
        <v>673</v>
      </c>
      <c r="BH247" s="107">
        <v>36</v>
      </c>
      <c r="BI247" s="107">
        <v>0</v>
      </c>
      <c r="BJ247" s="64">
        <v>36</v>
      </c>
      <c r="BK247" s="64">
        <v>-4046</v>
      </c>
      <c r="BM247" s="64">
        <v>-2261</v>
      </c>
      <c r="BN247" s="64">
        <v>1588</v>
      </c>
      <c r="BO247" s="64">
        <v>-3849</v>
      </c>
      <c r="BP247" s="64">
        <v>-197</v>
      </c>
    </row>
    <row r="248" spans="1:68">
      <c r="A248" s="1" t="s">
        <v>172</v>
      </c>
      <c r="B248" s="43">
        <v>31940</v>
      </c>
      <c r="C248" s="43">
        <v>30504</v>
      </c>
      <c r="D248" s="43">
        <v>126</v>
      </c>
      <c r="E248" s="43">
        <v>404</v>
      </c>
      <c r="F248" s="133">
        <v>1710</v>
      </c>
      <c r="G248" s="133">
        <v>12</v>
      </c>
      <c r="H248" s="133">
        <v>0</v>
      </c>
      <c r="I248" s="133">
        <v>12</v>
      </c>
      <c r="J248" s="133">
        <v>70</v>
      </c>
      <c r="K248" s="43">
        <v>94</v>
      </c>
      <c r="L248" s="91">
        <v>897</v>
      </c>
      <c r="M248" s="91">
        <v>161</v>
      </c>
      <c r="N248" s="91">
        <v>550</v>
      </c>
      <c r="O248" s="91">
        <v>1608</v>
      </c>
      <c r="P248" s="91">
        <v>564</v>
      </c>
      <c r="Q248" s="76">
        <v>2172</v>
      </c>
      <c r="S248" s="64">
        <v>2029</v>
      </c>
      <c r="T248" s="125">
        <v>3</v>
      </c>
      <c r="U248" s="125">
        <v>141</v>
      </c>
      <c r="V248" s="125">
        <v>7984</v>
      </c>
      <c r="W248" s="125">
        <v>8128</v>
      </c>
      <c r="X248" s="91">
        <v>564</v>
      </c>
      <c r="Y248" s="76">
        <v>8692</v>
      </c>
      <c r="Z248" s="14">
        <v>54519</v>
      </c>
      <c r="AA248" s="14"/>
      <c r="AB248" s="43">
        <v>12748</v>
      </c>
      <c r="AC248" s="43">
        <v>127</v>
      </c>
      <c r="AD248" s="43">
        <v>898</v>
      </c>
      <c r="AE248" s="64">
        <v>20954</v>
      </c>
      <c r="AF248" s="64">
        <v>1584</v>
      </c>
      <c r="AG248" s="14">
        <v>22538</v>
      </c>
      <c r="AH248" s="64">
        <v>14767</v>
      </c>
      <c r="AI248" s="64">
        <v>1690</v>
      </c>
      <c r="AJ248" s="64">
        <v>29297</v>
      </c>
      <c r="AL248" s="43">
        <v>26004</v>
      </c>
      <c r="AM248" s="43">
        <v>5749</v>
      </c>
      <c r="AN248" s="43">
        <v>11096</v>
      </c>
      <c r="AO248" s="43">
        <v>9159</v>
      </c>
      <c r="AQ248" s="43">
        <v>3293</v>
      </c>
      <c r="AS248" s="64">
        <v>792</v>
      </c>
      <c r="AT248" s="64">
        <v>0</v>
      </c>
      <c r="AX248" s="152">
        <v>488</v>
      </c>
      <c r="AY248" s="152">
        <v>154</v>
      </c>
      <c r="AZ248" s="107">
        <v>642</v>
      </c>
      <c r="BA248" s="107">
        <v>802</v>
      </c>
      <c r="BB248" s="107">
        <v>547</v>
      </c>
      <c r="BC248" s="107">
        <v>0</v>
      </c>
      <c r="BD248" s="64">
        <v>1991</v>
      </c>
      <c r="BE248" s="35">
        <v>6</v>
      </c>
      <c r="BF248" s="35">
        <v>1067</v>
      </c>
      <c r="BG248" s="35">
        <v>1073</v>
      </c>
      <c r="BH248" s="107">
        <v>6</v>
      </c>
      <c r="BI248" s="107">
        <v>0</v>
      </c>
      <c r="BJ248" s="64">
        <v>6</v>
      </c>
      <c r="BK248" s="64">
        <v>1015</v>
      </c>
      <c r="BM248" s="64">
        <v>1060</v>
      </c>
      <c r="BN248" s="64">
        <v>-283</v>
      </c>
      <c r="BO248" s="64">
        <v>1343</v>
      </c>
      <c r="BP248" s="64">
        <v>-328</v>
      </c>
    </row>
    <row r="249" spans="1:68">
      <c r="A249" s="1" t="s">
        <v>173</v>
      </c>
      <c r="B249" s="43">
        <v>37244</v>
      </c>
      <c r="C249" s="43">
        <v>30318</v>
      </c>
      <c r="D249" s="43">
        <v>83</v>
      </c>
      <c r="E249" s="43">
        <v>409</v>
      </c>
      <c r="F249" s="133">
        <v>3444</v>
      </c>
      <c r="G249" s="133">
        <v>10</v>
      </c>
      <c r="H249" s="133">
        <v>258</v>
      </c>
      <c r="I249" s="133">
        <v>10</v>
      </c>
      <c r="J249" s="133">
        <v>110</v>
      </c>
      <c r="K249" s="43">
        <v>388</v>
      </c>
      <c r="L249" s="91">
        <v>1104</v>
      </c>
      <c r="M249" s="91">
        <v>1205</v>
      </c>
      <c r="N249" s="91">
        <v>747</v>
      </c>
      <c r="O249" s="91">
        <v>3056</v>
      </c>
      <c r="P249" s="91">
        <v>531</v>
      </c>
      <c r="Q249" s="76">
        <v>3587</v>
      </c>
      <c r="S249" s="64">
        <v>2326</v>
      </c>
      <c r="T249" s="125">
        <v>3</v>
      </c>
      <c r="U249" s="125">
        <v>174</v>
      </c>
      <c r="V249" s="125">
        <v>6332</v>
      </c>
      <c r="W249" s="125">
        <v>6509</v>
      </c>
      <c r="X249" s="91">
        <v>531</v>
      </c>
      <c r="Y249" s="76">
        <v>7040</v>
      </c>
      <c r="Z249" s="14">
        <v>62663</v>
      </c>
      <c r="AA249" s="14"/>
      <c r="AB249" s="43">
        <v>12771</v>
      </c>
      <c r="AC249" s="43">
        <v>154</v>
      </c>
      <c r="AD249" s="43">
        <v>1908</v>
      </c>
      <c r="AE249" s="64">
        <v>19806</v>
      </c>
      <c r="AF249" s="64">
        <v>1706</v>
      </c>
      <c r="AG249" s="14">
        <v>21512</v>
      </c>
      <c r="AH249" s="64">
        <v>15011</v>
      </c>
      <c r="AI249" s="64">
        <v>3759</v>
      </c>
      <c r="AJ249" s="64">
        <v>37214</v>
      </c>
      <c r="AL249" s="43">
        <v>26309</v>
      </c>
      <c r="AM249" s="43">
        <v>5630</v>
      </c>
      <c r="AN249" s="43">
        <v>11119</v>
      </c>
      <c r="AO249" s="43">
        <v>9560</v>
      </c>
      <c r="AQ249" s="43">
        <v>10905</v>
      </c>
      <c r="AS249" s="64">
        <v>2125</v>
      </c>
      <c r="AT249" s="64">
        <v>0</v>
      </c>
      <c r="AX249" s="152">
        <v>776</v>
      </c>
      <c r="AY249" s="152">
        <v>128</v>
      </c>
      <c r="AZ249" s="107">
        <v>904</v>
      </c>
      <c r="BA249" s="107">
        <v>1281</v>
      </c>
      <c r="BB249" s="107">
        <v>700</v>
      </c>
      <c r="BC249" s="107">
        <v>0</v>
      </c>
      <c r="BD249" s="64">
        <v>2885</v>
      </c>
      <c r="BE249" s="35">
        <v>19</v>
      </c>
      <c r="BF249" s="35">
        <v>1355</v>
      </c>
      <c r="BG249" s="35">
        <v>1374</v>
      </c>
      <c r="BH249" s="107">
        <v>61</v>
      </c>
      <c r="BI249" s="107">
        <v>0</v>
      </c>
      <c r="BJ249" s="64">
        <v>61</v>
      </c>
      <c r="BK249" s="64">
        <v>8710</v>
      </c>
      <c r="BM249" s="64">
        <v>1319</v>
      </c>
      <c r="BN249" s="64">
        <v>-7252</v>
      </c>
      <c r="BO249" s="64">
        <v>8571</v>
      </c>
      <c r="BP249" s="64">
        <v>139</v>
      </c>
    </row>
    <row r="250" spans="1:68">
      <c r="A250" s="1" t="s">
        <v>174</v>
      </c>
      <c r="B250" s="43" t="s">
        <v>0</v>
      </c>
      <c r="C250" s="43" t="s">
        <v>0</v>
      </c>
      <c r="D250" s="43" t="s">
        <v>0</v>
      </c>
      <c r="E250" s="43" t="s">
        <v>0</v>
      </c>
      <c r="F250" s="133" t="s">
        <v>0</v>
      </c>
      <c r="G250" s="133" t="s">
        <v>0</v>
      </c>
      <c r="H250" s="133" t="s">
        <v>0</v>
      </c>
      <c r="I250" s="133" t="s">
        <v>0</v>
      </c>
      <c r="J250" s="133" t="s">
        <v>0</v>
      </c>
      <c r="K250" s="43" t="s">
        <v>0</v>
      </c>
      <c r="L250" s="91" t="s">
        <v>0</v>
      </c>
      <c r="M250" s="91" t="s">
        <v>0</v>
      </c>
      <c r="N250" s="91" t="s">
        <v>0</v>
      </c>
      <c r="Q250" s="76" t="s">
        <v>0</v>
      </c>
      <c r="S250" s="64" t="s">
        <v>0</v>
      </c>
      <c r="T250" s="125" t="s">
        <v>0</v>
      </c>
      <c r="U250" s="125" t="s">
        <v>0</v>
      </c>
      <c r="V250" s="125" t="s">
        <v>0</v>
      </c>
      <c r="W250" s="125" t="s">
        <v>0</v>
      </c>
      <c r="Y250" s="76" t="s">
        <v>0</v>
      </c>
      <c r="AB250" s="43" t="s">
        <v>0</v>
      </c>
      <c r="AC250" s="43" t="s">
        <v>0</v>
      </c>
      <c r="AD250" s="43" t="s">
        <v>0</v>
      </c>
      <c r="AE250" s="64" t="s">
        <v>0</v>
      </c>
      <c r="AF250" s="64" t="s">
        <v>0</v>
      </c>
      <c r="AG250" s="64" t="s">
        <v>0</v>
      </c>
      <c r="AH250" s="64" t="s">
        <v>0</v>
      </c>
      <c r="AI250" s="64" t="s">
        <v>0</v>
      </c>
      <c r="AL250" s="43" t="s">
        <v>0</v>
      </c>
      <c r="AM250" s="43" t="s">
        <v>0</v>
      </c>
      <c r="AN250" s="43" t="s">
        <v>0</v>
      </c>
      <c r="AO250" s="43" t="s">
        <v>0</v>
      </c>
      <c r="AQ250" s="43" t="s">
        <v>0</v>
      </c>
      <c r="AS250" s="64" t="s">
        <v>0</v>
      </c>
      <c r="AT250" s="64" t="s">
        <v>0</v>
      </c>
      <c r="AZ250" s="107" t="s">
        <v>0</v>
      </c>
      <c r="BA250" s="107" t="s">
        <v>0</v>
      </c>
      <c r="BB250" s="107" t="s">
        <v>0</v>
      </c>
      <c r="BC250" s="107" t="s">
        <v>0</v>
      </c>
      <c r="BD250" s="64" t="s">
        <v>0</v>
      </c>
      <c r="BE250" s="35" t="s">
        <v>0</v>
      </c>
      <c r="BF250" s="35" t="s">
        <v>0</v>
      </c>
      <c r="BG250" s="35" t="s">
        <v>0</v>
      </c>
      <c r="BH250" s="107" t="s">
        <v>0</v>
      </c>
      <c r="BI250" s="107" t="s">
        <v>0</v>
      </c>
      <c r="BJ250" s="64" t="s">
        <v>0</v>
      </c>
      <c r="BK250" s="64" t="s">
        <v>0</v>
      </c>
      <c r="BM250" s="64" t="s">
        <v>0</v>
      </c>
      <c r="BN250" s="64" t="s">
        <v>0</v>
      </c>
      <c r="BO250" s="64" t="s">
        <v>0</v>
      </c>
      <c r="BP250" s="64" t="s">
        <v>0</v>
      </c>
    </row>
    <row r="251" spans="1:68">
      <c r="A251" s="1" t="s">
        <v>266</v>
      </c>
    </row>
    <row r="252" spans="1:68">
      <c r="A252" s="1" t="s">
        <v>267</v>
      </c>
    </row>
    <row r="253" spans="1:68">
      <c r="A253" s="1" t="s">
        <v>268</v>
      </c>
    </row>
    <row r="254" spans="1:68">
      <c r="A254" s="1" t="s">
        <v>269</v>
      </c>
    </row>
    <row r="255" spans="1:68">
      <c r="A255" s="1" t="s">
        <v>270</v>
      </c>
    </row>
    <row r="256" spans="1:68">
      <c r="A256" s="1" t="s">
        <v>271</v>
      </c>
    </row>
    <row r="257" spans="1:68" s="43" customFormat="1">
      <c r="A257" s="1" t="s">
        <v>272</v>
      </c>
      <c r="F257" s="133"/>
      <c r="G257" s="133"/>
      <c r="H257" s="133"/>
      <c r="I257" s="133"/>
      <c r="J257" s="133"/>
      <c r="L257" s="91"/>
      <c r="M257" s="91"/>
      <c r="N257" s="91"/>
      <c r="O257" s="91"/>
      <c r="P257" s="91"/>
      <c r="Q257" s="76"/>
      <c r="R257" s="133"/>
      <c r="S257" s="64"/>
      <c r="T257" s="125"/>
      <c r="U257" s="125"/>
      <c r="V257" s="125"/>
      <c r="W257" s="125"/>
      <c r="X257" s="91"/>
      <c r="Y257" s="76"/>
      <c r="Z257" s="64"/>
      <c r="AA257" s="140"/>
      <c r="AE257" s="64"/>
      <c r="AF257" s="64"/>
      <c r="AG257" s="64"/>
      <c r="AH257" s="64"/>
      <c r="AI257" s="64"/>
      <c r="AJ257" s="64"/>
      <c r="AK257" s="140"/>
      <c r="AP257" s="140"/>
      <c r="AR257" s="140"/>
      <c r="AS257" s="64"/>
      <c r="AT257" s="64"/>
      <c r="AU257" s="107"/>
      <c r="AV257" s="107"/>
      <c r="AW257" s="107"/>
      <c r="AX257" s="107"/>
      <c r="AY257" s="107"/>
      <c r="AZ257" s="107"/>
      <c r="BA257" s="107"/>
      <c r="BB257" s="107"/>
      <c r="BC257" s="107"/>
      <c r="BD257" s="64"/>
      <c r="BE257" s="35"/>
      <c r="BF257" s="35"/>
      <c r="BG257" s="35"/>
      <c r="BH257" s="107"/>
      <c r="BI257" s="107"/>
      <c r="BJ257" s="64"/>
      <c r="BK257" s="64"/>
      <c r="BL257" s="140"/>
      <c r="BM257" s="64"/>
      <c r="BN257" s="64"/>
      <c r="BO257" s="64"/>
      <c r="BP257" s="64"/>
    </row>
    <row r="258" spans="1:68" s="43" customFormat="1">
      <c r="A258" s="1" t="s">
        <v>273</v>
      </c>
      <c r="F258" s="133"/>
      <c r="G258" s="133"/>
      <c r="H258" s="133"/>
      <c r="I258" s="133"/>
      <c r="J258" s="133"/>
      <c r="L258" s="91"/>
      <c r="M258" s="91"/>
      <c r="N258" s="91"/>
      <c r="O258" s="91"/>
      <c r="P258" s="91"/>
      <c r="Q258" s="76"/>
      <c r="R258" s="133"/>
      <c r="S258" s="64"/>
      <c r="T258" s="125"/>
      <c r="U258" s="125"/>
      <c r="V258" s="125"/>
      <c r="W258" s="125"/>
      <c r="X258" s="91"/>
      <c r="Y258" s="76"/>
      <c r="Z258" s="64"/>
      <c r="AA258" s="140"/>
      <c r="AE258" s="64"/>
      <c r="AF258" s="64"/>
      <c r="AG258" s="64"/>
      <c r="AH258" s="64"/>
      <c r="AI258" s="64"/>
      <c r="AJ258" s="64"/>
      <c r="AK258" s="140"/>
      <c r="AP258" s="140"/>
      <c r="AR258" s="140"/>
      <c r="AS258" s="64"/>
      <c r="AT258" s="64"/>
      <c r="AU258" s="107"/>
      <c r="AV258" s="107"/>
      <c r="AW258" s="107"/>
      <c r="AX258" s="107"/>
      <c r="AY258" s="107"/>
      <c r="AZ258" s="107"/>
      <c r="BA258" s="107"/>
      <c r="BB258" s="107"/>
      <c r="BC258" s="107"/>
      <c r="BD258" s="64"/>
      <c r="BE258" s="35"/>
      <c r="BF258" s="35"/>
      <c r="BG258" s="35"/>
      <c r="BH258" s="107"/>
      <c r="BI258" s="107"/>
      <c r="BJ258" s="64"/>
      <c r="BK258" s="64"/>
      <c r="BL258" s="140"/>
      <c r="BM258" s="64"/>
      <c r="BN258" s="64"/>
      <c r="BO258" s="64"/>
      <c r="BP258" s="64"/>
    </row>
    <row r="259" spans="1:68" s="43" customFormat="1">
      <c r="A259" s="1" t="s">
        <v>274</v>
      </c>
      <c r="F259" s="133"/>
      <c r="G259" s="133"/>
      <c r="H259" s="133"/>
      <c r="I259" s="133"/>
      <c r="J259" s="133"/>
      <c r="L259" s="91"/>
      <c r="M259" s="91"/>
      <c r="N259" s="91"/>
      <c r="O259" s="91"/>
      <c r="P259" s="91"/>
      <c r="Q259" s="76"/>
      <c r="R259" s="133"/>
      <c r="S259" s="64"/>
      <c r="T259" s="125"/>
      <c r="U259" s="125"/>
      <c r="V259" s="125"/>
      <c r="W259" s="125"/>
      <c r="X259" s="91"/>
      <c r="Y259" s="76"/>
      <c r="Z259" s="64"/>
      <c r="AA259" s="140"/>
      <c r="AE259" s="64"/>
      <c r="AF259" s="64"/>
      <c r="AG259" s="64"/>
      <c r="AH259" s="64"/>
      <c r="AI259" s="64"/>
      <c r="AJ259" s="64"/>
      <c r="AK259" s="140"/>
      <c r="AP259" s="140"/>
      <c r="AR259" s="140"/>
      <c r="AS259" s="64"/>
      <c r="AT259" s="64"/>
      <c r="AU259" s="107"/>
      <c r="AV259" s="107"/>
      <c r="AW259" s="107"/>
      <c r="AX259" s="107"/>
      <c r="AY259" s="107"/>
      <c r="AZ259" s="107"/>
      <c r="BA259" s="107"/>
      <c r="BB259" s="107"/>
      <c r="BC259" s="107"/>
      <c r="BD259" s="64"/>
      <c r="BE259" s="35"/>
      <c r="BF259" s="35"/>
      <c r="BG259" s="35"/>
      <c r="BH259" s="107"/>
      <c r="BI259" s="107"/>
      <c r="BJ259" s="64"/>
      <c r="BK259" s="64"/>
      <c r="BL259" s="140"/>
      <c r="BM259" s="64"/>
      <c r="BN259" s="64"/>
      <c r="BO259" s="64"/>
      <c r="BP259" s="64"/>
    </row>
    <row r="260" spans="1:68" s="43" customFormat="1">
      <c r="A260" s="1" t="s">
        <v>275</v>
      </c>
      <c r="F260" s="133"/>
      <c r="G260" s="133"/>
      <c r="H260" s="133"/>
      <c r="I260" s="133"/>
      <c r="J260" s="133"/>
      <c r="L260" s="91"/>
      <c r="M260" s="91"/>
      <c r="N260" s="91"/>
      <c r="O260" s="91"/>
      <c r="P260" s="91"/>
      <c r="Q260" s="76"/>
      <c r="R260" s="133"/>
      <c r="S260" s="64"/>
      <c r="T260" s="125"/>
      <c r="U260" s="125"/>
      <c r="V260" s="125"/>
      <c r="W260" s="125"/>
      <c r="X260" s="91"/>
      <c r="Y260" s="76"/>
      <c r="Z260" s="64"/>
      <c r="AA260" s="140"/>
      <c r="AE260" s="64"/>
      <c r="AF260" s="64"/>
      <c r="AG260" s="64"/>
      <c r="AH260" s="64"/>
      <c r="AI260" s="64"/>
      <c r="AJ260" s="64"/>
      <c r="AK260" s="140"/>
      <c r="AP260" s="140"/>
      <c r="AR260" s="140"/>
      <c r="AS260" s="64"/>
      <c r="AT260" s="64"/>
      <c r="AU260" s="107"/>
      <c r="AV260" s="107"/>
      <c r="AW260" s="107"/>
      <c r="AX260" s="107"/>
      <c r="AY260" s="107"/>
      <c r="AZ260" s="107"/>
      <c r="BA260" s="107"/>
      <c r="BB260" s="107"/>
      <c r="BC260" s="107"/>
      <c r="BD260" s="64"/>
      <c r="BE260" s="35"/>
      <c r="BF260" s="35"/>
      <c r="BG260" s="35"/>
      <c r="BH260" s="107"/>
      <c r="BI260" s="107"/>
      <c r="BJ260" s="64"/>
      <c r="BK260" s="64"/>
      <c r="BL260" s="140"/>
      <c r="BM260" s="64"/>
      <c r="BN260" s="64"/>
      <c r="BO260" s="64"/>
      <c r="BP260" s="64"/>
    </row>
    <row r="261" spans="1:68" s="43" customFormat="1">
      <c r="A261" s="1" t="s">
        <v>276</v>
      </c>
      <c r="F261" s="133"/>
      <c r="G261" s="133"/>
      <c r="H261" s="133"/>
      <c r="I261" s="133"/>
      <c r="J261" s="133"/>
      <c r="L261" s="91"/>
      <c r="M261" s="91"/>
      <c r="N261" s="91"/>
      <c r="O261" s="91"/>
      <c r="P261" s="91"/>
      <c r="Q261" s="76"/>
      <c r="R261" s="133"/>
      <c r="S261" s="64"/>
      <c r="T261" s="125"/>
      <c r="U261" s="125"/>
      <c r="V261" s="125"/>
      <c r="W261" s="125"/>
      <c r="X261" s="91"/>
      <c r="Y261" s="76"/>
      <c r="Z261" s="64"/>
      <c r="AA261" s="140"/>
      <c r="AE261" s="64"/>
      <c r="AF261" s="64"/>
      <c r="AG261" s="64"/>
      <c r="AH261" s="64"/>
      <c r="AI261" s="64"/>
      <c r="AJ261" s="64"/>
      <c r="AK261" s="140"/>
      <c r="AP261" s="140"/>
      <c r="AR261" s="140"/>
      <c r="AS261" s="64"/>
      <c r="AT261" s="64"/>
      <c r="AU261" s="107"/>
      <c r="AV261" s="107"/>
      <c r="AW261" s="107"/>
      <c r="AX261" s="107"/>
      <c r="AY261" s="107"/>
      <c r="AZ261" s="107"/>
      <c r="BA261" s="107"/>
      <c r="BB261" s="107"/>
      <c r="BC261" s="107"/>
      <c r="BD261" s="64"/>
      <c r="BE261" s="35"/>
      <c r="BF261" s="35"/>
      <c r="BG261" s="35"/>
      <c r="BH261" s="107"/>
      <c r="BI261" s="107"/>
      <c r="BJ261" s="64"/>
      <c r="BK261" s="64"/>
      <c r="BL261" s="140"/>
      <c r="BM261" s="64"/>
      <c r="BN261" s="64"/>
      <c r="BO261" s="64"/>
      <c r="BP261" s="64"/>
    </row>
    <row r="262" spans="1:68" s="43" customFormat="1">
      <c r="A262" s="1" t="s">
        <v>277</v>
      </c>
      <c r="F262" s="133"/>
      <c r="G262" s="133"/>
      <c r="H262" s="133"/>
      <c r="I262" s="133"/>
      <c r="J262" s="133"/>
      <c r="L262" s="91"/>
      <c r="M262" s="91"/>
      <c r="N262" s="91"/>
      <c r="O262" s="91"/>
      <c r="P262" s="91"/>
      <c r="Q262" s="76"/>
      <c r="R262" s="133"/>
      <c r="S262" s="64"/>
      <c r="T262" s="125"/>
      <c r="U262" s="125"/>
      <c r="V262" s="125"/>
      <c r="W262" s="125"/>
      <c r="X262" s="91"/>
      <c r="Y262" s="76"/>
      <c r="Z262" s="64"/>
      <c r="AA262" s="140"/>
      <c r="AE262" s="64"/>
      <c r="AF262" s="64"/>
      <c r="AG262" s="64"/>
      <c r="AH262" s="64"/>
      <c r="AI262" s="64"/>
      <c r="AJ262" s="64"/>
      <c r="AK262" s="140"/>
      <c r="AP262" s="140"/>
      <c r="AR262" s="140"/>
      <c r="AS262" s="64"/>
      <c r="AT262" s="64"/>
      <c r="AU262" s="107"/>
      <c r="AV262" s="107"/>
      <c r="AW262" s="107"/>
      <c r="AX262" s="107"/>
      <c r="AY262" s="107"/>
      <c r="AZ262" s="107"/>
      <c r="BA262" s="107"/>
      <c r="BB262" s="107"/>
      <c r="BC262" s="107"/>
      <c r="BD262" s="64"/>
      <c r="BE262" s="35"/>
      <c r="BF262" s="35"/>
      <c r="BG262" s="35"/>
      <c r="BH262" s="107"/>
      <c r="BI262" s="107"/>
      <c r="BJ262" s="64"/>
      <c r="BK262" s="64"/>
      <c r="BL262" s="140"/>
      <c r="BM262" s="64"/>
      <c r="BN262" s="64"/>
      <c r="BO262" s="64"/>
      <c r="BP262" s="64"/>
    </row>
    <row r="263" spans="1:68" s="43" customFormat="1">
      <c r="A263" s="1" t="s">
        <v>278</v>
      </c>
      <c r="F263" s="133"/>
      <c r="G263" s="133"/>
      <c r="H263" s="133"/>
      <c r="I263" s="133"/>
      <c r="J263" s="133"/>
      <c r="L263" s="91"/>
      <c r="M263" s="91"/>
      <c r="N263" s="91"/>
      <c r="O263" s="91"/>
      <c r="P263" s="91"/>
      <c r="Q263" s="76"/>
      <c r="R263" s="133"/>
      <c r="S263" s="64"/>
      <c r="T263" s="125"/>
      <c r="U263" s="125"/>
      <c r="V263" s="125"/>
      <c r="W263" s="125"/>
      <c r="X263" s="91"/>
      <c r="Y263" s="76"/>
      <c r="Z263" s="64"/>
      <c r="AA263" s="140"/>
      <c r="AE263" s="64"/>
      <c r="AF263" s="64"/>
      <c r="AG263" s="64"/>
      <c r="AH263" s="64"/>
      <c r="AI263" s="64"/>
      <c r="AJ263" s="64"/>
      <c r="AK263" s="140"/>
      <c r="AP263" s="140"/>
      <c r="AR263" s="140"/>
      <c r="AS263" s="64"/>
      <c r="AT263" s="64"/>
      <c r="AU263" s="107"/>
      <c r="AV263" s="107"/>
      <c r="AW263" s="107"/>
      <c r="AX263" s="107"/>
      <c r="AY263" s="107"/>
      <c r="AZ263" s="107"/>
      <c r="BA263" s="107"/>
      <c r="BB263" s="107"/>
      <c r="BC263" s="107"/>
      <c r="BD263" s="64"/>
      <c r="BE263" s="35"/>
      <c r="BF263" s="35"/>
      <c r="BG263" s="35"/>
      <c r="BH263" s="107"/>
      <c r="BI263" s="107"/>
      <c r="BJ263" s="64"/>
      <c r="BK263" s="64"/>
      <c r="BL263" s="140"/>
      <c r="BM263" s="64"/>
      <c r="BN263" s="64"/>
      <c r="BO263" s="64"/>
      <c r="BP263" s="64"/>
    </row>
    <row r="264" spans="1:68" s="43" customFormat="1">
      <c r="A264" s="1" t="s">
        <v>279</v>
      </c>
      <c r="F264" s="133"/>
      <c r="G264" s="133"/>
      <c r="H264" s="133"/>
      <c r="I264" s="133"/>
      <c r="J264" s="133"/>
      <c r="L264" s="91"/>
      <c r="M264" s="91"/>
      <c r="N264" s="91"/>
      <c r="O264" s="91"/>
      <c r="P264" s="91"/>
      <c r="Q264" s="76"/>
      <c r="R264" s="133"/>
      <c r="S264" s="64"/>
      <c r="T264" s="125"/>
      <c r="U264" s="125"/>
      <c r="V264" s="125"/>
      <c r="W264" s="125"/>
      <c r="X264" s="91"/>
      <c r="Y264" s="76"/>
      <c r="Z264" s="64"/>
      <c r="AA264" s="140"/>
      <c r="AE264" s="64"/>
      <c r="AF264" s="64"/>
      <c r="AG264" s="64"/>
      <c r="AH264" s="64"/>
      <c r="AI264" s="64"/>
      <c r="AJ264" s="64"/>
      <c r="AK264" s="140"/>
      <c r="AP264" s="140"/>
      <c r="AR264" s="140"/>
      <c r="AS264" s="64"/>
      <c r="AT264" s="64"/>
      <c r="AU264" s="107"/>
      <c r="AV264" s="107"/>
      <c r="AW264" s="107"/>
      <c r="AX264" s="107"/>
      <c r="AY264" s="107"/>
      <c r="AZ264" s="107"/>
      <c r="BA264" s="107"/>
      <c r="BB264" s="107"/>
      <c r="BC264" s="107"/>
      <c r="BD264" s="64"/>
      <c r="BE264" s="35"/>
      <c r="BF264" s="35"/>
      <c r="BG264" s="35"/>
      <c r="BH264" s="107"/>
      <c r="BI264" s="107"/>
      <c r="BJ264" s="64"/>
      <c r="BK264" s="64"/>
      <c r="BL264" s="140"/>
      <c r="BM264" s="64"/>
      <c r="BN264" s="64"/>
      <c r="BO264" s="64"/>
      <c r="BP264" s="64"/>
    </row>
    <row r="265" spans="1:68" s="43" customFormat="1">
      <c r="A265" s="1" t="s">
        <v>280</v>
      </c>
      <c r="F265" s="133"/>
      <c r="G265" s="133"/>
      <c r="H265" s="133"/>
      <c r="I265" s="133"/>
      <c r="J265" s="133"/>
      <c r="L265" s="91"/>
      <c r="M265" s="91"/>
      <c r="N265" s="91"/>
      <c r="O265" s="91"/>
      <c r="P265" s="91"/>
      <c r="Q265" s="76"/>
      <c r="R265" s="133"/>
      <c r="S265" s="64"/>
      <c r="T265" s="125"/>
      <c r="U265" s="125"/>
      <c r="V265" s="125"/>
      <c r="W265" s="125"/>
      <c r="X265" s="91"/>
      <c r="Y265" s="76"/>
      <c r="Z265" s="64"/>
      <c r="AA265" s="140"/>
      <c r="AE265" s="64"/>
      <c r="AF265" s="64"/>
      <c r="AG265" s="64"/>
      <c r="AH265" s="64"/>
      <c r="AI265" s="64"/>
      <c r="AJ265" s="64"/>
      <c r="AK265" s="140"/>
      <c r="AP265" s="140"/>
      <c r="AR265" s="140"/>
      <c r="AS265" s="64"/>
      <c r="AT265" s="64"/>
      <c r="AU265" s="107"/>
      <c r="AV265" s="107"/>
      <c r="AW265" s="107"/>
      <c r="AX265" s="107"/>
      <c r="AY265" s="107"/>
      <c r="AZ265" s="107"/>
      <c r="BA265" s="107"/>
      <c r="BB265" s="107"/>
      <c r="BC265" s="107"/>
      <c r="BD265" s="64"/>
      <c r="BE265" s="35"/>
      <c r="BF265" s="35"/>
      <c r="BG265" s="35"/>
      <c r="BH265" s="107"/>
      <c r="BI265" s="107"/>
      <c r="BJ265" s="64"/>
      <c r="BK265" s="64"/>
      <c r="BL265" s="140"/>
      <c r="BM265" s="64"/>
      <c r="BN265" s="64"/>
      <c r="BO265" s="64"/>
      <c r="BP265" s="64"/>
    </row>
    <row r="266" spans="1:68" s="43" customFormat="1">
      <c r="A266" s="1" t="s">
        <v>281</v>
      </c>
      <c r="F266" s="133"/>
      <c r="G266" s="133"/>
      <c r="H266" s="133"/>
      <c r="I266" s="133"/>
      <c r="J266" s="133"/>
      <c r="L266" s="91"/>
      <c r="M266" s="91"/>
      <c r="N266" s="91"/>
      <c r="O266" s="91"/>
      <c r="P266" s="91"/>
      <c r="Q266" s="76"/>
      <c r="R266" s="133"/>
      <c r="S266" s="64"/>
      <c r="T266" s="125"/>
      <c r="U266" s="125"/>
      <c r="V266" s="125"/>
      <c r="W266" s="125"/>
      <c r="X266" s="91"/>
      <c r="Y266" s="76"/>
      <c r="Z266" s="64"/>
      <c r="AA266" s="140"/>
      <c r="AE266" s="64"/>
      <c r="AF266" s="64"/>
      <c r="AG266" s="64"/>
      <c r="AH266" s="64"/>
      <c r="AI266" s="64"/>
      <c r="AJ266" s="64"/>
      <c r="AK266" s="140"/>
      <c r="AP266" s="140"/>
      <c r="AR266" s="140"/>
      <c r="AS266" s="64"/>
      <c r="AT266" s="64"/>
      <c r="AU266" s="107"/>
      <c r="AV266" s="107"/>
      <c r="AW266" s="107"/>
      <c r="AX266" s="107"/>
      <c r="AY266" s="107"/>
      <c r="AZ266" s="107"/>
      <c r="BA266" s="107"/>
      <c r="BB266" s="107"/>
      <c r="BC266" s="107"/>
      <c r="BD266" s="64"/>
      <c r="BE266" s="35"/>
      <c r="BF266" s="35"/>
      <c r="BG266" s="35"/>
      <c r="BH266" s="107"/>
      <c r="BI266" s="107"/>
      <c r="BJ266" s="64"/>
      <c r="BK266" s="64"/>
      <c r="BL266" s="140"/>
      <c r="BM266" s="64"/>
      <c r="BN266" s="64"/>
      <c r="BO266" s="64"/>
      <c r="BP266" s="64"/>
    </row>
    <row r="267" spans="1:68" s="43" customFormat="1">
      <c r="A267" s="1" t="s">
        <v>282</v>
      </c>
      <c r="F267" s="133"/>
      <c r="G267" s="133"/>
      <c r="H267" s="133"/>
      <c r="I267" s="133"/>
      <c r="J267" s="133"/>
      <c r="L267" s="91"/>
      <c r="M267" s="91"/>
      <c r="N267" s="91"/>
      <c r="O267" s="91"/>
      <c r="P267" s="91"/>
      <c r="Q267" s="76"/>
      <c r="R267" s="133"/>
      <c r="S267" s="64"/>
      <c r="T267" s="125"/>
      <c r="U267" s="125"/>
      <c r="V267" s="125"/>
      <c r="W267" s="125"/>
      <c r="X267" s="91"/>
      <c r="Y267" s="76"/>
      <c r="Z267" s="64"/>
      <c r="AA267" s="140"/>
      <c r="AE267" s="64"/>
      <c r="AF267" s="64"/>
      <c r="AG267" s="64"/>
      <c r="AH267" s="64"/>
      <c r="AI267" s="64"/>
      <c r="AJ267" s="64"/>
      <c r="AK267" s="140"/>
      <c r="AP267" s="140"/>
      <c r="AR267" s="140"/>
      <c r="AS267" s="64"/>
      <c r="AT267" s="64"/>
      <c r="AU267" s="107"/>
      <c r="AV267" s="107"/>
      <c r="AW267" s="107"/>
      <c r="AX267" s="107"/>
      <c r="AY267" s="107"/>
      <c r="AZ267" s="107"/>
      <c r="BA267" s="107"/>
      <c r="BB267" s="107"/>
      <c r="BC267" s="107"/>
      <c r="BD267" s="64"/>
      <c r="BE267" s="35"/>
      <c r="BF267" s="35"/>
      <c r="BG267" s="35"/>
      <c r="BH267" s="107"/>
      <c r="BI267" s="107"/>
      <c r="BJ267" s="64"/>
      <c r="BK267" s="64"/>
      <c r="BL267" s="140"/>
      <c r="BM267" s="64"/>
      <c r="BN267" s="64"/>
      <c r="BO267" s="64"/>
      <c r="BP267" s="64"/>
    </row>
    <row r="268" spans="1:68" s="43" customFormat="1">
      <c r="A268" s="1" t="s">
        <v>283</v>
      </c>
      <c r="F268" s="133"/>
      <c r="G268" s="133"/>
      <c r="H268" s="133"/>
      <c r="I268" s="133"/>
      <c r="J268" s="133"/>
      <c r="L268" s="91"/>
      <c r="M268" s="91"/>
      <c r="N268" s="91"/>
      <c r="O268" s="91"/>
      <c r="P268" s="91"/>
      <c r="Q268" s="76"/>
      <c r="R268" s="133"/>
      <c r="S268" s="64"/>
      <c r="T268" s="125"/>
      <c r="U268" s="125"/>
      <c r="V268" s="125"/>
      <c r="W268" s="125"/>
      <c r="X268" s="91"/>
      <c r="Y268" s="76"/>
      <c r="Z268" s="64"/>
      <c r="AA268" s="140"/>
      <c r="AE268" s="64"/>
      <c r="AF268" s="64"/>
      <c r="AG268" s="64"/>
      <c r="AH268" s="64"/>
      <c r="AI268" s="64"/>
      <c r="AJ268" s="64"/>
      <c r="AK268" s="140"/>
      <c r="AP268" s="140"/>
      <c r="AR268" s="140"/>
      <c r="AS268" s="64"/>
      <c r="AT268" s="64"/>
      <c r="AU268" s="107"/>
      <c r="AV268" s="107"/>
      <c r="AW268" s="107"/>
      <c r="AX268" s="107"/>
      <c r="AY268" s="107"/>
      <c r="AZ268" s="107"/>
      <c r="BA268" s="107"/>
      <c r="BB268" s="107"/>
      <c r="BC268" s="107"/>
      <c r="BD268" s="64"/>
      <c r="BE268" s="35"/>
      <c r="BF268" s="35"/>
      <c r="BG268" s="35"/>
      <c r="BH268" s="107"/>
      <c r="BI268" s="107"/>
      <c r="BJ268" s="64"/>
      <c r="BK268" s="64"/>
      <c r="BL268" s="140"/>
      <c r="BM268" s="64"/>
      <c r="BN268" s="64"/>
      <c r="BO268" s="64"/>
      <c r="BP268" s="64"/>
    </row>
    <row r="269" spans="1:68" s="43" customFormat="1">
      <c r="A269" s="1" t="s">
        <v>284</v>
      </c>
      <c r="F269" s="133"/>
      <c r="G269" s="133"/>
      <c r="H269" s="133"/>
      <c r="I269" s="133"/>
      <c r="J269" s="133"/>
      <c r="L269" s="91"/>
      <c r="M269" s="91"/>
      <c r="N269" s="91"/>
      <c r="O269" s="91"/>
      <c r="P269" s="91"/>
      <c r="Q269" s="76"/>
      <c r="R269" s="133"/>
      <c r="S269" s="64"/>
      <c r="T269" s="125"/>
      <c r="U269" s="125"/>
      <c r="V269" s="125"/>
      <c r="W269" s="125"/>
      <c r="X269" s="91"/>
      <c r="Y269" s="76"/>
      <c r="Z269" s="64"/>
      <c r="AA269" s="140"/>
      <c r="AE269" s="64"/>
      <c r="AF269" s="64"/>
      <c r="AG269" s="64"/>
      <c r="AH269" s="64"/>
      <c r="AI269" s="64"/>
      <c r="AJ269" s="64"/>
      <c r="AK269" s="140"/>
      <c r="AP269" s="140"/>
      <c r="AR269" s="140"/>
      <c r="AS269" s="64"/>
      <c r="AT269" s="64"/>
      <c r="AU269" s="107"/>
      <c r="AV269" s="107"/>
      <c r="AW269" s="107"/>
      <c r="AX269" s="107"/>
      <c r="AY269" s="107"/>
      <c r="AZ269" s="107"/>
      <c r="BA269" s="107"/>
      <c r="BB269" s="107"/>
      <c r="BC269" s="107"/>
      <c r="BD269" s="64"/>
      <c r="BE269" s="35"/>
      <c r="BF269" s="35"/>
      <c r="BG269" s="35"/>
      <c r="BH269" s="107"/>
      <c r="BI269" s="107"/>
      <c r="BJ269" s="64"/>
      <c r="BK269" s="64"/>
      <c r="BL269" s="140"/>
      <c r="BM269" s="64"/>
      <c r="BN269" s="64"/>
      <c r="BO269" s="64"/>
      <c r="BP269" s="64"/>
    </row>
    <row r="270" spans="1:68" s="43" customFormat="1">
      <c r="A270" s="1" t="s">
        <v>285</v>
      </c>
      <c r="F270" s="133"/>
      <c r="G270" s="133"/>
      <c r="H270" s="133"/>
      <c r="I270" s="133"/>
      <c r="J270" s="133"/>
      <c r="L270" s="91"/>
      <c r="M270" s="91"/>
      <c r="N270" s="91"/>
      <c r="O270" s="91"/>
      <c r="P270" s="91"/>
      <c r="Q270" s="76"/>
      <c r="R270" s="133"/>
      <c r="S270" s="64"/>
      <c r="T270" s="125"/>
      <c r="U270" s="125"/>
      <c r="V270" s="125"/>
      <c r="W270" s="125"/>
      <c r="X270" s="91"/>
      <c r="Y270" s="76"/>
      <c r="Z270" s="64"/>
      <c r="AA270" s="140"/>
      <c r="AE270" s="64"/>
      <c r="AF270" s="64"/>
      <c r="AG270" s="64"/>
      <c r="AH270" s="64"/>
      <c r="AI270" s="64"/>
      <c r="AJ270" s="64"/>
      <c r="AK270" s="140"/>
      <c r="AP270" s="140"/>
      <c r="AR270" s="140"/>
      <c r="AS270" s="64"/>
      <c r="AT270" s="64"/>
      <c r="AU270" s="107"/>
      <c r="AV270" s="107"/>
      <c r="AW270" s="107"/>
      <c r="AX270" s="107"/>
      <c r="AY270" s="107"/>
      <c r="AZ270" s="107"/>
      <c r="BA270" s="107"/>
      <c r="BB270" s="107"/>
      <c r="BC270" s="107"/>
      <c r="BD270" s="64"/>
      <c r="BE270" s="35"/>
      <c r="BF270" s="35"/>
      <c r="BG270" s="35"/>
      <c r="BH270" s="107"/>
      <c r="BI270" s="107"/>
      <c r="BJ270" s="64"/>
      <c r="BK270" s="64"/>
      <c r="BL270" s="140"/>
      <c r="BM270" s="64"/>
      <c r="BN270" s="64"/>
      <c r="BO270" s="64"/>
      <c r="BP270" s="64"/>
    </row>
    <row r="271" spans="1:68" s="43" customFormat="1">
      <c r="A271" s="1" t="s">
        <v>286</v>
      </c>
      <c r="F271" s="133"/>
      <c r="G271" s="133"/>
      <c r="H271" s="133"/>
      <c r="I271" s="133"/>
      <c r="J271" s="133"/>
      <c r="L271" s="91"/>
      <c r="M271" s="91"/>
      <c r="N271" s="91"/>
      <c r="O271" s="91"/>
      <c r="P271" s="91"/>
      <c r="Q271" s="76"/>
      <c r="R271" s="133"/>
      <c r="S271" s="64"/>
      <c r="T271" s="125"/>
      <c r="U271" s="125"/>
      <c r="V271" s="125"/>
      <c r="W271" s="125"/>
      <c r="X271" s="91"/>
      <c r="Y271" s="76"/>
      <c r="Z271" s="64"/>
      <c r="AA271" s="140"/>
      <c r="AE271" s="64"/>
      <c r="AF271" s="64"/>
      <c r="AG271" s="64"/>
      <c r="AH271" s="64"/>
      <c r="AI271" s="64"/>
      <c r="AJ271" s="64"/>
      <c r="AK271" s="140"/>
      <c r="AP271" s="140"/>
      <c r="AR271" s="140"/>
      <c r="AS271" s="64"/>
      <c r="AT271" s="64"/>
      <c r="AU271" s="107"/>
      <c r="AV271" s="107"/>
      <c r="AW271" s="107"/>
      <c r="AX271" s="107"/>
      <c r="AY271" s="107"/>
      <c r="AZ271" s="107"/>
      <c r="BA271" s="107"/>
      <c r="BB271" s="107"/>
      <c r="BC271" s="107"/>
      <c r="BD271" s="64"/>
      <c r="BE271" s="35"/>
      <c r="BF271" s="35"/>
      <c r="BG271" s="35"/>
      <c r="BH271" s="107"/>
      <c r="BI271" s="107"/>
      <c r="BJ271" s="64"/>
      <c r="BK271" s="64"/>
      <c r="BL271" s="140"/>
      <c r="BM271" s="64"/>
      <c r="BN271" s="64"/>
      <c r="BO271" s="64"/>
      <c r="BP271" s="64"/>
    </row>
    <row r="272" spans="1:68" s="43" customFormat="1">
      <c r="A272" s="1" t="s">
        <v>287</v>
      </c>
      <c r="F272" s="133"/>
      <c r="G272" s="133"/>
      <c r="H272" s="133"/>
      <c r="I272" s="133"/>
      <c r="J272" s="133"/>
      <c r="L272" s="91"/>
      <c r="M272" s="91"/>
      <c r="N272" s="91"/>
      <c r="O272" s="91"/>
      <c r="P272" s="91"/>
      <c r="Q272" s="76"/>
      <c r="R272" s="133"/>
      <c r="S272" s="64"/>
      <c r="T272" s="125"/>
      <c r="U272" s="125"/>
      <c r="V272" s="125"/>
      <c r="W272" s="125"/>
      <c r="X272" s="91"/>
      <c r="Y272" s="76"/>
      <c r="Z272" s="64"/>
      <c r="AA272" s="140"/>
      <c r="AE272" s="64"/>
      <c r="AF272" s="64"/>
      <c r="AG272" s="64"/>
      <c r="AH272" s="64"/>
      <c r="AI272" s="64"/>
      <c r="AJ272" s="64"/>
      <c r="AK272" s="140"/>
      <c r="AP272" s="140"/>
      <c r="AR272" s="140"/>
      <c r="AS272" s="64"/>
      <c r="AT272" s="64"/>
      <c r="AU272" s="107"/>
      <c r="AV272" s="107"/>
      <c r="AW272" s="107"/>
      <c r="AX272" s="107"/>
      <c r="AY272" s="107"/>
      <c r="AZ272" s="107"/>
      <c r="BA272" s="107"/>
      <c r="BB272" s="107"/>
      <c r="BC272" s="107"/>
      <c r="BD272" s="64"/>
      <c r="BE272" s="35"/>
      <c r="BF272" s="35"/>
      <c r="BG272" s="35"/>
      <c r="BH272" s="107"/>
      <c r="BI272" s="107"/>
      <c r="BJ272" s="64"/>
      <c r="BK272" s="64"/>
      <c r="BL272" s="140"/>
      <c r="BM272" s="64"/>
      <c r="BN272" s="64"/>
      <c r="BO272" s="64"/>
      <c r="BP272" s="64"/>
    </row>
    <row r="273" spans="1:68" s="43" customFormat="1">
      <c r="A273" s="1" t="s">
        <v>288</v>
      </c>
      <c r="F273" s="133"/>
      <c r="G273" s="133"/>
      <c r="H273" s="133"/>
      <c r="I273" s="133"/>
      <c r="J273" s="133"/>
      <c r="L273" s="91"/>
      <c r="M273" s="91"/>
      <c r="N273" s="91"/>
      <c r="O273" s="91"/>
      <c r="P273" s="91"/>
      <c r="Q273" s="76"/>
      <c r="R273" s="133"/>
      <c r="S273" s="64"/>
      <c r="T273" s="125"/>
      <c r="U273" s="125"/>
      <c r="V273" s="125"/>
      <c r="W273" s="125"/>
      <c r="X273" s="91"/>
      <c r="Y273" s="76"/>
      <c r="Z273" s="64"/>
      <c r="AA273" s="140"/>
      <c r="AE273" s="64"/>
      <c r="AF273" s="64"/>
      <c r="AG273" s="64"/>
      <c r="AH273" s="64"/>
      <c r="AI273" s="64"/>
      <c r="AJ273" s="64"/>
      <c r="AK273" s="140"/>
      <c r="AP273" s="140"/>
      <c r="AR273" s="140"/>
      <c r="AS273" s="64"/>
      <c r="AT273" s="64"/>
      <c r="AU273" s="107"/>
      <c r="AV273" s="107"/>
      <c r="AW273" s="107"/>
      <c r="AX273" s="107"/>
      <c r="AY273" s="107"/>
      <c r="AZ273" s="107"/>
      <c r="BA273" s="107"/>
      <c r="BB273" s="107"/>
      <c r="BC273" s="107"/>
      <c r="BD273" s="64"/>
      <c r="BE273" s="35"/>
      <c r="BF273" s="35"/>
      <c r="BG273" s="35"/>
      <c r="BH273" s="107"/>
      <c r="BI273" s="107"/>
      <c r="BJ273" s="64"/>
      <c r="BK273" s="64"/>
      <c r="BL273" s="140"/>
      <c r="BM273" s="64"/>
      <c r="BN273" s="64"/>
      <c r="BO273" s="64"/>
      <c r="BP273" s="64"/>
    </row>
    <row r="274" spans="1:68" s="43" customFormat="1">
      <c r="A274" s="1" t="s">
        <v>289</v>
      </c>
      <c r="F274" s="133"/>
      <c r="G274" s="133"/>
      <c r="H274" s="133"/>
      <c r="I274" s="133"/>
      <c r="J274" s="133"/>
      <c r="L274" s="91"/>
      <c r="M274" s="91"/>
      <c r="N274" s="91"/>
      <c r="O274" s="91"/>
      <c r="P274" s="91"/>
      <c r="Q274" s="76"/>
      <c r="R274" s="133"/>
      <c r="S274" s="64"/>
      <c r="T274" s="125"/>
      <c r="U274" s="125"/>
      <c r="V274" s="125"/>
      <c r="W274" s="125"/>
      <c r="X274" s="91"/>
      <c r="Y274" s="76"/>
      <c r="Z274" s="64"/>
      <c r="AA274" s="140"/>
      <c r="AE274" s="64"/>
      <c r="AF274" s="64"/>
      <c r="AG274" s="64"/>
      <c r="AH274" s="64"/>
      <c r="AI274" s="64"/>
      <c r="AJ274" s="64"/>
      <c r="AK274" s="140"/>
      <c r="AP274" s="140"/>
      <c r="AR274" s="140"/>
      <c r="AS274" s="64"/>
      <c r="AT274" s="64"/>
      <c r="AU274" s="107"/>
      <c r="AV274" s="107"/>
      <c r="AW274" s="107"/>
      <c r="AX274" s="107"/>
      <c r="AY274" s="107"/>
      <c r="AZ274" s="107"/>
      <c r="BA274" s="107"/>
      <c r="BB274" s="107"/>
      <c r="BC274" s="107"/>
      <c r="BD274" s="64"/>
      <c r="BE274" s="35"/>
      <c r="BF274" s="35"/>
      <c r="BG274" s="35"/>
      <c r="BH274" s="107"/>
      <c r="BI274" s="107"/>
      <c r="BJ274" s="64"/>
      <c r="BK274" s="64"/>
      <c r="BL274" s="140"/>
      <c r="BM274" s="64"/>
      <c r="BN274" s="64"/>
      <c r="BO274" s="64"/>
      <c r="BP274" s="64"/>
    </row>
    <row r="275" spans="1:68" s="43" customFormat="1">
      <c r="A275" s="1" t="s">
        <v>290</v>
      </c>
      <c r="F275" s="133"/>
      <c r="G275" s="133"/>
      <c r="H275" s="133"/>
      <c r="I275" s="133"/>
      <c r="J275" s="133"/>
      <c r="L275" s="91"/>
      <c r="M275" s="91"/>
      <c r="N275" s="91"/>
      <c r="O275" s="91"/>
      <c r="P275" s="91"/>
      <c r="Q275" s="76"/>
      <c r="R275" s="133"/>
      <c r="S275" s="64"/>
      <c r="T275" s="125"/>
      <c r="U275" s="125"/>
      <c r="V275" s="125"/>
      <c r="W275" s="125"/>
      <c r="X275" s="91"/>
      <c r="Y275" s="76"/>
      <c r="Z275" s="64"/>
      <c r="AA275" s="140"/>
      <c r="AE275" s="64"/>
      <c r="AF275" s="64"/>
      <c r="AG275" s="64"/>
      <c r="AH275" s="64"/>
      <c r="AI275" s="64"/>
      <c r="AJ275" s="64"/>
      <c r="AK275" s="140"/>
      <c r="AP275" s="140"/>
      <c r="AR275" s="140"/>
      <c r="AS275" s="64"/>
      <c r="AT275" s="64"/>
      <c r="AU275" s="107"/>
      <c r="AV275" s="107"/>
      <c r="AW275" s="107"/>
      <c r="AX275" s="107"/>
      <c r="AY275" s="107"/>
      <c r="AZ275" s="107"/>
      <c r="BA275" s="107"/>
      <c r="BB275" s="107"/>
      <c r="BC275" s="107"/>
      <c r="BD275" s="64"/>
      <c r="BE275" s="35"/>
      <c r="BF275" s="35"/>
      <c r="BG275" s="35"/>
      <c r="BH275" s="107"/>
      <c r="BI275" s="107"/>
      <c r="BJ275" s="64"/>
      <c r="BK275" s="64"/>
      <c r="BL275" s="140"/>
      <c r="BM275" s="64"/>
      <c r="BN275" s="64"/>
      <c r="BO275" s="64"/>
      <c r="BP275" s="64"/>
    </row>
    <row r="276" spans="1:68" s="43" customFormat="1">
      <c r="A276" s="1" t="s">
        <v>291</v>
      </c>
      <c r="F276" s="133"/>
      <c r="G276" s="133"/>
      <c r="H276" s="133"/>
      <c r="I276" s="133"/>
      <c r="J276" s="133"/>
      <c r="L276" s="91"/>
      <c r="M276" s="91"/>
      <c r="N276" s="91"/>
      <c r="O276" s="91"/>
      <c r="P276" s="91"/>
      <c r="Q276" s="76"/>
      <c r="R276" s="133"/>
      <c r="S276" s="64"/>
      <c r="T276" s="125"/>
      <c r="U276" s="125"/>
      <c r="V276" s="125"/>
      <c r="W276" s="125"/>
      <c r="X276" s="91"/>
      <c r="Y276" s="76"/>
      <c r="Z276" s="64"/>
      <c r="AA276" s="140"/>
      <c r="AE276" s="64"/>
      <c r="AF276" s="64"/>
      <c r="AG276" s="64"/>
      <c r="AH276" s="64"/>
      <c r="AI276" s="64"/>
      <c r="AJ276" s="64"/>
      <c r="AK276" s="140"/>
      <c r="AP276" s="140"/>
      <c r="AR276" s="140"/>
      <c r="AS276" s="64"/>
      <c r="AT276" s="64"/>
      <c r="AU276" s="107"/>
      <c r="AV276" s="107"/>
      <c r="AW276" s="107"/>
      <c r="AX276" s="107"/>
      <c r="AY276" s="107"/>
      <c r="AZ276" s="107"/>
      <c r="BA276" s="107"/>
      <c r="BB276" s="107"/>
      <c r="BC276" s="107"/>
      <c r="BD276" s="64"/>
      <c r="BE276" s="35"/>
      <c r="BF276" s="35"/>
      <c r="BG276" s="35"/>
      <c r="BH276" s="107"/>
      <c r="BI276" s="107"/>
      <c r="BJ276" s="64"/>
      <c r="BK276" s="64"/>
      <c r="BL276" s="140"/>
      <c r="BM276" s="64"/>
      <c r="BN276" s="64"/>
      <c r="BO276" s="64"/>
      <c r="BP276" s="64"/>
    </row>
    <row r="277" spans="1:68" s="43" customFormat="1">
      <c r="A277" s="1" t="s">
        <v>292</v>
      </c>
      <c r="F277" s="133"/>
      <c r="G277" s="133"/>
      <c r="H277" s="133"/>
      <c r="I277" s="133"/>
      <c r="J277" s="133"/>
      <c r="L277" s="91"/>
      <c r="M277" s="91"/>
      <c r="N277" s="91"/>
      <c r="O277" s="91"/>
      <c r="P277" s="91"/>
      <c r="Q277" s="76"/>
      <c r="R277" s="133"/>
      <c r="S277" s="64"/>
      <c r="T277" s="125"/>
      <c r="U277" s="125"/>
      <c r="V277" s="125"/>
      <c r="W277" s="125"/>
      <c r="X277" s="91"/>
      <c r="Y277" s="76"/>
      <c r="Z277" s="64"/>
      <c r="AA277" s="140"/>
      <c r="AE277" s="64"/>
      <c r="AF277" s="64"/>
      <c r="AG277" s="64"/>
      <c r="AH277" s="64"/>
      <c r="AI277" s="64"/>
      <c r="AJ277" s="64"/>
      <c r="AK277" s="140"/>
      <c r="AP277" s="140"/>
      <c r="AR277" s="140"/>
      <c r="AS277" s="64"/>
      <c r="AT277" s="64"/>
      <c r="AU277" s="107"/>
      <c r="AV277" s="107"/>
      <c r="AW277" s="107"/>
      <c r="AX277" s="107"/>
      <c r="AY277" s="107"/>
      <c r="AZ277" s="107"/>
      <c r="BA277" s="107"/>
      <c r="BB277" s="107"/>
      <c r="BC277" s="107"/>
      <c r="BD277" s="64"/>
      <c r="BE277" s="35"/>
      <c r="BF277" s="35"/>
      <c r="BG277" s="35"/>
      <c r="BH277" s="107"/>
      <c r="BI277" s="107"/>
      <c r="BJ277" s="64"/>
      <c r="BK277" s="64"/>
      <c r="BL277" s="140"/>
      <c r="BM277" s="64"/>
      <c r="BN277" s="64"/>
      <c r="BO277" s="64"/>
      <c r="BP277" s="64"/>
    </row>
    <row r="278" spans="1:68" s="43" customFormat="1">
      <c r="A278" s="1" t="s">
        <v>293</v>
      </c>
      <c r="F278" s="133"/>
      <c r="G278" s="133"/>
      <c r="H278" s="133"/>
      <c r="I278" s="133"/>
      <c r="J278" s="133"/>
      <c r="L278" s="91"/>
      <c r="M278" s="91"/>
      <c r="N278" s="91"/>
      <c r="O278" s="91"/>
      <c r="P278" s="91"/>
      <c r="Q278" s="76"/>
      <c r="R278" s="133"/>
      <c r="S278" s="64"/>
      <c r="T278" s="125"/>
      <c r="U278" s="125"/>
      <c r="V278" s="125"/>
      <c r="W278" s="125"/>
      <c r="X278" s="91"/>
      <c r="Y278" s="76"/>
      <c r="Z278" s="64"/>
      <c r="AA278" s="140"/>
      <c r="AE278" s="64"/>
      <c r="AF278" s="64"/>
      <c r="AG278" s="64"/>
      <c r="AH278" s="64"/>
      <c r="AI278" s="64"/>
      <c r="AJ278" s="64"/>
      <c r="AK278" s="140"/>
      <c r="AP278" s="140"/>
      <c r="AR278" s="140"/>
      <c r="AS278" s="64"/>
      <c r="AT278" s="64"/>
      <c r="AU278" s="107"/>
      <c r="AV278" s="107"/>
      <c r="AW278" s="107"/>
      <c r="AX278" s="107"/>
      <c r="AY278" s="107"/>
      <c r="AZ278" s="107"/>
      <c r="BA278" s="107"/>
      <c r="BB278" s="107"/>
      <c r="BC278" s="107"/>
      <c r="BD278" s="64"/>
      <c r="BE278" s="35"/>
      <c r="BF278" s="35"/>
      <c r="BG278" s="35"/>
      <c r="BH278" s="107"/>
      <c r="BI278" s="107"/>
      <c r="BJ278" s="64"/>
      <c r="BK278" s="64"/>
      <c r="BL278" s="140"/>
      <c r="BM278" s="64"/>
      <c r="BN278" s="64"/>
      <c r="BO278" s="64"/>
      <c r="BP278" s="64"/>
    </row>
    <row r="279" spans="1:68" s="43" customFormat="1">
      <c r="A279" s="1" t="s">
        <v>294</v>
      </c>
      <c r="F279" s="133"/>
      <c r="G279" s="133"/>
      <c r="H279" s="133"/>
      <c r="I279" s="133"/>
      <c r="J279" s="133"/>
      <c r="L279" s="91"/>
      <c r="M279" s="91"/>
      <c r="N279" s="91"/>
      <c r="O279" s="91"/>
      <c r="P279" s="91"/>
      <c r="Q279" s="76"/>
      <c r="R279" s="133"/>
      <c r="S279" s="64"/>
      <c r="T279" s="125"/>
      <c r="U279" s="125"/>
      <c r="V279" s="125"/>
      <c r="W279" s="125"/>
      <c r="X279" s="91"/>
      <c r="Y279" s="76"/>
      <c r="Z279" s="64"/>
      <c r="AA279" s="140"/>
      <c r="AE279" s="64"/>
      <c r="AF279" s="64"/>
      <c r="AG279" s="64"/>
      <c r="AH279" s="64"/>
      <c r="AI279" s="64"/>
      <c r="AJ279" s="64"/>
      <c r="AK279" s="140"/>
      <c r="AP279" s="140"/>
      <c r="AR279" s="140"/>
      <c r="AS279" s="64"/>
      <c r="AT279" s="64"/>
      <c r="AU279" s="107"/>
      <c r="AV279" s="107"/>
      <c r="AW279" s="107"/>
      <c r="AX279" s="107"/>
      <c r="AY279" s="107"/>
      <c r="AZ279" s="107"/>
      <c r="BA279" s="107"/>
      <c r="BB279" s="107"/>
      <c r="BC279" s="107"/>
      <c r="BD279" s="64"/>
      <c r="BE279" s="35"/>
      <c r="BF279" s="35"/>
      <c r="BG279" s="35"/>
      <c r="BH279" s="107"/>
      <c r="BI279" s="107"/>
      <c r="BJ279" s="64"/>
      <c r="BK279" s="64"/>
      <c r="BL279" s="140"/>
      <c r="BM279" s="64"/>
      <c r="BN279" s="64"/>
      <c r="BO279" s="64"/>
      <c r="BP279" s="64"/>
    </row>
    <row r="280" spans="1:68" s="43" customFormat="1">
      <c r="A280" s="1" t="s">
        <v>295</v>
      </c>
      <c r="F280" s="133"/>
      <c r="G280" s="133"/>
      <c r="H280" s="133"/>
      <c r="I280" s="133"/>
      <c r="J280" s="133"/>
      <c r="L280" s="91"/>
      <c r="M280" s="91"/>
      <c r="N280" s="91"/>
      <c r="O280" s="91"/>
      <c r="P280" s="91"/>
      <c r="Q280" s="76"/>
      <c r="R280" s="133"/>
      <c r="S280" s="64"/>
      <c r="T280" s="125"/>
      <c r="U280" s="125"/>
      <c r="V280" s="125"/>
      <c r="W280" s="125"/>
      <c r="X280" s="91"/>
      <c r="Y280" s="76"/>
      <c r="Z280" s="64"/>
      <c r="AA280" s="140"/>
      <c r="AE280" s="64"/>
      <c r="AF280" s="64"/>
      <c r="AG280" s="64"/>
      <c r="AH280" s="64"/>
      <c r="AI280" s="64"/>
      <c r="AJ280" s="64"/>
      <c r="AK280" s="140"/>
      <c r="AP280" s="140"/>
      <c r="AR280" s="140"/>
      <c r="AS280" s="64"/>
      <c r="AT280" s="64"/>
      <c r="AU280" s="107"/>
      <c r="AV280" s="107"/>
      <c r="AW280" s="107"/>
      <c r="AX280" s="107"/>
      <c r="AY280" s="107"/>
      <c r="AZ280" s="107"/>
      <c r="BA280" s="107"/>
      <c r="BB280" s="107"/>
      <c r="BC280" s="107"/>
      <c r="BD280" s="64"/>
      <c r="BE280" s="35"/>
      <c r="BF280" s="35"/>
      <c r="BG280" s="35"/>
      <c r="BH280" s="107"/>
      <c r="BI280" s="107"/>
      <c r="BJ280" s="64"/>
      <c r="BK280" s="64"/>
      <c r="BL280" s="140"/>
      <c r="BM280" s="64"/>
      <c r="BN280" s="64"/>
      <c r="BO280" s="64"/>
      <c r="BP280" s="64"/>
    </row>
    <row r="281" spans="1:68" s="43" customFormat="1">
      <c r="A281" s="1" t="s">
        <v>296</v>
      </c>
      <c r="F281" s="133"/>
      <c r="G281" s="133"/>
      <c r="H281" s="133"/>
      <c r="I281" s="133"/>
      <c r="J281" s="133"/>
      <c r="L281" s="91"/>
      <c r="M281" s="91"/>
      <c r="N281" s="91"/>
      <c r="O281" s="91"/>
      <c r="P281" s="91"/>
      <c r="Q281" s="76"/>
      <c r="R281" s="133"/>
      <c r="S281" s="64"/>
      <c r="T281" s="125"/>
      <c r="U281" s="125"/>
      <c r="V281" s="125"/>
      <c r="W281" s="125"/>
      <c r="X281" s="91"/>
      <c r="Y281" s="76"/>
      <c r="Z281" s="64"/>
      <c r="AA281" s="140"/>
      <c r="AE281" s="64"/>
      <c r="AF281" s="64"/>
      <c r="AG281" s="64"/>
      <c r="AH281" s="64"/>
      <c r="AI281" s="64"/>
      <c r="AJ281" s="64"/>
      <c r="AK281" s="140"/>
      <c r="AP281" s="140"/>
      <c r="AR281" s="140"/>
      <c r="AS281" s="64"/>
      <c r="AT281" s="64"/>
      <c r="AU281" s="107"/>
      <c r="AV281" s="107"/>
      <c r="AW281" s="107"/>
      <c r="AX281" s="107"/>
      <c r="AY281" s="107"/>
      <c r="AZ281" s="107"/>
      <c r="BA281" s="107"/>
      <c r="BB281" s="107"/>
      <c r="BC281" s="107"/>
      <c r="BD281" s="64"/>
      <c r="BE281" s="35"/>
      <c r="BF281" s="35"/>
      <c r="BG281" s="35"/>
      <c r="BH281" s="107"/>
      <c r="BI281" s="107"/>
      <c r="BJ281" s="64"/>
      <c r="BK281" s="64"/>
      <c r="BL281" s="140"/>
      <c r="BM281" s="64"/>
      <c r="BN281" s="64"/>
      <c r="BO281" s="64"/>
      <c r="BP281" s="64"/>
    </row>
    <row r="282" spans="1:68" s="43" customFormat="1">
      <c r="A282" s="1" t="s">
        <v>297</v>
      </c>
      <c r="F282" s="133"/>
      <c r="G282" s="133"/>
      <c r="H282" s="133"/>
      <c r="I282" s="133"/>
      <c r="J282" s="133"/>
      <c r="L282" s="91"/>
      <c r="M282" s="91"/>
      <c r="N282" s="91"/>
      <c r="O282" s="91"/>
      <c r="P282" s="91"/>
      <c r="Q282" s="76"/>
      <c r="R282" s="133"/>
      <c r="S282" s="64"/>
      <c r="T282" s="125"/>
      <c r="U282" s="125"/>
      <c r="V282" s="125"/>
      <c r="W282" s="125"/>
      <c r="X282" s="91"/>
      <c r="Y282" s="76"/>
      <c r="Z282" s="64"/>
      <c r="AA282" s="140"/>
      <c r="AE282" s="64"/>
      <c r="AF282" s="64"/>
      <c r="AG282" s="64"/>
      <c r="AH282" s="64"/>
      <c r="AI282" s="64"/>
      <c r="AJ282" s="64"/>
      <c r="AK282" s="140"/>
      <c r="AP282" s="140"/>
      <c r="AR282" s="140"/>
      <c r="AS282" s="64"/>
      <c r="AT282" s="64"/>
      <c r="AU282" s="107"/>
      <c r="AV282" s="107"/>
      <c r="AW282" s="107"/>
      <c r="AX282" s="107"/>
      <c r="AY282" s="107"/>
      <c r="AZ282" s="107"/>
      <c r="BA282" s="107"/>
      <c r="BB282" s="107"/>
      <c r="BC282" s="107"/>
      <c r="BD282" s="64"/>
      <c r="BE282" s="35"/>
      <c r="BF282" s="35"/>
      <c r="BG282" s="35"/>
      <c r="BH282" s="107"/>
      <c r="BI282" s="107"/>
      <c r="BJ282" s="64"/>
      <c r="BK282" s="64"/>
      <c r="BL282" s="140"/>
      <c r="BM282" s="64"/>
      <c r="BN282" s="64"/>
      <c r="BO282" s="64"/>
      <c r="BP282" s="64"/>
    </row>
    <row r="283" spans="1:68" s="43" customFormat="1">
      <c r="A283" s="1" t="s">
        <v>298</v>
      </c>
      <c r="F283" s="133"/>
      <c r="G283" s="133"/>
      <c r="H283" s="133"/>
      <c r="I283" s="133"/>
      <c r="J283" s="133"/>
      <c r="L283" s="91"/>
      <c r="M283" s="91"/>
      <c r="N283" s="91"/>
      <c r="O283" s="91"/>
      <c r="P283" s="91"/>
      <c r="Q283" s="76"/>
      <c r="R283" s="133"/>
      <c r="S283" s="64"/>
      <c r="T283" s="125"/>
      <c r="U283" s="125"/>
      <c r="V283" s="125"/>
      <c r="W283" s="125"/>
      <c r="X283" s="91"/>
      <c r="Y283" s="76"/>
      <c r="Z283" s="64"/>
      <c r="AA283" s="140"/>
      <c r="AE283" s="64"/>
      <c r="AF283" s="64"/>
      <c r="AG283" s="64"/>
      <c r="AH283" s="64"/>
      <c r="AI283" s="64"/>
      <c r="AJ283" s="64"/>
      <c r="AK283" s="140"/>
      <c r="AP283" s="140"/>
      <c r="AR283" s="140"/>
      <c r="AS283" s="64"/>
      <c r="AT283" s="64"/>
      <c r="AU283" s="107"/>
      <c r="AV283" s="107"/>
      <c r="AW283" s="107"/>
      <c r="AX283" s="107"/>
      <c r="AY283" s="107"/>
      <c r="AZ283" s="107"/>
      <c r="BA283" s="107"/>
      <c r="BB283" s="107"/>
      <c r="BC283" s="107"/>
      <c r="BD283" s="64"/>
      <c r="BE283" s="35"/>
      <c r="BF283" s="35"/>
      <c r="BG283" s="35"/>
      <c r="BH283" s="107"/>
      <c r="BI283" s="107"/>
      <c r="BJ283" s="64"/>
      <c r="BK283" s="64"/>
      <c r="BL283" s="140"/>
      <c r="BM283" s="64"/>
      <c r="BN283" s="64"/>
      <c r="BO283" s="64"/>
      <c r="BP283" s="64"/>
    </row>
    <row r="284" spans="1:68" s="43" customFormat="1">
      <c r="A284" s="1" t="s">
        <v>299</v>
      </c>
      <c r="F284" s="133"/>
      <c r="G284" s="133"/>
      <c r="H284" s="133"/>
      <c r="I284" s="133"/>
      <c r="J284" s="133"/>
      <c r="L284" s="91"/>
      <c r="M284" s="91"/>
      <c r="N284" s="91"/>
      <c r="O284" s="91"/>
      <c r="P284" s="91"/>
      <c r="Q284" s="76"/>
      <c r="R284" s="133"/>
      <c r="S284" s="64"/>
      <c r="T284" s="125"/>
      <c r="U284" s="125"/>
      <c r="V284" s="125"/>
      <c r="W284" s="125"/>
      <c r="X284" s="91"/>
      <c r="Y284" s="76"/>
      <c r="Z284" s="64"/>
      <c r="AA284" s="140"/>
      <c r="AE284" s="64"/>
      <c r="AF284" s="64"/>
      <c r="AG284" s="64"/>
      <c r="AH284" s="64"/>
      <c r="AI284" s="64"/>
      <c r="AJ284" s="64"/>
      <c r="AK284" s="140"/>
      <c r="AP284" s="140"/>
      <c r="AR284" s="140"/>
      <c r="AS284" s="64"/>
      <c r="AT284" s="64"/>
      <c r="AU284" s="107"/>
      <c r="AV284" s="107"/>
      <c r="AW284" s="107"/>
      <c r="AX284" s="107"/>
      <c r="AY284" s="107"/>
      <c r="AZ284" s="107"/>
      <c r="BA284" s="107"/>
      <c r="BB284" s="107"/>
      <c r="BC284" s="107"/>
      <c r="BD284" s="64"/>
      <c r="BE284" s="35"/>
      <c r="BF284" s="35"/>
      <c r="BG284" s="35"/>
      <c r="BH284" s="107"/>
      <c r="BI284" s="107"/>
      <c r="BJ284" s="64"/>
      <c r="BK284" s="64"/>
      <c r="BL284" s="140"/>
      <c r="BM284" s="64"/>
      <c r="BN284" s="64"/>
      <c r="BO284" s="64"/>
      <c r="BP284" s="64"/>
    </row>
    <row r="285" spans="1:68" s="43" customFormat="1">
      <c r="A285" s="1" t="s">
        <v>300</v>
      </c>
      <c r="F285" s="133"/>
      <c r="G285" s="133"/>
      <c r="H285" s="133"/>
      <c r="I285" s="133"/>
      <c r="J285" s="133"/>
      <c r="L285" s="91"/>
      <c r="M285" s="91"/>
      <c r="N285" s="91"/>
      <c r="O285" s="91"/>
      <c r="P285" s="91"/>
      <c r="Q285" s="76"/>
      <c r="R285" s="133"/>
      <c r="S285" s="64"/>
      <c r="T285" s="125"/>
      <c r="U285" s="125"/>
      <c r="V285" s="125"/>
      <c r="W285" s="125"/>
      <c r="X285" s="91"/>
      <c r="Y285" s="76"/>
      <c r="Z285" s="64"/>
      <c r="AA285" s="140"/>
      <c r="AE285" s="64"/>
      <c r="AF285" s="64"/>
      <c r="AG285" s="64"/>
      <c r="AH285" s="64"/>
      <c r="AI285" s="64"/>
      <c r="AJ285" s="64"/>
      <c r="AK285" s="140"/>
      <c r="AP285" s="140"/>
      <c r="AR285" s="140"/>
      <c r="AS285" s="64"/>
      <c r="AT285" s="64"/>
      <c r="AU285" s="107"/>
      <c r="AV285" s="107"/>
      <c r="AW285" s="107"/>
      <c r="AX285" s="107"/>
      <c r="AY285" s="107"/>
      <c r="AZ285" s="107"/>
      <c r="BA285" s="107"/>
      <c r="BB285" s="107"/>
      <c r="BC285" s="107"/>
      <c r="BD285" s="64"/>
      <c r="BE285" s="35"/>
      <c r="BF285" s="35"/>
      <c r="BG285" s="35"/>
      <c r="BH285" s="107"/>
      <c r="BI285" s="107"/>
      <c r="BJ285" s="64"/>
      <c r="BK285" s="64"/>
      <c r="BL285" s="140"/>
      <c r="BM285" s="64"/>
      <c r="BN285" s="64"/>
      <c r="BO285" s="64"/>
      <c r="BP285" s="64"/>
    </row>
    <row r="286" spans="1:68" s="43" customFormat="1">
      <c r="A286" s="1" t="s">
        <v>301</v>
      </c>
      <c r="F286" s="133"/>
      <c r="G286" s="133"/>
      <c r="H286" s="133"/>
      <c r="I286" s="133"/>
      <c r="J286" s="133"/>
      <c r="L286" s="91"/>
      <c r="M286" s="91"/>
      <c r="N286" s="91"/>
      <c r="O286" s="91"/>
      <c r="P286" s="91"/>
      <c r="Q286" s="76"/>
      <c r="R286" s="133"/>
      <c r="S286" s="64"/>
      <c r="T286" s="125"/>
      <c r="U286" s="125"/>
      <c r="V286" s="125"/>
      <c r="W286" s="125"/>
      <c r="X286" s="91"/>
      <c r="Y286" s="76"/>
      <c r="Z286" s="64"/>
      <c r="AA286" s="140"/>
      <c r="AE286" s="64"/>
      <c r="AF286" s="64"/>
      <c r="AG286" s="64"/>
      <c r="AH286" s="64"/>
      <c r="AI286" s="64"/>
      <c r="AJ286" s="64"/>
      <c r="AK286" s="140"/>
      <c r="AP286" s="140"/>
      <c r="AR286" s="140"/>
      <c r="AS286" s="64"/>
      <c r="AT286" s="64"/>
      <c r="AU286" s="107"/>
      <c r="AV286" s="107"/>
      <c r="AW286" s="107"/>
      <c r="AX286" s="107"/>
      <c r="AY286" s="107"/>
      <c r="AZ286" s="107"/>
      <c r="BA286" s="107"/>
      <c r="BB286" s="107"/>
      <c r="BC286" s="107"/>
      <c r="BD286" s="64"/>
      <c r="BE286" s="35"/>
      <c r="BF286" s="35"/>
      <c r="BG286" s="35"/>
      <c r="BH286" s="107"/>
      <c r="BI286" s="107"/>
      <c r="BJ286" s="64"/>
      <c r="BK286" s="64"/>
      <c r="BL286" s="140"/>
      <c r="BM286" s="64"/>
      <c r="BN286" s="64"/>
      <c r="BO286" s="64"/>
      <c r="BP286" s="64"/>
    </row>
    <row r="287" spans="1:68" s="43" customFormat="1">
      <c r="A287" s="1" t="s">
        <v>302</v>
      </c>
      <c r="F287" s="133"/>
      <c r="G287" s="133"/>
      <c r="H287" s="133"/>
      <c r="I287" s="133"/>
      <c r="J287" s="133"/>
      <c r="L287" s="91"/>
      <c r="M287" s="91"/>
      <c r="N287" s="91"/>
      <c r="O287" s="91"/>
      <c r="P287" s="91"/>
      <c r="Q287" s="76"/>
      <c r="R287" s="133"/>
      <c r="S287" s="64"/>
      <c r="T287" s="125"/>
      <c r="U287" s="125"/>
      <c r="V287" s="125"/>
      <c r="W287" s="125"/>
      <c r="X287" s="91"/>
      <c r="Y287" s="76"/>
      <c r="Z287" s="64"/>
      <c r="AA287" s="140"/>
      <c r="AE287" s="64"/>
      <c r="AF287" s="64"/>
      <c r="AG287" s="64"/>
      <c r="AH287" s="64"/>
      <c r="AI287" s="64"/>
      <c r="AJ287" s="64"/>
      <c r="AK287" s="140"/>
      <c r="AP287" s="140"/>
      <c r="AR287" s="140"/>
      <c r="AS287" s="64"/>
      <c r="AT287" s="64"/>
      <c r="AU287" s="107"/>
      <c r="AV287" s="107"/>
      <c r="AW287" s="107"/>
      <c r="AX287" s="107"/>
      <c r="AY287" s="107"/>
      <c r="AZ287" s="107"/>
      <c r="BA287" s="107"/>
      <c r="BB287" s="107"/>
      <c r="BC287" s="107"/>
      <c r="BD287" s="64"/>
      <c r="BE287" s="35"/>
      <c r="BF287" s="35"/>
      <c r="BG287" s="35"/>
      <c r="BH287" s="107"/>
      <c r="BI287" s="107"/>
      <c r="BJ287" s="64"/>
      <c r="BK287" s="64"/>
      <c r="BL287" s="140"/>
      <c r="BM287" s="64"/>
      <c r="BN287" s="64"/>
      <c r="BO287" s="64"/>
      <c r="BP287" s="64"/>
    </row>
    <row r="288" spans="1:68" s="43" customFormat="1">
      <c r="A288" s="1" t="s">
        <v>303</v>
      </c>
      <c r="F288" s="133"/>
      <c r="G288" s="133"/>
      <c r="H288" s="133"/>
      <c r="I288" s="133"/>
      <c r="J288" s="133"/>
      <c r="L288" s="91"/>
      <c r="M288" s="91"/>
      <c r="N288" s="91"/>
      <c r="O288" s="91"/>
      <c r="P288" s="91"/>
      <c r="Q288" s="76"/>
      <c r="R288" s="133"/>
      <c r="S288" s="64"/>
      <c r="T288" s="125"/>
      <c r="U288" s="125"/>
      <c r="V288" s="125"/>
      <c r="W288" s="125"/>
      <c r="X288" s="91"/>
      <c r="Y288" s="76"/>
      <c r="Z288" s="64"/>
      <c r="AA288" s="140"/>
      <c r="AE288" s="64"/>
      <c r="AF288" s="64"/>
      <c r="AG288" s="64"/>
      <c r="AH288" s="64"/>
      <c r="AI288" s="64"/>
      <c r="AJ288" s="64"/>
      <c r="AK288" s="140"/>
      <c r="AP288" s="140"/>
      <c r="AR288" s="140"/>
      <c r="AS288" s="64"/>
      <c r="AT288" s="64"/>
      <c r="AU288" s="107"/>
      <c r="AV288" s="107"/>
      <c r="AW288" s="107"/>
      <c r="AX288" s="107"/>
      <c r="AY288" s="107"/>
      <c r="AZ288" s="107"/>
      <c r="BA288" s="107"/>
      <c r="BB288" s="107"/>
      <c r="BC288" s="107"/>
      <c r="BD288" s="64"/>
      <c r="BE288" s="35"/>
      <c r="BF288" s="35"/>
      <c r="BG288" s="35"/>
      <c r="BH288" s="107"/>
      <c r="BI288" s="107"/>
      <c r="BJ288" s="64"/>
      <c r="BK288" s="64"/>
      <c r="BL288" s="140"/>
      <c r="BM288" s="64"/>
      <c r="BN288" s="64"/>
      <c r="BO288" s="64"/>
      <c r="BP288" s="64"/>
    </row>
    <row r="289" spans="1:68" s="43" customFormat="1">
      <c r="A289" s="1" t="s">
        <v>304</v>
      </c>
      <c r="F289" s="133"/>
      <c r="G289" s="133"/>
      <c r="H289" s="133"/>
      <c r="I289" s="133"/>
      <c r="J289" s="133"/>
      <c r="L289" s="91"/>
      <c r="M289" s="91"/>
      <c r="N289" s="91"/>
      <c r="O289" s="91"/>
      <c r="P289" s="91"/>
      <c r="Q289" s="76"/>
      <c r="R289" s="133"/>
      <c r="S289" s="64"/>
      <c r="T289" s="125"/>
      <c r="U289" s="125"/>
      <c r="V289" s="125"/>
      <c r="W289" s="125"/>
      <c r="X289" s="91"/>
      <c r="Y289" s="76"/>
      <c r="Z289" s="64"/>
      <c r="AA289" s="140"/>
      <c r="AE289" s="64"/>
      <c r="AF289" s="64"/>
      <c r="AG289" s="64"/>
      <c r="AH289" s="64"/>
      <c r="AI289" s="64"/>
      <c r="AJ289" s="64"/>
      <c r="AK289" s="140"/>
      <c r="AP289" s="140"/>
      <c r="AR289" s="140"/>
      <c r="AS289" s="64"/>
      <c r="AT289" s="64"/>
      <c r="AU289" s="107"/>
      <c r="AV289" s="107"/>
      <c r="AW289" s="107"/>
      <c r="AX289" s="107"/>
      <c r="AY289" s="107"/>
      <c r="AZ289" s="107"/>
      <c r="BA289" s="107"/>
      <c r="BB289" s="107"/>
      <c r="BC289" s="107"/>
      <c r="BD289" s="64"/>
      <c r="BE289" s="35"/>
      <c r="BF289" s="35"/>
      <c r="BG289" s="35"/>
      <c r="BH289" s="107"/>
      <c r="BI289" s="107"/>
      <c r="BJ289" s="64"/>
      <c r="BK289" s="64"/>
      <c r="BL289" s="140"/>
      <c r="BM289" s="64"/>
      <c r="BN289" s="64"/>
      <c r="BO289" s="64"/>
      <c r="BP289" s="64"/>
    </row>
    <row r="290" spans="1:68" s="43" customFormat="1">
      <c r="A290" s="1" t="s">
        <v>305</v>
      </c>
      <c r="F290" s="133"/>
      <c r="G290" s="133"/>
      <c r="H290" s="133"/>
      <c r="I290" s="133"/>
      <c r="J290" s="133"/>
      <c r="L290" s="91"/>
      <c r="M290" s="91"/>
      <c r="N290" s="91"/>
      <c r="O290" s="91"/>
      <c r="P290" s="91"/>
      <c r="Q290" s="76"/>
      <c r="R290" s="133"/>
      <c r="S290" s="64"/>
      <c r="T290" s="125"/>
      <c r="U290" s="125"/>
      <c r="V290" s="125"/>
      <c r="W290" s="125"/>
      <c r="X290" s="91"/>
      <c r="Y290" s="76"/>
      <c r="Z290" s="64"/>
      <c r="AA290" s="140"/>
      <c r="AE290" s="64"/>
      <c r="AF290" s="64"/>
      <c r="AG290" s="64"/>
      <c r="AH290" s="64"/>
      <c r="AI290" s="64"/>
      <c r="AJ290" s="64"/>
      <c r="AK290" s="140"/>
      <c r="AP290" s="140"/>
      <c r="AR290" s="140"/>
      <c r="AS290" s="64"/>
      <c r="AT290" s="64"/>
      <c r="AU290" s="107"/>
      <c r="AV290" s="107"/>
      <c r="AW290" s="107"/>
      <c r="AX290" s="107"/>
      <c r="AY290" s="107"/>
      <c r="AZ290" s="107"/>
      <c r="BA290" s="107"/>
      <c r="BB290" s="107"/>
      <c r="BC290" s="107"/>
      <c r="BD290" s="64"/>
      <c r="BE290" s="35"/>
      <c r="BF290" s="35"/>
      <c r="BG290" s="35"/>
      <c r="BH290" s="107"/>
      <c r="BI290" s="107"/>
      <c r="BJ290" s="64"/>
      <c r="BK290" s="64"/>
      <c r="BL290" s="140"/>
      <c r="BM290" s="64"/>
      <c r="BN290" s="64"/>
      <c r="BO290" s="64"/>
      <c r="BP290" s="64"/>
    </row>
    <row r="291" spans="1:68" s="43" customFormat="1">
      <c r="A291" s="1" t="s">
        <v>306</v>
      </c>
      <c r="F291" s="133"/>
      <c r="G291" s="133"/>
      <c r="H291" s="133"/>
      <c r="I291" s="133"/>
      <c r="J291" s="133"/>
      <c r="L291" s="91"/>
      <c r="M291" s="91"/>
      <c r="N291" s="91"/>
      <c r="O291" s="91"/>
      <c r="P291" s="91"/>
      <c r="Q291" s="76"/>
      <c r="R291" s="133"/>
      <c r="S291" s="64"/>
      <c r="T291" s="125"/>
      <c r="U291" s="125"/>
      <c r="V291" s="125"/>
      <c r="W291" s="125"/>
      <c r="X291" s="91"/>
      <c r="Y291" s="76"/>
      <c r="Z291" s="64"/>
      <c r="AA291" s="140"/>
      <c r="AE291" s="64"/>
      <c r="AF291" s="64"/>
      <c r="AG291" s="64"/>
      <c r="AH291" s="64"/>
      <c r="AI291" s="64"/>
      <c r="AJ291" s="64"/>
      <c r="AK291" s="140"/>
      <c r="AP291" s="140"/>
      <c r="AR291" s="140"/>
      <c r="AS291" s="64"/>
      <c r="AT291" s="64"/>
      <c r="AU291" s="107"/>
      <c r="AV291" s="107"/>
      <c r="AW291" s="107"/>
      <c r="AX291" s="107"/>
      <c r="AY291" s="107"/>
      <c r="AZ291" s="107"/>
      <c r="BA291" s="107"/>
      <c r="BB291" s="107"/>
      <c r="BC291" s="107"/>
      <c r="BD291" s="64"/>
      <c r="BE291" s="35"/>
      <c r="BF291" s="35"/>
      <c r="BG291" s="35"/>
      <c r="BH291" s="107"/>
      <c r="BI291" s="107"/>
      <c r="BJ291" s="64"/>
      <c r="BK291" s="64"/>
      <c r="BL291" s="140"/>
      <c r="BM291" s="64"/>
      <c r="BN291" s="64"/>
      <c r="BO291" s="64"/>
      <c r="BP291" s="64"/>
    </row>
    <row r="292" spans="1:68" s="43" customFormat="1">
      <c r="A292" s="1" t="s">
        <v>307</v>
      </c>
      <c r="F292" s="133"/>
      <c r="G292" s="133"/>
      <c r="H292" s="133"/>
      <c r="I292" s="133"/>
      <c r="J292" s="133"/>
      <c r="L292" s="91"/>
      <c r="M292" s="91"/>
      <c r="N292" s="91"/>
      <c r="O292" s="91"/>
      <c r="P292" s="91"/>
      <c r="Q292" s="76"/>
      <c r="R292" s="133"/>
      <c r="S292" s="64"/>
      <c r="T292" s="125"/>
      <c r="U292" s="125"/>
      <c r="V292" s="125"/>
      <c r="W292" s="125"/>
      <c r="X292" s="91"/>
      <c r="Y292" s="76"/>
      <c r="Z292" s="64"/>
      <c r="AA292" s="140"/>
      <c r="AE292" s="64"/>
      <c r="AF292" s="64"/>
      <c r="AG292" s="64"/>
      <c r="AH292" s="64"/>
      <c r="AI292" s="64"/>
      <c r="AJ292" s="64"/>
      <c r="AK292" s="140"/>
      <c r="AP292" s="140"/>
      <c r="AR292" s="140"/>
      <c r="AS292" s="64"/>
      <c r="AT292" s="64"/>
      <c r="AU292" s="107"/>
      <c r="AV292" s="107"/>
      <c r="AW292" s="107"/>
      <c r="AX292" s="107"/>
      <c r="AY292" s="107"/>
      <c r="AZ292" s="107"/>
      <c r="BA292" s="107"/>
      <c r="BB292" s="107"/>
      <c r="BC292" s="107"/>
      <c r="BD292" s="64"/>
      <c r="BE292" s="35"/>
      <c r="BF292" s="35"/>
      <c r="BG292" s="35"/>
      <c r="BH292" s="107"/>
      <c r="BI292" s="107"/>
      <c r="BJ292" s="64"/>
      <c r="BK292" s="64"/>
      <c r="BL292" s="140"/>
      <c r="BM292" s="64"/>
      <c r="BN292" s="64"/>
      <c r="BO292" s="64"/>
      <c r="BP292" s="64"/>
    </row>
    <row r="293" spans="1:68" s="43" customFormat="1">
      <c r="A293" s="1" t="s">
        <v>308</v>
      </c>
      <c r="F293" s="133"/>
      <c r="G293" s="133"/>
      <c r="H293" s="133"/>
      <c r="I293" s="133"/>
      <c r="J293" s="133"/>
      <c r="L293" s="91"/>
      <c r="M293" s="91"/>
      <c r="N293" s="91"/>
      <c r="O293" s="91"/>
      <c r="P293" s="91"/>
      <c r="Q293" s="76"/>
      <c r="R293" s="133"/>
      <c r="S293" s="64"/>
      <c r="T293" s="125"/>
      <c r="U293" s="125"/>
      <c r="V293" s="125"/>
      <c r="W293" s="125"/>
      <c r="X293" s="91"/>
      <c r="Y293" s="76"/>
      <c r="Z293" s="64"/>
      <c r="AA293" s="140"/>
      <c r="AE293" s="64"/>
      <c r="AF293" s="64"/>
      <c r="AG293" s="64"/>
      <c r="AH293" s="64"/>
      <c r="AI293" s="64"/>
      <c r="AJ293" s="64"/>
      <c r="AK293" s="140"/>
      <c r="AP293" s="140"/>
      <c r="AR293" s="140"/>
      <c r="AS293" s="64"/>
      <c r="AT293" s="64"/>
      <c r="AU293" s="107"/>
      <c r="AV293" s="107"/>
      <c r="AW293" s="107"/>
      <c r="AX293" s="107"/>
      <c r="AY293" s="107"/>
      <c r="AZ293" s="107"/>
      <c r="BA293" s="107"/>
      <c r="BB293" s="107"/>
      <c r="BC293" s="107"/>
      <c r="BD293" s="64"/>
      <c r="BE293" s="35"/>
      <c r="BF293" s="35"/>
      <c r="BG293" s="35"/>
      <c r="BH293" s="107"/>
      <c r="BI293" s="107"/>
      <c r="BJ293" s="64"/>
      <c r="BK293" s="64"/>
      <c r="BL293" s="140"/>
      <c r="BM293" s="64"/>
      <c r="BN293" s="64"/>
      <c r="BO293" s="64"/>
      <c r="BP293" s="64"/>
    </row>
    <row r="294" spans="1:68" s="43" customFormat="1">
      <c r="A294" s="1" t="s">
        <v>309</v>
      </c>
      <c r="F294" s="133"/>
      <c r="G294" s="133"/>
      <c r="H294" s="133"/>
      <c r="I294" s="133"/>
      <c r="J294" s="133"/>
      <c r="L294" s="91"/>
      <c r="M294" s="91"/>
      <c r="N294" s="91"/>
      <c r="O294" s="91"/>
      <c r="P294" s="91"/>
      <c r="Q294" s="76"/>
      <c r="R294" s="133"/>
      <c r="S294" s="64"/>
      <c r="T294" s="125"/>
      <c r="U294" s="125"/>
      <c r="V294" s="125"/>
      <c r="W294" s="125"/>
      <c r="X294" s="91"/>
      <c r="Y294" s="76"/>
      <c r="Z294" s="64"/>
      <c r="AA294" s="140"/>
      <c r="AE294" s="64"/>
      <c r="AF294" s="64"/>
      <c r="AG294" s="64"/>
      <c r="AH294" s="64"/>
      <c r="AI294" s="64"/>
      <c r="AJ294" s="64"/>
      <c r="AK294" s="140"/>
      <c r="AP294" s="140"/>
      <c r="AR294" s="140"/>
      <c r="AS294" s="64"/>
      <c r="AT294" s="64"/>
      <c r="AU294" s="107"/>
      <c r="AV294" s="107"/>
      <c r="AW294" s="107"/>
      <c r="AX294" s="107"/>
      <c r="AY294" s="107"/>
      <c r="AZ294" s="107"/>
      <c r="BA294" s="107"/>
      <c r="BB294" s="107"/>
      <c r="BC294" s="107"/>
      <c r="BD294" s="64"/>
      <c r="BE294" s="35"/>
      <c r="BF294" s="35"/>
      <c r="BG294" s="35"/>
      <c r="BH294" s="107"/>
      <c r="BI294" s="107"/>
      <c r="BJ294" s="64"/>
      <c r="BK294" s="64"/>
      <c r="BL294" s="140"/>
      <c r="BM294" s="64"/>
      <c r="BN294" s="64"/>
      <c r="BO294" s="64"/>
      <c r="BP294" s="64"/>
    </row>
    <row r="295" spans="1:68" s="43" customFormat="1">
      <c r="A295" s="1" t="s">
        <v>310</v>
      </c>
      <c r="F295" s="133"/>
      <c r="G295" s="133"/>
      <c r="H295" s="133"/>
      <c r="I295" s="133"/>
      <c r="J295" s="133"/>
      <c r="L295" s="91"/>
      <c r="M295" s="91"/>
      <c r="N295" s="91"/>
      <c r="O295" s="91"/>
      <c r="P295" s="91"/>
      <c r="Q295" s="76"/>
      <c r="R295" s="133"/>
      <c r="S295" s="64"/>
      <c r="T295" s="125"/>
      <c r="U295" s="125"/>
      <c r="V295" s="125"/>
      <c r="W295" s="125"/>
      <c r="X295" s="91"/>
      <c r="Y295" s="76"/>
      <c r="Z295" s="64"/>
      <c r="AA295" s="140"/>
      <c r="AE295" s="64"/>
      <c r="AF295" s="64"/>
      <c r="AG295" s="64"/>
      <c r="AH295" s="64"/>
      <c r="AI295" s="64"/>
      <c r="AJ295" s="64"/>
      <c r="AK295" s="140"/>
      <c r="AP295" s="140"/>
      <c r="AR295" s="140"/>
      <c r="AS295" s="64"/>
      <c r="AT295" s="64"/>
      <c r="AU295" s="107"/>
      <c r="AV295" s="107"/>
      <c r="AW295" s="107"/>
      <c r="AX295" s="107"/>
      <c r="AY295" s="107"/>
      <c r="AZ295" s="107"/>
      <c r="BA295" s="107"/>
      <c r="BB295" s="107"/>
      <c r="BC295" s="107"/>
      <c r="BD295" s="64"/>
      <c r="BE295" s="35"/>
      <c r="BF295" s="35"/>
      <c r="BG295" s="35"/>
      <c r="BH295" s="107"/>
      <c r="BI295" s="107"/>
      <c r="BJ295" s="64"/>
      <c r="BK295" s="64"/>
      <c r="BL295" s="140"/>
      <c r="BM295" s="64"/>
      <c r="BN295" s="64"/>
      <c r="BO295" s="64"/>
      <c r="BP295" s="64"/>
    </row>
    <row r="296" spans="1:68" s="43" customFormat="1">
      <c r="A296" s="1" t="s">
        <v>311</v>
      </c>
      <c r="F296" s="133"/>
      <c r="G296" s="133"/>
      <c r="H296" s="133"/>
      <c r="I296" s="133"/>
      <c r="J296" s="133"/>
      <c r="L296" s="91"/>
      <c r="M296" s="91"/>
      <c r="N296" s="91"/>
      <c r="O296" s="91"/>
      <c r="P296" s="91"/>
      <c r="Q296" s="76"/>
      <c r="R296" s="133"/>
      <c r="S296" s="64"/>
      <c r="T296" s="125"/>
      <c r="U296" s="125"/>
      <c r="V296" s="125"/>
      <c r="W296" s="125"/>
      <c r="X296" s="91"/>
      <c r="Y296" s="76"/>
      <c r="Z296" s="64"/>
      <c r="AA296" s="140"/>
      <c r="AE296" s="64"/>
      <c r="AF296" s="64"/>
      <c r="AG296" s="64"/>
      <c r="AH296" s="64"/>
      <c r="AI296" s="64"/>
      <c r="AJ296" s="64"/>
      <c r="AK296" s="140"/>
      <c r="AP296" s="140"/>
      <c r="AR296" s="140"/>
      <c r="AS296" s="64"/>
      <c r="AT296" s="64"/>
      <c r="AU296" s="107"/>
      <c r="AV296" s="107"/>
      <c r="AW296" s="107"/>
      <c r="AX296" s="107"/>
      <c r="AY296" s="107"/>
      <c r="AZ296" s="107"/>
      <c r="BA296" s="107"/>
      <c r="BB296" s="107"/>
      <c r="BC296" s="107"/>
      <c r="BD296" s="64"/>
      <c r="BE296" s="35"/>
      <c r="BF296" s="35"/>
      <c r="BG296" s="35"/>
      <c r="BH296" s="107"/>
      <c r="BI296" s="107"/>
      <c r="BJ296" s="64"/>
      <c r="BK296" s="64"/>
      <c r="BL296" s="140"/>
      <c r="BM296" s="64"/>
      <c r="BN296" s="64"/>
      <c r="BO296" s="64"/>
      <c r="BP296" s="64"/>
    </row>
  </sheetData>
  <sheetProtection algorithmName="SHA-512" hashValue="l4G7TYolyNm7CpY/rbenWL42GDf35Ybf6vDHxAtuikVk+XTsahGnKlNRAvVJk/y7arzGcNLDGDuHGjiwuqra7A==" saltValue="ZoJjJpiKpwv8eP+SIv7j7Q==" spinCount="100000" sheet="1" objects="1" scenarios="1"/>
  <phoneticPr fontId="8" type="noConversion"/>
  <pageMargins left="0.75000000000000011" right="0.75000000000000011" top="1" bottom="1" header="0.5" footer="0.5"/>
  <pageSetup paperSize="9" scale="75" orientation="landscape" horizontalDpi="4294967292" verticalDpi="4294967292"/>
  <headerFooter>
    <oddHeader>&amp;C&amp;"Calibri,Regular"&amp;K000000Table 7.1: Central government summary account&amp;R&amp;"Calibri,Regular"&amp;K0000001997 Blue Book</oddHead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93"/>
  <sheetViews>
    <sheetView topLeftCell="A1003" workbookViewId="0">
      <selection activeCell="A1046" sqref="A1046"/>
    </sheetView>
  </sheetViews>
  <sheetFormatPr defaultColWidth="11" defaultRowHeight="15.75"/>
  <cols>
    <col min="1" max="1" width="15.625" customWidth="1"/>
    <col min="2" max="2" width="14.625" customWidth="1"/>
    <col min="3" max="3" width="22.875" customWidth="1"/>
    <col min="4" max="4" width="25.125" customWidth="1"/>
    <col min="5" max="5" width="41.625" customWidth="1"/>
    <col min="8" max="8" width="7.125" customWidth="1"/>
    <col min="10" max="10" width="10.875" style="29"/>
    <col min="13" max="13" width="10.875" customWidth="1"/>
  </cols>
  <sheetData>
    <row r="1" spans="1:2">
      <c r="A1" s="26" t="s">
        <v>218</v>
      </c>
    </row>
    <row r="3" spans="1:2">
      <c r="A3" t="s">
        <v>1377</v>
      </c>
      <c r="B3" t="s">
        <v>1380</v>
      </c>
    </row>
    <row r="4" spans="1:2">
      <c r="A4" t="s">
        <v>1066</v>
      </c>
      <c r="B4" t="s">
        <v>1067</v>
      </c>
    </row>
    <row r="5" spans="1:2">
      <c r="A5" t="s">
        <v>1378</v>
      </c>
      <c r="B5" t="s">
        <v>1381</v>
      </c>
    </row>
    <row r="6" spans="1:2">
      <c r="A6" t="s">
        <v>480</v>
      </c>
      <c r="B6" t="s">
        <v>481</v>
      </c>
    </row>
    <row r="7" spans="1:2">
      <c r="A7" t="s">
        <v>525</v>
      </c>
      <c r="B7" t="s">
        <v>806</v>
      </c>
    </row>
    <row r="8" spans="1:2">
      <c r="A8" t="s">
        <v>206</v>
      </c>
      <c r="B8" t="s">
        <v>226</v>
      </c>
    </row>
    <row r="9" spans="1:2">
      <c r="A9" t="s">
        <v>223</v>
      </c>
      <c r="B9" t="s">
        <v>1903</v>
      </c>
    </row>
    <row r="10" spans="1:2">
      <c r="A10" t="s">
        <v>227</v>
      </c>
      <c r="B10" t="s">
        <v>1904</v>
      </c>
    </row>
    <row r="11" spans="1:2">
      <c r="A11" t="s">
        <v>476</v>
      </c>
      <c r="B11" t="s">
        <v>475</v>
      </c>
    </row>
    <row r="12" spans="1:2">
      <c r="A12" t="s">
        <v>219</v>
      </c>
      <c r="B12" t="s">
        <v>220</v>
      </c>
    </row>
    <row r="13" spans="1:2">
      <c r="A13" t="s">
        <v>809</v>
      </c>
      <c r="B13" t="s">
        <v>816</v>
      </c>
    </row>
    <row r="14" spans="1:2">
      <c r="A14" t="s">
        <v>479</v>
      </c>
      <c r="B14" t="s">
        <v>817</v>
      </c>
    </row>
    <row r="15" spans="1:2">
      <c r="A15" t="s">
        <v>221</v>
      </c>
      <c r="B15" t="s">
        <v>228</v>
      </c>
    </row>
    <row r="16" spans="1:2">
      <c r="A16" t="s">
        <v>1717</v>
      </c>
      <c r="B16" t="s">
        <v>1718</v>
      </c>
    </row>
    <row r="17" spans="1:2">
      <c r="A17" t="s">
        <v>474</v>
      </c>
      <c r="B17" t="s">
        <v>1905</v>
      </c>
    </row>
    <row r="18" spans="1:2">
      <c r="A18" t="s">
        <v>209</v>
      </c>
      <c r="B18" t="s">
        <v>225</v>
      </c>
    </row>
    <row r="19" spans="1:2">
      <c r="A19" t="s">
        <v>482</v>
      </c>
      <c r="B19" t="s">
        <v>483</v>
      </c>
    </row>
    <row r="20" spans="1:2">
      <c r="A20" t="s">
        <v>1719</v>
      </c>
      <c r="B20" t="s">
        <v>1209</v>
      </c>
    </row>
    <row r="21" spans="1:2">
      <c r="A21" t="s">
        <v>222</v>
      </c>
      <c r="B21" t="s">
        <v>224</v>
      </c>
    </row>
    <row r="22" spans="1:2">
      <c r="A22" t="s">
        <v>232</v>
      </c>
      <c r="B22" t="s">
        <v>233</v>
      </c>
    </row>
    <row r="23" spans="1:2">
      <c r="A23" t="s">
        <v>528</v>
      </c>
      <c r="B23" t="s">
        <v>529</v>
      </c>
    </row>
    <row r="24" spans="1:2">
      <c r="A24" t="s">
        <v>427</v>
      </c>
      <c r="B24" t="s">
        <v>490</v>
      </c>
    </row>
    <row r="25" spans="1:2">
      <c r="A25" t="s">
        <v>1379</v>
      </c>
      <c r="B25" t="s">
        <v>1382</v>
      </c>
    </row>
    <row r="26" spans="1:2">
      <c r="A26" t="s">
        <v>477</v>
      </c>
      <c r="B26" t="s">
        <v>478</v>
      </c>
    </row>
    <row r="27" spans="1:2">
      <c r="A27" t="s">
        <v>524</v>
      </c>
      <c r="B27" t="s">
        <v>527</v>
      </c>
    </row>
    <row r="28" spans="1:2">
      <c r="A28" t="s">
        <v>1064</v>
      </c>
      <c r="B28" t="s">
        <v>1065</v>
      </c>
    </row>
    <row r="29" spans="1:2">
      <c r="A29" t="s">
        <v>805</v>
      </c>
      <c r="B29" t="s">
        <v>807</v>
      </c>
    </row>
    <row r="30" spans="1:2">
      <c r="A30" t="s">
        <v>428</v>
      </c>
      <c r="B30" t="s">
        <v>489</v>
      </c>
    </row>
    <row r="31" spans="1:2">
      <c r="A31" t="s">
        <v>436</v>
      </c>
      <c r="B31" t="s">
        <v>437</v>
      </c>
    </row>
    <row r="32" spans="1:2">
      <c r="A32" t="s">
        <v>438</v>
      </c>
      <c r="B32" t="s">
        <v>439</v>
      </c>
    </row>
    <row r="35" spans="1:10">
      <c r="A35" s="126" t="s">
        <v>239</v>
      </c>
      <c r="B35" s="154" t="s">
        <v>1919</v>
      </c>
      <c r="C35" s="154"/>
      <c r="D35" s="154"/>
      <c r="E35" s="154"/>
    </row>
    <row r="36" spans="1:10" ht="30.95" customHeight="1">
      <c r="A36" s="143" t="s">
        <v>1838</v>
      </c>
      <c r="B36" s="154" t="s">
        <v>1906</v>
      </c>
      <c r="C36" s="154"/>
      <c r="D36" s="154"/>
      <c r="E36" s="154"/>
    </row>
    <row r="37" spans="1:10">
      <c r="A37" s="88" t="s">
        <v>1917</v>
      </c>
      <c r="B37" t="s">
        <v>1918</v>
      </c>
    </row>
    <row r="38" spans="1:10" ht="18.75">
      <c r="A38" s="32" t="s">
        <v>242</v>
      </c>
    </row>
    <row r="40" spans="1:10">
      <c r="A40" t="s">
        <v>494</v>
      </c>
      <c r="F40" t="s">
        <v>1335</v>
      </c>
      <c r="G40" t="s">
        <v>1336</v>
      </c>
      <c r="I40" t="s">
        <v>1333</v>
      </c>
      <c r="J40" s="29" t="s">
        <v>1334</v>
      </c>
    </row>
    <row r="42" spans="1:10" s="26" customFormat="1">
      <c r="A42" s="26" t="s">
        <v>400</v>
      </c>
      <c r="B42" s="26" t="s">
        <v>401</v>
      </c>
      <c r="J42" s="120"/>
    </row>
    <row r="43" spans="1:10">
      <c r="A43" s="12" t="s">
        <v>241</v>
      </c>
      <c r="B43" t="s">
        <v>243</v>
      </c>
    </row>
    <row r="44" spans="1:10">
      <c r="B44" t="s">
        <v>244</v>
      </c>
    </row>
    <row r="45" spans="1:10">
      <c r="B45" s="3" t="s">
        <v>204</v>
      </c>
      <c r="C45" s="3" t="s">
        <v>206</v>
      </c>
      <c r="D45" s="6" t="s">
        <v>207</v>
      </c>
      <c r="E45" s="6" t="s">
        <v>205</v>
      </c>
      <c r="F45" s="17" t="s">
        <v>213</v>
      </c>
      <c r="G45" s="3" t="s">
        <v>175</v>
      </c>
      <c r="I45">
        <v>1948</v>
      </c>
    </row>
    <row r="46" spans="1:10">
      <c r="B46" s="3" t="s">
        <v>204</v>
      </c>
      <c r="C46" s="3" t="s">
        <v>206</v>
      </c>
      <c r="D46" s="6" t="s">
        <v>207</v>
      </c>
      <c r="E46" s="6" t="s">
        <v>208</v>
      </c>
      <c r="F46" s="17" t="s">
        <v>213</v>
      </c>
      <c r="G46" s="3" t="s">
        <v>176</v>
      </c>
      <c r="I46">
        <v>1948</v>
      </c>
    </row>
    <row r="47" spans="1:10">
      <c r="B47" s="3" t="s">
        <v>204</v>
      </c>
      <c r="C47" s="3" t="s">
        <v>209</v>
      </c>
      <c r="D47" s="6" t="s">
        <v>207</v>
      </c>
      <c r="E47" s="6" t="s">
        <v>205</v>
      </c>
      <c r="F47" s="17" t="s">
        <v>213</v>
      </c>
      <c r="G47" s="3" t="s">
        <v>177</v>
      </c>
      <c r="I47">
        <v>1948</v>
      </c>
    </row>
    <row r="48" spans="1:10">
      <c r="B48" s="3" t="s">
        <v>204</v>
      </c>
      <c r="C48" s="3" t="s">
        <v>209</v>
      </c>
      <c r="D48" s="6" t="s">
        <v>207</v>
      </c>
      <c r="E48" s="6" t="s">
        <v>208</v>
      </c>
      <c r="F48" s="17" t="s">
        <v>213</v>
      </c>
      <c r="G48" s="3" t="s">
        <v>178</v>
      </c>
      <c r="I48">
        <v>1948</v>
      </c>
    </row>
    <row r="49" spans="2:9">
      <c r="B49" s="3" t="s">
        <v>204</v>
      </c>
      <c r="C49" s="3" t="s">
        <v>209</v>
      </c>
      <c r="D49" s="6" t="s">
        <v>207</v>
      </c>
      <c r="E49" s="6" t="s">
        <v>210</v>
      </c>
      <c r="F49" s="17" t="s">
        <v>213</v>
      </c>
      <c r="G49" s="3" t="s">
        <v>179</v>
      </c>
      <c r="I49">
        <v>1948</v>
      </c>
    </row>
    <row r="50" spans="2:9">
      <c r="B50" s="3" t="s">
        <v>204</v>
      </c>
      <c r="C50" s="3" t="s">
        <v>212</v>
      </c>
      <c r="D50" s="6" t="s">
        <v>207</v>
      </c>
      <c r="E50" s="6" t="s">
        <v>211</v>
      </c>
      <c r="F50" s="17" t="s">
        <v>213</v>
      </c>
      <c r="G50" s="3" t="s">
        <v>180</v>
      </c>
      <c r="I50">
        <v>1948</v>
      </c>
    </row>
    <row r="51" spans="2:9">
      <c r="B51" s="3"/>
      <c r="C51" s="2"/>
      <c r="D51" s="5"/>
      <c r="E51" s="5"/>
      <c r="F51" s="17"/>
      <c r="G51" s="2"/>
      <c r="I51">
        <v>1948</v>
      </c>
    </row>
    <row r="52" spans="2:9">
      <c r="B52" s="3" t="s">
        <v>204</v>
      </c>
      <c r="C52" s="2" t="s">
        <v>206</v>
      </c>
      <c r="D52" s="5" t="s">
        <v>214</v>
      </c>
      <c r="E52" s="5" t="s">
        <v>205</v>
      </c>
      <c r="F52" s="17" t="s">
        <v>213</v>
      </c>
      <c r="G52" s="2" t="s">
        <v>181</v>
      </c>
      <c r="I52">
        <v>1948</v>
      </c>
    </row>
    <row r="53" spans="2:9">
      <c r="B53" s="3" t="s">
        <v>204</v>
      </c>
      <c r="C53" s="2" t="s">
        <v>206</v>
      </c>
      <c r="D53" s="5" t="s">
        <v>214</v>
      </c>
      <c r="E53" s="5" t="s">
        <v>215</v>
      </c>
      <c r="F53" s="17" t="s">
        <v>213</v>
      </c>
      <c r="G53" s="2" t="s">
        <v>182</v>
      </c>
      <c r="I53">
        <v>1948</v>
      </c>
    </row>
    <row r="54" spans="2:9">
      <c r="B54" s="3" t="s">
        <v>204</v>
      </c>
      <c r="C54" s="2" t="s">
        <v>206</v>
      </c>
      <c r="D54" s="5" t="s">
        <v>214</v>
      </c>
      <c r="E54" s="5" t="s">
        <v>216</v>
      </c>
      <c r="F54" s="17" t="s">
        <v>213</v>
      </c>
      <c r="G54" s="2" t="s">
        <v>183</v>
      </c>
      <c r="I54">
        <v>1948</v>
      </c>
    </row>
    <row r="55" spans="2:9">
      <c r="B55" s="3" t="s">
        <v>204</v>
      </c>
      <c r="C55" s="2" t="s">
        <v>206</v>
      </c>
      <c r="D55" s="5" t="s">
        <v>214</v>
      </c>
      <c r="E55" s="5" t="s">
        <v>229</v>
      </c>
      <c r="F55" s="17" t="s">
        <v>213</v>
      </c>
      <c r="G55" s="2" t="s">
        <v>184</v>
      </c>
      <c r="I55">
        <v>1948</v>
      </c>
    </row>
    <row r="56" spans="2:9">
      <c r="B56" s="3" t="s">
        <v>204</v>
      </c>
      <c r="C56" s="2" t="s">
        <v>206</v>
      </c>
      <c r="D56" s="5" t="s">
        <v>214</v>
      </c>
      <c r="E56" s="5" t="s">
        <v>217</v>
      </c>
      <c r="F56" s="17" t="s">
        <v>213</v>
      </c>
      <c r="G56" s="2" t="s">
        <v>185</v>
      </c>
      <c r="I56">
        <v>1948</v>
      </c>
    </row>
    <row r="57" spans="2:9">
      <c r="B57" s="3"/>
      <c r="C57" s="2"/>
      <c r="D57" s="5"/>
      <c r="E57" s="5"/>
      <c r="F57" s="17"/>
      <c r="G57" s="2"/>
    </row>
    <row r="58" spans="2:9">
      <c r="B58" s="3" t="s">
        <v>204</v>
      </c>
      <c r="C58" s="2" t="s">
        <v>206</v>
      </c>
      <c r="D58" s="5" t="s">
        <v>214</v>
      </c>
      <c r="E58" s="5" t="s">
        <v>205</v>
      </c>
      <c r="F58" s="17" t="s">
        <v>213</v>
      </c>
      <c r="G58" s="2" t="s">
        <v>181</v>
      </c>
      <c r="I58">
        <v>1948</v>
      </c>
    </row>
    <row r="59" spans="2:9">
      <c r="B59" s="3" t="s">
        <v>204</v>
      </c>
      <c r="C59" s="2" t="s">
        <v>206</v>
      </c>
      <c r="D59" s="5" t="s">
        <v>214</v>
      </c>
      <c r="E59" s="5" t="s">
        <v>230</v>
      </c>
      <c r="F59" s="17" t="s">
        <v>213</v>
      </c>
      <c r="G59" s="2" t="s">
        <v>186</v>
      </c>
      <c r="I59">
        <v>1948</v>
      </c>
    </row>
    <row r="60" spans="2:9">
      <c r="B60" s="3" t="s">
        <v>204</v>
      </c>
      <c r="C60" s="2" t="s">
        <v>206</v>
      </c>
      <c r="D60" s="5" t="s">
        <v>214</v>
      </c>
      <c r="E60" s="5" t="s">
        <v>208</v>
      </c>
      <c r="F60" s="17" t="s">
        <v>213</v>
      </c>
      <c r="G60" s="2" t="s">
        <v>187</v>
      </c>
      <c r="I60">
        <v>1948</v>
      </c>
    </row>
    <row r="61" spans="2:9">
      <c r="B61" s="3" t="s">
        <v>204</v>
      </c>
      <c r="C61" s="2" t="s">
        <v>206</v>
      </c>
      <c r="D61" s="5" t="s">
        <v>214</v>
      </c>
      <c r="E61" s="5" t="s">
        <v>215</v>
      </c>
      <c r="F61" s="17" t="s">
        <v>213</v>
      </c>
      <c r="G61" s="2" t="s">
        <v>182</v>
      </c>
      <c r="I61">
        <v>1948</v>
      </c>
    </row>
    <row r="62" spans="2:9">
      <c r="B62" s="3" t="s">
        <v>204</v>
      </c>
      <c r="C62" s="2" t="s">
        <v>206</v>
      </c>
      <c r="D62" s="5" t="s">
        <v>214</v>
      </c>
      <c r="E62" s="5" t="s">
        <v>231</v>
      </c>
      <c r="F62" s="17" t="s">
        <v>213</v>
      </c>
      <c r="G62" s="2" t="s">
        <v>189</v>
      </c>
      <c r="I62">
        <v>1948</v>
      </c>
    </row>
    <row r="63" spans="2:9">
      <c r="B63" s="3" t="s">
        <v>204</v>
      </c>
      <c r="C63" s="2" t="s">
        <v>206</v>
      </c>
      <c r="D63" s="5" t="s">
        <v>214</v>
      </c>
      <c r="E63" s="5" t="s">
        <v>1337</v>
      </c>
      <c r="F63" s="17" t="s">
        <v>213</v>
      </c>
      <c r="G63" s="2" t="s">
        <v>190</v>
      </c>
      <c r="I63">
        <v>1948</v>
      </c>
    </row>
    <row r="64" spans="2:9">
      <c r="B64" s="3" t="s">
        <v>204</v>
      </c>
      <c r="C64" s="2" t="s">
        <v>206</v>
      </c>
      <c r="D64" s="5" t="s">
        <v>214</v>
      </c>
      <c r="E64" s="5" t="s">
        <v>235</v>
      </c>
      <c r="F64" s="17" t="s">
        <v>213</v>
      </c>
      <c r="G64" s="2" t="s">
        <v>191</v>
      </c>
      <c r="I64">
        <v>1948</v>
      </c>
    </row>
    <row r="65" spans="2:9">
      <c r="B65" s="3"/>
      <c r="C65" s="2"/>
      <c r="D65" s="5"/>
      <c r="E65" s="5"/>
      <c r="F65" s="17"/>
      <c r="G65" s="2"/>
    </row>
    <row r="66" spans="2:9">
      <c r="B66" s="3" t="s">
        <v>204</v>
      </c>
      <c r="C66" s="2" t="s">
        <v>209</v>
      </c>
      <c r="D66" s="5" t="s">
        <v>214</v>
      </c>
      <c r="E66" s="5" t="s">
        <v>205</v>
      </c>
      <c r="F66" s="17" t="s">
        <v>213</v>
      </c>
      <c r="G66" s="2" t="s">
        <v>192</v>
      </c>
      <c r="I66">
        <v>1948</v>
      </c>
    </row>
    <row r="67" spans="2:9">
      <c r="B67" s="3" t="s">
        <v>204</v>
      </c>
      <c r="C67" s="2" t="s">
        <v>209</v>
      </c>
      <c r="D67" s="5" t="s">
        <v>214</v>
      </c>
      <c r="E67" s="5" t="s">
        <v>215</v>
      </c>
      <c r="F67" s="17" t="s">
        <v>213</v>
      </c>
      <c r="G67" s="2" t="s">
        <v>193</v>
      </c>
      <c r="I67">
        <v>1948</v>
      </c>
    </row>
    <row r="68" spans="2:9">
      <c r="B68" s="3" t="s">
        <v>204</v>
      </c>
      <c r="C68" s="2" t="s">
        <v>209</v>
      </c>
      <c r="D68" s="5" t="s">
        <v>214</v>
      </c>
      <c r="E68" s="5" t="s">
        <v>216</v>
      </c>
      <c r="F68" s="17" t="s">
        <v>213</v>
      </c>
      <c r="G68" s="2" t="s">
        <v>194</v>
      </c>
      <c r="I68">
        <v>1948</v>
      </c>
    </row>
    <row r="69" spans="2:9">
      <c r="B69" s="3" t="s">
        <v>204</v>
      </c>
      <c r="C69" s="2" t="s">
        <v>209</v>
      </c>
      <c r="D69" s="5" t="s">
        <v>214</v>
      </c>
      <c r="E69" s="5" t="s">
        <v>229</v>
      </c>
      <c r="F69" s="17" t="s">
        <v>213</v>
      </c>
      <c r="G69" s="2" t="s">
        <v>195</v>
      </c>
      <c r="I69">
        <v>1948</v>
      </c>
    </row>
    <row r="70" spans="2:9">
      <c r="B70" s="3" t="s">
        <v>204</v>
      </c>
      <c r="C70" s="2" t="s">
        <v>209</v>
      </c>
      <c r="D70" s="5" t="s">
        <v>214</v>
      </c>
      <c r="E70" s="5" t="s">
        <v>236</v>
      </c>
      <c r="F70" s="17" t="s">
        <v>213</v>
      </c>
      <c r="G70" s="2" t="s">
        <v>196</v>
      </c>
      <c r="I70">
        <v>1948</v>
      </c>
    </row>
    <row r="71" spans="2:9">
      <c r="B71" s="3" t="s">
        <v>204</v>
      </c>
      <c r="C71" s="2" t="s">
        <v>209</v>
      </c>
      <c r="D71" s="5" t="s">
        <v>214</v>
      </c>
      <c r="E71" s="5" t="s">
        <v>237</v>
      </c>
      <c r="F71" s="17" t="s">
        <v>213</v>
      </c>
      <c r="G71" s="2" t="s">
        <v>197</v>
      </c>
      <c r="I71">
        <v>1948</v>
      </c>
    </row>
    <row r="72" spans="2:9">
      <c r="B72" s="3"/>
      <c r="C72" s="2"/>
      <c r="D72" s="5"/>
      <c r="E72" s="5"/>
      <c r="F72" s="17"/>
      <c r="G72" s="2"/>
    </row>
    <row r="73" spans="2:9">
      <c r="B73" s="3" t="s">
        <v>204</v>
      </c>
      <c r="C73" s="2" t="s">
        <v>209</v>
      </c>
      <c r="D73" s="5" t="s">
        <v>214</v>
      </c>
      <c r="E73" s="5" t="s">
        <v>205</v>
      </c>
      <c r="F73" s="17" t="s">
        <v>213</v>
      </c>
      <c r="G73" s="2" t="s">
        <v>192</v>
      </c>
      <c r="I73">
        <v>1948</v>
      </c>
    </row>
    <row r="74" spans="2:9">
      <c r="B74" s="3" t="s">
        <v>204</v>
      </c>
      <c r="C74" s="2" t="s">
        <v>209</v>
      </c>
      <c r="D74" s="5" t="s">
        <v>214</v>
      </c>
      <c r="E74" s="5" t="s">
        <v>230</v>
      </c>
      <c r="F74" s="17" t="s">
        <v>213</v>
      </c>
      <c r="G74" s="2" t="s">
        <v>198</v>
      </c>
      <c r="I74">
        <v>1948</v>
      </c>
    </row>
    <row r="75" spans="2:9">
      <c r="B75" s="3" t="s">
        <v>204</v>
      </c>
      <c r="C75" s="2" t="s">
        <v>209</v>
      </c>
      <c r="D75" s="5" t="s">
        <v>214</v>
      </c>
      <c r="E75" s="5" t="s">
        <v>208</v>
      </c>
      <c r="F75" s="17" t="s">
        <v>213</v>
      </c>
      <c r="G75" s="2" t="s">
        <v>199</v>
      </c>
      <c r="I75">
        <v>1948</v>
      </c>
    </row>
    <row r="76" spans="2:9">
      <c r="B76" s="3" t="s">
        <v>204</v>
      </c>
      <c r="C76" s="2" t="s">
        <v>209</v>
      </c>
      <c r="D76" s="5" t="s">
        <v>214</v>
      </c>
      <c r="E76" s="5" t="s">
        <v>215</v>
      </c>
      <c r="F76" s="17" t="s">
        <v>213</v>
      </c>
      <c r="G76" s="2" t="s">
        <v>193</v>
      </c>
      <c r="I76">
        <v>1948</v>
      </c>
    </row>
    <row r="77" spans="2:9">
      <c r="B77" s="3" t="s">
        <v>204</v>
      </c>
      <c r="C77" s="2" t="s">
        <v>209</v>
      </c>
      <c r="D77" s="5" t="s">
        <v>214</v>
      </c>
      <c r="E77" s="5" t="s">
        <v>231</v>
      </c>
      <c r="F77" s="17" t="s">
        <v>213</v>
      </c>
      <c r="G77" s="2" t="s">
        <v>200</v>
      </c>
      <c r="I77">
        <v>1948</v>
      </c>
    </row>
    <row r="78" spans="2:9">
      <c r="B78" s="3" t="s">
        <v>204</v>
      </c>
      <c r="C78" s="2" t="s">
        <v>209</v>
      </c>
      <c r="D78" s="5" t="s">
        <v>214</v>
      </c>
      <c r="E78" s="5" t="s">
        <v>234</v>
      </c>
      <c r="F78" s="17" t="s">
        <v>213</v>
      </c>
      <c r="G78" s="2" t="s">
        <v>201</v>
      </c>
      <c r="I78">
        <v>1948</v>
      </c>
    </row>
    <row r="79" spans="2:9">
      <c r="B79" s="3" t="s">
        <v>204</v>
      </c>
      <c r="C79" s="2" t="s">
        <v>209</v>
      </c>
      <c r="D79" s="5" t="s">
        <v>214</v>
      </c>
      <c r="E79" s="5" t="s">
        <v>235</v>
      </c>
      <c r="F79" s="17" t="s">
        <v>213</v>
      </c>
      <c r="G79" s="2" t="s">
        <v>202</v>
      </c>
      <c r="I79">
        <v>1948</v>
      </c>
    </row>
    <row r="81" spans="1:10">
      <c r="A81" s="12" t="s">
        <v>486</v>
      </c>
      <c r="C81" s="2" t="s">
        <v>497</v>
      </c>
    </row>
    <row r="82" spans="1:10" ht="111.95" customHeight="1">
      <c r="A82" s="12"/>
      <c r="B82" s="156" t="s">
        <v>1338</v>
      </c>
      <c r="C82" s="156"/>
      <c r="D82" s="156"/>
      <c r="E82" s="156"/>
    </row>
    <row r="83" spans="1:10">
      <c r="A83" s="12"/>
      <c r="B83" t="s">
        <v>499</v>
      </c>
    </row>
    <row r="85" spans="1:10">
      <c r="A85" s="29"/>
      <c r="B85" s="2" t="s">
        <v>219</v>
      </c>
      <c r="C85" s="2" t="s">
        <v>206</v>
      </c>
      <c r="D85" s="2" t="s">
        <v>427</v>
      </c>
      <c r="E85" s="5" t="s">
        <v>430</v>
      </c>
      <c r="F85" s="21" t="s">
        <v>213</v>
      </c>
      <c r="G85" s="2" t="s">
        <v>332</v>
      </c>
      <c r="I85">
        <v>1948</v>
      </c>
      <c r="J85" s="29" t="s">
        <v>1339</v>
      </c>
    </row>
    <row r="86" spans="1:10">
      <c r="A86" s="29"/>
      <c r="B86" s="2" t="s">
        <v>219</v>
      </c>
      <c r="C86" s="2" t="s">
        <v>206</v>
      </c>
      <c r="D86" s="2" t="s">
        <v>427</v>
      </c>
      <c r="E86" s="5" t="s">
        <v>431</v>
      </c>
      <c r="F86" s="21" t="s">
        <v>213</v>
      </c>
      <c r="G86" s="2" t="s">
        <v>333</v>
      </c>
      <c r="I86">
        <v>1948</v>
      </c>
      <c r="J86" s="29" t="s">
        <v>1339</v>
      </c>
    </row>
    <row r="87" spans="1:10">
      <c r="A87" s="29"/>
      <c r="B87" s="2" t="s">
        <v>219</v>
      </c>
      <c r="C87" s="2" t="s">
        <v>206</v>
      </c>
      <c r="D87" s="2" t="s">
        <v>427</v>
      </c>
      <c r="E87" s="5" t="s">
        <v>432</v>
      </c>
      <c r="F87" s="21" t="s">
        <v>213</v>
      </c>
      <c r="G87" s="2" t="s">
        <v>334</v>
      </c>
      <c r="I87">
        <v>1948</v>
      </c>
      <c r="J87" s="29" t="s">
        <v>1339</v>
      </c>
    </row>
    <row r="88" spans="1:10">
      <c r="A88" s="29"/>
      <c r="B88" s="2" t="s">
        <v>219</v>
      </c>
      <c r="C88" s="2" t="s">
        <v>206</v>
      </c>
      <c r="D88" s="2" t="s">
        <v>427</v>
      </c>
      <c r="E88" s="5" t="s">
        <v>433</v>
      </c>
      <c r="F88" s="21" t="s">
        <v>213</v>
      </c>
      <c r="G88" s="2" t="s">
        <v>335</v>
      </c>
      <c r="I88">
        <v>1948</v>
      </c>
      <c r="J88" s="29" t="s">
        <v>1339</v>
      </c>
    </row>
    <row r="89" spans="1:10">
      <c r="A89" s="29"/>
      <c r="B89" s="2" t="s">
        <v>219</v>
      </c>
      <c r="C89" s="2" t="s">
        <v>206</v>
      </c>
      <c r="D89" s="2" t="s">
        <v>427</v>
      </c>
      <c r="E89" s="5" t="s">
        <v>434</v>
      </c>
      <c r="F89" s="21" t="s">
        <v>213</v>
      </c>
      <c r="G89" s="2" t="s">
        <v>336</v>
      </c>
      <c r="I89">
        <v>1948</v>
      </c>
      <c r="J89" s="29" t="s">
        <v>1339</v>
      </c>
    </row>
    <row r="90" spans="1:10">
      <c r="A90" s="29"/>
      <c r="B90" s="2" t="s">
        <v>219</v>
      </c>
      <c r="C90" s="2" t="s">
        <v>206</v>
      </c>
      <c r="D90" s="2" t="s">
        <v>427</v>
      </c>
      <c r="E90" s="5" t="s">
        <v>435</v>
      </c>
      <c r="F90" s="21" t="s">
        <v>213</v>
      </c>
      <c r="G90" s="2" t="s">
        <v>337</v>
      </c>
      <c r="I90">
        <v>1948</v>
      </c>
      <c r="J90" s="29" t="s">
        <v>1339</v>
      </c>
    </row>
    <row r="91" spans="1:10">
      <c r="A91" s="29"/>
      <c r="B91" s="2" t="s">
        <v>219</v>
      </c>
      <c r="C91" s="2" t="s">
        <v>206</v>
      </c>
      <c r="D91" s="2" t="s">
        <v>427</v>
      </c>
      <c r="E91" s="5" t="s">
        <v>440</v>
      </c>
      <c r="F91" s="21" t="s">
        <v>213</v>
      </c>
      <c r="G91" s="2" t="s">
        <v>338</v>
      </c>
      <c r="I91">
        <v>1948</v>
      </c>
      <c r="J91" s="29" t="s">
        <v>1339</v>
      </c>
    </row>
    <row r="92" spans="1:10">
      <c r="A92" s="29"/>
      <c r="B92" s="2"/>
      <c r="C92" s="2"/>
      <c r="D92" s="2"/>
      <c r="E92" s="5"/>
      <c r="F92" s="21"/>
      <c r="G92" s="2"/>
    </row>
    <row r="93" spans="1:10">
      <c r="A93" s="29"/>
      <c r="B93" s="2" t="s">
        <v>219</v>
      </c>
      <c r="C93" s="2" t="s">
        <v>206</v>
      </c>
      <c r="D93" s="2" t="s">
        <v>427</v>
      </c>
      <c r="E93" s="5" t="s">
        <v>441</v>
      </c>
      <c r="F93" s="21" t="s">
        <v>213</v>
      </c>
      <c r="G93" s="2" t="s">
        <v>339</v>
      </c>
      <c r="I93">
        <v>1948</v>
      </c>
      <c r="J93" s="29" t="s">
        <v>1339</v>
      </c>
    </row>
    <row r="94" spans="1:10">
      <c r="A94" s="29"/>
      <c r="B94" s="2" t="s">
        <v>219</v>
      </c>
      <c r="C94" s="2" t="s">
        <v>206</v>
      </c>
      <c r="D94" s="2" t="s">
        <v>427</v>
      </c>
      <c r="E94" s="5" t="s">
        <v>442</v>
      </c>
      <c r="F94" s="21" t="s">
        <v>213</v>
      </c>
      <c r="G94" s="2" t="s">
        <v>340</v>
      </c>
      <c r="I94">
        <v>1948</v>
      </c>
      <c r="J94" s="29" t="s">
        <v>1339</v>
      </c>
    </row>
    <row r="95" spans="1:10">
      <c r="A95" s="29"/>
      <c r="B95" s="2" t="s">
        <v>219</v>
      </c>
      <c r="C95" s="2" t="s">
        <v>206</v>
      </c>
      <c r="D95" s="2" t="s">
        <v>427</v>
      </c>
      <c r="E95" s="5" t="s">
        <v>443</v>
      </c>
      <c r="F95" s="21" t="s">
        <v>213</v>
      </c>
      <c r="G95" s="2" t="s">
        <v>341</v>
      </c>
      <c r="I95">
        <v>1948</v>
      </c>
      <c r="J95" s="29" t="s">
        <v>1339</v>
      </c>
    </row>
    <row r="96" spans="1:10">
      <c r="A96" s="29"/>
      <c r="B96" s="2" t="s">
        <v>219</v>
      </c>
      <c r="C96" s="2" t="s">
        <v>206</v>
      </c>
      <c r="D96" s="2" t="s">
        <v>427</v>
      </c>
      <c r="E96" s="5" t="s">
        <v>444</v>
      </c>
      <c r="F96" s="21" t="s">
        <v>213</v>
      </c>
      <c r="G96" s="2" t="s">
        <v>342</v>
      </c>
      <c r="I96">
        <v>1948</v>
      </c>
      <c r="J96" s="29" t="s">
        <v>1339</v>
      </c>
    </row>
    <row r="97" spans="1:10">
      <c r="A97" s="29"/>
      <c r="B97" s="2"/>
      <c r="C97" s="2"/>
      <c r="D97" s="2"/>
      <c r="E97" s="5"/>
      <c r="F97" s="21"/>
      <c r="G97" s="2"/>
    </row>
    <row r="98" spans="1:10">
      <c r="A98" s="29"/>
      <c r="B98" s="2" t="s">
        <v>219</v>
      </c>
      <c r="C98" s="2" t="s">
        <v>206</v>
      </c>
      <c r="D98" s="2" t="s">
        <v>427</v>
      </c>
      <c r="E98" s="5" t="s">
        <v>445</v>
      </c>
      <c r="F98" s="21" t="s">
        <v>213</v>
      </c>
      <c r="G98" s="2" t="s">
        <v>343</v>
      </c>
      <c r="I98">
        <v>1948</v>
      </c>
      <c r="J98" s="29" t="s">
        <v>1339</v>
      </c>
    </row>
    <row r="99" spans="1:10">
      <c r="A99" s="29"/>
      <c r="B99" s="2" t="s">
        <v>219</v>
      </c>
      <c r="C99" s="2" t="s">
        <v>206</v>
      </c>
      <c r="D99" s="2" t="s">
        <v>427</v>
      </c>
      <c r="E99" s="5" t="s">
        <v>446</v>
      </c>
      <c r="F99" s="21" t="s">
        <v>213</v>
      </c>
      <c r="G99" s="2" t="s">
        <v>344</v>
      </c>
      <c r="I99">
        <v>1948</v>
      </c>
      <c r="J99" s="29" t="s">
        <v>1339</v>
      </c>
    </row>
    <row r="100" spans="1:10">
      <c r="A100" s="29"/>
      <c r="B100" s="2" t="s">
        <v>219</v>
      </c>
      <c r="C100" s="2" t="s">
        <v>206</v>
      </c>
      <c r="D100" s="2" t="s">
        <v>427</v>
      </c>
      <c r="E100" s="5" t="s">
        <v>447</v>
      </c>
      <c r="F100" s="21" t="s">
        <v>213</v>
      </c>
      <c r="G100" s="2" t="s">
        <v>345</v>
      </c>
      <c r="I100">
        <v>1948</v>
      </c>
      <c r="J100" s="29" t="s">
        <v>1339</v>
      </c>
    </row>
    <row r="101" spans="1:10">
      <c r="A101" s="29"/>
      <c r="B101" s="2"/>
      <c r="C101" s="2"/>
      <c r="D101" s="2"/>
      <c r="E101" s="5"/>
      <c r="F101" s="21"/>
      <c r="G101" s="2"/>
    </row>
    <row r="102" spans="1:10">
      <c r="A102" s="29" t="s">
        <v>239</v>
      </c>
      <c r="B102" s="2" t="s">
        <v>219</v>
      </c>
      <c r="C102" s="2" t="s">
        <v>206</v>
      </c>
      <c r="D102" s="2" t="s">
        <v>427</v>
      </c>
      <c r="E102" s="5" t="s">
        <v>448</v>
      </c>
      <c r="F102" s="21" t="s">
        <v>213</v>
      </c>
      <c r="G102" s="2" t="s">
        <v>346</v>
      </c>
      <c r="I102">
        <v>1948</v>
      </c>
      <c r="J102" s="29" t="s">
        <v>1339</v>
      </c>
    </row>
    <row r="103" spans="1:10">
      <c r="A103" s="29"/>
      <c r="B103" s="2" t="s">
        <v>219</v>
      </c>
      <c r="C103" s="2" t="s">
        <v>206</v>
      </c>
      <c r="D103" s="2" t="s">
        <v>427</v>
      </c>
      <c r="E103" s="5" t="s">
        <v>453</v>
      </c>
      <c r="F103" s="21" t="s">
        <v>213</v>
      </c>
      <c r="G103" s="2" t="s">
        <v>347</v>
      </c>
      <c r="I103">
        <v>1948</v>
      </c>
      <c r="J103" s="29" t="s">
        <v>1339</v>
      </c>
    </row>
    <row r="104" spans="1:10">
      <c r="A104" s="29"/>
      <c r="B104" s="2" t="s">
        <v>219</v>
      </c>
      <c r="C104" s="2" t="s">
        <v>206</v>
      </c>
      <c r="D104" s="2" t="s">
        <v>427</v>
      </c>
      <c r="E104" s="5" t="s">
        <v>454</v>
      </c>
      <c r="F104" s="21" t="s">
        <v>213</v>
      </c>
      <c r="G104" s="2" t="s">
        <v>348</v>
      </c>
      <c r="I104">
        <v>1948</v>
      </c>
      <c r="J104" s="29" t="s">
        <v>1339</v>
      </c>
    </row>
    <row r="105" spans="1:10">
      <c r="A105" s="29" t="s">
        <v>239</v>
      </c>
      <c r="B105" s="2" t="s">
        <v>219</v>
      </c>
      <c r="C105" s="2" t="s">
        <v>206</v>
      </c>
      <c r="D105" s="2" t="s">
        <v>427</v>
      </c>
      <c r="E105" s="2" t="s">
        <v>451</v>
      </c>
      <c r="F105" s="21" t="s">
        <v>213</v>
      </c>
      <c r="G105" s="2" t="s">
        <v>349</v>
      </c>
      <c r="I105">
        <v>1948</v>
      </c>
      <c r="J105" s="29" t="s">
        <v>1339</v>
      </c>
    </row>
    <row r="106" spans="1:10">
      <c r="A106" s="29"/>
      <c r="B106" s="2"/>
      <c r="C106" s="2"/>
      <c r="D106" s="2"/>
      <c r="E106" s="2"/>
      <c r="F106" s="21"/>
      <c r="G106" s="2"/>
    </row>
    <row r="107" spans="1:10">
      <c r="A107" s="29" t="s">
        <v>239</v>
      </c>
      <c r="B107" s="2" t="s">
        <v>219</v>
      </c>
      <c r="C107" s="2" t="s">
        <v>206</v>
      </c>
      <c r="D107" s="2" t="s">
        <v>427</v>
      </c>
      <c r="E107" s="5" t="s">
        <v>450</v>
      </c>
      <c r="F107" s="21" t="s">
        <v>213</v>
      </c>
      <c r="G107" s="2" t="s">
        <v>364</v>
      </c>
      <c r="I107">
        <v>1948</v>
      </c>
      <c r="J107" s="29" t="s">
        <v>1339</v>
      </c>
    </row>
    <row r="108" spans="1:10">
      <c r="A108" s="29" t="s">
        <v>239</v>
      </c>
      <c r="B108" s="2" t="s">
        <v>219</v>
      </c>
      <c r="C108" s="2" t="s">
        <v>206</v>
      </c>
      <c r="D108" s="2" t="s">
        <v>427</v>
      </c>
      <c r="E108" s="2" t="s">
        <v>205</v>
      </c>
      <c r="F108" s="21" t="s">
        <v>213</v>
      </c>
      <c r="G108" s="2" t="s">
        <v>365</v>
      </c>
      <c r="I108">
        <v>1948</v>
      </c>
      <c r="J108" s="29" t="s">
        <v>1339</v>
      </c>
    </row>
    <row r="109" spans="1:10">
      <c r="A109" s="29"/>
      <c r="B109" s="2"/>
      <c r="C109" s="2"/>
      <c r="D109" s="2"/>
      <c r="E109" s="2"/>
      <c r="F109" s="21"/>
      <c r="G109" s="2"/>
    </row>
    <row r="110" spans="1:10">
      <c r="A110" s="29"/>
      <c r="B110" s="2" t="s">
        <v>219</v>
      </c>
      <c r="C110" s="2" t="s">
        <v>206</v>
      </c>
      <c r="D110" s="2" t="s">
        <v>427</v>
      </c>
      <c r="E110" s="5" t="s">
        <v>455</v>
      </c>
      <c r="F110" s="21" t="s">
        <v>213</v>
      </c>
      <c r="G110" s="2" t="s">
        <v>350</v>
      </c>
      <c r="I110">
        <v>1948</v>
      </c>
      <c r="J110" s="29" t="s">
        <v>1339</v>
      </c>
    </row>
    <row r="111" spans="1:10">
      <c r="A111" s="29"/>
      <c r="B111" s="2" t="s">
        <v>219</v>
      </c>
      <c r="C111" s="2" t="s">
        <v>206</v>
      </c>
      <c r="D111" s="2" t="s">
        <v>427</v>
      </c>
      <c r="E111" s="5" t="s">
        <v>456</v>
      </c>
      <c r="F111" s="21" t="s">
        <v>213</v>
      </c>
      <c r="G111" s="2" t="s">
        <v>351</v>
      </c>
      <c r="I111">
        <v>1948</v>
      </c>
      <c r="J111" s="29" t="s">
        <v>1339</v>
      </c>
    </row>
    <row r="112" spans="1:10">
      <c r="A112" s="29"/>
      <c r="B112" s="2" t="s">
        <v>219</v>
      </c>
      <c r="C112" s="2" t="s">
        <v>206</v>
      </c>
      <c r="D112" s="2" t="s">
        <v>427</v>
      </c>
      <c r="E112" s="5" t="s">
        <v>457</v>
      </c>
      <c r="F112" s="21" t="s">
        <v>213</v>
      </c>
      <c r="G112" s="2" t="s">
        <v>352</v>
      </c>
      <c r="I112">
        <v>1948</v>
      </c>
      <c r="J112" s="29" t="s">
        <v>1339</v>
      </c>
    </row>
    <row r="113" spans="1:10">
      <c r="A113" s="29"/>
      <c r="B113" s="2" t="s">
        <v>219</v>
      </c>
      <c r="C113" s="2" t="s">
        <v>206</v>
      </c>
      <c r="D113" s="2" t="s">
        <v>427</v>
      </c>
      <c r="E113" s="5" t="s">
        <v>458</v>
      </c>
      <c r="F113" s="21" t="s">
        <v>213</v>
      </c>
      <c r="G113" s="2" t="s">
        <v>353</v>
      </c>
      <c r="I113">
        <v>1948</v>
      </c>
      <c r="J113" s="29" t="s">
        <v>1339</v>
      </c>
    </row>
    <row r="114" spans="1:10">
      <c r="A114" s="29"/>
      <c r="B114" s="2" t="s">
        <v>219</v>
      </c>
      <c r="C114" s="2" t="s">
        <v>206</v>
      </c>
      <c r="D114" s="2" t="s">
        <v>427</v>
      </c>
      <c r="E114" s="5" t="s">
        <v>495</v>
      </c>
      <c r="F114" s="21" t="s">
        <v>213</v>
      </c>
      <c r="G114" s="2" t="s">
        <v>354</v>
      </c>
      <c r="I114">
        <v>1948</v>
      </c>
      <c r="J114" s="29" t="s">
        <v>1339</v>
      </c>
    </row>
    <row r="115" spans="1:10">
      <c r="A115" s="29"/>
      <c r="B115" s="2" t="s">
        <v>219</v>
      </c>
      <c r="C115" s="2" t="s">
        <v>206</v>
      </c>
      <c r="D115" s="2" t="s">
        <v>427</v>
      </c>
      <c r="E115" s="5" t="s">
        <v>460</v>
      </c>
      <c r="F115" s="21" t="s">
        <v>213</v>
      </c>
      <c r="G115" s="2" t="s">
        <v>355</v>
      </c>
      <c r="I115">
        <v>1948</v>
      </c>
      <c r="J115" s="29" t="s">
        <v>1339</v>
      </c>
    </row>
    <row r="116" spans="1:10">
      <c r="A116" s="29"/>
      <c r="B116" s="2" t="s">
        <v>219</v>
      </c>
      <c r="C116" s="2" t="s">
        <v>206</v>
      </c>
      <c r="D116" s="2" t="s">
        <v>427</v>
      </c>
      <c r="E116" s="5" t="s">
        <v>461</v>
      </c>
      <c r="F116" s="21" t="s">
        <v>213</v>
      </c>
      <c r="G116" s="2" t="s">
        <v>259</v>
      </c>
      <c r="I116">
        <v>1948</v>
      </c>
      <c r="J116" s="29" t="s">
        <v>1339</v>
      </c>
    </row>
    <row r="117" spans="1:10">
      <c r="A117" s="29"/>
      <c r="B117" s="2" t="s">
        <v>219</v>
      </c>
      <c r="C117" s="2" t="s">
        <v>206</v>
      </c>
      <c r="D117" s="2" t="s">
        <v>427</v>
      </c>
      <c r="E117" s="5" t="s">
        <v>462</v>
      </c>
      <c r="F117" s="21" t="s">
        <v>213</v>
      </c>
      <c r="G117" s="2" t="s">
        <v>356</v>
      </c>
      <c r="I117">
        <v>1948</v>
      </c>
      <c r="J117" s="29" t="s">
        <v>1339</v>
      </c>
    </row>
    <row r="118" spans="1:10">
      <c r="A118" s="29"/>
      <c r="B118" s="2" t="s">
        <v>219</v>
      </c>
      <c r="C118" s="2" t="s">
        <v>206</v>
      </c>
      <c r="D118" s="2" t="s">
        <v>427</v>
      </c>
      <c r="E118" s="5" t="s">
        <v>463</v>
      </c>
      <c r="F118" s="21" t="s">
        <v>213</v>
      </c>
      <c r="G118" s="2" t="s">
        <v>357</v>
      </c>
      <c r="I118">
        <v>1948</v>
      </c>
      <c r="J118" s="29" t="s">
        <v>1339</v>
      </c>
    </row>
    <row r="119" spans="1:10">
      <c r="A119" s="29"/>
      <c r="B119" s="2" t="s">
        <v>219</v>
      </c>
      <c r="C119" s="2" t="s">
        <v>206</v>
      </c>
      <c r="D119" s="2" t="s">
        <v>427</v>
      </c>
      <c r="E119" s="5" t="s">
        <v>464</v>
      </c>
      <c r="F119" s="21" t="s">
        <v>213</v>
      </c>
      <c r="G119" s="2" t="s">
        <v>358</v>
      </c>
      <c r="I119">
        <v>1948</v>
      </c>
      <c r="J119" s="29" t="s">
        <v>1339</v>
      </c>
    </row>
    <row r="120" spans="1:10" ht="31.5">
      <c r="A120" s="29"/>
      <c r="B120" s="2" t="s">
        <v>219</v>
      </c>
      <c r="C120" s="2" t="s">
        <v>206</v>
      </c>
      <c r="D120" s="2" t="s">
        <v>427</v>
      </c>
      <c r="E120" s="5" t="s">
        <v>465</v>
      </c>
      <c r="F120" s="21" t="s">
        <v>213</v>
      </c>
      <c r="G120" s="2" t="s">
        <v>359</v>
      </c>
      <c r="I120">
        <v>1948</v>
      </c>
      <c r="J120" s="29" t="s">
        <v>1339</v>
      </c>
    </row>
    <row r="121" spans="1:10">
      <c r="A121" s="29"/>
      <c r="B121" s="2" t="s">
        <v>219</v>
      </c>
      <c r="C121" s="2" t="s">
        <v>206</v>
      </c>
      <c r="D121" s="2" t="s">
        <v>427</v>
      </c>
      <c r="E121" s="5" t="s">
        <v>466</v>
      </c>
      <c r="F121" s="21" t="s">
        <v>213</v>
      </c>
      <c r="G121" s="2" t="s">
        <v>360</v>
      </c>
      <c r="I121">
        <v>1948</v>
      </c>
      <c r="J121" s="29" t="s">
        <v>1339</v>
      </c>
    </row>
    <row r="122" spans="1:10">
      <c r="A122" s="29"/>
      <c r="B122" s="2"/>
      <c r="C122" s="2"/>
      <c r="D122" s="2"/>
      <c r="E122" s="5"/>
      <c r="F122" s="21"/>
      <c r="G122" s="2"/>
      <c r="I122">
        <v>1948</v>
      </c>
      <c r="J122" s="29" t="s">
        <v>1339</v>
      </c>
    </row>
    <row r="123" spans="1:10" ht="31.5">
      <c r="A123" s="29" t="s">
        <v>239</v>
      </c>
      <c r="B123" s="2" t="s">
        <v>219</v>
      </c>
      <c r="C123" s="2" t="s">
        <v>206</v>
      </c>
      <c r="D123" s="2" t="s">
        <v>427</v>
      </c>
      <c r="E123" s="5" t="s">
        <v>1340</v>
      </c>
      <c r="F123" s="21" t="s">
        <v>213</v>
      </c>
      <c r="G123" s="2" t="s">
        <v>361</v>
      </c>
      <c r="I123">
        <v>1948</v>
      </c>
      <c r="J123" s="29" t="s">
        <v>1339</v>
      </c>
    </row>
    <row r="124" spans="1:10">
      <c r="A124" s="29"/>
      <c r="B124" s="2"/>
      <c r="C124" s="2"/>
      <c r="D124" s="2"/>
      <c r="E124" s="5"/>
      <c r="F124" s="21"/>
      <c r="G124" s="2"/>
    </row>
    <row r="125" spans="1:10">
      <c r="A125" s="29"/>
      <c r="B125" s="2" t="s">
        <v>219</v>
      </c>
      <c r="C125" s="2" t="s">
        <v>206</v>
      </c>
      <c r="D125" s="2" t="s">
        <v>427</v>
      </c>
      <c r="E125" s="5" t="s">
        <v>467</v>
      </c>
      <c r="F125" s="21" t="s">
        <v>213</v>
      </c>
      <c r="G125" s="2" t="s">
        <v>362</v>
      </c>
      <c r="I125">
        <v>1948</v>
      </c>
      <c r="J125" s="29" t="s">
        <v>1339</v>
      </c>
    </row>
    <row r="126" spans="1:10">
      <c r="A126" s="29" t="s">
        <v>239</v>
      </c>
      <c r="B126" s="2" t="s">
        <v>219</v>
      </c>
      <c r="C126" s="2" t="s">
        <v>206</v>
      </c>
      <c r="D126" s="2" t="s">
        <v>427</v>
      </c>
      <c r="E126" s="5" t="s">
        <v>469</v>
      </c>
      <c r="F126" s="21" t="s">
        <v>213</v>
      </c>
      <c r="G126" s="2" t="s">
        <v>363</v>
      </c>
      <c r="I126">
        <v>1948</v>
      </c>
      <c r="J126" s="29" t="s">
        <v>1339</v>
      </c>
    </row>
    <row r="127" spans="1:10">
      <c r="A127" s="29" t="s">
        <v>239</v>
      </c>
      <c r="B127" s="2" t="s">
        <v>219</v>
      </c>
      <c r="C127" s="2" t="s">
        <v>206</v>
      </c>
      <c r="D127" s="2" t="s">
        <v>427</v>
      </c>
      <c r="E127" s="5" t="s">
        <v>470</v>
      </c>
      <c r="F127" s="21" t="s">
        <v>213</v>
      </c>
      <c r="G127" s="2" t="s">
        <v>452</v>
      </c>
      <c r="I127">
        <v>1948</v>
      </c>
      <c r="J127" s="29" t="s">
        <v>1339</v>
      </c>
    </row>
    <row r="128" spans="1:10">
      <c r="A128" s="29" t="s">
        <v>239</v>
      </c>
      <c r="B128" s="2" t="s">
        <v>219</v>
      </c>
      <c r="C128" s="2" t="s">
        <v>206</v>
      </c>
      <c r="D128" s="2" t="s">
        <v>427</v>
      </c>
      <c r="E128" s="2" t="s">
        <v>208</v>
      </c>
      <c r="F128" s="21" t="s">
        <v>213</v>
      </c>
      <c r="G128" s="2" t="s">
        <v>485</v>
      </c>
      <c r="I128">
        <v>1948</v>
      </c>
      <c r="J128" s="29" t="s">
        <v>1339</v>
      </c>
    </row>
    <row r="129" spans="1:10">
      <c r="A129" s="29"/>
      <c r="B129" s="2"/>
      <c r="C129" s="2"/>
      <c r="D129" s="2"/>
      <c r="E129" s="5"/>
      <c r="F129" s="21"/>
      <c r="G129" s="2"/>
      <c r="I129">
        <v>1948</v>
      </c>
      <c r="J129" s="29" t="s">
        <v>1339</v>
      </c>
    </row>
    <row r="130" spans="1:10">
      <c r="A130" s="29"/>
      <c r="B130" s="2" t="s">
        <v>219</v>
      </c>
      <c r="C130" s="2" t="s">
        <v>206</v>
      </c>
      <c r="D130" s="2" t="s">
        <v>427</v>
      </c>
      <c r="E130" s="5" t="s">
        <v>453</v>
      </c>
      <c r="F130" s="21" t="s">
        <v>213</v>
      </c>
      <c r="G130" s="2" t="s">
        <v>347</v>
      </c>
      <c r="I130">
        <v>1948</v>
      </c>
      <c r="J130" s="29" t="s">
        <v>1339</v>
      </c>
    </row>
    <row r="131" spans="1:10">
      <c r="A131" s="29"/>
      <c r="B131" s="2" t="s">
        <v>219</v>
      </c>
      <c r="C131" s="2" t="s">
        <v>206</v>
      </c>
      <c r="D131" s="2" t="s">
        <v>427</v>
      </c>
      <c r="E131" s="5" t="s">
        <v>454</v>
      </c>
      <c r="F131" s="21" t="s">
        <v>213</v>
      </c>
      <c r="G131" s="2" t="s">
        <v>348</v>
      </c>
      <c r="I131">
        <v>1948</v>
      </c>
      <c r="J131" s="29" t="s">
        <v>1339</v>
      </c>
    </row>
    <row r="132" spans="1:10">
      <c r="A132" s="29" t="s">
        <v>239</v>
      </c>
      <c r="B132" s="2" t="s">
        <v>219</v>
      </c>
      <c r="C132" s="2" t="s">
        <v>206</v>
      </c>
      <c r="D132" s="2" t="s">
        <v>427</v>
      </c>
      <c r="E132" s="5" t="s">
        <v>471</v>
      </c>
      <c r="F132" s="21" t="s">
        <v>213</v>
      </c>
      <c r="G132" s="2"/>
      <c r="I132">
        <v>1948</v>
      </c>
      <c r="J132" s="29" t="s">
        <v>1339</v>
      </c>
    </row>
    <row r="133" spans="1:10">
      <c r="A133" s="29"/>
      <c r="B133" s="2" t="s">
        <v>219</v>
      </c>
      <c r="C133" s="2" t="s">
        <v>206</v>
      </c>
      <c r="D133" s="2" t="s">
        <v>427</v>
      </c>
      <c r="E133" s="5" t="s">
        <v>470</v>
      </c>
      <c r="F133" s="21" t="s">
        <v>213</v>
      </c>
      <c r="G133" s="2" t="s">
        <v>452</v>
      </c>
      <c r="I133">
        <v>1948</v>
      </c>
      <c r="J133" s="29" t="s">
        <v>1339</v>
      </c>
    </row>
    <row r="134" spans="1:10">
      <c r="A134" s="29" t="s">
        <v>239</v>
      </c>
      <c r="B134" s="2" t="s">
        <v>219</v>
      </c>
      <c r="C134" s="2" t="s">
        <v>206</v>
      </c>
      <c r="D134" s="2" t="s">
        <v>427</v>
      </c>
      <c r="E134" s="5" t="s">
        <v>205</v>
      </c>
      <c r="F134" s="21" t="s">
        <v>213</v>
      </c>
      <c r="G134" s="2" t="s">
        <v>365</v>
      </c>
      <c r="I134">
        <v>1948</v>
      </c>
      <c r="J134" s="29" t="s">
        <v>1339</v>
      </c>
    </row>
    <row r="135" spans="1:10">
      <c r="A135" s="29"/>
      <c r="B135" s="2"/>
      <c r="C135" s="2"/>
      <c r="D135" s="2"/>
      <c r="E135" s="5"/>
      <c r="F135" s="21"/>
      <c r="G135" s="2"/>
      <c r="I135">
        <v>1948</v>
      </c>
      <c r="J135" s="29" t="s">
        <v>1339</v>
      </c>
    </row>
    <row r="136" spans="1:10">
      <c r="A136" s="29"/>
      <c r="B136" s="2" t="s">
        <v>219</v>
      </c>
      <c r="C136" s="2" t="s">
        <v>206</v>
      </c>
      <c r="D136" s="2" t="s">
        <v>427</v>
      </c>
      <c r="E136" s="5" t="s">
        <v>215</v>
      </c>
      <c r="F136" s="21" t="s">
        <v>213</v>
      </c>
      <c r="G136" s="2" t="s">
        <v>188</v>
      </c>
      <c r="I136">
        <v>1948</v>
      </c>
      <c r="J136" s="29" t="s">
        <v>1339</v>
      </c>
    </row>
    <row r="137" spans="1:10">
      <c r="A137" s="29" t="s">
        <v>239</v>
      </c>
      <c r="B137" s="2" t="s">
        <v>219</v>
      </c>
      <c r="C137" s="2" t="s">
        <v>206</v>
      </c>
      <c r="D137" s="2" t="s">
        <v>427</v>
      </c>
      <c r="E137" s="2" t="s">
        <v>216</v>
      </c>
      <c r="F137" s="21" t="s">
        <v>213</v>
      </c>
      <c r="G137" s="2" t="s">
        <v>487</v>
      </c>
      <c r="I137">
        <v>1948</v>
      </c>
      <c r="J137" s="29" t="s">
        <v>1339</v>
      </c>
    </row>
    <row r="138" spans="1:10">
      <c r="A138" s="29"/>
      <c r="I138">
        <v>1948</v>
      </c>
      <c r="J138" s="29" t="s">
        <v>1339</v>
      </c>
    </row>
    <row r="139" spans="1:10">
      <c r="A139" s="29" t="s">
        <v>239</v>
      </c>
      <c r="B139" s="2" t="s">
        <v>219</v>
      </c>
      <c r="C139" s="2" t="s">
        <v>206</v>
      </c>
      <c r="D139" s="2" t="s">
        <v>427</v>
      </c>
      <c r="E139" s="5" t="s">
        <v>450</v>
      </c>
      <c r="F139" s="21" t="s">
        <v>213</v>
      </c>
      <c r="G139" s="2" t="s">
        <v>364</v>
      </c>
      <c r="I139">
        <v>1948</v>
      </c>
      <c r="J139" s="29" t="s">
        <v>1339</v>
      </c>
    </row>
    <row r="140" spans="1:10">
      <c r="A140" s="29" t="s">
        <v>239</v>
      </c>
      <c r="B140" s="2" t="s">
        <v>219</v>
      </c>
      <c r="C140" s="2" t="s">
        <v>206</v>
      </c>
      <c r="D140" s="2" t="s">
        <v>427</v>
      </c>
      <c r="E140" s="5" t="s">
        <v>470</v>
      </c>
      <c r="F140" s="21" t="s">
        <v>213</v>
      </c>
      <c r="G140" s="2" t="s">
        <v>452</v>
      </c>
      <c r="I140">
        <v>1948</v>
      </c>
      <c r="J140" s="29" t="s">
        <v>1339</v>
      </c>
    </row>
    <row r="141" spans="1:10">
      <c r="A141" s="29"/>
      <c r="B141" s="2" t="s">
        <v>219</v>
      </c>
      <c r="C141" s="2" t="s">
        <v>206</v>
      </c>
      <c r="D141" s="2" t="s">
        <v>427</v>
      </c>
      <c r="E141" s="5" t="s">
        <v>472</v>
      </c>
      <c r="F141" s="21" t="s">
        <v>213</v>
      </c>
      <c r="G141" s="2" t="s">
        <v>265</v>
      </c>
      <c r="I141">
        <v>1948</v>
      </c>
      <c r="J141" s="29" t="s">
        <v>1339</v>
      </c>
    </row>
    <row r="143" spans="1:10">
      <c r="A143" s="12" t="s">
        <v>491</v>
      </c>
      <c r="B143" s="157" t="s">
        <v>498</v>
      </c>
      <c r="C143" s="157"/>
      <c r="D143" s="157"/>
      <c r="E143" s="157"/>
    </row>
    <row r="144" spans="1:10" ht="23.1" customHeight="1">
      <c r="B144" s="157" t="s">
        <v>496</v>
      </c>
      <c r="C144" s="157"/>
      <c r="D144" s="157"/>
      <c r="E144" s="157"/>
      <c r="F144" s="157"/>
    </row>
    <row r="146" spans="1:10">
      <c r="B146" s="2" t="s">
        <v>219</v>
      </c>
      <c r="C146" s="2" t="s">
        <v>206</v>
      </c>
      <c r="D146" s="2" t="s">
        <v>428</v>
      </c>
      <c r="E146" s="5" t="s">
        <v>430</v>
      </c>
      <c r="F146" s="21" t="s">
        <v>213</v>
      </c>
      <c r="G146" s="2" t="s">
        <v>245</v>
      </c>
      <c r="I146">
        <v>1948</v>
      </c>
      <c r="J146" s="29" t="s">
        <v>1339</v>
      </c>
    </row>
    <row r="147" spans="1:10">
      <c r="B147" s="2" t="s">
        <v>219</v>
      </c>
      <c r="C147" s="2" t="s">
        <v>206</v>
      </c>
      <c r="D147" s="2" t="s">
        <v>428</v>
      </c>
      <c r="E147" s="5" t="s">
        <v>431</v>
      </c>
      <c r="F147" s="21" t="s">
        <v>213</v>
      </c>
      <c r="G147" s="2" t="s">
        <v>246</v>
      </c>
      <c r="I147">
        <v>1948</v>
      </c>
      <c r="J147" s="29" t="s">
        <v>1339</v>
      </c>
    </row>
    <row r="148" spans="1:10">
      <c r="B148" s="2" t="s">
        <v>219</v>
      </c>
      <c r="C148" s="2" t="s">
        <v>206</v>
      </c>
      <c r="D148" s="2" t="s">
        <v>428</v>
      </c>
      <c r="E148" s="5" t="s">
        <v>432</v>
      </c>
      <c r="F148" s="21" t="s">
        <v>213</v>
      </c>
      <c r="G148" s="2" t="s">
        <v>247</v>
      </c>
      <c r="I148">
        <v>1948</v>
      </c>
      <c r="J148" s="88" t="s">
        <v>1341</v>
      </c>
    </row>
    <row r="149" spans="1:10">
      <c r="B149" s="2" t="s">
        <v>219</v>
      </c>
      <c r="C149" s="2" t="s">
        <v>206</v>
      </c>
      <c r="D149" s="2" t="s">
        <v>428</v>
      </c>
      <c r="E149" s="5" t="s">
        <v>433</v>
      </c>
      <c r="F149" s="21" t="s">
        <v>213</v>
      </c>
      <c r="G149" s="2" t="s">
        <v>248</v>
      </c>
      <c r="I149">
        <v>1948</v>
      </c>
      <c r="J149" s="88" t="s">
        <v>1341</v>
      </c>
    </row>
    <row r="150" spans="1:10">
      <c r="B150" s="2" t="s">
        <v>219</v>
      </c>
      <c r="C150" s="2" t="s">
        <v>206</v>
      </c>
      <c r="D150" s="2" t="s">
        <v>428</v>
      </c>
      <c r="E150" s="5" t="s">
        <v>434</v>
      </c>
      <c r="F150" s="21" t="s">
        <v>213</v>
      </c>
      <c r="G150" s="2" t="s">
        <v>249</v>
      </c>
      <c r="I150">
        <v>1948</v>
      </c>
      <c r="J150" s="29" t="s">
        <v>1339</v>
      </c>
    </row>
    <row r="151" spans="1:10">
      <c r="B151" s="2" t="s">
        <v>219</v>
      </c>
      <c r="C151" s="2" t="s">
        <v>206</v>
      </c>
      <c r="D151" s="2" t="s">
        <v>428</v>
      </c>
      <c r="E151" s="5" t="s">
        <v>435</v>
      </c>
      <c r="F151" s="21" t="s">
        <v>213</v>
      </c>
      <c r="G151" s="2" t="s">
        <v>250</v>
      </c>
      <c r="I151">
        <v>1948</v>
      </c>
      <c r="J151" s="29" t="s">
        <v>1339</v>
      </c>
    </row>
    <row r="152" spans="1:10">
      <c r="B152" s="2" t="s">
        <v>219</v>
      </c>
      <c r="C152" s="2" t="s">
        <v>206</v>
      </c>
      <c r="D152" s="2" t="s">
        <v>428</v>
      </c>
      <c r="E152" s="5" t="s">
        <v>440</v>
      </c>
      <c r="F152" s="21" t="s">
        <v>213</v>
      </c>
      <c r="G152" s="2" t="s">
        <v>251</v>
      </c>
      <c r="I152">
        <v>1948</v>
      </c>
      <c r="J152" s="29" t="s">
        <v>1339</v>
      </c>
    </row>
    <row r="153" spans="1:10">
      <c r="B153" s="2"/>
      <c r="C153" s="2"/>
      <c r="D153" s="2"/>
      <c r="E153" s="5"/>
      <c r="F153" s="21"/>
      <c r="G153" s="2"/>
    </row>
    <row r="154" spans="1:10">
      <c r="B154" s="2" t="s">
        <v>219</v>
      </c>
      <c r="C154" s="2" t="s">
        <v>206</v>
      </c>
      <c r="D154" s="2" t="s">
        <v>428</v>
      </c>
      <c r="E154" s="5" t="s">
        <v>441</v>
      </c>
      <c r="F154" s="21" t="s">
        <v>213</v>
      </c>
      <c r="G154" s="2" t="s">
        <v>252</v>
      </c>
      <c r="I154">
        <v>1948</v>
      </c>
      <c r="J154" s="29" t="s">
        <v>1339</v>
      </c>
    </row>
    <row r="155" spans="1:10">
      <c r="B155" s="2" t="s">
        <v>219</v>
      </c>
      <c r="C155" s="2" t="s">
        <v>206</v>
      </c>
      <c r="D155" s="2" t="s">
        <v>428</v>
      </c>
      <c r="E155" s="5" t="s">
        <v>444</v>
      </c>
      <c r="F155" s="21" t="s">
        <v>213</v>
      </c>
      <c r="G155" s="2" t="s">
        <v>253</v>
      </c>
      <c r="I155">
        <v>1948</v>
      </c>
      <c r="J155" s="29" t="s">
        <v>1339</v>
      </c>
    </row>
    <row r="156" spans="1:10">
      <c r="B156" s="2"/>
      <c r="C156" s="2"/>
      <c r="D156" s="2"/>
      <c r="E156" s="5"/>
      <c r="F156" s="21"/>
      <c r="G156" s="2"/>
    </row>
    <row r="157" spans="1:10">
      <c r="B157" s="2" t="s">
        <v>219</v>
      </c>
      <c r="C157" s="2" t="s">
        <v>206</v>
      </c>
      <c r="D157" s="2" t="s">
        <v>428</v>
      </c>
      <c r="E157" s="5" t="s">
        <v>445</v>
      </c>
      <c r="F157" s="21" t="s">
        <v>213</v>
      </c>
      <c r="G157" s="2" t="s">
        <v>254</v>
      </c>
      <c r="I157">
        <v>1948</v>
      </c>
      <c r="J157" s="29" t="s">
        <v>1339</v>
      </c>
    </row>
    <row r="158" spans="1:10">
      <c r="A158" s="29" t="s">
        <v>239</v>
      </c>
      <c r="B158" s="2" t="s">
        <v>219</v>
      </c>
      <c r="C158" s="2" t="s">
        <v>206</v>
      </c>
      <c r="D158" s="2" t="s">
        <v>428</v>
      </c>
      <c r="E158" s="2" t="s">
        <v>448</v>
      </c>
      <c r="F158" s="21" t="s">
        <v>213</v>
      </c>
      <c r="G158" s="2" t="s">
        <v>264</v>
      </c>
      <c r="I158">
        <v>1948</v>
      </c>
      <c r="J158" s="29" t="s">
        <v>1339</v>
      </c>
    </row>
    <row r="159" spans="1:10">
      <c r="B159" s="2" t="s">
        <v>219</v>
      </c>
      <c r="C159" s="2" t="s">
        <v>206</v>
      </c>
      <c r="D159" s="2" t="s">
        <v>428</v>
      </c>
      <c r="E159" s="5" t="s">
        <v>450</v>
      </c>
      <c r="F159" s="21" t="s">
        <v>213</v>
      </c>
      <c r="G159" s="2" t="s">
        <v>255</v>
      </c>
      <c r="I159">
        <v>1948</v>
      </c>
      <c r="J159" s="29" t="s">
        <v>1339</v>
      </c>
    </row>
    <row r="160" spans="1:10">
      <c r="B160" s="2" t="s">
        <v>219</v>
      </c>
      <c r="C160" s="2" t="s">
        <v>206</v>
      </c>
      <c r="D160" s="2" t="s">
        <v>428</v>
      </c>
      <c r="E160" s="2" t="s">
        <v>205</v>
      </c>
      <c r="F160" s="21" t="s">
        <v>213</v>
      </c>
      <c r="G160" s="2" t="s">
        <v>181</v>
      </c>
      <c r="I160">
        <v>1948</v>
      </c>
      <c r="J160" s="29" t="s">
        <v>1339</v>
      </c>
    </row>
    <row r="161" spans="1:10">
      <c r="B161" s="2"/>
      <c r="C161" s="2"/>
      <c r="D161" s="2"/>
      <c r="E161" s="2"/>
      <c r="F161" s="21"/>
      <c r="G161" s="2"/>
    </row>
    <row r="162" spans="1:10">
      <c r="B162" s="2" t="s">
        <v>219</v>
      </c>
      <c r="C162" s="2" t="s">
        <v>206</v>
      </c>
      <c r="D162" s="2" t="s">
        <v>428</v>
      </c>
      <c r="E162" s="5" t="s">
        <v>455</v>
      </c>
      <c r="F162" s="21" t="s">
        <v>213</v>
      </c>
      <c r="G162" s="2" t="s">
        <v>256</v>
      </c>
      <c r="I162">
        <v>1948</v>
      </c>
      <c r="J162" s="29" t="s">
        <v>1339</v>
      </c>
    </row>
    <row r="163" spans="1:10">
      <c r="B163" s="2" t="s">
        <v>219</v>
      </c>
      <c r="C163" s="2" t="s">
        <v>206</v>
      </c>
      <c r="D163" s="2" t="s">
        <v>428</v>
      </c>
      <c r="E163" s="5" t="s">
        <v>457</v>
      </c>
      <c r="F163" s="21" t="s">
        <v>213</v>
      </c>
      <c r="G163" s="2" t="s">
        <v>257</v>
      </c>
      <c r="I163">
        <v>1948</v>
      </c>
      <c r="J163" s="29" t="s">
        <v>1339</v>
      </c>
    </row>
    <row r="164" spans="1:10">
      <c r="B164" s="2" t="s">
        <v>219</v>
      </c>
      <c r="C164" s="2" t="s">
        <v>206</v>
      </c>
      <c r="D164" s="2" t="s">
        <v>428</v>
      </c>
      <c r="E164" s="5" t="s">
        <v>460</v>
      </c>
      <c r="F164" s="21" t="s">
        <v>213</v>
      </c>
      <c r="G164" s="2" t="s">
        <v>258</v>
      </c>
      <c r="I164">
        <v>1948</v>
      </c>
      <c r="J164" s="29" t="s">
        <v>1339</v>
      </c>
    </row>
    <row r="165" spans="1:10">
      <c r="B165" s="2" t="s">
        <v>219</v>
      </c>
      <c r="C165" s="2" t="s">
        <v>206</v>
      </c>
      <c r="D165" s="2" t="s">
        <v>428</v>
      </c>
      <c r="E165" s="5" t="s">
        <v>461</v>
      </c>
      <c r="F165" s="21" t="s">
        <v>213</v>
      </c>
      <c r="G165" s="2" t="s">
        <v>259</v>
      </c>
      <c r="I165">
        <v>1948</v>
      </c>
      <c r="J165" s="29" t="s">
        <v>1339</v>
      </c>
    </row>
    <row r="166" spans="1:10" ht="31.5">
      <c r="B166" s="2" t="s">
        <v>219</v>
      </c>
      <c r="C166" s="2" t="s">
        <v>206</v>
      </c>
      <c r="D166" s="2" t="s">
        <v>428</v>
      </c>
      <c r="E166" s="5" t="s">
        <v>1340</v>
      </c>
      <c r="F166" s="21" t="s">
        <v>213</v>
      </c>
      <c r="G166" s="2" t="s">
        <v>260</v>
      </c>
      <c r="I166">
        <v>1948</v>
      </c>
      <c r="J166" s="29" t="s">
        <v>1339</v>
      </c>
    </row>
    <row r="167" spans="1:10">
      <c r="B167" s="2" t="s">
        <v>219</v>
      </c>
      <c r="C167" s="2" t="s">
        <v>206</v>
      </c>
      <c r="D167" s="2" t="s">
        <v>428</v>
      </c>
      <c r="E167" s="5" t="s">
        <v>466</v>
      </c>
      <c r="F167" s="21" t="s">
        <v>213</v>
      </c>
      <c r="G167" s="2" t="s">
        <v>261</v>
      </c>
      <c r="I167">
        <v>1948</v>
      </c>
      <c r="J167" s="29" t="s">
        <v>1339</v>
      </c>
    </row>
    <row r="168" spans="1:10">
      <c r="B168" s="2"/>
      <c r="C168" s="2"/>
      <c r="D168" s="2"/>
      <c r="E168" s="5"/>
      <c r="F168" s="21"/>
      <c r="G168" s="2"/>
    </row>
    <row r="169" spans="1:10">
      <c r="B169" s="2" t="s">
        <v>219</v>
      </c>
      <c r="C169" s="2" t="s">
        <v>206</v>
      </c>
      <c r="D169" s="2" t="s">
        <v>428</v>
      </c>
      <c r="E169" s="5" t="s">
        <v>467</v>
      </c>
      <c r="F169" s="21" t="s">
        <v>213</v>
      </c>
      <c r="G169" s="2" t="s">
        <v>262</v>
      </c>
      <c r="I169">
        <v>1948</v>
      </c>
      <c r="J169" s="29" t="s">
        <v>1339</v>
      </c>
    </row>
    <row r="170" spans="1:10">
      <c r="B170" s="2" t="s">
        <v>219</v>
      </c>
      <c r="C170" s="2" t="s">
        <v>206</v>
      </c>
      <c r="D170" s="2" t="s">
        <v>428</v>
      </c>
      <c r="E170" s="5" t="s">
        <v>450</v>
      </c>
      <c r="F170" s="21" t="s">
        <v>213</v>
      </c>
      <c r="G170" s="2" t="s">
        <v>263</v>
      </c>
      <c r="I170">
        <v>1948</v>
      </c>
      <c r="J170" s="29" t="s">
        <v>1339</v>
      </c>
    </row>
    <row r="171" spans="1:10">
      <c r="A171" s="29" t="s">
        <v>239</v>
      </c>
      <c r="B171" s="2" t="s">
        <v>219</v>
      </c>
      <c r="C171" s="2" t="s">
        <v>206</v>
      </c>
      <c r="D171" s="2" t="s">
        <v>428</v>
      </c>
      <c r="E171" s="2" t="s">
        <v>208</v>
      </c>
      <c r="F171" s="21" t="s">
        <v>213</v>
      </c>
      <c r="G171" s="2" t="s">
        <v>187</v>
      </c>
      <c r="I171">
        <v>1948</v>
      </c>
      <c r="J171" s="29" t="s">
        <v>1339</v>
      </c>
    </row>
    <row r="172" spans="1:10">
      <c r="B172" s="2" t="s">
        <v>219</v>
      </c>
      <c r="C172" s="2" t="s">
        <v>206</v>
      </c>
      <c r="D172" s="2" t="s">
        <v>428</v>
      </c>
      <c r="E172" s="2" t="s">
        <v>227</v>
      </c>
      <c r="F172" s="21" t="s">
        <v>213</v>
      </c>
      <c r="G172" s="2" t="s">
        <v>186</v>
      </c>
      <c r="I172">
        <v>1948</v>
      </c>
      <c r="J172" s="29" t="s">
        <v>1339</v>
      </c>
    </row>
    <row r="173" spans="1:10">
      <c r="B173" s="2" t="s">
        <v>219</v>
      </c>
      <c r="C173" s="2" t="s">
        <v>206</v>
      </c>
      <c r="D173" s="2" t="s">
        <v>428</v>
      </c>
      <c r="E173" s="2" t="s">
        <v>205</v>
      </c>
      <c r="F173" s="21" t="s">
        <v>213</v>
      </c>
      <c r="G173" s="2" t="s">
        <v>181</v>
      </c>
      <c r="I173">
        <v>1948</v>
      </c>
      <c r="J173" s="29" t="s">
        <v>1339</v>
      </c>
    </row>
    <row r="174" spans="1:10">
      <c r="B174" s="2"/>
      <c r="C174" s="2"/>
      <c r="D174" s="2"/>
      <c r="E174" s="2"/>
      <c r="F174" s="21"/>
      <c r="G174" s="2"/>
    </row>
    <row r="175" spans="1:10">
      <c r="B175" s="2" t="s">
        <v>219</v>
      </c>
      <c r="C175" s="2" t="s">
        <v>206</v>
      </c>
      <c r="D175" s="2" t="s">
        <v>428</v>
      </c>
      <c r="E175" s="5" t="s">
        <v>215</v>
      </c>
      <c r="F175" s="21" t="s">
        <v>213</v>
      </c>
      <c r="G175" s="2" t="s">
        <v>182</v>
      </c>
      <c r="I175">
        <v>1948</v>
      </c>
      <c r="J175" s="29" t="s">
        <v>1339</v>
      </c>
    </row>
    <row r="176" spans="1:10">
      <c r="B176" s="2" t="s">
        <v>219</v>
      </c>
      <c r="C176" s="2" t="s">
        <v>206</v>
      </c>
      <c r="D176" s="2" t="s">
        <v>428</v>
      </c>
      <c r="E176" s="5" t="s">
        <v>216</v>
      </c>
      <c r="F176" s="21" t="s">
        <v>213</v>
      </c>
      <c r="G176" s="2" t="s">
        <v>183</v>
      </c>
      <c r="I176">
        <v>1948</v>
      </c>
      <c r="J176" s="29" t="s">
        <v>1339</v>
      </c>
    </row>
    <row r="177" spans="1:10">
      <c r="B177" s="2"/>
      <c r="C177" s="2"/>
      <c r="D177" s="2"/>
      <c r="E177" s="5"/>
      <c r="F177" s="21"/>
      <c r="G177" s="2"/>
    </row>
    <row r="178" spans="1:10">
      <c r="B178" s="2" t="s">
        <v>219</v>
      </c>
      <c r="C178" s="2" t="s">
        <v>206</v>
      </c>
      <c r="D178" s="2" t="s">
        <v>428</v>
      </c>
      <c r="E178" s="5" t="s">
        <v>229</v>
      </c>
      <c r="F178" s="21" t="s">
        <v>213</v>
      </c>
      <c r="G178" s="2" t="s">
        <v>184</v>
      </c>
      <c r="I178">
        <v>1948</v>
      </c>
      <c r="J178" s="29" t="s">
        <v>1339</v>
      </c>
    </row>
    <row r="179" spans="1:10">
      <c r="B179" s="2" t="s">
        <v>219</v>
      </c>
      <c r="C179" s="2" t="s">
        <v>206</v>
      </c>
      <c r="D179" s="2" t="s">
        <v>428</v>
      </c>
      <c r="E179" s="5" t="s">
        <v>488</v>
      </c>
      <c r="F179" s="21" t="s">
        <v>213</v>
      </c>
      <c r="G179" s="2" t="s">
        <v>185</v>
      </c>
      <c r="I179">
        <v>1948</v>
      </c>
      <c r="J179" s="29" t="s">
        <v>1339</v>
      </c>
    </row>
    <row r="180" spans="1:10">
      <c r="B180" s="2"/>
      <c r="C180" s="2"/>
      <c r="D180" s="2"/>
      <c r="E180" s="5"/>
      <c r="F180" s="21"/>
      <c r="G180" s="2"/>
    </row>
    <row r="181" spans="1:10">
      <c r="B181" s="2" t="s">
        <v>219</v>
      </c>
      <c r="C181" s="2" t="s">
        <v>206</v>
      </c>
      <c r="D181" s="2" t="s">
        <v>428</v>
      </c>
      <c r="E181" s="5" t="s">
        <v>450</v>
      </c>
      <c r="F181" s="21" t="s">
        <v>213</v>
      </c>
      <c r="G181" s="2" t="s">
        <v>255</v>
      </c>
      <c r="I181">
        <v>1948</v>
      </c>
      <c r="J181" s="29" t="s">
        <v>1339</v>
      </c>
    </row>
    <row r="182" spans="1:10">
      <c r="B182" s="2" t="s">
        <v>219</v>
      </c>
      <c r="C182" s="2" t="s">
        <v>206</v>
      </c>
      <c r="D182" s="2" t="s">
        <v>428</v>
      </c>
      <c r="E182" s="5" t="s">
        <v>470</v>
      </c>
      <c r="F182" s="21" t="s">
        <v>213</v>
      </c>
      <c r="G182" s="2" t="s">
        <v>263</v>
      </c>
      <c r="I182">
        <v>1948</v>
      </c>
      <c r="J182" s="29" t="s">
        <v>1339</v>
      </c>
    </row>
    <row r="183" spans="1:10">
      <c r="B183" s="2" t="s">
        <v>219</v>
      </c>
      <c r="C183" s="2" t="s">
        <v>206</v>
      </c>
      <c r="D183" s="2" t="s">
        <v>428</v>
      </c>
      <c r="E183" s="5" t="s">
        <v>472</v>
      </c>
      <c r="F183" s="21" t="s">
        <v>213</v>
      </c>
      <c r="G183" s="2" t="s">
        <v>265</v>
      </c>
      <c r="I183">
        <v>1948</v>
      </c>
      <c r="J183" s="29" t="s">
        <v>1339</v>
      </c>
    </row>
    <row r="185" spans="1:10">
      <c r="A185" s="12" t="s">
        <v>492</v>
      </c>
      <c r="B185" s="2" t="s">
        <v>500</v>
      </c>
    </row>
    <row r="186" spans="1:10" ht="36" customHeight="1">
      <c r="A186" s="12"/>
      <c r="B186" s="158" t="s">
        <v>501</v>
      </c>
      <c r="C186" s="158"/>
      <c r="D186" s="158"/>
      <c r="E186" s="158"/>
    </row>
    <row r="187" spans="1:10" ht="15.95" customHeight="1">
      <c r="A187" s="12"/>
      <c r="B187" s="158" t="s">
        <v>502</v>
      </c>
      <c r="C187" s="158"/>
      <c r="D187" s="158"/>
      <c r="E187" s="158"/>
    </row>
    <row r="188" spans="1:10">
      <c r="A188" s="12"/>
      <c r="B188" s="2"/>
    </row>
    <row r="189" spans="1:10">
      <c r="B189" s="2" t="s">
        <v>219</v>
      </c>
      <c r="C189" s="2" t="s">
        <v>209</v>
      </c>
      <c r="D189" s="2" t="s">
        <v>427</v>
      </c>
      <c r="E189" s="5" t="s">
        <v>430</v>
      </c>
      <c r="F189" s="17" t="s">
        <v>213</v>
      </c>
      <c r="G189" s="2" t="s">
        <v>366</v>
      </c>
      <c r="I189">
        <v>1948</v>
      </c>
      <c r="J189" s="29" t="s">
        <v>1339</v>
      </c>
    </row>
    <row r="190" spans="1:10">
      <c r="B190" s="2" t="s">
        <v>219</v>
      </c>
      <c r="C190" s="2" t="s">
        <v>209</v>
      </c>
      <c r="D190" s="2" t="s">
        <v>427</v>
      </c>
      <c r="E190" s="5" t="s">
        <v>431</v>
      </c>
      <c r="F190" s="17" t="s">
        <v>213</v>
      </c>
      <c r="G190" s="2" t="s">
        <v>367</v>
      </c>
      <c r="I190">
        <v>1948</v>
      </c>
      <c r="J190" s="29" t="s">
        <v>1339</v>
      </c>
    </row>
    <row r="191" spans="1:10">
      <c r="B191" s="2" t="s">
        <v>219</v>
      </c>
      <c r="C191" s="2" t="s">
        <v>209</v>
      </c>
      <c r="D191" s="2" t="s">
        <v>427</v>
      </c>
      <c r="E191" s="5" t="s">
        <v>432</v>
      </c>
      <c r="F191" s="17" t="s">
        <v>213</v>
      </c>
      <c r="G191" s="2" t="s">
        <v>368</v>
      </c>
      <c r="I191" s="89">
        <v>1963</v>
      </c>
      <c r="J191" s="88" t="s">
        <v>1341</v>
      </c>
    </row>
    <row r="192" spans="1:10">
      <c r="B192" s="2" t="s">
        <v>219</v>
      </c>
      <c r="C192" s="2" t="s">
        <v>209</v>
      </c>
      <c r="D192" s="2" t="s">
        <v>427</v>
      </c>
      <c r="E192" s="5" t="s">
        <v>433</v>
      </c>
      <c r="F192" s="17" t="s">
        <v>213</v>
      </c>
      <c r="G192" s="2" t="s">
        <v>369</v>
      </c>
      <c r="I192" s="89">
        <v>1963</v>
      </c>
      <c r="J192" s="88" t="s">
        <v>1341</v>
      </c>
    </row>
    <row r="193" spans="1:10">
      <c r="B193" s="2" t="s">
        <v>219</v>
      </c>
      <c r="C193" s="2" t="s">
        <v>209</v>
      </c>
      <c r="D193" s="2" t="s">
        <v>427</v>
      </c>
      <c r="E193" s="5" t="s">
        <v>434</v>
      </c>
      <c r="F193" s="17" t="s">
        <v>213</v>
      </c>
      <c r="G193" s="2" t="s">
        <v>370</v>
      </c>
      <c r="I193">
        <v>1948</v>
      </c>
      <c r="J193" s="29" t="s">
        <v>1339</v>
      </c>
    </row>
    <row r="194" spans="1:10">
      <c r="B194" s="2" t="s">
        <v>219</v>
      </c>
      <c r="C194" s="2" t="s">
        <v>209</v>
      </c>
      <c r="D194" s="2" t="s">
        <v>427</v>
      </c>
      <c r="E194" s="5" t="s">
        <v>435</v>
      </c>
      <c r="F194" s="17" t="s">
        <v>213</v>
      </c>
      <c r="G194" s="2" t="s">
        <v>371</v>
      </c>
      <c r="I194">
        <v>1948</v>
      </c>
      <c r="J194" s="29" t="s">
        <v>1339</v>
      </c>
    </row>
    <row r="195" spans="1:10">
      <c r="B195" s="2" t="s">
        <v>219</v>
      </c>
      <c r="C195" s="2" t="s">
        <v>209</v>
      </c>
      <c r="D195" s="2" t="s">
        <v>427</v>
      </c>
      <c r="E195" s="5" t="s">
        <v>440</v>
      </c>
      <c r="F195" s="17" t="s">
        <v>213</v>
      </c>
      <c r="G195" s="2" t="s">
        <v>372</v>
      </c>
      <c r="I195">
        <v>1948</v>
      </c>
      <c r="J195" s="29" t="s">
        <v>1339</v>
      </c>
    </row>
    <row r="196" spans="1:10">
      <c r="B196" s="2" t="s">
        <v>219</v>
      </c>
      <c r="C196" s="2" t="s">
        <v>209</v>
      </c>
      <c r="D196" s="2" t="s">
        <v>427</v>
      </c>
      <c r="E196" s="5" t="s">
        <v>441</v>
      </c>
      <c r="F196" s="17" t="s">
        <v>213</v>
      </c>
      <c r="G196" s="2" t="s">
        <v>373</v>
      </c>
      <c r="I196">
        <v>1948</v>
      </c>
      <c r="J196" s="29" t="s">
        <v>1339</v>
      </c>
    </row>
    <row r="197" spans="1:10">
      <c r="B197" s="2" t="s">
        <v>219</v>
      </c>
      <c r="C197" s="2" t="s">
        <v>209</v>
      </c>
      <c r="D197" s="2" t="s">
        <v>427</v>
      </c>
      <c r="E197" s="5" t="s">
        <v>442</v>
      </c>
      <c r="F197" s="17" t="s">
        <v>213</v>
      </c>
      <c r="G197" s="2" t="s">
        <v>374</v>
      </c>
      <c r="I197" s="89">
        <v>1955</v>
      </c>
      <c r="J197" s="29" t="s">
        <v>1339</v>
      </c>
    </row>
    <row r="198" spans="1:10">
      <c r="B198" s="2" t="s">
        <v>219</v>
      </c>
      <c r="C198" s="2" t="s">
        <v>209</v>
      </c>
      <c r="D198" s="2" t="s">
        <v>427</v>
      </c>
      <c r="E198" s="5" t="s">
        <v>443</v>
      </c>
      <c r="F198" s="17" t="s">
        <v>213</v>
      </c>
      <c r="G198" s="2" t="s">
        <v>375</v>
      </c>
      <c r="I198" s="89">
        <v>1955</v>
      </c>
      <c r="J198" s="29" t="s">
        <v>1339</v>
      </c>
    </row>
    <row r="199" spans="1:10">
      <c r="B199" s="2" t="s">
        <v>219</v>
      </c>
      <c r="C199" s="2" t="s">
        <v>209</v>
      </c>
      <c r="D199" s="2" t="s">
        <v>427</v>
      </c>
      <c r="E199" s="5" t="s">
        <v>444</v>
      </c>
      <c r="F199" s="17" t="s">
        <v>213</v>
      </c>
      <c r="G199" s="2" t="s">
        <v>376</v>
      </c>
      <c r="I199">
        <v>1948</v>
      </c>
      <c r="J199" s="29" t="s">
        <v>1339</v>
      </c>
    </row>
    <row r="200" spans="1:10">
      <c r="B200" s="2" t="s">
        <v>219</v>
      </c>
      <c r="C200" s="2" t="s">
        <v>209</v>
      </c>
      <c r="D200" s="2" t="s">
        <v>427</v>
      </c>
      <c r="E200" s="5" t="s">
        <v>445</v>
      </c>
      <c r="F200" s="17" t="s">
        <v>213</v>
      </c>
      <c r="G200" s="2" t="s">
        <v>377</v>
      </c>
      <c r="I200">
        <v>1948</v>
      </c>
      <c r="J200" s="29" t="s">
        <v>1339</v>
      </c>
    </row>
    <row r="201" spans="1:10">
      <c r="B201" s="2" t="s">
        <v>219</v>
      </c>
      <c r="C201" s="2" t="s">
        <v>209</v>
      </c>
      <c r="D201" s="2" t="s">
        <v>427</v>
      </c>
      <c r="E201" s="5" t="s">
        <v>446</v>
      </c>
      <c r="F201" s="17" t="s">
        <v>213</v>
      </c>
      <c r="G201" s="2" t="s">
        <v>378</v>
      </c>
      <c r="I201" s="89">
        <v>1955</v>
      </c>
      <c r="J201" s="29" t="s">
        <v>1339</v>
      </c>
    </row>
    <row r="202" spans="1:10">
      <c r="B202" s="2" t="s">
        <v>219</v>
      </c>
      <c r="C202" s="2" t="s">
        <v>209</v>
      </c>
      <c r="D202" s="2" t="s">
        <v>427</v>
      </c>
      <c r="E202" s="5" t="s">
        <v>447</v>
      </c>
      <c r="F202" s="17" t="s">
        <v>213</v>
      </c>
      <c r="G202" s="2" t="s">
        <v>379</v>
      </c>
      <c r="I202" s="89">
        <v>1955</v>
      </c>
      <c r="J202" s="29" t="s">
        <v>1339</v>
      </c>
    </row>
    <row r="203" spans="1:10">
      <c r="A203" s="29" t="s">
        <v>239</v>
      </c>
      <c r="B203" s="2" t="s">
        <v>219</v>
      </c>
      <c r="C203" s="2" t="s">
        <v>209</v>
      </c>
      <c r="D203" s="2" t="s">
        <v>427</v>
      </c>
      <c r="E203" s="5" t="s">
        <v>448</v>
      </c>
      <c r="F203" s="17" t="s">
        <v>213</v>
      </c>
      <c r="G203" s="2" t="s">
        <v>424</v>
      </c>
      <c r="I203">
        <v>1948</v>
      </c>
      <c r="J203" s="29" t="s">
        <v>1339</v>
      </c>
    </row>
    <row r="204" spans="1:10">
      <c r="A204" s="29"/>
      <c r="B204" s="2" t="s">
        <v>219</v>
      </c>
      <c r="C204" s="2" t="s">
        <v>209</v>
      </c>
      <c r="D204" s="2" t="s">
        <v>428</v>
      </c>
      <c r="E204" s="5" t="s">
        <v>450</v>
      </c>
      <c r="F204" s="17" t="s">
        <v>213</v>
      </c>
      <c r="G204" s="2" t="s">
        <v>380</v>
      </c>
      <c r="I204">
        <v>1948</v>
      </c>
    </row>
    <row r="205" spans="1:10">
      <c r="A205" s="29"/>
      <c r="B205" s="2" t="s">
        <v>219</v>
      </c>
      <c r="C205" s="2" t="s">
        <v>209</v>
      </c>
      <c r="D205" s="2" t="s">
        <v>428</v>
      </c>
      <c r="E205" s="5" t="s">
        <v>205</v>
      </c>
      <c r="F205" s="17" t="s">
        <v>213</v>
      </c>
      <c r="G205" s="2" t="s">
        <v>192</v>
      </c>
      <c r="I205">
        <v>1948</v>
      </c>
    </row>
    <row r="206" spans="1:10">
      <c r="A206" s="29"/>
      <c r="B206" s="2" t="s">
        <v>219</v>
      </c>
      <c r="C206" s="2" t="s">
        <v>209</v>
      </c>
      <c r="D206" s="2" t="s">
        <v>427</v>
      </c>
      <c r="E206" s="5" t="s">
        <v>227</v>
      </c>
      <c r="F206" s="17" t="s">
        <v>213</v>
      </c>
      <c r="G206" s="2" t="s">
        <v>203</v>
      </c>
      <c r="I206">
        <v>1948</v>
      </c>
      <c r="J206" s="29" t="s">
        <v>1339</v>
      </c>
    </row>
    <row r="207" spans="1:10">
      <c r="A207" s="29" t="s">
        <v>239</v>
      </c>
      <c r="B207" s="2" t="s">
        <v>219</v>
      </c>
      <c r="C207" s="2" t="s">
        <v>209</v>
      </c>
      <c r="D207" s="2" t="s">
        <v>427</v>
      </c>
      <c r="E207" s="5" t="s">
        <v>451</v>
      </c>
      <c r="F207" s="17" t="s">
        <v>213</v>
      </c>
      <c r="G207" s="2" t="s">
        <v>425</v>
      </c>
      <c r="I207">
        <v>1948</v>
      </c>
      <c r="J207" s="29" t="s">
        <v>1339</v>
      </c>
    </row>
    <row r="208" spans="1:10">
      <c r="B208" s="2" t="s">
        <v>219</v>
      </c>
      <c r="C208" s="2" t="s">
        <v>209</v>
      </c>
      <c r="D208" s="2" t="s">
        <v>428</v>
      </c>
      <c r="E208" s="5" t="s">
        <v>450</v>
      </c>
      <c r="F208" s="17" t="s">
        <v>213</v>
      </c>
      <c r="G208" s="2" t="s">
        <v>380</v>
      </c>
      <c r="I208">
        <v>1948</v>
      </c>
    </row>
    <row r="209" spans="1:10">
      <c r="B209" s="2" t="s">
        <v>219</v>
      </c>
      <c r="C209" s="2" t="s">
        <v>209</v>
      </c>
      <c r="D209" s="2" t="s">
        <v>428</v>
      </c>
      <c r="E209" s="5" t="s">
        <v>208</v>
      </c>
      <c r="F209" s="17" t="s">
        <v>213</v>
      </c>
      <c r="G209" s="2" t="s">
        <v>199</v>
      </c>
      <c r="I209">
        <v>1948</v>
      </c>
    </row>
    <row r="211" spans="1:10">
      <c r="B211" s="2" t="s">
        <v>219</v>
      </c>
      <c r="C211" s="2" t="s">
        <v>209</v>
      </c>
      <c r="D211" s="2" t="s">
        <v>428</v>
      </c>
      <c r="E211" s="5" t="s">
        <v>430</v>
      </c>
      <c r="F211" s="17" t="s">
        <v>213</v>
      </c>
      <c r="G211" s="2" t="s">
        <v>381</v>
      </c>
      <c r="I211">
        <v>1948</v>
      </c>
      <c r="J211" s="29" t="s">
        <v>1339</v>
      </c>
    </row>
    <row r="212" spans="1:10">
      <c r="B212" s="2" t="s">
        <v>219</v>
      </c>
      <c r="C212" s="2" t="s">
        <v>209</v>
      </c>
      <c r="D212" s="2" t="s">
        <v>428</v>
      </c>
      <c r="E212" s="5" t="s">
        <v>431</v>
      </c>
      <c r="F212" s="17" t="s">
        <v>213</v>
      </c>
      <c r="G212" s="2" t="s">
        <v>382</v>
      </c>
      <c r="I212">
        <v>1948</v>
      </c>
      <c r="J212" s="29" t="s">
        <v>1339</v>
      </c>
    </row>
    <row r="213" spans="1:10">
      <c r="B213" s="2" t="s">
        <v>219</v>
      </c>
      <c r="C213" s="2" t="s">
        <v>209</v>
      </c>
      <c r="D213" s="2" t="s">
        <v>428</v>
      </c>
      <c r="E213" s="5" t="s">
        <v>432</v>
      </c>
      <c r="F213" s="17" t="s">
        <v>213</v>
      </c>
      <c r="G213" s="2" t="s">
        <v>383</v>
      </c>
      <c r="I213" s="89">
        <v>1963</v>
      </c>
      <c r="J213" s="88" t="s">
        <v>1341</v>
      </c>
    </row>
    <row r="214" spans="1:10">
      <c r="B214" s="2" t="s">
        <v>219</v>
      </c>
      <c r="C214" s="2" t="s">
        <v>209</v>
      </c>
      <c r="D214" s="2" t="s">
        <v>428</v>
      </c>
      <c r="E214" s="5" t="s">
        <v>433</v>
      </c>
      <c r="F214" s="17" t="s">
        <v>213</v>
      </c>
      <c r="G214" s="2" t="s">
        <v>384</v>
      </c>
      <c r="I214" s="89">
        <v>1963</v>
      </c>
      <c r="J214" s="88" t="s">
        <v>1341</v>
      </c>
    </row>
    <row r="215" spans="1:10">
      <c r="B215" s="2" t="s">
        <v>219</v>
      </c>
      <c r="C215" s="2" t="s">
        <v>209</v>
      </c>
      <c r="D215" s="2" t="s">
        <v>428</v>
      </c>
      <c r="E215" s="5" t="s">
        <v>434</v>
      </c>
      <c r="F215" s="17" t="s">
        <v>213</v>
      </c>
      <c r="G215" s="2" t="s">
        <v>385</v>
      </c>
      <c r="I215">
        <v>1948</v>
      </c>
      <c r="J215" s="29" t="s">
        <v>1339</v>
      </c>
    </row>
    <row r="216" spans="1:10">
      <c r="B216" s="2" t="s">
        <v>219</v>
      </c>
      <c r="C216" s="2" t="s">
        <v>209</v>
      </c>
      <c r="D216" s="2" t="s">
        <v>428</v>
      </c>
      <c r="E216" s="5" t="s">
        <v>435</v>
      </c>
      <c r="F216" s="17" t="s">
        <v>213</v>
      </c>
      <c r="G216" s="2" t="s">
        <v>386</v>
      </c>
      <c r="I216">
        <v>1948</v>
      </c>
      <c r="J216" s="29" t="s">
        <v>1339</v>
      </c>
    </row>
    <row r="217" spans="1:10">
      <c r="B217" s="2" t="s">
        <v>219</v>
      </c>
      <c r="C217" s="2" t="s">
        <v>209</v>
      </c>
      <c r="D217" s="2" t="s">
        <v>428</v>
      </c>
      <c r="E217" s="5" t="s">
        <v>440</v>
      </c>
      <c r="F217" s="17" t="s">
        <v>213</v>
      </c>
      <c r="G217" s="2" t="s">
        <v>387</v>
      </c>
      <c r="I217">
        <v>1948</v>
      </c>
      <c r="J217" s="29" t="s">
        <v>1339</v>
      </c>
    </row>
    <row r="218" spans="1:10">
      <c r="B218" s="2" t="s">
        <v>219</v>
      </c>
      <c r="C218" s="2" t="s">
        <v>209</v>
      </c>
      <c r="D218" s="2" t="s">
        <v>428</v>
      </c>
      <c r="E218" s="5" t="s">
        <v>441</v>
      </c>
      <c r="F218" s="17" t="s">
        <v>213</v>
      </c>
      <c r="G218" s="2" t="s">
        <v>388</v>
      </c>
      <c r="I218">
        <v>1948</v>
      </c>
      <c r="J218" s="29" t="s">
        <v>1339</v>
      </c>
    </row>
    <row r="219" spans="1:10">
      <c r="B219" s="2" t="s">
        <v>219</v>
      </c>
      <c r="C219" s="2" t="s">
        <v>209</v>
      </c>
      <c r="D219" s="2" t="s">
        <v>428</v>
      </c>
      <c r="E219" s="5" t="s">
        <v>444</v>
      </c>
      <c r="F219" s="17" t="s">
        <v>213</v>
      </c>
      <c r="G219" s="2" t="s">
        <v>389</v>
      </c>
      <c r="I219">
        <v>1948</v>
      </c>
      <c r="J219" s="29" t="s">
        <v>1339</v>
      </c>
    </row>
    <row r="220" spans="1:10">
      <c r="B220" s="2" t="s">
        <v>219</v>
      </c>
      <c r="C220" s="2" t="s">
        <v>209</v>
      </c>
      <c r="D220" s="2" t="s">
        <v>428</v>
      </c>
      <c r="E220" s="5" t="s">
        <v>445</v>
      </c>
      <c r="F220" s="17" t="s">
        <v>213</v>
      </c>
      <c r="G220" s="2" t="s">
        <v>390</v>
      </c>
      <c r="I220">
        <v>1948</v>
      </c>
      <c r="J220" s="29" t="s">
        <v>1339</v>
      </c>
    </row>
    <row r="221" spans="1:10">
      <c r="A221" s="29" t="s">
        <v>239</v>
      </c>
      <c r="B221" s="2" t="s">
        <v>219</v>
      </c>
      <c r="C221" s="2" t="s">
        <v>209</v>
      </c>
      <c r="D221" s="2" t="s">
        <v>428</v>
      </c>
      <c r="E221" s="5" t="s">
        <v>448</v>
      </c>
      <c r="F221" s="17" t="s">
        <v>213</v>
      </c>
      <c r="G221" s="2" t="s">
        <v>426</v>
      </c>
      <c r="I221">
        <v>1948</v>
      </c>
      <c r="J221" s="29" t="s">
        <v>1339</v>
      </c>
    </row>
    <row r="222" spans="1:10">
      <c r="A222" s="29"/>
      <c r="B222" s="2" t="s">
        <v>219</v>
      </c>
      <c r="C222" s="2" t="s">
        <v>209</v>
      </c>
      <c r="D222" s="2" t="s">
        <v>428</v>
      </c>
      <c r="E222" s="5" t="s">
        <v>449</v>
      </c>
      <c r="F222" s="17" t="s">
        <v>213</v>
      </c>
      <c r="G222" s="2" t="s">
        <v>380</v>
      </c>
      <c r="I222">
        <v>1948</v>
      </c>
      <c r="J222" s="29" t="s">
        <v>1339</v>
      </c>
    </row>
    <row r="223" spans="1:10">
      <c r="A223" s="29"/>
      <c r="B223" s="2" t="s">
        <v>219</v>
      </c>
      <c r="C223" s="2" t="s">
        <v>209</v>
      </c>
      <c r="D223" s="2" t="s">
        <v>428</v>
      </c>
      <c r="E223" s="5" t="s">
        <v>205</v>
      </c>
      <c r="F223" s="17" t="s">
        <v>213</v>
      </c>
      <c r="G223" s="2" t="s">
        <v>192</v>
      </c>
      <c r="I223">
        <v>1948</v>
      </c>
      <c r="J223" s="29" t="s">
        <v>1339</v>
      </c>
    </row>
    <row r="224" spans="1:10">
      <c r="A224" s="29"/>
      <c r="B224" s="2" t="s">
        <v>219</v>
      </c>
      <c r="C224" s="2" t="s">
        <v>209</v>
      </c>
      <c r="D224" s="2" t="s">
        <v>428</v>
      </c>
      <c r="E224" s="5" t="s">
        <v>227</v>
      </c>
      <c r="F224" s="17" t="s">
        <v>213</v>
      </c>
      <c r="G224" s="2" t="s">
        <v>198</v>
      </c>
      <c r="I224">
        <v>1948</v>
      </c>
      <c r="J224" s="29" t="s">
        <v>1339</v>
      </c>
    </row>
    <row r="225" spans="1:10">
      <c r="A225" s="29" t="s">
        <v>239</v>
      </c>
      <c r="B225" s="2" t="s">
        <v>219</v>
      </c>
      <c r="C225" s="2" t="s">
        <v>209</v>
      </c>
      <c r="D225" s="2" t="s">
        <v>428</v>
      </c>
      <c r="E225" s="5" t="s">
        <v>451</v>
      </c>
      <c r="F225" s="17" t="s">
        <v>213</v>
      </c>
      <c r="G225" s="2" t="s">
        <v>429</v>
      </c>
      <c r="I225">
        <v>1948</v>
      </c>
      <c r="J225" s="29" t="s">
        <v>1339</v>
      </c>
    </row>
    <row r="226" spans="1:10">
      <c r="B226" s="2" t="s">
        <v>219</v>
      </c>
      <c r="C226" s="2" t="s">
        <v>209</v>
      </c>
      <c r="D226" s="2" t="s">
        <v>428</v>
      </c>
      <c r="E226" s="5" t="s">
        <v>449</v>
      </c>
      <c r="F226" s="17" t="s">
        <v>213</v>
      </c>
      <c r="G226" s="2" t="s">
        <v>380</v>
      </c>
      <c r="I226">
        <v>1948</v>
      </c>
      <c r="J226" s="29" t="s">
        <v>1339</v>
      </c>
    </row>
    <row r="227" spans="1:10">
      <c r="B227" s="2" t="s">
        <v>219</v>
      </c>
      <c r="C227" s="2" t="s">
        <v>209</v>
      </c>
      <c r="D227" s="2" t="s">
        <v>428</v>
      </c>
      <c r="E227" s="5" t="s">
        <v>208</v>
      </c>
      <c r="F227" s="17" t="s">
        <v>213</v>
      </c>
      <c r="G227" s="2" t="s">
        <v>199</v>
      </c>
      <c r="I227">
        <v>1948</v>
      </c>
      <c r="J227" s="29" t="s">
        <v>1339</v>
      </c>
    </row>
    <row r="229" spans="1:10">
      <c r="A229" t="s">
        <v>503</v>
      </c>
      <c r="B229" s="2" t="s">
        <v>504</v>
      </c>
    </row>
    <row r="230" spans="1:10" ht="42" customHeight="1">
      <c r="B230" s="158" t="s">
        <v>1429</v>
      </c>
      <c r="C230" s="158"/>
      <c r="D230" s="158"/>
      <c r="E230" s="158"/>
    </row>
    <row r="232" spans="1:10">
      <c r="A232" s="12" t="s">
        <v>493</v>
      </c>
      <c r="B232" t="s">
        <v>515</v>
      </c>
    </row>
    <row r="234" spans="1:10">
      <c r="B234" s="21" t="s">
        <v>423</v>
      </c>
      <c r="C234" s="5" t="s">
        <v>207</v>
      </c>
      <c r="D234" s="3" t="s">
        <v>402</v>
      </c>
      <c r="E234" s="5" t="s">
        <v>413</v>
      </c>
      <c r="F234" s="17" t="s">
        <v>213</v>
      </c>
      <c r="G234" s="2" t="s">
        <v>391</v>
      </c>
      <c r="I234">
        <v>1948</v>
      </c>
      <c r="J234" s="29" t="s">
        <v>1339</v>
      </c>
    </row>
    <row r="235" spans="1:10">
      <c r="B235" s="21"/>
      <c r="C235" s="5"/>
      <c r="D235" s="3"/>
      <c r="E235" s="5"/>
      <c r="F235" s="17"/>
      <c r="G235" s="2"/>
    </row>
    <row r="236" spans="1:10">
      <c r="B236" s="21" t="s">
        <v>423</v>
      </c>
      <c r="C236" s="5" t="s">
        <v>207</v>
      </c>
      <c r="D236" s="3" t="s">
        <v>403</v>
      </c>
      <c r="E236" s="5" t="s">
        <v>414</v>
      </c>
      <c r="F236" s="17" t="s">
        <v>213</v>
      </c>
      <c r="G236" s="2" t="s">
        <v>392</v>
      </c>
      <c r="I236">
        <v>1948</v>
      </c>
      <c r="J236" s="29" t="s">
        <v>1339</v>
      </c>
    </row>
    <row r="237" spans="1:10">
      <c r="B237" s="21" t="s">
        <v>423</v>
      </c>
      <c r="C237" s="5" t="s">
        <v>207</v>
      </c>
      <c r="D237" s="3" t="s">
        <v>404</v>
      </c>
      <c r="E237" s="5" t="s">
        <v>415</v>
      </c>
      <c r="F237" s="17" t="s">
        <v>213</v>
      </c>
      <c r="G237" s="2" t="s">
        <v>393</v>
      </c>
      <c r="I237">
        <v>1948</v>
      </c>
      <c r="J237" s="29" t="s">
        <v>1339</v>
      </c>
    </row>
    <row r="238" spans="1:10">
      <c r="B238" s="21" t="s">
        <v>423</v>
      </c>
      <c r="C238" s="5" t="s">
        <v>207</v>
      </c>
      <c r="D238" s="3" t="s">
        <v>405</v>
      </c>
      <c r="E238" s="5" t="s">
        <v>416</v>
      </c>
      <c r="F238" s="17" t="s">
        <v>213</v>
      </c>
      <c r="G238" s="2" t="s">
        <v>394</v>
      </c>
      <c r="I238">
        <v>1948</v>
      </c>
      <c r="J238" s="29" t="s">
        <v>1339</v>
      </c>
    </row>
    <row r="239" spans="1:10">
      <c r="B239" s="21" t="s">
        <v>423</v>
      </c>
      <c r="C239" s="5" t="s">
        <v>207</v>
      </c>
      <c r="D239" s="3" t="s">
        <v>406</v>
      </c>
      <c r="E239" s="5" t="s">
        <v>417</v>
      </c>
      <c r="F239" s="17" t="s">
        <v>213</v>
      </c>
      <c r="G239" s="2" t="s">
        <v>392</v>
      </c>
      <c r="I239">
        <v>1948</v>
      </c>
      <c r="J239" s="29" t="s">
        <v>1339</v>
      </c>
    </row>
    <row r="240" spans="1:10">
      <c r="B240" s="21"/>
      <c r="C240" s="5"/>
      <c r="D240" s="3"/>
      <c r="E240" s="5"/>
      <c r="F240" s="17"/>
      <c r="G240" s="2"/>
    </row>
    <row r="241" spans="1:10">
      <c r="B241" s="21" t="s">
        <v>423</v>
      </c>
      <c r="C241" s="5" t="s">
        <v>207</v>
      </c>
      <c r="D241" s="3" t="s">
        <v>407</v>
      </c>
      <c r="E241" s="5" t="s">
        <v>418</v>
      </c>
      <c r="F241" s="17" t="s">
        <v>213</v>
      </c>
      <c r="G241" s="2" t="s">
        <v>395</v>
      </c>
      <c r="I241">
        <v>1948</v>
      </c>
      <c r="J241" s="29" t="s">
        <v>1339</v>
      </c>
    </row>
    <row r="242" spans="1:10">
      <c r="B242" s="21"/>
      <c r="C242" s="5"/>
      <c r="D242" s="3"/>
      <c r="E242" s="5"/>
      <c r="F242" s="17"/>
      <c r="G242" s="2"/>
    </row>
    <row r="243" spans="1:10">
      <c r="B243" s="21" t="s">
        <v>423</v>
      </c>
      <c r="C243" s="5" t="s">
        <v>207</v>
      </c>
      <c r="D243" s="3" t="s">
        <v>408</v>
      </c>
      <c r="E243" s="5" t="s">
        <v>419</v>
      </c>
      <c r="F243" s="17" t="s">
        <v>213</v>
      </c>
      <c r="G243" s="2" t="s">
        <v>396</v>
      </c>
      <c r="I243">
        <v>1948</v>
      </c>
      <c r="J243" s="29" t="s">
        <v>1339</v>
      </c>
    </row>
    <row r="244" spans="1:10">
      <c r="B244" s="21" t="s">
        <v>423</v>
      </c>
      <c r="C244" s="5" t="s">
        <v>207</v>
      </c>
      <c r="D244" s="3" t="s">
        <v>409</v>
      </c>
      <c r="E244" s="5" t="s">
        <v>422</v>
      </c>
      <c r="F244" s="17" t="s">
        <v>213</v>
      </c>
      <c r="G244" s="2" t="s">
        <v>397</v>
      </c>
      <c r="I244">
        <v>1948</v>
      </c>
      <c r="J244" s="29" t="s">
        <v>1339</v>
      </c>
    </row>
    <row r="245" spans="1:10">
      <c r="B245" s="21" t="s">
        <v>423</v>
      </c>
      <c r="C245" s="5" t="s">
        <v>207</v>
      </c>
      <c r="D245" s="3" t="s">
        <v>410</v>
      </c>
      <c r="E245" s="5" t="s">
        <v>420</v>
      </c>
      <c r="F245" s="17" t="s">
        <v>213</v>
      </c>
      <c r="G245" s="2" t="s">
        <v>398</v>
      </c>
      <c r="I245">
        <v>1948</v>
      </c>
      <c r="J245" s="29" t="s">
        <v>1339</v>
      </c>
    </row>
    <row r="246" spans="1:10">
      <c r="B246" s="21" t="s">
        <v>423</v>
      </c>
      <c r="C246" s="5" t="s">
        <v>207</v>
      </c>
      <c r="D246" s="3" t="s">
        <v>411</v>
      </c>
      <c r="E246" s="5" t="s">
        <v>421</v>
      </c>
      <c r="F246" s="17" t="s">
        <v>213</v>
      </c>
      <c r="G246" s="2" t="s">
        <v>399</v>
      </c>
      <c r="I246">
        <v>1948</v>
      </c>
      <c r="J246" s="29" t="s">
        <v>1339</v>
      </c>
    </row>
    <row r="247" spans="1:10">
      <c r="B247" s="21"/>
      <c r="C247" s="5"/>
      <c r="D247" s="3"/>
      <c r="E247" s="5"/>
      <c r="F247" s="17"/>
      <c r="G247" s="2"/>
    </row>
    <row r="248" spans="1:10">
      <c r="B248" s="21" t="s">
        <v>423</v>
      </c>
      <c r="C248" s="5" t="s">
        <v>207</v>
      </c>
      <c r="D248" s="3" t="s">
        <v>412</v>
      </c>
      <c r="E248" s="5" t="s">
        <v>219</v>
      </c>
      <c r="F248" s="17" t="s">
        <v>213</v>
      </c>
      <c r="G248" s="2" t="s">
        <v>178</v>
      </c>
      <c r="I248">
        <v>1948</v>
      </c>
      <c r="J248" s="29" t="s">
        <v>1339</v>
      </c>
    </row>
    <row r="250" spans="1:10">
      <c r="A250" t="s">
        <v>505</v>
      </c>
      <c r="B250" t="s">
        <v>506</v>
      </c>
    </row>
    <row r="251" spans="1:10">
      <c r="B251" s="160" t="s">
        <v>507</v>
      </c>
      <c r="C251" s="160"/>
      <c r="D251" s="160"/>
      <c r="E251" s="160"/>
    </row>
    <row r="252" spans="1:10">
      <c r="B252" t="s">
        <v>508</v>
      </c>
    </row>
    <row r="254" spans="1:10" s="26" customFormat="1">
      <c r="A254" s="26" t="s">
        <v>509</v>
      </c>
      <c r="B254" s="26" t="s">
        <v>511</v>
      </c>
      <c r="J254" s="120"/>
    </row>
    <row r="255" spans="1:10" ht="21" customHeight="1">
      <c r="B255" s="161" t="s">
        <v>510</v>
      </c>
      <c r="C255" s="161"/>
      <c r="D255" s="161"/>
      <c r="E255" s="161"/>
    </row>
    <row r="256" spans="1:10" ht="87.95" customHeight="1">
      <c r="B256" s="159" t="s">
        <v>1363</v>
      </c>
      <c r="C256" s="159"/>
      <c r="D256" s="159"/>
      <c r="E256" s="159"/>
    </row>
    <row r="257" spans="1:9" ht="36" customHeight="1">
      <c r="B257" s="154" t="s">
        <v>1359</v>
      </c>
      <c r="C257" s="154"/>
      <c r="D257" s="154"/>
      <c r="E257" s="154"/>
    </row>
    <row r="258" spans="1:9" ht="30" customHeight="1">
      <c r="B258" s="159" t="s">
        <v>1362</v>
      </c>
      <c r="C258" s="159"/>
      <c r="D258" s="159"/>
      <c r="E258" s="159"/>
    </row>
    <row r="259" spans="1:9" ht="30" customHeight="1">
      <c r="A259" s="93" t="s">
        <v>1360</v>
      </c>
      <c r="B259" s="159" t="s">
        <v>1361</v>
      </c>
      <c r="C259" s="159"/>
      <c r="D259" s="159"/>
      <c r="E259" s="86"/>
    </row>
    <row r="261" spans="1:9">
      <c r="B261" s="87" t="s">
        <v>524</v>
      </c>
      <c r="C261" s="87" t="s">
        <v>206</v>
      </c>
      <c r="D261" s="5" t="s">
        <v>1358</v>
      </c>
      <c r="E261" s="5" t="s">
        <v>455</v>
      </c>
      <c r="F261" s="21" t="s">
        <v>213</v>
      </c>
      <c r="G261" s="87" t="s">
        <v>1343</v>
      </c>
      <c r="I261">
        <v>1963</v>
      </c>
    </row>
    <row r="262" spans="1:9">
      <c r="B262" s="87" t="s">
        <v>474</v>
      </c>
      <c r="C262" s="87" t="s">
        <v>206</v>
      </c>
      <c r="D262" s="5" t="s">
        <v>1358</v>
      </c>
      <c r="E262" s="5" t="s">
        <v>455</v>
      </c>
      <c r="F262" s="21" t="s">
        <v>213</v>
      </c>
      <c r="G262" s="87" t="s">
        <v>1345</v>
      </c>
      <c r="I262">
        <v>1963</v>
      </c>
    </row>
    <row r="263" spans="1:9">
      <c r="B263" s="87" t="s">
        <v>476</v>
      </c>
      <c r="C263" s="87" t="s">
        <v>206</v>
      </c>
      <c r="D263" s="5" t="s">
        <v>1358</v>
      </c>
      <c r="E263" s="5" t="s">
        <v>455</v>
      </c>
      <c r="F263" s="21" t="s">
        <v>213</v>
      </c>
      <c r="G263" s="87" t="s">
        <v>1347</v>
      </c>
      <c r="I263">
        <v>1963</v>
      </c>
    </row>
    <row r="264" spans="1:9">
      <c r="B264" s="87" t="s">
        <v>477</v>
      </c>
      <c r="C264" s="87" t="s">
        <v>206</v>
      </c>
      <c r="D264" s="5" t="s">
        <v>1358</v>
      </c>
      <c r="E264" s="5" t="s">
        <v>455</v>
      </c>
      <c r="F264" s="21" t="s">
        <v>213</v>
      </c>
      <c r="G264" s="87" t="s">
        <v>674</v>
      </c>
      <c r="I264">
        <v>1963</v>
      </c>
    </row>
    <row r="265" spans="1:9">
      <c r="B265" s="87" t="s">
        <v>480</v>
      </c>
      <c r="C265" s="87" t="s">
        <v>206</v>
      </c>
      <c r="D265" s="5" t="s">
        <v>1358</v>
      </c>
      <c r="E265" s="5" t="s">
        <v>1355</v>
      </c>
      <c r="F265" s="21" t="s">
        <v>213</v>
      </c>
      <c r="G265" s="87" t="s">
        <v>1350</v>
      </c>
      <c r="I265">
        <v>1963</v>
      </c>
    </row>
    <row r="266" spans="1:9">
      <c r="B266" s="87" t="s">
        <v>480</v>
      </c>
      <c r="C266" s="87" t="s">
        <v>206</v>
      </c>
      <c r="D266" s="5" t="s">
        <v>1358</v>
      </c>
      <c r="E266" s="5" t="s">
        <v>1356</v>
      </c>
      <c r="F266" s="21" t="s">
        <v>213</v>
      </c>
      <c r="G266" s="87" t="s">
        <v>1351</v>
      </c>
      <c r="I266">
        <v>1963</v>
      </c>
    </row>
    <row r="267" spans="1:9">
      <c r="B267" s="87" t="s">
        <v>482</v>
      </c>
      <c r="C267" s="87" t="s">
        <v>206</v>
      </c>
      <c r="D267" s="5" t="s">
        <v>1358</v>
      </c>
      <c r="E267" s="5" t="s">
        <v>455</v>
      </c>
      <c r="F267" s="21" t="s">
        <v>213</v>
      </c>
      <c r="G267" s="87" t="s">
        <v>1353</v>
      </c>
      <c r="I267">
        <v>1963</v>
      </c>
    </row>
    <row r="268" spans="1:9">
      <c r="B268" s="87"/>
      <c r="C268" s="87"/>
      <c r="D268" s="5"/>
      <c r="E268" s="87"/>
      <c r="F268" s="87"/>
      <c r="G268" s="87"/>
    </row>
    <row r="269" spans="1:9">
      <c r="B269" s="87" t="s">
        <v>219</v>
      </c>
      <c r="C269" s="87" t="s">
        <v>206</v>
      </c>
      <c r="D269" s="5" t="s">
        <v>427</v>
      </c>
      <c r="E269" s="5" t="s">
        <v>455</v>
      </c>
      <c r="F269" s="21" t="s">
        <v>213</v>
      </c>
      <c r="G269" s="87" t="s">
        <v>350</v>
      </c>
      <c r="I269">
        <v>1948</v>
      </c>
    </row>
    <row r="270" spans="1:9">
      <c r="B270" s="87"/>
      <c r="C270" s="87"/>
      <c r="D270" s="5"/>
      <c r="E270" s="5"/>
      <c r="F270" s="21"/>
      <c r="G270" s="87"/>
    </row>
    <row r="271" spans="1:9">
      <c r="B271" s="87" t="s">
        <v>524</v>
      </c>
      <c r="C271" s="87" t="s">
        <v>206</v>
      </c>
      <c r="D271" s="5" t="s">
        <v>1358</v>
      </c>
      <c r="E271" s="5" t="s">
        <v>1357</v>
      </c>
      <c r="F271" s="21" t="s">
        <v>213</v>
      </c>
      <c r="G271" s="87" t="s">
        <v>1344</v>
      </c>
      <c r="I271">
        <v>1963</v>
      </c>
    </row>
    <row r="272" spans="1:9">
      <c r="B272" s="87" t="s">
        <v>474</v>
      </c>
      <c r="C272" s="87" t="s">
        <v>206</v>
      </c>
      <c r="D272" s="5" t="s">
        <v>1358</v>
      </c>
      <c r="E272" s="5" t="s">
        <v>1357</v>
      </c>
      <c r="F272" s="21" t="s">
        <v>213</v>
      </c>
      <c r="G272" s="87" t="s">
        <v>1346</v>
      </c>
      <c r="I272">
        <v>1963</v>
      </c>
    </row>
    <row r="273" spans="1:10">
      <c r="B273" s="87" t="s">
        <v>476</v>
      </c>
      <c r="C273" s="87" t="s">
        <v>206</v>
      </c>
      <c r="D273" s="5" t="s">
        <v>1358</v>
      </c>
      <c r="E273" s="5" t="s">
        <v>1357</v>
      </c>
      <c r="F273" s="21" t="s">
        <v>213</v>
      </c>
      <c r="G273" s="87" t="s">
        <v>1348</v>
      </c>
      <c r="I273">
        <v>1963</v>
      </c>
    </row>
    <row r="274" spans="1:10">
      <c r="B274" s="87" t="s">
        <v>477</v>
      </c>
      <c r="C274" s="87" t="s">
        <v>206</v>
      </c>
      <c r="D274" s="5" t="s">
        <v>1358</v>
      </c>
      <c r="E274" s="5" t="s">
        <v>1357</v>
      </c>
      <c r="F274" s="21" t="s">
        <v>213</v>
      </c>
      <c r="G274" s="87" t="s">
        <v>1349</v>
      </c>
      <c r="I274">
        <v>1963</v>
      </c>
    </row>
    <row r="275" spans="1:10">
      <c r="B275" s="87" t="s">
        <v>480</v>
      </c>
      <c r="C275" s="87" t="s">
        <v>206</v>
      </c>
      <c r="D275" s="5" t="s">
        <v>1358</v>
      </c>
      <c r="E275" s="5" t="s">
        <v>1357</v>
      </c>
      <c r="F275" s="21" t="s">
        <v>213</v>
      </c>
      <c r="G275" s="87" t="s">
        <v>1352</v>
      </c>
      <c r="I275">
        <v>1963</v>
      </c>
    </row>
    <row r="276" spans="1:10">
      <c r="B276" s="87" t="s">
        <v>482</v>
      </c>
      <c r="C276" s="87" t="s">
        <v>206</v>
      </c>
      <c r="D276" s="5" t="s">
        <v>1358</v>
      </c>
      <c r="E276" s="5" t="s">
        <v>1357</v>
      </c>
      <c r="F276" s="21" t="s">
        <v>213</v>
      </c>
      <c r="G276" s="87" t="s">
        <v>1354</v>
      </c>
      <c r="I276">
        <v>1963</v>
      </c>
    </row>
    <row r="277" spans="1:10">
      <c r="B277" s="87" t="s">
        <v>219</v>
      </c>
      <c r="C277" s="87" t="s">
        <v>206</v>
      </c>
      <c r="D277" s="5" t="s">
        <v>427</v>
      </c>
      <c r="E277" s="5" t="s">
        <v>470</v>
      </c>
      <c r="F277" s="21" t="s">
        <v>213</v>
      </c>
      <c r="G277" s="87" t="s">
        <v>452</v>
      </c>
      <c r="I277">
        <v>1948</v>
      </c>
    </row>
    <row r="278" spans="1:10">
      <c r="B278" s="87" t="s">
        <v>219</v>
      </c>
      <c r="C278" s="87" t="s">
        <v>206</v>
      </c>
      <c r="D278" s="5" t="s">
        <v>427</v>
      </c>
      <c r="E278" s="87" t="s">
        <v>208</v>
      </c>
      <c r="F278" s="21" t="s">
        <v>213</v>
      </c>
      <c r="G278" s="87" t="s">
        <v>485</v>
      </c>
      <c r="I278">
        <v>1948</v>
      </c>
    </row>
    <row r="280" spans="1:10" s="26" customFormat="1">
      <c r="A280" s="26" t="s">
        <v>512</v>
      </c>
      <c r="J280" s="120"/>
    </row>
    <row r="282" spans="1:10" ht="108" customHeight="1">
      <c r="B282" s="154" t="s">
        <v>1367</v>
      </c>
      <c r="C282" s="154"/>
      <c r="D282" s="154"/>
      <c r="E282" s="154"/>
    </row>
    <row r="284" spans="1:10">
      <c r="A284" s="93" t="s">
        <v>1365</v>
      </c>
      <c r="B284" t="s">
        <v>1366</v>
      </c>
    </row>
    <row r="285" spans="1:10" ht="116.1" customHeight="1">
      <c r="B285" s="154" t="s">
        <v>1368</v>
      </c>
      <c r="C285" s="154"/>
      <c r="D285" s="154"/>
      <c r="E285" s="154"/>
    </row>
    <row r="286" spans="1:10">
      <c r="A286" s="93"/>
    </row>
    <row r="287" spans="1:10">
      <c r="B287" s="91" t="s">
        <v>219</v>
      </c>
      <c r="C287" s="91" t="s">
        <v>206</v>
      </c>
      <c r="D287" s="91" t="s">
        <v>427</v>
      </c>
      <c r="E287" s="5" t="s">
        <v>464</v>
      </c>
      <c r="F287" s="21" t="s">
        <v>213</v>
      </c>
      <c r="G287" s="91" t="s">
        <v>358</v>
      </c>
      <c r="I287">
        <v>1948</v>
      </c>
      <c r="J287" s="29" t="s">
        <v>1339</v>
      </c>
    </row>
    <row r="288" spans="1:10">
      <c r="B288" s="91" t="s">
        <v>524</v>
      </c>
      <c r="C288" s="5" t="s">
        <v>530</v>
      </c>
      <c r="D288" s="91" t="s">
        <v>531</v>
      </c>
      <c r="E288" s="91" t="s">
        <v>464</v>
      </c>
      <c r="F288" s="21" t="s">
        <v>523</v>
      </c>
      <c r="G288" s="91" t="s">
        <v>516</v>
      </c>
      <c r="I288">
        <v>1948</v>
      </c>
      <c r="J288" s="29" t="s">
        <v>1339</v>
      </c>
    </row>
    <row r="289" spans="1:10">
      <c r="B289" s="91" t="s">
        <v>525</v>
      </c>
      <c r="C289" s="5" t="s">
        <v>530</v>
      </c>
      <c r="D289" s="91" t="s">
        <v>531</v>
      </c>
      <c r="E289" s="91" t="s">
        <v>464</v>
      </c>
      <c r="F289" s="21" t="s">
        <v>213</v>
      </c>
      <c r="G289" s="91" t="s">
        <v>517</v>
      </c>
      <c r="I289">
        <v>1948</v>
      </c>
      <c r="J289" s="29" t="s">
        <v>1339</v>
      </c>
    </row>
    <row r="290" spans="1:10">
      <c r="B290" s="91" t="s">
        <v>474</v>
      </c>
      <c r="C290" s="5" t="s">
        <v>530</v>
      </c>
      <c r="D290" s="91" t="s">
        <v>531</v>
      </c>
      <c r="E290" s="91" t="s">
        <v>464</v>
      </c>
      <c r="F290" s="21" t="s">
        <v>213</v>
      </c>
      <c r="G290" s="91" t="s">
        <v>518</v>
      </c>
      <c r="I290">
        <v>1948</v>
      </c>
      <c r="J290" s="29" t="s">
        <v>1339</v>
      </c>
    </row>
    <row r="291" spans="1:10">
      <c r="B291" s="91" t="s">
        <v>526</v>
      </c>
      <c r="C291" s="5" t="s">
        <v>530</v>
      </c>
      <c r="D291" s="91" t="s">
        <v>531</v>
      </c>
      <c r="E291" s="91" t="s">
        <v>464</v>
      </c>
      <c r="F291" s="21" t="s">
        <v>213</v>
      </c>
      <c r="G291" s="91" t="s">
        <v>519</v>
      </c>
      <c r="I291">
        <v>1948</v>
      </c>
      <c r="J291" s="29" t="s">
        <v>1339</v>
      </c>
    </row>
    <row r="292" spans="1:10">
      <c r="B292" s="91" t="s">
        <v>477</v>
      </c>
      <c r="C292" s="5" t="s">
        <v>530</v>
      </c>
      <c r="D292" s="91" t="s">
        <v>531</v>
      </c>
      <c r="E292" s="91" t="s">
        <v>464</v>
      </c>
      <c r="F292" s="21" t="s">
        <v>213</v>
      </c>
      <c r="G292" s="91" t="s">
        <v>521</v>
      </c>
      <c r="I292">
        <v>1948</v>
      </c>
      <c r="J292" s="29" t="s">
        <v>1339</v>
      </c>
    </row>
    <row r="293" spans="1:10">
      <c r="B293" s="91" t="s">
        <v>480</v>
      </c>
      <c r="C293" s="5" t="s">
        <v>530</v>
      </c>
      <c r="D293" s="91" t="s">
        <v>531</v>
      </c>
      <c r="E293" s="91" t="s">
        <v>464</v>
      </c>
      <c r="F293" s="21" t="s">
        <v>213</v>
      </c>
      <c r="G293" s="91" t="s">
        <v>520</v>
      </c>
      <c r="I293">
        <v>1948</v>
      </c>
      <c r="J293" s="29" t="s">
        <v>1339</v>
      </c>
    </row>
    <row r="294" spans="1:10">
      <c r="B294" s="35" t="s">
        <v>482</v>
      </c>
      <c r="C294" s="50" t="s">
        <v>530</v>
      </c>
      <c r="D294" s="35" t="s">
        <v>531</v>
      </c>
      <c r="E294" s="35" t="s">
        <v>464</v>
      </c>
      <c r="F294" s="55" t="s">
        <v>213</v>
      </c>
      <c r="G294" s="91" t="s">
        <v>550</v>
      </c>
      <c r="I294">
        <v>1948</v>
      </c>
      <c r="J294" s="29" t="s">
        <v>1339</v>
      </c>
    </row>
    <row r="295" spans="1:10">
      <c r="B295" s="54"/>
      <c r="C295" s="54"/>
      <c r="D295" s="54"/>
      <c r="E295" s="54"/>
      <c r="F295" s="54"/>
      <c r="G295" s="91"/>
    </row>
    <row r="296" spans="1:10">
      <c r="B296" s="91" t="s">
        <v>524</v>
      </c>
      <c r="C296" s="5" t="s">
        <v>530</v>
      </c>
      <c r="D296" s="91" t="s">
        <v>531</v>
      </c>
      <c r="E296" s="5" t="s">
        <v>1250</v>
      </c>
      <c r="F296" s="21" t="s">
        <v>213</v>
      </c>
      <c r="G296" s="91" t="s">
        <v>1276</v>
      </c>
      <c r="I296">
        <v>1948</v>
      </c>
      <c r="J296" s="29" t="s">
        <v>1339</v>
      </c>
    </row>
    <row r="297" spans="1:10">
      <c r="B297" s="91" t="s">
        <v>524</v>
      </c>
      <c r="C297" s="5" t="s">
        <v>530</v>
      </c>
      <c r="D297" s="91" t="s">
        <v>531</v>
      </c>
      <c r="E297" s="5" t="s">
        <v>1251</v>
      </c>
      <c r="F297" s="21" t="s">
        <v>213</v>
      </c>
      <c r="G297" s="91"/>
      <c r="I297">
        <v>1948</v>
      </c>
      <c r="J297" s="29" t="s">
        <v>1339</v>
      </c>
    </row>
    <row r="298" spans="1:10">
      <c r="B298" s="102"/>
      <c r="C298" s="5"/>
      <c r="D298" s="102"/>
      <c r="E298" s="5"/>
      <c r="F298" s="21"/>
      <c r="G298" s="102"/>
    </row>
    <row r="299" spans="1:10">
      <c r="A299" s="93" t="s">
        <v>1417</v>
      </c>
      <c r="B299" s="102" t="s">
        <v>1418</v>
      </c>
      <c r="C299" s="5"/>
      <c r="D299" s="102"/>
      <c r="E299" s="5"/>
      <c r="F299" s="21"/>
      <c r="G299" s="102"/>
    </row>
    <row r="300" spans="1:10" ht="198" customHeight="1">
      <c r="B300" s="154" t="s">
        <v>1416</v>
      </c>
      <c r="C300" s="154"/>
      <c r="D300" s="154"/>
      <c r="E300" s="154"/>
    </row>
    <row r="301" spans="1:10">
      <c r="B301" s="102"/>
      <c r="C301" s="5"/>
      <c r="D301" s="102"/>
      <c r="E301" s="5"/>
      <c r="F301" s="21"/>
      <c r="G301" s="102"/>
    </row>
    <row r="302" spans="1:10">
      <c r="B302" s="102" t="s">
        <v>524</v>
      </c>
      <c r="C302" s="5" t="s">
        <v>530</v>
      </c>
      <c r="D302" s="102" t="s">
        <v>531</v>
      </c>
      <c r="E302" s="5" t="s">
        <v>1252</v>
      </c>
      <c r="F302" s="21" t="s">
        <v>1269</v>
      </c>
      <c r="G302" s="102" t="s">
        <v>537</v>
      </c>
      <c r="I302" s="89">
        <v>1970</v>
      </c>
      <c r="J302" s="88" t="s">
        <v>1816</v>
      </c>
    </row>
    <row r="303" spans="1:10">
      <c r="B303" s="102" t="s">
        <v>524</v>
      </c>
      <c r="C303" s="5" t="s">
        <v>530</v>
      </c>
      <c r="D303" s="102" t="s">
        <v>655</v>
      </c>
      <c r="E303" s="5" t="s">
        <v>1254</v>
      </c>
      <c r="F303" s="21" t="s">
        <v>1269</v>
      </c>
      <c r="G303" s="102" t="s">
        <v>536</v>
      </c>
      <c r="I303" s="89">
        <v>1970</v>
      </c>
      <c r="J303" s="88" t="s">
        <v>1816</v>
      </c>
    </row>
    <row r="304" spans="1:10">
      <c r="A304" s="29" t="s">
        <v>239</v>
      </c>
      <c r="B304" s="102" t="s">
        <v>524</v>
      </c>
      <c r="C304" s="5" t="s">
        <v>530</v>
      </c>
      <c r="D304" s="102" t="s">
        <v>998</v>
      </c>
      <c r="E304" s="5" t="s">
        <v>1255</v>
      </c>
      <c r="F304" s="21" t="s">
        <v>1269</v>
      </c>
      <c r="G304" s="102"/>
      <c r="I304">
        <v>1948</v>
      </c>
      <c r="J304" s="29" t="s">
        <v>1339</v>
      </c>
    </row>
    <row r="305" spans="1:10">
      <c r="A305" s="29"/>
      <c r="B305" s="102"/>
      <c r="C305" s="102"/>
      <c r="D305" s="102"/>
      <c r="E305" s="102"/>
      <c r="F305" s="102"/>
      <c r="G305" s="102"/>
    </row>
    <row r="306" spans="1:10">
      <c r="A306" s="29"/>
      <c r="B306" s="102" t="s">
        <v>525</v>
      </c>
      <c r="C306" s="5" t="s">
        <v>530</v>
      </c>
      <c r="D306" s="102" t="s">
        <v>531</v>
      </c>
      <c r="E306" s="5" t="s">
        <v>693</v>
      </c>
      <c r="F306" s="21" t="s">
        <v>1269</v>
      </c>
      <c r="G306" s="102" t="s">
        <v>569</v>
      </c>
      <c r="I306">
        <v>1948</v>
      </c>
      <c r="J306" s="88" t="s">
        <v>1341</v>
      </c>
    </row>
    <row r="307" spans="1:10">
      <c r="A307" s="29"/>
      <c r="B307" s="102" t="s">
        <v>525</v>
      </c>
      <c r="C307" s="5" t="s">
        <v>530</v>
      </c>
      <c r="D307" s="102" t="s">
        <v>655</v>
      </c>
      <c r="E307" s="5" t="s">
        <v>694</v>
      </c>
      <c r="F307" s="21" t="s">
        <v>1269</v>
      </c>
      <c r="G307" s="102" t="s">
        <v>571</v>
      </c>
      <c r="I307">
        <v>1948</v>
      </c>
      <c r="J307" s="88" t="s">
        <v>1341</v>
      </c>
    </row>
    <row r="308" spans="1:10">
      <c r="A308" s="29" t="s">
        <v>239</v>
      </c>
      <c r="B308" s="102" t="s">
        <v>525</v>
      </c>
      <c r="C308" s="5" t="s">
        <v>530</v>
      </c>
      <c r="D308" s="102" t="s">
        <v>998</v>
      </c>
      <c r="E308" s="5" t="s">
        <v>1255</v>
      </c>
      <c r="F308" s="21" t="s">
        <v>1269</v>
      </c>
      <c r="G308" s="102"/>
      <c r="I308">
        <v>1948</v>
      </c>
      <c r="J308" s="88" t="s">
        <v>1341</v>
      </c>
    </row>
    <row r="309" spans="1:10">
      <c r="A309" s="29"/>
      <c r="B309" s="102"/>
      <c r="C309" s="5"/>
      <c r="D309" s="102"/>
      <c r="E309" s="5"/>
      <c r="F309" s="21"/>
      <c r="G309" s="102"/>
    </row>
    <row r="310" spans="1:10">
      <c r="A310" s="29"/>
      <c r="B310" s="102" t="s">
        <v>474</v>
      </c>
      <c r="C310" s="5" t="s">
        <v>530</v>
      </c>
      <c r="D310" s="102" t="s">
        <v>531</v>
      </c>
      <c r="E310" s="5" t="s">
        <v>699</v>
      </c>
      <c r="F310" s="21" t="s">
        <v>1269</v>
      </c>
      <c r="G310" s="102" t="s">
        <v>555</v>
      </c>
      <c r="I310" s="89">
        <v>1963</v>
      </c>
      <c r="J310" s="88" t="s">
        <v>1341</v>
      </c>
    </row>
    <row r="311" spans="1:10">
      <c r="A311" s="29"/>
      <c r="B311" s="102" t="s">
        <v>474</v>
      </c>
      <c r="C311" s="5" t="s">
        <v>530</v>
      </c>
      <c r="D311" s="102" t="s">
        <v>655</v>
      </c>
      <c r="E311" s="5" t="s">
        <v>694</v>
      </c>
      <c r="F311" s="21" t="s">
        <v>1269</v>
      </c>
      <c r="G311" s="102" t="s">
        <v>556</v>
      </c>
      <c r="I311" s="89">
        <v>1963</v>
      </c>
      <c r="J311" s="88" t="s">
        <v>1341</v>
      </c>
    </row>
    <row r="312" spans="1:10">
      <c r="A312" s="29" t="s">
        <v>239</v>
      </c>
      <c r="B312" s="102" t="s">
        <v>474</v>
      </c>
      <c r="C312" s="5" t="s">
        <v>530</v>
      </c>
      <c r="D312" s="102" t="s">
        <v>998</v>
      </c>
      <c r="E312" s="5" t="s">
        <v>1255</v>
      </c>
      <c r="F312" s="21" t="s">
        <v>1269</v>
      </c>
      <c r="G312" s="102"/>
      <c r="I312" s="89">
        <v>1963</v>
      </c>
      <c r="J312" s="88" t="s">
        <v>1341</v>
      </c>
    </row>
    <row r="313" spans="1:10">
      <c r="A313" s="29"/>
      <c r="B313" s="102"/>
      <c r="C313" s="5"/>
      <c r="D313" s="102"/>
      <c r="E313" s="5"/>
      <c r="F313" s="102"/>
      <c r="G313" s="102"/>
    </row>
    <row r="314" spans="1:10">
      <c r="A314" s="29"/>
      <c r="B314" s="95" t="s">
        <v>476</v>
      </c>
      <c r="C314" s="5" t="s">
        <v>530</v>
      </c>
      <c r="D314" s="102" t="s">
        <v>531</v>
      </c>
      <c r="E314" s="5" t="s">
        <v>699</v>
      </c>
      <c r="F314" s="21" t="s">
        <v>1269</v>
      </c>
      <c r="G314" s="95" t="s">
        <v>559</v>
      </c>
      <c r="I314" s="122">
        <v>1963</v>
      </c>
      <c r="J314" s="123" t="s">
        <v>1341</v>
      </c>
    </row>
    <row r="315" spans="1:10">
      <c r="A315" s="29"/>
      <c r="B315" s="102" t="s">
        <v>476</v>
      </c>
      <c r="C315" s="5" t="s">
        <v>530</v>
      </c>
      <c r="D315" s="102" t="s">
        <v>655</v>
      </c>
      <c r="E315" s="5" t="s">
        <v>694</v>
      </c>
      <c r="F315" s="21" t="s">
        <v>1269</v>
      </c>
      <c r="G315" s="102" t="s">
        <v>560</v>
      </c>
      <c r="I315" s="122">
        <v>1963</v>
      </c>
      <c r="J315" s="123" t="s">
        <v>1341</v>
      </c>
    </row>
    <row r="316" spans="1:10">
      <c r="A316" s="29" t="s">
        <v>239</v>
      </c>
      <c r="B316" s="102" t="s">
        <v>476</v>
      </c>
      <c r="C316" s="5" t="s">
        <v>530</v>
      </c>
      <c r="D316" s="102" t="s">
        <v>998</v>
      </c>
      <c r="E316" s="5" t="s">
        <v>1255</v>
      </c>
      <c r="F316" s="21" t="s">
        <v>1269</v>
      </c>
      <c r="G316" s="102"/>
      <c r="I316" s="122">
        <v>1963</v>
      </c>
      <c r="J316" s="123" t="s">
        <v>1341</v>
      </c>
    </row>
    <row r="317" spans="1:10">
      <c r="A317" s="29"/>
      <c r="B317" s="102"/>
      <c r="C317" s="5"/>
      <c r="D317" s="102"/>
      <c r="E317" s="5"/>
      <c r="F317" s="102"/>
      <c r="G317" s="102"/>
    </row>
    <row r="318" spans="1:10">
      <c r="A318" s="29"/>
      <c r="B318" s="100" t="s">
        <v>477</v>
      </c>
      <c r="C318" s="5" t="s">
        <v>530</v>
      </c>
      <c r="D318" s="102" t="s">
        <v>531</v>
      </c>
      <c r="E318" s="5" t="s">
        <v>699</v>
      </c>
      <c r="F318" s="21" t="s">
        <v>1269</v>
      </c>
      <c r="G318" s="102" t="s">
        <v>542</v>
      </c>
      <c r="I318">
        <v>1948</v>
      </c>
      <c r="J318" s="29" t="s">
        <v>1817</v>
      </c>
    </row>
    <row r="319" spans="1:10">
      <c r="A319" s="29"/>
      <c r="B319" s="100" t="s">
        <v>477</v>
      </c>
      <c r="C319" s="5" t="s">
        <v>530</v>
      </c>
      <c r="D319" s="102" t="s">
        <v>655</v>
      </c>
      <c r="E319" s="5" t="s">
        <v>694</v>
      </c>
      <c r="F319" s="21" t="s">
        <v>1269</v>
      </c>
      <c r="G319" s="102" t="s">
        <v>543</v>
      </c>
      <c r="I319">
        <v>1948</v>
      </c>
      <c r="J319" s="29" t="s">
        <v>1817</v>
      </c>
    </row>
    <row r="320" spans="1:10">
      <c r="A320" s="29" t="s">
        <v>239</v>
      </c>
      <c r="B320" s="100" t="s">
        <v>477</v>
      </c>
      <c r="C320" s="5" t="s">
        <v>530</v>
      </c>
      <c r="D320" s="102" t="s">
        <v>998</v>
      </c>
      <c r="E320" s="5" t="s">
        <v>1255</v>
      </c>
      <c r="F320" s="21" t="s">
        <v>1269</v>
      </c>
      <c r="G320" s="102"/>
      <c r="I320">
        <v>1948</v>
      </c>
      <c r="J320" s="29" t="s">
        <v>1817</v>
      </c>
    </row>
    <row r="321" spans="1:10">
      <c r="A321" s="29"/>
      <c r="E321" s="5" t="s">
        <v>650</v>
      </c>
    </row>
    <row r="322" spans="1:10">
      <c r="A322" s="29"/>
      <c r="B322" s="102" t="s">
        <v>1099</v>
      </c>
      <c r="C322" s="5" t="s">
        <v>980</v>
      </c>
      <c r="D322" s="5" t="s">
        <v>531</v>
      </c>
      <c r="E322" s="5" t="s">
        <v>700</v>
      </c>
      <c r="F322" s="21" t="s">
        <v>1269</v>
      </c>
      <c r="G322" s="102" t="s">
        <v>546</v>
      </c>
      <c r="I322">
        <v>1948</v>
      </c>
      <c r="J322" s="29" t="s">
        <v>1339</v>
      </c>
    </row>
    <row r="323" spans="1:10">
      <c r="A323" s="29"/>
      <c r="B323" s="102" t="s">
        <v>1099</v>
      </c>
      <c r="C323" s="5" t="s">
        <v>980</v>
      </c>
      <c r="D323" s="5" t="s">
        <v>655</v>
      </c>
      <c r="E323" s="5" t="s">
        <v>700</v>
      </c>
      <c r="F323" s="21" t="s">
        <v>1269</v>
      </c>
      <c r="G323" s="102" t="s">
        <v>547</v>
      </c>
      <c r="I323">
        <v>1948</v>
      </c>
      <c r="J323" s="29" t="s">
        <v>1339</v>
      </c>
    </row>
    <row r="324" spans="1:10">
      <c r="A324" s="29" t="s">
        <v>239</v>
      </c>
      <c r="B324" s="102" t="s">
        <v>1099</v>
      </c>
      <c r="C324" s="5" t="s">
        <v>530</v>
      </c>
      <c r="D324" s="102" t="s">
        <v>998</v>
      </c>
      <c r="E324" s="5" t="s">
        <v>1255</v>
      </c>
      <c r="F324" s="21" t="s">
        <v>1269</v>
      </c>
      <c r="I324">
        <v>1948</v>
      </c>
      <c r="J324" s="29" t="s">
        <v>1339</v>
      </c>
    </row>
    <row r="325" spans="1:10">
      <c r="A325" s="29"/>
    </row>
    <row r="326" spans="1:10">
      <c r="A326" s="29"/>
      <c r="B326" s="102" t="s">
        <v>482</v>
      </c>
      <c r="C326" s="5" t="s">
        <v>530</v>
      </c>
      <c r="D326" s="102" t="s">
        <v>531</v>
      </c>
      <c r="E326" s="5" t="s">
        <v>1213</v>
      </c>
      <c r="F326" s="21" t="s">
        <v>1269</v>
      </c>
      <c r="G326" s="102" t="s">
        <v>551</v>
      </c>
      <c r="I326">
        <v>1948</v>
      </c>
      <c r="J326" s="29" t="s">
        <v>1339</v>
      </c>
    </row>
    <row r="327" spans="1:10">
      <c r="A327" s="29"/>
      <c r="B327" s="102" t="s">
        <v>482</v>
      </c>
      <c r="C327" s="5" t="s">
        <v>530</v>
      </c>
      <c r="D327" s="102" t="s">
        <v>655</v>
      </c>
      <c r="E327" s="5" t="s">
        <v>1213</v>
      </c>
      <c r="F327" s="21" t="s">
        <v>1269</v>
      </c>
      <c r="G327" s="102" t="s">
        <v>553</v>
      </c>
      <c r="I327">
        <v>1948</v>
      </c>
      <c r="J327" s="29" t="s">
        <v>1339</v>
      </c>
    </row>
    <row r="328" spans="1:10">
      <c r="A328" s="29" t="s">
        <v>239</v>
      </c>
      <c r="B328" s="102" t="s">
        <v>482</v>
      </c>
      <c r="C328" s="5" t="s">
        <v>530</v>
      </c>
      <c r="D328" s="102" t="s">
        <v>998</v>
      </c>
      <c r="E328" s="5" t="s">
        <v>1255</v>
      </c>
      <c r="F328" s="21" t="s">
        <v>1269</v>
      </c>
      <c r="I328">
        <v>1948</v>
      </c>
      <c r="J328" s="29" t="s">
        <v>1339</v>
      </c>
    </row>
    <row r="329" spans="1:10">
      <c r="A329" s="29"/>
      <c r="C329" s="5"/>
      <c r="D329" s="102"/>
      <c r="E329" s="5"/>
      <c r="F329" s="21"/>
    </row>
    <row r="330" spans="1:10" ht="31.5">
      <c r="A330" s="29"/>
      <c r="B330" s="102" t="s">
        <v>734</v>
      </c>
      <c r="C330" s="5" t="s">
        <v>931</v>
      </c>
      <c r="D330" s="5" t="s">
        <v>945</v>
      </c>
      <c r="E330" s="5" t="s">
        <v>949</v>
      </c>
      <c r="F330" s="21" t="s">
        <v>213</v>
      </c>
      <c r="G330" s="102" t="s">
        <v>648</v>
      </c>
      <c r="I330">
        <v>1948</v>
      </c>
      <c r="J330" s="29" t="s">
        <v>1339</v>
      </c>
    </row>
    <row r="331" spans="1:10" ht="31.5">
      <c r="A331" s="29"/>
      <c r="B331" s="102" t="s">
        <v>734</v>
      </c>
      <c r="C331" s="5" t="s">
        <v>931</v>
      </c>
      <c r="D331" s="5" t="s">
        <v>923</v>
      </c>
      <c r="E331" s="5" t="s">
        <v>938</v>
      </c>
      <c r="F331" s="21" t="s">
        <v>213</v>
      </c>
      <c r="G331" s="102" t="s">
        <v>639</v>
      </c>
      <c r="I331">
        <v>1948</v>
      </c>
      <c r="J331" s="29" t="s">
        <v>1339</v>
      </c>
    </row>
    <row r="332" spans="1:10" ht="31.5">
      <c r="A332" s="29" t="s">
        <v>239</v>
      </c>
      <c r="B332" s="102" t="s">
        <v>734</v>
      </c>
      <c r="C332" s="5" t="s">
        <v>931</v>
      </c>
      <c r="D332" s="102" t="s">
        <v>1325</v>
      </c>
      <c r="E332" s="5" t="s">
        <v>1326</v>
      </c>
      <c r="F332" s="21" t="s">
        <v>213</v>
      </c>
      <c r="G332" s="102"/>
      <c r="I332">
        <v>1948</v>
      </c>
      <c r="J332" s="29" t="s">
        <v>1339</v>
      </c>
    </row>
    <row r="334" spans="1:10">
      <c r="A334" s="93" t="s">
        <v>1420</v>
      </c>
      <c r="B334" t="s">
        <v>1421</v>
      </c>
    </row>
    <row r="335" spans="1:10" ht="57" customHeight="1">
      <c r="B335" s="162" t="s">
        <v>1419</v>
      </c>
      <c r="C335" s="162"/>
      <c r="D335" s="162"/>
      <c r="E335" s="162"/>
    </row>
    <row r="337" spans="1:10">
      <c r="A337" s="29" t="s">
        <v>239</v>
      </c>
      <c r="B337" s="102" t="s">
        <v>524</v>
      </c>
      <c r="C337" s="5" t="s">
        <v>939</v>
      </c>
      <c r="D337" s="102" t="s">
        <v>531</v>
      </c>
      <c r="E337" s="102" t="s">
        <v>1401</v>
      </c>
      <c r="F337" s="21" t="s">
        <v>213</v>
      </c>
      <c r="I337">
        <v>1948</v>
      </c>
      <c r="J337" s="29" t="s">
        <v>1339</v>
      </c>
    </row>
    <row r="338" spans="1:10">
      <c r="A338" s="29" t="s">
        <v>239</v>
      </c>
      <c r="B338" s="102" t="s">
        <v>524</v>
      </c>
      <c r="C338" s="5" t="s">
        <v>939</v>
      </c>
      <c r="D338" s="102" t="s">
        <v>531</v>
      </c>
      <c r="E338" s="102" t="s">
        <v>1412</v>
      </c>
      <c r="F338" s="21" t="s">
        <v>523</v>
      </c>
      <c r="I338">
        <v>1948</v>
      </c>
      <c r="J338" s="29" t="s">
        <v>1339</v>
      </c>
    </row>
    <row r="339" spans="1:10">
      <c r="A339" s="29" t="s">
        <v>239</v>
      </c>
      <c r="B339" s="102" t="s">
        <v>524</v>
      </c>
      <c r="C339" s="5" t="s">
        <v>939</v>
      </c>
      <c r="D339" s="102" t="s">
        <v>531</v>
      </c>
      <c r="E339" s="102" t="s">
        <v>1402</v>
      </c>
      <c r="F339" s="21" t="s">
        <v>213</v>
      </c>
      <c r="I339">
        <v>1948</v>
      </c>
      <c r="J339" s="29" t="s">
        <v>1339</v>
      </c>
    </row>
    <row r="340" spans="1:10">
      <c r="A340" s="29" t="s">
        <v>239</v>
      </c>
      <c r="B340" s="102" t="s">
        <v>524</v>
      </c>
      <c r="C340" s="5" t="s">
        <v>939</v>
      </c>
      <c r="D340" s="102" t="s">
        <v>531</v>
      </c>
      <c r="E340" s="102" t="s">
        <v>1403</v>
      </c>
      <c r="F340" s="21" t="s">
        <v>213</v>
      </c>
      <c r="I340">
        <v>1948</v>
      </c>
      <c r="J340" s="29" t="s">
        <v>1339</v>
      </c>
    </row>
    <row r="341" spans="1:10">
      <c r="A341" s="29" t="s">
        <v>239</v>
      </c>
      <c r="B341" s="102" t="s">
        <v>524</v>
      </c>
      <c r="C341" s="5" t="s">
        <v>939</v>
      </c>
      <c r="D341" s="102" t="s">
        <v>531</v>
      </c>
      <c r="E341" s="102" t="s">
        <v>1005</v>
      </c>
      <c r="F341" s="21" t="s">
        <v>213</v>
      </c>
      <c r="I341">
        <v>1948</v>
      </c>
      <c r="J341" s="29" t="s">
        <v>1339</v>
      </c>
    </row>
    <row r="342" spans="1:10">
      <c r="A342" s="29"/>
      <c r="B342" s="54"/>
      <c r="C342" s="54"/>
      <c r="D342" s="54"/>
      <c r="E342" s="35"/>
      <c r="F342" s="21"/>
    </row>
    <row r="343" spans="1:10">
      <c r="A343" s="29" t="s">
        <v>239</v>
      </c>
      <c r="B343" s="102" t="s">
        <v>480</v>
      </c>
      <c r="C343" s="5" t="s">
        <v>939</v>
      </c>
      <c r="D343" s="102" t="s">
        <v>531</v>
      </c>
      <c r="E343" s="102" t="s">
        <v>1404</v>
      </c>
      <c r="F343" s="21" t="s">
        <v>213</v>
      </c>
      <c r="I343">
        <v>1948</v>
      </c>
      <c r="J343" s="29" t="s">
        <v>1339</v>
      </c>
    </row>
    <row r="344" spans="1:10">
      <c r="A344" s="29" t="s">
        <v>239</v>
      </c>
      <c r="B344" s="102" t="s">
        <v>480</v>
      </c>
      <c r="C344" s="5" t="s">
        <v>939</v>
      </c>
      <c r="D344" s="102" t="s">
        <v>531</v>
      </c>
      <c r="E344" s="102" t="s">
        <v>1402</v>
      </c>
      <c r="F344" s="21" t="s">
        <v>213</v>
      </c>
      <c r="I344">
        <v>1948</v>
      </c>
      <c r="J344" s="29" t="s">
        <v>1339</v>
      </c>
    </row>
    <row r="345" spans="1:10">
      <c r="A345" s="29" t="s">
        <v>239</v>
      </c>
      <c r="B345" s="102" t="s">
        <v>480</v>
      </c>
      <c r="C345" s="5" t="s">
        <v>939</v>
      </c>
      <c r="D345" s="102" t="s">
        <v>531</v>
      </c>
      <c r="E345" s="102" t="s">
        <v>1405</v>
      </c>
      <c r="F345" s="21" t="s">
        <v>213</v>
      </c>
      <c r="I345" s="122">
        <v>1963</v>
      </c>
      <c r="J345" s="123" t="s">
        <v>1341</v>
      </c>
    </row>
    <row r="346" spans="1:10">
      <c r="A346" s="29" t="s">
        <v>239</v>
      </c>
      <c r="B346" s="102" t="s">
        <v>480</v>
      </c>
      <c r="C346" s="5" t="s">
        <v>939</v>
      </c>
      <c r="D346" s="102" t="s">
        <v>531</v>
      </c>
      <c r="E346" s="102" t="s">
        <v>1406</v>
      </c>
      <c r="F346" s="21" t="s">
        <v>213</v>
      </c>
      <c r="I346" s="122">
        <v>1963</v>
      </c>
      <c r="J346" s="123" t="s">
        <v>1341</v>
      </c>
    </row>
    <row r="347" spans="1:10">
      <c r="A347" s="29" t="s">
        <v>239</v>
      </c>
      <c r="B347" s="102" t="s">
        <v>480</v>
      </c>
      <c r="C347" s="5" t="s">
        <v>939</v>
      </c>
      <c r="D347" s="102" t="s">
        <v>531</v>
      </c>
      <c r="E347" s="35" t="s">
        <v>1407</v>
      </c>
      <c r="F347" s="21" t="s">
        <v>213</v>
      </c>
      <c r="I347">
        <v>1948</v>
      </c>
      <c r="J347" s="29" t="s">
        <v>1339</v>
      </c>
    </row>
    <row r="348" spans="1:10">
      <c r="A348" s="29" t="s">
        <v>239</v>
      </c>
      <c r="B348" s="102" t="s">
        <v>480</v>
      </c>
      <c r="C348" s="5" t="s">
        <v>939</v>
      </c>
      <c r="D348" s="102" t="s">
        <v>531</v>
      </c>
      <c r="E348" s="102" t="s">
        <v>1403</v>
      </c>
      <c r="F348" s="21" t="s">
        <v>213</v>
      </c>
      <c r="I348">
        <v>1948</v>
      </c>
      <c r="J348" s="29" t="s">
        <v>1339</v>
      </c>
    </row>
    <row r="349" spans="1:10">
      <c r="A349" s="29" t="s">
        <v>239</v>
      </c>
      <c r="B349" s="102" t="s">
        <v>480</v>
      </c>
      <c r="C349" s="5" t="s">
        <v>939</v>
      </c>
      <c r="D349" s="102" t="s">
        <v>531</v>
      </c>
      <c r="E349" s="5" t="s">
        <v>1005</v>
      </c>
      <c r="F349" s="21" t="s">
        <v>213</v>
      </c>
      <c r="I349">
        <v>1948</v>
      </c>
      <c r="J349" s="29" t="s">
        <v>1339</v>
      </c>
    </row>
    <row r="350" spans="1:10">
      <c r="A350" s="29"/>
      <c r="B350" s="35"/>
      <c r="C350" s="35"/>
      <c r="D350" s="35"/>
      <c r="E350" s="50"/>
      <c r="F350" s="21"/>
    </row>
    <row r="351" spans="1:10">
      <c r="A351" s="29" t="s">
        <v>239</v>
      </c>
      <c r="B351" s="102" t="s">
        <v>482</v>
      </c>
      <c r="C351" s="5" t="s">
        <v>939</v>
      </c>
      <c r="D351" s="102" t="s">
        <v>531</v>
      </c>
      <c r="E351" s="102" t="s">
        <v>1408</v>
      </c>
      <c r="F351" s="21" t="s">
        <v>213</v>
      </c>
      <c r="I351">
        <v>1948</v>
      </c>
      <c r="J351" s="29" t="s">
        <v>1339</v>
      </c>
    </row>
    <row r="352" spans="1:10">
      <c r="A352" s="29" t="s">
        <v>239</v>
      </c>
      <c r="B352" s="102" t="s">
        <v>482</v>
      </c>
      <c r="C352" s="5" t="s">
        <v>939</v>
      </c>
      <c r="D352" s="102" t="s">
        <v>531</v>
      </c>
      <c r="E352" s="5" t="s">
        <v>1401</v>
      </c>
      <c r="F352" s="21" t="s">
        <v>213</v>
      </c>
      <c r="I352">
        <v>1948</v>
      </c>
      <c r="J352" s="29" t="s">
        <v>1339</v>
      </c>
    </row>
    <row r="353" spans="1:10">
      <c r="A353" s="29" t="s">
        <v>239</v>
      </c>
      <c r="B353" s="102" t="s">
        <v>482</v>
      </c>
      <c r="C353" s="5" t="s">
        <v>939</v>
      </c>
      <c r="D353" s="102" t="s">
        <v>531</v>
      </c>
      <c r="E353" s="35" t="s">
        <v>1005</v>
      </c>
      <c r="F353" s="21" t="s">
        <v>213</v>
      </c>
      <c r="I353">
        <v>1948</v>
      </c>
      <c r="J353" s="29" t="s">
        <v>1339</v>
      </c>
    </row>
    <row r="354" spans="1:10">
      <c r="A354" s="29"/>
      <c r="B354" s="35"/>
      <c r="C354" s="35"/>
      <c r="D354" s="35"/>
      <c r="E354" s="35"/>
      <c r="F354" s="21"/>
    </row>
    <row r="355" spans="1:10">
      <c r="A355" s="29" t="s">
        <v>239</v>
      </c>
      <c r="B355" s="102" t="s">
        <v>734</v>
      </c>
      <c r="C355" s="5" t="s">
        <v>939</v>
      </c>
      <c r="D355" s="102" t="s">
        <v>531</v>
      </c>
      <c r="E355" s="102" t="s">
        <v>1408</v>
      </c>
      <c r="F355" s="21" t="s">
        <v>213</v>
      </c>
      <c r="I355">
        <v>1948</v>
      </c>
      <c r="J355" s="29" t="s">
        <v>1339</v>
      </c>
    </row>
    <row r="356" spans="1:10">
      <c r="A356" s="29" t="s">
        <v>239</v>
      </c>
      <c r="B356" s="102" t="s">
        <v>734</v>
      </c>
      <c r="C356" s="5" t="s">
        <v>939</v>
      </c>
      <c r="D356" s="102" t="s">
        <v>531</v>
      </c>
      <c r="E356" s="102" t="s">
        <v>1401</v>
      </c>
      <c r="F356" s="21" t="s">
        <v>213</v>
      </c>
      <c r="I356">
        <v>1948</v>
      </c>
      <c r="J356" s="29" t="s">
        <v>1339</v>
      </c>
    </row>
    <row r="357" spans="1:10">
      <c r="A357" s="29" t="s">
        <v>239</v>
      </c>
      <c r="B357" s="102" t="s">
        <v>734</v>
      </c>
      <c r="C357" s="5" t="s">
        <v>939</v>
      </c>
      <c r="D357" s="102" t="s">
        <v>531</v>
      </c>
      <c r="E357" s="35" t="s">
        <v>1005</v>
      </c>
      <c r="F357" s="21" t="s">
        <v>213</v>
      </c>
      <c r="I357">
        <v>1948</v>
      </c>
      <c r="J357" s="29" t="s">
        <v>1339</v>
      </c>
    </row>
    <row r="358" spans="1:10">
      <c r="A358" s="29"/>
      <c r="B358" s="102"/>
      <c r="C358" s="5"/>
      <c r="D358" s="102"/>
      <c r="E358" s="35"/>
      <c r="F358" s="21" t="s">
        <v>213</v>
      </c>
    </row>
    <row r="359" spans="1:10">
      <c r="A359" s="29" t="s">
        <v>239</v>
      </c>
      <c r="B359" s="102" t="s">
        <v>844</v>
      </c>
      <c r="C359" s="5" t="s">
        <v>939</v>
      </c>
      <c r="D359" s="102" t="s">
        <v>531</v>
      </c>
      <c r="E359" s="5" t="s">
        <v>1005</v>
      </c>
      <c r="F359" s="21" t="s">
        <v>213</v>
      </c>
      <c r="I359">
        <v>1948</v>
      </c>
      <c r="J359" s="29" t="s">
        <v>1339</v>
      </c>
    </row>
    <row r="360" spans="1:10">
      <c r="A360" s="29"/>
      <c r="B360" s="102"/>
      <c r="C360" s="102"/>
      <c r="D360" s="102"/>
      <c r="E360" s="5"/>
      <c r="F360" s="21" t="s">
        <v>213</v>
      </c>
    </row>
    <row r="361" spans="1:10">
      <c r="A361" s="29" t="s">
        <v>239</v>
      </c>
      <c r="B361" s="102" t="s">
        <v>1394</v>
      </c>
      <c r="C361" s="5" t="s">
        <v>939</v>
      </c>
      <c r="D361" s="102" t="s">
        <v>1395</v>
      </c>
      <c r="E361" s="5" t="s">
        <v>1396</v>
      </c>
      <c r="F361" s="21" t="s">
        <v>213</v>
      </c>
      <c r="I361">
        <v>1948</v>
      </c>
      <c r="J361" s="29" t="s">
        <v>1339</v>
      </c>
    </row>
    <row r="362" spans="1:10">
      <c r="A362" s="29" t="s">
        <v>239</v>
      </c>
      <c r="B362" s="102" t="s">
        <v>1394</v>
      </c>
      <c r="C362" s="5" t="s">
        <v>939</v>
      </c>
      <c r="D362" s="102" t="s">
        <v>1395</v>
      </c>
      <c r="E362" s="102" t="s">
        <v>1167</v>
      </c>
      <c r="F362" s="21" t="s">
        <v>213</v>
      </c>
      <c r="I362">
        <v>1948</v>
      </c>
      <c r="J362" s="29" t="s">
        <v>1339</v>
      </c>
    </row>
    <row r="363" spans="1:10">
      <c r="A363" s="29" t="s">
        <v>239</v>
      </c>
      <c r="B363" s="102" t="s">
        <v>1394</v>
      </c>
      <c r="C363" s="5" t="s">
        <v>939</v>
      </c>
      <c r="D363" s="102" t="s">
        <v>1395</v>
      </c>
      <c r="E363" s="5" t="s">
        <v>1397</v>
      </c>
      <c r="F363" s="21" t="s">
        <v>213</v>
      </c>
      <c r="I363">
        <v>1948</v>
      </c>
      <c r="J363" s="29" t="s">
        <v>1339</v>
      </c>
    </row>
    <row r="364" spans="1:10">
      <c r="A364" s="29" t="s">
        <v>239</v>
      </c>
      <c r="B364" s="102" t="s">
        <v>524</v>
      </c>
      <c r="C364" s="5" t="s">
        <v>939</v>
      </c>
      <c r="D364" s="102" t="s">
        <v>1395</v>
      </c>
      <c r="E364" s="13" t="s">
        <v>1005</v>
      </c>
      <c r="F364" s="21" t="s">
        <v>213</v>
      </c>
      <c r="I364">
        <v>1948</v>
      </c>
      <c r="J364" s="29" t="s">
        <v>1339</v>
      </c>
    </row>
    <row r="365" spans="1:10">
      <c r="A365" s="29"/>
      <c r="B365" s="102"/>
      <c r="C365" s="5"/>
      <c r="D365" s="102"/>
      <c r="E365" s="13"/>
      <c r="F365" s="21"/>
      <c r="I365">
        <v>1948</v>
      </c>
      <c r="J365" s="29" t="s">
        <v>1339</v>
      </c>
    </row>
    <row r="366" spans="1:10">
      <c r="A366" s="29" t="s">
        <v>239</v>
      </c>
      <c r="B366" s="102" t="s">
        <v>525</v>
      </c>
      <c r="C366" s="5" t="s">
        <v>939</v>
      </c>
      <c r="D366" s="102" t="s">
        <v>1395</v>
      </c>
      <c r="E366" s="13" t="s">
        <v>1396</v>
      </c>
      <c r="F366" s="21" t="s">
        <v>213</v>
      </c>
      <c r="I366">
        <v>1948</v>
      </c>
      <c r="J366" s="29" t="s">
        <v>1339</v>
      </c>
    </row>
    <row r="367" spans="1:10">
      <c r="A367" s="29" t="s">
        <v>239</v>
      </c>
      <c r="B367" s="102" t="s">
        <v>525</v>
      </c>
      <c r="C367" s="5" t="s">
        <v>939</v>
      </c>
      <c r="D367" s="102" t="s">
        <v>1395</v>
      </c>
      <c r="E367" s="13" t="s">
        <v>1398</v>
      </c>
      <c r="F367" s="21" t="s">
        <v>213</v>
      </c>
      <c r="I367">
        <v>1948</v>
      </c>
      <c r="J367" s="29" t="s">
        <v>1339</v>
      </c>
    </row>
    <row r="368" spans="1:10">
      <c r="A368" s="29" t="s">
        <v>239</v>
      </c>
      <c r="B368" s="102" t="s">
        <v>525</v>
      </c>
      <c r="C368" s="5" t="s">
        <v>939</v>
      </c>
      <c r="D368" s="102" t="s">
        <v>1395</v>
      </c>
      <c r="E368" s="13" t="s">
        <v>1005</v>
      </c>
      <c r="F368" s="21" t="s">
        <v>213</v>
      </c>
      <c r="I368">
        <v>1948</v>
      </c>
      <c r="J368" s="29" t="s">
        <v>1339</v>
      </c>
    </row>
    <row r="369" spans="1:10">
      <c r="A369" s="29"/>
      <c r="B369" s="102"/>
      <c r="C369" s="5"/>
      <c r="D369" s="102"/>
      <c r="E369" s="13"/>
      <c r="F369" s="21"/>
    </row>
    <row r="370" spans="1:10">
      <c r="A370" s="29" t="s">
        <v>239</v>
      </c>
      <c r="B370" s="102" t="s">
        <v>1399</v>
      </c>
      <c r="C370" s="5" t="s">
        <v>939</v>
      </c>
      <c r="D370" s="102" t="s">
        <v>1395</v>
      </c>
      <c r="E370" s="5" t="s">
        <v>1396</v>
      </c>
      <c r="F370" s="21" t="s">
        <v>213</v>
      </c>
      <c r="I370" s="122">
        <v>1963</v>
      </c>
      <c r="J370" s="123" t="s">
        <v>1341</v>
      </c>
    </row>
    <row r="371" spans="1:10">
      <c r="A371" s="29" t="s">
        <v>239</v>
      </c>
      <c r="B371" s="102" t="s">
        <v>1399</v>
      </c>
      <c r="C371" s="5" t="s">
        <v>939</v>
      </c>
      <c r="D371" s="102" t="s">
        <v>1395</v>
      </c>
      <c r="E371" s="5" t="s">
        <v>1398</v>
      </c>
      <c r="F371" s="21" t="s">
        <v>213</v>
      </c>
      <c r="I371" s="122">
        <v>1963</v>
      </c>
      <c r="J371" s="123" t="s">
        <v>1341</v>
      </c>
    </row>
    <row r="372" spans="1:10">
      <c r="A372" s="29" t="s">
        <v>239</v>
      </c>
      <c r="B372" s="102" t="s">
        <v>1399</v>
      </c>
      <c r="C372" s="5" t="s">
        <v>939</v>
      </c>
      <c r="D372" s="102" t="s">
        <v>1395</v>
      </c>
      <c r="E372" s="13" t="s">
        <v>1005</v>
      </c>
      <c r="F372" s="21" t="s">
        <v>213</v>
      </c>
      <c r="I372" s="122">
        <v>1963</v>
      </c>
      <c r="J372" s="123" t="s">
        <v>1341</v>
      </c>
    </row>
    <row r="373" spans="1:10">
      <c r="A373" s="29"/>
      <c r="B373" s="102"/>
      <c r="C373" s="5"/>
      <c r="D373" s="102"/>
      <c r="E373" s="13"/>
      <c r="F373" s="21"/>
      <c r="J373"/>
    </row>
    <row r="374" spans="1:10">
      <c r="A374" s="29" t="s">
        <v>239</v>
      </c>
      <c r="B374" s="102" t="s">
        <v>476</v>
      </c>
      <c r="C374" s="5" t="s">
        <v>939</v>
      </c>
      <c r="D374" s="102" t="s">
        <v>1395</v>
      </c>
      <c r="E374" s="13" t="s">
        <v>1396</v>
      </c>
      <c r="F374" s="21" t="s">
        <v>213</v>
      </c>
      <c r="I374" s="122">
        <v>1963</v>
      </c>
      <c r="J374" s="123" t="s">
        <v>1341</v>
      </c>
    </row>
    <row r="375" spans="1:10">
      <c r="A375" s="29" t="s">
        <v>239</v>
      </c>
      <c r="B375" s="102" t="s">
        <v>476</v>
      </c>
      <c r="C375" s="5" t="s">
        <v>939</v>
      </c>
      <c r="D375" s="102" t="s">
        <v>1395</v>
      </c>
      <c r="E375" s="13" t="s">
        <v>1398</v>
      </c>
      <c r="F375" s="21" t="s">
        <v>213</v>
      </c>
      <c r="I375" s="122">
        <v>1963</v>
      </c>
      <c r="J375" s="123" t="s">
        <v>1341</v>
      </c>
    </row>
    <row r="376" spans="1:10">
      <c r="A376" s="29" t="s">
        <v>239</v>
      </c>
      <c r="B376" s="13" t="s">
        <v>476</v>
      </c>
      <c r="C376" s="5" t="s">
        <v>939</v>
      </c>
      <c r="D376" s="102" t="s">
        <v>1395</v>
      </c>
      <c r="E376" s="13" t="s">
        <v>1005</v>
      </c>
      <c r="F376" s="21" t="s">
        <v>213</v>
      </c>
      <c r="I376" s="122">
        <v>1963</v>
      </c>
      <c r="J376" s="123" t="s">
        <v>1341</v>
      </c>
    </row>
    <row r="377" spans="1:10">
      <c r="A377" s="29"/>
      <c r="B377" s="102"/>
      <c r="C377" s="5"/>
      <c r="D377" s="102"/>
      <c r="E377" s="13"/>
      <c r="F377" s="21"/>
    </row>
    <row r="378" spans="1:10">
      <c r="A378" s="29" t="s">
        <v>239</v>
      </c>
      <c r="B378" s="35" t="s">
        <v>477</v>
      </c>
      <c r="C378" s="5" t="s">
        <v>939</v>
      </c>
      <c r="D378" s="102" t="s">
        <v>1395</v>
      </c>
      <c r="E378" s="35" t="s">
        <v>1396</v>
      </c>
      <c r="F378" s="21" t="s">
        <v>213</v>
      </c>
      <c r="I378">
        <v>1948</v>
      </c>
      <c r="J378" s="29" t="s">
        <v>1339</v>
      </c>
    </row>
    <row r="379" spans="1:10">
      <c r="A379" s="29"/>
      <c r="B379" s="102"/>
      <c r="C379" s="5"/>
      <c r="D379" s="102"/>
      <c r="E379" s="13"/>
      <c r="F379" s="21"/>
    </row>
    <row r="380" spans="1:10">
      <c r="A380" s="29" t="s">
        <v>239</v>
      </c>
      <c r="B380" s="102" t="s">
        <v>480</v>
      </c>
      <c r="C380" s="5" t="s">
        <v>939</v>
      </c>
      <c r="D380" s="102" t="s">
        <v>1395</v>
      </c>
      <c r="E380" s="102" t="s">
        <v>1398</v>
      </c>
      <c r="F380" s="21" t="s">
        <v>213</v>
      </c>
      <c r="I380">
        <v>1948</v>
      </c>
      <c r="J380" s="29" t="s">
        <v>1339</v>
      </c>
    </row>
    <row r="381" spans="1:10">
      <c r="A381" s="29" t="s">
        <v>239</v>
      </c>
      <c r="B381" s="102" t="s">
        <v>480</v>
      </c>
      <c r="C381" s="5" t="s">
        <v>939</v>
      </c>
      <c r="D381" s="102" t="s">
        <v>1395</v>
      </c>
      <c r="E381" s="102" t="s">
        <v>1167</v>
      </c>
      <c r="F381" s="21" t="s">
        <v>213</v>
      </c>
      <c r="I381">
        <v>1948</v>
      </c>
      <c r="J381" s="29" t="s">
        <v>1339</v>
      </c>
    </row>
    <row r="382" spans="1:10">
      <c r="A382" s="29" t="s">
        <v>239</v>
      </c>
      <c r="B382" s="102" t="s">
        <v>480</v>
      </c>
      <c r="C382" s="5" t="s">
        <v>939</v>
      </c>
      <c r="D382" s="102" t="s">
        <v>1395</v>
      </c>
      <c r="E382" s="102" t="s">
        <v>1400</v>
      </c>
      <c r="F382" s="21" t="s">
        <v>213</v>
      </c>
      <c r="I382">
        <v>1948</v>
      </c>
      <c r="J382" s="29" t="s">
        <v>1339</v>
      </c>
    </row>
    <row r="383" spans="1:10">
      <c r="A383" s="29" t="s">
        <v>239</v>
      </c>
      <c r="B383" s="102" t="s">
        <v>480</v>
      </c>
      <c r="C383" s="5" t="s">
        <v>939</v>
      </c>
      <c r="D383" s="102" t="s">
        <v>1395</v>
      </c>
      <c r="E383" s="102" t="s">
        <v>1005</v>
      </c>
      <c r="F383" s="21" t="s">
        <v>213</v>
      </c>
      <c r="I383">
        <v>1948</v>
      </c>
      <c r="J383" s="29" t="s">
        <v>1339</v>
      </c>
    </row>
    <row r="384" spans="1:10">
      <c r="A384" s="29"/>
      <c r="B384" s="102"/>
      <c r="C384" s="5"/>
      <c r="D384" s="102"/>
      <c r="E384" s="13"/>
      <c r="F384" s="21"/>
    </row>
    <row r="385" spans="1:10">
      <c r="A385" s="29" t="s">
        <v>239</v>
      </c>
      <c r="B385" s="102" t="s">
        <v>482</v>
      </c>
      <c r="C385" s="5" t="s">
        <v>939</v>
      </c>
      <c r="D385" s="102" t="s">
        <v>1395</v>
      </c>
      <c r="E385" s="102" t="s">
        <v>1398</v>
      </c>
      <c r="F385" s="21" t="s">
        <v>213</v>
      </c>
      <c r="I385">
        <v>1948</v>
      </c>
      <c r="J385" s="29" t="s">
        <v>1339</v>
      </c>
    </row>
    <row r="386" spans="1:10">
      <c r="A386" s="29"/>
      <c r="B386" s="102"/>
      <c r="C386" s="5"/>
      <c r="D386" s="102"/>
      <c r="E386" s="13"/>
      <c r="F386" s="21"/>
    </row>
    <row r="387" spans="1:10">
      <c r="A387" s="29" t="s">
        <v>239</v>
      </c>
      <c r="B387" s="102" t="s">
        <v>734</v>
      </c>
      <c r="C387" s="5" t="s">
        <v>939</v>
      </c>
      <c r="D387" s="102" t="s">
        <v>1395</v>
      </c>
      <c r="E387" s="102" t="s">
        <v>1396</v>
      </c>
      <c r="F387" s="21" t="s">
        <v>213</v>
      </c>
      <c r="I387">
        <v>1948</v>
      </c>
      <c r="J387" s="29" t="s">
        <v>1339</v>
      </c>
    </row>
    <row r="388" spans="1:10">
      <c r="A388" s="29" t="s">
        <v>239</v>
      </c>
      <c r="B388" s="102" t="s">
        <v>734</v>
      </c>
      <c r="C388" s="5" t="s">
        <v>939</v>
      </c>
      <c r="D388" s="102" t="s">
        <v>1395</v>
      </c>
      <c r="E388" s="102" t="s">
        <v>1398</v>
      </c>
      <c r="F388" s="21" t="s">
        <v>213</v>
      </c>
      <c r="I388">
        <v>1948</v>
      </c>
      <c r="J388" s="29" t="s">
        <v>1339</v>
      </c>
    </row>
    <row r="389" spans="1:10">
      <c r="A389" s="29" t="s">
        <v>239</v>
      </c>
      <c r="B389" s="102" t="s">
        <v>734</v>
      </c>
      <c r="C389" s="5" t="s">
        <v>939</v>
      </c>
      <c r="D389" s="102" t="s">
        <v>1395</v>
      </c>
      <c r="E389" s="102" t="s">
        <v>1005</v>
      </c>
      <c r="F389" s="21" t="s">
        <v>213</v>
      </c>
      <c r="I389">
        <v>1948</v>
      </c>
      <c r="J389" s="29" t="s">
        <v>1339</v>
      </c>
    </row>
    <row r="390" spans="1:10">
      <c r="A390" s="29"/>
      <c r="B390" s="102"/>
      <c r="C390" s="5"/>
      <c r="D390" s="102"/>
      <c r="E390" s="13"/>
      <c r="F390" s="21"/>
    </row>
    <row r="391" spans="1:10">
      <c r="A391" s="29" t="s">
        <v>239</v>
      </c>
      <c r="B391" s="102" t="s">
        <v>844</v>
      </c>
      <c r="C391" s="5" t="s">
        <v>939</v>
      </c>
      <c r="D391" s="102" t="s">
        <v>1395</v>
      </c>
      <c r="E391" s="13" t="s">
        <v>1005</v>
      </c>
      <c r="F391" s="21" t="s">
        <v>213</v>
      </c>
      <c r="I391">
        <v>1948</v>
      </c>
      <c r="J391" s="29" t="s">
        <v>1339</v>
      </c>
    </row>
    <row r="393" spans="1:10">
      <c r="A393" s="93" t="s">
        <v>1422</v>
      </c>
      <c r="B393" s="102" t="s">
        <v>1423</v>
      </c>
    </row>
    <row r="395" spans="1:10">
      <c r="B395" s="140" t="s">
        <v>524</v>
      </c>
      <c r="C395" s="141" t="s">
        <v>729</v>
      </c>
      <c r="D395" s="140" t="s">
        <v>531</v>
      </c>
      <c r="E395" s="141" t="s">
        <v>730</v>
      </c>
      <c r="F395" s="21" t="s">
        <v>213</v>
      </c>
      <c r="G395" s="140" t="s">
        <v>709</v>
      </c>
      <c r="I395">
        <v>1948</v>
      </c>
      <c r="J395" s="88" t="s">
        <v>1341</v>
      </c>
    </row>
    <row r="396" spans="1:10">
      <c r="B396" s="140" t="s">
        <v>474</v>
      </c>
      <c r="C396" s="141" t="s">
        <v>729</v>
      </c>
      <c r="D396" s="140" t="s">
        <v>531</v>
      </c>
      <c r="E396" s="141" t="s">
        <v>730</v>
      </c>
      <c r="F396" s="21" t="s">
        <v>213</v>
      </c>
      <c r="G396" s="140" t="s">
        <v>713</v>
      </c>
      <c r="I396">
        <v>1948</v>
      </c>
      <c r="J396" s="88" t="s">
        <v>1341</v>
      </c>
    </row>
    <row r="397" spans="1:10">
      <c r="B397" s="140" t="s">
        <v>476</v>
      </c>
      <c r="C397" s="141" t="s">
        <v>729</v>
      </c>
      <c r="D397" s="140" t="s">
        <v>531</v>
      </c>
      <c r="E397" s="141" t="s">
        <v>730</v>
      </c>
      <c r="F397" s="21" t="s">
        <v>213</v>
      </c>
      <c r="G397" s="140" t="s">
        <v>714</v>
      </c>
      <c r="I397">
        <v>1948</v>
      </c>
      <c r="J397" s="88" t="s">
        <v>1341</v>
      </c>
    </row>
    <row r="398" spans="1:10">
      <c r="B398" s="140" t="s">
        <v>477</v>
      </c>
      <c r="C398" s="141" t="s">
        <v>729</v>
      </c>
      <c r="D398" s="140" t="s">
        <v>531</v>
      </c>
      <c r="E398" s="141" t="s">
        <v>730</v>
      </c>
      <c r="F398" s="21" t="s">
        <v>213</v>
      </c>
      <c r="G398" s="140" t="s">
        <v>1815</v>
      </c>
      <c r="I398">
        <v>1948</v>
      </c>
      <c r="J398" s="88" t="s">
        <v>1341</v>
      </c>
    </row>
    <row r="399" spans="1:10">
      <c r="B399" s="140" t="s">
        <v>480</v>
      </c>
      <c r="C399" s="141" t="s">
        <v>729</v>
      </c>
      <c r="D399" s="140" t="s">
        <v>531</v>
      </c>
      <c r="E399" s="141" t="s">
        <v>731</v>
      </c>
      <c r="F399" s="21" t="s">
        <v>213</v>
      </c>
      <c r="G399" s="140" t="s">
        <v>724</v>
      </c>
      <c r="I399">
        <v>1948</v>
      </c>
      <c r="J399" s="29" t="s">
        <v>1339</v>
      </c>
    </row>
    <row r="400" spans="1:10">
      <c r="B400" s="140" t="s">
        <v>480</v>
      </c>
      <c r="C400" s="141" t="s">
        <v>729</v>
      </c>
      <c r="D400" s="140" t="s">
        <v>531</v>
      </c>
      <c r="E400" s="141" t="s">
        <v>732</v>
      </c>
      <c r="F400" s="21" t="s">
        <v>213</v>
      </c>
      <c r="G400" s="140" t="s">
        <v>722</v>
      </c>
      <c r="I400">
        <v>1948</v>
      </c>
      <c r="J400" s="29" t="s">
        <v>1339</v>
      </c>
    </row>
    <row r="401" spans="2:10">
      <c r="B401" s="140" t="s">
        <v>482</v>
      </c>
      <c r="C401" s="141" t="s">
        <v>729</v>
      </c>
      <c r="D401" s="140" t="s">
        <v>531</v>
      </c>
      <c r="E401" s="141" t="s">
        <v>730</v>
      </c>
      <c r="F401" s="21" t="s">
        <v>213</v>
      </c>
      <c r="G401" s="140" t="s">
        <v>1210</v>
      </c>
      <c r="I401">
        <v>1948</v>
      </c>
      <c r="J401" s="29" t="s">
        <v>1339</v>
      </c>
    </row>
    <row r="402" spans="2:10">
      <c r="B402" s="140"/>
      <c r="C402" s="141"/>
      <c r="D402" s="140"/>
      <c r="E402" s="141"/>
      <c r="F402" s="21"/>
      <c r="G402" s="140"/>
      <c r="J402"/>
    </row>
    <row r="403" spans="2:10">
      <c r="B403" s="140" t="s">
        <v>524</v>
      </c>
      <c r="C403" s="141" t="s">
        <v>729</v>
      </c>
      <c r="D403" s="140" t="s">
        <v>655</v>
      </c>
      <c r="E403" s="141" t="s">
        <v>731</v>
      </c>
      <c r="F403" s="21" t="s">
        <v>523</v>
      </c>
      <c r="G403" s="140" t="s">
        <v>710</v>
      </c>
      <c r="I403">
        <v>1948</v>
      </c>
      <c r="J403" s="29" t="s">
        <v>1339</v>
      </c>
    </row>
    <row r="404" spans="2:10">
      <c r="B404" s="140" t="s">
        <v>524</v>
      </c>
      <c r="C404" s="141" t="s">
        <v>729</v>
      </c>
      <c r="D404" s="140" t="s">
        <v>655</v>
      </c>
      <c r="E404" s="141" t="s">
        <v>732</v>
      </c>
      <c r="F404" s="21" t="s">
        <v>213</v>
      </c>
      <c r="G404" s="140" t="s">
        <v>711</v>
      </c>
      <c r="I404">
        <v>1948</v>
      </c>
      <c r="J404" s="88" t="s">
        <v>1341</v>
      </c>
    </row>
    <row r="405" spans="2:10">
      <c r="B405" s="140" t="s">
        <v>474</v>
      </c>
      <c r="C405" s="141" t="s">
        <v>729</v>
      </c>
      <c r="D405" s="140" t="s">
        <v>655</v>
      </c>
      <c r="E405" s="141" t="s">
        <v>731</v>
      </c>
      <c r="F405" s="21" t="s">
        <v>213</v>
      </c>
      <c r="G405" s="140" t="s">
        <v>715</v>
      </c>
      <c r="I405">
        <v>1948</v>
      </c>
      <c r="J405" s="29" t="s">
        <v>1339</v>
      </c>
    </row>
    <row r="406" spans="2:10">
      <c r="B406" s="140" t="s">
        <v>474</v>
      </c>
      <c r="C406" s="141" t="s">
        <v>729</v>
      </c>
      <c r="D406" s="140" t="s">
        <v>655</v>
      </c>
      <c r="E406" s="141" t="s">
        <v>732</v>
      </c>
      <c r="F406" s="21" t="s">
        <v>213</v>
      </c>
      <c r="G406" s="140" t="s">
        <v>717</v>
      </c>
      <c r="I406">
        <v>1948</v>
      </c>
      <c r="J406" s="88" t="s">
        <v>1341</v>
      </c>
    </row>
    <row r="407" spans="2:10">
      <c r="B407" s="140" t="s">
        <v>476</v>
      </c>
      <c r="C407" s="141" t="s">
        <v>729</v>
      </c>
      <c r="D407" s="140" t="s">
        <v>655</v>
      </c>
      <c r="E407" s="141" t="s">
        <v>731</v>
      </c>
      <c r="F407" s="21" t="s">
        <v>213</v>
      </c>
      <c r="G407" s="140" t="s">
        <v>716</v>
      </c>
      <c r="I407">
        <v>1948</v>
      </c>
      <c r="J407" s="29" t="s">
        <v>1339</v>
      </c>
    </row>
    <row r="408" spans="2:10">
      <c r="B408" s="140" t="s">
        <v>477</v>
      </c>
      <c r="C408" s="141" t="s">
        <v>729</v>
      </c>
      <c r="D408" s="140" t="s">
        <v>655</v>
      </c>
      <c r="E408" s="141" t="s">
        <v>731</v>
      </c>
      <c r="F408" s="21" t="s">
        <v>213</v>
      </c>
      <c r="G408" s="140" t="s">
        <v>720</v>
      </c>
      <c r="I408">
        <v>1948</v>
      </c>
      <c r="J408" s="29" t="s">
        <v>1339</v>
      </c>
    </row>
    <row r="409" spans="2:10">
      <c r="B409" s="140" t="s">
        <v>477</v>
      </c>
      <c r="C409" s="141" t="s">
        <v>729</v>
      </c>
      <c r="D409" s="140" t="s">
        <v>655</v>
      </c>
      <c r="E409" s="141" t="s">
        <v>732</v>
      </c>
      <c r="F409" s="21" t="s">
        <v>213</v>
      </c>
      <c r="G409" s="140" t="s">
        <v>721</v>
      </c>
      <c r="I409">
        <v>1948</v>
      </c>
      <c r="J409" s="88" t="s">
        <v>1341</v>
      </c>
    </row>
    <row r="410" spans="2:10">
      <c r="B410" s="140" t="s">
        <v>480</v>
      </c>
      <c r="C410" s="141" t="s">
        <v>729</v>
      </c>
      <c r="D410" s="140" t="s">
        <v>655</v>
      </c>
      <c r="E410" s="141" t="s">
        <v>730</v>
      </c>
      <c r="F410" s="21" t="s">
        <v>213</v>
      </c>
      <c r="G410" s="140" t="s">
        <v>726</v>
      </c>
      <c r="I410">
        <v>1948</v>
      </c>
      <c r="J410" s="29" t="s">
        <v>1339</v>
      </c>
    </row>
    <row r="411" spans="2:10">
      <c r="B411" s="140" t="s">
        <v>482</v>
      </c>
      <c r="C411" s="141" t="s">
        <v>729</v>
      </c>
      <c r="D411" s="140" t="s">
        <v>655</v>
      </c>
      <c r="E411" s="141" t="s">
        <v>732</v>
      </c>
      <c r="F411" s="21" t="s">
        <v>213</v>
      </c>
      <c r="G411" s="140" t="s">
        <v>736</v>
      </c>
      <c r="I411">
        <v>1948</v>
      </c>
      <c r="J411" s="29" t="s">
        <v>1339</v>
      </c>
    </row>
    <row r="412" spans="2:10">
      <c r="B412" s="140" t="s">
        <v>734</v>
      </c>
      <c r="C412" s="141" t="s">
        <v>729</v>
      </c>
      <c r="D412" s="140" t="s">
        <v>655</v>
      </c>
      <c r="E412" s="141" t="s">
        <v>735</v>
      </c>
      <c r="F412" s="21" t="s">
        <v>213</v>
      </c>
      <c r="G412" s="140" t="s">
        <v>725</v>
      </c>
      <c r="I412">
        <v>1948</v>
      </c>
      <c r="J412" s="29" t="s">
        <v>1339</v>
      </c>
    </row>
    <row r="413" spans="2:10">
      <c r="B413" s="102"/>
      <c r="C413" s="5"/>
      <c r="D413" s="102"/>
      <c r="E413" s="5"/>
      <c r="F413" s="21"/>
      <c r="G413" s="102"/>
    </row>
    <row r="414" spans="2:10">
      <c r="B414" s="102" t="s">
        <v>524</v>
      </c>
      <c r="C414" s="5" t="s">
        <v>729</v>
      </c>
      <c r="D414" s="102" t="s">
        <v>708</v>
      </c>
      <c r="E414" s="5" t="s">
        <v>733</v>
      </c>
      <c r="F414" s="21" t="s">
        <v>213</v>
      </c>
      <c r="G414" s="102" t="s">
        <v>712</v>
      </c>
      <c r="I414">
        <v>1948</v>
      </c>
      <c r="J414" s="88" t="s">
        <v>1341</v>
      </c>
    </row>
    <row r="415" spans="2:10">
      <c r="B415" s="102" t="s">
        <v>474</v>
      </c>
      <c r="C415" s="5" t="s">
        <v>729</v>
      </c>
      <c r="D415" s="102" t="s">
        <v>708</v>
      </c>
      <c r="E415" s="5" t="s">
        <v>733</v>
      </c>
      <c r="F415" s="21" t="s">
        <v>213</v>
      </c>
      <c r="G415" s="102" t="s">
        <v>718</v>
      </c>
      <c r="I415">
        <v>1948</v>
      </c>
      <c r="J415" s="88" t="s">
        <v>1341</v>
      </c>
    </row>
    <row r="416" spans="2:10">
      <c r="B416" s="102" t="s">
        <v>476</v>
      </c>
      <c r="C416" s="5" t="s">
        <v>729</v>
      </c>
      <c r="D416" s="102" t="s">
        <v>708</v>
      </c>
      <c r="E416" s="5" t="s">
        <v>733</v>
      </c>
      <c r="F416" s="21" t="s">
        <v>213</v>
      </c>
      <c r="G416" s="102" t="s">
        <v>719</v>
      </c>
      <c r="I416">
        <v>1948</v>
      </c>
      <c r="J416" s="88" t="s">
        <v>1341</v>
      </c>
    </row>
    <row r="417" spans="1:10">
      <c r="B417" s="102" t="s">
        <v>477</v>
      </c>
      <c r="C417" s="5" t="s">
        <v>729</v>
      </c>
      <c r="D417" s="102" t="s">
        <v>708</v>
      </c>
      <c r="E417" s="5" t="s">
        <v>733</v>
      </c>
      <c r="F417" s="21" t="s">
        <v>213</v>
      </c>
      <c r="G417" s="102" t="s">
        <v>723</v>
      </c>
      <c r="I417">
        <v>1948</v>
      </c>
      <c r="J417" s="88" t="s">
        <v>1341</v>
      </c>
    </row>
    <row r="418" spans="1:10">
      <c r="B418" s="102" t="s">
        <v>480</v>
      </c>
      <c r="C418" s="5" t="s">
        <v>729</v>
      </c>
      <c r="D418" s="102" t="s">
        <v>708</v>
      </c>
      <c r="E418" s="5" t="s">
        <v>733</v>
      </c>
      <c r="F418" s="21" t="s">
        <v>213</v>
      </c>
      <c r="G418" s="102" t="s">
        <v>727</v>
      </c>
      <c r="I418">
        <v>1948</v>
      </c>
      <c r="J418" s="29" t="s">
        <v>1339</v>
      </c>
    </row>
    <row r="419" spans="1:10">
      <c r="B419" s="102" t="s">
        <v>482</v>
      </c>
      <c r="C419" s="5" t="s">
        <v>729</v>
      </c>
      <c r="D419" s="102" t="s">
        <v>708</v>
      </c>
      <c r="E419" s="5" t="s">
        <v>733</v>
      </c>
      <c r="F419" s="21" t="s">
        <v>213</v>
      </c>
      <c r="G419" s="102" t="s">
        <v>728</v>
      </c>
      <c r="I419">
        <v>1948</v>
      </c>
      <c r="J419" s="29" t="s">
        <v>1339</v>
      </c>
    </row>
    <row r="420" spans="1:10">
      <c r="B420" s="102" t="s">
        <v>734</v>
      </c>
      <c r="C420" s="5" t="s">
        <v>729</v>
      </c>
      <c r="D420" s="102" t="s">
        <v>655</v>
      </c>
      <c r="E420" s="5" t="s">
        <v>735</v>
      </c>
      <c r="F420" s="21" t="s">
        <v>213</v>
      </c>
      <c r="G420" s="102" t="s">
        <v>725</v>
      </c>
      <c r="I420">
        <v>1948</v>
      </c>
      <c r="J420" s="29" t="s">
        <v>1339</v>
      </c>
    </row>
    <row r="421" spans="1:10">
      <c r="B421" s="102"/>
      <c r="C421" s="5"/>
      <c r="D421" s="102"/>
      <c r="E421" s="5"/>
      <c r="F421" s="21"/>
      <c r="G421" s="102"/>
    </row>
    <row r="422" spans="1:10" s="26" customFormat="1">
      <c r="A422" s="26" t="s">
        <v>1818</v>
      </c>
      <c r="B422" s="112"/>
      <c r="C422" s="113"/>
      <c r="D422" s="112"/>
      <c r="E422" s="113"/>
      <c r="F422" s="114"/>
      <c r="G422" s="112"/>
      <c r="J422" s="120"/>
    </row>
    <row r="423" spans="1:10" s="115" customFormat="1" ht="62.1" customHeight="1">
      <c r="B423" s="163" t="s">
        <v>1819</v>
      </c>
      <c r="C423" s="163"/>
      <c r="D423" s="163"/>
      <c r="E423" s="163"/>
      <c r="F423" s="117"/>
      <c r="G423" s="116"/>
      <c r="J423" s="121"/>
    </row>
    <row r="425" spans="1:10">
      <c r="A425" s="93" t="s">
        <v>1426</v>
      </c>
      <c r="B425" s="102" t="s">
        <v>1424</v>
      </c>
    </row>
    <row r="426" spans="1:10" ht="32.1" customHeight="1">
      <c r="A426" s="93"/>
      <c r="B426" s="162" t="s">
        <v>1425</v>
      </c>
      <c r="C426" s="162"/>
      <c r="D426" s="162"/>
      <c r="E426" s="162"/>
    </row>
    <row r="428" spans="1:10">
      <c r="B428" s="102" t="s">
        <v>524</v>
      </c>
      <c r="C428" s="5" t="s">
        <v>530</v>
      </c>
      <c r="D428" s="102" t="s">
        <v>531</v>
      </c>
      <c r="E428" s="5" t="s">
        <v>1241</v>
      </c>
      <c r="F428" s="21" t="s">
        <v>213</v>
      </c>
      <c r="G428" s="102" t="s">
        <v>1270</v>
      </c>
      <c r="I428" s="89">
        <v>1955</v>
      </c>
      <c r="J428" s="29" t="s">
        <v>1339</v>
      </c>
    </row>
    <row r="429" spans="1:10">
      <c r="B429" s="102" t="s">
        <v>524</v>
      </c>
      <c r="C429" s="5" t="s">
        <v>530</v>
      </c>
      <c r="D429" s="102" t="s">
        <v>531</v>
      </c>
      <c r="E429" s="5" t="s">
        <v>1242</v>
      </c>
      <c r="F429" s="21" t="s">
        <v>213</v>
      </c>
      <c r="G429" s="102" t="s">
        <v>1271</v>
      </c>
      <c r="I429" s="89">
        <v>1955</v>
      </c>
      <c r="J429" s="29" t="s">
        <v>1339</v>
      </c>
    </row>
    <row r="430" spans="1:10">
      <c r="B430" s="102" t="s">
        <v>524</v>
      </c>
      <c r="C430" s="5" t="s">
        <v>530</v>
      </c>
      <c r="D430" s="102" t="s">
        <v>531</v>
      </c>
      <c r="E430" s="5" t="s">
        <v>1243</v>
      </c>
      <c r="F430" s="21" t="s">
        <v>213</v>
      </c>
      <c r="G430" s="102" t="s">
        <v>1272</v>
      </c>
      <c r="I430">
        <v>1948</v>
      </c>
      <c r="J430" s="29" t="s">
        <v>1339</v>
      </c>
    </row>
    <row r="431" spans="1:10">
      <c r="B431" s="102"/>
      <c r="C431" s="102"/>
      <c r="D431" s="102"/>
      <c r="E431" s="5"/>
      <c r="F431" s="21"/>
      <c r="G431" s="102"/>
    </row>
    <row r="432" spans="1:10">
      <c r="B432" s="102" t="s">
        <v>524</v>
      </c>
      <c r="C432" s="5" t="s">
        <v>530</v>
      </c>
      <c r="D432" s="102" t="s">
        <v>531</v>
      </c>
      <c r="E432" s="5" t="s">
        <v>1244</v>
      </c>
      <c r="F432" s="21" t="s">
        <v>213</v>
      </c>
      <c r="G432" s="102" t="s">
        <v>975</v>
      </c>
      <c r="I432" s="89">
        <v>1955</v>
      </c>
      <c r="J432" s="29" t="s">
        <v>1339</v>
      </c>
    </row>
    <row r="433" spans="1:10">
      <c r="B433" s="102" t="s">
        <v>524</v>
      </c>
      <c r="C433" s="5" t="s">
        <v>530</v>
      </c>
      <c r="D433" s="102" t="s">
        <v>531</v>
      </c>
      <c r="E433" s="5" t="s">
        <v>1245</v>
      </c>
      <c r="F433" s="21" t="s">
        <v>213</v>
      </c>
      <c r="G433" s="102" t="s">
        <v>1273</v>
      </c>
      <c r="I433" s="89">
        <v>1955</v>
      </c>
      <c r="J433" s="29" t="s">
        <v>1339</v>
      </c>
    </row>
    <row r="434" spans="1:10">
      <c r="B434" s="102" t="s">
        <v>524</v>
      </c>
      <c r="C434" s="5" t="s">
        <v>530</v>
      </c>
      <c r="D434" s="102" t="s">
        <v>531</v>
      </c>
      <c r="E434" s="5" t="s">
        <v>1246</v>
      </c>
      <c r="F434" s="21" t="s">
        <v>213</v>
      </c>
      <c r="G434" s="102" t="s">
        <v>1274</v>
      </c>
      <c r="I434">
        <v>1948</v>
      </c>
      <c r="J434" s="29" t="s">
        <v>1339</v>
      </c>
    </row>
    <row r="435" spans="1:10">
      <c r="B435" s="102"/>
      <c r="C435" s="102"/>
      <c r="D435" s="102"/>
      <c r="E435" s="5"/>
      <c r="F435" s="21"/>
      <c r="G435" s="102"/>
    </row>
    <row r="436" spans="1:10">
      <c r="B436" s="102" t="s">
        <v>524</v>
      </c>
      <c r="C436" s="5" t="s">
        <v>530</v>
      </c>
      <c r="D436" s="102" t="s">
        <v>531</v>
      </c>
      <c r="E436" s="5" t="s">
        <v>455</v>
      </c>
      <c r="F436" s="21" t="s">
        <v>213</v>
      </c>
      <c r="G436" s="102" t="s">
        <v>350</v>
      </c>
      <c r="I436">
        <v>1948</v>
      </c>
      <c r="J436" s="29" t="s">
        <v>1339</v>
      </c>
    </row>
    <row r="437" spans="1:10">
      <c r="B437" s="102"/>
      <c r="C437" s="5"/>
      <c r="D437" s="102"/>
      <c r="E437" s="5"/>
      <c r="F437" s="21"/>
      <c r="G437" s="102"/>
    </row>
    <row r="438" spans="1:10" ht="31.5">
      <c r="B438" s="102" t="s">
        <v>524</v>
      </c>
      <c r="C438" s="5" t="s">
        <v>530</v>
      </c>
      <c r="D438" s="102" t="s">
        <v>531</v>
      </c>
      <c r="E438" s="5" t="s">
        <v>1247</v>
      </c>
      <c r="F438" s="21" t="s">
        <v>213</v>
      </c>
      <c r="G438" s="102" t="s">
        <v>1275</v>
      </c>
      <c r="I438">
        <v>1948</v>
      </c>
      <c r="J438" s="29" t="s">
        <v>1339</v>
      </c>
    </row>
    <row r="439" spans="1:10">
      <c r="B439" s="102" t="s">
        <v>524</v>
      </c>
      <c r="C439" s="5" t="s">
        <v>530</v>
      </c>
      <c r="D439" s="102" t="s">
        <v>531</v>
      </c>
      <c r="E439" s="5" t="s">
        <v>467</v>
      </c>
      <c r="F439" s="21" t="s">
        <v>213</v>
      </c>
      <c r="G439" s="102" t="s">
        <v>871</v>
      </c>
      <c r="I439">
        <v>1948</v>
      </c>
      <c r="J439" s="29" t="s">
        <v>1339</v>
      </c>
    </row>
    <row r="440" spans="1:10" ht="31.5">
      <c r="B440" s="102" t="s">
        <v>524</v>
      </c>
      <c r="C440" s="5" t="s">
        <v>530</v>
      </c>
      <c r="D440" s="102" t="s">
        <v>531</v>
      </c>
      <c r="E440" s="5" t="s">
        <v>1248</v>
      </c>
      <c r="F440" s="21" t="s">
        <v>213</v>
      </c>
      <c r="G440" s="102" t="s">
        <v>351</v>
      </c>
      <c r="I440">
        <v>1948</v>
      </c>
      <c r="J440" s="29" t="s">
        <v>1339</v>
      </c>
    </row>
    <row r="441" spans="1:10">
      <c r="B441" s="102"/>
      <c r="C441" s="5"/>
      <c r="D441" s="102"/>
      <c r="E441" s="5"/>
      <c r="F441" s="21"/>
      <c r="G441" s="102"/>
    </row>
    <row r="442" spans="1:10">
      <c r="B442" s="102" t="s">
        <v>524</v>
      </c>
      <c r="C442" s="5" t="s">
        <v>530</v>
      </c>
      <c r="D442" s="102" t="s">
        <v>531</v>
      </c>
      <c r="E442" s="5" t="s">
        <v>1249</v>
      </c>
      <c r="F442" s="21" t="s">
        <v>213</v>
      </c>
      <c r="G442" s="102" t="s">
        <v>1196</v>
      </c>
      <c r="I442">
        <v>1948</v>
      </c>
      <c r="J442" s="29" t="s">
        <v>1339</v>
      </c>
    </row>
    <row r="443" spans="1:10">
      <c r="B443" s="102" t="s">
        <v>524</v>
      </c>
      <c r="C443" s="5" t="s">
        <v>530</v>
      </c>
      <c r="D443" s="102" t="s">
        <v>531</v>
      </c>
      <c r="E443" s="102" t="s">
        <v>464</v>
      </c>
      <c r="F443" s="21" t="s">
        <v>523</v>
      </c>
      <c r="G443" s="102" t="s">
        <v>516</v>
      </c>
      <c r="I443">
        <v>1948</v>
      </c>
      <c r="J443" s="29" t="s">
        <v>1339</v>
      </c>
    </row>
    <row r="444" spans="1:10">
      <c r="B444" s="102" t="s">
        <v>524</v>
      </c>
      <c r="C444" s="5" t="s">
        <v>530</v>
      </c>
      <c r="D444" s="102" t="s">
        <v>531</v>
      </c>
      <c r="E444" s="5" t="s">
        <v>1250</v>
      </c>
      <c r="F444" s="21" t="s">
        <v>213</v>
      </c>
      <c r="G444" s="102" t="s">
        <v>1276</v>
      </c>
      <c r="I444">
        <v>1948</v>
      </c>
      <c r="J444" s="29" t="s">
        <v>1339</v>
      </c>
    </row>
    <row r="445" spans="1:10">
      <c r="A445" s="29" t="s">
        <v>239</v>
      </c>
      <c r="B445" s="102" t="s">
        <v>524</v>
      </c>
      <c r="C445" s="5" t="s">
        <v>530</v>
      </c>
      <c r="D445" s="102" t="s">
        <v>531</v>
      </c>
      <c r="E445" s="5" t="s">
        <v>1251</v>
      </c>
      <c r="F445" s="21" t="s">
        <v>213</v>
      </c>
      <c r="G445" s="102"/>
      <c r="I445">
        <v>1948</v>
      </c>
      <c r="J445" s="29" t="s">
        <v>1339</v>
      </c>
    </row>
    <row r="446" spans="1:10">
      <c r="A446" s="29"/>
      <c r="B446" s="102" t="s">
        <v>524</v>
      </c>
      <c r="C446" s="5" t="s">
        <v>530</v>
      </c>
      <c r="D446" s="102" t="s">
        <v>531</v>
      </c>
      <c r="E446" s="5" t="s">
        <v>1252</v>
      </c>
      <c r="F446" s="21" t="s">
        <v>687</v>
      </c>
      <c r="G446" s="102" t="s">
        <v>1277</v>
      </c>
      <c r="I446" s="89">
        <v>1970</v>
      </c>
      <c r="J446" s="88" t="s">
        <v>1816</v>
      </c>
    </row>
    <row r="447" spans="1:10">
      <c r="A447" s="29" t="s">
        <v>239</v>
      </c>
      <c r="B447" s="102" t="s">
        <v>524</v>
      </c>
      <c r="C447" s="5" t="s">
        <v>530</v>
      </c>
      <c r="D447" s="102" t="s">
        <v>531</v>
      </c>
      <c r="E447" s="5" t="s">
        <v>1253</v>
      </c>
      <c r="F447" s="21" t="s">
        <v>1269</v>
      </c>
      <c r="G447" s="102"/>
      <c r="I447" s="89">
        <v>1987</v>
      </c>
      <c r="J447" s="88" t="s">
        <v>1820</v>
      </c>
    </row>
    <row r="448" spans="1:10">
      <c r="A448" s="29"/>
      <c r="B448" s="102" t="s">
        <v>524</v>
      </c>
      <c r="C448" s="5" t="s">
        <v>530</v>
      </c>
      <c r="D448" s="102" t="s">
        <v>531</v>
      </c>
      <c r="E448" s="5" t="s">
        <v>1252</v>
      </c>
      <c r="F448" s="21" t="s">
        <v>1269</v>
      </c>
      <c r="G448" s="102" t="s">
        <v>537</v>
      </c>
      <c r="I448" s="89">
        <v>1970</v>
      </c>
      <c r="J448" s="88" t="s">
        <v>1816</v>
      </c>
    </row>
    <row r="449" spans="1:10">
      <c r="A449" s="29"/>
      <c r="B449" s="102"/>
      <c r="C449" s="102"/>
      <c r="D449" s="102"/>
      <c r="E449" s="5"/>
      <c r="F449" s="21"/>
      <c r="G449" s="102"/>
    </row>
    <row r="450" spans="1:10">
      <c r="A450" s="29"/>
      <c r="B450" s="102" t="s">
        <v>524</v>
      </c>
      <c r="C450" s="5" t="s">
        <v>530</v>
      </c>
      <c r="D450" s="102" t="s">
        <v>655</v>
      </c>
      <c r="E450" s="5" t="s">
        <v>1254</v>
      </c>
      <c r="F450" s="21" t="s">
        <v>687</v>
      </c>
      <c r="G450" s="102"/>
      <c r="I450" s="89">
        <v>1970</v>
      </c>
      <c r="J450" s="88" t="s">
        <v>1816</v>
      </c>
    </row>
    <row r="451" spans="1:10">
      <c r="A451" s="29" t="s">
        <v>239</v>
      </c>
      <c r="B451" s="102" t="s">
        <v>524</v>
      </c>
      <c r="C451" s="5" t="s">
        <v>530</v>
      </c>
      <c r="D451" s="102" t="s">
        <v>655</v>
      </c>
      <c r="E451" s="5" t="s">
        <v>1253</v>
      </c>
      <c r="F451" s="21" t="s">
        <v>1269</v>
      </c>
      <c r="G451" s="102"/>
      <c r="I451" s="89">
        <v>1987</v>
      </c>
      <c r="J451" s="88" t="s">
        <v>1820</v>
      </c>
    </row>
    <row r="452" spans="1:10">
      <c r="A452" s="29"/>
      <c r="B452" s="102" t="s">
        <v>524</v>
      </c>
      <c r="C452" s="5" t="s">
        <v>530</v>
      </c>
      <c r="D452" s="102" t="s">
        <v>655</v>
      </c>
      <c r="E452" s="5" t="s">
        <v>1254</v>
      </c>
      <c r="F452" s="21" t="s">
        <v>1269</v>
      </c>
      <c r="G452" s="102" t="s">
        <v>536</v>
      </c>
      <c r="I452" s="89">
        <v>1970</v>
      </c>
      <c r="J452" s="88" t="s">
        <v>1816</v>
      </c>
    </row>
    <row r="453" spans="1:10">
      <c r="A453" s="29" t="s">
        <v>239</v>
      </c>
      <c r="B453" s="102" t="s">
        <v>524</v>
      </c>
      <c r="C453" s="5" t="s">
        <v>530</v>
      </c>
      <c r="D453" s="102" t="s">
        <v>998</v>
      </c>
      <c r="E453" s="5" t="s">
        <v>1255</v>
      </c>
      <c r="F453" s="21" t="s">
        <v>1269</v>
      </c>
      <c r="G453" s="102"/>
      <c r="I453">
        <v>1948</v>
      </c>
      <c r="J453" s="29" t="s">
        <v>1339</v>
      </c>
    </row>
    <row r="454" spans="1:10">
      <c r="A454" s="29" t="s">
        <v>239</v>
      </c>
      <c r="B454" s="102" t="s">
        <v>524</v>
      </c>
      <c r="C454" s="5" t="s">
        <v>530</v>
      </c>
      <c r="D454" s="102" t="s">
        <v>998</v>
      </c>
      <c r="E454" s="5" t="s">
        <v>691</v>
      </c>
      <c r="F454" s="21" t="s">
        <v>213</v>
      </c>
      <c r="G454" s="102"/>
      <c r="I454">
        <v>1948</v>
      </c>
      <c r="J454" s="29" t="s">
        <v>1339</v>
      </c>
    </row>
    <row r="455" spans="1:10">
      <c r="A455" s="29"/>
      <c r="B455" s="102"/>
      <c r="C455" s="102"/>
      <c r="D455" s="102"/>
      <c r="E455" s="5"/>
      <c r="F455" s="21"/>
      <c r="G455" s="102"/>
    </row>
    <row r="456" spans="1:10">
      <c r="A456" s="29"/>
      <c r="B456" s="102" t="s">
        <v>524</v>
      </c>
      <c r="C456" s="5" t="s">
        <v>530</v>
      </c>
      <c r="D456" s="102" t="s">
        <v>531</v>
      </c>
      <c r="E456" s="5" t="s">
        <v>1256</v>
      </c>
      <c r="F456" s="21" t="s">
        <v>213</v>
      </c>
      <c r="G456" s="102" t="s">
        <v>592</v>
      </c>
      <c r="I456">
        <v>1948</v>
      </c>
      <c r="J456" s="29" t="s">
        <v>1339</v>
      </c>
    </row>
    <row r="457" spans="1:10">
      <c r="A457" s="29"/>
      <c r="B457" s="102" t="s">
        <v>524</v>
      </c>
      <c r="C457" s="5" t="s">
        <v>530</v>
      </c>
      <c r="D457" s="102" t="s">
        <v>531</v>
      </c>
      <c r="E457" s="5" t="s">
        <v>1257</v>
      </c>
      <c r="F457" s="21" t="s">
        <v>213</v>
      </c>
      <c r="G457" s="102" t="s">
        <v>591</v>
      </c>
      <c r="I457">
        <v>1948</v>
      </c>
      <c r="J457" s="29" t="s">
        <v>1339</v>
      </c>
    </row>
    <row r="458" spans="1:10">
      <c r="A458" s="29"/>
      <c r="B458" s="102" t="s">
        <v>524</v>
      </c>
      <c r="C458" s="5" t="s">
        <v>530</v>
      </c>
      <c r="D458" s="102" t="s">
        <v>531</v>
      </c>
      <c r="E458" s="5" t="s">
        <v>1258</v>
      </c>
      <c r="F458" s="21" t="s">
        <v>213</v>
      </c>
      <c r="G458" s="102" t="s">
        <v>593</v>
      </c>
      <c r="I458">
        <v>1948</v>
      </c>
      <c r="J458" s="29" t="s">
        <v>1339</v>
      </c>
    </row>
    <row r="459" spans="1:10">
      <c r="A459" s="29" t="s">
        <v>239</v>
      </c>
      <c r="B459" s="102" t="s">
        <v>524</v>
      </c>
      <c r="C459" s="5" t="s">
        <v>530</v>
      </c>
      <c r="D459" s="102" t="s">
        <v>531</v>
      </c>
      <c r="E459" s="5" t="s">
        <v>1259</v>
      </c>
      <c r="F459" s="21" t="s">
        <v>213</v>
      </c>
      <c r="G459" s="102"/>
      <c r="I459">
        <v>1948</v>
      </c>
      <c r="J459" s="29" t="s">
        <v>1339</v>
      </c>
    </row>
    <row r="460" spans="1:10">
      <c r="A460" s="29"/>
      <c r="B460" s="102"/>
      <c r="C460" s="5"/>
      <c r="D460" s="102"/>
      <c r="E460" s="5"/>
      <c r="F460" s="21"/>
      <c r="G460" s="102"/>
    </row>
    <row r="461" spans="1:10">
      <c r="A461" s="29"/>
      <c r="B461" s="102" t="s">
        <v>524</v>
      </c>
      <c r="C461" s="5" t="s">
        <v>530</v>
      </c>
      <c r="D461" s="102" t="s">
        <v>655</v>
      </c>
      <c r="E461" s="5" t="s">
        <v>1287</v>
      </c>
      <c r="F461" s="21" t="s">
        <v>1286</v>
      </c>
      <c r="G461" s="102" t="s">
        <v>1285</v>
      </c>
      <c r="I461">
        <v>1948</v>
      </c>
      <c r="J461" s="29" t="s">
        <v>1339</v>
      </c>
    </row>
    <row r="462" spans="1:10">
      <c r="A462" s="29"/>
      <c r="B462" s="102" t="s">
        <v>524</v>
      </c>
      <c r="C462" s="5" t="s">
        <v>530</v>
      </c>
      <c r="D462" s="102" t="s">
        <v>655</v>
      </c>
      <c r="E462" s="5" t="s">
        <v>1092</v>
      </c>
      <c r="F462" s="21" t="s">
        <v>213</v>
      </c>
      <c r="G462" s="102" t="s">
        <v>575</v>
      </c>
      <c r="I462">
        <v>1948</v>
      </c>
      <c r="J462" s="29" t="s">
        <v>1339</v>
      </c>
    </row>
    <row r="463" spans="1:10">
      <c r="A463" s="29"/>
      <c r="B463" s="102" t="s">
        <v>524</v>
      </c>
      <c r="C463" s="5" t="s">
        <v>530</v>
      </c>
      <c r="D463" s="102" t="s">
        <v>655</v>
      </c>
      <c r="E463" s="5" t="s">
        <v>1260</v>
      </c>
      <c r="F463" s="21" t="s">
        <v>213</v>
      </c>
      <c r="G463" s="102" t="s">
        <v>578</v>
      </c>
      <c r="I463">
        <v>1948</v>
      </c>
      <c r="J463" s="29" t="s">
        <v>1339</v>
      </c>
    </row>
    <row r="464" spans="1:10">
      <c r="A464" s="29"/>
      <c r="B464" s="102" t="s">
        <v>524</v>
      </c>
      <c r="C464" s="5" t="s">
        <v>530</v>
      </c>
      <c r="D464" s="102" t="s">
        <v>655</v>
      </c>
      <c r="E464" s="5" t="s">
        <v>1261</v>
      </c>
      <c r="F464" s="21" t="s">
        <v>213</v>
      </c>
      <c r="G464" s="102" t="s">
        <v>577</v>
      </c>
      <c r="I464">
        <v>1948</v>
      </c>
      <c r="J464" s="29" t="s">
        <v>1339</v>
      </c>
    </row>
    <row r="465" spans="1:10">
      <c r="A465" s="29"/>
      <c r="B465" s="102" t="s">
        <v>524</v>
      </c>
      <c r="C465" s="5" t="s">
        <v>530</v>
      </c>
      <c r="D465" s="102" t="s">
        <v>655</v>
      </c>
      <c r="E465" s="5" t="s">
        <v>1262</v>
      </c>
      <c r="F465" s="21" t="s">
        <v>213</v>
      </c>
      <c r="G465" s="102" t="s">
        <v>576</v>
      </c>
      <c r="I465">
        <v>1948</v>
      </c>
      <c r="J465" s="29" t="s">
        <v>1339</v>
      </c>
    </row>
    <row r="466" spans="1:10">
      <c r="A466" s="29" t="s">
        <v>239</v>
      </c>
      <c r="B466" s="102" t="s">
        <v>524</v>
      </c>
      <c r="C466" s="5" t="s">
        <v>530</v>
      </c>
      <c r="D466" s="102" t="s">
        <v>655</v>
      </c>
      <c r="E466" s="5" t="s">
        <v>1263</v>
      </c>
      <c r="F466" s="21" t="s">
        <v>213</v>
      </c>
      <c r="G466" s="102"/>
      <c r="I466">
        <v>1948</v>
      </c>
      <c r="J466" s="29" t="s">
        <v>1339</v>
      </c>
    </row>
    <row r="467" spans="1:10">
      <c r="B467" s="102"/>
      <c r="C467" s="5"/>
      <c r="D467" s="102"/>
      <c r="E467" s="5"/>
      <c r="F467" s="21"/>
      <c r="G467" s="102"/>
    </row>
    <row r="468" spans="1:10">
      <c r="B468" s="102" t="s">
        <v>524</v>
      </c>
      <c r="C468" s="5" t="s">
        <v>530</v>
      </c>
      <c r="D468" s="102" t="s">
        <v>998</v>
      </c>
      <c r="E468" s="5" t="s">
        <v>1264</v>
      </c>
      <c r="F468" s="21" t="s">
        <v>213</v>
      </c>
      <c r="G468" s="102" t="s">
        <v>1278</v>
      </c>
      <c r="I468">
        <v>1948</v>
      </c>
      <c r="J468" s="29" t="s">
        <v>1339</v>
      </c>
    </row>
    <row r="469" spans="1:10">
      <c r="E469" s="99"/>
      <c r="F469" s="21"/>
    </row>
    <row r="470" spans="1:10">
      <c r="B470" s="102" t="s">
        <v>524</v>
      </c>
      <c r="C470" s="5" t="s">
        <v>530</v>
      </c>
      <c r="D470" s="102" t="s">
        <v>655</v>
      </c>
      <c r="E470" s="5" t="s">
        <v>430</v>
      </c>
      <c r="F470" s="21" t="s">
        <v>213</v>
      </c>
      <c r="G470" s="102" t="s">
        <v>332</v>
      </c>
      <c r="I470">
        <v>1948</v>
      </c>
      <c r="J470" s="29" t="s">
        <v>1339</v>
      </c>
    </row>
    <row r="471" spans="1:10">
      <c r="B471" s="102" t="s">
        <v>524</v>
      </c>
      <c r="C471" s="5" t="s">
        <v>530</v>
      </c>
      <c r="D471" s="102" t="s">
        <v>998</v>
      </c>
      <c r="E471" s="5" t="s">
        <v>1265</v>
      </c>
      <c r="F471" s="21" t="s">
        <v>213</v>
      </c>
      <c r="G471" s="102" t="s">
        <v>1279</v>
      </c>
      <c r="I471">
        <v>1948</v>
      </c>
      <c r="J471" s="29" t="s">
        <v>1339</v>
      </c>
    </row>
    <row r="472" spans="1:10">
      <c r="E472" s="99"/>
      <c r="F472" s="21"/>
    </row>
    <row r="473" spans="1:10">
      <c r="B473" s="102" t="s">
        <v>524</v>
      </c>
      <c r="C473" s="5" t="s">
        <v>530</v>
      </c>
      <c r="D473" s="3" t="s">
        <v>1239</v>
      </c>
      <c r="E473" s="101" t="s">
        <v>1266</v>
      </c>
      <c r="F473" s="21" t="s">
        <v>213</v>
      </c>
      <c r="G473" s="3" t="s">
        <v>1280</v>
      </c>
      <c r="I473">
        <v>1948</v>
      </c>
      <c r="J473" s="29" t="s">
        <v>1339</v>
      </c>
    </row>
    <row r="474" spans="1:10">
      <c r="B474" s="102" t="s">
        <v>524</v>
      </c>
      <c r="C474" s="5" t="s">
        <v>530</v>
      </c>
      <c r="D474" s="102" t="s">
        <v>209</v>
      </c>
      <c r="E474" s="5" t="s">
        <v>1267</v>
      </c>
      <c r="F474" s="21" t="s">
        <v>213</v>
      </c>
      <c r="G474" s="102" t="s">
        <v>1281</v>
      </c>
      <c r="I474">
        <v>1948</v>
      </c>
      <c r="J474" s="29" t="s">
        <v>1339</v>
      </c>
    </row>
    <row r="475" spans="1:10">
      <c r="B475" s="102" t="s">
        <v>524</v>
      </c>
      <c r="C475" s="5" t="s">
        <v>530</v>
      </c>
      <c r="D475" s="3" t="s">
        <v>1240</v>
      </c>
      <c r="E475" s="5" t="s">
        <v>1268</v>
      </c>
      <c r="F475" s="21" t="s">
        <v>213</v>
      </c>
      <c r="G475" s="3" t="s">
        <v>1282</v>
      </c>
      <c r="I475">
        <v>1948</v>
      </c>
      <c r="J475" s="29" t="s">
        <v>1339</v>
      </c>
    </row>
    <row r="477" spans="1:10">
      <c r="A477" s="93" t="s">
        <v>1427</v>
      </c>
      <c r="B477" s="102" t="s">
        <v>1428</v>
      </c>
    </row>
    <row r="479" spans="1:10">
      <c r="B479" s="102" t="s">
        <v>524</v>
      </c>
      <c r="C479" s="5" t="s">
        <v>530</v>
      </c>
      <c r="D479" s="102" t="s">
        <v>998</v>
      </c>
      <c r="E479" s="5" t="s">
        <v>1265</v>
      </c>
      <c r="F479" s="21" t="s">
        <v>213</v>
      </c>
      <c r="G479" s="102" t="s">
        <v>1279</v>
      </c>
      <c r="I479">
        <v>1948</v>
      </c>
      <c r="J479" s="29" t="s">
        <v>1339</v>
      </c>
    </row>
    <row r="480" spans="1:10">
      <c r="B480" s="102" t="s">
        <v>524</v>
      </c>
      <c r="C480" s="5" t="s">
        <v>729</v>
      </c>
      <c r="D480" s="102" t="s">
        <v>531</v>
      </c>
      <c r="E480" s="5" t="s">
        <v>730</v>
      </c>
      <c r="F480" s="21" t="s">
        <v>213</v>
      </c>
      <c r="G480" s="102" t="s">
        <v>709</v>
      </c>
      <c r="I480">
        <v>1948</v>
      </c>
      <c r="J480" s="88" t="s">
        <v>1341</v>
      </c>
    </row>
    <row r="481" spans="1:10">
      <c r="B481" s="50" t="s">
        <v>524</v>
      </c>
      <c r="C481" s="50" t="s">
        <v>729</v>
      </c>
      <c r="D481" s="102" t="s">
        <v>655</v>
      </c>
      <c r="E481" s="5" t="s">
        <v>731</v>
      </c>
      <c r="F481" s="21" t="s">
        <v>523</v>
      </c>
      <c r="G481" s="102" t="s">
        <v>710</v>
      </c>
      <c r="I481">
        <v>1948</v>
      </c>
      <c r="J481" s="88" t="s">
        <v>1821</v>
      </c>
    </row>
    <row r="482" spans="1:10">
      <c r="B482" s="102" t="s">
        <v>524</v>
      </c>
      <c r="C482" s="5" t="s">
        <v>729</v>
      </c>
      <c r="D482" s="102" t="s">
        <v>655</v>
      </c>
      <c r="E482" s="5" t="s">
        <v>732</v>
      </c>
      <c r="F482" s="21" t="s">
        <v>213</v>
      </c>
      <c r="G482" s="102" t="s">
        <v>711</v>
      </c>
      <c r="I482">
        <v>1948</v>
      </c>
      <c r="J482" s="88" t="s">
        <v>1341</v>
      </c>
    </row>
    <row r="483" spans="1:10">
      <c r="B483" s="102"/>
      <c r="C483" s="5"/>
      <c r="D483" s="102"/>
      <c r="E483" s="5"/>
      <c r="F483" s="21"/>
      <c r="G483" s="102"/>
      <c r="J483" s="88"/>
    </row>
    <row r="484" spans="1:10">
      <c r="B484" s="50" t="s">
        <v>524</v>
      </c>
      <c r="C484" s="50" t="s">
        <v>729</v>
      </c>
      <c r="D484" s="102" t="s">
        <v>655</v>
      </c>
      <c r="E484" s="50" t="s">
        <v>815</v>
      </c>
      <c r="F484" s="55" t="s">
        <v>213</v>
      </c>
      <c r="G484" s="35" t="s">
        <v>744</v>
      </c>
      <c r="I484">
        <v>1948</v>
      </c>
      <c r="J484" s="88" t="s">
        <v>1341</v>
      </c>
    </row>
    <row r="485" spans="1:10">
      <c r="B485" s="5" t="s">
        <v>524</v>
      </c>
      <c r="C485" s="5" t="s">
        <v>729</v>
      </c>
      <c r="D485" s="102" t="s">
        <v>655</v>
      </c>
      <c r="E485" s="5" t="s">
        <v>881</v>
      </c>
      <c r="F485" s="21" t="s">
        <v>213</v>
      </c>
      <c r="G485" s="102" t="s">
        <v>873</v>
      </c>
      <c r="I485">
        <v>1948</v>
      </c>
      <c r="J485" s="88" t="s">
        <v>1341</v>
      </c>
    </row>
    <row r="486" spans="1:10">
      <c r="B486" s="50" t="s">
        <v>524</v>
      </c>
      <c r="C486" s="50" t="s">
        <v>729</v>
      </c>
      <c r="D486" s="102" t="s">
        <v>998</v>
      </c>
      <c r="E486" s="5" t="s">
        <v>1283</v>
      </c>
      <c r="F486" s="21" t="s">
        <v>213</v>
      </c>
      <c r="G486" s="102" t="s">
        <v>1284</v>
      </c>
      <c r="I486">
        <v>1948</v>
      </c>
      <c r="J486" s="88" t="s">
        <v>1341</v>
      </c>
    </row>
    <row r="488" spans="1:10" ht="30.95" customHeight="1">
      <c r="A488" t="s">
        <v>1430</v>
      </c>
      <c r="B488" s="154" t="s">
        <v>1833</v>
      </c>
      <c r="C488" s="154"/>
      <c r="D488" s="154"/>
      <c r="E488" s="154"/>
    </row>
    <row r="490" spans="1:10">
      <c r="A490" t="s">
        <v>1431</v>
      </c>
      <c r="B490" t="s">
        <v>1432</v>
      </c>
    </row>
    <row r="492" spans="1:10">
      <c r="A492" s="93" t="s">
        <v>1713</v>
      </c>
      <c r="B492" t="s">
        <v>1714</v>
      </c>
    </row>
    <row r="494" spans="1:10">
      <c r="B494" s="102" t="s">
        <v>524</v>
      </c>
      <c r="C494" s="5" t="s">
        <v>430</v>
      </c>
      <c r="D494" s="102" t="s">
        <v>808</v>
      </c>
      <c r="E494" s="5" t="s">
        <v>1434</v>
      </c>
      <c r="F494" s="21" t="s">
        <v>213</v>
      </c>
      <c r="G494" s="102" t="s">
        <v>1452</v>
      </c>
      <c r="I494" s="89">
        <v>1963</v>
      </c>
      <c r="J494" s="88" t="s">
        <v>1341</v>
      </c>
    </row>
    <row r="495" spans="1:10">
      <c r="B495" s="102" t="s">
        <v>524</v>
      </c>
      <c r="C495" s="5" t="s">
        <v>430</v>
      </c>
      <c r="D495" s="102" t="s">
        <v>808</v>
      </c>
      <c r="E495" s="5" t="s">
        <v>1435</v>
      </c>
      <c r="F495" s="21" t="s">
        <v>213</v>
      </c>
      <c r="G495" s="102" t="s">
        <v>1453</v>
      </c>
      <c r="I495" s="89">
        <v>1963</v>
      </c>
      <c r="J495" s="88" t="s">
        <v>1341</v>
      </c>
    </row>
    <row r="496" spans="1:10">
      <c r="B496" s="102" t="s">
        <v>524</v>
      </c>
      <c r="C496" s="5" t="s">
        <v>430</v>
      </c>
      <c r="D496" s="102" t="s">
        <v>808</v>
      </c>
      <c r="E496" s="5" t="s">
        <v>1436</v>
      </c>
      <c r="F496" s="21" t="s">
        <v>213</v>
      </c>
      <c r="G496" s="102" t="s">
        <v>1454</v>
      </c>
      <c r="I496" s="89">
        <v>1963</v>
      </c>
      <c r="J496" s="88" t="s">
        <v>1341</v>
      </c>
    </row>
    <row r="497" spans="2:10">
      <c r="B497" s="102" t="s">
        <v>524</v>
      </c>
      <c r="C497" s="5" t="s">
        <v>430</v>
      </c>
      <c r="D497" s="102" t="s">
        <v>808</v>
      </c>
      <c r="E497" s="5" t="s">
        <v>1437</v>
      </c>
      <c r="F497" s="21" t="s">
        <v>213</v>
      </c>
      <c r="G497" s="102" t="s">
        <v>1455</v>
      </c>
      <c r="I497">
        <v>1948</v>
      </c>
      <c r="J497" s="29" t="s">
        <v>1339</v>
      </c>
    </row>
    <row r="498" spans="2:10">
      <c r="B498" s="102" t="s">
        <v>524</v>
      </c>
      <c r="C498" s="5" t="s">
        <v>430</v>
      </c>
      <c r="D498" s="102" t="s">
        <v>808</v>
      </c>
      <c r="E498" s="5" t="s">
        <v>1438</v>
      </c>
      <c r="F498" s="21" t="s">
        <v>213</v>
      </c>
      <c r="G498" s="102" t="s">
        <v>1456</v>
      </c>
      <c r="I498">
        <v>1948</v>
      </c>
      <c r="J498" s="29" t="s">
        <v>1339</v>
      </c>
    </row>
    <row r="499" spans="2:10">
      <c r="B499" s="102" t="s">
        <v>524</v>
      </c>
      <c r="C499" s="5" t="s">
        <v>430</v>
      </c>
      <c r="D499" s="102" t="s">
        <v>808</v>
      </c>
      <c r="E499" s="5" t="s">
        <v>1439</v>
      </c>
      <c r="F499" s="21" t="s">
        <v>213</v>
      </c>
      <c r="G499" s="102" t="s">
        <v>1457</v>
      </c>
      <c r="I499">
        <v>1948</v>
      </c>
      <c r="J499" s="29" t="s">
        <v>1339</v>
      </c>
    </row>
    <row r="500" spans="2:10">
      <c r="B500" s="102" t="s">
        <v>524</v>
      </c>
      <c r="C500" s="5" t="s">
        <v>430</v>
      </c>
      <c r="D500" s="102" t="s">
        <v>808</v>
      </c>
      <c r="E500" s="5" t="s">
        <v>1014</v>
      </c>
      <c r="F500" s="21" t="s">
        <v>213</v>
      </c>
      <c r="G500" s="102" t="s">
        <v>1458</v>
      </c>
      <c r="I500">
        <v>1948</v>
      </c>
      <c r="J500" s="29" t="s">
        <v>1339</v>
      </c>
    </row>
    <row r="501" spans="2:10">
      <c r="B501" s="102" t="s">
        <v>524</v>
      </c>
      <c r="C501" s="5" t="s">
        <v>430</v>
      </c>
      <c r="D501" s="102" t="s">
        <v>808</v>
      </c>
      <c r="E501" s="5" t="s">
        <v>1440</v>
      </c>
      <c r="F501" s="21" t="s">
        <v>213</v>
      </c>
      <c r="G501" s="102" t="s">
        <v>1459</v>
      </c>
      <c r="I501">
        <v>1948</v>
      </c>
      <c r="J501" s="29" t="s">
        <v>1339</v>
      </c>
    </row>
    <row r="502" spans="2:10">
      <c r="B502" s="102" t="s">
        <v>524</v>
      </c>
      <c r="C502" s="5" t="s">
        <v>430</v>
      </c>
      <c r="D502" s="102" t="s">
        <v>808</v>
      </c>
      <c r="E502" s="5" t="s">
        <v>1016</v>
      </c>
      <c r="F502" s="21" t="s">
        <v>213</v>
      </c>
      <c r="G502" s="102" t="s">
        <v>1460</v>
      </c>
      <c r="I502">
        <v>1948</v>
      </c>
      <c r="J502" s="29" t="s">
        <v>1339</v>
      </c>
    </row>
    <row r="503" spans="2:10">
      <c r="B503" s="102" t="s">
        <v>524</v>
      </c>
      <c r="C503" s="5" t="s">
        <v>430</v>
      </c>
      <c r="D503" s="102" t="s">
        <v>808</v>
      </c>
      <c r="E503" s="5" t="s">
        <v>1441</v>
      </c>
      <c r="F503" s="21" t="s">
        <v>213</v>
      </c>
      <c r="G503" s="102" t="s">
        <v>1461</v>
      </c>
      <c r="I503">
        <v>1948</v>
      </c>
      <c r="J503" s="29" t="s">
        <v>1339</v>
      </c>
    </row>
    <row r="504" spans="2:10">
      <c r="B504" s="102" t="s">
        <v>524</v>
      </c>
      <c r="C504" s="5" t="s">
        <v>430</v>
      </c>
      <c r="D504" s="102" t="s">
        <v>808</v>
      </c>
      <c r="E504" s="5" t="s">
        <v>1442</v>
      </c>
      <c r="F504" s="21" t="s">
        <v>213</v>
      </c>
      <c r="G504" s="102" t="s">
        <v>1462</v>
      </c>
      <c r="I504" s="89">
        <v>1963</v>
      </c>
      <c r="J504" s="88" t="s">
        <v>1341</v>
      </c>
    </row>
    <row r="505" spans="2:10">
      <c r="B505" s="102" t="s">
        <v>524</v>
      </c>
      <c r="C505" s="5" t="s">
        <v>430</v>
      </c>
      <c r="D505" s="102" t="s">
        <v>808</v>
      </c>
      <c r="E505" s="5" t="s">
        <v>1443</v>
      </c>
      <c r="F505" s="21" t="s">
        <v>213</v>
      </c>
      <c r="G505" s="102" t="s">
        <v>1463</v>
      </c>
      <c r="I505" s="89">
        <v>1963</v>
      </c>
      <c r="J505" s="88" t="s">
        <v>1341</v>
      </c>
    </row>
    <row r="506" spans="2:10">
      <c r="B506" s="102" t="s">
        <v>524</v>
      </c>
      <c r="C506" s="5" t="s">
        <v>430</v>
      </c>
      <c r="D506" s="102" t="s">
        <v>808</v>
      </c>
      <c r="E506" s="5" t="s">
        <v>1444</v>
      </c>
      <c r="F506" s="21" t="s">
        <v>213</v>
      </c>
      <c r="G506" s="102" t="s">
        <v>1464</v>
      </c>
      <c r="I506">
        <v>1948</v>
      </c>
      <c r="J506" s="29" t="s">
        <v>1339</v>
      </c>
    </row>
    <row r="507" spans="2:10">
      <c r="B507" s="102" t="s">
        <v>524</v>
      </c>
      <c r="C507" s="5" t="s">
        <v>430</v>
      </c>
      <c r="D507" s="102" t="s">
        <v>808</v>
      </c>
      <c r="E507" s="5" t="s">
        <v>1445</v>
      </c>
      <c r="F507" s="21" t="s">
        <v>213</v>
      </c>
      <c r="G507" s="102" t="s">
        <v>1465</v>
      </c>
      <c r="I507">
        <v>1948</v>
      </c>
      <c r="J507" s="29" t="s">
        <v>1339</v>
      </c>
    </row>
    <row r="508" spans="2:10">
      <c r="B508" s="102" t="s">
        <v>524</v>
      </c>
      <c r="C508" s="5" t="s">
        <v>430</v>
      </c>
      <c r="D508" s="102" t="s">
        <v>808</v>
      </c>
      <c r="E508" s="5" t="s">
        <v>1446</v>
      </c>
      <c r="F508" s="21" t="s">
        <v>213</v>
      </c>
      <c r="G508" s="102" t="s">
        <v>1466</v>
      </c>
      <c r="I508">
        <v>1948</v>
      </c>
      <c r="J508" s="29" t="s">
        <v>1339</v>
      </c>
    </row>
    <row r="509" spans="2:10">
      <c r="B509" s="102" t="s">
        <v>524</v>
      </c>
      <c r="C509" s="5" t="s">
        <v>430</v>
      </c>
      <c r="D509" s="102" t="s">
        <v>808</v>
      </c>
      <c r="E509" s="5" t="s">
        <v>1447</v>
      </c>
      <c r="F509" s="21" t="s">
        <v>213</v>
      </c>
      <c r="G509" s="102" t="s">
        <v>1467</v>
      </c>
      <c r="I509" s="89">
        <v>1963</v>
      </c>
      <c r="J509" s="88" t="s">
        <v>1341</v>
      </c>
    </row>
    <row r="510" spans="2:10">
      <c r="B510" s="102" t="s">
        <v>524</v>
      </c>
      <c r="C510" s="5" t="s">
        <v>430</v>
      </c>
      <c r="D510" s="102" t="s">
        <v>808</v>
      </c>
      <c r="E510" s="5" t="s">
        <v>1448</v>
      </c>
      <c r="F510" s="21" t="s">
        <v>213</v>
      </c>
      <c r="G510" s="102" t="s">
        <v>1468</v>
      </c>
      <c r="I510" s="89">
        <v>1963</v>
      </c>
      <c r="J510" s="88" t="s">
        <v>1341</v>
      </c>
    </row>
    <row r="511" spans="2:10">
      <c r="B511" s="102" t="s">
        <v>524</v>
      </c>
      <c r="C511" s="5" t="s">
        <v>430</v>
      </c>
      <c r="D511" s="102" t="s">
        <v>808</v>
      </c>
      <c r="E511" s="5" t="s">
        <v>1449</v>
      </c>
      <c r="F511" s="21" t="s">
        <v>213</v>
      </c>
      <c r="G511" s="102" t="s">
        <v>1469</v>
      </c>
      <c r="I511" s="89">
        <v>1963</v>
      </c>
      <c r="J511" s="88" t="s">
        <v>1341</v>
      </c>
    </row>
    <row r="512" spans="2:10">
      <c r="B512" s="102" t="s">
        <v>524</v>
      </c>
      <c r="C512" s="5" t="s">
        <v>430</v>
      </c>
      <c r="D512" s="102" t="s">
        <v>808</v>
      </c>
      <c r="E512" s="5" t="s">
        <v>420</v>
      </c>
      <c r="F512" s="21" t="s">
        <v>213</v>
      </c>
      <c r="G512" s="102" t="s">
        <v>1470</v>
      </c>
      <c r="I512" s="89">
        <v>1963</v>
      </c>
      <c r="J512" s="88" t="s">
        <v>1341</v>
      </c>
    </row>
    <row r="513" spans="1:10">
      <c r="B513" s="102" t="s">
        <v>524</v>
      </c>
      <c r="C513" s="5" t="s">
        <v>430</v>
      </c>
      <c r="D513" s="102" t="s">
        <v>808</v>
      </c>
      <c r="E513" s="5" t="s">
        <v>1450</v>
      </c>
      <c r="F513" s="21" t="s">
        <v>213</v>
      </c>
      <c r="G513" s="102" t="s">
        <v>1471</v>
      </c>
      <c r="I513">
        <v>1948</v>
      </c>
      <c r="J513" s="29" t="s">
        <v>1339</v>
      </c>
    </row>
    <row r="514" spans="1:10">
      <c r="B514" s="102" t="s">
        <v>524</v>
      </c>
      <c r="C514" s="5" t="s">
        <v>430</v>
      </c>
      <c r="D514" s="102" t="s">
        <v>808</v>
      </c>
      <c r="E514" s="5" t="s">
        <v>1451</v>
      </c>
      <c r="F514" s="21" t="s">
        <v>213</v>
      </c>
      <c r="G514" s="102" t="s">
        <v>332</v>
      </c>
      <c r="I514">
        <v>1948</v>
      </c>
      <c r="J514" s="29" t="s">
        <v>1339</v>
      </c>
    </row>
    <row r="516" spans="1:10">
      <c r="A516" s="93" t="s">
        <v>1715</v>
      </c>
      <c r="B516" t="s">
        <v>1716</v>
      </c>
    </row>
    <row r="518" spans="1:10">
      <c r="B518" s="102" t="s">
        <v>524</v>
      </c>
      <c r="C518" s="5" t="s">
        <v>430</v>
      </c>
      <c r="D518" s="102" t="s">
        <v>1472</v>
      </c>
      <c r="E518" s="5" t="s">
        <v>1434</v>
      </c>
      <c r="F518" s="21" t="s">
        <v>213</v>
      </c>
      <c r="G518" s="102" t="s">
        <v>1473</v>
      </c>
      <c r="I518" s="89">
        <v>1963</v>
      </c>
      <c r="J518" s="88" t="s">
        <v>1341</v>
      </c>
    </row>
    <row r="519" spans="1:10">
      <c r="B519" s="102" t="s">
        <v>524</v>
      </c>
      <c r="C519" s="5" t="s">
        <v>430</v>
      </c>
      <c r="D519" s="102" t="s">
        <v>1472</v>
      </c>
      <c r="E519" s="5" t="s">
        <v>1435</v>
      </c>
      <c r="F519" s="21" t="s">
        <v>213</v>
      </c>
      <c r="G519" s="102" t="s">
        <v>1474</v>
      </c>
      <c r="I519" s="89">
        <v>1963</v>
      </c>
      <c r="J519" s="88" t="s">
        <v>1341</v>
      </c>
    </row>
    <row r="520" spans="1:10">
      <c r="B520" s="102" t="s">
        <v>524</v>
      </c>
      <c r="C520" s="5" t="s">
        <v>430</v>
      </c>
      <c r="D520" s="102" t="s">
        <v>1472</v>
      </c>
      <c r="E520" s="5" t="s">
        <v>1436</v>
      </c>
      <c r="F520" s="21" t="s">
        <v>213</v>
      </c>
      <c r="G520" s="102" t="s">
        <v>1475</v>
      </c>
      <c r="I520" s="89">
        <v>1963</v>
      </c>
      <c r="J520" s="88" t="s">
        <v>1341</v>
      </c>
    </row>
    <row r="521" spans="1:10">
      <c r="B521" s="102" t="s">
        <v>524</v>
      </c>
      <c r="C521" s="5" t="s">
        <v>430</v>
      </c>
      <c r="D521" s="102" t="s">
        <v>1472</v>
      </c>
      <c r="E521" s="5" t="s">
        <v>1437</v>
      </c>
      <c r="F521" s="21" t="s">
        <v>213</v>
      </c>
      <c r="G521" s="102" t="s">
        <v>1476</v>
      </c>
      <c r="I521">
        <v>1948</v>
      </c>
      <c r="J521" s="29" t="s">
        <v>1339</v>
      </c>
    </row>
    <row r="522" spans="1:10">
      <c r="B522" s="102" t="s">
        <v>524</v>
      </c>
      <c r="C522" s="5" t="s">
        <v>430</v>
      </c>
      <c r="D522" s="102" t="s">
        <v>1472</v>
      </c>
      <c r="E522" s="5" t="s">
        <v>1438</v>
      </c>
      <c r="F522" s="21" t="s">
        <v>213</v>
      </c>
      <c r="G522" s="102" t="s">
        <v>1477</v>
      </c>
      <c r="I522">
        <v>1948</v>
      </c>
      <c r="J522" s="29" t="s">
        <v>1339</v>
      </c>
    </row>
    <row r="523" spans="1:10">
      <c r="B523" s="102" t="s">
        <v>524</v>
      </c>
      <c r="C523" s="5" t="s">
        <v>430</v>
      </c>
      <c r="D523" s="102" t="s">
        <v>1472</v>
      </c>
      <c r="E523" s="5" t="s">
        <v>1439</v>
      </c>
      <c r="F523" s="21" t="s">
        <v>213</v>
      </c>
      <c r="G523" s="102" t="s">
        <v>1478</v>
      </c>
      <c r="I523">
        <v>1948</v>
      </c>
      <c r="J523" s="29" t="s">
        <v>1339</v>
      </c>
    </row>
    <row r="524" spans="1:10">
      <c r="B524" s="102" t="s">
        <v>524</v>
      </c>
      <c r="C524" s="5" t="s">
        <v>430</v>
      </c>
      <c r="D524" s="102" t="s">
        <v>1472</v>
      </c>
      <c r="E524" s="5" t="s">
        <v>1014</v>
      </c>
      <c r="F524" s="21" t="s">
        <v>213</v>
      </c>
      <c r="G524" s="102" t="s">
        <v>1479</v>
      </c>
      <c r="I524">
        <v>1948</v>
      </c>
      <c r="J524" s="29" t="s">
        <v>1339</v>
      </c>
    </row>
    <row r="525" spans="1:10">
      <c r="B525" s="102" t="s">
        <v>524</v>
      </c>
      <c r="C525" s="5" t="s">
        <v>430</v>
      </c>
      <c r="D525" s="102" t="s">
        <v>1472</v>
      </c>
      <c r="E525" s="5" t="s">
        <v>1440</v>
      </c>
      <c r="F525" s="21" t="s">
        <v>213</v>
      </c>
      <c r="G525" s="102" t="s">
        <v>1480</v>
      </c>
      <c r="I525">
        <v>1948</v>
      </c>
      <c r="J525" s="29" t="s">
        <v>1339</v>
      </c>
    </row>
    <row r="526" spans="1:10">
      <c r="B526" s="102" t="s">
        <v>524</v>
      </c>
      <c r="C526" s="5" t="s">
        <v>430</v>
      </c>
      <c r="D526" s="102" t="s">
        <v>1472</v>
      </c>
      <c r="E526" s="5" t="s">
        <v>1016</v>
      </c>
      <c r="F526" s="21" t="s">
        <v>213</v>
      </c>
      <c r="G526" s="102" t="s">
        <v>1481</v>
      </c>
      <c r="I526">
        <v>1948</v>
      </c>
      <c r="J526" s="29" t="s">
        <v>1339</v>
      </c>
    </row>
    <row r="527" spans="1:10">
      <c r="B527" s="102" t="s">
        <v>524</v>
      </c>
      <c r="C527" s="5" t="s">
        <v>430</v>
      </c>
      <c r="D527" s="102" t="s">
        <v>1472</v>
      </c>
      <c r="E527" s="5" t="s">
        <v>1441</v>
      </c>
      <c r="F527" s="21" t="s">
        <v>213</v>
      </c>
      <c r="G527" s="102" t="s">
        <v>1482</v>
      </c>
      <c r="I527">
        <v>1948</v>
      </c>
      <c r="J527" s="29" t="s">
        <v>1339</v>
      </c>
    </row>
    <row r="528" spans="1:10">
      <c r="B528" s="102" t="s">
        <v>524</v>
      </c>
      <c r="C528" s="5" t="s">
        <v>430</v>
      </c>
      <c r="D528" s="102" t="s">
        <v>1472</v>
      </c>
      <c r="E528" s="5" t="s">
        <v>1442</v>
      </c>
      <c r="F528" s="21" t="s">
        <v>213</v>
      </c>
      <c r="G528" s="102" t="s">
        <v>1483</v>
      </c>
      <c r="I528" s="89">
        <v>1963</v>
      </c>
      <c r="J528" s="88" t="s">
        <v>1341</v>
      </c>
    </row>
    <row r="529" spans="1:10">
      <c r="B529" s="102" t="s">
        <v>524</v>
      </c>
      <c r="C529" s="5" t="s">
        <v>430</v>
      </c>
      <c r="D529" s="102" t="s">
        <v>1472</v>
      </c>
      <c r="E529" s="5" t="s">
        <v>1443</v>
      </c>
      <c r="F529" s="21" t="s">
        <v>213</v>
      </c>
      <c r="G529" s="102" t="s">
        <v>1484</v>
      </c>
      <c r="I529" s="89">
        <v>1963</v>
      </c>
      <c r="J529" s="88" t="s">
        <v>1341</v>
      </c>
    </row>
    <row r="530" spans="1:10">
      <c r="B530" s="102" t="s">
        <v>524</v>
      </c>
      <c r="C530" s="5" t="s">
        <v>430</v>
      </c>
      <c r="D530" s="102" t="s">
        <v>1472</v>
      </c>
      <c r="E530" s="5" t="s">
        <v>1444</v>
      </c>
      <c r="F530" s="21" t="s">
        <v>213</v>
      </c>
      <c r="G530" s="102" t="s">
        <v>1485</v>
      </c>
      <c r="I530">
        <v>1948</v>
      </c>
      <c r="J530" s="29" t="s">
        <v>1339</v>
      </c>
    </row>
    <row r="531" spans="1:10">
      <c r="B531" s="102" t="s">
        <v>524</v>
      </c>
      <c r="C531" s="5" t="s">
        <v>430</v>
      </c>
      <c r="D531" s="102" t="s">
        <v>1472</v>
      </c>
      <c r="E531" s="5" t="s">
        <v>1445</v>
      </c>
      <c r="F531" s="21" t="s">
        <v>213</v>
      </c>
      <c r="G531" s="102" t="s">
        <v>1486</v>
      </c>
      <c r="I531">
        <v>1948</v>
      </c>
      <c r="J531" s="29" t="s">
        <v>1339</v>
      </c>
    </row>
    <row r="532" spans="1:10">
      <c r="B532" s="102" t="s">
        <v>524</v>
      </c>
      <c r="C532" s="5" t="s">
        <v>430</v>
      </c>
      <c r="D532" s="102" t="s">
        <v>1472</v>
      </c>
      <c r="E532" s="5" t="s">
        <v>1446</v>
      </c>
      <c r="F532" s="21" t="s">
        <v>213</v>
      </c>
      <c r="G532" s="102" t="s">
        <v>1487</v>
      </c>
      <c r="I532">
        <v>1948</v>
      </c>
      <c r="J532" s="29" t="s">
        <v>1339</v>
      </c>
    </row>
    <row r="533" spans="1:10">
      <c r="B533" s="102" t="s">
        <v>524</v>
      </c>
      <c r="C533" s="5" t="s">
        <v>430</v>
      </c>
      <c r="D533" s="102" t="s">
        <v>1472</v>
      </c>
      <c r="E533" s="5" t="s">
        <v>1447</v>
      </c>
      <c r="F533" s="21" t="s">
        <v>213</v>
      </c>
      <c r="G533" s="102" t="s">
        <v>1488</v>
      </c>
      <c r="I533" s="89">
        <v>1963</v>
      </c>
      <c r="J533" s="88" t="s">
        <v>1341</v>
      </c>
    </row>
    <row r="534" spans="1:10">
      <c r="B534" s="102" t="s">
        <v>524</v>
      </c>
      <c r="C534" s="5" t="s">
        <v>430</v>
      </c>
      <c r="D534" s="102" t="s">
        <v>1472</v>
      </c>
      <c r="E534" s="5" t="s">
        <v>1448</v>
      </c>
      <c r="F534" s="21" t="s">
        <v>213</v>
      </c>
      <c r="G534" s="102" t="s">
        <v>1489</v>
      </c>
      <c r="I534" s="89">
        <v>1963</v>
      </c>
      <c r="J534" s="88" t="s">
        <v>1341</v>
      </c>
    </row>
    <row r="535" spans="1:10">
      <c r="B535" s="102" t="s">
        <v>524</v>
      </c>
      <c r="C535" s="5" t="s">
        <v>430</v>
      </c>
      <c r="D535" s="102" t="s">
        <v>1472</v>
      </c>
      <c r="E535" s="5" t="s">
        <v>1449</v>
      </c>
      <c r="F535" s="21" t="s">
        <v>213</v>
      </c>
      <c r="G535" s="102" t="s">
        <v>1490</v>
      </c>
      <c r="I535" s="89">
        <v>1963</v>
      </c>
      <c r="J535" s="88" t="s">
        <v>1341</v>
      </c>
    </row>
    <row r="536" spans="1:10">
      <c r="B536" s="102" t="s">
        <v>524</v>
      </c>
      <c r="C536" s="5" t="s">
        <v>430</v>
      </c>
      <c r="D536" s="102" t="s">
        <v>1472</v>
      </c>
      <c r="E536" s="5" t="s">
        <v>420</v>
      </c>
      <c r="F536" s="21" t="s">
        <v>213</v>
      </c>
      <c r="G536" s="102" t="s">
        <v>1491</v>
      </c>
      <c r="I536" s="89">
        <v>1963</v>
      </c>
      <c r="J536" s="88" t="s">
        <v>1341</v>
      </c>
    </row>
    <row r="537" spans="1:10">
      <c r="B537" s="102" t="s">
        <v>524</v>
      </c>
      <c r="C537" s="5" t="s">
        <v>430</v>
      </c>
      <c r="D537" s="102" t="s">
        <v>1472</v>
      </c>
      <c r="E537" s="5" t="s">
        <v>1450</v>
      </c>
      <c r="F537" s="21" t="s">
        <v>213</v>
      </c>
      <c r="G537" s="102" t="s">
        <v>1492</v>
      </c>
      <c r="I537">
        <v>1948</v>
      </c>
      <c r="J537" s="29" t="s">
        <v>1339</v>
      </c>
    </row>
    <row r="538" spans="1:10">
      <c r="B538" s="102" t="s">
        <v>524</v>
      </c>
      <c r="C538" s="5" t="s">
        <v>430</v>
      </c>
      <c r="D538" s="102" t="s">
        <v>1472</v>
      </c>
      <c r="E538" s="5" t="s">
        <v>1451</v>
      </c>
      <c r="F538" s="21" t="s">
        <v>213</v>
      </c>
      <c r="G538" s="102" t="s">
        <v>366</v>
      </c>
      <c r="I538">
        <v>1948</v>
      </c>
      <c r="J538" s="29" t="s">
        <v>1339</v>
      </c>
    </row>
    <row r="540" spans="1:10">
      <c r="A540" s="93" t="s">
        <v>1726</v>
      </c>
      <c r="B540" t="s">
        <v>1727</v>
      </c>
    </row>
    <row r="541" spans="1:10">
      <c r="B541" s="102" t="s">
        <v>524</v>
      </c>
      <c r="C541" s="5" t="s">
        <v>430</v>
      </c>
      <c r="D541" s="102" t="s">
        <v>808</v>
      </c>
      <c r="E541" s="5" t="s">
        <v>1493</v>
      </c>
      <c r="F541" s="21" t="s">
        <v>213</v>
      </c>
      <c r="G541" s="102" t="s">
        <v>1562</v>
      </c>
      <c r="I541">
        <v>1963</v>
      </c>
      <c r="J541" s="29" t="s">
        <v>1341</v>
      </c>
    </row>
    <row r="542" spans="1:10">
      <c r="B542" s="102" t="s">
        <v>524</v>
      </c>
      <c r="C542" s="5" t="s">
        <v>430</v>
      </c>
      <c r="D542" s="102" t="s">
        <v>808</v>
      </c>
      <c r="E542" s="5" t="s">
        <v>1494</v>
      </c>
      <c r="F542" s="21" t="s">
        <v>213</v>
      </c>
      <c r="G542" s="102" t="s">
        <v>1563</v>
      </c>
      <c r="I542" s="89">
        <v>1973</v>
      </c>
      <c r="J542" s="88" t="s">
        <v>1823</v>
      </c>
    </row>
    <row r="543" spans="1:10">
      <c r="B543" s="102" t="s">
        <v>524</v>
      </c>
      <c r="C543" s="5" t="s">
        <v>430</v>
      </c>
      <c r="D543" s="102" t="s">
        <v>808</v>
      </c>
      <c r="E543" s="5" t="s">
        <v>1495</v>
      </c>
      <c r="F543" s="21" t="s">
        <v>213</v>
      </c>
      <c r="G543" s="102" t="s">
        <v>1564</v>
      </c>
      <c r="I543" s="89">
        <v>1973</v>
      </c>
      <c r="J543" s="88" t="s">
        <v>1823</v>
      </c>
    </row>
    <row r="544" spans="1:10">
      <c r="B544" s="102" t="s">
        <v>524</v>
      </c>
      <c r="C544" s="5" t="s">
        <v>430</v>
      </c>
      <c r="D544" s="102" t="s">
        <v>808</v>
      </c>
      <c r="E544" s="5" t="s">
        <v>1496</v>
      </c>
      <c r="F544" s="21" t="s">
        <v>213</v>
      </c>
      <c r="G544" s="102" t="s">
        <v>1565</v>
      </c>
      <c r="I544" s="89">
        <v>1973</v>
      </c>
      <c r="J544" s="88" t="s">
        <v>1823</v>
      </c>
    </row>
    <row r="545" spans="2:10">
      <c r="B545" s="102" t="s">
        <v>524</v>
      </c>
      <c r="C545" s="5" t="s">
        <v>430</v>
      </c>
      <c r="D545" s="102" t="s">
        <v>808</v>
      </c>
      <c r="E545" s="5" t="s">
        <v>1497</v>
      </c>
      <c r="F545" s="21" t="s">
        <v>213</v>
      </c>
      <c r="G545" s="102" t="s">
        <v>1566</v>
      </c>
      <c r="I545">
        <v>1963</v>
      </c>
      <c r="J545" s="29" t="s">
        <v>1341</v>
      </c>
    </row>
    <row r="546" spans="2:10">
      <c r="B546" s="102" t="s">
        <v>524</v>
      </c>
      <c r="C546" s="5" t="s">
        <v>430</v>
      </c>
      <c r="D546" s="102" t="s">
        <v>808</v>
      </c>
      <c r="E546" s="5" t="s">
        <v>1498</v>
      </c>
      <c r="F546" s="21" t="s">
        <v>213</v>
      </c>
      <c r="G546" s="102" t="s">
        <v>1567</v>
      </c>
      <c r="I546">
        <v>1963</v>
      </c>
      <c r="J546" s="29" t="s">
        <v>1341</v>
      </c>
    </row>
    <row r="547" spans="2:10">
      <c r="B547" s="102" t="s">
        <v>524</v>
      </c>
      <c r="C547" s="5" t="s">
        <v>430</v>
      </c>
      <c r="D547" s="102" t="s">
        <v>808</v>
      </c>
      <c r="E547" s="5" t="s">
        <v>1499</v>
      </c>
      <c r="F547" s="21" t="s">
        <v>213</v>
      </c>
      <c r="G547" s="102" t="s">
        <v>1568</v>
      </c>
      <c r="I547">
        <v>1963</v>
      </c>
      <c r="J547" s="29" t="s">
        <v>1341</v>
      </c>
    </row>
    <row r="548" spans="2:10">
      <c r="B548" s="102" t="s">
        <v>524</v>
      </c>
      <c r="C548" s="5" t="s">
        <v>430</v>
      </c>
      <c r="D548" s="102" t="s">
        <v>808</v>
      </c>
      <c r="E548" s="5" t="s">
        <v>1500</v>
      </c>
      <c r="F548" s="21" t="s">
        <v>213</v>
      </c>
      <c r="G548" s="102" t="s">
        <v>1569</v>
      </c>
      <c r="I548">
        <v>1963</v>
      </c>
      <c r="J548" s="29" t="s">
        <v>1341</v>
      </c>
    </row>
    <row r="549" spans="2:10">
      <c r="B549" s="102" t="s">
        <v>524</v>
      </c>
      <c r="C549" s="5" t="s">
        <v>430</v>
      </c>
      <c r="D549" s="102" t="s">
        <v>808</v>
      </c>
      <c r="E549" s="5" t="s">
        <v>1501</v>
      </c>
      <c r="F549" s="21" t="s">
        <v>213</v>
      </c>
      <c r="G549" s="102" t="s">
        <v>1570</v>
      </c>
      <c r="I549">
        <v>1963</v>
      </c>
      <c r="J549" s="29" t="s">
        <v>1341</v>
      </c>
    </row>
    <row r="550" spans="2:10">
      <c r="B550" s="102" t="s">
        <v>524</v>
      </c>
      <c r="C550" s="5" t="s">
        <v>430</v>
      </c>
      <c r="D550" s="102" t="s">
        <v>808</v>
      </c>
      <c r="E550" s="5" t="s">
        <v>1502</v>
      </c>
      <c r="F550" s="21" t="s">
        <v>213</v>
      </c>
      <c r="G550" s="102" t="s">
        <v>1571</v>
      </c>
      <c r="I550">
        <v>1963</v>
      </c>
      <c r="J550" s="29" t="s">
        <v>1341</v>
      </c>
    </row>
    <row r="551" spans="2:10">
      <c r="B551" s="102" t="s">
        <v>524</v>
      </c>
      <c r="C551" s="5" t="s">
        <v>430</v>
      </c>
      <c r="D551" s="102" t="s">
        <v>808</v>
      </c>
      <c r="E551" s="5" t="s">
        <v>1503</v>
      </c>
      <c r="F551" s="21" t="s">
        <v>213</v>
      </c>
      <c r="G551" s="102" t="s">
        <v>1572</v>
      </c>
      <c r="I551">
        <v>1963</v>
      </c>
      <c r="J551" s="29" t="s">
        <v>1341</v>
      </c>
    </row>
    <row r="552" spans="2:10">
      <c r="B552" s="102" t="s">
        <v>524</v>
      </c>
      <c r="C552" s="5" t="s">
        <v>430</v>
      </c>
      <c r="D552" s="102" t="s">
        <v>808</v>
      </c>
      <c r="E552" s="5" t="s">
        <v>1504</v>
      </c>
      <c r="F552" s="21" t="s">
        <v>213</v>
      </c>
      <c r="G552" s="102" t="s">
        <v>1573</v>
      </c>
      <c r="I552">
        <v>1963</v>
      </c>
      <c r="J552" s="29" t="s">
        <v>1341</v>
      </c>
    </row>
    <row r="553" spans="2:10">
      <c r="B553" s="102" t="s">
        <v>524</v>
      </c>
      <c r="C553" s="5" t="s">
        <v>430</v>
      </c>
      <c r="D553" s="102" t="s">
        <v>808</v>
      </c>
      <c r="E553" s="5" t="s">
        <v>1505</v>
      </c>
      <c r="F553" s="21" t="s">
        <v>213</v>
      </c>
      <c r="G553" s="102" t="s">
        <v>1574</v>
      </c>
      <c r="I553">
        <v>1963</v>
      </c>
      <c r="J553" s="29" t="s">
        <v>1341</v>
      </c>
    </row>
    <row r="554" spans="2:10">
      <c r="B554" s="102" t="s">
        <v>524</v>
      </c>
      <c r="C554" s="5" t="s">
        <v>430</v>
      </c>
      <c r="D554" s="102" t="s">
        <v>808</v>
      </c>
      <c r="E554" s="5" t="s">
        <v>1506</v>
      </c>
      <c r="F554" s="21" t="s">
        <v>213</v>
      </c>
      <c r="G554" s="102" t="s">
        <v>1575</v>
      </c>
      <c r="I554">
        <v>1963</v>
      </c>
      <c r="J554" s="29" t="s">
        <v>1341</v>
      </c>
    </row>
    <row r="555" spans="2:10">
      <c r="B555" s="102" t="s">
        <v>524</v>
      </c>
      <c r="C555" s="5" t="s">
        <v>430</v>
      </c>
      <c r="D555" s="102" t="s">
        <v>808</v>
      </c>
      <c r="E555" s="5" t="s">
        <v>1507</v>
      </c>
      <c r="F555" s="21" t="s">
        <v>213</v>
      </c>
      <c r="G555" s="102" t="s">
        <v>1576</v>
      </c>
      <c r="I555">
        <v>1963</v>
      </c>
      <c r="J555" s="29" t="s">
        <v>1341</v>
      </c>
    </row>
    <row r="556" spans="2:10">
      <c r="B556" s="102" t="s">
        <v>524</v>
      </c>
      <c r="C556" s="5" t="s">
        <v>430</v>
      </c>
      <c r="D556" s="102" t="s">
        <v>808</v>
      </c>
      <c r="E556" s="5" t="s">
        <v>1508</v>
      </c>
      <c r="F556" s="21" t="s">
        <v>213</v>
      </c>
      <c r="G556" s="102" t="s">
        <v>1577</v>
      </c>
      <c r="I556">
        <v>1963</v>
      </c>
      <c r="J556" s="29" t="s">
        <v>1341</v>
      </c>
    </row>
    <row r="557" spans="2:10">
      <c r="B557" s="102" t="s">
        <v>524</v>
      </c>
      <c r="C557" s="5" t="s">
        <v>430</v>
      </c>
      <c r="D557" s="102" t="s">
        <v>808</v>
      </c>
      <c r="E557" s="5" t="s">
        <v>1509</v>
      </c>
      <c r="F557" s="21" t="s">
        <v>213</v>
      </c>
      <c r="G557" s="102" t="s">
        <v>1456</v>
      </c>
      <c r="I557">
        <v>1948</v>
      </c>
      <c r="J557" s="29" t="s">
        <v>1339</v>
      </c>
    </row>
    <row r="558" spans="2:10">
      <c r="B558" s="102"/>
      <c r="C558" s="5"/>
      <c r="D558" s="102"/>
      <c r="E558" s="5"/>
      <c r="F558" s="21"/>
      <c r="G558" s="102"/>
    </row>
    <row r="559" spans="2:10">
      <c r="B559" s="102" t="s">
        <v>524</v>
      </c>
      <c r="C559" s="5" t="s">
        <v>430</v>
      </c>
      <c r="D559" s="102" t="s">
        <v>808</v>
      </c>
      <c r="E559" s="5" t="s">
        <v>1014</v>
      </c>
      <c r="F559" s="21" t="s">
        <v>213</v>
      </c>
      <c r="G559" s="102" t="s">
        <v>1458</v>
      </c>
      <c r="I559">
        <v>1948</v>
      </c>
      <c r="J559" s="29" t="s">
        <v>1339</v>
      </c>
    </row>
    <row r="560" spans="2:10">
      <c r="B560" s="102" t="s">
        <v>524</v>
      </c>
      <c r="C560" s="5" t="s">
        <v>430</v>
      </c>
      <c r="D560" s="102" t="s">
        <v>808</v>
      </c>
      <c r="E560" s="5" t="s">
        <v>1510</v>
      </c>
      <c r="F560" s="21" t="s">
        <v>213</v>
      </c>
      <c r="G560" s="102" t="s">
        <v>1459</v>
      </c>
      <c r="I560">
        <v>1948</v>
      </c>
      <c r="J560" s="29" t="s">
        <v>1339</v>
      </c>
    </row>
    <row r="561" spans="2:10">
      <c r="B561" s="102" t="s">
        <v>524</v>
      </c>
      <c r="C561" s="5" t="s">
        <v>430</v>
      </c>
      <c r="D561" s="102" t="s">
        <v>808</v>
      </c>
      <c r="E561" s="5" t="s">
        <v>1511</v>
      </c>
      <c r="F561" s="21" t="s">
        <v>213</v>
      </c>
      <c r="G561" s="102" t="s">
        <v>1578</v>
      </c>
      <c r="I561">
        <v>1955</v>
      </c>
      <c r="J561" s="29" t="s">
        <v>1339</v>
      </c>
    </row>
    <row r="562" spans="2:10">
      <c r="B562" s="102" t="s">
        <v>524</v>
      </c>
      <c r="C562" s="5" t="s">
        <v>430</v>
      </c>
      <c r="D562" s="102" t="s">
        <v>808</v>
      </c>
      <c r="E562" s="5" t="s">
        <v>1512</v>
      </c>
      <c r="F562" s="21" t="s">
        <v>213</v>
      </c>
      <c r="G562" s="102" t="s">
        <v>1579</v>
      </c>
      <c r="I562">
        <v>1955</v>
      </c>
      <c r="J562" s="29" t="s">
        <v>1339</v>
      </c>
    </row>
    <row r="563" spans="2:10">
      <c r="B563" s="102" t="s">
        <v>524</v>
      </c>
      <c r="C563" s="5" t="s">
        <v>430</v>
      </c>
      <c r="D563" s="102" t="s">
        <v>808</v>
      </c>
      <c r="E563" s="5" t="s">
        <v>1513</v>
      </c>
      <c r="F563" s="21" t="s">
        <v>213</v>
      </c>
      <c r="G563" s="102" t="s">
        <v>1580</v>
      </c>
      <c r="I563">
        <v>1948</v>
      </c>
      <c r="J563" s="29" t="s">
        <v>1339</v>
      </c>
    </row>
    <row r="564" spans="2:10">
      <c r="B564" s="102"/>
      <c r="C564" s="5"/>
      <c r="D564" s="102"/>
      <c r="E564" s="5"/>
      <c r="G564" s="102"/>
    </row>
    <row r="565" spans="2:10">
      <c r="B565" s="102" t="s">
        <v>524</v>
      </c>
      <c r="C565" s="5" t="s">
        <v>430</v>
      </c>
      <c r="D565" s="102" t="s">
        <v>808</v>
      </c>
      <c r="E565" s="5" t="s">
        <v>1514</v>
      </c>
      <c r="F565" s="21" t="s">
        <v>213</v>
      </c>
      <c r="G565" s="102" t="s">
        <v>1581</v>
      </c>
      <c r="I565" s="89">
        <v>1978</v>
      </c>
      <c r="J565" s="88" t="s">
        <v>1824</v>
      </c>
    </row>
    <row r="566" spans="2:10">
      <c r="B566" s="102" t="s">
        <v>524</v>
      </c>
      <c r="C566" s="5" t="s">
        <v>430</v>
      </c>
      <c r="D566" s="102" t="s">
        <v>808</v>
      </c>
      <c r="E566" s="5" t="s">
        <v>1720</v>
      </c>
      <c r="F566" s="21" t="s">
        <v>213</v>
      </c>
      <c r="G566" s="102" t="s">
        <v>1582</v>
      </c>
      <c r="I566" s="89">
        <v>1978</v>
      </c>
      <c r="J566" s="88" t="s">
        <v>1824</v>
      </c>
    </row>
    <row r="567" spans="2:10">
      <c r="B567" s="102" t="s">
        <v>524</v>
      </c>
      <c r="C567" s="5" t="s">
        <v>430</v>
      </c>
      <c r="D567" s="102" t="s">
        <v>808</v>
      </c>
      <c r="E567" s="5" t="s">
        <v>1016</v>
      </c>
      <c r="F567" s="21" t="s">
        <v>213</v>
      </c>
      <c r="G567" s="102" t="s">
        <v>1460</v>
      </c>
      <c r="I567">
        <v>1948</v>
      </c>
      <c r="J567" s="29" t="s">
        <v>1339</v>
      </c>
    </row>
    <row r="568" spans="2:10">
      <c r="B568" s="102"/>
      <c r="C568" s="5"/>
      <c r="D568" s="102"/>
      <c r="E568" s="5"/>
      <c r="F568" s="21"/>
      <c r="G568" s="102"/>
    </row>
    <row r="569" spans="2:10">
      <c r="B569" s="102" t="s">
        <v>524</v>
      </c>
      <c r="C569" s="5" t="s">
        <v>430</v>
      </c>
      <c r="D569" s="102" t="s">
        <v>808</v>
      </c>
      <c r="E569" s="5" t="s">
        <v>1515</v>
      </c>
      <c r="F569" s="21" t="s">
        <v>213</v>
      </c>
      <c r="G569" s="102" t="s">
        <v>1583</v>
      </c>
      <c r="I569">
        <v>1963</v>
      </c>
      <c r="J569" s="29" t="s">
        <v>1341</v>
      </c>
    </row>
    <row r="570" spans="2:10">
      <c r="B570" s="102" t="s">
        <v>524</v>
      </c>
      <c r="C570" s="5" t="s">
        <v>430</v>
      </c>
      <c r="D570" s="102" t="s">
        <v>808</v>
      </c>
      <c r="E570" s="5" t="s">
        <v>1516</v>
      </c>
      <c r="F570" s="21" t="s">
        <v>213</v>
      </c>
      <c r="G570" s="102" t="s">
        <v>1584</v>
      </c>
      <c r="I570">
        <v>1963</v>
      </c>
      <c r="J570" s="29" t="s">
        <v>1341</v>
      </c>
    </row>
    <row r="571" spans="2:10">
      <c r="B571" s="102" t="s">
        <v>524</v>
      </c>
      <c r="C571" s="5" t="s">
        <v>430</v>
      </c>
      <c r="D571" s="102" t="s">
        <v>808</v>
      </c>
      <c r="E571" s="5" t="s">
        <v>1443</v>
      </c>
      <c r="F571" s="21" t="s">
        <v>213</v>
      </c>
      <c r="G571" s="102" t="s">
        <v>1463</v>
      </c>
      <c r="I571">
        <v>1963</v>
      </c>
      <c r="J571" s="29" t="s">
        <v>1341</v>
      </c>
    </row>
    <row r="572" spans="2:10">
      <c r="B572" s="102" t="s">
        <v>524</v>
      </c>
      <c r="C572" s="5" t="s">
        <v>430</v>
      </c>
      <c r="D572" s="102" t="s">
        <v>808</v>
      </c>
      <c r="E572" s="5" t="s">
        <v>1441</v>
      </c>
      <c r="F572" s="21" t="s">
        <v>213</v>
      </c>
      <c r="G572" s="102" t="s">
        <v>1461</v>
      </c>
      <c r="I572">
        <v>1948</v>
      </c>
      <c r="J572" s="29" t="s">
        <v>1339</v>
      </c>
    </row>
    <row r="573" spans="2:10">
      <c r="C573" s="99"/>
      <c r="E573" s="99"/>
    </row>
    <row r="574" spans="2:10">
      <c r="B574" s="102" t="s">
        <v>524</v>
      </c>
      <c r="C574" s="5" t="s">
        <v>430</v>
      </c>
      <c r="D574" s="102" t="s">
        <v>808</v>
      </c>
      <c r="E574" s="5" t="s">
        <v>1517</v>
      </c>
      <c r="F574" s="21" t="s">
        <v>213</v>
      </c>
      <c r="G574" s="102" t="s">
        <v>1276</v>
      </c>
      <c r="I574">
        <v>1963</v>
      </c>
      <c r="J574" s="29" t="s">
        <v>1341</v>
      </c>
    </row>
    <row r="575" spans="2:10">
      <c r="B575" s="102" t="s">
        <v>524</v>
      </c>
      <c r="C575" s="5" t="s">
        <v>430</v>
      </c>
      <c r="D575" s="102" t="s">
        <v>808</v>
      </c>
      <c r="E575" s="5" t="s">
        <v>1518</v>
      </c>
      <c r="F575" s="21" t="s">
        <v>213</v>
      </c>
      <c r="G575" s="102" t="s">
        <v>1585</v>
      </c>
      <c r="I575">
        <v>1963</v>
      </c>
      <c r="J575" s="29" t="s">
        <v>1341</v>
      </c>
    </row>
    <row r="576" spans="2:10">
      <c r="B576" s="102" t="s">
        <v>524</v>
      </c>
      <c r="C576" s="5" t="s">
        <v>430</v>
      </c>
      <c r="D576" s="102" t="s">
        <v>808</v>
      </c>
      <c r="E576" s="5" t="s">
        <v>1519</v>
      </c>
      <c r="F576" s="21" t="s">
        <v>213</v>
      </c>
      <c r="G576" s="102" t="s">
        <v>1586</v>
      </c>
      <c r="I576">
        <v>1963</v>
      </c>
      <c r="J576" s="29" t="s">
        <v>1341</v>
      </c>
    </row>
    <row r="577" spans="2:10">
      <c r="B577" s="102" t="s">
        <v>524</v>
      </c>
      <c r="C577" s="5" t="s">
        <v>430</v>
      </c>
      <c r="D577" s="102" t="s">
        <v>808</v>
      </c>
      <c r="E577" s="5" t="s">
        <v>1446</v>
      </c>
      <c r="F577" s="21" t="s">
        <v>213</v>
      </c>
      <c r="G577" s="102" t="s">
        <v>1466</v>
      </c>
      <c r="I577">
        <v>1948</v>
      </c>
      <c r="J577" s="29" t="s">
        <v>1339</v>
      </c>
    </row>
    <row r="578" spans="2:10">
      <c r="B578" s="102"/>
      <c r="C578" s="5"/>
      <c r="D578" s="102"/>
      <c r="E578" s="5"/>
      <c r="F578" s="21"/>
      <c r="G578" s="102"/>
    </row>
    <row r="579" spans="2:10">
      <c r="B579" s="102" t="s">
        <v>524</v>
      </c>
      <c r="C579" s="5" t="s">
        <v>430</v>
      </c>
      <c r="D579" s="102" t="s">
        <v>808</v>
      </c>
      <c r="E579" s="5" t="s">
        <v>1520</v>
      </c>
      <c r="F579" s="21" t="s">
        <v>213</v>
      </c>
      <c r="G579" s="102" t="s">
        <v>1587</v>
      </c>
      <c r="I579">
        <v>1963</v>
      </c>
      <c r="J579" s="29" t="s">
        <v>1341</v>
      </c>
    </row>
    <row r="580" spans="2:10">
      <c r="B580" s="102" t="s">
        <v>524</v>
      </c>
      <c r="C580" s="5" t="s">
        <v>430</v>
      </c>
      <c r="D580" s="102" t="s">
        <v>808</v>
      </c>
      <c r="E580" s="5" t="s">
        <v>1521</v>
      </c>
      <c r="F580" s="21" t="s">
        <v>213</v>
      </c>
      <c r="G580" s="102" t="s">
        <v>1588</v>
      </c>
      <c r="I580">
        <v>1963</v>
      </c>
      <c r="J580" s="29" t="s">
        <v>1341</v>
      </c>
    </row>
    <row r="581" spans="2:10">
      <c r="B581" s="102" t="s">
        <v>524</v>
      </c>
      <c r="C581" s="5" t="s">
        <v>430</v>
      </c>
      <c r="D581" s="102" t="s">
        <v>808</v>
      </c>
      <c r="E581" s="5" t="s">
        <v>1522</v>
      </c>
      <c r="F581" s="21" t="s">
        <v>213</v>
      </c>
      <c r="G581" s="102" t="s">
        <v>1589</v>
      </c>
      <c r="I581">
        <v>1963</v>
      </c>
      <c r="J581" s="29" t="s">
        <v>1341</v>
      </c>
    </row>
    <row r="582" spans="2:10">
      <c r="B582" s="102"/>
      <c r="C582" s="5"/>
      <c r="D582" s="102"/>
      <c r="E582" s="5"/>
      <c r="G582" s="102"/>
    </row>
    <row r="583" spans="2:10">
      <c r="B583" s="102" t="s">
        <v>524</v>
      </c>
      <c r="C583" s="5" t="s">
        <v>430</v>
      </c>
      <c r="D583" s="102" t="s">
        <v>808</v>
      </c>
      <c r="E583" s="5" t="s">
        <v>1523</v>
      </c>
      <c r="F583" s="21" t="s">
        <v>213</v>
      </c>
      <c r="G583" s="102" t="s">
        <v>1590</v>
      </c>
      <c r="I583">
        <v>1963</v>
      </c>
      <c r="J583" s="29" t="s">
        <v>1341</v>
      </c>
    </row>
    <row r="584" spans="2:10">
      <c r="B584" s="102" t="s">
        <v>524</v>
      </c>
      <c r="C584" s="5" t="s">
        <v>430</v>
      </c>
      <c r="D584" s="102" t="s">
        <v>808</v>
      </c>
      <c r="E584" s="5" t="s">
        <v>1524</v>
      </c>
      <c r="F584" s="21" t="s">
        <v>213</v>
      </c>
      <c r="G584" s="102" t="s">
        <v>1591</v>
      </c>
      <c r="I584">
        <v>1963</v>
      </c>
      <c r="J584" s="29" t="s">
        <v>1341</v>
      </c>
    </row>
    <row r="585" spans="2:10">
      <c r="B585" s="102" t="s">
        <v>524</v>
      </c>
      <c r="C585" s="5" t="s">
        <v>430</v>
      </c>
      <c r="D585" s="102" t="s">
        <v>808</v>
      </c>
      <c r="E585" s="5" t="s">
        <v>1525</v>
      </c>
      <c r="F585" s="21" t="s">
        <v>213</v>
      </c>
      <c r="G585" s="102" t="s">
        <v>1592</v>
      </c>
      <c r="I585">
        <v>1963</v>
      </c>
      <c r="J585" s="29" t="s">
        <v>1341</v>
      </c>
    </row>
    <row r="586" spans="2:10">
      <c r="B586" s="102" t="s">
        <v>524</v>
      </c>
      <c r="C586" s="5" t="s">
        <v>430</v>
      </c>
      <c r="D586" s="102" t="s">
        <v>808</v>
      </c>
      <c r="E586" s="5" t="s">
        <v>1526</v>
      </c>
      <c r="F586" s="21" t="s">
        <v>213</v>
      </c>
      <c r="G586" s="102" t="s">
        <v>1593</v>
      </c>
      <c r="I586">
        <v>1963</v>
      </c>
      <c r="J586" s="29" t="s">
        <v>1341</v>
      </c>
    </row>
    <row r="587" spans="2:10">
      <c r="B587" s="102" t="s">
        <v>524</v>
      </c>
      <c r="C587" s="5" t="s">
        <v>430</v>
      </c>
      <c r="D587" s="102" t="s">
        <v>808</v>
      </c>
      <c r="E587" s="5" t="s">
        <v>1527</v>
      </c>
      <c r="F587" s="21" t="s">
        <v>213</v>
      </c>
      <c r="G587" s="102" t="s">
        <v>1594</v>
      </c>
      <c r="I587">
        <v>1963</v>
      </c>
      <c r="J587" s="29" t="s">
        <v>1341</v>
      </c>
    </row>
    <row r="588" spans="2:10">
      <c r="C588" s="99"/>
      <c r="E588" s="5"/>
      <c r="G588" s="102"/>
    </row>
    <row r="589" spans="2:10">
      <c r="B589" s="102" t="s">
        <v>524</v>
      </c>
      <c r="C589" s="5" t="s">
        <v>430</v>
      </c>
      <c r="D589" s="102" t="s">
        <v>808</v>
      </c>
      <c r="E589" s="5" t="s">
        <v>1528</v>
      </c>
      <c r="F589" s="21" t="s">
        <v>213</v>
      </c>
      <c r="G589" s="102" t="s">
        <v>1595</v>
      </c>
      <c r="I589">
        <v>1963</v>
      </c>
      <c r="J589" s="29" t="s">
        <v>1341</v>
      </c>
    </row>
    <row r="590" spans="2:10">
      <c r="B590" s="102" t="s">
        <v>524</v>
      </c>
      <c r="C590" s="5" t="s">
        <v>430</v>
      </c>
      <c r="D590" s="102" t="s">
        <v>808</v>
      </c>
      <c r="E590" s="5" t="s">
        <v>1529</v>
      </c>
      <c r="F590" s="21" t="s">
        <v>213</v>
      </c>
      <c r="G590" s="102" t="s">
        <v>1596</v>
      </c>
      <c r="I590">
        <v>1963</v>
      </c>
      <c r="J590" s="29" t="s">
        <v>1341</v>
      </c>
    </row>
    <row r="591" spans="2:10">
      <c r="B591" s="102" t="s">
        <v>524</v>
      </c>
      <c r="C591" s="5" t="s">
        <v>430</v>
      </c>
      <c r="D591" s="102" t="s">
        <v>808</v>
      </c>
      <c r="E591" s="5" t="s">
        <v>1530</v>
      </c>
      <c r="F591" s="21" t="s">
        <v>213</v>
      </c>
      <c r="G591" s="102" t="s">
        <v>1597</v>
      </c>
      <c r="I591">
        <v>1963</v>
      </c>
      <c r="J591" s="29" t="s">
        <v>1341</v>
      </c>
    </row>
    <row r="592" spans="2:10">
      <c r="B592" s="102" t="s">
        <v>524</v>
      </c>
      <c r="C592" s="5" t="s">
        <v>430</v>
      </c>
      <c r="D592" s="102" t="s">
        <v>808</v>
      </c>
      <c r="E592" s="5" t="s">
        <v>1531</v>
      </c>
      <c r="F592" s="21" t="s">
        <v>213</v>
      </c>
      <c r="G592" s="102" t="s">
        <v>1598</v>
      </c>
      <c r="I592">
        <v>1963</v>
      </c>
      <c r="J592" s="29" t="s">
        <v>1341</v>
      </c>
    </row>
    <row r="593" spans="2:10">
      <c r="B593" s="102" t="s">
        <v>524</v>
      </c>
      <c r="C593" s="5" t="s">
        <v>430</v>
      </c>
      <c r="D593" s="102" t="s">
        <v>808</v>
      </c>
      <c r="E593" s="5" t="s">
        <v>1532</v>
      </c>
      <c r="F593" s="21" t="s">
        <v>213</v>
      </c>
      <c r="G593" s="102" t="s">
        <v>1599</v>
      </c>
      <c r="I593">
        <v>1963</v>
      </c>
      <c r="J593" s="29" t="s">
        <v>1341</v>
      </c>
    </row>
    <row r="594" spans="2:10">
      <c r="B594" s="102" t="s">
        <v>524</v>
      </c>
      <c r="C594" s="5" t="s">
        <v>430</v>
      </c>
      <c r="D594" s="102" t="s">
        <v>808</v>
      </c>
      <c r="E594" s="5" t="s">
        <v>1533</v>
      </c>
      <c r="F594" s="21" t="s">
        <v>213</v>
      </c>
      <c r="G594" s="102" t="s">
        <v>1600</v>
      </c>
      <c r="I594">
        <v>1963</v>
      </c>
      <c r="J594" s="29" t="s">
        <v>1341</v>
      </c>
    </row>
    <row r="595" spans="2:10">
      <c r="B595" s="102" t="s">
        <v>524</v>
      </c>
      <c r="C595" s="5" t="s">
        <v>430</v>
      </c>
      <c r="D595" s="102" t="s">
        <v>808</v>
      </c>
      <c r="E595" s="5" t="s">
        <v>1534</v>
      </c>
      <c r="F595" s="21" t="s">
        <v>213</v>
      </c>
      <c r="G595" s="102" t="s">
        <v>1601</v>
      </c>
      <c r="I595">
        <v>1963</v>
      </c>
      <c r="J595" s="29" t="s">
        <v>1341</v>
      </c>
    </row>
    <row r="596" spans="2:10">
      <c r="B596" s="102" t="s">
        <v>524</v>
      </c>
      <c r="C596" s="5" t="s">
        <v>430</v>
      </c>
      <c r="D596" s="102" t="s">
        <v>808</v>
      </c>
      <c r="E596" s="5" t="s">
        <v>1721</v>
      </c>
      <c r="F596" s="21" t="s">
        <v>213</v>
      </c>
      <c r="G596" s="102" t="s">
        <v>1602</v>
      </c>
      <c r="I596">
        <v>1963</v>
      </c>
      <c r="J596" s="29" t="s">
        <v>1341</v>
      </c>
    </row>
    <row r="597" spans="2:10">
      <c r="B597" s="102" t="s">
        <v>524</v>
      </c>
      <c r="C597" s="5" t="s">
        <v>430</v>
      </c>
      <c r="D597" s="102" t="s">
        <v>808</v>
      </c>
      <c r="E597" s="5" t="s">
        <v>1434</v>
      </c>
      <c r="F597" s="21" t="s">
        <v>213</v>
      </c>
      <c r="G597" s="102" t="s">
        <v>1452</v>
      </c>
      <c r="I597">
        <v>1963</v>
      </c>
      <c r="J597" s="29" t="s">
        <v>1341</v>
      </c>
    </row>
    <row r="598" spans="2:10">
      <c r="B598" s="102" t="s">
        <v>524</v>
      </c>
      <c r="C598" s="5" t="s">
        <v>430</v>
      </c>
      <c r="D598" s="102" t="s">
        <v>808</v>
      </c>
      <c r="E598" s="5" t="s">
        <v>1535</v>
      </c>
      <c r="F598" s="21" t="s">
        <v>213</v>
      </c>
      <c r="G598" s="102" t="s">
        <v>1603</v>
      </c>
      <c r="I598">
        <v>1963</v>
      </c>
      <c r="J598" s="29" t="s">
        <v>1341</v>
      </c>
    </row>
    <row r="599" spans="2:10">
      <c r="B599" s="102" t="s">
        <v>524</v>
      </c>
      <c r="C599" s="5" t="s">
        <v>430</v>
      </c>
      <c r="D599" s="102" t="s">
        <v>808</v>
      </c>
      <c r="E599" s="5" t="s">
        <v>1536</v>
      </c>
      <c r="F599" s="21" t="s">
        <v>213</v>
      </c>
      <c r="G599" s="102" t="s">
        <v>1393</v>
      </c>
      <c r="I599">
        <v>1963</v>
      </c>
      <c r="J599" s="29" t="s">
        <v>1341</v>
      </c>
    </row>
    <row r="600" spans="2:10">
      <c r="B600" s="102" t="s">
        <v>524</v>
      </c>
      <c r="C600" s="5" t="s">
        <v>430</v>
      </c>
      <c r="D600" s="102" t="s">
        <v>808</v>
      </c>
      <c r="E600" s="5" t="s">
        <v>1537</v>
      </c>
      <c r="F600" s="21" t="s">
        <v>213</v>
      </c>
      <c r="G600" s="102" t="s">
        <v>1604</v>
      </c>
      <c r="I600">
        <v>1963</v>
      </c>
      <c r="J600" s="29" t="s">
        <v>1341</v>
      </c>
    </row>
    <row r="601" spans="2:10">
      <c r="B601" s="102" t="s">
        <v>524</v>
      </c>
      <c r="C601" s="5" t="s">
        <v>430</v>
      </c>
      <c r="D601" s="102" t="s">
        <v>808</v>
      </c>
      <c r="E601" s="5" t="s">
        <v>1538</v>
      </c>
      <c r="F601" s="21" t="s">
        <v>213</v>
      </c>
      <c r="G601" s="102" t="s">
        <v>1605</v>
      </c>
      <c r="I601">
        <v>1963</v>
      </c>
      <c r="J601" s="29" t="s">
        <v>1341</v>
      </c>
    </row>
    <row r="602" spans="2:10">
      <c r="B602" s="102" t="s">
        <v>524</v>
      </c>
      <c r="C602" s="5" t="s">
        <v>430</v>
      </c>
      <c r="D602" s="102" t="s">
        <v>808</v>
      </c>
      <c r="E602" s="5" t="s">
        <v>845</v>
      </c>
      <c r="F602" s="21" t="s">
        <v>213</v>
      </c>
      <c r="G602" s="102" t="s">
        <v>1606</v>
      </c>
      <c r="I602">
        <v>1963</v>
      </c>
      <c r="J602" s="29" t="s">
        <v>1341</v>
      </c>
    </row>
    <row r="603" spans="2:10">
      <c r="B603" s="102" t="s">
        <v>524</v>
      </c>
      <c r="C603" s="5" t="s">
        <v>430</v>
      </c>
      <c r="D603" s="102" t="s">
        <v>808</v>
      </c>
      <c r="E603" s="5" t="s">
        <v>1539</v>
      </c>
      <c r="F603" s="21" t="s">
        <v>213</v>
      </c>
      <c r="G603" s="102" t="s">
        <v>1607</v>
      </c>
      <c r="I603">
        <v>1963</v>
      </c>
      <c r="J603" s="29" t="s">
        <v>1341</v>
      </c>
    </row>
    <row r="604" spans="2:10">
      <c r="B604" s="102" t="s">
        <v>524</v>
      </c>
      <c r="C604" s="5" t="s">
        <v>430</v>
      </c>
      <c r="D604" s="102" t="s">
        <v>808</v>
      </c>
      <c r="E604" s="5" t="s">
        <v>1540</v>
      </c>
      <c r="F604" s="21" t="s">
        <v>213</v>
      </c>
      <c r="G604" s="102" t="s">
        <v>1608</v>
      </c>
      <c r="I604">
        <v>1963</v>
      </c>
      <c r="J604" s="29" t="s">
        <v>1341</v>
      </c>
    </row>
    <row r="605" spans="2:10">
      <c r="B605" s="102" t="s">
        <v>524</v>
      </c>
      <c r="C605" s="5" t="s">
        <v>430</v>
      </c>
      <c r="D605" s="102" t="s">
        <v>808</v>
      </c>
      <c r="E605" s="5" t="s">
        <v>1541</v>
      </c>
      <c r="F605" s="21" t="s">
        <v>213</v>
      </c>
      <c r="G605" s="102" t="s">
        <v>1609</v>
      </c>
      <c r="I605">
        <v>1963</v>
      </c>
      <c r="J605" s="29" t="s">
        <v>1341</v>
      </c>
    </row>
    <row r="606" spans="2:10">
      <c r="B606" s="102" t="s">
        <v>524</v>
      </c>
      <c r="C606" s="5" t="s">
        <v>430</v>
      </c>
      <c r="D606" s="102" t="s">
        <v>808</v>
      </c>
      <c r="E606" s="5" t="s">
        <v>1542</v>
      </c>
      <c r="F606" s="21" t="s">
        <v>213</v>
      </c>
      <c r="G606" s="102" t="s">
        <v>1610</v>
      </c>
      <c r="I606">
        <v>1963</v>
      </c>
      <c r="J606" s="29" t="s">
        <v>1341</v>
      </c>
    </row>
    <row r="607" spans="2:10">
      <c r="B607" s="102" t="s">
        <v>524</v>
      </c>
      <c r="C607" s="5" t="s">
        <v>430</v>
      </c>
      <c r="D607" s="102" t="s">
        <v>808</v>
      </c>
      <c r="E607" s="5" t="s">
        <v>1448</v>
      </c>
      <c r="F607" s="21" t="s">
        <v>213</v>
      </c>
      <c r="G607" s="102" t="s">
        <v>1611</v>
      </c>
      <c r="I607">
        <v>1963</v>
      </c>
      <c r="J607" s="29" t="s">
        <v>1341</v>
      </c>
    </row>
    <row r="608" spans="2:10">
      <c r="B608" s="102" t="s">
        <v>524</v>
      </c>
      <c r="C608" s="5" t="s">
        <v>430</v>
      </c>
      <c r="D608" s="102" t="s">
        <v>808</v>
      </c>
      <c r="E608" s="5" t="s">
        <v>1543</v>
      </c>
      <c r="F608" s="21" t="s">
        <v>213</v>
      </c>
      <c r="G608" s="102" t="s">
        <v>1612</v>
      </c>
      <c r="I608">
        <v>1963</v>
      </c>
      <c r="J608" s="29" t="s">
        <v>1341</v>
      </c>
    </row>
    <row r="609" spans="2:10" ht="31.5">
      <c r="B609" s="102" t="s">
        <v>524</v>
      </c>
      <c r="C609" s="5" t="s">
        <v>430</v>
      </c>
      <c r="D609" s="102" t="s">
        <v>808</v>
      </c>
      <c r="E609" s="5" t="s">
        <v>1544</v>
      </c>
      <c r="F609" s="21" t="s">
        <v>213</v>
      </c>
      <c r="G609" s="102" t="s">
        <v>1613</v>
      </c>
      <c r="I609">
        <v>1963</v>
      </c>
      <c r="J609" s="29" t="s">
        <v>1341</v>
      </c>
    </row>
    <row r="610" spans="2:10" ht="31.5">
      <c r="B610" s="102" t="s">
        <v>524</v>
      </c>
      <c r="C610" s="5" t="s">
        <v>430</v>
      </c>
      <c r="D610" s="102" t="s">
        <v>808</v>
      </c>
      <c r="E610" s="5" t="s">
        <v>1545</v>
      </c>
      <c r="F610" s="21" t="s">
        <v>213</v>
      </c>
      <c r="G610" s="102" t="s">
        <v>1614</v>
      </c>
      <c r="I610">
        <v>1963</v>
      </c>
      <c r="J610" s="29" t="s">
        <v>1341</v>
      </c>
    </row>
    <row r="611" spans="2:10">
      <c r="B611" s="102" t="s">
        <v>524</v>
      </c>
      <c r="C611" s="5" t="s">
        <v>430</v>
      </c>
      <c r="D611" s="102" t="s">
        <v>808</v>
      </c>
      <c r="E611" s="5" t="s">
        <v>1722</v>
      </c>
      <c r="F611" s="21" t="s">
        <v>213</v>
      </c>
      <c r="G611" s="102" t="s">
        <v>1615</v>
      </c>
      <c r="I611">
        <v>1963</v>
      </c>
      <c r="J611" s="29" t="s">
        <v>1341</v>
      </c>
    </row>
    <row r="612" spans="2:10">
      <c r="B612" s="102" t="s">
        <v>524</v>
      </c>
      <c r="C612" s="5" t="s">
        <v>430</v>
      </c>
      <c r="D612" s="102" t="s">
        <v>808</v>
      </c>
      <c r="E612" s="5" t="s">
        <v>1546</v>
      </c>
      <c r="F612" s="21" t="s">
        <v>213</v>
      </c>
      <c r="G612" s="102" t="s">
        <v>1616</v>
      </c>
      <c r="I612">
        <v>1963</v>
      </c>
      <c r="J612" s="29" t="s">
        <v>1341</v>
      </c>
    </row>
    <row r="613" spans="2:10">
      <c r="B613" s="102" t="s">
        <v>524</v>
      </c>
      <c r="C613" s="5" t="s">
        <v>430</v>
      </c>
      <c r="D613" s="102" t="s">
        <v>808</v>
      </c>
      <c r="E613" s="5" t="s">
        <v>1547</v>
      </c>
      <c r="F613" s="21" t="s">
        <v>213</v>
      </c>
      <c r="G613" s="102" t="s">
        <v>1617</v>
      </c>
      <c r="I613">
        <v>1963</v>
      </c>
      <c r="J613" s="29" t="s">
        <v>1341</v>
      </c>
    </row>
    <row r="614" spans="2:10">
      <c r="B614" s="102" t="s">
        <v>524</v>
      </c>
      <c r="C614" s="5" t="s">
        <v>430</v>
      </c>
      <c r="D614" s="102" t="s">
        <v>808</v>
      </c>
      <c r="E614" s="5" t="s">
        <v>1548</v>
      </c>
      <c r="F614" s="21" t="s">
        <v>213</v>
      </c>
      <c r="G614" s="102" t="s">
        <v>1618</v>
      </c>
      <c r="I614">
        <v>1963</v>
      </c>
      <c r="J614" s="29" t="s">
        <v>1341</v>
      </c>
    </row>
    <row r="615" spans="2:10">
      <c r="B615" s="102" t="s">
        <v>524</v>
      </c>
      <c r="C615" s="5" t="s">
        <v>430</v>
      </c>
      <c r="D615" s="102" t="s">
        <v>808</v>
      </c>
      <c r="E615" s="5" t="s">
        <v>1549</v>
      </c>
      <c r="F615" s="21" t="s">
        <v>213</v>
      </c>
      <c r="G615" s="102" t="s">
        <v>1619</v>
      </c>
      <c r="I615">
        <v>1963</v>
      </c>
      <c r="J615" s="29" t="s">
        <v>1341</v>
      </c>
    </row>
    <row r="616" spans="2:10">
      <c r="B616" s="102" t="s">
        <v>524</v>
      </c>
      <c r="C616" s="5" t="s">
        <v>430</v>
      </c>
      <c r="D616" s="102" t="s">
        <v>808</v>
      </c>
      <c r="E616" s="5" t="s">
        <v>1550</v>
      </c>
      <c r="F616" s="21" t="s">
        <v>213</v>
      </c>
      <c r="G616" s="102" t="s">
        <v>1620</v>
      </c>
      <c r="I616">
        <v>1963</v>
      </c>
      <c r="J616" s="29" t="s">
        <v>1341</v>
      </c>
    </row>
    <row r="617" spans="2:10">
      <c r="B617" s="102" t="s">
        <v>524</v>
      </c>
      <c r="C617" s="5" t="s">
        <v>430</v>
      </c>
      <c r="D617" s="102" t="s">
        <v>808</v>
      </c>
      <c r="E617" s="5" t="s">
        <v>1551</v>
      </c>
      <c r="F617" s="21" t="s">
        <v>213</v>
      </c>
      <c r="G617" s="102" t="s">
        <v>1621</v>
      </c>
      <c r="I617">
        <v>1963</v>
      </c>
      <c r="J617" s="29" t="s">
        <v>1341</v>
      </c>
    </row>
    <row r="618" spans="2:10">
      <c r="B618" s="102" t="s">
        <v>524</v>
      </c>
      <c r="C618" s="5" t="s">
        <v>430</v>
      </c>
      <c r="D618" s="102" t="s">
        <v>808</v>
      </c>
      <c r="E618" s="5" t="s">
        <v>1552</v>
      </c>
      <c r="F618" s="21" t="s">
        <v>213</v>
      </c>
      <c r="G618" s="102" t="s">
        <v>1622</v>
      </c>
      <c r="I618">
        <v>1963</v>
      </c>
      <c r="J618" s="29" t="s">
        <v>1341</v>
      </c>
    </row>
    <row r="619" spans="2:10">
      <c r="B619" s="102" t="s">
        <v>524</v>
      </c>
      <c r="C619" s="5" t="s">
        <v>430</v>
      </c>
      <c r="D619" s="102" t="s">
        <v>808</v>
      </c>
      <c r="E619" s="5" t="s">
        <v>1553</v>
      </c>
      <c r="F619" s="21" t="s">
        <v>213</v>
      </c>
      <c r="G619" s="102" t="s">
        <v>1623</v>
      </c>
      <c r="I619">
        <v>1963</v>
      </c>
      <c r="J619" s="29" t="s">
        <v>1341</v>
      </c>
    </row>
    <row r="620" spans="2:10">
      <c r="B620" s="102" t="s">
        <v>524</v>
      </c>
      <c r="C620" s="5" t="s">
        <v>430</v>
      </c>
      <c r="D620" s="102" t="s">
        <v>808</v>
      </c>
      <c r="E620" s="5" t="s">
        <v>1554</v>
      </c>
      <c r="F620" s="21" t="s">
        <v>213</v>
      </c>
      <c r="G620" s="102" t="s">
        <v>1624</v>
      </c>
      <c r="I620">
        <v>1963</v>
      </c>
      <c r="J620" s="29" t="s">
        <v>1341</v>
      </c>
    </row>
    <row r="621" spans="2:10">
      <c r="B621" s="102" t="s">
        <v>524</v>
      </c>
      <c r="C621" s="5" t="s">
        <v>430</v>
      </c>
      <c r="D621" s="102" t="s">
        <v>808</v>
      </c>
      <c r="E621" s="5" t="s">
        <v>1555</v>
      </c>
      <c r="F621" s="21" t="s">
        <v>213</v>
      </c>
      <c r="G621" s="102" t="s">
        <v>1625</v>
      </c>
      <c r="I621">
        <v>1963</v>
      </c>
      <c r="J621" s="29" t="s">
        <v>1341</v>
      </c>
    </row>
    <row r="622" spans="2:10">
      <c r="B622" s="102" t="s">
        <v>524</v>
      </c>
      <c r="C622" s="5" t="s">
        <v>430</v>
      </c>
      <c r="D622" s="102" t="s">
        <v>808</v>
      </c>
      <c r="E622" s="5" t="s">
        <v>1723</v>
      </c>
      <c r="F622" s="21" t="s">
        <v>213</v>
      </c>
      <c r="G622" s="102" t="s">
        <v>1626</v>
      </c>
      <c r="I622">
        <v>1963</v>
      </c>
      <c r="J622" s="29" t="s">
        <v>1341</v>
      </c>
    </row>
    <row r="623" spans="2:10">
      <c r="B623" s="102" t="s">
        <v>524</v>
      </c>
      <c r="C623" s="5" t="s">
        <v>430</v>
      </c>
      <c r="D623" s="102" t="s">
        <v>808</v>
      </c>
      <c r="E623" s="5" t="s">
        <v>1445</v>
      </c>
      <c r="F623" s="21" t="s">
        <v>213</v>
      </c>
      <c r="G623" s="102" t="s">
        <v>1627</v>
      </c>
      <c r="I623">
        <v>1963</v>
      </c>
      <c r="J623" s="29" t="s">
        <v>1341</v>
      </c>
    </row>
    <row r="624" spans="2:10">
      <c r="B624" s="102" t="s">
        <v>524</v>
      </c>
      <c r="C624" s="5" t="s">
        <v>430</v>
      </c>
      <c r="D624" s="102" t="s">
        <v>808</v>
      </c>
      <c r="E624" s="5" t="s">
        <v>1724</v>
      </c>
      <c r="F624" s="21" t="s">
        <v>213</v>
      </c>
      <c r="G624" s="102" t="s">
        <v>1467</v>
      </c>
      <c r="I624">
        <v>1963</v>
      </c>
      <c r="J624" s="29" t="s">
        <v>1341</v>
      </c>
    </row>
    <row r="625" spans="1:10" ht="31.5">
      <c r="B625" s="102" t="s">
        <v>524</v>
      </c>
      <c r="C625" s="5" t="s">
        <v>430</v>
      </c>
      <c r="D625" s="102" t="s">
        <v>808</v>
      </c>
      <c r="E625" s="5" t="s">
        <v>1556</v>
      </c>
      <c r="F625" s="21" t="s">
        <v>213</v>
      </c>
      <c r="G625" s="102" t="s">
        <v>1628</v>
      </c>
      <c r="I625">
        <v>1963</v>
      </c>
      <c r="J625" s="29" t="s">
        <v>1341</v>
      </c>
    </row>
    <row r="626" spans="1:10">
      <c r="B626" s="102" t="s">
        <v>524</v>
      </c>
      <c r="C626" s="5" t="s">
        <v>430</v>
      </c>
      <c r="D626" s="102" t="s">
        <v>808</v>
      </c>
      <c r="E626" s="5" t="s">
        <v>420</v>
      </c>
      <c r="F626" s="21" t="s">
        <v>213</v>
      </c>
      <c r="G626" s="102" t="s">
        <v>1629</v>
      </c>
      <c r="I626">
        <v>1963</v>
      </c>
      <c r="J626" s="29" t="s">
        <v>1341</v>
      </c>
    </row>
    <row r="627" spans="1:10">
      <c r="B627" s="102" t="s">
        <v>524</v>
      </c>
      <c r="C627" s="5" t="s">
        <v>430</v>
      </c>
      <c r="D627" s="102" t="s">
        <v>808</v>
      </c>
      <c r="E627" s="5" t="s">
        <v>1557</v>
      </c>
      <c r="F627" s="21" t="s">
        <v>213</v>
      </c>
      <c r="G627" s="102" t="s">
        <v>1630</v>
      </c>
      <c r="I627">
        <v>1963</v>
      </c>
      <c r="J627" s="29" t="s">
        <v>1341</v>
      </c>
    </row>
    <row r="628" spans="1:10">
      <c r="B628" s="102" t="s">
        <v>524</v>
      </c>
      <c r="C628" s="5" t="s">
        <v>430</v>
      </c>
      <c r="D628" s="102" t="s">
        <v>808</v>
      </c>
      <c r="E628" s="5" t="s">
        <v>1725</v>
      </c>
      <c r="F628" s="21" t="s">
        <v>213</v>
      </c>
      <c r="G628" s="102" t="s">
        <v>1631</v>
      </c>
      <c r="I628">
        <v>1963</v>
      </c>
      <c r="J628" s="29" t="s">
        <v>1341</v>
      </c>
    </row>
    <row r="629" spans="1:10">
      <c r="B629" s="102" t="s">
        <v>524</v>
      </c>
      <c r="C629" s="5" t="s">
        <v>430</v>
      </c>
      <c r="D629" s="102" t="s">
        <v>808</v>
      </c>
      <c r="E629" s="5" t="s">
        <v>1558</v>
      </c>
      <c r="F629" s="21" t="s">
        <v>213</v>
      </c>
      <c r="G629" s="102" t="s">
        <v>1632</v>
      </c>
      <c r="I629">
        <v>1963</v>
      </c>
      <c r="J629" s="29" t="s">
        <v>1341</v>
      </c>
    </row>
    <row r="630" spans="1:10">
      <c r="B630" s="102" t="s">
        <v>524</v>
      </c>
      <c r="C630" s="5" t="s">
        <v>430</v>
      </c>
      <c r="D630" s="102" t="s">
        <v>808</v>
      </c>
      <c r="E630" s="5" t="s">
        <v>1559</v>
      </c>
      <c r="F630" s="21" t="s">
        <v>213</v>
      </c>
      <c r="G630" s="102" t="s">
        <v>1633</v>
      </c>
      <c r="I630">
        <v>1963</v>
      </c>
      <c r="J630" s="29" t="s">
        <v>1341</v>
      </c>
    </row>
    <row r="631" spans="1:10">
      <c r="B631" s="102" t="s">
        <v>524</v>
      </c>
      <c r="C631" s="5" t="s">
        <v>430</v>
      </c>
      <c r="D631" s="102" t="s">
        <v>808</v>
      </c>
      <c r="E631" s="5" t="s">
        <v>1560</v>
      </c>
      <c r="F631" s="21" t="s">
        <v>213</v>
      </c>
      <c r="G631" s="102" t="s">
        <v>1634</v>
      </c>
      <c r="I631">
        <v>1963</v>
      </c>
      <c r="J631" s="29" t="s">
        <v>1341</v>
      </c>
    </row>
    <row r="632" spans="1:10">
      <c r="B632" s="102" t="s">
        <v>524</v>
      </c>
      <c r="C632" s="5" t="s">
        <v>430</v>
      </c>
      <c r="D632" s="102" t="s">
        <v>808</v>
      </c>
      <c r="E632" s="5" t="s">
        <v>1561</v>
      </c>
      <c r="F632" s="21" t="s">
        <v>213</v>
      </c>
      <c r="G632" s="102" t="s">
        <v>1635</v>
      </c>
      <c r="I632">
        <v>1963</v>
      </c>
      <c r="J632" s="29" t="s">
        <v>1341</v>
      </c>
    </row>
    <row r="633" spans="1:10">
      <c r="B633" s="102" t="s">
        <v>524</v>
      </c>
      <c r="C633" s="5" t="s">
        <v>430</v>
      </c>
      <c r="D633" s="102" t="s">
        <v>808</v>
      </c>
      <c r="E633" s="60" t="s">
        <v>1451</v>
      </c>
      <c r="F633" s="21" t="s">
        <v>213</v>
      </c>
      <c r="G633" s="102" t="s">
        <v>332</v>
      </c>
      <c r="I633">
        <v>1948</v>
      </c>
      <c r="J633" s="29" t="s">
        <v>1339</v>
      </c>
    </row>
    <row r="635" spans="1:10">
      <c r="A635" s="93" t="s">
        <v>1728</v>
      </c>
      <c r="B635" t="s">
        <v>1729</v>
      </c>
    </row>
    <row r="636" spans="1:10">
      <c r="B636" s="102" t="s">
        <v>524</v>
      </c>
      <c r="C636" s="5" t="s">
        <v>430</v>
      </c>
      <c r="D636" s="102" t="s">
        <v>1472</v>
      </c>
      <c r="E636" s="5" t="s">
        <v>1493</v>
      </c>
      <c r="F636" s="21" t="s">
        <v>213</v>
      </c>
      <c r="G636" s="102" t="s">
        <v>1636</v>
      </c>
      <c r="I636">
        <v>1963</v>
      </c>
      <c r="J636" s="29" t="s">
        <v>1341</v>
      </c>
    </row>
    <row r="637" spans="1:10">
      <c r="B637" s="102" t="s">
        <v>524</v>
      </c>
      <c r="C637" s="5" t="s">
        <v>430</v>
      </c>
      <c r="D637" s="102" t="s">
        <v>1472</v>
      </c>
      <c r="E637" s="5" t="s">
        <v>1494</v>
      </c>
      <c r="F637" s="21" t="s">
        <v>213</v>
      </c>
      <c r="G637" s="102" t="s">
        <v>1637</v>
      </c>
      <c r="I637" s="89">
        <v>1973</v>
      </c>
      <c r="J637" s="88" t="s">
        <v>1823</v>
      </c>
    </row>
    <row r="638" spans="1:10">
      <c r="B638" s="102" t="s">
        <v>524</v>
      </c>
      <c r="C638" s="5" t="s">
        <v>430</v>
      </c>
      <c r="D638" s="102" t="s">
        <v>1472</v>
      </c>
      <c r="E638" s="5" t="s">
        <v>1495</v>
      </c>
      <c r="F638" s="21" t="s">
        <v>213</v>
      </c>
      <c r="G638" s="102" t="s">
        <v>1638</v>
      </c>
      <c r="I638" s="89">
        <v>1973</v>
      </c>
      <c r="J638" s="88" t="s">
        <v>1823</v>
      </c>
    </row>
    <row r="639" spans="1:10">
      <c r="B639" s="102" t="s">
        <v>524</v>
      </c>
      <c r="C639" s="5" t="s">
        <v>430</v>
      </c>
      <c r="D639" s="102" t="s">
        <v>1472</v>
      </c>
      <c r="E639" s="5" t="s">
        <v>1496</v>
      </c>
      <c r="F639" s="21" t="s">
        <v>213</v>
      </c>
      <c r="G639" s="102" t="s">
        <v>1639</v>
      </c>
      <c r="I639" s="89">
        <v>1973</v>
      </c>
      <c r="J639" s="88" t="s">
        <v>1823</v>
      </c>
    </row>
    <row r="640" spans="1:10">
      <c r="B640" s="102" t="s">
        <v>524</v>
      </c>
      <c r="C640" s="5" t="s">
        <v>430</v>
      </c>
      <c r="D640" s="102" t="s">
        <v>1472</v>
      </c>
      <c r="E640" s="5" t="s">
        <v>1497</v>
      </c>
      <c r="F640" s="21" t="s">
        <v>213</v>
      </c>
      <c r="G640" s="102" t="s">
        <v>1640</v>
      </c>
      <c r="I640">
        <v>1963</v>
      </c>
      <c r="J640" s="29" t="s">
        <v>1341</v>
      </c>
    </row>
    <row r="641" spans="2:10">
      <c r="B641" s="102" t="s">
        <v>524</v>
      </c>
      <c r="C641" s="5" t="s">
        <v>430</v>
      </c>
      <c r="D641" s="102" t="s">
        <v>1472</v>
      </c>
      <c r="E641" s="5" t="s">
        <v>1498</v>
      </c>
      <c r="F641" s="21" t="s">
        <v>213</v>
      </c>
      <c r="G641" s="102" t="s">
        <v>1641</v>
      </c>
      <c r="I641">
        <v>1963</v>
      </c>
      <c r="J641" s="29" t="s">
        <v>1341</v>
      </c>
    </row>
    <row r="642" spans="2:10">
      <c r="B642" s="102" t="s">
        <v>524</v>
      </c>
      <c r="C642" s="5" t="s">
        <v>430</v>
      </c>
      <c r="D642" s="102" t="s">
        <v>1472</v>
      </c>
      <c r="E642" s="5" t="s">
        <v>1499</v>
      </c>
      <c r="F642" s="21" t="s">
        <v>213</v>
      </c>
      <c r="G642" s="102" t="s">
        <v>1642</v>
      </c>
      <c r="I642">
        <v>1963</v>
      </c>
      <c r="J642" s="29" t="s">
        <v>1341</v>
      </c>
    </row>
    <row r="643" spans="2:10">
      <c r="B643" s="102" t="s">
        <v>524</v>
      </c>
      <c r="C643" s="5" t="s">
        <v>430</v>
      </c>
      <c r="D643" s="102" t="s">
        <v>1472</v>
      </c>
      <c r="E643" s="5" t="s">
        <v>1500</v>
      </c>
      <c r="F643" s="21" t="s">
        <v>213</v>
      </c>
      <c r="G643" s="102" t="s">
        <v>1643</v>
      </c>
      <c r="I643">
        <v>1963</v>
      </c>
      <c r="J643" s="29" t="s">
        <v>1341</v>
      </c>
    </row>
    <row r="644" spans="2:10">
      <c r="B644" s="102" t="s">
        <v>524</v>
      </c>
      <c r="C644" s="5" t="s">
        <v>430</v>
      </c>
      <c r="D644" s="102" t="s">
        <v>1472</v>
      </c>
      <c r="E644" s="5" t="s">
        <v>1501</v>
      </c>
      <c r="F644" s="21" t="s">
        <v>213</v>
      </c>
      <c r="G644" s="102" t="s">
        <v>1644</v>
      </c>
      <c r="I644">
        <v>1963</v>
      </c>
      <c r="J644" s="29" t="s">
        <v>1341</v>
      </c>
    </row>
    <row r="645" spans="2:10">
      <c r="B645" s="102" t="s">
        <v>524</v>
      </c>
      <c r="C645" s="5" t="s">
        <v>430</v>
      </c>
      <c r="D645" s="102" t="s">
        <v>1472</v>
      </c>
      <c r="E645" s="5" t="s">
        <v>1502</v>
      </c>
      <c r="F645" s="21" t="s">
        <v>213</v>
      </c>
      <c r="G645" s="102" t="s">
        <v>1645</v>
      </c>
      <c r="I645">
        <v>1963</v>
      </c>
      <c r="J645" s="29" t="s">
        <v>1341</v>
      </c>
    </row>
    <row r="646" spans="2:10">
      <c r="B646" s="102" t="s">
        <v>524</v>
      </c>
      <c r="C646" s="5" t="s">
        <v>430</v>
      </c>
      <c r="D646" s="102" t="s">
        <v>1472</v>
      </c>
      <c r="E646" s="5" t="s">
        <v>1503</v>
      </c>
      <c r="F646" s="21" t="s">
        <v>213</v>
      </c>
      <c r="G646" s="102" t="s">
        <v>1646</v>
      </c>
      <c r="I646">
        <v>1963</v>
      </c>
      <c r="J646" s="29" t="s">
        <v>1341</v>
      </c>
    </row>
    <row r="647" spans="2:10">
      <c r="B647" s="102" t="s">
        <v>524</v>
      </c>
      <c r="C647" s="5" t="s">
        <v>430</v>
      </c>
      <c r="D647" s="102" t="s">
        <v>1472</v>
      </c>
      <c r="E647" s="5" t="s">
        <v>1504</v>
      </c>
      <c r="F647" s="21" t="s">
        <v>213</v>
      </c>
      <c r="G647" s="102" t="s">
        <v>1647</v>
      </c>
      <c r="I647">
        <v>1963</v>
      </c>
      <c r="J647" s="29" t="s">
        <v>1341</v>
      </c>
    </row>
    <row r="648" spans="2:10">
      <c r="B648" s="102" t="s">
        <v>524</v>
      </c>
      <c r="C648" s="5" t="s">
        <v>430</v>
      </c>
      <c r="D648" s="102" t="s">
        <v>1472</v>
      </c>
      <c r="E648" s="5" t="s">
        <v>1505</v>
      </c>
      <c r="F648" s="21" t="s">
        <v>213</v>
      </c>
      <c r="G648" s="102" t="s">
        <v>1648</v>
      </c>
      <c r="I648">
        <v>1963</v>
      </c>
      <c r="J648" s="29" t="s">
        <v>1341</v>
      </c>
    </row>
    <row r="649" spans="2:10">
      <c r="B649" s="102" t="s">
        <v>524</v>
      </c>
      <c r="C649" s="5" t="s">
        <v>430</v>
      </c>
      <c r="D649" s="102" t="s">
        <v>1472</v>
      </c>
      <c r="E649" s="5" t="s">
        <v>1506</v>
      </c>
      <c r="F649" s="21" t="s">
        <v>213</v>
      </c>
      <c r="G649" s="102" t="s">
        <v>1649</v>
      </c>
      <c r="I649">
        <v>1963</v>
      </c>
      <c r="J649" s="29" t="s">
        <v>1341</v>
      </c>
    </row>
    <row r="650" spans="2:10">
      <c r="B650" s="102" t="s">
        <v>524</v>
      </c>
      <c r="C650" s="5" t="s">
        <v>430</v>
      </c>
      <c r="D650" s="102" t="s">
        <v>1472</v>
      </c>
      <c r="E650" s="5" t="s">
        <v>1507</v>
      </c>
      <c r="F650" s="21" t="s">
        <v>213</v>
      </c>
      <c r="G650" s="102" t="s">
        <v>1650</v>
      </c>
      <c r="I650">
        <v>1963</v>
      </c>
      <c r="J650" s="29" t="s">
        <v>1341</v>
      </c>
    </row>
    <row r="651" spans="2:10">
      <c r="B651" s="102" t="s">
        <v>524</v>
      </c>
      <c r="C651" s="5" t="s">
        <v>430</v>
      </c>
      <c r="D651" s="102" t="s">
        <v>1472</v>
      </c>
      <c r="E651" s="5" t="s">
        <v>1508</v>
      </c>
      <c r="F651" s="21" t="s">
        <v>213</v>
      </c>
      <c r="G651" s="102" t="s">
        <v>1651</v>
      </c>
      <c r="I651">
        <v>1963</v>
      </c>
      <c r="J651" s="29" t="s">
        <v>1341</v>
      </c>
    </row>
    <row r="652" spans="2:10">
      <c r="B652" s="102" t="s">
        <v>524</v>
      </c>
      <c r="C652" s="5" t="s">
        <v>430</v>
      </c>
      <c r="D652" s="102" t="s">
        <v>1472</v>
      </c>
      <c r="E652" s="5" t="s">
        <v>1509</v>
      </c>
      <c r="F652" s="21" t="s">
        <v>213</v>
      </c>
      <c r="G652" s="102" t="s">
        <v>1477</v>
      </c>
      <c r="I652">
        <v>1948</v>
      </c>
      <c r="J652" s="29" t="s">
        <v>1339</v>
      </c>
    </row>
    <row r="653" spans="2:10">
      <c r="B653" s="102"/>
      <c r="C653" s="5"/>
      <c r="D653" s="102"/>
      <c r="E653" s="5"/>
      <c r="F653" s="21"/>
      <c r="G653" s="102"/>
    </row>
    <row r="654" spans="2:10">
      <c r="B654" s="102" t="s">
        <v>524</v>
      </c>
      <c r="C654" s="5" t="s">
        <v>430</v>
      </c>
      <c r="D654" s="102" t="s">
        <v>1472</v>
      </c>
      <c r="E654" s="5" t="s">
        <v>1014</v>
      </c>
      <c r="F654" s="21" t="s">
        <v>213</v>
      </c>
      <c r="G654" s="102" t="s">
        <v>1479</v>
      </c>
      <c r="I654">
        <v>1948</v>
      </c>
      <c r="J654" s="29" t="s">
        <v>1339</v>
      </c>
    </row>
    <row r="655" spans="2:10">
      <c r="B655" s="102" t="s">
        <v>524</v>
      </c>
      <c r="C655" s="5" t="s">
        <v>430</v>
      </c>
      <c r="D655" s="102" t="s">
        <v>1472</v>
      </c>
      <c r="E655" s="5" t="s">
        <v>1511</v>
      </c>
      <c r="F655" s="21" t="s">
        <v>213</v>
      </c>
      <c r="G655" s="102" t="s">
        <v>1652</v>
      </c>
      <c r="I655">
        <v>1963</v>
      </c>
      <c r="J655" s="29" t="s">
        <v>1341</v>
      </c>
    </row>
    <row r="656" spans="2:10">
      <c r="B656" s="102" t="s">
        <v>524</v>
      </c>
      <c r="C656" s="5" t="s">
        <v>430</v>
      </c>
      <c r="D656" s="102" t="s">
        <v>1472</v>
      </c>
      <c r="E656" s="5" t="s">
        <v>1512</v>
      </c>
      <c r="F656" s="21" t="s">
        <v>213</v>
      </c>
      <c r="G656" s="102" t="s">
        <v>1653</v>
      </c>
      <c r="I656">
        <v>1963</v>
      </c>
      <c r="J656" s="29" t="s">
        <v>1341</v>
      </c>
    </row>
    <row r="657" spans="2:10">
      <c r="B657" s="102" t="s">
        <v>524</v>
      </c>
      <c r="C657" s="5" t="s">
        <v>430</v>
      </c>
      <c r="D657" s="102" t="s">
        <v>1472</v>
      </c>
      <c r="E657" s="5" t="s">
        <v>1513</v>
      </c>
      <c r="F657" s="21" t="s">
        <v>213</v>
      </c>
      <c r="G657" s="102" t="s">
        <v>1654</v>
      </c>
      <c r="I657">
        <v>1955</v>
      </c>
      <c r="J657" s="29" t="s">
        <v>1339</v>
      </c>
    </row>
    <row r="658" spans="2:10">
      <c r="B658" s="102"/>
      <c r="C658" s="5"/>
      <c r="D658" s="102"/>
      <c r="E658" s="5"/>
      <c r="F658" s="21"/>
      <c r="G658" s="102"/>
    </row>
    <row r="659" spans="2:10">
      <c r="B659" s="102" t="s">
        <v>524</v>
      </c>
      <c r="C659" s="5" t="s">
        <v>430</v>
      </c>
      <c r="D659" s="102" t="s">
        <v>1472</v>
      </c>
      <c r="E659" s="5" t="s">
        <v>1514</v>
      </c>
      <c r="F659" s="21" t="s">
        <v>213</v>
      </c>
      <c r="G659" s="102" t="s">
        <v>1655</v>
      </c>
      <c r="I659" s="89">
        <v>1978</v>
      </c>
      <c r="J659" s="88" t="s">
        <v>1824</v>
      </c>
    </row>
    <row r="660" spans="2:10">
      <c r="B660" s="102" t="s">
        <v>524</v>
      </c>
      <c r="C660" s="5" t="s">
        <v>430</v>
      </c>
      <c r="D660" s="102" t="s">
        <v>1472</v>
      </c>
      <c r="E660" s="5" t="s">
        <v>1720</v>
      </c>
      <c r="F660" s="21" t="s">
        <v>213</v>
      </c>
      <c r="G660" s="102" t="s">
        <v>1656</v>
      </c>
      <c r="I660" s="89">
        <v>1978</v>
      </c>
      <c r="J660" s="88" t="s">
        <v>1824</v>
      </c>
    </row>
    <row r="661" spans="2:10">
      <c r="B661" s="102" t="s">
        <v>524</v>
      </c>
      <c r="C661" s="5" t="s">
        <v>430</v>
      </c>
      <c r="D661" s="102" t="s">
        <v>1472</v>
      </c>
      <c r="E661" s="5" t="s">
        <v>1016</v>
      </c>
      <c r="F661" s="21" t="s">
        <v>213</v>
      </c>
      <c r="G661" s="102" t="s">
        <v>1481</v>
      </c>
      <c r="I661">
        <v>1948</v>
      </c>
      <c r="J661" s="29" t="s">
        <v>1339</v>
      </c>
    </row>
    <row r="662" spans="2:10">
      <c r="B662" s="102"/>
      <c r="C662" s="5"/>
      <c r="D662" s="102"/>
      <c r="E662" s="5"/>
      <c r="F662" s="21"/>
      <c r="G662" s="102"/>
    </row>
    <row r="663" spans="2:10">
      <c r="B663" s="102" t="s">
        <v>524</v>
      </c>
      <c r="C663" s="5" t="s">
        <v>430</v>
      </c>
      <c r="D663" s="102" t="s">
        <v>1472</v>
      </c>
      <c r="E663" s="5" t="s">
        <v>1515</v>
      </c>
      <c r="F663" s="21" t="s">
        <v>213</v>
      </c>
      <c r="G663" s="102" t="s">
        <v>1657</v>
      </c>
      <c r="I663">
        <v>1963</v>
      </c>
      <c r="J663" s="29" t="s">
        <v>1341</v>
      </c>
    </row>
    <row r="664" spans="2:10">
      <c r="B664" s="102" t="s">
        <v>524</v>
      </c>
      <c r="C664" s="5" t="s">
        <v>430</v>
      </c>
      <c r="D664" s="102" t="s">
        <v>1472</v>
      </c>
      <c r="E664" s="5" t="s">
        <v>1516</v>
      </c>
      <c r="F664" s="21" t="s">
        <v>213</v>
      </c>
      <c r="G664" s="102" t="s">
        <v>1658</v>
      </c>
      <c r="I664">
        <v>1963</v>
      </c>
      <c r="J664" s="29" t="s">
        <v>1341</v>
      </c>
    </row>
    <row r="665" spans="2:10">
      <c r="B665" s="102" t="s">
        <v>524</v>
      </c>
      <c r="C665" s="5" t="s">
        <v>430</v>
      </c>
      <c r="D665" s="102" t="s">
        <v>1472</v>
      </c>
      <c r="E665" s="5" t="s">
        <v>1443</v>
      </c>
      <c r="F665" s="21" t="s">
        <v>213</v>
      </c>
      <c r="G665" s="102" t="s">
        <v>1484</v>
      </c>
      <c r="I665">
        <v>1963</v>
      </c>
      <c r="J665" s="29" t="s">
        <v>1341</v>
      </c>
    </row>
    <row r="666" spans="2:10">
      <c r="B666" s="102" t="s">
        <v>524</v>
      </c>
      <c r="C666" s="5" t="s">
        <v>430</v>
      </c>
      <c r="D666" s="102" t="s">
        <v>1472</v>
      </c>
      <c r="E666" s="5" t="s">
        <v>1441</v>
      </c>
      <c r="F666" s="21" t="s">
        <v>213</v>
      </c>
      <c r="G666" s="102" t="s">
        <v>1482</v>
      </c>
      <c r="I666">
        <v>1948</v>
      </c>
      <c r="J666" s="29" t="s">
        <v>1339</v>
      </c>
    </row>
    <row r="667" spans="2:10">
      <c r="B667" s="102"/>
      <c r="C667" s="5"/>
      <c r="D667" s="102"/>
      <c r="E667" s="5"/>
      <c r="F667" s="21"/>
      <c r="G667" s="102"/>
    </row>
    <row r="668" spans="2:10">
      <c r="B668" s="102" t="s">
        <v>524</v>
      </c>
      <c r="C668" s="5" t="s">
        <v>430</v>
      </c>
      <c r="D668" s="102" t="s">
        <v>1472</v>
      </c>
      <c r="E668" s="5" t="s">
        <v>1517</v>
      </c>
      <c r="F668" s="21" t="s">
        <v>213</v>
      </c>
      <c r="G668" s="102" t="s">
        <v>1659</v>
      </c>
      <c r="I668">
        <v>1963</v>
      </c>
      <c r="J668" s="29" t="s">
        <v>1341</v>
      </c>
    </row>
    <row r="669" spans="2:10">
      <c r="B669" s="102" t="s">
        <v>524</v>
      </c>
      <c r="C669" s="5" t="s">
        <v>430</v>
      </c>
      <c r="D669" s="102" t="s">
        <v>1472</v>
      </c>
      <c r="E669" s="5" t="s">
        <v>1518</v>
      </c>
      <c r="F669" s="21" t="s">
        <v>213</v>
      </c>
      <c r="G669" s="102" t="s">
        <v>1660</v>
      </c>
      <c r="I669">
        <v>1963</v>
      </c>
      <c r="J669" s="29" t="s">
        <v>1341</v>
      </c>
    </row>
    <row r="670" spans="2:10">
      <c r="B670" s="102" t="s">
        <v>524</v>
      </c>
      <c r="C670" s="5" t="s">
        <v>430</v>
      </c>
      <c r="D670" s="102" t="s">
        <v>1472</v>
      </c>
      <c r="E670" s="5" t="s">
        <v>1519</v>
      </c>
      <c r="F670" s="21" t="s">
        <v>213</v>
      </c>
      <c r="G670" s="102" t="s">
        <v>1661</v>
      </c>
      <c r="I670">
        <v>1963</v>
      </c>
      <c r="J670" s="29" t="s">
        <v>1341</v>
      </c>
    </row>
    <row r="671" spans="2:10">
      <c r="B671" s="102" t="s">
        <v>524</v>
      </c>
      <c r="C671" s="5" t="s">
        <v>430</v>
      </c>
      <c r="D671" s="102" t="s">
        <v>1472</v>
      </c>
      <c r="E671" s="5" t="s">
        <v>1520</v>
      </c>
      <c r="F671" s="21" t="s">
        <v>213</v>
      </c>
      <c r="G671" s="102" t="s">
        <v>1662</v>
      </c>
      <c r="I671">
        <v>1963</v>
      </c>
      <c r="J671" s="29" t="s">
        <v>1341</v>
      </c>
    </row>
    <row r="672" spans="2:10">
      <c r="B672" s="102" t="s">
        <v>524</v>
      </c>
      <c r="C672" s="5" t="s">
        <v>430</v>
      </c>
      <c r="D672" s="102" t="s">
        <v>1472</v>
      </c>
      <c r="E672" s="5" t="s">
        <v>1521</v>
      </c>
      <c r="F672" s="21" t="s">
        <v>213</v>
      </c>
      <c r="G672" s="102" t="s">
        <v>1663</v>
      </c>
      <c r="I672">
        <v>1963</v>
      </c>
      <c r="J672" s="29" t="s">
        <v>1341</v>
      </c>
    </row>
    <row r="673" spans="2:10">
      <c r="B673" s="102" t="s">
        <v>524</v>
      </c>
      <c r="C673" s="5" t="s">
        <v>430</v>
      </c>
      <c r="D673" s="102" t="s">
        <v>1472</v>
      </c>
      <c r="E673" s="5" t="s">
        <v>1522</v>
      </c>
      <c r="F673" s="21" t="s">
        <v>213</v>
      </c>
      <c r="G673" s="102" t="s">
        <v>1664</v>
      </c>
      <c r="I673">
        <v>1963</v>
      </c>
      <c r="J673" s="29" t="s">
        <v>1341</v>
      </c>
    </row>
    <row r="674" spans="2:10">
      <c r="B674" s="102" t="s">
        <v>524</v>
      </c>
      <c r="C674" s="5" t="s">
        <v>430</v>
      </c>
      <c r="D674" s="102" t="s">
        <v>1472</v>
      </c>
      <c r="E674" s="5" t="s">
        <v>1523</v>
      </c>
      <c r="F674" s="21" t="s">
        <v>213</v>
      </c>
      <c r="G674" s="102" t="s">
        <v>1665</v>
      </c>
      <c r="I674">
        <v>1963</v>
      </c>
      <c r="J674" s="29" t="s">
        <v>1341</v>
      </c>
    </row>
    <row r="675" spans="2:10">
      <c r="B675" s="102" t="s">
        <v>524</v>
      </c>
      <c r="C675" s="5" t="s">
        <v>430</v>
      </c>
      <c r="D675" s="102" t="s">
        <v>1472</v>
      </c>
      <c r="E675" s="5" t="s">
        <v>1524</v>
      </c>
      <c r="F675" s="21" t="s">
        <v>213</v>
      </c>
      <c r="G675" s="102" t="s">
        <v>1666</v>
      </c>
      <c r="I675">
        <v>1963</v>
      </c>
      <c r="J675" s="29" t="s">
        <v>1341</v>
      </c>
    </row>
    <row r="676" spans="2:10">
      <c r="B676" s="102" t="s">
        <v>524</v>
      </c>
      <c r="C676" s="5" t="s">
        <v>430</v>
      </c>
      <c r="D676" s="102" t="s">
        <v>1472</v>
      </c>
      <c r="E676" s="5" t="s">
        <v>1525</v>
      </c>
      <c r="F676" s="21" t="s">
        <v>213</v>
      </c>
      <c r="G676" s="102" t="s">
        <v>1667</v>
      </c>
      <c r="I676">
        <v>1963</v>
      </c>
      <c r="J676" s="29" t="s">
        <v>1341</v>
      </c>
    </row>
    <row r="677" spans="2:10">
      <c r="B677" s="102" t="s">
        <v>524</v>
      </c>
      <c r="C677" s="5" t="s">
        <v>430</v>
      </c>
      <c r="D677" s="102" t="s">
        <v>1472</v>
      </c>
      <c r="E677" s="5" t="s">
        <v>1526</v>
      </c>
      <c r="F677" s="21" t="s">
        <v>213</v>
      </c>
      <c r="G677" s="102" t="s">
        <v>1668</v>
      </c>
      <c r="I677">
        <v>1963</v>
      </c>
      <c r="J677" s="29" t="s">
        <v>1341</v>
      </c>
    </row>
    <row r="678" spans="2:10">
      <c r="B678" s="102" t="s">
        <v>524</v>
      </c>
      <c r="C678" s="5" t="s">
        <v>430</v>
      </c>
      <c r="D678" s="102" t="s">
        <v>1472</v>
      </c>
      <c r="E678" s="5" t="s">
        <v>1527</v>
      </c>
      <c r="F678" s="21" t="s">
        <v>213</v>
      </c>
      <c r="G678" s="102" t="s">
        <v>1669</v>
      </c>
      <c r="I678">
        <v>1963</v>
      </c>
      <c r="J678" s="29" t="s">
        <v>1341</v>
      </c>
    </row>
    <row r="679" spans="2:10">
      <c r="B679" s="102" t="s">
        <v>524</v>
      </c>
      <c r="C679" s="5" t="s">
        <v>430</v>
      </c>
      <c r="D679" s="102" t="s">
        <v>1472</v>
      </c>
      <c r="E679" s="5" t="s">
        <v>1528</v>
      </c>
      <c r="F679" s="21" t="s">
        <v>213</v>
      </c>
      <c r="G679" s="102" t="s">
        <v>1670</v>
      </c>
      <c r="I679">
        <v>1963</v>
      </c>
      <c r="J679" s="29" t="s">
        <v>1341</v>
      </c>
    </row>
    <row r="680" spans="2:10">
      <c r="B680" s="102" t="s">
        <v>524</v>
      </c>
      <c r="C680" s="5" t="s">
        <v>430</v>
      </c>
      <c r="D680" s="102" t="s">
        <v>1472</v>
      </c>
      <c r="E680" s="5" t="s">
        <v>1529</v>
      </c>
      <c r="F680" s="21" t="s">
        <v>213</v>
      </c>
      <c r="G680" s="102" t="s">
        <v>1671</v>
      </c>
      <c r="I680">
        <v>1963</v>
      </c>
      <c r="J680" s="29" t="s">
        <v>1341</v>
      </c>
    </row>
    <row r="681" spans="2:10">
      <c r="B681" s="102" t="s">
        <v>524</v>
      </c>
      <c r="C681" s="5" t="s">
        <v>430</v>
      </c>
      <c r="D681" s="102" t="s">
        <v>1472</v>
      </c>
      <c r="E681" s="5" t="s">
        <v>1530</v>
      </c>
      <c r="F681" s="21" t="s">
        <v>213</v>
      </c>
      <c r="G681" s="102" t="s">
        <v>1672</v>
      </c>
      <c r="I681">
        <v>1963</v>
      </c>
      <c r="J681" s="29" t="s">
        <v>1341</v>
      </c>
    </row>
    <row r="682" spans="2:10">
      <c r="B682" s="102" t="s">
        <v>524</v>
      </c>
      <c r="C682" s="5" t="s">
        <v>430</v>
      </c>
      <c r="D682" s="102" t="s">
        <v>1472</v>
      </c>
      <c r="E682" s="5" t="s">
        <v>1531</v>
      </c>
      <c r="F682" s="21" t="s">
        <v>213</v>
      </c>
      <c r="G682" s="102" t="s">
        <v>1673</v>
      </c>
      <c r="I682">
        <v>1963</v>
      </c>
      <c r="J682" s="29" t="s">
        <v>1341</v>
      </c>
    </row>
    <row r="683" spans="2:10">
      <c r="B683" s="102" t="s">
        <v>524</v>
      </c>
      <c r="C683" s="5" t="s">
        <v>430</v>
      </c>
      <c r="D683" s="102" t="s">
        <v>1472</v>
      </c>
      <c r="E683" s="5" t="s">
        <v>1532</v>
      </c>
      <c r="F683" s="21" t="s">
        <v>213</v>
      </c>
      <c r="G683" s="102" t="s">
        <v>1674</v>
      </c>
      <c r="I683">
        <v>1963</v>
      </c>
      <c r="J683" s="29" t="s">
        <v>1341</v>
      </c>
    </row>
    <row r="684" spans="2:10">
      <c r="B684" s="102" t="s">
        <v>524</v>
      </c>
      <c r="C684" s="5" t="s">
        <v>430</v>
      </c>
      <c r="D684" s="102" t="s">
        <v>1472</v>
      </c>
      <c r="E684" s="5" t="s">
        <v>1533</v>
      </c>
      <c r="F684" s="21" t="s">
        <v>213</v>
      </c>
      <c r="G684" s="102" t="s">
        <v>1675</v>
      </c>
      <c r="I684">
        <v>1963</v>
      </c>
      <c r="J684" s="29" t="s">
        <v>1341</v>
      </c>
    </row>
    <row r="685" spans="2:10">
      <c r="B685" s="102" t="s">
        <v>524</v>
      </c>
      <c r="C685" s="5" t="s">
        <v>430</v>
      </c>
      <c r="D685" s="102" t="s">
        <v>1472</v>
      </c>
      <c r="E685" s="5" t="s">
        <v>1534</v>
      </c>
      <c r="F685" s="21" t="s">
        <v>213</v>
      </c>
      <c r="G685" s="102" t="s">
        <v>1676</v>
      </c>
      <c r="I685">
        <v>1963</v>
      </c>
      <c r="J685" s="29" t="s">
        <v>1341</v>
      </c>
    </row>
    <row r="686" spans="2:10">
      <c r="B686" s="102" t="s">
        <v>524</v>
      </c>
      <c r="C686" s="5" t="s">
        <v>430</v>
      </c>
      <c r="D686" s="102" t="s">
        <v>1472</v>
      </c>
      <c r="E686" s="5" t="s">
        <v>1721</v>
      </c>
      <c r="F686" s="21" t="s">
        <v>213</v>
      </c>
      <c r="G686" s="102" t="s">
        <v>1677</v>
      </c>
      <c r="I686">
        <v>1963</v>
      </c>
      <c r="J686" s="29" t="s">
        <v>1341</v>
      </c>
    </row>
    <row r="687" spans="2:10">
      <c r="B687" s="102" t="s">
        <v>524</v>
      </c>
      <c r="C687" s="5" t="s">
        <v>430</v>
      </c>
      <c r="D687" s="102" t="s">
        <v>1472</v>
      </c>
      <c r="E687" s="5" t="s">
        <v>1434</v>
      </c>
      <c r="F687" s="21" t="s">
        <v>213</v>
      </c>
      <c r="G687" s="102" t="s">
        <v>1473</v>
      </c>
      <c r="I687">
        <v>1963</v>
      </c>
      <c r="J687" s="29" t="s">
        <v>1341</v>
      </c>
    </row>
    <row r="688" spans="2:10">
      <c r="B688" s="102" t="s">
        <v>524</v>
      </c>
      <c r="C688" s="5" t="s">
        <v>430</v>
      </c>
      <c r="D688" s="102" t="s">
        <v>1472</v>
      </c>
      <c r="E688" s="5" t="s">
        <v>1535</v>
      </c>
      <c r="F688" s="21" t="s">
        <v>213</v>
      </c>
      <c r="G688" s="102" t="s">
        <v>1678</v>
      </c>
      <c r="I688">
        <v>1963</v>
      </c>
      <c r="J688" s="29" t="s">
        <v>1341</v>
      </c>
    </row>
    <row r="689" spans="2:10">
      <c r="B689" s="102" t="s">
        <v>524</v>
      </c>
      <c r="C689" s="5" t="s">
        <v>430</v>
      </c>
      <c r="D689" s="102" t="s">
        <v>1472</v>
      </c>
      <c r="E689" s="5" t="s">
        <v>1536</v>
      </c>
      <c r="F689" s="21" t="s">
        <v>213</v>
      </c>
      <c r="G689" s="102" t="s">
        <v>1679</v>
      </c>
      <c r="I689">
        <v>1963</v>
      </c>
      <c r="J689" s="29" t="s">
        <v>1341</v>
      </c>
    </row>
    <row r="690" spans="2:10">
      <c r="B690" s="102" t="s">
        <v>524</v>
      </c>
      <c r="C690" s="5" t="s">
        <v>430</v>
      </c>
      <c r="D690" s="102" t="s">
        <v>1472</v>
      </c>
      <c r="E690" s="5" t="s">
        <v>1537</v>
      </c>
      <c r="F690" s="21" t="s">
        <v>213</v>
      </c>
      <c r="G690" s="102" t="s">
        <v>1680</v>
      </c>
      <c r="I690">
        <v>1963</v>
      </c>
      <c r="J690" s="29" t="s">
        <v>1341</v>
      </c>
    </row>
    <row r="691" spans="2:10">
      <c r="B691" s="102" t="s">
        <v>524</v>
      </c>
      <c r="C691" s="5" t="s">
        <v>430</v>
      </c>
      <c r="D691" s="102" t="s">
        <v>1472</v>
      </c>
      <c r="E691" s="5" t="s">
        <v>1538</v>
      </c>
      <c r="F691" s="21" t="s">
        <v>213</v>
      </c>
      <c r="G691" s="102" t="s">
        <v>1681</v>
      </c>
      <c r="I691">
        <v>1963</v>
      </c>
      <c r="J691" s="29" t="s">
        <v>1341</v>
      </c>
    </row>
    <row r="692" spans="2:10">
      <c r="B692" s="102" t="s">
        <v>524</v>
      </c>
      <c r="C692" s="5" t="s">
        <v>430</v>
      </c>
      <c r="D692" s="102" t="s">
        <v>1472</v>
      </c>
      <c r="E692" s="5" t="s">
        <v>845</v>
      </c>
      <c r="F692" s="21" t="s">
        <v>213</v>
      </c>
      <c r="G692" s="102" t="s">
        <v>1682</v>
      </c>
      <c r="I692">
        <v>1963</v>
      </c>
      <c r="J692" s="29" t="s">
        <v>1341</v>
      </c>
    </row>
    <row r="693" spans="2:10">
      <c r="B693" s="102" t="s">
        <v>524</v>
      </c>
      <c r="C693" s="5" t="s">
        <v>430</v>
      </c>
      <c r="D693" s="102" t="s">
        <v>1472</v>
      </c>
      <c r="E693" s="5" t="s">
        <v>1539</v>
      </c>
      <c r="F693" s="21" t="s">
        <v>213</v>
      </c>
      <c r="G693" s="102" t="s">
        <v>1683</v>
      </c>
      <c r="I693">
        <v>1963</v>
      </c>
      <c r="J693" s="29" t="s">
        <v>1341</v>
      </c>
    </row>
    <row r="694" spans="2:10">
      <c r="B694" s="102" t="s">
        <v>524</v>
      </c>
      <c r="C694" s="5" t="s">
        <v>430</v>
      </c>
      <c r="D694" s="102" t="s">
        <v>1472</v>
      </c>
      <c r="E694" s="5" t="s">
        <v>1540</v>
      </c>
      <c r="F694" s="21" t="s">
        <v>213</v>
      </c>
      <c r="G694" s="102" t="s">
        <v>1684</v>
      </c>
      <c r="I694">
        <v>1963</v>
      </c>
      <c r="J694" s="29" t="s">
        <v>1341</v>
      </c>
    </row>
    <row r="695" spans="2:10">
      <c r="B695" s="102" t="s">
        <v>524</v>
      </c>
      <c r="C695" s="5" t="s">
        <v>430</v>
      </c>
      <c r="D695" s="102" t="s">
        <v>1472</v>
      </c>
      <c r="E695" s="5" t="s">
        <v>1541</v>
      </c>
      <c r="F695" s="21" t="s">
        <v>213</v>
      </c>
      <c r="G695" s="102" t="s">
        <v>1685</v>
      </c>
      <c r="I695">
        <v>1963</v>
      </c>
      <c r="J695" s="29" t="s">
        <v>1341</v>
      </c>
    </row>
    <row r="696" spans="2:10">
      <c r="B696" s="102" t="s">
        <v>524</v>
      </c>
      <c r="C696" s="5" t="s">
        <v>430</v>
      </c>
      <c r="D696" s="102" t="s">
        <v>1472</v>
      </c>
      <c r="E696" s="5" t="s">
        <v>1542</v>
      </c>
      <c r="F696" s="21" t="s">
        <v>213</v>
      </c>
      <c r="G696" s="102" t="s">
        <v>1686</v>
      </c>
      <c r="I696">
        <v>1963</v>
      </c>
      <c r="J696" s="29" t="s">
        <v>1341</v>
      </c>
    </row>
    <row r="697" spans="2:10">
      <c r="B697" s="102" t="s">
        <v>524</v>
      </c>
      <c r="C697" s="5" t="s">
        <v>430</v>
      </c>
      <c r="D697" s="102" t="s">
        <v>1472</v>
      </c>
      <c r="E697" s="5" t="s">
        <v>1448</v>
      </c>
      <c r="F697" s="21" t="s">
        <v>213</v>
      </c>
      <c r="G697" s="102" t="s">
        <v>1687</v>
      </c>
      <c r="I697">
        <v>1963</v>
      </c>
      <c r="J697" s="29" t="s">
        <v>1341</v>
      </c>
    </row>
    <row r="698" spans="2:10">
      <c r="B698" s="102" t="s">
        <v>524</v>
      </c>
      <c r="C698" s="5" t="s">
        <v>430</v>
      </c>
      <c r="D698" s="102" t="s">
        <v>1472</v>
      </c>
      <c r="E698" s="5" t="s">
        <v>1543</v>
      </c>
      <c r="F698" s="21" t="s">
        <v>213</v>
      </c>
      <c r="G698" s="102" t="s">
        <v>1688</v>
      </c>
      <c r="I698">
        <v>1963</v>
      </c>
      <c r="J698" s="29" t="s">
        <v>1341</v>
      </c>
    </row>
    <row r="699" spans="2:10" ht="31.5">
      <c r="B699" s="102" t="s">
        <v>524</v>
      </c>
      <c r="C699" s="5" t="s">
        <v>430</v>
      </c>
      <c r="D699" s="102" t="s">
        <v>1472</v>
      </c>
      <c r="E699" s="5" t="s">
        <v>1544</v>
      </c>
      <c r="F699" s="21" t="s">
        <v>213</v>
      </c>
      <c r="G699" s="102" t="s">
        <v>1689</v>
      </c>
      <c r="I699">
        <v>1963</v>
      </c>
      <c r="J699" s="29" t="s">
        <v>1341</v>
      </c>
    </row>
    <row r="700" spans="2:10" ht="31.5">
      <c r="B700" s="102" t="s">
        <v>524</v>
      </c>
      <c r="C700" s="5" t="s">
        <v>430</v>
      </c>
      <c r="D700" s="102" t="s">
        <v>1472</v>
      </c>
      <c r="E700" s="5" t="s">
        <v>1545</v>
      </c>
      <c r="F700" s="21" t="s">
        <v>213</v>
      </c>
      <c r="G700" s="102" t="s">
        <v>1690</v>
      </c>
      <c r="I700">
        <v>1963</v>
      </c>
      <c r="J700" s="29" t="s">
        <v>1341</v>
      </c>
    </row>
    <row r="701" spans="2:10">
      <c r="B701" s="102" t="s">
        <v>524</v>
      </c>
      <c r="C701" s="5" t="s">
        <v>430</v>
      </c>
      <c r="D701" s="102" t="s">
        <v>1472</v>
      </c>
      <c r="E701" s="5" t="s">
        <v>1722</v>
      </c>
      <c r="F701" s="21" t="s">
        <v>213</v>
      </c>
      <c r="G701" s="102" t="s">
        <v>1691</v>
      </c>
      <c r="I701">
        <v>1963</v>
      </c>
      <c r="J701" s="29" t="s">
        <v>1341</v>
      </c>
    </row>
    <row r="702" spans="2:10">
      <c r="B702" s="102" t="s">
        <v>524</v>
      </c>
      <c r="C702" s="5" t="s">
        <v>430</v>
      </c>
      <c r="D702" s="102" t="s">
        <v>1472</v>
      </c>
      <c r="E702" s="5" t="s">
        <v>1546</v>
      </c>
      <c r="F702" s="21" t="s">
        <v>213</v>
      </c>
      <c r="G702" s="102" t="s">
        <v>1692</v>
      </c>
      <c r="I702">
        <v>1963</v>
      </c>
      <c r="J702" s="29" t="s">
        <v>1341</v>
      </c>
    </row>
    <row r="703" spans="2:10">
      <c r="B703" s="102" t="s">
        <v>524</v>
      </c>
      <c r="C703" s="5" t="s">
        <v>430</v>
      </c>
      <c r="D703" s="102" t="s">
        <v>1472</v>
      </c>
      <c r="E703" s="5" t="s">
        <v>1547</v>
      </c>
      <c r="F703" s="21" t="s">
        <v>213</v>
      </c>
      <c r="G703" s="102" t="s">
        <v>1693</v>
      </c>
      <c r="I703">
        <v>1963</v>
      </c>
      <c r="J703" s="29" t="s">
        <v>1341</v>
      </c>
    </row>
    <row r="704" spans="2:10">
      <c r="B704" s="102" t="s">
        <v>524</v>
      </c>
      <c r="C704" s="5" t="s">
        <v>430</v>
      </c>
      <c r="D704" s="102" t="s">
        <v>1472</v>
      </c>
      <c r="E704" s="5" t="s">
        <v>1548</v>
      </c>
      <c r="F704" s="21" t="s">
        <v>213</v>
      </c>
      <c r="G704" s="102" t="s">
        <v>1694</v>
      </c>
      <c r="I704">
        <v>1963</v>
      </c>
      <c r="J704" s="29" t="s">
        <v>1341</v>
      </c>
    </row>
    <row r="705" spans="2:10">
      <c r="B705" s="102" t="s">
        <v>524</v>
      </c>
      <c r="C705" s="5" t="s">
        <v>430</v>
      </c>
      <c r="D705" s="102" t="s">
        <v>1472</v>
      </c>
      <c r="E705" s="5" t="s">
        <v>1549</v>
      </c>
      <c r="F705" s="21" t="s">
        <v>213</v>
      </c>
      <c r="G705" s="102" t="s">
        <v>1695</v>
      </c>
      <c r="I705">
        <v>1963</v>
      </c>
      <c r="J705" s="29" t="s">
        <v>1341</v>
      </c>
    </row>
    <row r="706" spans="2:10">
      <c r="B706" s="102" t="s">
        <v>524</v>
      </c>
      <c r="C706" s="5" t="s">
        <v>430</v>
      </c>
      <c r="D706" s="102" t="s">
        <v>1472</v>
      </c>
      <c r="E706" s="5" t="s">
        <v>1550</v>
      </c>
      <c r="F706" s="21" t="s">
        <v>213</v>
      </c>
      <c r="G706" s="102" t="s">
        <v>1696</v>
      </c>
      <c r="I706">
        <v>1963</v>
      </c>
      <c r="J706" s="29" t="s">
        <v>1341</v>
      </c>
    </row>
    <row r="707" spans="2:10">
      <c r="B707" s="102" t="s">
        <v>524</v>
      </c>
      <c r="C707" s="5" t="s">
        <v>430</v>
      </c>
      <c r="D707" s="102" t="s">
        <v>1472</v>
      </c>
      <c r="E707" s="5" t="s">
        <v>1551</v>
      </c>
      <c r="F707" s="21" t="s">
        <v>213</v>
      </c>
      <c r="G707" s="102" t="s">
        <v>1697</v>
      </c>
      <c r="I707">
        <v>1963</v>
      </c>
      <c r="J707" s="29" t="s">
        <v>1341</v>
      </c>
    </row>
    <row r="708" spans="2:10">
      <c r="B708" s="102" t="s">
        <v>524</v>
      </c>
      <c r="C708" s="5" t="s">
        <v>430</v>
      </c>
      <c r="D708" s="102" t="s">
        <v>1472</v>
      </c>
      <c r="E708" s="5" t="s">
        <v>1552</v>
      </c>
      <c r="F708" s="21" t="s">
        <v>213</v>
      </c>
      <c r="G708" s="102" t="s">
        <v>1698</v>
      </c>
      <c r="I708">
        <v>1963</v>
      </c>
      <c r="J708" s="29" t="s">
        <v>1341</v>
      </c>
    </row>
    <row r="709" spans="2:10">
      <c r="B709" s="102" t="s">
        <v>524</v>
      </c>
      <c r="C709" s="5" t="s">
        <v>430</v>
      </c>
      <c r="D709" s="102" t="s">
        <v>1472</v>
      </c>
      <c r="E709" s="5" t="s">
        <v>1553</v>
      </c>
      <c r="F709" s="21" t="s">
        <v>213</v>
      </c>
      <c r="G709" s="102" t="s">
        <v>1699</v>
      </c>
      <c r="I709">
        <v>1963</v>
      </c>
      <c r="J709" s="29" t="s">
        <v>1341</v>
      </c>
    </row>
    <row r="710" spans="2:10">
      <c r="B710" s="102" t="s">
        <v>524</v>
      </c>
      <c r="C710" s="5" t="s">
        <v>430</v>
      </c>
      <c r="D710" s="102" t="s">
        <v>1472</v>
      </c>
      <c r="E710" s="5" t="s">
        <v>1554</v>
      </c>
      <c r="F710" s="21" t="s">
        <v>213</v>
      </c>
      <c r="G710" s="102" t="s">
        <v>1700</v>
      </c>
      <c r="I710">
        <v>1963</v>
      </c>
      <c r="J710" s="29" t="s">
        <v>1341</v>
      </c>
    </row>
    <row r="711" spans="2:10">
      <c r="B711" s="102" t="s">
        <v>524</v>
      </c>
      <c r="C711" s="5" t="s">
        <v>430</v>
      </c>
      <c r="D711" s="102" t="s">
        <v>1472</v>
      </c>
      <c r="E711" s="5" t="s">
        <v>1555</v>
      </c>
      <c r="F711" s="21" t="s">
        <v>213</v>
      </c>
      <c r="G711" s="102" t="s">
        <v>1701</v>
      </c>
      <c r="I711">
        <v>1963</v>
      </c>
      <c r="J711" s="29" t="s">
        <v>1341</v>
      </c>
    </row>
    <row r="712" spans="2:10">
      <c r="B712" s="102" t="s">
        <v>524</v>
      </c>
      <c r="C712" s="5" t="s">
        <v>430</v>
      </c>
      <c r="D712" s="102" t="s">
        <v>1472</v>
      </c>
      <c r="E712" s="5" t="s">
        <v>1723</v>
      </c>
      <c r="F712" s="21" t="s">
        <v>213</v>
      </c>
      <c r="G712" s="102" t="s">
        <v>1702</v>
      </c>
      <c r="I712">
        <v>1963</v>
      </c>
      <c r="J712" s="29" t="s">
        <v>1341</v>
      </c>
    </row>
    <row r="713" spans="2:10">
      <c r="B713" s="102" t="s">
        <v>524</v>
      </c>
      <c r="C713" s="5" t="s">
        <v>430</v>
      </c>
      <c r="D713" s="102" t="s">
        <v>1472</v>
      </c>
      <c r="E713" s="5" t="s">
        <v>1445</v>
      </c>
      <c r="F713" s="21" t="s">
        <v>213</v>
      </c>
      <c r="G713" s="102" t="s">
        <v>1703</v>
      </c>
      <c r="I713">
        <v>1963</v>
      </c>
      <c r="J713" s="29" t="s">
        <v>1341</v>
      </c>
    </row>
    <row r="714" spans="2:10">
      <c r="B714" s="102" t="s">
        <v>524</v>
      </c>
      <c r="C714" s="5" t="s">
        <v>430</v>
      </c>
      <c r="D714" s="102" t="s">
        <v>1472</v>
      </c>
      <c r="E714" s="5" t="s">
        <v>1724</v>
      </c>
      <c r="F714" s="21" t="s">
        <v>213</v>
      </c>
      <c r="G714" s="102" t="s">
        <v>1488</v>
      </c>
      <c r="I714">
        <v>1963</v>
      </c>
      <c r="J714" s="29" t="s">
        <v>1341</v>
      </c>
    </row>
    <row r="715" spans="2:10" ht="31.5">
      <c r="B715" s="102" t="s">
        <v>524</v>
      </c>
      <c r="C715" s="5" t="s">
        <v>430</v>
      </c>
      <c r="D715" s="102" t="s">
        <v>1472</v>
      </c>
      <c r="E715" s="5" t="s">
        <v>1556</v>
      </c>
      <c r="F715" s="21" t="s">
        <v>213</v>
      </c>
      <c r="G715" s="102" t="s">
        <v>1704</v>
      </c>
      <c r="I715">
        <v>1963</v>
      </c>
      <c r="J715" s="29" t="s">
        <v>1341</v>
      </c>
    </row>
    <row r="716" spans="2:10">
      <c r="B716" s="102" t="s">
        <v>524</v>
      </c>
      <c r="C716" s="5" t="s">
        <v>430</v>
      </c>
      <c r="D716" s="102" t="s">
        <v>1472</v>
      </c>
      <c r="E716" s="5" t="s">
        <v>420</v>
      </c>
      <c r="F716" s="21" t="s">
        <v>213</v>
      </c>
      <c r="G716" s="102" t="s">
        <v>1705</v>
      </c>
      <c r="I716">
        <v>1963</v>
      </c>
      <c r="J716" s="29" t="s">
        <v>1341</v>
      </c>
    </row>
    <row r="717" spans="2:10">
      <c r="B717" s="102" t="s">
        <v>524</v>
      </c>
      <c r="C717" s="5" t="s">
        <v>430</v>
      </c>
      <c r="D717" s="102" t="s">
        <v>1472</v>
      </c>
      <c r="E717" s="5" t="s">
        <v>1557</v>
      </c>
      <c r="F717" s="21" t="s">
        <v>213</v>
      </c>
      <c r="G717" s="102" t="s">
        <v>1706</v>
      </c>
      <c r="I717">
        <v>1963</v>
      </c>
      <c r="J717" s="29" t="s">
        <v>1341</v>
      </c>
    </row>
    <row r="718" spans="2:10">
      <c r="B718" s="102" t="s">
        <v>524</v>
      </c>
      <c r="C718" s="5" t="s">
        <v>430</v>
      </c>
      <c r="D718" s="102" t="s">
        <v>1472</v>
      </c>
      <c r="E718" s="5" t="s">
        <v>1725</v>
      </c>
      <c r="F718" s="21" t="s">
        <v>213</v>
      </c>
      <c r="G718" s="102" t="s">
        <v>1707</v>
      </c>
      <c r="I718">
        <v>1963</v>
      </c>
      <c r="J718" s="29" t="s">
        <v>1341</v>
      </c>
    </row>
    <row r="719" spans="2:10">
      <c r="B719" s="102" t="s">
        <v>524</v>
      </c>
      <c r="C719" s="5" t="s">
        <v>430</v>
      </c>
      <c r="D719" s="102" t="s">
        <v>1472</v>
      </c>
      <c r="E719" s="5" t="s">
        <v>1558</v>
      </c>
      <c r="F719" s="21" t="s">
        <v>213</v>
      </c>
      <c r="G719" s="102" t="s">
        <v>1708</v>
      </c>
      <c r="I719">
        <v>1963</v>
      </c>
      <c r="J719" s="29" t="s">
        <v>1341</v>
      </c>
    </row>
    <row r="720" spans="2:10">
      <c r="B720" s="102" t="s">
        <v>524</v>
      </c>
      <c r="C720" s="5" t="s">
        <v>430</v>
      </c>
      <c r="D720" s="102" t="s">
        <v>1472</v>
      </c>
      <c r="E720" s="5" t="s">
        <v>1559</v>
      </c>
      <c r="F720" s="21" t="s">
        <v>213</v>
      </c>
      <c r="G720" s="102" t="s">
        <v>1709</v>
      </c>
      <c r="I720">
        <v>1963</v>
      </c>
      <c r="J720" s="29" t="s">
        <v>1341</v>
      </c>
    </row>
    <row r="721" spans="1:10">
      <c r="B721" s="102" t="s">
        <v>524</v>
      </c>
      <c r="C721" s="5" t="s">
        <v>430</v>
      </c>
      <c r="D721" s="102" t="s">
        <v>1472</v>
      </c>
      <c r="E721" s="5" t="s">
        <v>1560</v>
      </c>
      <c r="F721" s="21" t="s">
        <v>213</v>
      </c>
      <c r="G721" s="102" t="s">
        <v>1710</v>
      </c>
      <c r="I721">
        <v>1963</v>
      </c>
      <c r="J721" s="29" t="s">
        <v>1341</v>
      </c>
    </row>
    <row r="722" spans="1:10">
      <c r="B722" s="102" t="s">
        <v>524</v>
      </c>
      <c r="C722" s="5" t="s">
        <v>430</v>
      </c>
      <c r="D722" s="102" t="s">
        <v>1472</v>
      </c>
      <c r="E722" s="5" t="s">
        <v>1561</v>
      </c>
      <c r="F722" s="21" t="s">
        <v>213</v>
      </c>
      <c r="G722" s="102" t="s">
        <v>1711</v>
      </c>
      <c r="I722">
        <v>1963</v>
      </c>
      <c r="J722" s="29" t="s">
        <v>1341</v>
      </c>
    </row>
    <row r="723" spans="1:10">
      <c r="B723" s="102" t="s">
        <v>524</v>
      </c>
      <c r="C723" s="5" t="s">
        <v>430</v>
      </c>
      <c r="D723" s="102" t="s">
        <v>1472</v>
      </c>
      <c r="E723" s="60" t="s">
        <v>1451</v>
      </c>
      <c r="F723" s="21" t="s">
        <v>213</v>
      </c>
      <c r="G723" s="102" t="s">
        <v>366</v>
      </c>
      <c r="I723">
        <v>1948</v>
      </c>
      <c r="J723" s="29" t="s">
        <v>1339</v>
      </c>
    </row>
    <row r="725" spans="1:10">
      <c r="A725" s="93" t="s">
        <v>1770</v>
      </c>
      <c r="B725" s="102" t="s">
        <v>1771</v>
      </c>
    </row>
    <row r="726" spans="1:10" ht="80.099999999999994" customHeight="1">
      <c r="B726" s="154" t="s">
        <v>1772</v>
      </c>
      <c r="C726" s="154"/>
      <c r="D726" s="154"/>
      <c r="E726" s="154"/>
    </row>
    <row r="727" spans="1:10">
      <c r="B727" s="102" t="s">
        <v>1717</v>
      </c>
      <c r="C727" s="102" t="s">
        <v>880</v>
      </c>
      <c r="D727" s="5" t="s">
        <v>1731</v>
      </c>
      <c r="E727" s="5" t="s">
        <v>1241</v>
      </c>
      <c r="F727" s="21" t="s">
        <v>213</v>
      </c>
      <c r="G727" s="102" t="s">
        <v>1749</v>
      </c>
      <c r="I727">
        <v>1970</v>
      </c>
    </row>
    <row r="728" spans="1:10">
      <c r="B728" s="102" t="s">
        <v>1717</v>
      </c>
      <c r="C728" s="102" t="s">
        <v>880</v>
      </c>
      <c r="D728" s="5" t="s">
        <v>1731</v>
      </c>
      <c r="E728" s="5" t="s">
        <v>456</v>
      </c>
      <c r="F728" s="21" t="s">
        <v>213</v>
      </c>
      <c r="G728" s="102" t="s">
        <v>1750</v>
      </c>
      <c r="I728">
        <v>1970</v>
      </c>
    </row>
    <row r="729" spans="1:10">
      <c r="B729" s="102" t="s">
        <v>1717</v>
      </c>
      <c r="C729" s="102" t="s">
        <v>880</v>
      </c>
      <c r="D729" s="5" t="s">
        <v>1731</v>
      </c>
      <c r="E729" s="5" t="s">
        <v>1738</v>
      </c>
      <c r="F729" s="21" t="s">
        <v>213</v>
      </c>
      <c r="G729" s="102" t="s">
        <v>1751</v>
      </c>
      <c r="I729">
        <v>1970</v>
      </c>
    </row>
    <row r="730" spans="1:10">
      <c r="B730" s="102" t="s">
        <v>1717</v>
      </c>
      <c r="C730" s="102" t="s">
        <v>880</v>
      </c>
      <c r="D730" s="5" t="s">
        <v>1731</v>
      </c>
      <c r="E730" s="5" t="s">
        <v>1005</v>
      </c>
      <c r="F730" s="21" t="s">
        <v>213</v>
      </c>
      <c r="G730" s="102" t="s">
        <v>1752</v>
      </c>
      <c r="I730">
        <v>1970</v>
      </c>
    </row>
    <row r="731" spans="1:10">
      <c r="B731" s="102" t="s">
        <v>1717</v>
      </c>
      <c r="C731" s="102" t="s">
        <v>880</v>
      </c>
      <c r="D731" s="5" t="s">
        <v>1732</v>
      </c>
      <c r="E731" s="5" t="s">
        <v>1005</v>
      </c>
      <c r="F731" s="21" t="s">
        <v>213</v>
      </c>
      <c r="G731" s="102" t="s">
        <v>1753</v>
      </c>
      <c r="I731">
        <v>1970</v>
      </c>
    </row>
    <row r="732" spans="1:10">
      <c r="B732" s="102" t="s">
        <v>1717</v>
      </c>
      <c r="C732" s="102" t="s">
        <v>880</v>
      </c>
      <c r="D732" s="5" t="s">
        <v>1733</v>
      </c>
      <c r="E732" s="5" t="s">
        <v>1739</v>
      </c>
      <c r="F732" s="21" t="s">
        <v>213</v>
      </c>
      <c r="G732" s="102" t="s">
        <v>1754</v>
      </c>
      <c r="I732">
        <v>1970</v>
      </c>
    </row>
    <row r="733" spans="1:10">
      <c r="B733" s="102" t="s">
        <v>1717</v>
      </c>
      <c r="C733" s="102" t="s">
        <v>880</v>
      </c>
      <c r="D733" s="5" t="s">
        <v>1733</v>
      </c>
      <c r="E733" s="5" t="s">
        <v>1740</v>
      </c>
      <c r="F733" s="21" t="s">
        <v>213</v>
      </c>
      <c r="G733" s="102" t="s">
        <v>1755</v>
      </c>
      <c r="I733">
        <v>1970</v>
      </c>
    </row>
    <row r="734" spans="1:10">
      <c r="B734" s="102" t="s">
        <v>1717</v>
      </c>
      <c r="C734" s="102" t="s">
        <v>880</v>
      </c>
      <c r="D734" s="5" t="s">
        <v>1733</v>
      </c>
      <c r="E734" s="5" t="s">
        <v>1147</v>
      </c>
      <c r="F734" s="21" t="s">
        <v>213</v>
      </c>
      <c r="G734" s="102" t="s">
        <v>1130</v>
      </c>
      <c r="I734">
        <v>1970</v>
      </c>
    </row>
    <row r="735" spans="1:10">
      <c r="B735" s="102" t="s">
        <v>1717</v>
      </c>
      <c r="C735" s="102" t="s">
        <v>880</v>
      </c>
      <c r="D735" s="5" t="s">
        <v>1733</v>
      </c>
      <c r="E735" s="5" t="s">
        <v>1741</v>
      </c>
      <c r="F735" s="21" t="s">
        <v>213</v>
      </c>
      <c r="G735" s="102" t="s">
        <v>1132</v>
      </c>
      <c r="I735">
        <v>1970</v>
      </c>
    </row>
    <row r="736" spans="1:10">
      <c r="B736" s="102" t="s">
        <v>1717</v>
      </c>
      <c r="C736" s="102" t="s">
        <v>880</v>
      </c>
      <c r="D736" s="5" t="s">
        <v>1733</v>
      </c>
      <c r="E736" s="5" t="s">
        <v>1153</v>
      </c>
      <c r="F736" s="21" t="s">
        <v>213</v>
      </c>
      <c r="G736" s="102" t="s">
        <v>1108</v>
      </c>
      <c r="I736">
        <v>1970</v>
      </c>
    </row>
    <row r="737" spans="2:9">
      <c r="B737" s="102" t="s">
        <v>1717</v>
      </c>
      <c r="C737" s="102" t="s">
        <v>880</v>
      </c>
      <c r="D737" s="5" t="s">
        <v>1733</v>
      </c>
      <c r="E737" s="5" t="s">
        <v>1742</v>
      </c>
      <c r="F737" s="21" t="s">
        <v>213</v>
      </c>
      <c r="G737" s="102" t="s">
        <v>1109</v>
      </c>
      <c r="I737">
        <v>1970</v>
      </c>
    </row>
    <row r="738" spans="2:9">
      <c r="B738" s="102" t="s">
        <v>1717</v>
      </c>
      <c r="C738" s="102" t="s">
        <v>880</v>
      </c>
      <c r="D738" s="5" t="s">
        <v>1733</v>
      </c>
      <c r="E738" s="5" t="s">
        <v>1743</v>
      </c>
      <c r="F738" s="21" t="s">
        <v>213</v>
      </c>
      <c r="G738" s="102" t="s">
        <v>1756</v>
      </c>
      <c r="I738">
        <v>1970</v>
      </c>
    </row>
    <row r="739" spans="2:9">
      <c r="B739" s="102" t="s">
        <v>1717</v>
      </c>
      <c r="C739" s="102" t="s">
        <v>880</v>
      </c>
      <c r="D739" s="5" t="s">
        <v>1733</v>
      </c>
      <c r="E739" s="5" t="s">
        <v>1298</v>
      </c>
      <c r="F739" s="21" t="s">
        <v>213</v>
      </c>
      <c r="G739" s="102" t="s">
        <v>1757</v>
      </c>
      <c r="I739">
        <v>1970</v>
      </c>
    </row>
    <row r="740" spans="2:9">
      <c r="B740" s="102" t="s">
        <v>1717</v>
      </c>
      <c r="C740" s="102" t="s">
        <v>880</v>
      </c>
      <c r="D740" s="5" t="s">
        <v>1733</v>
      </c>
      <c r="E740" s="5" t="s">
        <v>1005</v>
      </c>
      <c r="F740" s="21" t="s">
        <v>213</v>
      </c>
      <c r="G740" s="102" t="s">
        <v>1758</v>
      </c>
      <c r="I740">
        <v>1970</v>
      </c>
    </row>
    <row r="741" spans="2:9">
      <c r="B741" s="102" t="s">
        <v>1717</v>
      </c>
      <c r="C741" s="102" t="s">
        <v>880</v>
      </c>
      <c r="D741" s="5" t="s">
        <v>1734</v>
      </c>
      <c r="E741" s="5" t="s">
        <v>1005</v>
      </c>
      <c r="F741" s="21" t="s">
        <v>213</v>
      </c>
      <c r="G741" s="102" t="s">
        <v>1759</v>
      </c>
      <c r="I741">
        <v>1970</v>
      </c>
    </row>
    <row r="742" spans="2:9">
      <c r="B742" s="102" t="s">
        <v>1717</v>
      </c>
      <c r="C742" s="102" t="s">
        <v>655</v>
      </c>
      <c r="D742" s="5" t="s">
        <v>1735</v>
      </c>
      <c r="E742" s="5" t="s">
        <v>1744</v>
      </c>
      <c r="F742" s="21" t="s">
        <v>213</v>
      </c>
      <c r="G742" s="102" t="s">
        <v>1760</v>
      </c>
      <c r="I742">
        <v>1970</v>
      </c>
    </row>
    <row r="743" spans="2:9">
      <c r="B743" s="102" t="s">
        <v>1717</v>
      </c>
      <c r="C743" s="102" t="s">
        <v>655</v>
      </c>
      <c r="D743" s="5" t="s">
        <v>1735</v>
      </c>
      <c r="E743" s="5" t="s">
        <v>1092</v>
      </c>
      <c r="F743" s="21" t="s">
        <v>213</v>
      </c>
      <c r="G743" s="102" t="s">
        <v>1761</v>
      </c>
      <c r="I743">
        <v>1970</v>
      </c>
    </row>
    <row r="744" spans="2:9">
      <c r="B744" s="102" t="s">
        <v>1717</v>
      </c>
      <c r="C744" s="102" t="s">
        <v>655</v>
      </c>
      <c r="D744" s="5" t="s">
        <v>1735</v>
      </c>
      <c r="E744" s="5" t="s">
        <v>1745</v>
      </c>
      <c r="F744" s="21" t="s">
        <v>213</v>
      </c>
      <c r="G744" s="102" t="s">
        <v>1762</v>
      </c>
      <c r="I744">
        <v>1970</v>
      </c>
    </row>
    <row r="745" spans="2:9">
      <c r="B745" s="102" t="s">
        <v>1717</v>
      </c>
      <c r="C745" s="102" t="s">
        <v>880</v>
      </c>
      <c r="D745" s="5" t="s">
        <v>1175</v>
      </c>
      <c r="E745" s="99" t="s">
        <v>1005</v>
      </c>
      <c r="F745" s="21" t="s">
        <v>213</v>
      </c>
      <c r="G745" s="102" t="s">
        <v>1763</v>
      </c>
      <c r="I745">
        <v>1970</v>
      </c>
    </row>
    <row r="746" spans="2:9" ht="31.5">
      <c r="B746" s="102" t="s">
        <v>1717</v>
      </c>
      <c r="C746" s="102" t="s">
        <v>655</v>
      </c>
      <c r="D746" s="5" t="s">
        <v>1736</v>
      </c>
      <c r="E746" s="5" t="s">
        <v>1005</v>
      </c>
      <c r="F746" s="21" t="s">
        <v>213</v>
      </c>
      <c r="G746" s="102" t="s">
        <v>1764</v>
      </c>
      <c r="I746">
        <v>1970</v>
      </c>
    </row>
    <row r="747" spans="2:9">
      <c r="B747" s="102" t="s">
        <v>1717</v>
      </c>
      <c r="C747" s="102" t="s">
        <v>655</v>
      </c>
      <c r="D747" s="5" t="s">
        <v>1737</v>
      </c>
      <c r="E747" s="5" t="s">
        <v>1005</v>
      </c>
      <c r="F747" s="21" t="s">
        <v>213</v>
      </c>
      <c r="G747" s="102" t="s">
        <v>1765</v>
      </c>
      <c r="I747">
        <v>1970</v>
      </c>
    </row>
    <row r="748" spans="2:9">
      <c r="B748" s="102" t="s">
        <v>1717</v>
      </c>
      <c r="C748" s="102" t="s">
        <v>655</v>
      </c>
      <c r="D748" s="5" t="s">
        <v>1735</v>
      </c>
      <c r="E748" s="5" t="s">
        <v>1746</v>
      </c>
      <c r="F748" s="21" t="s">
        <v>213</v>
      </c>
      <c r="G748" s="102" t="s">
        <v>1766</v>
      </c>
      <c r="I748">
        <v>1970</v>
      </c>
    </row>
    <row r="749" spans="2:9">
      <c r="B749" s="102" t="s">
        <v>1717</v>
      </c>
      <c r="C749" s="102" t="s">
        <v>655</v>
      </c>
      <c r="D749" s="5" t="s">
        <v>1735</v>
      </c>
      <c r="E749" s="5" t="s">
        <v>1261</v>
      </c>
      <c r="F749" s="21" t="s">
        <v>213</v>
      </c>
      <c r="G749" s="102" t="s">
        <v>577</v>
      </c>
      <c r="I749">
        <v>1970</v>
      </c>
    </row>
    <row r="750" spans="2:9">
      <c r="B750" s="102" t="s">
        <v>1717</v>
      </c>
      <c r="C750" s="102" t="s">
        <v>655</v>
      </c>
      <c r="D750" s="5" t="s">
        <v>1735</v>
      </c>
      <c r="E750" s="5" t="s">
        <v>1298</v>
      </c>
      <c r="F750" s="21" t="s">
        <v>213</v>
      </c>
      <c r="G750" s="102" t="s">
        <v>1767</v>
      </c>
      <c r="I750">
        <v>1970</v>
      </c>
    </row>
    <row r="751" spans="2:9">
      <c r="B751" s="102" t="s">
        <v>1717</v>
      </c>
      <c r="C751" s="102" t="s">
        <v>655</v>
      </c>
      <c r="D751" s="5" t="s">
        <v>1175</v>
      </c>
      <c r="E751" s="5" t="s">
        <v>1747</v>
      </c>
      <c r="F751" s="21" t="s">
        <v>213</v>
      </c>
      <c r="G751" s="102" t="s">
        <v>1768</v>
      </c>
      <c r="I751">
        <v>1970</v>
      </c>
    </row>
    <row r="752" spans="2:9">
      <c r="B752" s="102"/>
      <c r="C752" s="102"/>
      <c r="D752" s="5"/>
      <c r="E752" s="5"/>
      <c r="F752" s="102"/>
      <c r="G752" s="102"/>
      <c r="I752">
        <v>1970</v>
      </c>
    </row>
    <row r="753" spans="1:9">
      <c r="B753" s="102" t="s">
        <v>1717</v>
      </c>
      <c r="C753" s="102" t="s">
        <v>1730</v>
      </c>
      <c r="D753" s="5" t="s">
        <v>1175</v>
      </c>
      <c r="E753" s="5" t="s">
        <v>1748</v>
      </c>
      <c r="F753" s="21" t="s">
        <v>213</v>
      </c>
      <c r="G753" s="102" t="s">
        <v>1769</v>
      </c>
      <c r="I753">
        <v>1970</v>
      </c>
    </row>
    <row r="755" spans="1:9">
      <c r="A755" s="93" t="s">
        <v>1813</v>
      </c>
      <c r="B755" s="102" t="s">
        <v>1814</v>
      </c>
    </row>
    <row r="756" spans="1:9">
      <c r="B756" s="61" t="s">
        <v>1719</v>
      </c>
      <c r="C756" s="61" t="s">
        <v>880</v>
      </c>
      <c r="D756" s="67" t="s">
        <v>1773</v>
      </c>
      <c r="E756" s="67" t="s">
        <v>1782</v>
      </c>
      <c r="F756" s="68" t="s">
        <v>213</v>
      </c>
      <c r="G756" s="61" t="s">
        <v>1790</v>
      </c>
      <c r="I756">
        <v>1970</v>
      </c>
    </row>
    <row r="757" spans="1:9">
      <c r="B757" s="61" t="s">
        <v>1719</v>
      </c>
      <c r="C757" s="61" t="s">
        <v>880</v>
      </c>
      <c r="D757" s="67" t="s">
        <v>1773</v>
      </c>
      <c r="E757" s="67" t="s">
        <v>1783</v>
      </c>
      <c r="F757" s="68" t="s">
        <v>213</v>
      </c>
      <c r="G757" s="61" t="s">
        <v>1791</v>
      </c>
      <c r="I757">
        <v>1970</v>
      </c>
    </row>
    <row r="758" spans="1:9">
      <c r="B758" s="61" t="s">
        <v>1719</v>
      </c>
      <c r="C758" s="61" t="s">
        <v>880</v>
      </c>
      <c r="D758" s="67" t="s">
        <v>1773</v>
      </c>
      <c r="E758" s="67" t="s">
        <v>1784</v>
      </c>
      <c r="F758" s="68" t="s">
        <v>213</v>
      </c>
      <c r="G758" s="61" t="s">
        <v>1792</v>
      </c>
      <c r="I758">
        <v>1970</v>
      </c>
    </row>
    <row r="759" spans="1:9">
      <c r="B759" s="61" t="s">
        <v>1719</v>
      </c>
      <c r="C759" s="61" t="s">
        <v>880</v>
      </c>
      <c r="D759" s="67" t="s">
        <v>1773</v>
      </c>
      <c r="E759" s="67" t="s">
        <v>1785</v>
      </c>
      <c r="F759" s="68" t="s">
        <v>213</v>
      </c>
      <c r="G759" s="61" t="s">
        <v>1793</v>
      </c>
      <c r="I759">
        <v>1970</v>
      </c>
    </row>
    <row r="760" spans="1:9">
      <c r="B760" s="61"/>
      <c r="C760" s="61"/>
      <c r="D760" s="67"/>
      <c r="E760" s="67"/>
      <c r="F760" s="61"/>
      <c r="G760" s="61"/>
    </row>
    <row r="761" spans="1:9">
      <c r="B761" s="61" t="s">
        <v>1719</v>
      </c>
      <c r="C761" s="61" t="s">
        <v>880</v>
      </c>
      <c r="D761" s="67" t="s">
        <v>1774</v>
      </c>
      <c r="E761" s="67" t="s">
        <v>1782</v>
      </c>
      <c r="F761" s="68" t="s">
        <v>213</v>
      </c>
      <c r="G761" s="61" t="s">
        <v>1794</v>
      </c>
      <c r="I761">
        <v>1970</v>
      </c>
    </row>
    <row r="762" spans="1:9">
      <c r="B762" s="61" t="s">
        <v>1719</v>
      </c>
      <c r="C762" s="61" t="s">
        <v>880</v>
      </c>
      <c r="D762" s="67" t="s">
        <v>1774</v>
      </c>
      <c r="E762" s="67" t="s">
        <v>1783</v>
      </c>
      <c r="F762" s="68" t="s">
        <v>213</v>
      </c>
      <c r="G762" s="61" t="s">
        <v>1795</v>
      </c>
      <c r="I762">
        <v>1970</v>
      </c>
    </row>
    <row r="763" spans="1:9">
      <c r="B763" s="61" t="s">
        <v>1719</v>
      </c>
      <c r="C763" s="61" t="s">
        <v>880</v>
      </c>
      <c r="D763" s="67" t="s">
        <v>1774</v>
      </c>
      <c r="E763" s="67" t="s">
        <v>1784</v>
      </c>
      <c r="F763" s="68" t="s">
        <v>213</v>
      </c>
      <c r="G763" s="61" t="s">
        <v>1796</v>
      </c>
      <c r="I763">
        <v>1970</v>
      </c>
    </row>
    <row r="764" spans="1:9">
      <c r="B764" s="61" t="s">
        <v>1719</v>
      </c>
      <c r="C764" s="61" t="s">
        <v>880</v>
      </c>
      <c r="D764" s="67" t="s">
        <v>1774</v>
      </c>
      <c r="E764" s="67" t="s">
        <v>1785</v>
      </c>
      <c r="F764" s="68" t="s">
        <v>213</v>
      </c>
      <c r="G764" s="61" t="s">
        <v>1762</v>
      </c>
      <c r="I764">
        <v>1970</v>
      </c>
    </row>
    <row r="765" spans="1:9">
      <c r="B765" s="61"/>
      <c r="C765" s="61"/>
      <c r="D765" s="67"/>
      <c r="E765" s="67"/>
      <c r="F765" s="61"/>
      <c r="G765" s="61"/>
    </row>
    <row r="766" spans="1:9">
      <c r="B766" s="61" t="s">
        <v>1719</v>
      </c>
      <c r="C766" s="61" t="s">
        <v>880</v>
      </c>
      <c r="D766" s="67" t="s">
        <v>1775</v>
      </c>
      <c r="E766" s="67" t="s">
        <v>1786</v>
      </c>
      <c r="F766" s="68" t="s">
        <v>213</v>
      </c>
      <c r="G766" s="61" t="s">
        <v>1797</v>
      </c>
      <c r="I766">
        <v>1970</v>
      </c>
    </row>
    <row r="767" spans="1:9">
      <c r="B767" s="61" t="s">
        <v>1719</v>
      </c>
      <c r="C767" s="61" t="s">
        <v>880</v>
      </c>
      <c r="D767" s="67" t="s">
        <v>1775</v>
      </c>
      <c r="E767" s="67" t="s">
        <v>1787</v>
      </c>
      <c r="F767" s="68" t="s">
        <v>213</v>
      </c>
      <c r="G767" s="61" t="s">
        <v>1798</v>
      </c>
      <c r="I767">
        <v>1970</v>
      </c>
    </row>
    <row r="768" spans="1:9">
      <c r="B768" s="61" t="s">
        <v>1719</v>
      </c>
      <c r="C768" s="61" t="s">
        <v>880</v>
      </c>
      <c r="D768" s="67" t="s">
        <v>1775</v>
      </c>
      <c r="E768" s="67" t="s">
        <v>1005</v>
      </c>
      <c r="F768" s="68" t="s">
        <v>213</v>
      </c>
      <c r="G768" s="61" t="s">
        <v>1799</v>
      </c>
      <c r="I768">
        <v>1970</v>
      </c>
    </row>
    <row r="769" spans="2:9">
      <c r="B769" s="61" t="s">
        <v>1719</v>
      </c>
      <c r="C769" s="61" t="s">
        <v>880</v>
      </c>
      <c r="D769" s="67" t="s">
        <v>1775</v>
      </c>
      <c r="E769" s="5" t="s">
        <v>1788</v>
      </c>
      <c r="F769" s="68" t="s">
        <v>213</v>
      </c>
      <c r="G769" s="102" t="s">
        <v>1800</v>
      </c>
      <c r="I769">
        <v>1970</v>
      </c>
    </row>
    <row r="770" spans="2:9">
      <c r="B770" s="61"/>
      <c r="C770" s="61"/>
      <c r="D770" s="67"/>
      <c r="E770" s="67"/>
      <c r="F770" s="68"/>
      <c r="G770" s="61"/>
    </row>
    <row r="771" spans="2:9" ht="31.5">
      <c r="B771" s="61" t="s">
        <v>1719</v>
      </c>
      <c r="C771" s="61" t="s">
        <v>880</v>
      </c>
      <c r="D771" s="67" t="s">
        <v>1776</v>
      </c>
      <c r="E771" s="67" t="s">
        <v>1782</v>
      </c>
      <c r="F771" s="68" t="s">
        <v>213</v>
      </c>
      <c r="G771" s="61" t="s">
        <v>1801</v>
      </c>
      <c r="I771">
        <v>1970</v>
      </c>
    </row>
    <row r="772" spans="2:9" ht="31.5">
      <c r="B772" s="61" t="s">
        <v>1719</v>
      </c>
      <c r="C772" s="61" t="s">
        <v>880</v>
      </c>
      <c r="D772" s="67" t="s">
        <v>1777</v>
      </c>
      <c r="E772" s="67" t="s">
        <v>1782</v>
      </c>
      <c r="F772" s="68" t="s">
        <v>213</v>
      </c>
      <c r="G772" s="61" t="s">
        <v>1802</v>
      </c>
      <c r="I772">
        <v>1970</v>
      </c>
    </row>
    <row r="773" spans="2:9">
      <c r="B773" s="61" t="s">
        <v>1719</v>
      </c>
      <c r="C773" s="61" t="s">
        <v>655</v>
      </c>
      <c r="D773" s="67" t="s">
        <v>1778</v>
      </c>
      <c r="E773" s="67" t="s">
        <v>1782</v>
      </c>
      <c r="F773" s="68" t="s">
        <v>213</v>
      </c>
      <c r="G773" s="61" t="s">
        <v>1803</v>
      </c>
      <c r="I773">
        <v>1970</v>
      </c>
    </row>
    <row r="774" spans="2:9">
      <c r="B774" s="61" t="s">
        <v>1719</v>
      </c>
      <c r="C774" s="61" t="s">
        <v>655</v>
      </c>
      <c r="D774" s="67" t="s">
        <v>1778</v>
      </c>
      <c r="E774" s="67" t="s">
        <v>1783</v>
      </c>
      <c r="F774" s="68" t="s">
        <v>213</v>
      </c>
      <c r="G774" s="61" t="s">
        <v>1804</v>
      </c>
      <c r="I774">
        <v>1970</v>
      </c>
    </row>
    <row r="775" spans="2:9">
      <c r="B775" s="61" t="s">
        <v>1719</v>
      </c>
      <c r="C775" s="61" t="s">
        <v>655</v>
      </c>
      <c r="D775" s="67" t="s">
        <v>1778</v>
      </c>
      <c r="E775" s="67" t="s">
        <v>1784</v>
      </c>
      <c r="F775" s="68" t="s">
        <v>213</v>
      </c>
      <c r="G775" s="61" t="s">
        <v>1805</v>
      </c>
      <c r="I775">
        <v>1970</v>
      </c>
    </row>
    <row r="776" spans="2:9">
      <c r="B776" s="61" t="s">
        <v>1719</v>
      </c>
      <c r="C776" s="61" t="s">
        <v>655</v>
      </c>
      <c r="D776" s="67" t="s">
        <v>1778</v>
      </c>
      <c r="E776" s="67" t="s">
        <v>1785</v>
      </c>
      <c r="F776" s="68" t="s">
        <v>213</v>
      </c>
      <c r="G776" s="61" t="s">
        <v>1806</v>
      </c>
      <c r="I776">
        <v>1970</v>
      </c>
    </row>
    <row r="777" spans="2:9">
      <c r="B777" s="61"/>
      <c r="C777" s="61"/>
      <c r="D777" s="67"/>
      <c r="E777" s="67"/>
      <c r="F777" s="68"/>
      <c r="G777" s="61"/>
    </row>
    <row r="778" spans="2:9">
      <c r="B778" s="61" t="s">
        <v>1719</v>
      </c>
      <c r="C778" s="61" t="s">
        <v>655</v>
      </c>
      <c r="D778" s="67" t="s">
        <v>1779</v>
      </c>
      <c r="E778" s="67" t="s">
        <v>1782</v>
      </c>
      <c r="F778" s="68" t="s">
        <v>213</v>
      </c>
      <c r="G778" s="61" t="s">
        <v>1807</v>
      </c>
      <c r="I778">
        <v>1970</v>
      </c>
    </row>
    <row r="779" spans="2:9">
      <c r="B779" s="61" t="s">
        <v>1719</v>
      </c>
      <c r="C779" s="61" t="s">
        <v>655</v>
      </c>
      <c r="D779" s="67" t="s">
        <v>1779</v>
      </c>
      <c r="E779" s="67" t="s">
        <v>1783</v>
      </c>
      <c r="F779" s="68" t="s">
        <v>213</v>
      </c>
      <c r="G779" s="61" t="s">
        <v>1808</v>
      </c>
      <c r="I779">
        <v>1970</v>
      </c>
    </row>
    <row r="780" spans="2:9">
      <c r="B780" s="61" t="s">
        <v>1719</v>
      </c>
      <c r="C780" s="61" t="s">
        <v>655</v>
      </c>
      <c r="D780" s="67" t="s">
        <v>1779</v>
      </c>
      <c r="E780" s="67" t="s">
        <v>1784</v>
      </c>
      <c r="F780" s="68" t="s">
        <v>213</v>
      </c>
      <c r="G780" s="61" t="s">
        <v>1809</v>
      </c>
      <c r="I780">
        <v>1970</v>
      </c>
    </row>
    <row r="781" spans="2:9">
      <c r="B781" s="61" t="s">
        <v>1719</v>
      </c>
      <c r="C781" s="61" t="s">
        <v>655</v>
      </c>
      <c r="D781" s="67" t="s">
        <v>1779</v>
      </c>
      <c r="E781" s="67" t="s">
        <v>1789</v>
      </c>
      <c r="F781" s="68" t="s">
        <v>213</v>
      </c>
      <c r="G781" s="61" t="s">
        <v>1810</v>
      </c>
      <c r="I781">
        <v>1970</v>
      </c>
    </row>
    <row r="782" spans="2:9">
      <c r="B782" s="61"/>
      <c r="C782" s="61"/>
      <c r="D782" s="67"/>
      <c r="E782" s="67"/>
      <c r="F782" s="68"/>
      <c r="G782" s="61"/>
    </row>
    <row r="783" spans="2:9">
      <c r="B783" s="61" t="s">
        <v>1719</v>
      </c>
      <c r="C783" s="61" t="s">
        <v>655</v>
      </c>
      <c r="D783" s="67" t="s">
        <v>1780</v>
      </c>
      <c r="E783" s="67" t="s">
        <v>1785</v>
      </c>
      <c r="F783" s="68" t="s">
        <v>213</v>
      </c>
      <c r="G783" s="61" t="s">
        <v>1811</v>
      </c>
      <c r="I783">
        <v>1970</v>
      </c>
    </row>
    <row r="784" spans="2:9">
      <c r="B784" s="61" t="s">
        <v>1719</v>
      </c>
      <c r="C784" s="61" t="s">
        <v>1730</v>
      </c>
      <c r="D784" s="67" t="s">
        <v>1781</v>
      </c>
      <c r="E784" s="67" t="s">
        <v>1785</v>
      </c>
      <c r="F784" s="68" t="s">
        <v>213</v>
      </c>
      <c r="G784" s="61" t="s">
        <v>1812</v>
      </c>
      <c r="I784">
        <v>1970</v>
      </c>
    </row>
    <row r="786" spans="1:10">
      <c r="A786" s="26" t="s">
        <v>1825</v>
      </c>
    </row>
    <row r="788" spans="1:10">
      <c r="A788" s="93" t="s">
        <v>1826</v>
      </c>
      <c r="B788" t="s">
        <v>1827</v>
      </c>
    </row>
    <row r="789" spans="1:10">
      <c r="B789" s="102" t="s">
        <v>525</v>
      </c>
      <c r="C789" s="5" t="s">
        <v>530</v>
      </c>
      <c r="D789" s="102" t="s">
        <v>531</v>
      </c>
      <c r="E789" s="5" t="s">
        <v>1314</v>
      </c>
      <c r="F789" s="21" t="s">
        <v>213</v>
      </c>
      <c r="G789" s="102" t="s">
        <v>352</v>
      </c>
      <c r="I789">
        <v>1948</v>
      </c>
      <c r="J789" s="29" t="s">
        <v>1339</v>
      </c>
    </row>
    <row r="790" spans="1:10">
      <c r="B790" s="102" t="s">
        <v>525</v>
      </c>
      <c r="C790" s="5" t="s">
        <v>530</v>
      </c>
      <c r="D790" s="102" t="s">
        <v>531</v>
      </c>
      <c r="E790" s="5" t="s">
        <v>464</v>
      </c>
      <c r="F790" s="21" t="s">
        <v>213</v>
      </c>
      <c r="G790" s="102" t="s">
        <v>517</v>
      </c>
      <c r="I790">
        <v>1948</v>
      </c>
      <c r="J790" s="29" t="s">
        <v>1339</v>
      </c>
    </row>
    <row r="791" spans="1:10">
      <c r="B791" s="102" t="s">
        <v>525</v>
      </c>
      <c r="C791" s="5" t="s">
        <v>530</v>
      </c>
      <c r="D791" s="102" t="s">
        <v>531</v>
      </c>
      <c r="E791" s="5" t="s">
        <v>1315</v>
      </c>
      <c r="F791" s="21" t="s">
        <v>213</v>
      </c>
      <c r="G791" s="102" t="s">
        <v>568</v>
      </c>
      <c r="I791">
        <v>1948</v>
      </c>
      <c r="J791" s="88" t="s">
        <v>1341</v>
      </c>
    </row>
    <row r="792" spans="1:10">
      <c r="B792" s="102" t="s">
        <v>525</v>
      </c>
      <c r="C792" s="5" t="s">
        <v>530</v>
      </c>
      <c r="D792" s="102" t="s">
        <v>531</v>
      </c>
      <c r="E792" s="5" t="s">
        <v>1316</v>
      </c>
      <c r="F792" s="21" t="s">
        <v>213</v>
      </c>
      <c r="G792" s="102" t="s">
        <v>567</v>
      </c>
      <c r="I792">
        <v>1948</v>
      </c>
      <c r="J792" s="88" t="s">
        <v>1341</v>
      </c>
    </row>
    <row r="793" spans="1:10">
      <c r="A793" s="29" t="s">
        <v>239</v>
      </c>
      <c r="B793" s="102" t="s">
        <v>525</v>
      </c>
      <c r="C793" s="5" t="s">
        <v>530</v>
      </c>
      <c r="D793" s="102" t="s">
        <v>531</v>
      </c>
      <c r="E793" s="5" t="s">
        <v>693</v>
      </c>
      <c r="F793" s="21" t="s">
        <v>687</v>
      </c>
      <c r="G793" s="102"/>
      <c r="I793">
        <v>1948</v>
      </c>
      <c r="J793" s="88" t="s">
        <v>1341</v>
      </c>
    </row>
    <row r="794" spans="1:10">
      <c r="A794" s="29" t="s">
        <v>239</v>
      </c>
      <c r="B794" s="102" t="s">
        <v>525</v>
      </c>
      <c r="C794" s="5" t="s">
        <v>530</v>
      </c>
      <c r="D794" s="102" t="s">
        <v>531</v>
      </c>
      <c r="E794" s="5" t="s">
        <v>1253</v>
      </c>
      <c r="F794" s="21" t="s">
        <v>1269</v>
      </c>
      <c r="G794" s="102"/>
      <c r="I794" s="89">
        <v>1986</v>
      </c>
      <c r="J794" s="88" t="s">
        <v>1907</v>
      </c>
    </row>
    <row r="795" spans="1:10">
      <c r="A795" s="29"/>
      <c r="B795" s="102" t="s">
        <v>525</v>
      </c>
      <c r="C795" s="5" t="s">
        <v>530</v>
      </c>
      <c r="D795" s="102" t="s">
        <v>531</v>
      </c>
      <c r="E795" s="5" t="s">
        <v>699</v>
      </c>
      <c r="F795" s="21" t="s">
        <v>1269</v>
      </c>
      <c r="G795" s="102" t="s">
        <v>569</v>
      </c>
      <c r="I795">
        <v>1948</v>
      </c>
      <c r="J795" s="88" t="s">
        <v>1341</v>
      </c>
    </row>
    <row r="796" spans="1:10">
      <c r="A796" s="29"/>
      <c r="B796" s="102"/>
      <c r="C796" s="5"/>
      <c r="D796" s="102"/>
      <c r="E796" s="5"/>
      <c r="F796" s="21"/>
      <c r="G796" s="102"/>
    </row>
    <row r="797" spans="1:10">
      <c r="A797" s="29"/>
      <c r="B797" s="102" t="s">
        <v>525</v>
      </c>
      <c r="C797" s="5" t="s">
        <v>530</v>
      </c>
      <c r="D797" s="102" t="s">
        <v>655</v>
      </c>
      <c r="E797" s="5" t="s">
        <v>1388</v>
      </c>
      <c r="F797" s="21" t="s">
        <v>687</v>
      </c>
      <c r="G797" s="102" t="s">
        <v>1319</v>
      </c>
      <c r="I797">
        <v>1948</v>
      </c>
      <c r="J797" s="88" t="s">
        <v>1341</v>
      </c>
    </row>
    <row r="798" spans="1:10">
      <c r="A798" s="29"/>
      <c r="B798" s="102" t="s">
        <v>525</v>
      </c>
      <c r="C798" s="5" t="s">
        <v>530</v>
      </c>
      <c r="D798" s="102" t="s">
        <v>655</v>
      </c>
      <c r="E798" s="5" t="s">
        <v>1301</v>
      </c>
      <c r="F798" s="21" t="s">
        <v>213</v>
      </c>
      <c r="G798" s="102" t="s">
        <v>572</v>
      </c>
      <c r="I798">
        <v>1948</v>
      </c>
      <c r="J798" s="88" t="s">
        <v>1341</v>
      </c>
    </row>
    <row r="799" spans="1:10">
      <c r="A799" s="29" t="s">
        <v>239</v>
      </c>
      <c r="B799" s="102" t="s">
        <v>525</v>
      </c>
      <c r="C799" s="5" t="s">
        <v>530</v>
      </c>
      <c r="D799" s="102" t="s">
        <v>655</v>
      </c>
      <c r="E799" s="5" t="s">
        <v>694</v>
      </c>
      <c r="F799" s="21" t="s">
        <v>687</v>
      </c>
      <c r="G799" s="102"/>
      <c r="I799">
        <v>1948</v>
      </c>
      <c r="J799" s="88" t="s">
        <v>1341</v>
      </c>
    </row>
    <row r="800" spans="1:10">
      <c r="A800" s="29" t="s">
        <v>239</v>
      </c>
      <c r="B800" s="102" t="s">
        <v>525</v>
      </c>
      <c r="C800" s="5" t="s">
        <v>530</v>
      </c>
      <c r="D800" s="102" t="s">
        <v>655</v>
      </c>
      <c r="E800" s="5" t="s">
        <v>1253</v>
      </c>
      <c r="F800" s="21" t="s">
        <v>1269</v>
      </c>
      <c r="G800" s="102"/>
      <c r="I800" s="89">
        <v>1986</v>
      </c>
      <c r="J800" s="88" t="s">
        <v>1907</v>
      </c>
    </row>
    <row r="801" spans="1:10">
      <c r="A801" s="29"/>
      <c r="B801" s="102" t="s">
        <v>525</v>
      </c>
      <c r="C801" s="5" t="s">
        <v>530</v>
      </c>
      <c r="D801" s="102" t="s">
        <v>655</v>
      </c>
      <c r="E801" s="5" t="s">
        <v>694</v>
      </c>
      <c r="F801" s="21" t="s">
        <v>1324</v>
      </c>
      <c r="G801" s="102" t="s">
        <v>571</v>
      </c>
      <c r="I801">
        <v>1948</v>
      </c>
      <c r="J801" s="88" t="s">
        <v>1341</v>
      </c>
    </row>
    <row r="802" spans="1:10">
      <c r="A802" s="29"/>
      <c r="B802" s="102"/>
      <c r="C802" s="102"/>
      <c r="D802" s="102"/>
      <c r="E802" s="5"/>
      <c r="F802" s="21"/>
      <c r="G802" s="102"/>
    </row>
    <row r="803" spans="1:10">
      <c r="A803" s="29" t="s">
        <v>239</v>
      </c>
      <c r="B803" s="102" t="s">
        <v>525</v>
      </c>
      <c r="C803" s="5" t="s">
        <v>530</v>
      </c>
      <c r="D803" s="102" t="s">
        <v>998</v>
      </c>
      <c r="E803" s="5" t="s">
        <v>1189</v>
      </c>
      <c r="F803" s="21" t="s">
        <v>213</v>
      </c>
      <c r="G803" s="102"/>
      <c r="I803">
        <v>1948</v>
      </c>
      <c r="J803" s="88" t="s">
        <v>1341</v>
      </c>
    </row>
    <row r="804" spans="1:10">
      <c r="B804" s="102"/>
      <c r="C804" s="102"/>
      <c r="D804" s="102"/>
      <c r="E804" s="5"/>
      <c r="F804" s="102"/>
      <c r="G804" s="102"/>
    </row>
    <row r="805" spans="1:10">
      <c r="B805" s="102" t="s">
        <v>525</v>
      </c>
      <c r="C805" s="5" t="s">
        <v>530</v>
      </c>
      <c r="D805" s="102" t="s">
        <v>655</v>
      </c>
      <c r="E805" s="5" t="s">
        <v>1081</v>
      </c>
      <c r="F805" s="17" t="s">
        <v>213</v>
      </c>
      <c r="G805" s="102" t="s">
        <v>579</v>
      </c>
      <c r="I805">
        <v>1948</v>
      </c>
      <c r="J805" s="29" t="s">
        <v>1339</v>
      </c>
    </row>
    <row r="806" spans="1:10">
      <c r="A806" s="29" t="s">
        <v>239</v>
      </c>
      <c r="B806" s="102" t="s">
        <v>525</v>
      </c>
      <c r="C806" s="5" t="s">
        <v>530</v>
      </c>
      <c r="D806" s="102" t="s">
        <v>655</v>
      </c>
      <c r="E806" s="5" t="s">
        <v>1317</v>
      </c>
      <c r="F806" s="17" t="s">
        <v>213</v>
      </c>
      <c r="G806" s="82"/>
      <c r="I806" s="89">
        <v>1955</v>
      </c>
      <c r="J806" s="29" t="s">
        <v>1339</v>
      </c>
    </row>
    <row r="807" spans="1:10">
      <c r="B807" s="102"/>
      <c r="C807" s="102"/>
      <c r="D807" s="102"/>
      <c r="E807" s="5"/>
      <c r="F807" s="102"/>
      <c r="G807" s="102"/>
    </row>
    <row r="808" spans="1:10">
      <c r="B808" s="102" t="s">
        <v>525</v>
      </c>
      <c r="C808" s="5" t="s">
        <v>530</v>
      </c>
      <c r="D808" s="102" t="s">
        <v>998</v>
      </c>
      <c r="E808" s="5" t="s">
        <v>1318</v>
      </c>
      <c r="F808" s="17" t="s">
        <v>213</v>
      </c>
      <c r="G808" s="102" t="s">
        <v>1320</v>
      </c>
      <c r="I808">
        <v>1948</v>
      </c>
      <c r="J808" s="88" t="s">
        <v>1341</v>
      </c>
    </row>
    <row r="809" spans="1:10">
      <c r="B809" s="102"/>
      <c r="C809" s="102"/>
      <c r="D809" s="102"/>
      <c r="E809" s="5"/>
      <c r="F809" s="102"/>
      <c r="G809" s="102"/>
    </row>
    <row r="810" spans="1:10">
      <c r="B810" s="50" t="s">
        <v>525</v>
      </c>
      <c r="C810" s="50" t="s">
        <v>729</v>
      </c>
      <c r="D810" s="102" t="s">
        <v>531</v>
      </c>
      <c r="E810" s="5" t="s">
        <v>1223</v>
      </c>
      <c r="F810" s="17" t="s">
        <v>213</v>
      </c>
      <c r="G810" s="102" t="s">
        <v>1321</v>
      </c>
      <c r="I810">
        <v>1948</v>
      </c>
      <c r="J810" s="88" t="s">
        <v>1341</v>
      </c>
    </row>
    <row r="811" spans="1:10">
      <c r="B811" s="50" t="s">
        <v>525</v>
      </c>
      <c r="C811" s="50" t="s">
        <v>729</v>
      </c>
      <c r="D811" s="102" t="s">
        <v>655</v>
      </c>
      <c r="E811" s="5" t="s">
        <v>1166</v>
      </c>
      <c r="F811" s="17" t="s">
        <v>213</v>
      </c>
      <c r="G811" s="102" t="s">
        <v>1322</v>
      </c>
      <c r="I811">
        <v>1948</v>
      </c>
      <c r="J811" s="88" t="s">
        <v>1341</v>
      </c>
    </row>
    <row r="812" spans="1:10">
      <c r="B812" s="50" t="s">
        <v>525</v>
      </c>
      <c r="C812" s="50" t="s">
        <v>729</v>
      </c>
      <c r="D812" s="102" t="s">
        <v>655</v>
      </c>
      <c r="E812" s="5" t="s">
        <v>1411</v>
      </c>
      <c r="F812" s="21" t="s">
        <v>213</v>
      </c>
      <c r="G812" s="102" t="s">
        <v>717</v>
      </c>
      <c r="I812">
        <v>1948</v>
      </c>
      <c r="J812" s="88" t="s">
        <v>1341</v>
      </c>
    </row>
    <row r="813" spans="1:10">
      <c r="B813" s="102"/>
      <c r="C813" s="102"/>
      <c r="D813" s="102"/>
      <c r="E813" s="5"/>
      <c r="F813" s="102"/>
      <c r="G813" s="102"/>
    </row>
    <row r="814" spans="1:10">
      <c r="B814" s="50" t="s">
        <v>525</v>
      </c>
      <c r="C814" s="50" t="s">
        <v>729</v>
      </c>
      <c r="D814" s="102" t="s">
        <v>655</v>
      </c>
      <c r="E814" s="50" t="s">
        <v>836</v>
      </c>
      <c r="F814" s="55" t="s">
        <v>213</v>
      </c>
      <c r="G814" s="102" t="s">
        <v>1323</v>
      </c>
      <c r="I814">
        <v>1948</v>
      </c>
      <c r="J814" s="88" t="s">
        <v>1341</v>
      </c>
    </row>
    <row r="815" spans="1:10">
      <c r="B815" s="5" t="s">
        <v>525</v>
      </c>
      <c r="C815" s="5" t="s">
        <v>729</v>
      </c>
      <c r="D815" s="102" t="s">
        <v>655</v>
      </c>
      <c r="E815" s="5" t="s">
        <v>881</v>
      </c>
      <c r="F815" s="21" t="s">
        <v>213</v>
      </c>
      <c r="G815" s="102" t="s">
        <v>874</v>
      </c>
      <c r="I815">
        <v>1948</v>
      </c>
      <c r="J815" s="88" t="s">
        <v>1341</v>
      </c>
    </row>
    <row r="816" spans="1:10">
      <c r="E816" s="99"/>
    </row>
    <row r="817" spans="1:10">
      <c r="B817" s="5" t="s">
        <v>525</v>
      </c>
      <c r="C817" s="5" t="s">
        <v>729</v>
      </c>
      <c r="D817" s="102" t="s">
        <v>535</v>
      </c>
      <c r="E817" s="5" t="s">
        <v>1310</v>
      </c>
      <c r="F817" s="21" t="s">
        <v>213</v>
      </c>
      <c r="G817" s="102" t="s">
        <v>1312</v>
      </c>
      <c r="I817">
        <v>1948</v>
      </c>
      <c r="J817" s="88" t="s">
        <v>1341</v>
      </c>
    </row>
    <row r="819" spans="1:10">
      <c r="A819" s="93" t="s">
        <v>1829</v>
      </c>
      <c r="B819" s="73" t="s">
        <v>1828</v>
      </c>
    </row>
    <row r="820" spans="1:10" ht="31.5">
      <c r="B820" s="102" t="s">
        <v>474</v>
      </c>
      <c r="C820" s="5" t="s">
        <v>530</v>
      </c>
      <c r="D820" s="102" t="s">
        <v>531</v>
      </c>
      <c r="E820" s="5" t="s">
        <v>1309</v>
      </c>
      <c r="F820" s="21" t="s">
        <v>213</v>
      </c>
      <c r="G820" s="102" t="s">
        <v>1295</v>
      </c>
      <c r="I820" s="89">
        <v>1970</v>
      </c>
      <c r="J820" s="88" t="s">
        <v>1816</v>
      </c>
    </row>
    <row r="821" spans="1:10">
      <c r="B821" s="102" t="s">
        <v>474</v>
      </c>
      <c r="C821" s="5" t="s">
        <v>530</v>
      </c>
      <c r="D821" s="102" t="s">
        <v>531</v>
      </c>
      <c r="E821" s="5" t="s">
        <v>1308</v>
      </c>
      <c r="F821" s="21" t="s">
        <v>213</v>
      </c>
      <c r="G821" s="102" t="s">
        <v>1294</v>
      </c>
      <c r="I821" s="89">
        <v>1970</v>
      </c>
      <c r="J821" s="88" t="s">
        <v>1816</v>
      </c>
    </row>
    <row r="822" spans="1:10" ht="31.5">
      <c r="B822" s="102" t="s">
        <v>474</v>
      </c>
      <c r="C822" s="5" t="s">
        <v>530</v>
      </c>
      <c r="D822" s="102" t="s">
        <v>531</v>
      </c>
      <c r="E822" s="5" t="s">
        <v>1822</v>
      </c>
      <c r="F822" s="21" t="s">
        <v>213</v>
      </c>
      <c r="G822" s="102" t="s">
        <v>1293</v>
      </c>
      <c r="I822">
        <v>1963</v>
      </c>
      <c r="J822" s="29" t="s">
        <v>1341</v>
      </c>
    </row>
    <row r="823" spans="1:10">
      <c r="B823" s="102" t="s">
        <v>474</v>
      </c>
      <c r="C823" s="5" t="s">
        <v>530</v>
      </c>
      <c r="D823" s="102" t="s">
        <v>531</v>
      </c>
      <c r="E823" s="5" t="s">
        <v>706</v>
      </c>
      <c r="F823" s="21" t="s">
        <v>213</v>
      </c>
      <c r="G823" s="102" t="s">
        <v>872</v>
      </c>
      <c r="I823">
        <v>1963</v>
      </c>
      <c r="J823" s="29" t="s">
        <v>1341</v>
      </c>
    </row>
    <row r="824" spans="1:10">
      <c r="B824" s="102" t="s">
        <v>474</v>
      </c>
      <c r="C824" s="5" t="s">
        <v>530</v>
      </c>
      <c r="D824" s="102" t="s">
        <v>531</v>
      </c>
      <c r="E824" s="5" t="s">
        <v>1307</v>
      </c>
      <c r="F824" s="21" t="s">
        <v>213</v>
      </c>
      <c r="G824" s="102" t="s">
        <v>353</v>
      </c>
      <c r="I824">
        <v>1963</v>
      </c>
      <c r="J824" s="29" t="s">
        <v>1341</v>
      </c>
    </row>
    <row r="825" spans="1:10">
      <c r="B825" s="102"/>
      <c r="C825" s="5"/>
      <c r="D825" s="102"/>
      <c r="E825" s="5"/>
      <c r="F825" s="21"/>
      <c r="G825" s="102"/>
      <c r="I825">
        <v>1963</v>
      </c>
      <c r="J825" s="29" t="s">
        <v>1341</v>
      </c>
    </row>
    <row r="826" spans="1:10">
      <c r="A826" s="29" t="s">
        <v>239</v>
      </c>
      <c r="B826" s="102" t="s">
        <v>474</v>
      </c>
      <c r="C826" s="5" t="s">
        <v>530</v>
      </c>
      <c r="D826" s="102" t="s">
        <v>531</v>
      </c>
      <c r="E826" s="5" t="s">
        <v>1306</v>
      </c>
      <c r="F826" s="21" t="s">
        <v>687</v>
      </c>
      <c r="G826" s="102" t="s">
        <v>1292</v>
      </c>
      <c r="I826">
        <v>1963</v>
      </c>
      <c r="J826" s="29" t="s">
        <v>1341</v>
      </c>
    </row>
    <row r="827" spans="1:10">
      <c r="A827" s="29" t="s">
        <v>239</v>
      </c>
      <c r="B827" s="102" t="s">
        <v>474</v>
      </c>
      <c r="C827" s="5" t="s">
        <v>530</v>
      </c>
      <c r="D827" s="102" t="s">
        <v>531</v>
      </c>
      <c r="E827" s="5" t="s">
        <v>464</v>
      </c>
      <c r="F827" s="21" t="s">
        <v>213</v>
      </c>
      <c r="G827" s="102" t="s">
        <v>518</v>
      </c>
      <c r="I827">
        <v>1963</v>
      </c>
      <c r="J827" s="29" t="s">
        <v>1341</v>
      </c>
    </row>
    <row r="828" spans="1:10">
      <c r="A828" s="29"/>
      <c r="B828" s="102" t="s">
        <v>474</v>
      </c>
      <c r="C828" s="5" t="s">
        <v>530</v>
      </c>
      <c r="D828" s="102" t="s">
        <v>531</v>
      </c>
      <c r="E828" s="5" t="s">
        <v>1305</v>
      </c>
      <c r="F828" s="21" t="s">
        <v>687</v>
      </c>
      <c r="G828" s="102"/>
      <c r="I828">
        <v>1963</v>
      </c>
      <c r="J828" s="29" t="s">
        <v>1341</v>
      </c>
    </row>
    <row r="829" spans="1:10">
      <c r="A829" s="29"/>
      <c r="B829" s="102" t="s">
        <v>474</v>
      </c>
      <c r="C829" s="5" t="s">
        <v>530</v>
      </c>
      <c r="D829" s="102" t="s">
        <v>531</v>
      </c>
      <c r="E829" s="5" t="s">
        <v>1304</v>
      </c>
      <c r="F829" s="21" t="s">
        <v>213</v>
      </c>
      <c r="G829" s="102" t="s">
        <v>554</v>
      </c>
      <c r="I829">
        <v>1963</v>
      </c>
      <c r="J829" s="29" t="s">
        <v>1341</v>
      </c>
    </row>
    <row r="830" spans="1:10">
      <c r="A830" s="29"/>
      <c r="B830" s="102" t="s">
        <v>474</v>
      </c>
      <c r="C830" s="5" t="s">
        <v>530</v>
      </c>
      <c r="D830" s="102" t="s">
        <v>531</v>
      </c>
      <c r="E830" s="5" t="s">
        <v>699</v>
      </c>
      <c r="F830" s="21" t="s">
        <v>687</v>
      </c>
      <c r="G830" s="102"/>
      <c r="I830">
        <v>1963</v>
      </c>
      <c r="J830" s="29" t="s">
        <v>1341</v>
      </c>
    </row>
    <row r="831" spans="1:10">
      <c r="A831" s="29" t="s">
        <v>239</v>
      </c>
      <c r="B831" s="102" t="s">
        <v>474</v>
      </c>
      <c r="C831" s="5" t="s">
        <v>530</v>
      </c>
      <c r="D831" s="102" t="s">
        <v>531</v>
      </c>
      <c r="E831" s="5" t="s">
        <v>1253</v>
      </c>
      <c r="F831" s="102" t="s">
        <v>1269</v>
      </c>
      <c r="G831" s="102"/>
      <c r="I831" s="89">
        <v>1986</v>
      </c>
      <c r="J831" s="88" t="s">
        <v>1907</v>
      </c>
    </row>
    <row r="832" spans="1:10">
      <c r="A832" s="29"/>
      <c r="B832" s="102" t="s">
        <v>474</v>
      </c>
      <c r="C832" s="5" t="s">
        <v>530</v>
      </c>
      <c r="D832" s="102" t="s">
        <v>531</v>
      </c>
      <c r="E832" s="5" t="s">
        <v>699</v>
      </c>
      <c r="F832" s="21" t="s">
        <v>1269</v>
      </c>
      <c r="G832" s="102" t="s">
        <v>555</v>
      </c>
      <c r="I832">
        <v>1963</v>
      </c>
      <c r="J832" s="29" t="s">
        <v>1341</v>
      </c>
    </row>
    <row r="833" spans="1:10">
      <c r="A833" s="29"/>
      <c r="B833" s="35"/>
      <c r="C833" s="50"/>
      <c r="D833" s="35"/>
      <c r="E833" s="50"/>
      <c r="F833" s="35"/>
      <c r="G833" s="35"/>
    </row>
    <row r="834" spans="1:10">
      <c r="A834" s="29"/>
      <c r="B834" s="102" t="s">
        <v>474</v>
      </c>
      <c r="C834" s="5" t="s">
        <v>530</v>
      </c>
      <c r="D834" s="102" t="s">
        <v>655</v>
      </c>
      <c r="E834" s="5" t="s">
        <v>1303</v>
      </c>
      <c r="F834" s="21" t="s">
        <v>687</v>
      </c>
      <c r="G834" s="102" t="s">
        <v>557</v>
      </c>
      <c r="I834">
        <v>1963</v>
      </c>
      <c r="J834" s="29" t="s">
        <v>1341</v>
      </c>
    </row>
    <row r="835" spans="1:10">
      <c r="A835" s="29"/>
      <c r="B835" s="102" t="s">
        <v>474</v>
      </c>
      <c r="C835" s="5" t="s">
        <v>530</v>
      </c>
      <c r="D835" s="102" t="s">
        <v>655</v>
      </c>
      <c r="E835" s="5" t="s">
        <v>1302</v>
      </c>
      <c r="F835" s="21" t="s">
        <v>687</v>
      </c>
      <c r="G835" s="102"/>
      <c r="I835">
        <v>1963</v>
      </c>
      <c r="J835" s="29" t="s">
        <v>1341</v>
      </c>
    </row>
    <row r="836" spans="1:10">
      <c r="A836" s="29"/>
      <c r="B836" s="102" t="s">
        <v>474</v>
      </c>
      <c r="C836" s="5" t="s">
        <v>530</v>
      </c>
      <c r="D836" s="102" t="s">
        <v>655</v>
      </c>
      <c r="E836" s="5" t="s">
        <v>1301</v>
      </c>
      <c r="F836" s="21" t="s">
        <v>213</v>
      </c>
      <c r="G836" s="102" t="s">
        <v>558</v>
      </c>
      <c r="I836">
        <v>1963</v>
      </c>
      <c r="J836" s="29" t="s">
        <v>1341</v>
      </c>
    </row>
    <row r="837" spans="1:10">
      <c r="A837" s="29" t="s">
        <v>239</v>
      </c>
      <c r="B837" s="102" t="s">
        <v>474</v>
      </c>
      <c r="C837" s="5" t="s">
        <v>530</v>
      </c>
      <c r="D837" s="102" t="s">
        <v>655</v>
      </c>
      <c r="E837" s="5" t="s">
        <v>694</v>
      </c>
      <c r="F837" s="21" t="s">
        <v>687</v>
      </c>
      <c r="G837" s="102"/>
      <c r="I837">
        <v>1963</v>
      </c>
      <c r="J837" s="29" t="s">
        <v>1341</v>
      </c>
    </row>
    <row r="838" spans="1:10">
      <c r="A838" s="29" t="s">
        <v>239</v>
      </c>
      <c r="B838" s="102" t="s">
        <v>474</v>
      </c>
      <c r="C838" s="5" t="s">
        <v>530</v>
      </c>
      <c r="D838" s="102" t="s">
        <v>655</v>
      </c>
      <c r="E838" s="5" t="s">
        <v>1253</v>
      </c>
      <c r="F838" s="102" t="s">
        <v>1269</v>
      </c>
      <c r="G838" s="35"/>
      <c r="I838" s="89">
        <v>1986</v>
      </c>
      <c r="J838" s="88" t="s">
        <v>1907</v>
      </c>
    </row>
    <row r="839" spans="1:10">
      <c r="A839" s="29"/>
      <c r="B839" s="102" t="s">
        <v>474</v>
      </c>
      <c r="C839" s="5" t="s">
        <v>530</v>
      </c>
      <c r="D839" s="102" t="s">
        <v>655</v>
      </c>
      <c r="E839" s="5" t="s">
        <v>694</v>
      </c>
      <c r="F839" s="102" t="s">
        <v>1269</v>
      </c>
      <c r="G839" s="102" t="s">
        <v>556</v>
      </c>
      <c r="I839">
        <v>1963</v>
      </c>
      <c r="J839" s="29" t="s">
        <v>1341</v>
      </c>
    </row>
    <row r="840" spans="1:10">
      <c r="A840" s="29"/>
      <c r="B840" s="102"/>
      <c r="C840" s="5"/>
      <c r="D840" s="102"/>
      <c r="E840" s="5"/>
      <c r="F840" s="102"/>
      <c r="G840" s="102"/>
    </row>
    <row r="841" spans="1:10">
      <c r="A841" s="29" t="s">
        <v>239</v>
      </c>
      <c r="B841" s="102" t="s">
        <v>474</v>
      </c>
      <c r="C841" s="5" t="s">
        <v>530</v>
      </c>
      <c r="D841" s="102" t="s">
        <v>998</v>
      </c>
      <c r="E841" s="5" t="s">
        <v>1189</v>
      </c>
      <c r="F841" s="21" t="s">
        <v>213</v>
      </c>
      <c r="G841" s="102"/>
    </row>
    <row r="842" spans="1:10">
      <c r="B842" s="102"/>
      <c r="C842" s="5"/>
      <c r="D842" s="102"/>
      <c r="E842" s="5"/>
      <c r="F842" s="102"/>
      <c r="G842" s="102"/>
    </row>
    <row r="843" spans="1:10" ht="31.5">
      <c r="B843" s="102" t="s">
        <v>474</v>
      </c>
      <c r="C843" s="5" t="s">
        <v>530</v>
      </c>
      <c r="D843" s="102" t="s">
        <v>655</v>
      </c>
      <c r="E843" s="5" t="s">
        <v>1300</v>
      </c>
      <c r="F843" s="21" t="s">
        <v>213</v>
      </c>
      <c r="G843" s="102" t="s">
        <v>574</v>
      </c>
      <c r="I843">
        <v>1963</v>
      </c>
      <c r="J843" s="29" t="s">
        <v>1341</v>
      </c>
    </row>
    <row r="844" spans="1:10">
      <c r="B844" s="102" t="s">
        <v>474</v>
      </c>
      <c r="C844" s="5" t="s">
        <v>530</v>
      </c>
      <c r="D844" s="102" t="s">
        <v>655</v>
      </c>
      <c r="E844" s="5" t="s">
        <v>1299</v>
      </c>
      <c r="F844" s="21" t="s">
        <v>213</v>
      </c>
      <c r="G844" s="102" t="s">
        <v>580</v>
      </c>
      <c r="I844">
        <v>1963</v>
      </c>
      <c r="J844" s="29" t="s">
        <v>1341</v>
      </c>
    </row>
    <row r="845" spans="1:10">
      <c r="B845" s="102" t="s">
        <v>474</v>
      </c>
      <c r="C845" s="5" t="s">
        <v>530</v>
      </c>
      <c r="D845" s="102" t="s">
        <v>655</v>
      </c>
      <c r="E845" s="5" t="s">
        <v>1298</v>
      </c>
      <c r="F845" s="21" t="s">
        <v>213</v>
      </c>
      <c r="G845" s="102"/>
      <c r="I845">
        <v>1963</v>
      </c>
      <c r="J845" s="29" t="s">
        <v>1341</v>
      </c>
    </row>
    <row r="846" spans="1:10">
      <c r="B846" s="102" t="s">
        <v>474</v>
      </c>
      <c r="C846" s="5" t="s">
        <v>530</v>
      </c>
      <c r="D846" s="102" t="s">
        <v>655</v>
      </c>
      <c r="E846" s="5" t="s">
        <v>1297</v>
      </c>
      <c r="F846" s="21" t="s">
        <v>213</v>
      </c>
      <c r="G846" s="102" t="s">
        <v>1291</v>
      </c>
      <c r="I846">
        <v>1963</v>
      </c>
      <c r="J846" s="29" t="s">
        <v>1341</v>
      </c>
    </row>
    <row r="847" spans="1:10">
      <c r="B847" s="102"/>
      <c r="C847" s="5"/>
      <c r="D847" s="102"/>
      <c r="E847" s="5"/>
      <c r="F847" s="21"/>
      <c r="G847" s="102"/>
      <c r="I847">
        <v>1963</v>
      </c>
      <c r="J847" s="29" t="s">
        <v>1341</v>
      </c>
    </row>
    <row r="848" spans="1:10">
      <c r="B848" s="102" t="s">
        <v>474</v>
      </c>
      <c r="C848" s="5" t="s">
        <v>530</v>
      </c>
      <c r="D848" s="102" t="s">
        <v>655</v>
      </c>
      <c r="E848" s="5" t="s">
        <v>1082</v>
      </c>
      <c r="F848" s="21" t="s">
        <v>213</v>
      </c>
      <c r="G848" s="102" t="s">
        <v>1290</v>
      </c>
      <c r="I848">
        <v>1963</v>
      </c>
      <c r="J848" s="29" t="s">
        <v>1341</v>
      </c>
    </row>
    <row r="849" spans="1:10">
      <c r="B849" s="102" t="s">
        <v>474</v>
      </c>
      <c r="C849" s="5" t="s">
        <v>530</v>
      </c>
      <c r="D849" s="102" t="s">
        <v>655</v>
      </c>
      <c r="E849" s="5" t="s">
        <v>1083</v>
      </c>
      <c r="F849" s="21" t="s">
        <v>213</v>
      </c>
      <c r="G849" s="102" t="s">
        <v>1289</v>
      </c>
      <c r="I849">
        <v>1963</v>
      </c>
      <c r="J849" s="29" t="s">
        <v>1341</v>
      </c>
    </row>
    <row r="850" spans="1:10">
      <c r="B850" s="102" t="s">
        <v>474</v>
      </c>
      <c r="C850" s="5" t="s">
        <v>530</v>
      </c>
      <c r="D850" s="102" t="s">
        <v>655</v>
      </c>
      <c r="E850" s="5" t="s">
        <v>1085</v>
      </c>
      <c r="F850" s="21" t="s">
        <v>213</v>
      </c>
      <c r="G850" s="102" t="s">
        <v>581</v>
      </c>
      <c r="I850">
        <v>1963</v>
      </c>
      <c r="J850" s="29" t="s">
        <v>1341</v>
      </c>
    </row>
    <row r="851" spans="1:10">
      <c r="B851" s="102"/>
      <c r="C851" s="5"/>
      <c r="D851" s="102"/>
      <c r="E851" s="5"/>
      <c r="F851" s="21"/>
      <c r="G851" s="102"/>
    </row>
    <row r="852" spans="1:10">
      <c r="B852" s="102" t="s">
        <v>474</v>
      </c>
      <c r="C852" s="5" t="s">
        <v>530</v>
      </c>
      <c r="D852" s="102" t="s">
        <v>998</v>
      </c>
      <c r="E852" s="5" t="s">
        <v>1296</v>
      </c>
      <c r="F852" s="21" t="s">
        <v>213</v>
      </c>
      <c r="G852" s="102" t="s">
        <v>1413</v>
      </c>
      <c r="I852">
        <v>1963</v>
      </c>
      <c r="J852" s="29" t="s">
        <v>1341</v>
      </c>
    </row>
    <row r="853" spans="1:10">
      <c r="B853" s="102"/>
      <c r="C853" s="5"/>
      <c r="D853" s="102"/>
      <c r="E853" s="5"/>
      <c r="F853" s="102"/>
      <c r="G853" s="102"/>
    </row>
    <row r="854" spans="1:10">
      <c r="B854" s="102" t="s">
        <v>474</v>
      </c>
      <c r="C854" s="5" t="s">
        <v>729</v>
      </c>
      <c r="D854" s="102" t="s">
        <v>531</v>
      </c>
      <c r="E854" s="5" t="s">
        <v>730</v>
      </c>
      <c r="F854" s="21" t="s">
        <v>213</v>
      </c>
      <c r="G854" s="102" t="s">
        <v>713</v>
      </c>
      <c r="I854">
        <v>1963</v>
      </c>
      <c r="J854" s="29" t="s">
        <v>1341</v>
      </c>
    </row>
    <row r="855" spans="1:10">
      <c r="B855" s="102" t="s">
        <v>474</v>
      </c>
      <c r="C855" s="5" t="s">
        <v>729</v>
      </c>
      <c r="D855" s="102" t="s">
        <v>655</v>
      </c>
      <c r="E855" s="5" t="s">
        <v>731</v>
      </c>
      <c r="F855" s="21" t="s">
        <v>213</v>
      </c>
      <c r="G855" s="102" t="s">
        <v>715</v>
      </c>
      <c r="I855">
        <v>1963</v>
      </c>
      <c r="J855" s="29" t="s">
        <v>1341</v>
      </c>
    </row>
    <row r="856" spans="1:10">
      <c r="B856" s="102" t="s">
        <v>474</v>
      </c>
      <c r="C856" s="5" t="s">
        <v>729</v>
      </c>
      <c r="D856" s="102" t="s">
        <v>655</v>
      </c>
      <c r="E856" s="5" t="s">
        <v>732</v>
      </c>
      <c r="F856" s="21" t="s">
        <v>213</v>
      </c>
      <c r="G856" s="102" t="s">
        <v>717</v>
      </c>
      <c r="I856">
        <v>1963</v>
      </c>
      <c r="J856" s="29" t="s">
        <v>1341</v>
      </c>
    </row>
    <row r="857" spans="1:10">
      <c r="B857" s="50" t="s">
        <v>474</v>
      </c>
      <c r="C857" s="50" t="s">
        <v>729</v>
      </c>
      <c r="D857" s="35" t="s">
        <v>809</v>
      </c>
      <c r="E857" s="50" t="s">
        <v>836</v>
      </c>
      <c r="F857" s="55" t="s">
        <v>213</v>
      </c>
      <c r="G857" s="35" t="s">
        <v>751</v>
      </c>
      <c r="I857">
        <v>1963</v>
      </c>
      <c r="J857" s="29" t="s">
        <v>1341</v>
      </c>
    </row>
    <row r="858" spans="1:10">
      <c r="B858" s="5" t="s">
        <v>474</v>
      </c>
      <c r="C858" s="5" t="s">
        <v>729</v>
      </c>
      <c r="D858" s="102" t="s">
        <v>655</v>
      </c>
      <c r="E858" s="5" t="s">
        <v>881</v>
      </c>
      <c r="F858" s="21" t="s">
        <v>213</v>
      </c>
      <c r="G858" s="102" t="s">
        <v>875</v>
      </c>
      <c r="I858">
        <v>1963</v>
      </c>
      <c r="J858" s="29" t="s">
        <v>1341</v>
      </c>
    </row>
    <row r="859" spans="1:10">
      <c r="B859" s="102" t="s">
        <v>474</v>
      </c>
      <c r="C859" s="5" t="s">
        <v>729</v>
      </c>
      <c r="D859" s="102" t="s">
        <v>998</v>
      </c>
      <c r="E859" s="5" t="s">
        <v>1310</v>
      </c>
      <c r="F859" s="21" t="s">
        <v>213</v>
      </c>
      <c r="G859" s="102" t="s">
        <v>1288</v>
      </c>
      <c r="I859">
        <v>1963</v>
      </c>
      <c r="J859" s="29" t="s">
        <v>1341</v>
      </c>
    </row>
    <row r="861" spans="1:10" ht="30.95" customHeight="1">
      <c r="A861" t="s">
        <v>1830</v>
      </c>
      <c r="B861" s="154" t="s">
        <v>1832</v>
      </c>
      <c r="C861" s="154"/>
      <c r="D861" s="154"/>
      <c r="E861" s="154"/>
    </row>
    <row r="863" spans="1:10">
      <c r="A863" s="93" t="s">
        <v>1831</v>
      </c>
      <c r="B863" t="s">
        <v>1849</v>
      </c>
    </row>
    <row r="864" spans="1:10">
      <c r="B864" s="102" t="s">
        <v>476</v>
      </c>
      <c r="C864" s="5" t="s">
        <v>530</v>
      </c>
      <c r="D864" s="102" t="s">
        <v>531</v>
      </c>
      <c r="E864" s="5" t="s">
        <v>1314</v>
      </c>
      <c r="F864" s="21" t="s">
        <v>213</v>
      </c>
      <c r="G864" s="102" t="s">
        <v>354</v>
      </c>
      <c r="I864">
        <v>1963</v>
      </c>
      <c r="J864" s="29" t="s">
        <v>1341</v>
      </c>
    </row>
    <row r="865" spans="2:10">
      <c r="B865" s="102"/>
      <c r="C865" s="5"/>
      <c r="D865" s="102"/>
      <c r="E865" s="5"/>
      <c r="F865" s="21"/>
      <c r="G865" s="102"/>
    </row>
    <row r="866" spans="2:10">
      <c r="B866" s="102" t="s">
        <v>1377</v>
      </c>
      <c r="C866" s="5" t="s">
        <v>530</v>
      </c>
      <c r="D866" s="102" t="s">
        <v>531</v>
      </c>
      <c r="E866" s="5" t="s">
        <v>1383</v>
      </c>
      <c r="F866" s="21" t="s">
        <v>687</v>
      </c>
      <c r="G866" s="102" t="s">
        <v>1372</v>
      </c>
      <c r="I866">
        <v>1963</v>
      </c>
      <c r="J866" s="29" t="s">
        <v>1341</v>
      </c>
    </row>
    <row r="867" spans="2:10">
      <c r="B867" s="102" t="s">
        <v>1378</v>
      </c>
      <c r="C867" s="5" t="s">
        <v>530</v>
      </c>
      <c r="D867" s="102" t="s">
        <v>531</v>
      </c>
      <c r="E867" s="5" t="s">
        <v>1383</v>
      </c>
      <c r="F867" s="21" t="s">
        <v>687</v>
      </c>
      <c r="G867" s="102" t="s">
        <v>1373</v>
      </c>
      <c r="I867">
        <v>1963</v>
      </c>
      <c r="J867" s="29" t="s">
        <v>1341</v>
      </c>
    </row>
    <row r="868" spans="2:10">
      <c r="B868" s="102" t="s">
        <v>1379</v>
      </c>
      <c r="C868" s="5" t="s">
        <v>530</v>
      </c>
      <c r="D868" s="102" t="s">
        <v>531</v>
      </c>
      <c r="E868" s="5" t="s">
        <v>1383</v>
      </c>
      <c r="F868" s="21" t="s">
        <v>687</v>
      </c>
      <c r="G868" s="102" t="s">
        <v>1374</v>
      </c>
      <c r="I868">
        <v>1963</v>
      </c>
      <c r="J868" s="29" t="s">
        <v>1341</v>
      </c>
    </row>
    <row r="869" spans="2:10">
      <c r="B869" s="102" t="s">
        <v>476</v>
      </c>
      <c r="C869" s="5" t="s">
        <v>530</v>
      </c>
      <c r="D869" s="102" t="s">
        <v>531</v>
      </c>
      <c r="E869" s="5" t="s">
        <v>1383</v>
      </c>
      <c r="F869" s="21" t="s">
        <v>687</v>
      </c>
      <c r="G869" s="102"/>
      <c r="I869">
        <v>1963</v>
      </c>
      <c r="J869" s="29" t="s">
        <v>1341</v>
      </c>
    </row>
    <row r="870" spans="2:10">
      <c r="B870" s="102" t="s">
        <v>476</v>
      </c>
      <c r="C870" s="5" t="s">
        <v>530</v>
      </c>
      <c r="D870" s="102" t="s">
        <v>531</v>
      </c>
      <c r="E870" s="5" t="s">
        <v>464</v>
      </c>
      <c r="F870" s="21" t="s">
        <v>213</v>
      </c>
      <c r="G870" s="102" t="s">
        <v>519</v>
      </c>
      <c r="I870">
        <v>1963</v>
      </c>
      <c r="J870" s="29" t="s">
        <v>1341</v>
      </c>
    </row>
    <row r="871" spans="2:10">
      <c r="B871" s="102" t="s">
        <v>476</v>
      </c>
      <c r="C871" s="5" t="s">
        <v>530</v>
      </c>
      <c r="D871" s="102" t="s">
        <v>531</v>
      </c>
      <c r="E871" s="5" t="s">
        <v>1384</v>
      </c>
      <c r="F871" s="21" t="s">
        <v>687</v>
      </c>
      <c r="G871" s="102" t="s">
        <v>561</v>
      </c>
      <c r="I871">
        <v>1963</v>
      </c>
      <c r="J871" s="29" t="s">
        <v>1341</v>
      </c>
    </row>
    <row r="872" spans="2:10">
      <c r="B872" s="102" t="s">
        <v>476</v>
      </c>
      <c r="C872" s="5" t="s">
        <v>530</v>
      </c>
      <c r="D872" s="102" t="s">
        <v>531</v>
      </c>
      <c r="E872" s="5" t="s">
        <v>1385</v>
      </c>
      <c r="F872" s="21" t="s">
        <v>687</v>
      </c>
      <c r="G872" s="102" t="s">
        <v>562</v>
      </c>
      <c r="I872">
        <v>1963</v>
      </c>
      <c r="J872" s="29" t="s">
        <v>1341</v>
      </c>
    </row>
    <row r="873" spans="2:10">
      <c r="B873" s="102" t="s">
        <v>476</v>
      </c>
      <c r="C873" s="5" t="s">
        <v>530</v>
      </c>
      <c r="D873" s="102" t="s">
        <v>531</v>
      </c>
      <c r="E873" s="5" t="s">
        <v>1386</v>
      </c>
      <c r="F873" s="21" t="s">
        <v>687</v>
      </c>
      <c r="G873" s="102"/>
      <c r="I873">
        <v>1963</v>
      </c>
      <c r="J873" s="29" t="s">
        <v>1341</v>
      </c>
    </row>
    <row r="874" spans="2:10">
      <c r="B874" s="102"/>
      <c r="C874" s="5"/>
      <c r="D874" s="102"/>
      <c r="E874" s="5"/>
      <c r="F874" s="21"/>
      <c r="G874" s="102"/>
    </row>
    <row r="875" spans="2:10">
      <c r="B875" s="102" t="s">
        <v>476</v>
      </c>
      <c r="C875" s="5" t="s">
        <v>530</v>
      </c>
      <c r="D875" s="102" t="s">
        <v>531</v>
      </c>
      <c r="E875" s="5" t="s">
        <v>1387</v>
      </c>
      <c r="F875" s="21" t="s">
        <v>687</v>
      </c>
      <c r="G875" s="102" t="s">
        <v>570</v>
      </c>
      <c r="I875">
        <v>1963</v>
      </c>
      <c r="J875" s="29" t="s">
        <v>1341</v>
      </c>
    </row>
    <row r="876" spans="2:10">
      <c r="B876" s="102" t="s">
        <v>476</v>
      </c>
      <c r="C876" s="5" t="s">
        <v>530</v>
      </c>
      <c r="D876" s="102" t="s">
        <v>531</v>
      </c>
      <c r="E876" s="5" t="s">
        <v>699</v>
      </c>
      <c r="F876" s="21" t="s">
        <v>687</v>
      </c>
      <c r="G876" s="102"/>
      <c r="I876">
        <v>1963</v>
      </c>
      <c r="J876" s="29" t="s">
        <v>1341</v>
      </c>
    </row>
    <row r="877" spans="2:10">
      <c r="B877" s="102" t="s">
        <v>476</v>
      </c>
      <c r="C877" s="5" t="s">
        <v>530</v>
      </c>
      <c r="D877" s="102" t="s">
        <v>531</v>
      </c>
      <c r="E877" s="5" t="s">
        <v>1253</v>
      </c>
      <c r="F877" s="21" t="s">
        <v>1269</v>
      </c>
      <c r="G877" s="102"/>
      <c r="I877" s="89">
        <v>1986</v>
      </c>
      <c r="J877" s="88" t="s">
        <v>1907</v>
      </c>
    </row>
    <row r="878" spans="2:10">
      <c r="B878" s="95" t="s">
        <v>476</v>
      </c>
      <c r="C878" s="5" t="s">
        <v>530</v>
      </c>
      <c r="D878" s="102" t="s">
        <v>531</v>
      </c>
      <c r="E878" s="5" t="s">
        <v>699</v>
      </c>
      <c r="F878" s="21" t="s">
        <v>1269</v>
      </c>
      <c r="G878" s="95" t="s">
        <v>559</v>
      </c>
      <c r="I878">
        <v>1963</v>
      </c>
      <c r="J878" s="29" t="s">
        <v>1341</v>
      </c>
    </row>
    <row r="879" spans="2:10">
      <c r="B879" s="102"/>
      <c r="C879" s="5"/>
      <c r="D879" s="102"/>
      <c r="E879" s="5"/>
      <c r="F879" s="21"/>
      <c r="G879" s="102"/>
    </row>
    <row r="880" spans="2:10">
      <c r="B880" s="102" t="s">
        <v>476</v>
      </c>
      <c r="C880" s="5" t="s">
        <v>530</v>
      </c>
      <c r="D880" s="102" t="s">
        <v>655</v>
      </c>
      <c r="E880" s="5" t="s">
        <v>1390</v>
      </c>
      <c r="F880" s="21" t="s">
        <v>687</v>
      </c>
      <c r="G880" s="102" t="s">
        <v>635</v>
      </c>
      <c r="I880">
        <v>1963</v>
      </c>
      <c r="J880" s="29" t="s">
        <v>1341</v>
      </c>
    </row>
    <row r="881" spans="2:10">
      <c r="B881" s="102" t="s">
        <v>1377</v>
      </c>
      <c r="C881" s="5" t="s">
        <v>530</v>
      </c>
      <c r="D881" s="102" t="s">
        <v>655</v>
      </c>
      <c r="E881" s="5" t="s">
        <v>1302</v>
      </c>
      <c r="F881" s="21" t="s">
        <v>687</v>
      </c>
      <c r="G881" s="102" t="s">
        <v>636</v>
      </c>
      <c r="I881">
        <v>1963</v>
      </c>
      <c r="J881" s="29" t="s">
        <v>1341</v>
      </c>
    </row>
    <row r="882" spans="2:10">
      <c r="B882" s="102" t="s">
        <v>1378</v>
      </c>
      <c r="C882" s="5" t="s">
        <v>530</v>
      </c>
      <c r="D882" s="102" t="s">
        <v>655</v>
      </c>
      <c r="E882" s="5" t="s">
        <v>1302</v>
      </c>
      <c r="F882" s="21" t="s">
        <v>687</v>
      </c>
      <c r="G882" s="102" t="s">
        <v>637</v>
      </c>
      <c r="I882">
        <v>1963</v>
      </c>
      <c r="J882" s="29" t="s">
        <v>1341</v>
      </c>
    </row>
    <row r="883" spans="2:10">
      <c r="B883" s="102" t="s">
        <v>1379</v>
      </c>
      <c r="C883" s="5" t="s">
        <v>530</v>
      </c>
      <c r="D883" s="102" t="s">
        <v>655</v>
      </c>
      <c r="E883" s="5" t="s">
        <v>1302</v>
      </c>
      <c r="F883" s="21" t="s">
        <v>687</v>
      </c>
      <c r="G883" s="102" t="s">
        <v>638</v>
      </c>
      <c r="I883">
        <v>1963</v>
      </c>
      <c r="J883" s="29" t="s">
        <v>1341</v>
      </c>
    </row>
    <row r="884" spans="2:10">
      <c r="B884" s="102" t="s">
        <v>476</v>
      </c>
      <c r="C884" s="5" t="s">
        <v>530</v>
      </c>
      <c r="D884" s="102" t="s">
        <v>655</v>
      </c>
      <c r="E884" s="5" t="s">
        <v>1388</v>
      </c>
      <c r="F884" s="21"/>
      <c r="G884" s="102"/>
    </row>
    <row r="885" spans="2:10">
      <c r="B885" s="102"/>
      <c r="C885" s="5"/>
      <c r="D885" s="102"/>
      <c r="E885" s="5"/>
      <c r="F885" s="21"/>
      <c r="G885" s="102"/>
    </row>
    <row r="886" spans="2:10">
      <c r="B886" s="102" t="s">
        <v>476</v>
      </c>
      <c r="C886" s="5" t="s">
        <v>530</v>
      </c>
      <c r="D886" s="102" t="s">
        <v>655</v>
      </c>
      <c r="E886" s="5" t="s">
        <v>1389</v>
      </c>
      <c r="F886" s="21" t="s">
        <v>213</v>
      </c>
      <c r="G886" s="102" t="s">
        <v>573</v>
      </c>
      <c r="I886">
        <v>1963</v>
      </c>
      <c r="J886" s="29" t="s">
        <v>1341</v>
      </c>
    </row>
    <row r="887" spans="2:10">
      <c r="B887" s="102" t="s">
        <v>476</v>
      </c>
      <c r="C887" s="5" t="s">
        <v>530</v>
      </c>
      <c r="D887" s="102" t="s">
        <v>655</v>
      </c>
      <c r="E887" s="5" t="s">
        <v>694</v>
      </c>
      <c r="F887" s="21" t="s">
        <v>687</v>
      </c>
      <c r="G887" s="102"/>
      <c r="I887">
        <v>1963</v>
      </c>
      <c r="J887" s="29" t="s">
        <v>1341</v>
      </c>
    </row>
    <row r="888" spans="2:10">
      <c r="B888" s="102"/>
      <c r="C888" s="5"/>
      <c r="D888" s="102"/>
      <c r="E888" s="5" t="s">
        <v>1253</v>
      </c>
      <c r="F888" s="21" t="s">
        <v>1269</v>
      </c>
      <c r="G888" s="102"/>
      <c r="I888" s="89">
        <v>1986</v>
      </c>
      <c r="J888" s="88" t="s">
        <v>1907</v>
      </c>
    </row>
    <row r="889" spans="2:10">
      <c r="B889" s="102" t="s">
        <v>476</v>
      </c>
      <c r="C889" s="5" t="s">
        <v>530</v>
      </c>
      <c r="D889" s="102" t="s">
        <v>655</v>
      </c>
      <c r="E889" s="5" t="s">
        <v>694</v>
      </c>
      <c r="F889" s="21" t="s">
        <v>1269</v>
      </c>
      <c r="G889" s="102" t="s">
        <v>560</v>
      </c>
      <c r="I889">
        <v>1963</v>
      </c>
      <c r="J889" s="29" t="s">
        <v>1341</v>
      </c>
    </row>
    <row r="890" spans="2:10">
      <c r="B890" s="136"/>
      <c r="C890" s="135"/>
      <c r="D890" s="136"/>
      <c r="E890" s="135"/>
      <c r="F890" s="21"/>
      <c r="G890" s="136"/>
    </row>
    <row r="891" spans="2:10">
      <c r="B891" s="102" t="s">
        <v>476</v>
      </c>
      <c r="C891" s="5" t="s">
        <v>530</v>
      </c>
      <c r="D891" s="102" t="s">
        <v>998</v>
      </c>
      <c r="E891" s="5" t="s">
        <v>1189</v>
      </c>
      <c r="F891" s="21" t="s">
        <v>213</v>
      </c>
      <c r="G891" s="102"/>
      <c r="I891">
        <v>1963</v>
      </c>
      <c r="J891" s="29" t="s">
        <v>1341</v>
      </c>
    </row>
    <row r="892" spans="2:10">
      <c r="B892" s="136"/>
      <c r="C892" s="135"/>
      <c r="D892" s="136"/>
      <c r="E892" s="135"/>
      <c r="F892" s="21"/>
      <c r="G892" s="136"/>
    </row>
    <row r="893" spans="2:10">
      <c r="B893" s="102" t="s">
        <v>476</v>
      </c>
      <c r="C893" s="5" t="s">
        <v>530</v>
      </c>
      <c r="D893" s="102" t="s">
        <v>655</v>
      </c>
      <c r="E893" s="5" t="s">
        <v>1081</v>
      </c>
      <c r="F893" s="17" t="s">
        <v>213</v>
      </c>
      <c r="G893" s="102" t="s">
        <v>582</v>
      </c>
      <c r="I893">
        <v>1963</v>
      </c>
      <c r="J893" s="29" t="s">
        <v>1341</v>
      </c>
    </row>
    <row r="894" spans="2:10">
      <c r="B894" s="102" t="s">
        <v>476</v>
      </c>
      <c r="C894" s="5" t="s">
        <v>530</v>
      </c>
      <c r="D894" s="102" t="s">
        <v>655</v>
      </c>
      <c r="E894" s="5" t="s">
        <v>1391</v>
      </c>
      <c r="F894" s="21" t="s">
        <v>213</v>
      </c>
      <c r="G894" s="102" t="s">
        <v>1375</v>
      </c>
      <c r="I894">
        <v>1963</v>
      </c>
      <c r="J894" s="29" t="s">
        <v>1341</v>
      </c>
    </row>
    <row r="895" spans="2:10">
      <c r="B895" s="102" t="s">
        <v>476</v>
      </c>
      <c r="C895" s="5" t="s">
        <v>530</v>
      </c>
      <c r="D895" s="102" t="s">
        <v>998</v>
      </c>
      <c r="E895" s="5" t="s">
        <v>1296</v>
      </c>
      <c r="F895" s="21" t="s">
        <v>213</v>
      </c>
      <c r="G895" s="102" t="s">
        <v>1376</v>
      </c>
      <c r="I895">
        <v>1963</v>
      </c>
      <c r="J895" s="29" t="s">
        <v>1341</v>
      </c>
    </row>
    <row r="896" spans="2:10">
      <c r="B896" s="102"/>
      <c r="C896" s="5"/>
      <c r="D896" s="102"/>
      <c r="E896" s="5"/>
      <c r="F896" s="21"/>
      <c r="G896" s="102"/>
    </row>
    <row r="897" spans="1:10">
      <c r="B897" s="102" t="s">
        <v>476</v>
      </c>
      <c r="C897" s="5" t="s">
        <v>729</v>
      </c>
      <c r="D897" s="102" t="s">
        <v>531</v>
      </c>
      <c r="E897" s="5" t="s">
        <v>1223</v>
      </c>
      <c r="F897" s="21" t="s">
        <v>213</v>
      </c>
      <c r="G897" s="102" t="s">
        <v>714</v>
      </c>
      <c r="I897">
        <v>1963</v>
      </c>
      <c r="J897" s="29" t="s">
        <v>1341</v>
      </c>
    </row>
    <row r="898" spans="1:10">
      <c r="B898" s="102" t="s">
        <v>476</v>
      </c>
      <c r="C898" s="5" t="s">
        <v>729</v>
      </c>
      <c r="D898" s="102" t="s">
        <v>655</v>
      </c>
      <c r="E898" s="5" t="s">
        <v>731</v>
      </c>
      <c r="F898" s="21" t="s">
        <v>213</v>
      </c>
      <c r="G898" s="102" t="s">
        <v>716</v>
      </c>
      <c r="I898">
        <v>1963</v>
      </c>
      <c r="J898" s="29" t="s">
        <v>1341</v>
      </c>
    </row>
    <row r="899" spans="1:10">
      <c r="B899" s="102" t="s">
        <v>476</v>
      </c>
      <c r="C899" s="5" t="s">
        <v>729</v>
      </c>
      <c r="D899" s="102" t="s">
        <v>655</v>
      </c>
      <c r="E899" s="5" t="s">
        <v>836</v>
      </c>
      <c r="F899" s="21" t="s">
        <v>213</v>
      </c>
      <c r="G899" s="102" t="s">
        <v>757</v>
      </c>
      <c r="I899">
        <v>1963</v>
      </c>
      <c r="J899" s="29" t="s">
        <v>1341</v>
      </c>
    </row>
    <row r="900" spans="1:10">
      <c r="B900" s="102" t="s">
        <v>476</v>
      </c>
      <c r="C900" s="5" t="s">
        <v>729</v>
      </c>
      <c r="D900" s="102" t="s">
        <v>655</v>
      </c>
      <c r="E900" s="5" t="s">
        <v>881</v>
      </c>
      <c r="F900" s="21" t="s">
        <v>213</v>
      </c>
      <c r="G900" s="102" t="s">
        <v>867</v>
      </c>
      <c r="I900">
        <v>1963</v>
      </c>
      <c r="J900" s="29" t="s">
        <v>1341</v>
      </c>
    </row>
    <row r="901" spans="1:10">
      <c r="B901" s="102" t="s">
        <v>476</v>
      </c>
      <c r="C901" s="5" t="s">
        <v>729</v>
      </c>
      <c r="D901" s="102" t="s">
        <v>655</v>
      </c>
      <c r="E901" s="5" t="s">
        <v>1392</v>
      </c>
      <c r="F901" s="21" t="s">
        <v>213</v>
      </c>
      <c r="G901" s="102" t="s">
        <v>1313</v>
      </c>
      <c r="I901">
        <v>1963</v>
      </c>
      <c r="J901" s="29" t="s">
        <v>1341</v>
      </c>
    </row>
    <row r="903" spans="1:10" ht="30.95" customHeight="1">
      <c r="A903" t="s">
        <v>1834</v>
      </c>
      <c r="B903" s="154" t="s">
        <v>1835</v>
      </c>
      <c r="C903" s="154"/>
      <c r="D903" s="154"/>
      <c r="E903" s="154"/>
    </row>
    <row r="905" spans="1:10">
      <c r="A905" s="26" t="s">
        <v>1836</v>
      </c>
    </row>
    <row r="906" spans="1:10">
      <c r="A906" s="93" t="s">
        <v>1841</v>
      </c>
      <c r="B906" t="s">
        <v>1839</v>
      </c>
    </row>
    <row r="907" spans="1:10">
      <c r="A907" s="93"/>
      <c r="B907" t="s">
        <v>1840</v>
      </c>
    </row>
    <row r="909" spans="1:10">
      <c r="B909" s="107" t="s">
        <v>477</v>
      </c>
      <c r="C909" s="111" t="s">
        <v>653</v>
      </c>
      <c r="D909" s="107" t="s">
        <v>654</v>
      </c>
      <c r="E909" s="111" t="s">
        <v>656</v>
      </c>
      <c r="F909" s="107" t="s">
        <v>213</v>
      </c>
      <c r="G909" s="107" t="s">
        <v>668</v>
      </c>
      <c r="I909">
        <v>1948</v>
      </c>
    </row>
    <row r="910" spans="1:10">
      <c r="B910" s="107" t="s">
        <v>477</v>
      </c>
      <c r="C910" s="111" t="s">
        <v>653</v>
      </c>
      <c r="D910" s="107" t="s">
        <v>654</v>
      </c>
      <c r="E910" s="111" t="s">
        <v>657</v>
      </c>
      <c r="F910" s="107" t="s">
        <v>213</v>
      </c>
      <c r="G910" s="107" t="s">
        <v>669</v>
      </c>
      <c r="I910">
        <v>1948</v>
      </c>
    </row>
    <row r="911" spans="1:10">
      <c r="B911" s="107" t="s">
        <v>477</v>
      </c>
      <c r="C911" s="111" t="s">
        <v>653</v>
      </c>
      <c r="D911" s="107" t="s">
        <v>654</v>
      </c>
      <c r="E911" s="111" t="s">
        <v>658</v>
      </c>
      <c r="F911" s="107" t="s">
        <v>213</v>
      </c>
      <c r="G911" s="107" t="s">
        <v>670</v>
      </c>
      <c r="I911">
        <v>1948</v>
      </c>
    </row>
    <row r="912" spans="1:10">
      <c r="B912" s="107" t="s">
        <v>477</v>
      </c>
      <c r="C912" s="111" t="s">
        <v>653</v>
      </c>
      <c r="D912" s="107" t="s">
        <v>654</v>
      </c>
      <c r="E912" s="111" t="s">
        <v>659</v>
      </c>
      <c r="F912" s="107" t="s">
        <v>213</v>
      </c>
      <c r="G912" s="107" t="s">
        <v>671</v>
      </c>
      <c r="I912">
        <v>1948</v>
      </c>
    </row>
    <row r="913" spans="1:10">
      <c r="B913" s="107" t="s">
        <v>477</v>
      </c>
      <c r="C913" s="111" t="s">
        <v>653</v>
      </c>
      <c r="D913" s="107" t="s">
        <v>654</v>
      </c>
      <c r="E913" s="111" t="s">
        <v>660</v>
      </c>
      <c r="F913" s="107" t="s">
        <v>213</v>
      </c>
      <c r="G913" s="107" t="s">
        <v>672</v>
      </c>
      <c r="I913">
        <v>1948</v>
      </c>
    </row>
    <row r="914" spans="1:10">
      <c r="B914" s="107" t="s">
        <v>477</v>
      </c>
      <c r="C914" s="111" t="s">
        <v>653</v>
      </c>
      <c r="D914" s="107" t="s">
        <v>654</v>
      </c>
      <c r="E914" s="111" t="s">
        <v>661</v>
      </c>
      <c r="F914" s="107" t="s">
        <v>213</v>
      </c>
      <c r="G914" s="107" t="s">
        <v>673</v>
      </c>
      <c r="I914">
        <v>1948</v>
      </c>
    </row>
    <row r="915" spans="1:10">
      <c r="C915" s="106"/>
      <c r="E915" s="106"/>
    </row>
    <row r="916" spans="1:10">
      <c r="B916" s="107" t="s">
        <v>477</v>
      </c>
      <c r="C916" s="111" t="s">
        <v>653</v>
      </c>
      <c r="D916" s="107" t="s">
        <v>655</v>
      </c>
      <c r="E916" s="111" t="s">
        <v>662</v>
      </c>
      <c r="F916" s="107" t="s">
        <v>213</v>
      </c>
      <c r="G916" s="107" t="s">
        <v>674</v>
      </c>
      <c r="I916">
        <v>1948</v>
      </c>
    </row>
    <row r="917" spans="1:10">
      <c r="B917" s="107" t="s">
        <v>477</v>
      </c>
      <c r="C917" s="111" t="s">
        <v>653</v>
      </c>
      <c r="D917" s="107" t="s">
        <v>655</v>
      </c>
      <c r="E917" s="111" t="s">
        <v>663</v>
      </c>
      <c r="F917" s="107" t="s">
        <v>213</v>
      </c>
      <c r="G917" s="107" t="s">
        <v>675</v>
      </c>
      <c r="I917">
        <v>1948</v>
      </c>
    </row>
    <row r="918" spans="1:10">
      <c r="B918" s="107" t="s">
        <v>477</v>
      </c>
      <c r="C918" s="111" t="s">
        <v>653</v>
      </c>
      <c r="D918" s="107" t="s">
        <v>655</v>
      </c>
      <c r="E918" s="111" t="s">
        <v>1001</v>
      </c>
      <c r="F918" s="107" t="s">
        <v>213</v>
      </c>
      <c r="G918" s="107" t="s">
        <v>1837</v>
      </c>
      <c r="I918">
        <v>1948</v>
      </c>
    </row>
    <row r="919" spans="1:10">
      <c r="B919" s="107" t="s">
        <v>477</v>
      </c>
      <c r="C919" s="111" t="s">
        <v>653</v>
      </c>
      <c r="D919" s="107" t="s">
        <v>655</v>
      </c>
      <c r="E919" s="111" t="s">
        <v>664</v>
      </c>
      <c r="F919" s="107" t="s">
        <v>213</v>
      </c>
      <c r="G919" s="107" t="s">
        <v>677</v>
      </c>
      <c r="I919">
        <v>1948</v>
      </c>
    </row>
    <row r="920" spans="1:10">
      <c r="B920" s="107" t="s">
        <v>477</v>
      </c>
      <c r="C920" s="111" t="s">
        <v>653</v>
      </c>
      <c r="D920" s="107" t="s">
        <v>655</v>
      </c>
      <c r="E920" s="111" t="s">
        <v>665</v>
      </c>
      <c r="F920" s="107" t="s">
        <v>213</v>
      </c>
      <c r="G920" s="107" t="s">
        <v>678</v>
      </c>
      <c r="I920">
        <v>1948</v>
      </c>
    </row>
    <row r="921" spans="1:10">
      <c r="B921" s="107" t="s">
        <v>477</v>
      </c>
      <c r="C921" s="111" t="s">
        <v>653</v>
      </c>
      <c r="D921" s="107" t="s">
        <v>655</v>
      </c>
      <c r="E921" s="111" t="s">
        <v>666</v>
      </c>
      <c r="F921" s="107" t="s">
        <v>213</v>
      </c>
      <c r="G921" s="107" t="s">
        <v>679</v>
      </c>
      <c r="I921">
        <v>1948</v>
      </c>
    </row>
    <row r="922" spans="1:10" ht="31.5">
      <c r="B922" s="107" t="s">
        <v>477</v>
      </c>
      <c r="C922" s="111" t="s">
        <v>653</v>
      </c>
      <c r="D922" s="107" t="s">
        <v>655</v>
      </c>
      <c r="E922" s="111" t="s">
        <v>1000</v>
      </c>
      <c r="F922" s="107" t="s">
        <v>213</v>
      </c>
      <c r="G922" s="107" t="s">
        <v>680</v>
      </c>
      <c r="I922">
        <v>1948</v>
      </c>
    </row>
    <row r="923" spans="1:10">
      <c r="B923" s="107" t="s">
        <v>477</v>
      </c>
      <c r="C923" s="111" t="s">
        <v>653</v>
      </c>
      <c r="D923" s="107" t="s">
        <v>655</v>
      </c>
      <c r="E923" s="111" t="s">
        <v>667</v>
      </c>
      <c r="F923" s="107" t="s">
        <v>213</v>
      </c>
      <c r="G923" s="107" t="s">
        <v>673</v>
      </c>
      <c r="I923">
        <v>1948</v>
      </c>
    </row>
    <row r="925" spans="1:10">
      <c r="A925" s="93" t="s">
        <v>1842</v>
      </c>
      <c r="B925" s="107" t="s">
        <v>1843</v>
      </c>
    </row>
    <row r="926" spans="1:10">
      <c r="B926" s="108" t="s">
        <v>477</v>
      </c>
      <c r="C926" s="111" t="s">
        <v>530</v>
      </c>
      <c r="D926" s="107" t="s">
        <v>531</v>
      </c>
      <c r="E926" s="111" t="s">
        <v>707</v>
      </c>
      <c r="F926" s="21" t="s">
        <v>523</v>
      </c>
      <c r="G926" s="107" t="s">
        <v>685</v>
      </c>
      <c r="I926">
        <v>1948</v>
      </c>
      <c r="J926" s="88" t="s">
        <v>1908</v>
      </c>
    </row>
    <row r="927" spans="1:10">
      <c r="B927" s="108" t="s">
        <v>477</v>
      </c>
      <c r="C927" s="111" t="s">
        <v>530</v>
      </c>
      <c r="D927" s="107" t="s">
        <v>531</v>
      </c>
      <c r="E927" s="111" t="s">
        <v>706</v>
      </c>
      <c r="F927" s="21" t="s">
        <v>213</v>
      </c>
      <c r="G927" s="107" t="s">
        <v>684</v>
      </c>
      <c r="I927">
        <v>1948</v>
      </c>
      <c r="J927" s="88" t="s">
        <v>1908</v>
      </c>
    </row>
    <row r="928" spans="1:10">
      <c r="B928" s="108" t="s">
        <v>477</v>
      </c>
      <c r="C928" s="111" t="s">
        <v>530</v>
      </c>
      <c r="D928" s="107" t="s">
        <v>531</v>
      </c>
      <c r="E928" s="111" t="s">
        <v>705</v>
      </c>
      <c r="F928" s="21" t="s">
        <v>213</v>
      </c>
      <c r="G928" s="107" t="s">
        <v>355</v>
      </c>
      <c r="I928">
        <v>1948</v>
      </c>
      <c r="J928" s="29" t="s">
        <v>1339</v>
      </c>
    </row>
    <row r="929" spans="1:10">
      <c r="B929" s="108" t="s">
        <v>477</v>
      </c>
      <c r="C929" s="111" t="s">
        <v>530</v>
      </c>
      <c r="D929" s="107" t="s">
        <v>531</v>
      </c>
      <c r="E929" s="111" t="s">
        <v>704</v>
      </c>
      <c r="F929" s="21" t="s">
        <v>213</v>
      </c>
      <c r="G929" s="107" t="s">
        <v>670</v>
      </c>
      <c r="I929">
        <v>1948</v>
      </c>
      <c r="J929" s="88" t="s">
        <v>1821</v>
      </c>
    </row>
    <row r="930" spans="1:10">
      <c r="B930" s="108" t="s">
        <v>477</v>
      </c>
      <c r="C930" s="111" t="s">
        <v>530</v>
      </c>
      <c r="D930" s="107" t="s">
        <v>531</v>
      </c>
      <c r="E930" s="111" t="s">
        <v>703</v>
      </c>
      <c r="F930" s="21" t="s">
        <v>213</v>
      </c>
      <c r="G930" s="107" t="s">
        <v>683</v>
      </c>
      <c r="I930">
        <v>1948</v>
      </c>
      <c r="J930" s="88" t="s">
        <v>1821</v>
      </c>
    </row>
    <row r="931" spans="1:10">
      <c r="B931" s="108" t="s">
        <v>477</v>
      </c>
      <c r="C931" s="111" t="s">
        <v>530</v>
      </c>
      <c r="D931" s="107" t="s">
        <v>531</v>
      </c>
      <c r="E931" s="111" t="s">
        <v>464</v>
      </c>
      <c r="F931" s="21" t="s">
        <v>213</v>
      </c>
      <c r="G931" s="107" t="s">
        <v>521</v>
      </c>
      <c r="I931">
        <v>1948</v>
      </c>
      <c r="J931" s="88" t="s">
        <v>1339</v>
      </c>
    </row>
    <row r="932" spans="1:10">
      <c r="B932" s="108" t="s">
        <v>477</v>
      </c>
      <c r="C932" s="111" t="s">
        <v>530</v>
      </c>
      <c r="D932" s="107" t="s">
        <v>531</v>
      </c>
      <c r="E932" s="111" t="s">
        <v>702</v>
      </c>
      <c r="F932" s="21" t="s">
        <v>213</v>
      </c>
      <c r="G932" s="107" t="s">
        <v>682</v>
      </c>
      <c r="I932">
        <v>1948</v>
      </c>
      <c r="J932" s="88" t="s">
        <v>1821</v>
      </c>
    </row>
    <row r="933" spans="1:10">
      <c r="B933" s="108" t="s">
        <v>477</v>
      </c>
      <c r="C933" s="111" t="s">
        <v>530</v>
      </c>
      <c r="D933" s="107" t="s">
        <v>531</v>
      </c>
      <c r="E933" s="111" t="s">
        <v>701</v>
      </c>
      <c r="F933" s="21" t="s">
        <v>687</v>
      </c>
      <c r="G933" s="107" t="s">
        <v>538</v>
      </c>
      <c r="I933">
        <v>1948</v>
      </c>
      <c r="J933" s="88" t="s">
        <v>1908</v>
      </c>
    </row>
    <row r="934" spans="1:10">
      <c r="A934" s="29" t="s">
        <v>239</v>
      </c>
      <c r="B934" s="108" t="s">
        <v>477</v>
      </c>
      <c r="C934" s="111" t="s">
        <v>530</v>
      </c>
      <c r="D934" s="107" t="s">
        <v>531</v>
      </c>
      <c r="E934" s="111" t="s">
        <v>700</v>
      </c>
      <c r="F934" s="21" t="s">
        <v>687</v>
      </c>
      <c r="G934" s="107"/>
      <c r="I934">
        <v>1948</v>
      </c>
      <c r="J934" s="88" t="s">
        <v>1908</v>
      </c>
    </row>
    <row r="935" spans="1:10">
      <c r="A935" s="29" t="s">
        <v>239</v>
      </c>
      <c r="B935" s="108" t="s">
        <v>477</v>
      </c>
      <c r="C935" s="111" t="s">
        <v>530</v>
      </c>
      <c r="D935" s="107" t="s">
        <v>531</v>
      </c>
      <c r="E935" s="111" t="s">
        <v>692</v>
      </c>
      <c r="F935" s="21" t="s">
        <v>686</v>
      </c>
      <c r="G935" s="107"/>
      <c r="I935" s="89">
        <v>1986</v>
      </c>
      <c r="J935" s="88" t="s">
        <v>1907</v>
      </c>
    </row>
    <row r="936" spans="1:10">
      <c r="A936" s="29"/>
      <c r="B936" s="108" t="s">
        <v>477</v>
      </c>
      <c r="C936" s="111" t="s">
        <v>530</v>
      </c>
      <c r="D936" s="107" t="s">
        <v>531</v>
      </c>
      <c r="E936" s="111" t="s">
        <v>699</v>
      </c>
      <c r="F936" s="21" t="s">
        <v>688</v>
      </c>
      <c r="G936" s="107" t="s">
        <v>542</v>
      </c>
      <c r="I936">
        <v>1948</v>
      </c>
      <c r="J936" s="88" t="s">
        <v>1821</v>
      </c>
    </row>
    <row r="937" spans="1:10">
      <c r="A937" s="29"/>
      <c r="B937" s="109"/>
      <c r="E937" s="106"/>
      <c r="F937" s="21"/>
    </row>
    <row r="938" spans="1:10">
      <c r="A938" s="29"/>
      <c r="B938" s="108" t="s">
        <v>477</v>
      </c>
      <c r="C938" s="111" t="s">
        <v>530</v>
      </c>
      <c r="D938" s="107" t="s">
        <v>655</v>
      </c>
      <c r="E938" s="111" t="s">
        <v>698</v>
      </c>
      <c r="F938" s="21" t="s">
        <v>687</v>
      </c>
      <c r="G938" s="107" t="s">
        <v>539</v>
      </c>
      <c r="I938">
        <v>1948</v>
      </c>
      <c r="J938" s="88" t="s">
        <v>1339</v>
      </c>
    </row>
    <row r="939" spans="1:10">
      <c r="A939" s="29"/>
      <c r="B939" s="108" t="s">
        <v>477</v>
      </c>
      <c r="C939" s="111" t="s">
        <v>530</v>
      </c>
      <c r="D939" s="107" t="s">
        <v>655</v>
      </c>
      <c r="E939" s="111" t="s">
        <v>697</v>
      </c>
      <c r="F939" s="21" t="s">
        <v>687</v>
      </c>
      <c r="G939" s="107" t="s">
        <v>540</v>
      </c>
      <c r="I939">
        <v>1948</v>
      </c>
      <c r="J939" s="88" t="s">
        <v>1821</v>
      </c>
    </row>
    <row r="940" spans="1:10">
      <c r="A940" s="29"/>
      <c r="B940" s="108" t="s">
        <v>477</v>
      </c>
      <c r="C940" s="111" t="s">
        <v>530</v>
      </c>
      <c r="D940" s="107" t="s">
        <v>655</v>
      </c>
      <c r="E940" s="111" t="s">
        <v>696</v>
      </c>
      <c r="F940" s="21" t="s">
        <v>687</v>
      </c>
      <c r="G940" s="107" t="s">
        <v>541</v>
      </c>
      <c r="I940">
        <v>1948</v>
      </c>
      <c r="J940" s="88" t="s">
        <v>1908</v>
      </c>
    </row>
    <row r="941" spans="1:10">
      <c r="A941" s="29" t="s">
        <v>239</v>
      </c>
      <c r="B941" s="108" t="s">
        <v>477</v>
      </c>
      <c r="C941" s="111" t="s">
        <v>530</v>
      </c>
      <c r="D941" s="107" t="s">
        <v>655</v>
      </c>
      <c r="E941" s="111" t="s">
        <v>695</v>
      </c>
      <c r="F941" s="21" t="s">
        <v>687</v>
      </c>
      <c r="G941" s="107"/>
      <c r="I941">
        <v>1948</v>
      </c>
      <c r="J941" s="88" t="s">
        <v>1908</v>
      </c>
    </row>
    <row r="942" spans="1:10">
      <c r="A942" s="29" t="s">
        <v>239</v>
      </c>
      <c r="B942" s="108" t="s">
        <v>477</v>
      </c>
      <c r="C942" s="111" t="s">
        <v>530</v>
      </c>
      <c r="D942" s="107" t="s">
        <v>655</v>
      </c>
      <c r="E942" s="111" t="s">
        <v>692</v>
      </c>
      <c r="F942" s="21" t="s">
        <v>686</v>
      </c>
      <c r="G942" s="107"/>
      <c r="I942" s="89">
        <v>1986</v>
      </c>
      <c r="J942" s="88" t="s">
        <v>1907</v>
      </c>
    </row>
    <row r="943" spans="1:10">
      <c r="A943" s="29"/>
      <c r="B943" s="108" t="s">
        <v>477</v>
      </c>
      <c r="C943" s="111" t="s">
        <v>530</v>
      </c>
      <c r="D943" s="107" t="s">
        <v>655</v>
      </c>
      <c r="E943" s="111" t="s">
        <v>694</v>
      </c>
      <c r="F943" s="21" t="s">
        <v>686</v>
      </c>
      <c r="G943" s="107" t="s">
        <v>543</v>
      </c>
      <c r="I943">
        <v>1948</v>
      </c>
      <c r="J943" s="88" t="s">
        <v>1821</v>
      </c>
    </row>
    <row r="944" spans="1:10">
      <c r="A944" s="29"/>
      <c r="B944" s="108"/>
      <c r="C944" s="111"/>
      <c r="D944" s="107"/>
      <c r="E944" s="111"/>
      <c r="F944" s="21"/>
      <c r="G944" s="107"/>
    </row>
    <row r="945" spans="1:10">
      <c r="A945" s="29" t="s">
        <v>239</v>
      </c>
      <c r="B945" s="108" t="s">
        <v>477</v>
      </c>
      <c r="C945" s="111" t="s">
        <v>530</v>
      </c>
      <c r="D945" s="107" t="s">
        <v>708</v>
      </c>
      <c r="E945" s="111" t="s">
        <v>691</v>
      </c>
      <c r="F945" s="21" t="s">
        <v>213</v>
      </c>
      <c r="G945" s="107"/>
      <c r="I945">
        <v>1948</v>
      </c>
      <c r="J945" s="88" t="s">
        <v>1821</v>
      </c>
    </row>
    <row r="946" spans="1:10">
      <c r="A946" s="29"/>
      <c r="B946" s="108"/>
      <c r="C946" s="111"/>
      <c r="D946" s="107"/>
      <c r="E946" s="111"/>
      <c r="F946" s="21"/>
      <c r="G946" s="107"/>
    </row>
    <row r="947" spans="1:10">
      <c r="A947" s="29"/>
      <c r="B947" s="108" t="s">
        <v>477</v>
      </c>
      <c r="C947" s="111" t="s">
        <v>530</v>
      </c>
      <c r="D947" s="107" t="s">
        <v>655</v>
      </c>
      <c r="E947" s="111" t="s">
        <v>690</v>
      </c>
      <c r="F947" s="21" t="s">
        <v>213</v>
      </c>
      <c r="G947" s="107" t="s">
        <v>583</v>
      </c>
      <c r="I947">
        <v>1948</v>
      </c>
      <c r="J947" s="29" t="s">
        <v>1339</v>
      </c>
    </row>
    <row r="948" spans="1:10">
      <c r="A948" s="29"/>
      <c r="B948" s="108" t="s">
        <v>477</v>
      </c>
      <c r="C948" s="111" t="s">
        <v>530</v>
      </c>
      <c r="D948" s="107" t="s">
        <v>655</v>
      </c>
      <c r="E948" s="111" t="s">
        <v>689</v>
      </c>
      <c r="F948" s="21" t="s">
        <v>213</v>
      </c>
      <c r="G948" s="107" t="s">
        <v>584</v>
      </c>
      <c r="I948">
        <v>1948</v>
      </c>
      <c r="J948" s="29" t="s">
        <v>1339</v>
      </c>
    </row>
    <row r="949" spans="1:10">
      <c r="A949" s="29"/>
      <c r="B949" s="108"/>
      <c r="C949" s="111"/>
      <c r="D949" s="107"/>
      <c r="E949" s="111"/>
      <c r="F949" s="21"/>
      <c r="G949" s="107"/>
    </row>
    <row r="950" spans="1:10">
      <c r="A950" s="29"/>
      <c r="B950" s="108" t="s">
        <v>477</v>
      </c>
      <c r="C950" s="111" t="s">
        <v>530</v>
      </c>
      <c r="D950" s="107" t="s">
        <v>708</v>
      </c>
      <c r="E950" s="111" t="s">
        <v>1296</v>
      </c>
      <c r="F950" s="21" t="s">
        <v>213</v>
      </c>
      <c r="G950" s="107" t="s">
        <v>681</v>
      </c>
      <c r="I950">
        <v>1948</v>
      </c>
      <c r="J950" s="88" t="s">
        <v>1821</v>
      </c>
    </row>
    <row r="951" spans="1:10">
      <c r="A951" s="29"/>
    </row>
    <row r="952" spans="1:10">
      <c r="A952" s="128" t="s">
        <v>1844</v>
      </c>
      <c r="B952" s="108" t="s">
        <v>1845</v>
      </c>
    </row>
    <row r="953" spans="1:10">
      <c r="A953" s="29"/>
      <c r="B953" s="108" t="s">
        <v>477</v>
      </c>
      <c r="C953" s="111" t="s">
        <v>530</v>
      </c>
      <c r="D953" s="107" t="s">
        <v>708</v>
      </c>
      <c r="E953" s="111" t="s">
        <v>737</v>
      </c>
      <c r="F953" s="21" t="s">
        <v>213</v>
      </c>
      <c r="G953" s="107" t="s">
        <v>681</v>
      </c>
      <c r="I953">
        <v>1948</v>
      </c>
      <c r="J953" s="88" t="s">
        <v>1821</v>
      </c>
    </row>
    <row r="954" spans="1:10">
      <c r="A954" s="29"/>
    </row>
    <row r="955" spans="1:10">
      <c r="A955" s="29"/>
      <c r="B955" s="107" t="s">
        <v>477</v>
      </c>
      <c r="C955" s="111" t="s">
        <v>729</v>
      </c>
      <c r="D955" s="107" t="s">
        <v>531</v>
      </c>
      <c r="E955" s="111" t="s">
        <v>995</v>
      </c>
      <c r="F955" s="21" t="s">
        <v>213</v>
      </c>
      <c r="G955" s="107" t="s">
        <v>991</v>
      </c>
      <c r="I955">
        <v>1948</v>
      </c>
      <c r="J955" s="29" t="s">
        <v>1339</v>
      </c>
    </row>
    <row r="956" spans="1:10">
      <c r="A956" s="29"/>
      <c r="B956" s="107" t="s">
        <v>477</v>
      </c>
      <c r="C956" s="111" t="s">
        <v>729</v>
      </c>
      <c r="D956" s="107" t="s">
        <v>531</v>
      </c>
      <c r="E956" s="111" t="s">
        <v>996</v>
      </c>
      <c r="F956" s="21" t="s">
        <v>213</v>
      </c>
      <c r="G956" s="107" t="s">
        <v>992</v>
      </c>
      <c r="I956">
        <v>1948</v>
      </c>
      <c r="J956" s="88" t="s">
        <v>1341</v>
      </c>
    </row>
    <row r="957" spans="1:10">
      <c r="A957" s="29"/>
      <c r="B957" s="107" t="s">
        <v>477</v>
      </c>
      <c r="C957" s="111" t="s">
        <v>729</v>
      </c>
      <c r="D957" s="107" t="s">
        <v>531</v>
      </c>
      <c r="E957" s="111" t="s">
        <v>997</v>
      </c>
      <c r="F957" s="21" t="s">
        <v>213</v>
      </c>
      <c r="G957" s="107" t="s">
        <v>993</v>
      </c>
      <c r="I957">
        <v>1948</v>
      </c>
      <c r="J957" s="88" t="s">
        <v>1909</v>
      </c>
    </row>
    <row r="958" spans="1:10">
      <c r="A958" s="29" t="s">
        <v>239</v>
      </c>
      <c r="B958" s="107" t="s">
        <v>477</v>
      </c>
      <c r="C958" s="111" t="s">
        <v>729</v>
      </c>
      <c r="D958" s="107" t="s">
        <v>531</v>
      </c>
      <c r="E958" s="111" t="s">
        <v>730</v>
      </c>
      <c r="F958" s="21" t="s">
        <v>213</v>
      </c>
      <c r="G958" s="107"/>
      <c r="I958">
        <v>1948</v>
      </c>
      <c r="J958" s="88" t="s">
        <v>1910</v>
      </c>
    </row>
    <row r="960" spans="1:10">
      <c r="B960" s="107" t="s">
        <v>477</v>
      </c>
      <c r="C960" s="111" t="s">
        <v>729</v>
      </c>
      <c r="D960" s="107" t="s">
        <v>655</v>
      </c>
      <c r="E960" s="111" t="s">
        <v>731</v>
      </c>
      <c r="F960" s="21" t="s">
        <v>213</v>
      </c>
      <c r="G960" s="107" t="s">
        <v>720</v>
      </c>
      <c r="I960">
        <v>1948</v>
      </c>
      <c r="J960" s="29" t="s">
        <v>1339</v>
      </c>
    </row>
    <row r="961" spans="1:10">
      <c r="B961" s="107" t="s">
        <v>477</v>
      </c>
      <c r="C961" s="111" t="s">
        <v>729</v>
      </c>
      <c r="D961" s="107" t="s">
        <v>655</v>
      </c>
      <c r="E961" s="111" t="s">
        <v>732</v>
      </c>
      <c r="F961" s="21" t="s">
        <v>213</v>
      </c>
      <c r="G961" s="107" t="s">
        <v>721</v>
      </c>
      <c r="I961">
        <v>1948</v>
      </c>
      <c r="J961" s="88" t="s">
        <v>1341</v>
      </c>
    </row>
    <row r="963" spans="1:10">
      <c r="B963" s="107" t="s">
        <v>477</v>
      </c>
      <c r="C963" s="111" t="s">
        <v>729</v>
      </c>
      <c r="D963" s="107" t="s">
        <v>655</v>
      </c>
      <c r="E963" s="111" t="s">
        <v>815</v>
      </c>
      <c r="F963" s="21" t="s">
        <v>213</v>
      </c>
      <c r="G963" s="107" t="s">
        <v>763</v>
      </c>
      <c r="I963">
        <v>1948</v>
      </c>
      <c r="J963" s="29" t="s">
        <v>1339</v>
      </c>
    </row>
    <row r="964" spans="1:10">
      <c r="B964" s="111" t="s">
        <v>477</v>
      </c>
      <c r="C964" s="111" t="s">
        <v>729</v>
      </c>
      <c r="D964" s="107" t="s">
        <v>655</v>
      </c>
      <c r="E964" s="111" t="s">
        <v>881</v>
      </c>
      <c r="F964" s="21" t="s">
        <v>213</v>
      </c>
      <c r="G964" s="107" t="s">
        <v>876</v>
      </c>
      <c r="I964">
        <v>1948</v>
      </c>
      <c r="J964" s="88" t="s">
        <v>1341</v>
      </c>
    </row>
    <row r="966" spans="1:10">
      <c r="B966" s="107" t="s">
        <v>477</v>
      </c>
      <c r="C966" s="111" t="s">
        <v>729</v>
      </c>
      <c r="D966" s="107" t="s">
        <v>998</v>
      </c>
      <c r="E966" s="111" t="s">
        <v>999</v>
      </c>
      <c r="F966" s="21" t="s">
        <v>213</v>
      </c>
      <c r="G966" s="107" t="s">
        <v>994</v>
      </c>
      <c r="I966">
        <v>1948</v>
      </c>
      <c r="J966" s="29" t="s">
        <v>1341</v>
      </c>
    </row>
    <row r="968" spans="1:10" ht="30.95" customHeight="1">
      <c r="A968" t="s">
        <v>1847</v>
      </c>
      <c r="B968" s="154" t="s">
        <v>1848</v>
      </c>
      <c r="C968" s="154"/>
      <c r="D968" s="154"/>
      <c r="E968" s="154"/>
    </row>
    <row r="969" spans="1:10">
      <c r="B969" s="107"/>
      <c r="C969" s="111"/>
      <c r="D969" s="107"/>
      <c r="E969" s="111"/>
      <c r="F969" s="21"/>
      <c r="G969" s="111"/>
    </row>
    <row r="970" spans="1:10" s="26" customFormat="1">
      <c r="A970" s="26" t="s">
        <v>1846</v>
      </c>
      <c r="J970" s="120"/>
    </row>
    <row r="971" spans="1:10">
      <c r="A971" s="93" t="s">
        <v>1861</v>
      </c>
      <c r="B971" t="s">
        <v>1860</v>
      </c>
    </row>
    <row r="972" spans="1:10">
      <c r="A972" s="93"/>
      <c r="B972" s="133" t="s">
        <v>480</v>
      </c>
      <c r="C972" s="134" t="s">
        <v>980</v>
      </c>
      <c r="D972" s="133" t="s">
        <v>531</v>
      </c>
      <c r="E972" s="134" t="s">
        <v>1085</v>
      </c>
      <c r="F972" s="21" t="s">
        <v>213</v>
      </c>
      <c r="G972" s="134" t="s">
        <v>594</v>
      </c>
      <c r="I972">
        <v>1948</v>
      </c>
      <c r="J972" s="29" t="s">
        <v>1339</v>
      </c>
    </row>
    <row r="973" spans="1:10">
      <c r="B973" s="133" t="s">
        <v>480</v>
      </c>
      <c r="C973" s="134" t="s">
        <v>980</v>
      </c>
      <c r="D973" s="133" t="s">
        <v>531</v>
      </c>
      <c r="E973" s="134" t="s">
        <v>1080</v>
      </c>
      <c r="F973" s="21" t="s">
        <v>213</v>
      </c>
      <c r="G973" s="133" t="s">
        <v>1006</v>
      </c>
      <c r="I973">
        <v>1948</v>
      </c>
      <c r="J973" s="29" t="s">
        <v>1339</v>
      </c>
    </row>
    <row r="974" spans="1:10">
      <c r="B974" s="133" t="s">
        <v>480</v>
      </c>
      <c r="C974" s="134" t="s">
        <v>980</v>
      </c>
      <c r="D974" s="133" t="s">
        <v>531</v>
      </c>
      <c r="E974" s="134" t="s">
        <v>462</v>
      </c>
      <c r="F974" s="21" t="s">
        <v>213</v>
      </c>
      <c r="G974" s="133" t="s">
        <v>356</v>
      </c>
      <c r="I974">
        <v>1948</v>
      </c>
      <c r="J974" s="29" t="s">
        <v>1339</v>
      </c>
    </row>
    <row r="975" spans="1:10">
      <c r="B975" s="133" t="s">
        <v>480</v>
      </c>
      <c r="C975" s="134" t="s">
        <v>980</v>
      </c>
      <c r="D975" s="133" t="s">
        <v>531</v>
      </c>
      <c r="E975" s="134" t="s">
        <v>1169</v>
      </c>
      <c r="F975" s="21" t="s">
        <v>213</v>
      </c>
      <c r="G975" s="133" t="s">
        <v>1008</v>
      </c>
      <c r="I975">
        <v>1948</v>
      </c>
      <c r="J975" s="29" t="s">
        <v>1339</v>
      </c>
    </row>
    <row r="976" spans="1:10">
      <c r="B976" s="133" t="s">
        <v>1099</v>
      </c>
      <c r="C976" s="134" t="s">
        <v>980</v>
      </c>
      <c r="D976" s="134" t="s">
        <v>531</v>
      </c>
      <c r="E976" s="134" t="s">
        <v>1100</v>
      </c>
      <c r="F976" s="65" t="s">
        <v>213</v>
      </c>
      <c r="G976" s="133" t="s">
        <v>651</v>
      </c>
      <c r="I976">
        <v>1948</v>
      </c>
      <c r="J976" s="29" t="s">
        <v>1339</v>
      </c>
    </row>
    <row r="977" spans="1:10">
      <c r="B977" s="133" t="s">
        <v>1099</v>
      </c>
      <c r="C977" s="134" t="s">
        <v>980</v>
      </c>
      <c r="D977" s="134" t="s">
        <v>531</v>
      </c>
      <c r="E977" s="134" t="s">
        <v>464</v>
      </c>
      <c r="F977" s="21" t="s">
        <v>213</v>
      </c>
      <c r="G977" s="133" t="s">
        <v>520</v>
      </c>
      <c r="I977">
        <v>1948</v>
      </c>
      <c r="J977" s="29" t="s">
        <v>1339</v>
      </c>
    </row>
    <row r="978" spans="1:10">
      <c r="B978" s="133" t="s">
        <v>1099</v>
      </c>
      <c r="C978" s="134" t="s">
        <v>980</v>
      </c>
      <c r="D978" s="134" t="s">
        <v>531</v>
      </c>
      <c r="E978" s="134" t="s">
        <v>689</v>
      </c>
      <c r="F978" s="65" t="s">
        <v>213</v>
      </c>
      <c r="G978" s="133" t="s">
        <v>596</v>
      </c>
      <c r="I978">
        <v>1948</v>
      </c>
      <c r="J978" s="29" t="s">
        <v>1339</v>
      </c>
    </row>
    <row r="979" spans="1:10">
      <c r="B979" s="133" t="s">
        <v>1099</v>
      </c>
      <c r="C979" s="134" t="s">
        <v>980</v>
      </c>
      <c r="D979" s="134" t="s">
        <v>531</v>
      </c>
      <c r="E979" s="134" t="s">
        <v>1101</v>
      </c>
      <c r="F979" s="21" t="s">
        <v>213</v>
      </c>
      <c r="G979" s="133" t="s">
        <v>595</v>
      </c>
      <c r="I979">
        <v>1948</v>
      </c>
      <c r="J979" s="29" t="s">
        <v>1339</v>
      </c>
    </row>
    <row r="980" spans="1:10">
      <c r="B980" s="133" t="s">
        <v>1099</v>
      </c>
      <c r="C980" s="134" t="s">
        <v>980</v>
      </c>
      <c r="D980" s="134" t="s">
        <v>531</v>
      </c>
      <c r="E980" s="134" t="s">
        <v>1102</v>
      </c>
      <c r="F980" s="65" t="s">
        <v>213</v>
      </c>
      <c r="G980" s="133" t="s">
        <v>580</v>
      </c>
      <c r="I980">
        <v>1948</v>
      </c>
      <c r="J980" s="29" t="s">
        <v>1339</v>
      </c>
    </row>
    <row r="981" spans="1:10">
      <c r="B981" s="133" t="s">
        <v>480</v>
      </c>
      <c r="C981" s="134" t="s">
        <v>530</v>
      </c>
      <c r="D981" s="133" t="s">
        <v>531</v>
      </c>
      <c r="E981" s="134" t="s">
        <v>1198</v>
      </c>
      <c r="F981" s="21" t="s">
        <v>213</v>
      </c>
      <c r="G981" s="133" t="s">
        <v>1007</v>
      </c>
      <c r="I981">
        <v>1948</v>
      </c>
      <c r="J981" s="29" t="s">
        <v>1339</v>
      </c>
    </row>
    <row r="982" spans="1:10">
      <c r="B982" s="133" t="s">
        <v>480</v>
      </c>
      <c r="C982" s="134" t="s">
        <v>530</v>
      </c>
      <c r="D982" s="133" t="s">
        <v>531</v>
      </c>
      <c r="E982" s="134" t="s">
        <v>1369</v>
      </c>
      <c r="F982" s="21" t="s">
        <v>213</v>
      </c>
      <c r="G982" s="133" t="s">
        <v>548</v>
      </c>
      <c r="I982">
        <v>1948</v>
      </c>
      <c r="J982" s="88" t="s">
        <v>1817</v>
      </c>
    </row>
    <row r="983" spans="1:10">
      <c r="B983" s="133" t="s">
        <v>480</v>
      </c>
      <c r="C983" s="134" t="s">
        <v>530</v>
      </c>
      <c r="D983" s="133" t="s">
        <v>531</v>
      </c>
      <c r="E983" s="134" t="s">
        <v>1370</v>
      </c>
      <c r="F983" s="21" t="s">
        <v>213</v>
      </c>
      <c r="G983" s="133" t="s">
        <v>539</v>
      </c>
      <c r="I983">
        <v>1948</v>
      </c>
      <c r="J983" s="88" t="s">
        <v>1817</v>
      </c>
    </row>
    <row r="984" spans="1:10">
      <c r="B984" s="133" t="s">
        <v>480</v>
      </c>
      <c r="C984" s="134" t="s">
        <v>530</v>
      </c>
      <c r="D984" s="133" t="s">
        <v>531</v>
      </c>
      <c r="E984" s="134" t="s">
        <v>1371</v>
      </c>
      <c r="F984" s="21" t="s">
        <v>213</v>
      </c>
      <c r="G984" s="133" t="s">
        <v>544</v>
      </c>
      <c r="I984">
        <v>1948</v>
      </c>
      <c r="J984" s="88" t="s">
        <v>1817</v>
      </c>
    </row>
    <row r="985" spans="1:10">
      <c r="B985" s="133" t="s">
        <v>480</v>
      </c>
      <c r="C985" s="134" t="s">
        <v>530</v>
      </c>
      <c r="D985" s="133" t="s">
        <v>531</v>
      </c>
      <c r="E985" s="134" t="s">
        <v>699</v>
      </c>
      <c r="F985" s="21" t="s">
        <v>687</v>
      </c>
      <c r="G985" s="133" t="s">
        <v>652</v>
      </c>
      <c r="I985">
        <v>1948</v>
      </c>
      <c r="J985" s="29" t="s">
        <v>1339</v>
      </c>
    </row>
    <row r="986" spans="1:10">
      <c r="A986" s="29" t="s">
        <v>239</v>
      </c>
      <c r="B986" s="133" t="s">
        <v>480</v>
      </c>
      <c r="C986" s="134" t="s">
        <v>530</v>
      </c>
      <c r="D986" s="133" t="s">
        <v>531</v>
      </c>
      <c r="E986" s="134" t="s">
        <v>692</v>
      </c>
      <c r="F986" s="21" t="s">
        <v>686</v>
      </c>
      <c r="G986" s="133"/>
      <c r="I986" s="89">
        <v>1986</v>
      </c>
      <c r="J986" s="88" t="s">
        <v>1907</v>
      </c>
    </row>
    <row r="987" spans="1:10">
      <c r="A987" s="29"/>
      <c r="B987" s="133" t="s">
        <v>1099</v>
      </c>
      <c r="C987" s="134" t="s">
        <v>980</v>
      </c>
      <c r="D987" s="134" t="s">
        <v>531</v>
      </c>
      <c r="E987" s="134" t="s">
        <v>700</v>
      </c>
      <c r="F987" s="21" t="s">
        <v>686</v>
      </c>
      <c r="G987" s="133" t="s">
        <v>546</v>
      </c>
      <c r="I987">
        <v>1948</v>
      </c>
      <c r="J987" s="29" t="s">
        <v>1339</v>
      </c>
    </row>
    <row r="988" spans="1:10">
      <c r="A988" s="29"/>
      <c r="B988" s="133"/>
      <c r="C988" s="134"/>
      <c r="D988" s="134"/>
      <c r="E988" s="134"/>
      <c r="F988" s="21"/>
      <c r="G988" s="133"/>
    </row>
    <row r="989" spans="1:10">
      <c r="A989" s="29"/>
      <c r="B989" s="133" t="s">
        <v>1099</v>
      </c>
      <c r="C989" s="134" t="s">
        <v>980</v>
      </c>
      <c r="D989" s="133" t="s">
        <v>655</v>
      </c>
      <c r="E989" s="134" t="s">
        <v>454</v>
      </c>
      <c r="F989" s="21" t="s">
        <v>213</v>
      </c>
      <c r="G989" s="133" t="s">
        <v>1009</v>
      </c>
      <c r="I989">
        <v>1948</v>
      </c>
      <c r="J989" s="29" t="s">
        <v>1339</v>
      </c>
    </row>
    <row r="990" spans="1:10">
      <c r="A990" s="29"/>
      <c r="B990" s="133" t="s">
        <v>1099</v>
      </c>
      <c r="C990" s="134" t="s">
        <v>980</v>
      </c>
      <c r="D990" s="134" t="s">
        <v>655</v>
      </c>
      <c r="E990" s="134" t="s">
        <v>1103</v>
      </c>
      <c r="F990" s="21" t="s">
        <v>213</v>
      </c>
      <c r="G990" s="133" t="s">
        <v>1056</v>
      </c>
      <c r="I990">
        <v>1948</v>
      </c>
      <c r="J990" s="29" t="s">
        <v>1339</v>
      </c>
    </row>
    <row r="991" spans="1:10">
      <c r="A991" s="29"/>
      <c r="B991" s="133" t="s">
        <v>1099</v>
      </c>
      <c r="C991" s="134" t="s">
        <v>980</v>
      </c>
      <c r="D991" s="134" t="s">
        <v>655</v>
      </c>
      <c r="E991" s="134" t="s">
        <v>1104</v>
      </c>
      <c r="F991" s="65" t="s">
        <v>213</v>
      </c>
      <c r="G991" s="133" t="s">
        <v>1057</v>
      </c>
      <c r="I991">
        <v>1948</v>
      </c>
      <c r="J991" s="29" t="s">
        <v>1339</v>
      </c>
    </row>
    <row r="992" spans="1:10">
      <c r="A992" s="29"/>
      <c r="B992" s="133" t="s">
        <v>1099</v>
      </c>
      <c r="C992" s="134" t="s">
        <v>980</v>
      </c>
      <c r="D992" s="134" t="s">
        <v>655</v>
      </c>
      <c r="E992" s="134" t="s">
        <v>1105</v>
      </c>
      <c r="F992" s="21" t="s">
        <v>213</v>
      </c>
      <c r="G992" s="133" t="s">
        <v>1058</v>
      </c>
      <c r="I992">
        <v>1948</v>
      </c>
      <c r="J992" s="29" t="s">
        <v>1339</v>
      </c>
    </row>
    <row r="993" spans="1:10">
      <c r="A993" s="29"/>
      <c r="B993" s="133" t="s">
        <v>1099</v>
      </c>
      <c r="C993" s="134" t="s">
        <v>980</v>
      </c>
      <c r="D993" s="134" t="s">
        <v>655</v>
      </c>
      <c r="E993" s="134" t="s">
        <v>700</v>
      </c>
      <c r="F993" s="65" t="s">
        <v>687</v>
      </c>
      <c r="G993" s="133" t="s">
        <v>545</v>
      </c>
      <c r="I993">
        <v>1948</v>
      </c>
      <c r="J993" s="29" t="s">
        <v>1339</v>
      </c>
    </row>
    <row r="994" spans="1:10">
      <c r="A994" s="29" t="s">
        <v>239</v>
      </c>
      <c r="B994" s="133" t="s">
        <v>1099</v>
      </c>
      <c r="C994" s="134" t="s">
        <v>980</v>
      </c>
      <c r="D994" s="133" t="s">
        <v>655</v>
      </c>
      <c r="E994" s="134" t="s">
        <v>692</v>
      </c>
      <c r="F994" s="21" t="s">
        <v>686</v>
      </c>
      <c r="G994" s="133"/>
      <c r="I994" s="89">
        <v>1986</v>
      </c>
      <c r="J994" s="88" t="s">
        <v>1907</v>
      </c>
    </row>
    <row r="995" spans="1:10">
      <c r="A995" s="29"/>
      <c r="B995" s="133" t="s">
        <v>1099</v>
      </c>
      <c r="C995" s="134" t="s">
        <v>980</v>
      </c>
      <c r="D995" s="134" t="s">
        <v>655</v>
      </c>
      <c r="E995" s="134" t="s">
        <v>700</v>
      </c>
      <c r="F995" s="21" t="s">
        <v>686</v>
      </c>
      <c r="G995" s="133" t="s">
        <v>547</v>
      </c>
      <c r="I995">
        <v>1948</v>
      </c>
      <c r="J995" s="29" t="s">
        <v>1339</v>
      </c>
    </row>
    <row r="996" spans="1:10">
      <c r="A996" s="29" t="s">
        <v>239</v>
      </c>
      <c r="B996" s="133" t="s">
        <v>1099</v>
      </c>
      <c r="C996" s="134" t="s">
        <v>980</v>
      </c>
      <c r="D996" s="134" t="s">
        <v>998</v>
      </c>
      <c r="E996" s="134" t="s">
        <v>1189</v>
      </c>
      <c r="F996" s="21"/>
      <c r="G996" s="133"/>
    </row>
    <row r="997" spans="1:10">
      <c r="A997" s="29"/>
      <c r="B997" s="133"/>
      <c r="C997" s="134"/>
      <c r="D997" s="134"/>
      <c r="E997" s="134"/>
      <c r="F997" s="21"/>
      <c r="G997" s="133"/>
    </row>
    <row r="998" spans="1:10">
      <c r="A998" s="29"/>
      <c r="B998" s="133" t="s">
        <v>480</v>
      </c>
      <c r="C998" s="134" t="s">
        <v>980</v>
      </c>
      <c r="D998" s="133" t="s">
        <v>531</v>
      </c>
      <c r="E998" s="134" t="s">
        <v>1098</v>
      </c>
      <c r="F998" s="21" t="s">
        <v>213</v>
      </c>
      <c r="G998" s="133" t="s">
        <v>575</v>
      </c>
      <c r="I998">
        <v>1948</v>
      </c>
      <c r="J998" s="29" t="s">
        <v>1339</v>
      </c>
    </row>
    <row r="999" spans="1:10">
      <c r="A999" s="29"/>
      <c r="B999" s="133" t="s">
        <v>1099</v>
      </c>
      <c r="C999" s="134" t="s">
        <v>980</v>
      </c>
      <c r="D999" s="134" t="s">
        <v>531</v>
      </c>
      <c r="E999" s="134" t="s">
        <v>1170</v>
      </c>
      <c r="F999" s="21" t="s">
        <v>213</v>
      </c>
      <c r="G999" s="133" t="s">
        <v>597</v>
      </c>
      <c r="I999">
        <v>1948</v>
      </c>
      <c r="J999" s="29" t="s">
        <v>1339</v>
      </c>
    </row>
    <row r="1000" spans="1:10">
      <c r="A1000" s="29"/>
      <c r="B1000" s="133" t="s">
        <v>1099</v>
      </c>
      <c r="C1000" s="134" t="s">
        <v>980</v>
      </c>
      <c r="D1000" s="134" t="s">
        <v>531</v>
      </c>
      <c r="E1000" s="134" t="s">
        <v>1171</v>
      </c>
      <c r="F1000" s="21" t="s">
        <v>213</v>
      </c>
      <c r="G1000" s="133" t="s">
        <v>590</v>
      </c>
      <c r="I1000">
        <v>1948</v>
      </c>
      <c r="J1000" s="29" t="s">
        <v>1339</v>
      </c>
    </row>
    <row r="1001" spans="1:10">
      <c r="A1001" s="29"/>
      <c r="B1001" s="61" t="s">
        <v>480</v>
      </c>
      <c r="C1001" s="132" t="s">
        <v>980</v>
      </c>
      <c r="D1001" s="134" t="s">
        <v>655</v>
      </c>
      <c r="E1001" s="134" t="s">
        <v>1149</v>
      </c>
      <c r="F1001" s="68" t="s">
        <v>213</v>
      </c>
      <c r="G1001" s="133" t="s">
        <v>1134</v>
      </c>
      <c r="I1001">
        <v>1948</v>
      </c>
      <c r="J1001" s="29" t="s">
        <v>1339</v>
      </c>
    </row>
    <row r="1002" spans="1:10">
      <c r="A1002" s="29"/>
      <c r="B1002" s="61" t="s">
        <v>480</v>
      </c>
      <c r="C1002" s="132" t="s">
        <v>980</v>
      </c>
      <c r="D1002" s="134" t="s">
        <v>655</v>
      </c>
      <c r="E1002" s="134" t="s">
        <v>1150</v>
      </c>
      <c r="F1002" s="68" t="s">
        <v>213</v>
      </c>
      <c r="G1002" s="133" t="s">
        <v>1135</v>
      </c>
      <c r="I1002">
        <v>1948</v>
      </c>
      <c r="J1002" s="29" t="s">
        <v>1339</v>
      </c>
    </row>
    <row r="1003" spans="1:10">
      <c r="A1003" s="29"/>
      <c r="B1003" s="133" t="s">
        <v>1099</v>
      </c>
      <c r="C1003" s="134" t="s">
        <v>980</v>
      </c>
      <c r="D1003" s="133" t="s">
        <v>655</v>
      </c>
      <c r="E1003" s="134" t="s">
        <v>1172</v>
      </c>
      <c r="F1003" s="21" t="s">
        <v>213</v>
      </c>
      <c r="G1003" s="133" t="s">
        <v>585</v>
      </c>
      <c r="I1003">
        <v>1948</v>
      </c>
      <c r="J1003" s="29" t="s">
        <v>1339</v>
      </c>
    </row>
    <row r="1004" spans="1:10">
      <c r="A1004" s="29"/>
      <c r="B1004" s="133" t="s">
        <v>1099</v>
      </c>
      <c r="C1004" s="134" t="s">
        <v>980</v>
      </c>
      <c r="D1004" s="133" t="s">
        <v>655</v>
      </c>
      <c r="E1004" s="134" t="s">
        <v>1173</v>
      </c>
      <c r="F1004" s="21" t="s">
        <v>213</v>
      </c>
      <c r="G1004" s="133" t="s">
        <v>598</v>
      </c>
      <c r="I1004">
        <v>1948</v>
      </c>
      <c r="J1004" s="29" t="s">
        <v>1339</v>
      </c>
    </row>
    <row r="1005" spans="1:10">
      <c r="A1005" s="29"/>
      <c r="B1005" s="133" t="s">
        <v>1099</v>
      </c>
      <c r="C1005" s="134" t="s">
        <v>980</v>
      </c>
      <c r="D1005" s="133" t="s">
        <v>655</v>
      </c>
      <c r="E1005" s="134" t="s">
        <v>1174</v>
      </c>
      <c r="F1005" s="21" t="s">
        <v>213</v>
      </c>
      <c r="G1005" s="133" t="s">
        <v>588</v>
      </c>
      <c r="I1005">
        <v>1948</v>
      </c>
      <c r="J1005" s="29" t="s">
        <v>1339</v>
      </c>
    </row>
    <row r="1006" spans="1:10">
      <c r="A1006" s="29" t="s">
        <v>239</v>
      </c>
      <c r="B1006" s="133" t="s">
        <v>1099</v>
      </c>
      <c r="C1006" s="134" t="s">
        <v>980</v>
      </c>
      <c r="D1006" s="134" t="s">
        <v>998</v>
      </c>
      <c r="E1006" s="134" t="s">
        <v>1175</v>
      </c>
      <c r="F1006" s="21" t="s">
        <v>213</v>
      </c>
      <c r="G1006" s="133"/>
      <c r="I1006">
        <v>1948</v>
      </c>
      <c r="J1006" s="29" t="s">
        <v>1339</v>
      </c>
    </row>
    <row r="1007" spans="1:10">
      <c r="B1007" s="133"/>
      <c r="C1007" s="133"/>
      <c r="D1007" s="133"/>
      <c r="E1007" s="134"/>
      <c r="F1007" s="21"/>
      <c r="G1007" s="133"/>
    </row>
    <row r="1008" spans="1:10">
      <c r="B1008" s="133" t="s">
        <v>1099</v>
      </c>
      <c r="C1008" s="134" t="s">
        <v>980</v>
      </c>
      <c r="D1008" s="133" t="s">
        <v>655</v>
      </c>
      <c r="E1008" s="134" t="s">
        <v>432</v>
      </c>
      <c r="F1008" s="21" t="s">
        <v>213</v>
      </c>
      <c r="G1008" s="133" t="s">
        <v>334</v>
      </c>
      <c r="I1008">
        <v>1948</v>
      </c>
      <c r="J1008" s="29" t="s">
        <v>1339</v>
      </c>
    </row>
    <row r="1009" spans="1:10">
      <c r="B1009" s="133" t="s">
        <v>1099</v>
      </c>
      <c r="C1009" s="134" t="s">
        <v>980</v>
      </c>
      <c r="D1009" s="133" t="s">
        <v>655</v>
      </c>
      <c r="E1009" s="134" t="s">
        <v>1201</v>
      </c>
      <c r="F1009" s="21" t="s">
        <v>213</v>
      </c>
      <c r="G1009" s="133" t="s">
        <v>1176</v>
      </c>
      <c r="I1009" s="89">
        <v>1950</v>
      </c>
      <c r="J1009" s="29" t="s">
        <v>1339</v>
      </c>
    </row>
    <row r="1010" spans="1:10">
      <c r="B1010" s="133" t="s">
        <v>1099</v>
      </c>
      <c r="C1010" s="134" t="s">
        <v>980</v>
      </c>
      <c r="D1010" s="133" t="s">
        <v>655</v>
      </c>
      <c r="E1010" s="134" t="s">
        <v>1190</v>
      </c>
      <c r="F1010" s="21" t="s">
        <v>213</v>
      </c>
      <c r="G1010" s="133" t="s">
        <v>1177</v>
      </c>
      <c r="I1010" s="89">
        <v>1950</v>
      </c>
      <c r="J1010" s="29" t="s">
        <v>1339</v>
      </c>
    </row>
    <row r="1011" spans="1:10">
      <c r="B1011" s="133" t="s">
        <v>1099</v>
      </c>
      <c r="C1011" s="134" t="s">
        <v>980</v>
      </c>
      <c r="D1011" s="133" t="s">
        <v>655</v>
      </c>
      <c r="E1011" s="134" t="s">
        <v>1191</v>
      </c>
      <c r="F1011" s="21" t="s">
        <v>213</v>
      </c>
      <c r="G1011" s="133" t="s">
        <v>1178</v>
      </c>
      <c r="I1011" s="89">
        <v>1950</v>
      </c>
      <c r="J1011" s="29" t="s">
        <v>1339</v>
      </c>
    </row>
    <row r="1012" spans="1:10">
      <c r="B1012" s="133"/>
      <c r="C1012" s="133"/>
      <c r="D1012" s="133"/>
      <c r="E1012" s="134"/>
      <c r="F1012" s="21"/>
      <c r="G1012" s="133"/>
    </row>
    <row r="1013" spans="1:10">
      <c r="B1013" s="133" t="s">
        <v>1099</v>
      </c>
      <c r="C1013" s="134" t="s">
        <v>980</v>
      </c>
      <c r="D1013" s="133" t="s">
        <v>998</v>
      </c>
      <c r="E1013" s="134" t="s">
        <v>1192</v>
      </c>
      <c r="F1013" s="21" t="s">
        <v>213</v>
      </c>
      <c r="G1013" s="133" t="s">
        <v>1010</v>
      </c>
      <c r="I1013">
        <v>1948</v>
      </c>
      <c r="J1013" s="29" t="s">
        <v>1339</v>
      </c>
    </row>
    <row r="1014" spans="1:10">
      <c r="B1014" s="133"/>
      <c r="C1014" s="133"/>
      <c r="D1014" s="133"/>
      <c r="E1014" s="134"/>
      <c r="F1014" s="133"/>
      <c r="G1014" s="133"/>
    </row>
    <row r="1015" spans="1:10">
      <c r="B1015" s="133" t="s">
        <v>480</v>
      </c>
      <c r="C1015" s="134" t="s">
        <v>729</v>
      </c>
      <c r="D1015" s="133" t="s">
        <v>531</v>
      </c>
      <c r="E1015" s="134" t="s">
        <v>731</v>
      </c>
      <c r="F1015" s="21" t="s">
        <v>213</v>
      </c>
      <c r="G1015" s="133" t="s">
        <v>724</v>
      </c>
      <c r="I1015">
        <v>1948</v>
      </c>
      <c r="J1015" s="29" t="s">
        <v>1339</v>
      </c>
    </row>
    <row r="1016" spans="1:10">
      <c r="B1016" s="133" t="s">
        <v>480</v>
      </c>
      <c r="C1016" s="134" t="s">
        <v>729</v>
      </c>
      <c r="D1016" s="133" t="s">
        <v>531</v>
      </c>
      <c r="E1016" s="134" t="s">
        <v>732</v>
      </c>
      <c r="F1016" s="21" t="s">
        <v>213</v>
      </c>
      <c r="G1016" s="133" t="s">
        <v>722</v>
      </c>
      <c r="I1016">
        <v>1948</v>
      </c>
      <c r="J1016" s="29" t="s">
        <v>1339</v>
      </c>
    </row>
    <row r="1017" spans="1:10">
      <c r="B1017" s="134" t="s">
        <v>480</v>
      </c>
      <c r="C1017" s="134" t="s">
        <v>729</v>
      </c>
      <c r="D1017" s="152" t="s">
        <v>655</v>
      </c>
      <c r="E1017" s="153" t="s">
        <v>1932</v>
      </c>
      <c r="F1017" s="21" t="s">
        <v>213</v>
      </c>
      <c r="G1017" s="133" t="s">
        <v>1162</v>
      </c>
      <c r="I1017" s="89">
        <v>1963</v>
      </c>
    </row>
    <row r="1018" spans="1:10">
      <c r="B1018" s="134" t="s">
        <v>480</v>
      </c>
      <c r="C1018" s="134" t="s">
        <v>729</v>
      </c>
      <c r="D1018" s="152" t="s">
        <v>655</v>
      </c>
      <c r="E1018" s="153" t="s">
        <v>1925</v>
      </c>
      <c r="F1018" s="21" t="s">
        <v>213</v>
      </c>
      <c r="G1018" s="133" t="s">
        <v>1163</v>
      </c>
      <c r="I1018" s="89">
        <v>1963</v>
      </c>
    </row>
    <row r="1019" spans="1:10">
      <c r="B1019" s="134" t="s">
        <v>480</v>
      </c>
      <c r="C1019" s="134" t="s">
        <v>729</v>
      </c>
      <c r="D1019" s="152" t="s">
        <v>655</v>
      </c>
      <c r="E1019" s="153" t="s">
        <v>1926</v>
      </c>
      <c r="F1019" s="21" t="s">
        <v>213</v>
      </c>
      <c r="G1019" s="133" t="s">
        <v>1164</v>
      </c>
      <c r="I1019" s="89">
        <v>1963</v>
      </c>
    </row>
    <row r="1020" spans="1:10">
      <c r="A1020" s="29" t="s">
        <v>239</v>
      </c>
      <c r="B1020" s="134" t="s">
        <v>480</v>
      </c>
      <c r="C1020" s="134" t="s">
        <v>729</v>
      </c>
      <c r="D1020" s="152" t="s">
        <v>655</v>
      </c>
      <c r="E1020" s="153" t="s">
        <v>1927</v>
      </c>
      <c r="F1020" s="21" t="s">
        <v>213</v>
      </c>
      <c r="G1020" s="133"/>
      <c r="I1020">
        <v>1948</v>
      </c>
      <c r="J1020" s="29" t="s">
        <v>1339</v>
      </c>
    </row>
    <row r="1021" spans="1:10">
      <c r="B1021" s="134" t="s">
        <v>480</v>
      </c>
      <c r="C1021" s="134" t="s">
        <v>729</v>
      </c>
      <c r="D1021" s="152" t="s">
        <v>655</v>
      </c>
      <c r="E1021" s="153" t="s">
        <v>1928</v>
      </c>
      <c r="F1021" s="21" t="s">
        <v>213</v>
      </c>
      <c r="G1021" s="133" t="s">
        <v>1165</v>
      </c>
      <c r="I1021">
        <v>1948</v>
      </c>
      <c r="J1021" s="29" t="s">
        <v>1339</v>
      </c>
    </row>
    <row r="1022" spans="1:10">
      <c r="B1022" s="134" t="s">
        <v>480</v>
      </c>
      <c r="C1022" s="134" t="s">
        <v>729</v>
      </c>
      <c r="D1022" s="152" t="s">
        <v>655</v>
      </c>
      <c r="E1022" s="153" t="s">
        <v>1929</v>
      </c>
      <c r="F1022" s="21" t="s">
        <v>213</v>
      </c>
      <c r="G1022" s="133" t="s">
        <v>1160</v>
      </c>
      <c r="I1022">
        <v>1948</v>
      </c>
      <c r="J1022" s="29" t="s">
        <v>1339</v>
      </c>
    </row>
    <row r="1023" spans="1:10">
      <c r="B1023" s="134" t="s">
        <v>480</v>
      </c>
      <c r="C1023" s="134" t="s">
        <v>729</v>
      </c>
      <c r="D1023" s="152" t="s">
        <v>655</v>
      </c>
      <c r="E1023" s="153" t="s">
        <v>1930</v>
      </c>
      <c r="F1023" s="21" t="s">
        <v>213</v>
      </c>
      <c r="G1023" s="133" t="s">
        <v>1161</v>
      </c>
      <c r="I1023">
        <v>1948</v>
      </c>
      <c r="J1023" s="29" t="s">
        <v>1339</v>
      </c>
    </row>
    <row r="1024" spans="1:10">
      <c r="B1024" s="134" t="s">
        <v>480</v>
      </c>
      <c r="C1024" s="134" t="s">
        <v>729</v>
      </c>
      <c r="D1024" s="152" t="s">
        <v>655</v>
      </c>
      <c r="E1024" s="153" t="s">
        <v>1227</v>
      </c>
      <c r="F1024" s="21" t="s">
        <v>213</v>
      </c>
      <c r="G1024" s="133" t="s">
        <v>991</v>
      </c>
      <c r="I1024">
        <v>1948</v>
      </c>
      <c r="J1024" s="29" t="s">
        <v>1339</v>
      </c>
    </row>
    <row r="1025" spans="2:10">
      <c r="B1025" s="134" t="s">
        <v>480</v>
      </c>
      <c r="C1025" s="134" t="s">
        <v>729</v>
      </c>
      <c r="D1025" s="152" t="s">
        <v>655</v>
      </c>
      <c r="E1025" s="153" t="s">
        <v>1931</v>
      </c>
      <c r="F1025" s="21" t="s">
        <v>213</v>
      </c>
      <c r="G1025" s="133" t="s">
        <v>725</v>
      </c>
      <c r="I1025">
        <v>1948</v>
      </c>
      <c r="J1025" s="29" t="s">
        <v>1339</v>
      </c>
    </row>
    <row r="1026" spans="2:10">
      <c r="B1026" s="133" t="s">
        <v>480</v>
      </c>
      <c r="C1026" s="134" t="s">
        <v>729</v>
      </c>
      <c r="D1026" s="133" t="s">
        <v>655</v>
      </c>
      <c r="E1026" s="134" t="s">
        <v>730</v>
      </c>
      <c r="F1026" s="21" t="s">
        <v>213</v>
      </c>
      <c r="G1026" s="133" t="s">
        <v>726</v>
      </c>
      <c r="I1026">
        <v>1948</v>
      </c>
      <c r="J1026" s="29" t="s">
        <v>1339</v>
      </c>
    </row>
    <row r="1027" spans="2:10">
      <c r="B1027" s="50" t="s">
        <v>861</v>
      </c>
      <c r="C1027" s="50" t="s">
        <v>729</v>
      </c>
      <c r="D1027" s="50" t="s">
        <v>809</v>
      </c>
      <c r="E1027" s="50" t="s">
        <v>815</v>
      </c>
      <c r="F1027" s="55" t="s">
        <v>213</v>
      </c>
      <c r="G1027" s="35" t="s">
        <v>771</v>
      </c>
      <c r="I1027">
        <v>1948</v>
      </c>
      <c r="J1027" s="88" t="s">
        <v>1911</v>
      </c>
    </row>
    <row r="1028" spans="2:10">
      <c r="B1028" s="50" t="s">
        <v>862</v>
      </c>
      <c r="C1028" s="50" t="s">
        <v>729</v>
      </c>
      <c r="D1028" s="50" t="s">
        <v>809</v>
      </c>
      <c r="E1028" s="50" t="s">
        <v>815</v>
      </c>
      <c r="F1028" s="55" t="s">
        <v>213</v>
      </c>
      <c r="G1028" s="35" t="s">
        <v>777</v>
      </c>
      <c r="I1028">
        <v>1948</v>
      </c>
      <c r="J1028" s="88" t="s">
        <v>1911</v>
      </c>
    </row>
    <row r="1029" spans="2:10">
      <c r="B1029" s="50" t="s">
        <v>480</v>
      </c>
      <c r="C1029" s="50" t="s">
        <v>729</v>
      </c>
      <c r="D1029" s="133" t="s">
        <v>655</v>
      </c>
      <c r="E1029" s="50" t="s">
        <v>815</v>
      </c>
      <c r="F1029" s="55" t="s">
        <v>213</v>
      </c>
      <c r="G1029" s="35" t="s">
        <v>765</v>
      </c>
      <c r="I1029">
        <v>1948</v>
      </c>
      <c r="J1029" s="88" t="s">
        <v>1341</v>
      </c>
    </row>
    <row r="1030" spans="2:10">
      <c r="B1030" s="134" t="s">
        <v>878</v>
      </c>
      <c r="C1030" s="134" t="s">
        <v>729</v>
      </c>
      <c r="D1030" s="134" t="s">
        <v>655</v>
      </c>
      <c r="E1030" s="134" t="s">
        <v>435</v>
      </c>
      <c r="F1030" s="21" t="s">
        <v>213</v>
      </c>
      <c r="G1030" s="133" t="s">
        <v>868</v>
      </c>
      <c r="I1030">
        <v>1948</v>
      </c>
      <c r="J1030" s="88" t="s">
        <v>1341</v>
      </c>
    </row>
    <row r="1031" spans="2:10">
      <c r="B1031" s="134" t="s">
        <v>879</v>
      </c>
      <c r="C1031" s="134" t="s">
        <v>729</v>
      </c>
      <c r="D1031" s="134" t="s">
        <v>655</v>
      </c>
      <c r="E1031" s="134" t="s">
        <v>435</v>
      </c>
      <c r="F1031" s="21" t="s">
        <v>213</v>
      </c>
      <c r="G1031" s="133" t="s">
        <v>869</v>
      </c>
      <c r="I1031">
        <v>1948</v>
      </c>
      <c r="J1031" s="88" t="s">
        <v>1341</v>
      </c>
    </row>
    <row r="1032" spans="2:10">
      <c r="B1032" s="134" t="s">
        <v>480</v>
      </c>
      <c r="C1032" s="134" t="s">
        <v>729</v>
      </c>
      <c r="D1032" s="133" t="s">
        <v>655</v>
      </c>
      <c r="E1032" s="134" t="s">
        <v>435</v>
      </c>
      <c r="F1032" s="21" t="s">
        <v>213</v>
      </c>
      <c r="G1032" s="133" t="s">
        <v>870</v>
      </c>
      <c r="I1032">
        <v>1948</v>
      </c>
      <c r="J1032" s="88" t="s">
        <v>1341</v>
      </c>
    </row>
    <row r="1033" spans="2:10" ht="31.5">
      <c r="B1033" s="134" t="s">
        <v>480</v>
      </c>
      <c r="C1033" s="134" t="s">
        <v>729</v>
      </c>
      <c r="D1033" s="133" t="s">
        <v>998</v>
      </c>
      <c r="E1033" s="134" t="s">
        <v>1185</v>
      </c>
      <c r="F1033" s="55" t="s">
        <v>213</v>
      </c>
      <c r="G1033" s="133" t="s">
        <v>1011</v>
      </c>
      <c r="I1033">
        <v>1948</v>
      </c>
      <c r="J1033" s="88" t="s">
        <v>1341</v>
      </c>
    </row>
    <row r="1034" spans="2:10">
      <c r="B1034" s="133"/>
      <c r="C1034" s="133"/>
      <c r="D1034" s="133"/>
      <c r="E1034" s="134"/>
      <c r="F1034" s="133"/>
      <c r="G1034" s="133"/>
    </row>
    <row r="1035" spans="2:10">
      <c r="B1035" s="133" t="s">
        <v>480</v>
      </c>
      <c r="C1035" s="134" t="s">
        <v>1002</v>
      </c>
      <c r="D1035" s="134" t="s">
        <v>1193</v>
      </c>
      <c r="E1035" s="134" t="s">
        <v>1003</v>
      </c>
      <c r="F1035" s="55" t="s">
        <v>213</v>
      </c>
      <c r="G1035" s="133" t="s">
        <v>1187</v>
      </c>
      <c r="I1035" s="89">
        <v>1963</v>
      </c>
      <c r="J1035" s="88" t="s">
        <v>1341</v>
      </c>
    </row>
    <row r="1036" spans="2:10">
      <c r="B1036" s="133" t="s">
        <v>480</v>
      </c>
      <c r="C1036" s="134" t="s">
        <v>1002</v>
      </c>
      <c r="D1036" s="134" t="s">
        <v>1195</v>
      </c>
      <c r="E1036" s="134" t="s">
        <v>1004</v>
      </c>
      <c r="F1036" s="21" t="s">
        <v>213</v>
      </c>
      <c r="G1036" s="133" t="s">
        <v>1186</v>
      </c>
      <c r="I1036" s="89">
        <v>1963</v>
      </c>
      <c r="J1036" s="88" t="s">
        <v>1341</v>
      </c>
    </row>
    <row r="1037" spans="2:10">
      <c r="B1037" s="133" t="s">
        <v>480</v>
      </c>
      <c r="C1037" s="134" t="s">
        <v>1002</v>
      </c>
      <c r="D1037" s="134" t="s">
        <v>1194</v>
      </c>
      <c r="E1037" s="134" t="s">
        <v>990</v>
      </c>
      <c r="F1037" s="55" t="s">
        <v>213</v>
      </c>
      <c r="G1037" s="133" t="s">
        <v>1188</v>
      </c>
      <c r="I1037" s="89">
        <v>1963</v>
      </c>
      <c r="J1037" s="88" t="s">
        <v>1341</v>
      </c>
    </row>
    <row r="1038" spans="2:10">
      <c r="B1038" s="133" t="s">
        <v>480</v>
      </c>
      <c r="C1038" s="134" t="s">
        <v>1002</v>
      </c>
      <c r="D1038" s="134" t="s">
        <v>1194</v>
      </c>
      <c r="E1038" s="134" t="s">
        <v>968</v>
      </c>
      <c r="F1038" s="55" t="s">
        <v>213</v>
      </c>
      <c r="G1038" s="133" t="s">
        <v>1183</v>
      </c>
      <c r="I1038" s="89">
        <v>1963</v>
      </c>
      <c r="J1038" s="88" t="s">
        <v>1341</v>
      </c>
    </row>
    <row r="1039" spans="2:10">
      <c r="B1039" s="111"/>
      <c r="C1039" s="111"/>
      <c r="D1039" s="107"/>
      <c r="E1039" s="111"/>
      <c r="F1039" s="21"/>
      <c r="G1039" s="107"/>
    </row>
    <row r="1040" spans="2:10" ht="48" customHeight="1">
      <c r="B1040" s="154" t="s">
        <v>1851</v>
      </c>
      <c r="C1040" s="154"/>
      <c r="D1040" s="154"/>
      <c r="E1040" s="154"/>
      <c r="J1040"/>
    </row>
    <row r="1041" spans="1:10">
      <c r="B1041" t="s">
        <v>1850</v>
      </c>
      <c r="C1041" t="s">
        <v>1081</v>
      </c>
      <c r="J1041"/>
    </row>
    <row r="1042" spans="1:10">
      <c r="B1042" t="s">
        <v>1202</v>
      </c>
      <c r="C1042" t="s">
        <v>453</v>
      </c>
      <c r="J1042"/>
    </row>
    <row r="1043" spans="1:10">
      <c r="B1043" t="s">
        <v>1203</v>
      </c>
      <c r="C1043" t="s">
        <v>1206</v>
      </c>
      <c r="J1043"/>
    </row>
    <row r="1044" spans="1:10">
      <c r="B1044" t="s">
        <v>1204</v>
      </c>
      <c r="C1044" t="s">
        <v>1207</v>
      </c>
      <c r="J1044"/>
    </row>
    <row r="1046" spans="1:10">
      <c r="A1046" s="93" t="s">
        <v>1850</v>
      </c>
      <c r="B1046" t="s">
        <v>1081</v>
      </c>
    </row>
    <row r="1047" spans="1:10">
      <c r="B1047" s="107" t="s">
        <v>480</v>
      </c>
      <c r="C1047" s="111" t="s">
        <v>980</v>
      </c>
      <c r="D1047" s="107" t="s">
        <v>531</v>
      </c>
      <c r="E1047" s="111" t="s">
        <v>981</v>
      </c>
      <c r="F1047" s="21" t="s">
        <v>213</v>
      </c>
      <c r="G1047" s="107" t="s">
        <v>979</v>
      </c>
      <c r="I1047">
        <v>1948</v>
      </c>
      <c r="J1047" s="88" t="s">
        <v>1823</v>
      </c>
    </row>
    <row r="1048" spans="1:10">
      <c r="B1048" s="107" t="s">
        <v>480</v>
      </c>
      <c r="C1048" s="111" t="s">
        <v>980</v>
      </c>
      <c r="D1048" s="107" t="s">
        <v>531</v>
      </c>
      <c r="E1048" s="111" t="s">
        <v>982</v>
      </c>
      <c r="F1048" s="21" t="s">
        <v>213</v>
      </c>
      <c r="G1048" s="107" t="s">
        <v>969</v>
      </c>
      <c r="I1048">
        <v>1948</v>
      </c>
      <c r="J1048" s="88" t="s">
        <v>1823</v>
      </c>
    </row>
    <row r="1049" spans="1:10">
      <c r="B1049" s="107" t="s">
        <v>480</v>
      </c>
      <c r="C1049" s="111" t="s">
        <v>980</v>
      </c>
      <c r="D1049" s="107" t="s">
        <v>531</v>
      </c>
      <c r="E1049" s="111" t="s">
        <v>983</v>
      </c>
      <c r="F1049" s="21" t="s">
        <v>213</v>
      </c>
      <c r="G1049" s="107" t="s">
        <v>978</v>
      </c>
      <c r="I1049">
        <v>1948</v>
      </c>
      <c r="J1049" s="88" t="s">
        <v>1339</v>
      </c>
    </row>
    <row r="1050" spans="1:10">
      <c r="B1050" s="107" t="s">
        <v>480</v>
      </c>
      <c r="C1050" s="111" t="s">
        <v>980</v>
      </c>
      <c r="D1050" s="107" t="s">
        <v>531</v>
      </c>
      <c r="E1050" s="111" t="s">
        <v>988</v>
      </c>
      <c r="F1050" s="21" t="s">
        <v>213</v>
      </c>
      <c r="G1050" s="107"/>
      <c r="I1050">
        <v>1948</v>
      </c>
      <c r="J1050" s="88" t="s">
        <v>1339</v>
      </c>
    </row>
    <row r="1051" spans="1:10">
      <c r="B1051" s="107" t="s">
        <v>480</v>
      </c>
      <c r="C1051" s="111" t="s">
        <v>980</v>
      </c>
      <c r="D1051" s="107" t="s">
        <v>531</v>
      </c>
      <c r="E1051" s="111" t="s">
        <v>984</v>
      </c>
      <c r="F1051" s="21" t="s">
        <v>213</v>
      </c>
      <c r="G1051" s="107" t="s">
        <v>970</v>
      </c>
      <c r="I1051">
        <v>1948</v>
      </c>
      <c r="J1051" s="88" t="s">
        <v>1339</v>
      </c>
    </row>
    <row r="1052" spans="1:10">
      <c r="B1052" s="107" t="s">
        <v>480</v>
      </c>
      <c r="C1052" s="111" t="s">
        <v>980</v>
      </c>
      <c r="D1052" s="107" t="s">
        <v>531</v>
      </c>
      <c r="E1052" s="111" t="s">
        <v>1912</v>
      </c>
      <c r="F1052" s="21" t="s">
        <v>213</v>
      </c>
      <c r="G1052" s="107" t="s">
        <v>971</v>
      </c>
      <c r="I1052">
        <v>1948</v>
      </c>
      <c r="J1052" s="88" t="s">
        <v>1339</v>
      </c>
    </row>
    <row r="1053" spans="1:10">
      <c r="B1053" s="107" t="s">
        <v>480</v>
      </c>
      <c r="C1053" s="111" t="s">
        <v>980</v>
      </c>
      <c r="D1053" s="107" t="s">
        <v>531</v>
      </c>
      <c r="E1053" s="111" t="s">
        <v>986</v>
      </c>
      <c r="F1053" s="21" t="s">
        <v>213</v>
      </c>
      <c r="G1053" s="107" t="s">
        <v>972</v>
      </c>
      <c r="I1053">
        <v>1948</v>
      </c>
      <c r="J1053" s="88" t="s">
        <v>1823</v>
      </c>
    </row>
    <row r="1054" spans="1:10">
      <c r="B1054" s="107" t="s">
        <v>480</v>
      </c>
      <c r="C1054" s="111" t="s">
        <v>980</v>
      </c>
      <c r="D1054" s="107" t="s">
        <v>531</v>
      </c>
      <c r="E1054" s="111" t="s">
        <v>1084</v>
      </c>
      <c r="F1054" s="21" t="s">
        <v>213</v>
      </c>
      <c r="G1054" s="107" t="s">
        <v>973</v>
      </c>
      <c r="I1054">
        <v>1948</v>
      </c>
      <c r="J1054" s="88" t="s">
        <v>1823</v>
      </c>
    </row>
    <row r="1055" spans="1:10">
      <c r="B1055" s="107" t="s">
        <v>480</v>
      </c>
      <c r="C1055" s="111" t="s">
        <v>980</v>
      </c>
      <c r="D1055" s="107" t="s">
        <v>531</v>
      </c>
      <c r="E1055" s="111" t="s">
        <v>987</v>
      </c>
      <c r="F1055" s="21" t="s">
        <v>213</v>
      </c>
      <c r="G1055" s="107" t="s">
        <v>974</v>
      </c>
      <c r="I1055">
        <v>1948</v>
      </c>
      <c r="J1055" s="88" t="s">
        <v>1816</v>
      </c>
    </row>
    <row r="1056" spans="1:10">
      <c r="B1056" s="107" t="s">
        <v>480</v>
      </c>
      <c r="C1056" s="111" t="s">
        <v>980</v>
      </c>
      <c r="D1056" s="107" t="s">
        <v>531</v>
      </c>
      <c r="E1056" s="111" t="s">
        <v>1085</v>
      </c>
      <c r="F1056" s="21" t="s">
        <v>213</v>
      </c>
      <c r="G1056" s="111" t="s">
        <v>594</v>
      </c>
      <c r="I1056">
        <v>1948</v>
      </c>
      <c r="J1056" s="29" t="s">
        <v>1339</v>
      </c>
    </row>
    <row r="1057" spans="1:10">
      <c r="C1057" s="106"/>
      <c r="E1057" s="106"/>
      <c r="F1057" s="19"/>
    </row>
    <row r="1058" spans="1:10">
      <c r="B1058" s="133" t="s">
        <v>524</v>
      </c>
      <c r="C1058" s="134" t="s">
        <v>530</v>
      </c>
      <c r="D1058" s="133" t="s">
        <v>655</v>
      </c>
      <c r="E1058" s="134" t="s">
        <v>1287</v>
      </c>
      <c r="F1058" s="17" t="s">
        <v>213</v>
      </c>
      <c r="G1058" s="133" t="s">
        <v>1285</v>
      </c>
      <c r="I1058">
        <v>1948</v>
      </c>
      <c r="J1058" s="29" t="s">
        <v>1339</v>
      </c>
    </row>
    <row r="1059" spans="1:10">
      <c r="B1059" s="133" t="s">
        <v>524</v>
      </c>
      <c r="C1059" s="134" t="s">
        <v>530</v>
      </c>
      <c r="D1059" s="133" t="s">
        <v>655</v>
      </c>
      <c r="E1059" s="134" t="s">
        <v>1865</v>
      </c>
      <c r="F1059" s="17" t="s">
        <v>1286</v>
      </c>
      <c r="G1059" s="133" t="s">
        <v>1862</v>
      </c>
      <c r="I1059">
        <v>1948</v>
      </c>
      <c r="J1059" s="29" t="s">
        <v>1339</v>
      </c>
    </row>
    <row r="1060" spans="1:10">
      <c r="B1060" s="133" t="s">
        <v>524</v>
      </c>
      <c r="C1060" s="134" t="s">
        <v>530</v>
      </c>
      <c r="D1060" s="133" t="s">
        <v>655</v>
      </c>
      <c r="E1060" s="134" t="s">
        <v>1866</v>
      </c>
      <c r="F1060" s="17" t="s">
        <v>1864</v>
      </c>
      <c r="G1060" s="133" t="s">
        <v>1863</v>
      </c>
      <c r="I1060">
        <v>1948</v>
      </c>
      <c r="J1060" s="29" t="s">
        <v>1339</v>
      </c>
    </row>
    <row r="1061" spans="1:10">
      <c r="B1061" s="133"/>
      <c r="C1061" s="133"/>
      <c r="D1061" s="133"/>
      <c r="E1061" s="133"/>
      <c r="F1061" s="133"/>
      <c r="G1061" s="133"/>
    </row>
    <row r="1062" spans="1:10">
      <c r="B1062" s="133" t="s">
        <v>525</v>
      </c>
      <c r="C1062" s="134" t="s">
        <v>530</v>
      </c>
      <c r="D1062" s="133" t="s">
        <v>655</v>
      </c>
      <c r="E1062" s="134" t="s">
        <v>1081</v>
      </c>
      <c r="F1062" s="17" t="s">
        <v>213</v>
      </c>
      <c r="G1062" s="133" t="s">
        <v>579</v>
      </c>
      <c r="I1062">
        <v>1948</v>
      </c>
      <c r="J1062" s="29" t="s">
        <v>1339</v>
      </c>
    </row>
    <row r="1063" spans="1:10">
      <c r="B1063" s="133" t="s">
        <v>525</v>
      </c>
      <c r="C1063" s="134" t="s">
        <v>980</v>
      </c>
      <c r="D1063" s="133" t="s">
        <v>655</v>
      </c>
      <c r="E1063" s="134" t="s">
        <v>1082</v>
      </c>
      <c r="F1063" s="21" t="s">
        <v>213</v>
      </c>
      <c r="G1063" s="133" t="s">
        <v>1012</v>
      </c>
      <c r="I1063" s="89">
        <v>1973</v>
      </c>
      <c r="J1063" s="88" t="s">
        <v>1823</v>
      </c>
    </row>
    <row r="1064" spans="1:10">
      <c r="B1064" s="133" t="s">
        <v>525</v>
      </c>
      <c r="C1064" s="134" t="s">
        <v>980</v>
      </c>
      <c r="D1064" s="133" t="s">
        <v>655</v>
      </c>
      <c r="E1064" s="134" t="s">
        <v>1083</v>
      </c>
      <c r="F1064" s="21" t="s">
        <v>213</v>
      </c>
      <c r="G1064" s="133" t="s">
        <v>1013</v>
      </c>
      <c r="I1064" s="89">
        <v>1973</v>
      </c>
      <c r="J1064" s="88" t="s">
        <v>1823</v>
      </c>
    </row>
    <row r="1065" spans="1:10">
      <c r="B1065" s="133"/>
      <c r="C1065" s="134"/>
      <c r="D1065" s="133"/>
      <c r="E1065" s="134"/>
      <c r="F1065" s="21"/>
      <c r="G1065" s="133"/>
    </row>
    <row r="1066" spans="1:10">
      <c r="B1066" s="133" t="s">
        <v>474</v>
      </c>
      <c r="C1066" s="134" t="s">
        <v>980</v>
      </c>
      <c r="D1066" s="133" t="s">
        <v>655</v>
      </c>
      <c r="E1066" s="134" t="s">
        <v>1081</v>
      </c>
      <c r="F1066" s="21" t="s">
        <v>213</v>
      </c>
      <c r="G1066" s="133" t="s">
        <v>581</v>
      </c>
      <c r="I1066" s="89">
        <v>1963</v>
      </c>
      <c r="J1066" s="88" t="s">
        <v>1341</v>
      </c>
    </row>
    <row r="1067" spans="1:10">
      <c r="B1067" s="133" t="s">
        <v>476</v>
      </c>
      <c r="C1067" s="134" t="s">
        <v>530</v>
      </c>
      <c r="D1067" s="133" t="s">
        <v>655</v>
      </c>
      <c r="E1067" s="134" t="s">
        <v>1081</v>
      </c>
      <c r="F1067" s="17" t="s">
        <v>213</v>
      </c>
      <c r="G1067" s="133" t="s">
        <v>582</v>
      </c>
      <c r="I1067" s="89">
        <v>1963</v>
      </c>
      <c r="J1067" s="88" t="s">
        <v>1341</v>
      </c>
    </row>
    <row r="1068" spans="1:10">
      <c r="B1068" s="133" t="s">
        <v>477</v>
      </c>
      <c r="C1068" s="134" t="s">
        <v>980</v>
      </c>
      <c r="D1068" s="133" t="s">
        <v>655</v>
      </c>
      <c r="E1068" s="134" t="s">
        <v>1081</v>
      </c>
      <c r="F1068" s="21" t="s">
        <v>213</v>
      </c>
      <c r="G1068" s="133" t="s">
        <v>583</v>
      </c>
      <c r="I1068">
        <v>1948</v>
      </c>
      <c r="J1068" s="29" t="s">
        <v>1339</v>
      </c>
    </row>
    <row r="1069" spans="1:10">
      <c r="B1069" s="133"/>
      <c r="C1069" s="133"/>
      <c r="D1069" s="133"/>
      <c r="E1069" s="133"/>
      <c r="F1069" s="21"/>
      <c r="G1069" s="133"/>
    </row>
    <row r="1070" spans="1:10">
      <c r="B1070" s="133" t="s">
        <v>480</v>
      </c>
      <c r="C1070" s="134" t="s">
        <v>980</v>
      </c>
      <c r="D1070" s="133" t="s">
        <v>531</v>
      </c>
      <c r="E1070" s="134" t="s">
        <v>1287</v>
      </c>
      <c r="F1070" s="21" t="s">
        <v>213</v>
      </c>
      <c r="G1070" s="134" t="s">
        <v>594</v>
      </c>
      <c r="I1070">
        <v>1948</v>
      </c>
      <c r="J1070" s="29" t="s">
        <v>1339</v>
      </c>
    </row>
    <row r="1071" spans="1:10">
      <c r="A1071" s="29" t="s">
        <v>239</v>
      </c>
      <c r="B1071" s="133" t="s">
        <v>480</v>
      </c>
      <c r="C1071" s="134" t="s">
        <v>980</v>
      </c>
      <c r="D1071" s="133" t="s">
        <v>531</v>
      </c>
      <c r="E1071" s="134" t="s">
        <v>1866</v>
      </c>
      <c r="F1071" s="21" t="s">
        <v>213</v>
      </c>
      <c r="G1071" s="134"/>
      <c r="I1071">
        <v>1948</v>
      </c>
      <c r="J1071" s="29" t="s">
        <v>1339</v>
      </c>
    </row>
    <row r="1073" spans="1:10">
      <c r="A1073" s="93" t="s">
        <v>1202</v>
      </c>
      <c r="B1073" s="107" t="s">
        <v>453</v>
      </c>
    </row>
    <row r="1074" spans="1:10">
      <c r="B1074" s="107" t="s">
        <v>480</v>
      </c>
      <c r="C1074" s="111" t="s">
        <v>980</v>
      </c>
      <c r="D1074" s="107" t="s">
        <v>531</v>
      </c>
      <c r="E1074" s="111" t="s">
        <v>1014</v>
      </c>
      <c r="F1074" s="21" t="s">
        <v>213</v>
      </c>
      <c r="G1074" s="107" t="s">
        <v>1024</v>
      </c>
      <c r="I1074">
        <v>1948</v>
      </c>
      <c r="J1074" s="29" t="s">
        <v>1339</v>
      </c>
    </row>
    <row r="1075" spans="1:10">
      <c r="B1075" s="107" t="s">
        <v>480</v>
      </c>
      <c r="C1075" s="111" t="s">
        <v>980</v>
      </c>
      <c r="D1075" s="107" t="s">
        <v>531</v>
      </c>
      <c r="E1075" s="111" t="s">
        <v>1015</v>
      </c>
      <c r="F1075" s="21" t="s">
        <v>213</v>
      </c>
      <c r="G1075" s="107" t="s">
        <v>1025</v>
      </c>
      <c r="I1075">
        <v>1948</v>
      </c>
      <c r="J1075" s="29" t="s">
        <v>1339</v>
      </c>
    </row>
    <row r="1076" spans="1:10">
      <c r="B1076" s="107" t="s">
        <v>480</v>
      </c>
      <c r="C1076" s="111" t="s">
        <v>980</v>
      </c>
      <c r="D1076" s="107" t="s">
        <v>531</v>
      </c>
      <c r="E1076" s="111" t="s">
        <v>1016</v>
      </c>
      <c r="F1076" s="21" t="s">
        <v>213</v>
      </c>
      <c r="G1076" s="107" t="s">
        <v>1026</v>
      </c>
      <c r="I1076">
        <v>1948</v>
      </c>
      <c r="J1076" s="29" t="s">
        <v>1339</v>
      </c>
    </row>
    <row r="1077" spans="1:10">
      <c r="B1077" s="107" t="s">
        <v>480</v>
      </c>
      <c r="C1077" s="111" t="s">
        <v>980</v>
      </c>
      <c r="D1077" s="107" t="s">
        <v>531</v>
      </c>
      <c r="E1077" s="111" t="s">
        <v>1017</v>
      </c>
      <c r="F1077" s="21" t="s">
        <v>213</v>
      </c>
      <c r="G1077" s="107" t="s">
        <v>1027</v>
      </c>
      <c r="I1077">
        <v>1948</v>
      </c>
      <c r="J1077" s="29" t="s">
        <v>1339</v>
      </c>
    </row>
    <row r="1078" spans="1:10">
      <c r="B1078" s="107" t="s">
        <v>480</v>
      </c>
      <c r="C1078" s="111" t="s">
        <v>980</v>
      </c>
      <c r="D1078" s="107" t="s">
        <v>531</v>
      </c>
      <c r="E1078" s="111" t="s">
        <v>1086</v>
      </c>
      <c r="F1078" s="21" t="s">
        <v>213</v>
      </c>
      <c r="G1078" s="107" t="s">
        <v>1033</v>
      </c>
      <c r="I1078">
        <v>1948</v>
      </c>
      <c r="J1078" s="29" t="s">
        <v>1339</v>
      </c>
    </row>
    <row r="1079" spans="1:10">
      <c r="B1079" s="107" t="s">
        <v>480</v>
      </c>
      <c r="C1079" s="111" t="s">
        <v>980</v>
      </c>
      <c r="D1079" s="107" t="s">
        <v>531</v>
      </c>
      <c r="E1079" s="106" t="s">
        <v>1087</v>
      </c>
      <c r="F1079" s="21" t="s">
        <v>213</v>
      </c>
      <c r="G1079" t="s">
        <v>1038</v>
      </c>
      <c r="I1079">
        <v>1948</v>
      </c>
      <c r="J1079" s="29" t="s">
        <v>1339</v>
      </c>
    </row>
    <row r="1080" spans="1:10">
      <c r="B1080" s="107" t="s">
        <v>480</v>
      </c>
      <c r="C1080" s="111" t="s">
        <v>980</v>
      </c>
      <c r="D1080" s="107" t="s">
        <v>531</v>
      </c>
      <c r="E1080" s="111" t="s">
        <v>1053</v>
      </c>
      <c r="F1080" s="21" t="s">
        <v>213</v>
      </c>
      <c r="G1080" s="107" t="s">
        <v>1037</v>
      </c>
      <c r="I1080">
        <v>1948</v>
      </c>
      <c r="J1080" s="29" t="s">
        <v>1339</v>
      </c>
    </row>
    <row r="1081" spans="1:10">
      <c r="B1081" s="107" t="s">
        <v>480</v>
      </c>
      <c r="C1081" s="111" t="s">
        <v>980</v>
      </c>
      <c r="D1081" s="107" t="s">
        <v>531</v>
      </c>
      <c r="E1081" s="111" t="s">
        <v>1068</v>
      </c>
      <c r="F1081" s="21" t="s">
        <v>213</v>
      </c>
      <c r="G1081" s="107" t="s">
        <v>1034</v>
      </c>
      <c r="I1081">
        <v>1948</v>
      </c>
      <c r="J1081" s="29" t="s">
        <v>1339</v>
      </c>
    </row>
    <row r="1082" spans="1:10">
      <c r="B1082" s="107" t="s">
        <v>480</v>
      </c>
      <c r="C1082" s="111" t="s">
        <v>980</v>
      </c>
      <c r="D1082" s="107" t="s">
        <v>531</v>
      </c>
      <c r="E1082" s="111" t="s">
        <v>1018</v>
      </c>
      <c r="F1082" s="21" t="s">
        <v>213</v>
      </c>
      <c r="G1082" s="107" t="s">
        <v>1028</v>
      </c>
      <c r="I1082">
        <v>1948</v>
      </c>
      <c r="J1082" s="29" t="s">
        <v>1339</v>
      </c>
    </row>
    <row r="1083" spans="1:10">
      <c r="B1083" s="107" t="s">
        <v>480</v>
      </c>
      <c r="C1083" s="111" t="s">
        <v>980</v>
      </c>
      <c r="D1083" s="107" t="s">
        <v>531</v>
      </c>
      <c r="E1083" s="111" t="s">
        <v>1019</v>
      </c>
      <c r="F1083" s="21" t="s">
        <v>213</v>
      </c>
      <c r="G1083" s="107" t="s">
        <v>1029</v>
      </c>
      <c r="I1083">
        <v>1948</v>
      </c>
      <c r="J1083" s="29" t="s">
        <v>1339</v>
      </c>
    </row>
    <row r="1084" spans="1:10">
      <c r="B1084" s="107" t="s">
        <v>480</v>
      </c>
      <c r="C1084" s="111" t="s">
        <v>980</v>
      </c>
      <c r="D1084" s="107" t="s">
        <v>531</v>
      </c>
      <c r="E1084" s="111" t="s">
        <v>1020</v>
      </c>
      <c r="F1084" s="21" t="s">
        <v>213</v>
      </c>
      <c r="G1084" s="107" t="s">
        <v>1030</v>
      </c>
      <c r="I1084">
        <v>1948</v>
      </c>
      <c r="J1084" s="29" t="s">
        <v>1339</v>
      </c>
    </row>
    <row r="1085" spans="1:10">
      <c r="B1085" s="107" t="s">
        <v>480</v>
      </c>
      <c r="C1085" s="111" t="s">
        <v>980</v>
      </c>
      <c r="D1085" s="107" t="s">
        <v>531</v>
      </c>
      <c r="E1085" s="111" t="s">
        <v>1021</v>
      </c>
      <c r="F1085" s="21" t="s">
        <v>213</v>
      </c>
      <c r="G1085" s="107" t="s">
        <v>1031</v>
      </c>
      <c r="I1085">
        <v>1948</v>
      </c>
      <c r="J1085" s="29" t="s">
        <v>1339</v>
      </c>
    </row>
    <row r="1086" spans="1:10">
      <c r="B1086" s="107" t="s">
        <v>480</v>
      </c>
      <c r="C1086" s="111" t="s">
        <v>980</v>
      </c>
      <c r="D1086" s="107" t="s">
        <v>531</v>
      </c>
      <c r="E1086" s="111" t="s">
        <v>1022</v>
      </c>
      <c r="F1086" s="21" t="s">
        <v>213</v>
      </c>
      <c r="G1086" s="107" t="s">
        <v>1035</v>
      </c>
      <c r="I1086">
        <v>1948</v>
      </c>
      <c r="J1086" s="29" t="s">
        <v>1339</v>
      </c>
    </row>
    <row r="1087" spans="1:10">
      <c r="B1087" s="107" t="s">
        <v>480</v>
      </c>
      <c r="C1087" s="111" t="s">
        <v>980</v>
      </c>
      <c r="D1087" s="107" t="s">
        <v>531</v>
      </c>
      <c r="E1087" s="111" t="s">
        <v>1023</v>
      </c>
      <c r="F1087" s="21" t="s">
        <v>213</v>
      </c>
      <c r="G1087" s="107" t="s">
        <v>1032</v>
      </c>
      <c r="I1087">
        <v>1948</v>
      </c>
      <c r="J1087" s="29" t="s">
        <v>1339</v>
      </c>
    </row>
    <row r="1088" spans="1:10">
      <c r="B1088" s="107" t="s">
        <v>480</v>
      </c>
      <c r="C1088" s="111" t="s">
        <v>980</v>
      </c>
      <c r="D1088" s="107" t="s">
        <v>531</v>
      </c>
      <c r="E1088" s="111" t="s">
        <v>1069</v>
      </c>
      <c r="F1088" s="21" t="s">
        <v>213</v>
      </c>
      <c r="G1088" s="107" t="s">
        <v>1036</v>
      </c>
      <c r="I1088">
        <v>1948</v>
      </c>
      <c r="J1088" s="29" t="s">
        <v>1339</v>
      </c>
    </row>
    <row r="1089" spans="2:10">
      <c r="B1089" s="107"/>
      <c r="C1089" s="107"/>
      <c r="D1089" s="107"/>
      <c r="E1089" s="111"/>
      <c r="F1089" s="107"/>
      <c r="G1089" s="107"/>
    </row>
    <row r="1090" spans="2:10">
      <c r="B1090" s="107" t="s">
        <v>480</v>
      </c>
      <c r="C1090" s="111" t="s">
        <v>980</v>
      </c>
      <c r="D1090" s="107" t="s">
        <v>531</v>
      </c>
      <c r="E1090" s="111" t="s">
        <v>1070</v>
      </c>
      <c r="F1090" s="21" t="s">
        <v>213</v>
      </c>
      <c r="G1090" s="107" t="s">
        <v>1039</v>
      </c>
      <c r="I1090">
        <v>1948</v>
      </c>
      <c r="J1090" s="29" t="s">
        <v>1339</v>
      </c>
    </row>
    <row r="1091" spans="2:10">
      <c r="B1091" s="107" t="s">
        <v>480</v>
      </c>
      <c r="C1091" s="111" t="s">
        <v>980</v>
      </c>
      <c r="D1091" s="107" t="s">
        <v>531</v>
      </c>
      <c r="E1091" s="106" t="s">
        <v>1071</v>
      </c>
      <c r="F1091" s="21" t="s">
        <v>213</v>
      </c>
      <c r="G1091" s="107" t="s">
        <v>1040</v>
      </c>
      <c r="I1091">
        <v>1948</v>
      </c>
      <c r="J1091" s="29" t="s">
        <v>1339</v>
      </c>
    </row>
    <row r="1092" spans="2:10">
      <c r="B1092" s="107" t="s">
        <v>480</v>
      </c>
      <c r="C1092" s="111" t="s">
        <v>980</v>
      </c>
      <c r="D1092" s="107" t="s">
        <v>531</v>
      </c>
      <c r="E1092" s="111" t="s">
        <v>1050</v>
      </c>
      <c r="F1092" s="21" t="s">
        <v>213</v>
      </c>
      <c r="G1092" s="107" t="s">
        <v>1041</v>
      </c>
      <c r="I1092">
        <v>1948</v>
      </c>
      <c r="J1092" s="29" t="s">
        <v>1339</v>
      </c>
    </row>
    <row r="1093" spans="2:10">
      <c r="B1093" s="107" t="s">
        <v>480</v>
      </c>
      <c r="C1093" s="111" t="s">
        <v>980</v>
      </c>
      <c r="D1093" s="107" t="s">
        <v>531</v>
      </c>
      <c r="E1093" s="111" t="s">
        <v>1051</v>
      </c>
      <c r="F1093" s="21" t="s">
        <v>213</v>
      </c>
      <c r="G1093" s="107" t="s">
        <v>1042</v>
      </c>
      <c r="I1093">
        <v>1948</v>
      </c>
      <c r="J1093" s="29" t="s">
        <v>1339</v>
      </c>
    </row>
    <row r="1094" spans="2:10">
      <c r="B1094" s="107" t="s">
        <v>480</v>
      </c>
      <c r="C1094" s="111" t="s">
        <v>980</v>
      </c>
      <c r="D1094" s="107" t="s">
        <v>531</v>
      </c>
      <c r="E1094" s="111" t="s">
        <v>1072</v>
      </c>
      <c r="F1094" s="21" t="s">
        <v>213</v>
      </c>
      <c r="G1094" s="107" t="s">
        <v>1043</v>
      </c>
      <c r="I1094">
        <v>1948</v>
      </c>
      <c r="J1094" s="29" t="s">
        <v>1339</v>
      </c>
    </row>
    <row r="1095" spans="2:10">
      <c r="B1095" s="107" t="s">
        <v>480</v>
      </c>
      <c r="C1095" s="111" t="s">
        <v>980</v>
      </c>
      <c r="D1095" s="107" t="s">
        <v>531</v>
      </c>
      <c r="E1095" s="111" t="s">
        <v>1088</v>
      </c>
      <c r="F1095" s="21" t="s">
        <v>213</v>
      </c>
      <c r="G1095" s="107" t="s">
        <v>678</v>
      </c>
      <c r="I1095">
        <v>1948</v>
      </c>
      <c r="J1095" s="29" t="s">
        <v>1339</v>
      </c>
    </row>
    <row r="1096" spans="2:10">
      <c r="B1096" s="107" t="s">
        <v>480</v>
      </c>
      <c r="C1096" s="111" t="s">
        <v>980</v>
      </c>
      <c r="D1096" s="107" t="s">
        <v>531</v>
      </c>
      <c r="E1096" s="111" t="s">
        <v>1052</v>
      </c>
      <c r="F1096" s="21" t="s">
        <v>213</v>
      </c>
      <c r="G1096" s="107" t="s">
        <v>1044</v>
      </c>
      <c r="I1096">
        <v>1948</v>
      </c>
      <c r="J1096" s="29" t="s">
        <v>1339</v>
      </c>
    </row>
    <row r="1097" spans="2:10">
      <c r="B1097" s="107" t="s">
        <v>480</v>
      </c>
      <c r="C1097" s="111" t="s">
        <v>980</v>
      </c>
      <c r="D1097" s="107" t="s">
        <v>531</v>
      </c>
      <c r="E1097" s="111" t="s">
        <v>1073</v>
      </c>
      <c r="F1097" s="21" t="s">
        <v>213</v>
      </c>
      <c r="G1097" s="107" t="s">
        <v>1048</v>
      </c>
      <c r="I1097">
        <v>1948</v>
      </c>
      <c r="J1097" s="29" t="s">
        <v>1339</v>
      </c>
    </row>
    <row r="1098" spans="2:10">
      <c r="B1098" s="107" t="s">
        <v>480</v>
      </c>
      <c r="C1098" s="111" t="s">
        <v>980</v>
      </c>
      <c r="D1098" s="107" t="s">
        <v>531</v>
      </c>
      <c r="E1098" s="111" t="s">
        <v>1074</v>
      </c>
      <c r="F1098" s="21" t="s">
        <v>213</v>
      </c>
      <c r="G1098" s="107" t="s">
        <v>1045</v>
      </c>
      <c r="I1098">
        <v>1948</v>
      </c>
      <c r="J1098" s="29" t="s">
        <v>1339</v>
      </c>
    </row>
    <row r="1099" spans="2:10">
      <c r="B1099" s="107" t="s">
        <v>480</v>
      </c>
      <c r="C1099" s="111" t="s">
        <v>980</v>
      </c>
      <c r="D1099" s="107" t="s">
        <v>531</v>
      </c>
      <c r="E1099" s="111" t="s">
        <v>1075</v>
      </c>
      <c r="F1099" s="21" t="s">
        <v>213</v>
      </c>
      <c r="G1099" s="107" t="s">
        <v>1046</v>
      </c>
      <c r="I1099">
        <v>1948</v>
      </c>
      <c r="J1099" s="29" t="s">
        <v>1339</v>
      </c>
    </row>
    <row r="1100" spans="2:10">
      <c r="B1100" s="107" t="s">
        <v>480</v>
      </c>
      <c r="C1100" s="111" t="s">
        <v>980</v>
      </c>
      <c r="D1100" s="107" t="s">
        <v>531</v>
      </c>
      <c r="E1100" s="111" t="s">
        <v>1076</v>
      </c>
      <c r="F1100" s="21" t="s">
        <v>213</v>
      </c>
      <c r="G1100" s="107" t="s">
        <v>1047</v>
      </c>
      <c r="I1100">
        <v>1948</v>
      </c>
      <c r="J1100" s="29" t="s">
        <v>1339</v>
      </c>
    </row>
    <row r="1101" spans="2:10">
      <c r="B1101" s="107" t="s">
        <v>480</v>
      </c>
      <c r="C1101" s="111" t="s">
        <v>980</v>
      </c>
      <c r="D1101" s="107" t="s">
        <v>531</v>
      </c>
      <c r="E1101" s="111" t="s">
        <v>1077</v>
      </c>
      <c r="F1101" s="21" t="s">
        <v>213</v>
      </c>
      <c r="G1101" t="s">
        <v>1054</v>
      </c>
      <c r="I1101">
        <v>1948</v>
      </c>
      <c r="J1101" s="29" t="s">
        <v>1339</v>
      </c>
    </row>
    <row r="1102" spans="2:10">
      <c r="B1102" s="107" t="s">
        <v>480</v>
      </c>
      <c r="C1102" s="111" t="s">
        <v>980</v>
      </c>
      <c r="D1102" s="107" t="s">
        <v>531</v>
      </c>
      <c r="E1102" s="111" t="s">
        <v>1078</v>
      </c>
      <c r="F1102" s="21" t="s">
        <v>213</v>
      </c>
      <c r="G1102" t="s">
        <v>1055</v>
      </c>
      <c r="I1102">
        <v>1948</v>
      </c>
      <c r="J1102" s="29" t="s">
        <v>1339</v>
      </c>
    </row>
    <row r="1103" spans="2:10" ht="31.5">
      <c r="B1103" s="107" t="s">
        <v>480</v>
      </c>
      <c r="C1103" s="111" t="s">
        <v>980</v>
      </c>
      <c r="D1103" s="107" t="s">
        <v>531</v>
      </c>
      <c r="E1103" s="111" t="s">
        <v>1079</v>
      </c>
      <c r="F1103" s="21" t="s">
        <v>213</v>
      </c>
      <c r="G1103" s="107" t="s">
        <v>1049</v>
      </c>
      <c r="I1103">
        <v>1948</v>
      </c>
      <c r="J1103" s="29" t="s">
        <v>1339</v>
      </c>
    </row>
    <row r="1104" spans="2:10">
      <c r="B1104" s="107" t="s">
        <v>480</v>
      </c>
      <c r="C1104" s="111" t="s">
        <v>980</v>
      </c>
      <c r="D1104" s="107" t="s">
        <v>531</v>
      </c>
      <c r="E1104" s="111" t="s">
        <v>1080</v>
      </c>
      <c r="F1104" s="21" t="s">
        <v>213</v>
      </c>
      <c r="G1104" s="107" t="s">
        <v>1006</v>
      </c>
      <c r="I1104">
        <v>1948</v>
      </c>
      <c r="J1104" s="29" t="s">
        <v>1339</v>
      </c>
    </row>
    <row r="1106" spans="1:10">
      <c r="A1106" s="93" t="s">
        <v>1203</v>
      </c>
      <c r="B1106" s="73" t="s">
        <v>1092</v>
      </c>
    </row>
    <row r="1107" spans="1:10">
      <c r="B1107" s="107" t="s">
        <v>480</v>
      </c>
      <c r="C1107" s="111" t="s">
        <v>980</v>
      </c>
      <c r="D1107" s="107" t="s">
        <v>531</v>
      </c>
      <c r="E1107" s="111" t="s">
        <v>1089</v>
      </c>
      <c r="F1107" s="21" t="s">
        <v>213</v>
      </c>
      <c r="G1107" s="107" t="s">
        <v>1059</v>
      </c>
      <c r="I1107">
        <v>1948</v>
      </c>
      <c r="J1107" s="29" t="s">
        <v>1339</v>
      </c>
    </row>
    <row r="1108" spans="1:10">
      <c r="B1108" s="107" t="s">
        <v>480</v>
      </c>
      <c r="C1108" s="111" t="s">
        <v>980</v>
      </c>
      <c r="D1108" s="107" t="s">
        <v>531</v>
      </c>
      <c r="E1108" s="111" t="s">
        <v>1090</v>
      </c>
      <c r="F1108" s="21" t="s">
        <v>213</v>
      </c>
      <c r="G1108" s="107" t="s">
        <v>1060</v>
      </c>
      <c r="I1108">
        <v>1948</v>
      </c>
      <c r="J1108" s="29" t="s">
        <v>1339</v>
      </c>
    </row>
    <row r="1109" spans="1:10">
      <c r="B1109" s="107" t="s">
        <v>480</v>
      </c>
      <c r="C1109" s="111" t="s">
        <v>980</v>
      </c>
      <c r="D1109" s="107" t="s">
        <v>531</v>
      </c>
      <c r="E1109" s="111" t="s">
        <v>1091</v>
      </c>
      <c r="F1109" s="21" t="s">
        <v>213</v>
      </c>
      <c r="G1109" s="107" t="s">
        <v>1061</v>
      </c>
      <c r="I1109">
        <v>1948</v>
      </c>
      <c r="J1109" s="29" t="s">
        <v>1339</v>
      </c>
    </row>
    <row r="1110" spans="1:10">
      <c r="B1110" s="107" t="s">
        <v>480</v>
      </c>
      <c r="C1110" s="111" t="s">
        <v>980</v>
      </c>
      <c r="D1110" s="107" t="s">
        <v>531</v>
      </c>
      <c r="E1110" s="111" t="s">
        <v>1098</v>
      </c>
      <c r="F1110" s="21" t="s">
        <v>213</v>
      </c>
      <c r="G1110" s="107" t="s">
        <v>575</v>
      </c>
      <c r="I1110">
        <v>1948</v>
      </c>
      <c r="J1110" s="29" t="s">
        <v>1339</v>
      </c>
    </row>
    <row r="1111" spans="1:10">
      <c r="B1111" s="107"/>
      <c r="C1111" s="107"/>
      <c r="D1111" s="107"/>
      <c r="E1111" s="111"/>
      <c r="F1111" s="21"/>
      <c r="G1111" s="107"/>
    </row>
    <row r="1112" spans="1:10">
      <c r="B1112" s="107" t="s">
        <v>480</v>
      </c>
      <c r="C1112" s="111" t="s">
        <v>980</v>
      </c>
      <c r="D1112" s="111" t="s">
        <v>1092</v>
      </c>
      <c r="E1112" s="111" t="s">
        <v>1094</v>
      </c>
      <c r="F1112" s="21" t="s">
        <v>213</v>
      </c>
      <c r="G1112" s="107" t="s">
        <v>975</v>
      </c>
      <c r="I1112">
        <v>1948</v>
      </c>
      <c r="J1112" s="29" t="s">
        <v>1339</v>
      </c>
    </row>
    <row r="1113" spans="1:10">
      <c r="B1113" s="107" t="s">
        <v>480</v>
      </c>
      <c r="C1113" s="111" t="s">
        <v>980</v>
      </c>
      <c r="D1113" s="111" t="s">
        <v>1092</v>
      </c>
      <c r="E1113" s="111" t="s">
        <v>1093</v>
      </c>
      <c r="F1113" s="21" t="s">
        <v>213</v>
      </c>
      <c r="G1113" s="61" t="s">
        <v>976</v>
      </c>
      <c r="I1113">
        <v>1948</v>
      </c>
      <c r="J1113" s="29" t="s">
        <v>1339</v>
      </c>
    </row>
    <row r="1114" spans="1:10">
      <c r="B1114" s="107" t="s">
        <v>480</v>
      </c>
      <c r="C1114" s="111" t="s">
        <v>980</v>
      </c>
      <c r="D1114" s="111" t="s">
        <v>1092</v>
      </c>
      <c r="E1114" s="111" t="s">
        <v>1095</v>
      </c>
      <c r="F1114" s="21" t="s">
        <v>213</v>
      </c>
      <c r="G1114" s="107" t="s">
        <v>1062</v>
      </c>
      <c r="I1114" s="89">
        <v>1966</v>
      </c>
    </row>
    <row r="1115" spans="1:10">
      <c r="B1115" s="107" t="s">
        <v>480</v>
      </c>
      <c r="C1115" s="111" t="s">
        <v>980</v>
      </c>
      <c r="D1115" s="111" t="s">
        <v>1092</v>
      </c>
      <c r="E1115" s="111" t="s">
        <v>1096</v>
      </c>
      <c r="F1115" s="21" t="s">
        <v>213</v>
      </c>
      <c r="G1115" s="107" t="s">
        <v>1063</v>
      </c>
      <c r="I1115" s="89">
        <v>1966</v>
      </c>
    </row>
    <row r="1116" spans="1:10">
      <c r="B1116" s="107" t="s">
        <v>480</v>
      </c>
      <c r="C1116" s="111" t="s">
        <v>980</v>
      </c>
      <c r="D1116" s="111" t="s">
        <v>1092</v>
      </c>
      <c r="E1116" s="111" t="s">
        <v>1097</v>
      </c>
      <c r="F1116" s="21" t="s">
        <v>213</v>
      </c>
      <c r="G1116" s="61" t="s">
        <v>977</v>
      </c>
      <c r="I1116">
        <v>1948</v>
      </c>
      <c r="J1116" s="29" t="s">
        <v>1339</v>
      </c>
    </row>
    <row r="1117" spans="1:10">
      <c r="B1117" s="107" t="s">
        <v>480</v>
      </c>
      <c r="C1117" s="111" t="s">
        <v>980</v>
      </c>
      <c r="D1117" s="107" t="s">
        <v>531</v>
      </c>
      <c r="E1117" s="111" t="s">
        <v>1098</v>
      </c>
      <c r="F1117" s="21" t="s">
        <v>213</v>
      </c>
      <c r="G1117" s="107" t="s">
        <v>575</v>
      </c>
      <c r="I1117">
        <v>1948</v>
      </c>
      <c r="J1117" s="29" t="s">
        <v>1339</v>
      </c>
    </row>
    <row r="1119" spans="1:10">
      <c r="A1119" s="93" t="s">
        <v>1204</v>
      </c>
      <c r="B1119" s="130" t="s">
        <v>1136</v>
      </c>
    </row>
    <row r="1120" spans="1:10">
      <c r="B1120" s="61" t="s">
        <v>480</v>
      </c>
      <c r="C1120" s="67" t="s">
        <v>980</v>
      </c>
      <c r="D1120" s="67" t="s">
        <v>1136</v>
      </c>
      <c r="E1120" s="9" t="s">
        <v>1126</v>
      </c>
      <c r="F1120" s="68" t="s">
        <v>213</v>
      </c>
      <c r="G1120" s="61" t="s">
        <v>1106</v>
      </c>
      <c r="I1120">
        <v>1948</v>
      </c>
      <c r="J1120" s="29" t="s">
        <v>1339</v>
      </c>
    </row>
    <row r="1121" spans="2:10">
      <c r="B1121" s="61" t="s">
        <v>480</v>
      </c>
      <c r="C1121" s="67" t="s">
        <v>980</v>
      </c>
      <c r="D1121" s="67" t="s">
        <v>1136</v>
      </c>
      <c r="E1121" s="9" t="s">
        <v>1152</v>
      </c>
      <c r="F1121" s="68" t="s">
        <v>213</v>
      </c>
      <c r="G1121" s="61" t="s">
        <v>1107</v>
      </c>
      <c r="I1121">
        <v>1948</v>
      </c>
      <c r="J1121" s="29" t="s">
        <v>1339</v>
      </c>
    </row>
    <row r="1122" spans="2:10">
      <c r="B1122" s="61" t="s">
        <v>480</v>
      </c>
      <c r="C1122" s="67" t="s">
        <v>980</v>
      </c>
      <c r="D1122" s="67" t="s">
        <v>1136</v>
      </c>
      <c r="E1122" s="9" t="s">
        <v>1153</v>
      </c>
      <c r="F1122" s="68" t="s">
        <v>213</v>
      </c>
      <c r="G1122" s="61" t="s">
        <v>1108</v>
      </c>
      <c r="I1122">
        <v>1948</v>
      </c>
      <c r="J1122" s="29" t="s">
        <v>1339</v>
      </c>
    </row>
    <row r="1123" spans="2:10">
      <c r="B1123" s="61" t="s">
        <v>480</v>
      </c>
      <c r="C1123" s="67" t="s">
        <v>980</v>
      </c>
      <c r="D1123" s="67" t="s">
        <v>1136</v>
      </c>
      <c r="E1123" s="9" t="s">
        <v>1137</v>
      </c>
      <c r="F1123" s="68" t="s">
        <v>213</v>
      </c>
      <c r="G1123" s="61" t="s">
        <v>1109</v>
      </c>
      <c r="I1123">
        <v>1948</v>
      </c>
      <c r="J1123" s="29" t="s">
        <v>1339</v>
      </c>
    </row>
    <row r="1124" spans="2:10">
      <c r="B1124" s="61" t="s">
        <v>480</v>
      </c>
      <c r="C1124" s="67" t="s">
        <v>980</v>
      </c>
      <c r="D1124" s="67" t="s">
        <v>1136</v>
      </c>
      <c r="E1124" s="9" t="s">
        <v>1154</v>
      </c>
      <c r="F1124" s="68" t="s">
        <v>213</v>
      </c>
      <c r="G1124" s="61" t="s">
        <v>1110</v>
      </c>
      <c r="I1124">
        <v>1948</v>
      </c>
      <c r="J1124" s="29" t="s">
        <v>1339</v>
      </c>
    </row>
    <row r="1125" spans="2:10">
      <c r="B1125" s="61" t="s">
        <v>480</v>
      </c>
      <c r="C1125" s="67" t="s">
        <v>980</v>
      </c>
      <c r="D1125" s="67" t="s">
        <v>1136</v>
      </c>
      <c r="E1125" s="9" t="s">
        <v>1155</v>
      </c>
      <c r="F1125" s="68" t="s">
        <v>213</v>
      </c>
      <c r="G1125" s="61" t="s">
        <v>1111</v>
      </c>
      <c r="I1125">
        <v>1948</v>
      </c>
      <c r="J1125" s="29" t="s">
        <v>1339</v>
      </c>
    </row>
    <row r="1126" spans="2:10">
      <c r="B1126" s="61" t="s">
        <v>480</v>
      </c>
      <c r="C1126" s="67" t="s">
        <v>980</v>
      </c>
      <c r="D1126" s="67" t="s">
        <v>1136</v>
      </c>
      <c r="E1126" s="9" t="s">
        <v>1156</v>
      </c>
      <c r="F1126" s="68" t="s">
        <v>213</v>
      </c>
      <c r="G1126" s="61" t="s">
        <v>1112</v>
      </c>
      <c r="I1126">
        <v>1948</v>
      </c>
      <c r="J1126" s="29" t="s">
        <v>1339</v>
      </c>
    </row>
    <row r="1127" spans="2:10">
      <c r="B1127" s="61" t="s">
        <v>480</v>
      </c>
      <c r="C1127" s="67" t="s">
        <v>980</v>
      </c>
      <c r="D1127" s="67" t="s">
        <v>1136</v>
      </c>
      <c r="E1127" s="9" t="s">
        <v>1138</v>
      </c>
      <c r="F1127" s="68" t="s">
        <v>213</v>
      </c>
      <c r="G1127" s="61" t="s">
        <v>1113</v>
      </c>
      <c r="I1127">
        <v>1948</v>
      </c>
      <c r="J1127" s="29" t="s">
        <v>1339</v>
      </c>
    </row>
    <row r="1128" spans="2:10">
      <c r="B1128" s="61" t="s">
        <v>480</v>
      </c>
      <c r="C1128" s="67" t="s">
        <v>980</v>
      </c>
      <c r="D1128" s="67" t="s">
        <v>1136</v>
      </c>
      <c r="E1128" s="9" t="s">
        <v>1127</v>
      </c>
      <c r="F1128" s="68" t="s">
        <v>213</v>
      </c>
      <c r="G1128" s="61" t="s">
        <v>1114</v>
      </c>
      <c r="I1128">
        <v>1948</v>
      </c>
      <c r="J1128" s="29" t="s">
        <v>1339</v>
      </c>
    </row>
    <row r="1129" spans="2:10">
      <c r="B1129" s="61" t="s">
        <v>480</v>
      </c>
      <c r="C1129" s="67" t="s">
        <v>980</v>
      </c>
      <c r="D1129" s="67" t="s">
        <v>1136</v>
      </c>
      <c r="E1129" s="9" t="s">
        <v>1139</v>
      </c>
      <c r="F1129" s="68" t="s">
        <v>213</v>
      </c>
      <c r="G1129" s="61" t="s">
        <v>1115</v>
      </c>
      <c r="I1129">
        <v>1948</v>
      </c>
      <c r="J1129" s="29" t="s">
        <v>1339</v>
      </c>
    </row>
    <row r="1130" spans="2:10">
      <c r="B1130" s="61" t="s">
        <v>480</v>
      </c>
      <c r="C1130" s="67" t="s">
        <v>980</v>
      </c>
      <c r="D1130" s="67" t="s">
        <v>1136</v>
      </c>
      <c r="E1130" s="9" t="s">
        <v>1157</v>
      </c>
      <c r="F1130" s="68" t="s">
        <v>213</v>
      </c>
      <c r="G1130" s="61" t="s">
        <v>1116</v>
      </c>
      <c r="I1130">
        <v>1948</v>
      </c>
      <c r="J1130" s="29" t="s">
        <v>1339</v>
      </c>
    </row>
    <row r="1131" spans="2:10">
      <c r="B1131" s="61" t="s">
        <v>480</v>
      </c>
      <c r="C1131" s="67" t="s">
        <v>980</v>
      </c>
      <c r="D1131" s="67" t="s">
        <v>1136</v>
      </c>
      <c r="E1131" s="9" t="s">
        <v>1140</v>
      </c>
      <c r="F1131" s="68" t="s">
        <v>213</v>
      </c>
      <c r="G1131" s="61" t="s">
        <v>1117</v>
      </c>
      <c r="I1131">
        <v>1948</v>
      </c>
      <c r="J1131" s="29" t="s">
        <v>1339</v>
      </c>
    </row>
    <row r="1132" spans="2:10">
      <c r="B1132" s="61" t="s">
        <v>480</v>
      </c>
      <c r="C1132" s="67" t="s">
        <v>980</v>
      </c>
      <c r="D1132" s="67" t="s">
        <v>1136</v>
      </c>
      <c r="E1132" s="9" t="s">
        <v>1128</v>
      </c>
      <c r="F1132" s="68" t="s">
        <v>213</v>
      </c>
      <c r="G1132" s="61" t="s">
        <v>1118</v>
      </c>
      <c r="I1132">
        <v>1948</v>
      </c>
      <c r="J1132" s="29" t="s">
        <v>1339</v>
      </c>
    </row>
    <row r="1133" spans="2:10">
      <c r="B1133" s="61" t="s">
        <v>480</v>
      </c>
      <c r="C1133" s="67" t="s">
        <v>980</v>
      </c>
      <c r="D1133" s="67" t="s">
        <v>1136</v>
      </c>
      <c r="E1133" s="9" t="s">
        <v>1141</v>
      </c>
      <c r="F1133" s="68" t="s">
        <v>213</v>
      </c>
      <c r="G1133" s="61" t="s">
        <v>1119</v>
      </c>
      <c r="I1133">
        <v>1948</v>
      </c>
      <c r="J1133" s="29" t="s">
        <v>1339</v>
      </c>
    </row>
    <row r="1134" spans="2:10">
      <c r="B1134" s="61" t="s">
        <v>480</v>
      </c>
      <c r="C1134" s="67" t="s">
        <v>980</v>
      </c>
      <c r="D1134" s="67" t="s">
        <v>1136</v>
      </c>
      <c r="E1134" s="9" t="s">
        <v>1143</v>
      </c>
      <c r="F1134" s="68" t="s">
        <v>213</v>
      </c>
      <c r="G1134" s="61" t="s">
        <v>1120</v>
      </c>
      <c r="I1134">
        <v>1948</v>
      </c>
      <c r="J1134" s="29" t="s">
        <v>1339</v>
      </c>
    </row>
    <row r="1135" spans="2:10">
      <c r="B1135" s="61" t="s">
        <v>480</v>
      </c>
      <c r="C1135" s="67" t="s">
        <v>980</v>
      </c>
      <c r="D1135" s="67" t="s">
        <v>1136</v>
      </c>
      <c r="E1135" s="9" t="s">
        <v>1142</v>
      </c>
      <c r="F1135" s="68" t="s">
        <v>213</v>
      </c>
      <c r="G1135" s="107" t="s">
        <v>1121</v>
      </c>
      <c r="I1135">
        <v>1948</v>
      </c>
      <c r="J1135" s="29" t="s">
        <v>1339</v>
      </c>
    </row>
    <row r="1136" spans="2:10">
      <c r="B1136" s="61"/>
      <c r="C1136" s="67"/>
      <c r="D1136" s="67"/>
      <c r="E1136" s="9"/>
      <c r="F1136" s="61"/>
      <c r="G1136" s="61"/>
    </row>
    <row r="1137" spans="1:10">
      <c r="B1137" s="61" t="s">
        <v>480</v>
      </c>
      <c r="C1137" s="67" t="s">
        <v>980</v>
      </c>
      <c r="D1137" s="67" t="s">
        <v>1136</v>
      </c>
      <c r="E1137" s="9" t="s">
        <v>1144</v>
      </c>
      <c r="F1137" s="68" t="s">
        <v>213</v>
      </c>
      <c r="G1137" s="61" t="s">
        <v>1122</v>
      </c>
      <c r="I1137">
        <v>1948</v>
      </c>
      <c r="J1137" s="29" t="s">
        <v>1339</v>
      </c>
    </row>
    <row r="1138" spans="1:10">
      <c r="B1138" s="61" t="s">
        <v>480</v>
      </c>
      <c r="C1138" s="67" t="s">
        <v>980</v>
      </c>
      <c r="D1138" s="67" t="s">
        <v>1136</v>
      </c>
      <c r="E1138" s="9" t="s">
        <v>1158</v>
      </c>
      <c r="F1138" s="68" t="s">
        <v>213</v>
      </c>
      <c r="G1138" s="61" t="s">
        <v>1123</v>
      </c>
      <c r="I1138">
        <v>1948</v>
      </c>
      <c r="J1138" s="29" t="s">
        <v>1339</v>
      </c>
    </row>
    <row r="1139" spans="1:10">
      <c r="B1139" s="61" t="s">
        <v>480</v>
      </c>
      <c r="C1139" s="67" t="s">
        <v>980</v>
      </c>
      <c r="D1139" s="67" t="s">
        <v>1136</v>
      </c>
      <c r="E1139" s="9" t="s">
        <v>1129</v>
      </c>
      <c r="F1139" s="68" t="s">
        <v>213</v>
      </c>
      <c r="G1139" s="61" t="s">
        <v>1124</v>
      </c>
      <c r="I1139">
        <v>1948</v>
      </c>
      <c r="J1139" s="29" t="s">
        <v>1339</v>
      </c>
    </row>
    <row r="1140" spans="1:10">
      <c r="B1140" s="61" t="s">
        <v>480</v>
      </c>
      <c r="C1140" s="67" t="s">
        <v>980</v>
      </c>
      <c r="D1140" s="67" t="s">
        <v>1136</v>
      </c>
      <c r="E1140" s="111" t="s">
        <v>1145</v>
      </c>
      <c r="F1140" s="68" t="s">
        <v>213</v>
      </c>
      <c r="G1140" s="107" t="s">
        <v>1125</v>
      </c>
      <c r="I1140">
        <v>1948</v>
      </c>
      <c r="J1140" s="29" t="s">
        <v>1339</v>
      </c>
    </row>
    <row r="1141" spans="1:10">
      <c r="B1141" s="107"/>
      <c r="C1141" s="111"/>
      <c r="D1141" s="111"/>
      <c r="E1141" s="67"/>
      <c r="F1141" s="107"/>
      <c r="G1141" s="107"/>
    </row>
    <row r="1142" spans="1:10">
      <c r="B1142" s="61" t="s">
        <v>480</v>
      </c>
      <c r="C1142" s="67" t="s">
        <v>980</v>
      </c>
      <c r="D1142" s="67" t="s">
        <v>1136</v>
      </c>
      <c r="E1142" s="111" t="s">
        <v>1146</v>
      </c>
      <c r="F1142" s="68" t="s">
        <v>213</v>
      </c>
      <c r="G1142" s="107" t="s">
        <v>1131</v>
      </c>
      <c r="I1142">
        <v>1948</v>
      </c>
      <c r="J1142" s="29" t="s">
        <v>1339</v>
      </c>
    </row>
    <row r="1143" spans="1:10">
      <c r="B1143" s="61" t="s">
        <v>480</v>
      </c>
      <c r="C1143" s="67" t="s">
        <v>980</v>
      </c>
      <c r="D1143" s="67" t="s">
        <v>1136</v>
      </c>
      <c r="E1143" s="111" t="s">
        <v>1147</v>
      </c>
      <c r="F1143" s="68" t="s">
        <v>213</v>
      </c>
      <c r="G1143" s="107" t="s">
        <v>1130</v>
      </c>
      <c r="I1143">
        <v>1948</v>
      </c>
      <c r="J1143" s="29" t="s">
        <v>1339</v>
      </c>
    </row>
    <row r="1144" spans="1:10">
      <c r="B1144" s="61" t="s">
        <v>480</v>
      </c>
      <c r="C1144" s="67" t="s">
        <v>980</v>
      </c>
      <c r="D1144" s="67" t="s">
        <v>1136</v>
      </c>
      <c r="E1144" s="111" t="s">
        <v>1159</v>
      </c>
      <c r="F1144" s="68" t="s">
        <v>213</v>
      </c>
      <c r="G1144" s="107" t="s">
        <v>1132</v>
      </c>
      <c r="I1144">
        <v>1948</v>
      </c>
      <c r="J1144" s="29" t="s">
        <v>1339</v>
      </c>
    </row>
    <row r="1145" spans="1:10">
      <c r="B1145" s="61" t="s">
        <v>480</v>
      </c>
      <c r="C1145" s="67" t="s">
        <v>980</v>
      </c>
      <c r="D1145" s="67" t="s">
        <v>1136</v>
      </c>
      <c r="E1145" s="111" t="s">
        <v>1148</v>
      </c>
      <c r="F1145" s="68" t="s">
        <v>213</v>
      </c>
      <c r="G1145" s="107" t="s">
        <v>1133</v>
      </c>
      <c r="I1145">
        <v>1948</v>
      </c>
      <c r="J1145" s="29" t="s">
        <v>1339</v>
      </c>
    </row>
    <row r="1146" spans="1:10">
      <c r="B1146" s="61" t="s">
        <v>480</v>
      </c>
      <c r="C1146" s="67" t="s">
        <v>980</v>
      </c>
      <c r="D1146" s="67" t="s">
        <v>1136</v>
      </c>
      <c r="E1146" s="111" t="s">
        <v>1149</v>
      </c>
      <c r="F1146" s="68" t="s">
        <v>213</v>
      </c>
      <c r="G1146" s="107" t="s">
        <v>1134</v>
      </c>
      <c r="I1146">
        <v>1948</v>
      </c>
      <c r="J1146" s="29" t="s">
        <v>1339</v>
      </c>
    </row>
    <row r="1147" spans="1:10">
      <c r="B1147" s="61"/>
      <c r="C1147" s="67"/>
      <c r="D1147" s="67"/>
      <c r="E1147" s="111"/>
      <c r="F1147" s="68"/>
      <c r="G1147" s="107"/>
      <c r="I1147">
        <v>1948</v>
      </c>
      <c r="J1147" s="29" t="s">
        <v>1339</v>
      </c>
    </row>
    <row r="1148" spans="1:10">
      <c r="B1148" s="61" t="s">
        <v>480</v>
      </c>
      <c r="C1148" s="67" t="s">
        <v>980</v>
      </c>
      <c r="D1148" s="111" t="s">
        <v>655</v>
      </c>
      <c r="E1148" s="111" t="s">
        <v>1150</v>
      </c>
      <c r="F1148" s="68" t="s">
        <v>213</v>
      </c>
      <c r="G1148" s="107" t="s">
        <v>1135</v>
      </c>
      <c r="I1148">
        <v>1948</v>
      </c>
      <c r="J1148" s="29" t="s">
        <v>1339</v>
      </c>
    </row>
    <row r="1149" spans="1:10">
      <c r="B1149" s="61" t="s">
        <v>480</v>
      </c>
      <c r="C1149" s="67" t="s">
        <v>980</v>
      </c>
      <c r="D1149" s="111" t="s">
        <v>655</v>
      </c>
      <c r="E1149" s="111" t="s">
        <v>1151</v>
      </c>
      <c r="F1149" s="68" t="s">
        <v>213</v>
      </c>
      <c r="G1149" s="107" t="s">
        <v>585</v>
      </c>
      <c r="I1149">
        <v>1948</v>
      </c>
      <c r="J1149" s="29" t="s">
        <v>1339</v>
      </c>
    </row>
    <row r="1151" spans="1:10">
      <c r="A1151" t="s">
        <v>1852</v>
      </c>
      <c r="B1151" s="61" t="s">
        <v>1853</v>
      </c>
    </row>
    <row r="1152" spans="1:10" ht="33" customHeight="1">
      <c r="B1152" s="155" t="s">
        <v>1859</v>
      </c>
      <c r="C1152" s="155"/>
      <c r="D1152" s="155"/>
      <c r="E1152" s="155"/>
    </row>
    <row r="1154" spans="1:10" ht="30.95" customHeight="1">
      <c r="A1154" t="s">
        <v>1854</v>
      </c>
      <c r="B1154" s="154" t="s">
        <v>1855</v>
      </c>
      <c r="C1154" s="154"/>
      <c r="D1154" s="154"/>
      <c r="E1154" s="154"/>
    </row>
    <row r="1156" spans="1:10">
      <c r="A1156" t="s">
        <v>1856</v>
      </c>
      <c r="B1156" t="s">
        <v>1857</v>
      </c>
    </row>
    <row r="1157" spans="1:10" ht="30.95" customHeight="1">
      <c r="B1157" s="154" t="s">
        <v>1858</v>
      </c>
      <c r="C1157" s="154"/>
      <c r="D1157" s="154"/>
      <c r="E1157" s="154"/>
    </row>
    <row r="1159" spans="1:10">
      <c r="A1159" t="s">
        <v>1867</v>
      </c>
      <c r="B1159" t="s">
        <v>1868</v>
      </c>
    </row>
    <row r="1160" spans="1:10" ht="30.95" customHeight="1">
      <c r="B1160" s="154" t="s">
        <v>1869</v>
      </c>
      <c r="C1160" s="154"/>
      <c r="D1160" s="154"/>
      <c r="E1160" s="154"/>
    </row>
    <row r="1162" spans="1:10" s="26" customFormat="1">
      <c r="A1162" s="26" t="s">
        <v>1870</v>
      </c>
      <c r="J1162" s="120"/>
    </row>
    <row r="1163" spans="1:10" s="115" customFormat="1">
      <c r="A1163" s="137" t="s">
        <v>1871</v>
      </c>
      <c r="B1163" s="115" t="s">
        <v>1872</v>
      </c>
      <c r="J1163" s="121"/>
    </row>
    <row r="1164" spans="1:10" s="115" customFormat="1">
      <c r="B1164" s="115" t="s">
        <v>1873</v>
      </c>
      <c r="J1164" s="121"/>
    </row>
    <row r="1165" spans="1:10">
      <c r="B1165" s="133" t="s">
        <v>482</v>
      </c>
      <c r="C1165" s="134" t="s">
        <v>530</v>
      </c>
      <c r="D1165" s="133" t="s">
        <v>531</v>
      </c>
      <c r="E1165" s="134" t="s">
        <v>1211</v>
      </c>
      <c r="F1165" s="21" t="s">
        <v>213</v>
      </c>
      <c r="G1165" s="133" t="s">
        <v>357</v>
      </c>
      <c r="I1165">
        <v>1948</v>
      </c>
      <c r="J1165" s="29" t="s">
        <v>1339</v>
      </c>
    </row>
    <row r="1166" spans="1:10">
      <c r="B1166" s="133" t="s">
        <v>482</v>
      </c>
      <c r="C1166" s="134" t="s">
        <v>530</v>
      </c>
      <c r="D1166" s="133" t="s">
        <v>531</v>
      </c>
      <c r="E1166" s="134" t="s">
        <v>1169</v>
      </c>
      <c r="F1166" s="21" t="s">
        <v>213</v>
      </c>
      <c r="G1166" s="133" t="s">
        <v>1197</v>
      </c>
      <c r="I1166">
        <v>1948</v>
      </c>
      <c r="J1166" s="29" t="s">
        <v>1339</v>
      </c>
    </row>
    <row r="1167" spans="1:10">
      <c r="B1167" s="133" t="s">
        <v>482</v>
      </c>
      <c r="C1167" s="134" t="s">
        <v>530</v>
      </c>
      <c r="D1167" s="133" t="s">
        <v>531</v>
      </c>
      <c r="E1167" s="134" t="s">
        <v>664</v>
      </c>
      <c r="F1167" s="21" t="s">
        <v>213</v>
      </c>
      <c r="G1167" s="133" t="s">
        <v>1199</v>
      </c>
      <c r="I1167">
        <v>1948</v>
      </c>
      <c r="J1167" s="29" t="s">
        <v>1339</v>
      </c>
    </row>
    <row r="1168" spans="1:10">
      <c r="B1168" s="133" t="s">
        <v>482</v>
      </c>
      <c r="C1168" s="134" t="s">
        <v>530</v>
      </c>
      <c r="D1168" s="133" t="s">
        <v>531</v>
      </c>
      <c r="E1168" s="134" t="s">
        <v>1212</v>
      </c>
      <c r="F1168" s="21" t="s">
        <v>213</v>
      </c>
      <c r="G1168" s="133" t="s">
        <v>577</v>
      </c>
      <c r="I1168">
        <v>1948</v>
      </c>
      <c r="J1168" s="29" t="s">
        <v>1339</v>
      </c>
    </row>
    <row r="1169" spans="1:10">
      <c r="B1169" s="133" t="s">
        <v>482</v>
      </c>
      <c r="C1169" s="134" t="s">
        <v>530</v>
      </c>
      <c r="D1169" s="133" t="s">
        <v>531</v>
      </c>
      <c r="E1169" s="134" t="s">
        <v>1205</v>
      </c>
      <c r="F1169" s="21" t="s">
        <v>213</v>
      </c>
      <c r="G1169" s="133" t="s">
        <v>549</v>
      </c>
      <c r="I1169">
        <v>1948</v>
      </c>
      <c r="J1169" s="29" t="s">
        <v>1339</v>
      </c>
    </row>
    <row r="1170" spans="1:10">
      <c r="B1170" s="133" t="s">
        <v>482</v>
      </c>
      <c r="C1170" s="134" t="s">
        <v>530</v>
      </c>
      <c r="D1170" s="133" t="s">
        <v>531</v>
      </c>
      <c r="E1170" s="133" t="s">
        <v>464</v>
      </c>
      <c r="F1170" s="21" t="s">
        <v>213</v>
      </c>
      <c r="G1170" s="133" t="s">
        <v>550</v>
      </c>
      <c r="I1170">
        <v>1948</v>
      </c>
      <c r="J1170" s="29" t="s">
        <v>1339</v>
      </c>
    </row>
    <row r="1171" spans="1:10">
      <c r="B1171" s="133" t="s">
        <v>482</v>
      </c>
      <c r="C1171" s="134" t="s">
        <v>530</v>
      </c>
      <c r="D1171" s="133" t="s">
        <v>531</v>
      </c>
      <c r="E1171" s="134" t="s">
        <v>1213</v>
      </c>
      <c r="F1171" s="21" t="s">
        <v>687</v>
      </c>
      <c r="G1171" s="133" t="s">
        <v>1229</v>
      </c>
      <c r="I1171">
        <v>1948</v>
      </c>
      <c r="J1171" s="29" t="s">
        <v>1339</v>
      </c>
    </row>
    <row r="1172" spans="1:10">
      <c r="A1172" s="29" t="s">
        <v>239</v>
      </c>
      <c r="B1172" s="133" t="s">
        <v>482</v>
      </c>
      <c r="C1172" s="134" t="s">
        <v>530</v>
      </c>
      <c r="D1172" s="133" t="s">
        <v>531</v>
      </c>
      <c r="E1172" s="134" t="s">
        <v>692</v>
      </c>
      <c r="F1172" s="21" t="s">
        <v>686</v>
      </c>
      <c r="G1172" s="133"/>
      <c r="I1172" s="89">
        <v>1986</v>
      </c>
      <c r="J1172" s="88" t="s">
        <v>1907</v>
      </c>
    </row>
    <row r="1173" spans="1:10">
      <c r="A1173" s="29"/>
      <c r="B1173" s="133" t="s">
        <v>482</v>
      </c>
      <c r="C1173" s="134" t="s">
        <v>530</v>
      </c>
      <c r="D1173" s="133" t="s">
        <v>531</v>
      </c>
      <c r="E1173" s="134" t="s">
        <v>1213</v>
      </c>
      <c r="F1173" s="21" t="s">
        <v>1228</v>
      </c>
      <c r="G1173" s="133" t="s">
        <v>551</v>
      </c>
      <c r="I1173">
        <v>1948</v>
      </c>
      <c r="J1173" s="29" t="s">
        <v>1339</v>
      </c>
    </row>
    <row r="1174" spans="1:10">
      <c r="A1174" s="29"/>
      <c r="B1174" s="133"/>
      <c r="C1174" s="133"/>
      <c r="D1174" s="133"/>
      <c r="E1174" s="134"/>
      <c r="F1174" s="21"/>
      <c r="G1174" s="133"/>
    </row>
    <row r="1175" spans="1:10">
      <c r="A1175" s="29"/>
      <c r="B1175" s="133" t="s">
        <v>482</v>
      </c>
      <c r="C1175" s="134" t="s">
        <v>530</v>
      </c>
      <c r="D1175" s="133" t="s">
        <v>655</v>
      </c>
      <c r="E1175" s="134" t="s">
        <v>454</v>
      </c>
      <c r="F1175" s="21" t="s">
        <v>213</v>
      </c>
      <c r="G1175" s="133" t="s">
        <v>1200</v>
      </c>
      <c r="I1175">
        <v>1948</v>
      </c>
      <c r="J1175" s="29" t="s">
        <v>1339</v>
      </c>
    </row>
    <row r="1176" spans="1:10">
      <c r="A1176" s="29"/>
      <c r="B1176" s="133" t="s">
        <v>482</v>
      </c>
      <c r="C1176" s="134" t="s">
        <v>530</v>
      </c>
      <c r="D1176" s="133" t="s">
        <v>655</v>
      </c>
      <c r="E1176" s="134" t="s">
        <v>1214</v>
      </c>
      <c r="F1176" s="21" t="s">
        <v>213</v>
      </c>
      <c r="G1176" s="133" t="s">
        <v>548</v>
      </c>
      <c r="I1176">
        <v>1948</v>
      </c>
      <c r="J1176" s="88" t="s">
        <v>1817</v>
      </c>
    </row>
    <row r="1177" spans="1:10">
      <c r="A1177" s="29"/>
      <c r="B1177" s="133" t="s">
        <v>482</v>
      </c>
      <c r="C1177" s="134" t="s">
        <v>530</v>
      </c>
      <c r="D1177" s="133" t="s">
        <v>655</v>
      </c>
      <c r="E1177" s="134" t="s">
        <v>1215</v>
      </c>
      <c r="F1177" s="21" t="s">
        <v>213</v>
      </c>
      <c r="G1177" s="133" t="s">
        <v>552</v>
      </c>
      <c r="I1177">
        <v>1948</v>
      </c>
      <c r="J1177" s="88" t="s">
        <v>1817</v>
      </c>
    </row>
    <row r="1178" spans="1:10">
      <c r="A1178" s="29"/>
      <c r="B1178" s="133" t="s">
        <v>482</v>
      </c>
      <c r="C1178" s="134" t="s">
        <v>530</v>
      </c>
      <c r="D1178" s="133" t="s">
        <v>655</v>
      </c>
      <c r="E1178" s="131" t="s">
        <v>1216</v>
      </c>
      <c r="F1178" s="21" t="s">
        <v>687</v>
      </c>
      <c r="G1178" s="133" t="s">
        <v>1311</v>
      </c>
      <c r="I1178">
        <v>1948</v>
      </c>
      <c r="J1178" s="29" t="s">
        <v>1339</v>
      </c>
    </row>
    <row r="1179" spans="1:10">
      <c r="A1179" s="29" t="s">
        <v>239</v>
      </c>
      <c r="B1179" s="133" t="s">
        <v>482</v>
      </c>
      <c r="C1179" s="134" t="s">
        <v>530</v>
      </c>
      <c r="D1179" s="133" t="s">
        <v>655</v>
      </c>
      <c r="E1179" s="134" t="s">
        <v>692</v>
      </c>
      <c r="F1179" s="21" t="s">
        <v>686</v>
      </c>
      <c r="G1179" s="133"/>
      <c r="I1179" s="89">
        <v>1986</v>
      </c>
      <c r="J1179" s="88" t="s">
        <v>1907</v>
      </c>
    </row>
    <row r="1180" spans="1:10">
      <c r="A1180" s="29"/>
      <c r="B1180" s="133" t="s">
        <v>482</v>
      </c>
      <c r="C1180" s="134" t="s">
        <v>530</v>
      </c>
      <c r="D1180" s="133" t="s">
        <v>655</v>
      </c>
      <c r="E1180" s="134" t="s">
        <v>1213</v>
      </c>
      <c r="F1180" s="21" t="s">
        <v>1228</v>
      </c>
      <c r="G1180" s="133" t="s">
        <v>553</v>
      </c>
    </row>
    <row r="1181" spans="1:10">
      <c r="A1181" s="29"/>
      <c r="B1181" s="133"/>
      <c r="C1181" s="133"/>
      <c r="D1181" s="133"/>
      <c r="E1181" s="134"/>
      <c r="F1181" s="21"/>
      <c r="G1181" s="133"/>
    </row>
    <row r="1182" spans="1:10">
      <c r="A1182" s="29" t="s">
        <v>239</v>
      </c>
      <c r="B1182" s="133" t="s">
        <v>482</v>
      </c>
      <c r="C1182" s="134" t="s">
        <v>530</v>
      </c>
      <c r="D1182" s="133" t="s">
        <v>998</v>
      </c>
      <c r="E1182" s="134" t="s">
        <v>691</v>
      </c>
      <c r="F1182" s="21" t="s">
        <v>213</v>
      </c>
      <c r="G1182" s="133"/>
      <c r="I1182">
        <v>1948</v>
      </c>
      <c r="J1182" s="29" t="s">
        <v>1339</v>
      </c>
    </row>
    <row r="1183" spans="1:10">
      <c r="A1183" s="29"/>
      <c r="B1183" s="133"/>
      <c r="C1183" s="133"/>
      <c r="D1183" s="133"/>
      <c r="E1183" s="134"/>
      <c r="F1183" s="21"/>
      <c r="G1183" s="133"/>
    </row>
    <row r="1184" spans="1:10">
      <c r="A1184" s="29"/>
      <c r="B1184" s="133" t="s">
        <v>482</v>
      </c>
      <c r="C1184" s="134" t="s">
        <v>530</v>
      </c>
      <c r="D1184" s="133" t="s">
        <v>531</v>
      </c>
      <c r="E1184" s="134" t="s">
        <v>1073</v>
      </c>
      <c r="F1184" s="21" t="s">
        <v>213</v>
      </c>
      <c r="G1184" s="133" t="s">
        <v>586</v>
      </c>
      <c r="I1184">
        <v>1948</v>
      </c>
      <c r="J1184" s="29" t="s">
        <v>1339</v>
      </c>
    </row>
    <row r="1185" spans="1:10">
      <c r="A1185" s="29"/>
      <c r="B1185" s="133" t="s">
        <v>482</v>
      </c>
      <c r="C1185" s="134" t="s">
        <v>530</v>
      </c>
      <c r="D1185" s="133" t="s">
        <v>531</v>
      </c>
      <c r="E1185" s="134" t="s">
        <v>1409</v>
      </c>
      <c r="F1185" s="21" t="s">
        <v>213</v>
      </c>
      <c r="G1185" s="133" t="s">
        <v>587</v>
      </c>
      <c r="I1185">
        <v>1948</v>
      </c>
      <c r="J1185" s="29" t="s">
        <v>1339</v>
      </c>
    </row>
    <row r="1186" spans="1:10">
      <c r="A1186" s="29"/>
      <c r="B1186" s="133" t="s">
        <v>482</v>
      </c>
      <c r="C1186" s="134" t="s">
        <v>530</v>
      </c>
      <c r="D1186" s="133" t="s">
        <v>531</v>
      </c>
      <c r="E1186" s="134" t="s">
        <v>1410</v>
      </c>
      <c r="F1186" s="21" t="s">
        <v>213</v>
      </c>
      <c r="G1186" s="133" t="s">
        <v>598</v>
      </c>
      <c r="I1186">
        <v>1948</v>
      </c>
      <c r="J1186" s="29" t="s">
        <v>1339</v>
      </c>
    </row>
    <row r="1187" spans="1:10">
      <c r="A1187" s="29"/>
      <c r="B1187" s="133"/>
      <c r="C1187" s="134"/>
      <c r="D1187" s="133"/>
      <c r="E1187" s="134"/>
      <c r="F1187" s="133"/>
      <c r="G1187" s="133"/>
    </row>
    <row r="1188" spans="1:10">
      <c r="A1188" s="29"/>
      <c r="B1188" s="133" t="s">
        <v>482</v>
      </c>
      <c r="C1188" s="134" t="s">
        <v>530</v>
      </c>
      <c r="D1188" s="133" t="s">
        <v>655</v>
      </c>
      <c r="E1188" s="134" t="s">
        <v>1217</v>
      </c>
      <c r="F1188" s="21" t="s">
        <v>213</v>
      </c>
      <c r="G1188" s="133" t="s">
        <v>1230</v>
      </c>
      <c r="I1188">
        <v>1948</v>
      </c>
      <c r="J1188" s="29" t="s">
        <v>1339</v>
      </c>
    </row>
    <row r="1189" spans="1:10">
      <c r="A1189" s="29"/>
      <c r="B1189" s="133" t="s">
        <v>482</v>
      </c>
      <c r="C1189" s="134" t="s">
        <v>530</v>
      </c>
      <c r="D1189" s="133" t="s">
        <v>655</v>
      </c>
      <c r="E1189" s="134" t="s">
        <v>1218</v>
      </c>
      <c r="F1189" s="21" t="s">
        <v>213</v>
      </c>
      <c r="G1189" s="133" t="s">
        <v>1231</v>
      </c>
      <c r="I1189">
        <v>1948</v>
      </c>
      <c r="J1189" s="29" t="s">
        <v>1339</v>
      </c>
    </row>
    <row r="1190" spans="1:10">
      <c r="A1190" s="29"/>
      <c r="B1190" s="133" t="s">
        <v>482</v>
      </c>
      <c r="C1190" s="134" t="s">
        <v>530</v>
      </c>
      <c r="D1190" s="133" t="s">
        <v>655</v>
      </c>
      <c r="E1190" s="134" t="s">
        <v>1219</v>
      </c>
      <c r="F1190" s="21" t="s">
        <v>213</v>
      </c>
      <c r="G1190" s="133" t="s">
        <v>589</v>
      </c>
      <c r="I1190">
        <v>1948</v>
      </c>
      <c r="J1190" s="29" t="s">
        <v>1339</v>
      </c>
    </row>
    <row r="1191" spans="1:10">
      <c r="A1191" s="29" t="s">
        <v>239</v>
      </c>
      <c r="B1191" s="133" t="s">
        <v>482</v>
      </c>
      <c r="C1191" s="134" t="s">
        <v>530</v>
      </c>
      <c r="D1191" s="133" t="s">
        <v>998</v>
      </c>
      <c r="E1191" s="134" t="s">
        <v>1175</v>
      </c>
      <c r="F1191" s="21" t="s">
        <v>213</v>
      </c>
      <c r="G1191" s="133"/>
      <c r="I1191">
        <v>1948</v>
      </c>
      <c r="J1191" s="29" t="s">
        <v>1339</v>
      </c>
    </row>
    <row r="1192" spans="1:10">
      <c r="B1192" s="133"/>
      <c r="C1192" s="133"/>
      <c r="D1192" s="133"/>
      <c r="E1192" s="134"/>
      <c r="F1192" s="133"/>
      <c r="G1192" s="133"/>
    </row>
    <row r="1193" spans="1:10">
      <c r="B1193" s="133" t="s">
        <v>482</v>
      </c>
      <c r="C1193" s="134" t="s">
        <v>530</v>
      </c>
      <c r="D1193" s="133" t="s">
        <v>655</v>
      </c>
      <c r="E1193" s="134" t="s">
        <v>1220</v>
      </c>
      <c r="F1193" s="21" t="s">
        <v>213</v>
      </c>
      <c r="G1193" s="133" t="s">
        <v>335</v>
      </c>
      <c r="I1193">
        <v>1948</v>
      </c>
      <c r="J1193" s="29" t="s">
        <v>1339</v>
      </c>
    </row>
    <row r="1194" spans="1:10">
      <c r="B1194" s="133" t="s">
        <v>482</v>
      </c>
      <c r="C1194" s="134" t="s">
        <v>530</v>
      </c>
      <c r="D1194" s="133" t="s">
        <v>655</v>
      </c>
      <c r="E1194" s="134" t="s">
        <v>1221</v>
      </c>
      <c r="F1194" s="21" t="s">
        <v>213</v>
      </c>
      <c r="G1194" s="133" t="s">
        <v>1232</v>
      </c>
      <c r="I1194" s="89">
        <v>1950</v>
      </c>
      <c r="J1194" s="29" t="s">
        <v>1339</v>
      </c>
    </row>
    <row r="1195" spans="1:10">
      <c r="B1195" s="133" t="s">
        <v>482</v>
      </c>
      <c r="C1195" s="134" t="s">
        <v>530</v>
      </c>
      <c r="D1195" s="133" t="s">
        <v>655</v>
      </c>
      <c r="E1195" s="134" t="s">
        <v>1222</v>
      </c>
      <c r="F1195" s="21" t="s">
        <v>213</v>
      </c>
      <c r="G1195" s="133" t="s">
        <v>1233</v>
      </c>
      <c r="I1195" s="89">
        <v>1950</v>
      </c>
      <c r="J1195" s="29" t="s">
        <v>1339</v>
      </c>
    </row>
    <row r="1196" spans="1:10">
      <c r="B1196" s="133"/>
      <c r="C1196" s="133"/>
      <c r="D1196" s="133"/>
      <c r="E1196" s="133"/>
      <c r="F1196" s="133"/>
      <c r="G1196" s="133"/>
    </row>
    <row r="1197" spans="1:10">
      <c r="B1197" s="133" t="s">
        <v>482</v>
      </c>
      <c r="C1197" s="134" t="s">
        <v>530</v>
      </c>
      <c r="D1197" s="133" t="s">
        <v>998</v>
      </c>
      <c r="E1197" s="134" t="s">
        <v>1168</v>
      </c>
      <c r="F1197" s="21" t="s">
        <v>213</v>
      </c>
      <c r="G1197" s="133" t="s">
        <v>1234</v>
      </c>
      <c r="I1197">
        <v>1948</v>
      </c>
      <c r="J1197" s="29" t="s">
        <v>1339</v>
      </c>
    </row>
    <row r="1198" spans="1:10">
      <c r="B1198" s="133"/>
      <c r="E1198" s="131"/>
      <c r="F1198" s="133"/>
      <c r="G1198" s="133"/>
    </row>
    <row r="1199" spans="1:10">
      <c r="B1199" s="133" t="s">
        <v>482</v>
      </c>
      <c r="C1199" s="134" t="s">
        <v>729</v>
      </c>
      <c r="D1199" s="133" t="s">
        <v>531</v>
      </c>
      <c r="E1199" s="134" t="s">
        <v>1223</v>
      </c>
      <c r="F1199" s="21" t="s">
        <v>213</v>
      </c>
      <c r="G1199" s="133" t="s">
        <v>1210</v>
      </c>
      <c r="I1199">
        <v>1948</v>
      </c>
      <c r="J1199" s="29" t="s">
        <v>1339</v>
      </c>
    </row>
    <row r="1200" spans="1:10">
      <c r="B1200" s="133" t="s">
        <v>482</v>
      </c>
      <c r="C1200" s="134" t="s">
        <v>729</v>
      </c>
      <c r="D1200" s="133" t="s">
        <v>531</v>
      </c>
      <c r="E1200" s="134" t="s">
        <v>995</v>
      </c>
      <c r="F1200" s="21" t="s">
        <v>213</v>
      </c>
      <c r="G1200" s="133" t="s">
        <v>1161</v>
      </c>
      <c r="I1200">
        <v>1948</v>
      </c>
      <c r="J1200" s="29" t="s">
        <v>1339</v>
      </c>
    </row>
    <row r="1201" spans="1:10">
      <c r="B1201" s="133" t="s">
        <v>482</v>
      </c>
      <c r="C1201" s="134" t="s">
        <v>729</v>
      </c>
      <c r="D1201" s="133" t="s">
        <v>531</v>
      </c>
      <c r="E1201" s="134" t="s">
        <v>1224</v>
      </c>
      <c r="F1201" s="21" t="s">
        <v>213</v>
      </c>
      <c r="G1201" s="133" t="s">
        <v>1235</v>
      </c>
      <c r="I1201">
        <v>1948</v>
      </c>
      <c r="J1201" s="29" t="s">
        <v>1339</v>
      </c>
    </row>
    <row r="1202" spans="1:10">
      <c r="B1202" s="133" t="s">
        <v>482</v>
      </c>
      <c r="C1202" s="134" t="s">
        <v>729</v>
      </c>
      <c r="D1202" s="133" t="s">
        <v>655</v>
      </c>
      <c r="E1202" s="134" t="s">
        <v>1225</v>
      </c>
      <c r="F1202" s="21" t="s">
        <v>213</v>
      </c>
      <c r="G1202" s="133" t="s">
        <v>736</v>
      </c>
      <c r="I1202">
        <v>1948</v>
      </c>
      <c r="J1202" s="29" t="s">
        <v>1339</v>
      </c>
    </row>
    <row r="1203" spans="1:10">
      <c r="B1203" s="133" t="s">
        <v>482</v>
      </c>
      <c r="C1203" s="134" t="s">
        <v>729</v>
      </c>
      <c r="D1203" s="133" t="s">
        <v>655</v>
      </c>
      <c r="E1203" s="134" t="s">
        <v>1226</v>
      </c>
      <c r="F1203" s="21" t="s">
        <v>213</v>
      </c>
      <c r="G1203" s="133" t="s">
        <v>1236</v>
      </c>
      <c r="I1203">
        <v>1948</v>
      </c>
      <c r="J1203" s="29" t="s">
        <v>1339</v>
      </c>
    </row>
    <row r="1204" spans="1:10">
      <c r="B1204" s="133" t="s">
        <v>482</v>
      </c>
      <c r="C1204" s="134" t="s">
        <v>729</v>
      </c>
      <c r="D1204" s="133" t="s">
        <v>655</v>
      </c>
      <c r="E1204" s="134" t="s">
        <v>1227</v>
      </c>
      <c r="F1204" s="21" t="s">
        <v>213</v>
      </c>
      <c r="G1204" s="133" t="s">
        <v>992</v>
      </c>
      <c r="I1204">
        <v>1948</v>
      </c>
      <c r="J1204" s="29" t="s">
        <v>1339</v>
      </c>
    </row>
    <row r="1205" spans="1:10">
      <c r="B1205" s="133"/>
      <c r="C1205" s="134"/>
      <c r="D1205" s="133"/>
      <c r="E1205" s="134"/>
      <c r="F1205" s="21"/>
      <c r="G1205" s="133"/>
    </row>
    <row r="1206" spans="1:10">
      <c r="B1206" s="50" t="s">
        <v>482</v>
      </c>
      <c r="C1206" s="50" t="s">
        <v>729</v>
      </c>
      <c r="D1206" s="133" t="s">
        <v>655</v>
      </c>
      <c r="E1206" s="50" t="s">
        <v>815</v>
      </c>
      <c r="F1206" s="55" t="s">
        <v>213</v>
      </c>
      <c r="G1206" s="35" t="s">
        <v>766</v>
      </c>
      <c r="I1206">
        <v>1948</v>
      </c>
      <c r="J1206" s="88" t="s">
        <v>1341</v>
      </c>
    </row>
    <row r="1207" spans="1:10" ht="31.5">
      <c r="B1207" s="50" t="s">
        <v>482</v>
      </c>
      <c r="C1207" s="50" t="s">
        <v>729</v>
      </c>
      <c r="D1207" s="133" t="s">
        <v>998</v>
      </c>
      <c r="E1207" s="134" t="s">
        <v>1185</v>
      </c>
      <c r="F1207" s="21" t="s">
        <v>213</v>
      </c>
      <c r="G1207" s="133" t="s">
        <v>1237</v>
      </c>
      <c r="I1207">
        <v>1948</v>
      </c>
      <c r="J1207" s="88" t="s">
        <v>1341</v>
      </c>
    </row>
    <row r="1208" spans="1:10">
      <c r="B1208" s="133"/>
      <c r="C1208" s="133"/>
      <c r="D1208" s="133"/>
      <c r="E1208" s="134"/>
      <c r="F1208" s="21"/>
      <c r="G1208" s="133"/>
    </row>
    <row r="1209" spans="1:10">
      <c r="B1209" s="133" t="s">
        <v>482</v>
      </c>
      <c r="C1209" s="134" t="s">
        <v>1002</v>
      </c>
      <c r="D1209" s="133" t="s">
        <v>1208</v>
      </c>
      <c r="E1209" s="134" t="s">
        <v>989</v>
      </c>
      <c r="F1209" s="21" t="s">
        <v>213</v>
      </c>
      <c r="G1209" s="133" t="s">
        <v>1238</v>
      </c>
      <c r="I1209" s="89">
        <v>1963</v>
      </c>
      <c r="J1209" s="88" t="s">
        <v>1341</v>
      </c>
    </row>
    <row r="1210" spans="1:10">
      <c r="B1210" s="133" t="s">
        <v>482</v>
      </c>
      <c r="C1210" s="134" t="s">
        <v>1002</v>
      </c>
      <c r="D1210" s="133" t="s">
        <v>1208</v>
      </c>
      <c r="E1210" s="134" t="s">
        <v>968</v>
      </c>
      <c r="F1210" s="21" t="s">
        <v>213</v>
      </c>
      <c r="G1210" s="133" t="s">
        <v>1184</v>
      </c>
      <c r="I1210" s="89">
        <v>1963</v>
      </c>
      <c r="J1210" s="88" t="s">
        <v>1341</v>
      </c>
    </row>
    <row r="1212" spans="1:10" ht="30.95" customHeight="1">
      <c r="A1212" t="s">
        <v>1875</v>
      </c>
      <c r="B1212" s="154" t="s">
        <v>1876</v>
      </c>
      <c r="C1212" s="154"/>
      <c r="D1212" s="154"/>
      <c r="E1212" s="154"/>
    </row>
    <row r="1213" spans="1:10" ht="30.95" customHeight="1">
      <c r="B1213" s="131"/>
      <c r="C1213" s="131"/>
      <c r="D1213" s="131"/>
      <c r="E1213" s="131"/>
    </row>
    <row r="1214" spans="1:10" s="26" customFormat="1">
      <c r="A1214" s="26" t="s">
        <v>1874</v>
      </c>
      <c r="J1214" s="120"/>
    </row>
    <row r="1215" spans="1:10">
      <c r="B1215" t="s">
        <v>1878</v>
      </c>
    </row>
    <row r="1217" spans="1:10" s="26" customFormat="1">
      <c r="A1217" s="26" t="s">
        <v>1877</v>
      </c>
      <c r="J1217" s="120"/>
    </row>
    <row r="1218" spans="1:10">
      <c r="A1218" s="93" t="s">
        <v>1879</v>
      </c>
      <c r="B1218" t="s">
        <v>1879</v>
      </c>
      <c r="C1218" t="s">
        <v>1880</v>
      </c>
    </row>
    <row r="1219" spans="1:10" ht="31.5">
      <c r="B1219" s="133" t="s">
        <v>734</v>
      </c>
      <c r="C1219" s="134" t="s">
        <v>930</v>
      </c>
      <c r="D1219" s="134" t="s">
        <v>923</v>
      </c>
      <c r="E1219" s="134" t="s">
        <v>1179</v>
      </c>
      <c r="F1219" s="21" t="s">
        <v>213</v>
      </c>
      <c r="G1219" s="133" t="s">
        <v>340</v>
      </c>
      <c r="I1219">
        <v>1948</v>
      </c>
      <c r="J1219" s="29" t="s">
        <v>1339</v>
      </c>
    </row>
    <row r="1220" spans="1:10" ht="31.5">
      <c r="B1220" s="133" t="s">
        <v>734</v>
      </c>
      <c r="C1220" s="134" t="s">
        <v>930</v>
      </c>
      <c r="D1220" s="134" t="s">
        <v>923</v>
      </c>
      <c r="E1220" s="134" t="s">
        <v>925</v>
      </c>
      <c r="F1220" s="21" t="s">
        <v>523</v>
      </c>
      <c r="G1220" s="133" t="s">
        <v>921</v>
      </c>
      <c r="I1220">
        <v>1948</v>
      </c>
      <c r="J1220" s="29" t="s">
        <v>1339</v>
      </c>
    </row>
    <row r="1221" spans="1:10" ht="31.5">
      <c r="B1221" s="133" t="s">
        <v>734</v>
      </c>
      <c r="C1221" s="134" t="s">
        <v>930</v>
      </c>
      <c r="D1221" s="134" t="s">
        <v>923</v>
      </c>
      <c r="E1221" s="134" t="s">
        <v>926</v>
      </c>
      <c r="F1221" s="21" t="s">
        <v>213</v>
      </c>
      <c r="G1221" s="133" t="s">
        <v>920</v>
      </c>
      <c r="I1221">
        <v>1948</v>
      </c>
      <c r="J1221" s="29" t="s">
        <v>1339</v>
      </c>
    </row>
    <row r="1222" spans="1:10" ht="31.5">
      <c r="B1222" s="133" t="s">
        <v>734</v>
      </c>
      <c r="C1222" s="134" t="s">
        <v>930</v>
      </c>
      <c r="D1222" s="134" t="s">
        <v>923</v>
      </c>
      <c r="E1222" s="134" t="s">
        <v>927</v>
      </c>
      <c r="F1222" s="21" t="s">
        <v>213</v>
      </c>
      <c r="G1222" s="133" t="s">
        <v>919</v>
      </c>
      <c r="I1222" s="89">
        <v>1952</v>
      </c>
      <c r="J1222" s="29" t="s">
        <v>1339</v>
      </c>
    </row>
    <row r="1223" spans="1:10" ht="31.5">
      <c r="B1223" s="133" t="s">
        <v>734</v>
      </c>
      <c r="C1223" s="134" t="s">
        <v>930</v>
      </c>
      <c r="D1223" s="134" t="s">
        <v>923</v>
      </c>
      <c r="E1223" s="134" t="s">
        <v>928</v>
      </c>
      <c r="F1223" s="21" t="s">
        <v>213</v>
      </c>
      <c r="G1223" s="133" t="s">
        <v>918</v>
      </c>
      <c r="I1223">
        <v>1948</v>
      </c>
      <c r="J1223" s="29" t="s">
        <v>1339</v>
      </c>
    </row>
    <row r="1224" spans="1:10" ht="31.5">
      <c r="B1224" s="133" t="s">
        <v>734</v>
      </c>
      <c r="C1224" s="134" t="s">
        <v>930</v>
      </c>
      <c r="D1224" s="134" t="s">
        <v>923</v>
      </c>
      <c r="E1224" s="134" t="s">
        <v>929</v>
      </c>
      <c r="F1224" s="21" t="s">
        <v>213</v>
      </c>
      <c r="G1224" s="133" t="s">
        <v>917</v>
      </c>
      <c r="I1224">
        <v>1948</v>
      </c>
      <c r="J1224" s="29" t="s">
        <v>1339</v>
      </c>
    </row>
    <row r="1225" spans="1:10" ht="31.5">
      <c r="B1225" s="133" t="s">
        <v>734</v>
      </c>
      <c r="C1225" s="134" t="s">
        <v>930</v>
      </c>
      <c r="D1225" s="134" t="s">
        <v>923</v>
      </c>
      <c r="E1225" s="134" t="s">
        <v>1180</v>
      </c>
      <c r="F1225" s="21" t="s">
        <v>213</v>
      </c>
      <c r="G1225" s="133" t="s">
        <v>339</v>
      </c>
      <c r="I1225">
        <v>1948</v>
      </c>
      <c r="J1225" s="29" t="s">
        <v>1339</v>
      </c>
    </row>
    <row r="1226" spans="1:10">
      <c r="C1226" s="131"/>
      <c r="D1226" s="131"/>
      <c r="E1226" s="131"/>
      <c r="F1226" s="133"/>
    </row>
    <row r="1227" spans="1:10" ht="31.5">
      <c r="B1227" s="133" t="s">
        <v>734</v>
      </c>
      <c r="C1227" s="134" t="s">
        <v>931</v>
      </c>
      <c r="D1227" s="134" t="s">
        <v>923</v>
      </c>
      <c r="E1227" s="134" t="s">
        <v>932</v>
      </c>
      <c r="F1227" s="21" t="s">
        <v>213</v>
      </c>
      <c r="G1227" s="133" t="s">
        <v>640</v>
      </c>
      <c r="I1227" s="89">
        <v>1964</v>
      </c>
      <c r="J1227" s="88" t="s">
        <v>1913</v>
      </c>
    </row>
    <row r="1228" spans="1:10" ht="31.5">
      <c r="B1228" s="133" t="s">
        <v>734</v>
      </c>
      <c r="C1228" s="134" t="s">
        <v>931</v>
      </c>
      <c r="D1228" s="134" t="s">
        <v>923</v>
      </c>
      <c r="E1228" s="60" t="s">
        <v>933</v>
      </c>
      <c r="F1228" s="21" t="s">
        <v>523</v>
      </c>
      <c r="G1228" s="59" t="s">
        <v>642</v>
      </c>
      <c r="I1228" s="89">
        <v>1958</v>
      </c>
      <c r="J1228" s="88" t="s">
        <v>1914</v>
      </c>
    </row>
    <row r="1229" spans="1:10" ht="31.5">
      <c r="B1229" s="133" t="s">
        <v>734</v>
      </c>
      <c r="C1229" s="134" t="s">
        <v>931</v>
      </c>
      <c r="D1229" s="134" t="s">
        <v>923</v>
      </c>
      <c r="E1229" s="134" t="s">
        <v>934</v>
      </c>
      <c r="F1229" s="21" t="s">
        <v>213</v>
      </c>
      <c r="G1229" s="133" t="s">
        <v>563</v>
      </c>
      <c r="I1229" s="89">
        <v>1964</v>
      </c>
      <c r="J1229" s="88" t="s">
        <v>1913</v>
      </c>
    </row>
    <row r="1230" spans="1:10" ht="31.5">
      <c r="B1230" s="133" t="s">
        <v>734</v>
      </c>
      <c r="C1230" s="134" t="s">
        <v>931</v>
      </c>
      <c r="D1230" s="134" t="s">
        <v>923</v>
      </c>
      <c r="E1230" s="134" t="s">
        <v>935</v>
      </c>
      <c r="F1230" s="21" t="s">
        <v>213</v>
      </c>
      <c r="G1230" s="133" t="s">
        <v>566</v>
      </c>
      <c r="I1230" s="89">
        <v>1964</v>
      </c>
      <c r="J1230" s="88" t="s">
        <v>1913</v>
      </c>
    </row>
    <row r="1231" spans="1:10" ht="31.5">
      <c r="B1231" s="133" t="s">
        <v>734</v>
      </c>
      <c r="C1231" s="134" t="s">
        <v>931</v>
      </c>
      <c r="D1231" s="134" t="s">
        <v>923</v>
      </c>
      <c r="E1231" s="134" t="s">
        <v>936</v>
      </c>
      <c r="F1231" s="21" t="s">
        <v>213</v>
      </c>
      <c r="G1231" s="133" t="s">
        <v>641</v>
      </c>
      <c r="I1231" s="89">
        <v>1963</v>
      </c>
      <c r="J1231" s="88" t="s">
        <v>1341</v>
      </c>
    </row>
    <row r="1232" spans="1:10" ht="31.5">
      <c r="B1232" s="133" t="s">
        <v>734</v>
      </c>
      <c r="C1232" s="134" t="s">
        <v>931</v>
      </c>
      <c r="D1232" s="134" t="s">
        <v>923</v>
      </c>
      <c r="E1232" s="134" t="s">
        <v>937</v>
      </c>
      <c r="F1232" s="21" t="s">
        <v>213</v>
      </c>
      <c r="G1232" s="133" t="s">
        <v>643</v>
      </c>
      <c r="I1232" s="89">
        <v>1963</v>
      </c>
      <c r="J1232" s="88" t="s">
        <v>1341</v>
      </c>
    </row>
    <row r="1233" spans="2:10" ht="31.5">
      <c r="B1233" s="133" t="s">
        <v>734</v>
      </c>
      <c r="C1233" s="134" t="s">
        <v>931</v>
      </c>
      <c r="D1233" s="134" t="s">
        <v>923</v>
      </c>
      <c r="E1233" s="134" t="s">
        <v>938</v>
      </c>
      <c r="F1233" s="21" t="s">
        <v>213</v>
      </c>
      <c r="G1233" s="133" t="s">
        <v>639</v>
      </c>
      <c r="I1233">
        <v>1948</v>
      </c>
      <c r="J1233" s="29" t="s">
        <v>1339</v>
      </c>
    </row>
    <row r="1234" spans="2:10">
      <c r="C1234" s="131"/>
      <c r="D1234" s="131"/>
      <c r="E1234" s="131"/>
    </row>
    <row r="1235" spans="2:10">
      <c r="B1235" s="133" t="s">
        <v>734</v>
      </c>
      <c r="C1235" s="134" t="s">
        <v>939</v>
      </c>
      <c r="D1235" s="134" t="s">
        <v>923</v>
      </c>
      <c r="E1235" s="134" t="s">
        <v>940</v>
      </c>
      <c r="F1235" s="21" t="s">
        <v>213</v>
      </c>
      <c r="G1235" s="134" t="s">
        <v>590</v>
      </c>
      <c r="I1235">
        <v>1948</v>
      </c>
      <c r="J1235" s="29" t="s">
        <v>1339</v>
      </c>
    </row>
    <row r="1236" spans="2:10">
      <c r="B1236" s="133" t="s">
        <v>734</v>
      </c>
      <c r="C1236" s="134" t="s">
        <v>939</v>
      </c>
      <c r="D1236" s="134" t="s">
        <v>923</v>
      </c>
      <c r="E1236" s="134" t="s">
        <v>941</v>
      </c>
      <c r="F1236" s="21" t="s">
        <v>213</v>
      </c>
      <c r="G1236" s="134" t="s">
        <v>591</v>
      </c>
      <c r="I1236">
        <v>1948</v>
      </c>
      <c r="J1236" s="29" t="s">
        <v>1339</v>
      </c>
    </row>
    <row r="1237" spans="2:10">
      <c r="B1237" s="133" t="s">
        <v>734</v>
      </c>
      <c r="C1237" s="134" t="s">
        <v>939</v>
      </c>
      <c r="D1237" s="134" t="s">
        <v>923</v>
      </c>
      <c r="E1237" s="134" t="s">
        <v>942</v>
      </c>
      <c r="F1237" s="21" t="s">
        <v>213</v>
      </c>
      <c r="G1237" s="134" t="s">
        <v>916</v>
      </c>
      <c r="I1237">
        <v>1948</v>
      </c>
      <c r="J1237" s="29" t="s">
        <v>1339</v>
      </c>
    </row>
    <row r="1238" spans="2:10">
      <c r="B1238" s="133" t="s">
        <v>734</v>
      </c>
      <c r="C1238" s="134" t="s">
        <v>943</v>
      </c>
      <c r="D1238" s="134" t="s">
        <v>923</v>
      </c>
      <c r="E1238" s="134" t="s">
        <v>944</v>
      </c>
      <c r="F1238" s="21" t="s">
        <v>213</v>
      </c>
      <c r="G1238" s="134" t="s">
        <v>915</v>
      </c>
      <c r="I1238">
        <v>1948</v>
      </c>
      <c r="J1238" s="29" t="s">
        <v>1339</v>
      </c>
    </row>
    <row r="1239" spans="2:10">
      <c r="C1239" s="131"/>
      <c r="D1239" s="131"/>
      <c r="E1239" s="131"/>
      <c r="F1239" s="133"/>
      <c r="I1239">
        <v>1948</v>
      </c>
      <c r="J1239" s="29" t="s">
        <v>1339</v>
      </c>
    </row>
    <row r="1240" spans="2:10" ht="31.5">
      <c r="B1240" s="133" t="s">
        <v>734</v>
      </c>
      <c r="C1240" s="134" t="s">
        <v>930</v>
      </c>
      <c r="D1240" s="134" t="s">
        <v>945</v>
      </c>
      <c r="E1240" s="134" t="s">
        <v>1181</v>
      </c>
      <c r="F1240" s="21" t="s">
        <v>213</v>
      </c>
      <c r="G1240" s="133" t="s">
        <v>344</v>
      </c>
      <c r="I1240">
        <v>1948</v>
      </c>
      <c r="J1240" s="29" t="s">
        <v>1339</v>
      </c>
    </row>
    <row r="1241" spans="2:10" ht="31.5">
      <c r="B1241" s="133" t="s">
        <v>734</v>
      </c>
      <c r="C1241" s="134" t="s">
        <v>930</v>
      </c>
      <c r="D1241" s="134" t="s">
        <v>945</v>
      </c>
      <c r="E1241" s="134" t="s">
        <v>925</v>
      </c>
      <c r="F1241" s="21" t="s">
        <v>213</v>
      </c>
      <c r="G1241" s="133" t="s">
        <v>914</v>
      </c>
      <c r="I1241">
        <v>1948</v>
      </c>
      <c r="J1241" s="29" t="s">
        <v>1339</v>
      </c>
    </row>
    <row r="1242" spans="2:10" ht="31.5">
      <c r="B1242" s="133" t="s">
        <v>734</v>
      </c>
      <c r="C1242" s="134" t="s">
        <v>930</v>
      </c>
      <c r="D1242" s="134" t="s">
        <v>945</v>
      </c>
      <c r="E1242" s="134" t="s">
        <v>926</v>
      </c>
      <c r="F1242" s="21" t="s">
        <v>213</v>
      </c>
      <c r="G1242" s="133" t="s">
        <v>913</v>
      </c>
      <c r="I1242">
        <v>1948</v>
      </c>
      <c r="J1242" s="29" t="s">
        <v>1339</v>
      </c>
    </row>
    <row r="1243" spans="2:10" ht="31.5">
      <c r="B1243" s="133" t="s">
        <v>734</v>
      </c>
      <c r="C1243" s="134" t="s">
        <v>930</v>
      </c>
      <c r="D1243" s="134" t="s">
        <v>945</v>
      </c>
      <c r="E1243" s="134" t="s">
        <v>927</v>
      </c>
      <c r="F1243" s="21" t="s">
        <v>213</v>
      </c>
      <c r="G1243" s="133" t="s">
        <v>912</v>
      </c>
      <c r="I1243" s="89">
        <v>1952</v>
      </c>
      <c r="J1243" s="29" t="s">
        <v>1339</v>
      </c>
    </row>
    <row r="1244" spans="2:10" ht="31.5">
      <c r="B1244" s="133" t="s">
        <v>734</v>
      </c>
      <c r="C1244" s="134" t="s">
        <v>930</v>
      </c>
      <c r="D1244" s="134" t="s">
        <v>945</v>
      </c>
      <c r="E1244" s="134" t="s">
        <v>928</v>
      </c>
      <c r="F1244" s="21" t="s">
        <v>213</v>
      </c>
      <c r="G1244" s="133" t="s">
        <v>911</v>
      </c>
      <c r="I1244">
        <v>1948</v>
      </c>
      <c r="J1244" s="29" t="s">
        <v>1339</v>
      </c>
    </row>
    <row r="1245" spans="2:10" ht="31.5">
      <c r="B1245" s="133" t="s">
        <v>734</v>
      </c>
      <c r="C1245" s="134" t="s">
        <v>930</v>
      </c>
      <c r="D1245" s="134" t="s">
        <v>945</v>
      </c>
      <c r="E1245" s="134" t="s">
        <v>929</v>
      </c>
      <c r="F1245" s="21" t="s">
        <v>213</v>
      </c>
      <c r="G1245" s="133" t="s">
        <v>910</v>
      </c>
      <c r="I1245">
        <v>1948</v>
      </c>
      <c r="J1245" s="29" t="s">
        <v>1339</v>
      </c>
    </row>
    <row r="1246" spans="2:10" ht="31.5">
      <c r="B1246" s="133" t="s">
        <v>734</v>
      </c>
      <c r="C1246" s="134" t="s">
        <v>930</v>
      </c>
      <c r="D1246" s="134" t="s">
        <v>945</v>
      </c>
      <c r="E1246" s="134" t="s">
        <v>1182</v>
      </c>
      <c r="F1246" s="21" t="s">
        <v>213</v>
      </c>
      <c r="G1246" s="133" t="s">
        <v>343</v>
      </c>
      <c r="I1246">
        <v>1948</v>
      </c>
      <c r="J1246" s="29" t="s">
        <v>1339</v>
      </c>
    </row>
    <row r="1247" spans="2:10">
      <c r="B1247" s="133"/>
      <c r="C1247" s="131"/>
      <c r="D1247" s="131"/>
      <c r="E1247" s="131"/>
      <c r="F1247" s="21"/>
    </row>
    <row r="1248" spans="2:10" ht="31.5">
      <c r="B1248" s="133" t="s">
        <v>734</v>
      </c>
      <c r="C1248" s="134" t="s">
        <v>931</v>
      </c>
      <c r="D1248" s="134" t="s">
        <v>945</v>
      </c>
      <c r="E1248" s="134" t="s">
        <v>932</v>
      </c>
      <c r="F1248" s="21" t="s">
        <v>213</v>
      </c>
      <c r="G1248" s="133" t="s">
        <v>644</v>
      </c>
      <c r="I1248" s="89">
        <v>1964</v>
      </c>
      <c r="J1248" s="88" t="s">
        <v>1913</v>
      </c>
    </row>
    <row r="1249" spans="2:10" ht="31.5">
      <c r="B1249" s="133" t="s">
        <v>734</v>
      </c>
      <c r="C1249" s="134" t="s">
        <v>931</v>
      </c>
      <c r="D1249" s="134" t="s">
        <v>945</v>
      </c>
      <c r="E1249" s="60" t="s">
        <v>933</v>
      </c>
      <c r="F1249" s="21" t="s">
        <v>213</v>
      </c>
      <c r="G1249" s="133" t="s">
        <v>645</v>
      </c>
      <c r="I1249" s="89">
        <v>1964</v>
      </c>
      <c r="J1249" s="88" t="s">
        <v>1913</v>
      </c>
    </row>
    <row r="1250" spans="2:10" ht="31.5">
      <c r="B1250" s="133" t="s">
        <v>734</v>
      </c>
      <c r="C1250" s="134" t="s">
        <v>931</v>
      </c>
      <c r="D1250" s="134" t="s">
        <v>945</v>
      </c>
      <c r="E1250" s="134" t="s">
        <v>946</v>
      </c>
      <c r="F1250" s="21" t="s">
        <v>213</v>
      </c>
      <c r="G1250" s="133" t="s">
        <v>564</v>
      </c>
      <c r="I1250" s="89">
        <v>1964</v>
      </c>
      <c r="J1250" s="88" t="s">
        <v>1913</v>
      </c>
    </row>
    <row r="1251" spans="2:10" ht="31.5">
      <c r="B1251" s="133" t="s">
        <v>734</v>
      </c>
      <c r="C1251" s="134" t="s">
        <v>931</v>
      </c>
      <c r="D1251" s="134" t="s">
        <v>945</v>
      </c>
      <c r="E1251" s="134" t="s">
        <v>947</v>
      </c>
      <c r="F1251" s="21" t="s">
        <v>213</v>
      </c>
      <c r="G1251" s="133" t="s">
        <v>647</v>
      </c>
      <c r="I1251" s="89">
        <v>1964</v>
      </c>
      <c r="J1251" s="88" t="s">
        <v>1913</v>
      </c>
    </row>
    <row r="1252" spans="2:10" ht="31.5">
      <c r="B1252" s="133" t="s">
        <v>734</v>
      </c>
      <c r="C1252" s="134" t="s">
        <v>931</v>
      </c>
      <c r="D1252" s="134" t="s">
        <v>945</v>
      </c>
      <c r="E1252" s="134" t="s">
        <v>948</v>
      </c>
      <c r="F1252" s="21" t="s">
        <v>213</v>
      </c>
      <c r="G1252" s="133" t="s">
        <v>646</v>
      </c>
      <c r="I1252" s="89">
        <v>1964</v>
      </c>
      <c r="J1252" s="88" t="s">
        <v>1913</v>
      </c>
    </row>
    <row r="1253" spans="2:10" ht="31.5">
      <c r="B1253" s="133" t="s">
        <v>734</v>
      </c>
      <c r="C1253" s="134" t="s">
        <v>931</v>
      </c>
      <c r="D1253" s="134" t="s">
        <v>945</v>
      </c>
      <c r="E1253" s="134" t="s">
        <v>949</v>
      </c>
      <c r="F1253" s="21" t="s">
        <v>213</v>
      </c>
      <c r="G1253" s="133" t="s">
        <v>648</v>
      </c>
      <c r="I1253">
        <v>1948</v>
      </c>
      <c r="J1253" s="29" t="s">
        <v>1339</v>
      </c>
    </row>
    <row r="1254" spans="2:10">
      <c r="B1254" s="133"/>
      <c r="C1254" s="131"/>
      <c r="D1254" s="131"/>
      <c r="E1254" s="131"/>
      <c r="F1254" s="21"/>
    </row>
    <row r="1255" spans="2:10">
      <c r="B1255" s="133" t="s">
        <v>734</v>
      </c>
      <c r="C1255" s="134" t="s">
        <v>939</v>
      </c>
      <c r="D1255" s="134" t="s">
        <v>945</v>
      </c>
      <c r="E1255" s="134" t="s">
        <v>951</v>
      </c>
      <c r="F1255" s="21" t="s">
        <v>213</v>
      </c>
      <c r="G1255" s="133" t="s">
        <v>909</v>
      </c>
      <c r="I1255" s="89">
        <v>1964</v>
      </c>
      <c r="J1255" s="88" t="s">
        <v>1913</v>
      </c>
    </row>
    <row r="1256" spans="2:10">
      <c r="B1256" s="133" t="s">
        <v>734</v>
      </c>
      <c r="C1256" s="134" t="s">
        <v>939</v>
      </c>
      <c r="D1256" s="134" t="s">
        <v>945</v>
      </c>
      <c r="E1256" s="131" t="s">
        <v>950</v>
      </c>
      <c r="F1256" s="21" t="s">
        <v>213</v>
      </c>
      <c r="G1256" s="133" t="s">
        <v>908</v>
      </c>
      <c r="I1256" s="89">
        <v>1964</v>
      </c>
      <c r="J1256" s="88" t="s">
        <v>1913</v>
      </c>
    </row>
    <row r="1257" spans="2:10">
      <c r="B1257" s="133" t="s">
        <v>734</v>
      </c>
      <c r="C1257" s="134" t="s">
        <v>939</v>
      </c>
      <c r="D1257" s="134" t="s">
        <v>945</v>
      </c>
      <c r="E1257" s="131" t="s">
        <v>952</v>
      </c>
      <c r="F1257" s="21" t="s">
        <v>213</v>
      </c>
      <c r="G1257" s="133" t="s">
        <v>907</v>
      </c>
      <c r="I1257" s="89">
        <v>1964</v>
      </c>
      <c r="J1257" s="88" t="s">
        <v>1913</v>
      </c>
    </row>
    <row r="1258" spans="2:10">
      <c r="B1258" s="133" t="s">
        <v>734</v>
      </c>
      <c r="C1258" s="134" t="s">
        <v>939</v>
      </c>
      <c r="D1258" s="134" t="s">
        <v>945</v>
      </c>
      <c r="E1258" s="131" t="s">
        <v>953</v>
      </c>
      <c r="F1258" s="21" t="s">
        <v>213</v>
      </c>
      <c r="G1258" s="133" t="s">
        <v>588</v>
      </c>
      <c r="I1258">
        <v>1948</v>
      </c>
      <c r="J1258" s="29" t="s">
        <v>1339</v>
      </c>
    </row>
    <row r="1259" spans="2:10">
      <c r="B1259" s="133" t="s">
        <v>734</v>
      </c>
      <c r="C1259" s="134" t="s">
        <v>939</v>
      </c>
      <c r="D1259" s="134" t="s">
        <v>945</v>
      </c>
      <c r="E1259" s="134" t="s">
        <v>941</v>
      </c>
      <c r="F1259" s="21" t="s">
        <v>213</v>
      </c>
      <c r="G1259" s="133" t="s">
        <v>578</v>
      </c>
      <c r="I1259">
        <v>1948</v>
      </c>
      <c r="J1259" s="29" t="s">
        <v>1339</v>
      </c>
    </row>
    <row r="1260" spans="2:10">
      <c r="B1260" s="133" t="s">
        <v>734</v>
      </c>
      <c r="C1260" s="134" t="s">
        <v>939</v>
      </c>
      <c r="D1260" s="134" t="s">
        <v>945</v>
      </c>
      <c r="E1260" s="134" t="s">
        <v>942</v>
      </c>
      <c r="F1260" s="21" t="s">
        <v>213</v>
      </c>
      <c r="G1260" s="133" t="s">
        <v>906</v>
      </c>
      <c r="I1260">
        <v>1948</v>
      </c>
      <c r="J1260" s="29" t="s">
        <v>1339</v>
      </c>
    </row>
    <row r="1261" spans="2:10">
      <c r="B1261" s="133" t="s">
        <v>734</v>
      </c>
      <c r="C1261" s="134" t="s">
        <v>943</v>
      </c>
      <c r="D1261" s="134" t="s">
        <v>945</v>
      </c>
      <c r="E1261" s="134" t="s">
        <v>944</v>
      </c>
      <c r="F1261" s="21" t="s">
        <v>213</v>
      </c>
      <c r="G1261" s="133" t="s">
        <v>905</v>
      </c>
      <c r="I1261">
        <v>1948</v>
      </c>
      <c r="J1261" s="29" t="s">
        <v>1339</v>
      </c>
    </row>
    <row r="1262" spans="2:10">
      <c r="C1262" s="131"/>
      <c r="D1262" s="131"/>
      <c r="E1262" s="131"/>
      <c r="F1262" s="133"/>
    </row>
    <row r="1263" spans="2:10">
      <c r="B1263" s="133" t="s">
        <v>734</v>
      </c>
      <c r="C1263" s="134" t="s">
        <v>530</v>
      </c>
      <c r="D1263" s="134" t="s">
        <v>945</v>
      </c>
      <c r="E1263" s="134" t="s">
        <v>955</v>
      </c>
      <c r="F1263" s="21" t="s">
        <v>213</v>
      </c>
      <c r="G1263" s="133" t="s">
        <v>954</v>
      </c>
      <c r="I1263">
        <v>1948</v>
      </c>
      <c r="J1263" s="29" t="s">
        <v>1339</v>
      </c>
    </row>
    <row r="1264" spans="2:10">
      <c r="C1264" s="131"/>
      <c r="D1264" s="131"/>
      <c r="E1264" s="131"/>
    </row>
    <row r="1265" spans="1:10">
      <c r="B1265" s="133" t="s">
        <v>734</v>
      </c>
      <c r="C1265" s="134" t="s">
        <v>729</v>
      </c>
      <c r="D1265" s="134" t="s">
        <v>961</v>
      </c>
      <c r="E1265" s="134" t="s">
        <v>962</v>
      </c>
      <c r="F1265" s="21" t="s">
        <v>213</v>
      </c>
      <c r="G1265" s="133" t="s">
        <v>725</v>
      </c>
      <c r="I1265">
        <v>1948</v>
      </c>
      <c r="J1265" s="29" t="s">
        <v>1339</v>
      </c>
    </row>
    <row r="1266" spans="1:10">
      <c r="B1266" s="133" t="s">
        <v>734</v>
      </c>
      <c r="C1266" s="134" t="s">
        <v>729</v>
      </c>
      <c r="D1266" s="134" t="s">
        <v>961</v>
      </c>
      <c r="E1266" s="134" t="s">
        <v>963</v>
      </c>
      <c r="F1266" s="21" t="s">
        <v>213</v>
      </c>
      <c r="G1266" s="133" t="s">
        <v>957</v>
      </c>
      <c r="I1266">
        <v>1948</v>
      </c>
      <c r="J1266" s="29" t="s">
        <v>1339</v>
      </c>
    </row>
    <row r="1267" spans="1:10">
      <c r="B1267" s="133"/>
      <c r="C1267" s="134"/>
      <c r="D1267" s="134"/>
      <c r="E1267" s="134"/>
      <c r="F1267" s="21"/>
      <c r="G1267" s="133"/>
    </row>
    <row r="1268" spans="1:10">
      <c r="B1268" s="133" t="s">
        <v>734</v>
      </c>
      <c r="C1268" s="134" t="s">
        <v>729</v>
      </c>
      <c r="D1268" s="134" t="s">
        <v>961</v>
      </c>
      <c r="E1268" s="134" t="s">
        <v>964</v>
      </c>
      <c r="F1268" s="21" t="s">
        <v>213</v>
      </c>
      <c r="G1268" s="133" t="s">
        <v>958</v>
      </c>
      <c r="I1268" s="89">
        <v>1963</v>
      </c>
      <c r="J1268" s="88" t="s">
        <v>1341</v>
      </c>
    </row>
    <row r="1269" spans="1:10">
      <c r="B1269" s="133" t="s">
        <v>734</v>
      </c>
      <c r="C1269" s="134" t="s">
        <v>729</v>
      </c>
      <c r="D1269" s="134" t="s">
        <v>961</v>
      </c>
      <c r="E1269" s="134" t="s">
        <v>965</v>
      </c>
      <c r="F1269" s="21" t="s">
        <v>213</v>
      </c>
      <c r="G1269" s="133" t="s">
        <v>922</v>
      </c>
      <c r="I1269" s="89">
        <v>1963</v>
      </c>
      <c r="J1269" s="88" t="s">
        <v>1341</v>
      </c>
    </row>
    <row r="1270" spans="1:10">
      <c r="B1270" s="133" t="s">
        <v>734</v>
      </c>
      <c r="C1270" s="134" t="s">
        <v>729</v>
      </c>
      <c r="D1270" s="134" t="s">
        <v>961</v>
      </c>
      <c r="E1270" s="134" t="s">
        <v>966</v>
      </c>
      <c r="F1270" s="21" t="s">
        <v>213</v>
      </c>
      <c r="G1270" s="133" t="s">
        <v>956</v>
      </c>
      <c r="I1270" s="89">
        <v>1963</v>
      </c>
      <c r="J1270" s="88" t="s">
        <v>1341</v>
      </c>
    </row>
    <row r="1271" spans="1:10">
      <c r="B1271" s="133" t="s">
        <v>734</v>
      </c>
      <c r="C1271" s="134" t="s">
        <v>729</v>
      </c>
      <c r="D1271" s="134" t="s">
        <v>961</v>
      </c>
      <c r="E1271" s="134" t="s">
        <v>967</v>
      </c>
      <c r="F1271" s="21" t="s">
        <v>213</v>
      </c>
      <c r="G1271" s="133" t="s">
        <v>959</v>
      </c>
      <c r="I1271">
        <v>1948</v>
      </c>
      <c r="J1271" s="29" t="s">
        <v>1339</v>
      </c>
    </row>
    <row r="1272" spans="1:10">
      <c r="B1272" s="133"/>
      <c r="C1272" s="134"/>
      <c r="D1272" s="134"/>
      <c r="E1272" s="134"/>
      <c r="F1272" s="21"/>
      <c r="G1272" s="133"/>
    </row>
    <row r="1273" spans="1:10">
      <c r="B1273" s="133" t="s">
        <v>734</v>
      </c>
      <c r="C1273" s="134" t="s">
        <v>729</v>
      </c>
      <c r="D1273" s="134" t="s">
        <v>961</v>
      </c>
      <c r="E1273" s="134" t="s">
        <v>968</v>
      </c>
      <c r="F1273" s="21" t="s">
        <v>213</v>
      </c>
      <c r="G1273" s="133" t="s">
        <v>960</v>
      </c>
      <c r="I1273">
        <v>1948</v>
      </c>
      <c r="J1273" s="29" t="s">
        <v>1339</v>
      </c>
    </row>
    <row r="1275" spans="1:10" ht="30.95" customHeight="1">
      <c r="A1275" t="s">
        <v>1882</v>
      </c>
      <c r="B1275" s="154" t="s">
        <v>1881</v>
      </c>
      <c r="C1275" s="154"/>
      <c r="D1275" s="154"/>
      <c r="E1275" s="154"/>
    </row>
    <row r="1277" spans="1:10" s="26" customFormat="1">
      <c r="A1277" s="26" t="s">
        <v>1883</v>
      </c>
      <c r="J1277" s="120"/>
    </row>
    <row r="1278" spans="1:10" s="26" customFormat="1">
      <c r="A1278" s="26" t="s">
        <v>1884</v>
      </c>
      <c r="J1278" s="120"/>
    </row>
    <row r="1279" spans="1:10">
      <c r="B1279" t="s">
        <v>1885</v>
      </c>
    </row>
    <row r="1281" spans="1:10" s="26" customFormat="1">
      <c r="A1281" s="26" t="s">
        <v>1886</v>
      </c>
      <c r="J1281" s="120"/>
    </row>
    <row r="1282" spans="1:10">
      <c r="A1282" s="93" t="s">
        <v>1887</v>
      </c>
      <c r="B1282" t="s">
        <v>1889</v>
      </c>
    </row>
    <row r="1283" spans="1:10">
      <c r="B1283" s="133" t="s">
        <v>805</v>
      </c>
      <c r="C1283" s="133" t="s">
        <v>808</v>
      </c>
      <c r="D1283" s="133" t="s">
        <v>809</v>
      </c>
      <c r="E1283" s="134" t="s">
        <v>810</v>
      </c>
      <c r="F1283" s="21" t="s">
        <v>213</v>
      </c>
      <c r="G1283" s="133" t="s">
        <v>796</v>
      </c>
      <c r="I1283" s="89">
        <v>1965</v>
      </c>
      <c r="J1283" s="88" t="s">
        <v>1911</v>
      </c>
    </row>
    <row r="1284" spans="1:10">
      <c r="B1284" s="133" t="s">
        <v>805</v>
      </c>
      <c r="C1284" s="133" t="s">
        <v>808</v>
      </c>
      <c r="D1284" s="133" t="s">
        <v>809</v>
      </c>
      <c r="E1284" s="134" t="s">
        <v>811</v>
      </c>
      <c r="F1284" s="21" t="s">
        <v>213</v>
      </c>
      <c r="G1284" s="133" t="s">
        <v>797</v>
      </c>
      <c r="I1284" s="89">
        <v>1965</v>
      </c>
      <c r="J1284" s="88" t="s">
        <v>1911</v>
      </c>
    </row>
    <row r="1285" spans="1:10">
      <c r="B1285" s="133" t="s">
        <v>805</v>
      </c>
      <c r="C1285" s="133" t="s">
        <v>808</v>
      </c>
      <c r="D1285" s="133" t="s">
        <v>809</v>
      </c>
      <c r="E1285" s="134" t="s">
        <v>812</v>
      </c>
      <c r="F1285" s="21" t="s">
        <v>213</v>
      </c>
      <c r="G1285" s="133" t="s">
        <v>793</v>
      </c>
      <c r="I1285">
        <v>1948</v>
      </c>
      <c r="J1285" s="29" t="s">
        <v>1339</v>
      </c>
    </row>
    <row r="1286" spans="1:10">
      <c r="B1286" s="133" t="s">
        <v>805</v>
      </c>
      <c r="C1286" s="133" t="s">
        <v>808</v>
      </c>
      <c r="D1286" s="133" t="s">
        <v>809</v>
      </c>
      <c r="E1286" s="134" t="s">
        <v>813</v>
      </c>
      <c r="F1286" s="21" t="s">
        <v>213</v>
      </c>
      <c r="G1286" s="133" t="s">
        <v>798</v>
      </c>
      <c r="I1286" s="89">
        <v>1965</v>
      </c>
      <c r="J1286" s="88" t="s">
        <v>1911</v>
      </c>
    </row>
    <row r="1287" spans="1:10">
      <c r="B1287" s="133" t="s">
        <v>805</v>
      </c>
      <c r="C1287" s="133" t="s">
        <v>808</v>
      </c>
      <c r="D1287" s="133" t="s">
        <v>809</v>
      </c>
      <c r="E1287" s="134" t="s">
        <v>814</v>
      </c>
      <c r="F1287" s="21" t="s">
        <v>213</v>
      </c>
      <c r="G1287" s="133" t="s">
        <v>799</v>
      </c>
      <c r="I1287" s="89">
        <v>1965</v>
      </c>
      <c r="J1287" s="88" t="s">
        <v>1911</v>
      </c>
    </row>
    <row r="1288" spans="1:10">
      <c r="B1288" s="133" t="s">
        <v>805</v>
      </c>
      <c r="C1288" s="133" t="s">
        <v>808</v>
      </c>
      <c r="D1288" s="133" t="s">
        <v>809</v>
      </c>
      <c r="E1288" s="134" t="s">
        <v>815</v>
      </c>
      <c r="F1288" s="21" t="s">
        <v>213</v>
      </c>
      <c r="G1288" s="133" t="s">
        <v>738</v>
      </c>
      <c r="I1288">
        <v>1948</v>
      </c>
      <c r="J1288" s="29" t="s">
        <v>1339</v>
      </c>
    </row>
    <row r="1289" spans="1:10">
      <c r="E1289" s="131"/>
    </row>
    <row r="1290" spans="1:10">
      <c r="B1290" s="133" t="s">
        <v>477</v>
      </c>
      <c r="C1290" s="133" t="s">
        <v>808</v>
      </c>
      <c r="D1290" s="133" t="s">
        <v>809</v>
      </c>
      <c r="E1290" s="134" t="s">
        <v>810</v>
      </c>
      <c r="F1290" s="21" t="s">
        <v>213</v>
      </c>
      <c r="G1290" s="133" t="s">
        <v>758</v>
      </c>
      <c r="I1290" s="89">
        <v>1965</v>
      </c>
      <c r="J1290" s="88" t="s">
        <v>1911</v>
      </c>
    </row>
    <row r="1291" spans="1:10">
      <c r="B1291" s="133" t="s">
        <v>477</v>
      </c>
      <c r="C1291" s="133" t="s">
        <v>808</v>
      </c>
      <c r="D1291" s="133" t="s">
        <v>809</v>
      </c>
      <c r="E1291" s="134" t="s">
        <v>811</v>
      </c>
      <c r="F1291" s="21" t="s">
        <v>213</v>
      </c>
      <c r="G1291" s="133" t="s">
        <v>759</v>
      </c>
      <c r="I1291" s="89">
        <v>1965</v>
      </c>
      <c r="J1291" s="88" t="s">
        <v>1911</v>
      </c>
    </row>
    <row r="1292" spans="1:10">
      <c r="B1292" s="133" t="s">
        <v>477</v>
      </c>
      <c r="C1292" s="133" t="s">
        <v>808</v>
      </c>
      <c r="D1292" s="133" t="s">
        <v>809</v>
      </c>
      <c r="E1292" s="134" t="s">
        <v>812</v>
      </c>
      <c r="F1292" s="21" t="s">
        <v>213</v>
      </c>
      <c r="G1292" s="133" t="s">
        <v>760</v>
      </c>
      <c r="I1292" s="89">
        <v>1965</v>
      </c>
      <c r="J1292" s="88" t="s">
        <v>1911</v>
      </c>
    </row>
    <row r="1293" spans="1:10">
      <c r="B1293" s="133" t="s">
        <v>477</v>
      </c>
      <c r="C1293" s="133" t="s">
        <v>808</v>
      </c>
      <c r="D1293" s="133" t="s">
        <v>809</v>
      </c>
      <c r="E1293" s="134" t="s">
        <v>813</v>
      </c>
      <c r="F1293" s="21" t="s">
        <v>213</v>
      </c>
      <c r="G1293" s="133" t="s">
        <v>761</v>
      </c>
      <c r="I1293" s="89">
        <v>1965</v>
      </c>
      <c r="J1293" s="88" t="s">
        <v>1911</v>
      </c>
    </row>
    <row r="1294" spans="1:10">
      <c r="B1294" s="133" t="s">
        <v>477</v>
      </c>
      <c r="C1294" s="133" t="s">
        <v>808</v>
      </c>
      <c r="D1294" s="133" t="s">
        <v>809</v>
      </c>
      <c r="E1294" s="134" t="s">
        <v>814</v>
      </c>
      <c r="F1294" s="21" t="s">
        <v>213</v>
      </c>
      <c r="G1294" s="133" t="s">
        <v>762</v>
      </c>
      <c r="I1294" s="89">
        <v>1965</v>
      </c>
      <c r="J1294" s="88" t="s">
        <v>1911</v>
      </c>
    </row>
    <row r="1295" spans="1:10">
      <c r="B1295" s="133" t="s">
        <v>477</v>
      </c>
      <c r="C1295" s="133" t="s">
        <v>808</v>
      </c>
      <c r="D1295" s="133" t="s">
        <v>809</v>
      </c>
      <c r="E1295" s="134" t="s">
        <v>815</v>
      </c>
      <c r="F1295" s="21" t="s">
        <v>213</v>
      </c>
      <c r="G1295" s="133" t="s">
        <v>763</v>
      </c>
      <c r="I1295">
        <v>1948</v>
      </c>
      <c r="J1295" s="29" t="s">
        <v>1339</v>
      </c>
    </row>
    <row r="1296" spans="1:10">
      <c r="E1296" s="131"/>
    </row>
    <row r="1297" spans="1:10">
      <c r="B1297" s="133" t="s">
        <v>479</v>
      </c>
      <c r="C1297" s="133" t="s">
        <v>808</v>
      </c>
      <c r="D1297" s="133" t="s">
        <v>809</v>
      </c>
      <c r="E1297" s="134" t="s">
        <v>810</v>
      </c>
      <c r="F1297" s="21" t="s">
        <v>213</v>
      </c>
      <c r="G1297" s="133" t="s">
        <v>800</v>
      </c>
      <c r="I1297" s="89">
        <v>1965</v>
      </c>
      <c r="J1297" s="88" t="s">
        <v>1911</v>
      </c>
    </row>
    <row r="1298" spans="1:10">
      <c r="B1298" s="133" t="s">
        <v>479</v>
      </c>
      <c r="C1298" s="133" t="s">
        <v>808</v>
      </c>
      <c r="D1298" s="133" t="s">
        <v>809</v>
      </c>
      <c r="E1298" s="134" t="s">
        <v>811</v>
      </c>
      <c r="F1298" s="21" t="s">
        <v>213</v>
      </c>
      <c r="G1298" s="133" t="s">
        <v>801</v>
      </c>
      <c r="I1298" s="89">
        <v>1965</v>
      </c>
      <c r="J1298" s="88" t="s">
        <v>1911</v>
      </c>
    </row>
    <row r="1299" spans="1:10">
      <c r="B1299" s="133" t="s">
        <v>479</v>
      </c>
      <c r="C1299" s="133" t="s">
        <v>808</v>
      </c>
      <c r="D1299" s="133" t="s">
        <v>809</v>
      </c>
      <c r="E1299" s="134" t="s">
        <v>812</v>
      </c>
      <c r="F1299" s="21" t="s">
        <v>213</v>
      </c>
      <c r="G1299" s="133" t="s">
        <v>802</v>
      </c>
      <c r="I1299" s="89">
        <v>1965</v>
      </c>
      <c r="J1299" s="88" t="s">
        <v>1911</v>
      </c>
    </row>
    <row r="1300" spans="1:10">
      <c r="B1300" s="133" t="s">
        <v>479</v>
      </c>
      <c r="C1300" s="133" t="s">
        <v>808</v>
      </c>
      <c r="D1300" s="133" t="s">
        <v>809</v>
      </c>
      <c r="E1300" s="134" t="s">
        <v>813</v>
      </c>
      <c r="F1300" s="21" t="s">
        <v>213</v>
      </c>
      <c r="G1300" s="133" t="s">
        <v>803</v>
      </c>
      <c r="I1300" s="89">
        <v>1965</v>
      </c>
      <c r="J1300" s="88" t="s">
        <v>1911</v>
      </c>
    </row>
    <row r="1301" spans="1:10">
      <c r="B1301" s="133" t="s">
        <v>479</v>
      </c>
      <c r="C1301" s="133" t="s">
        <v>808</v>
      </c>
      <c r="D1301" s="133" t="s">
        <v>809</v>
      </c>
      <c r="E1301" s="134" t="s">
        <v>814</v>
      </c>
      <c r="F1301" s="21" t="s">
        <v>213</v>
      </c>
      <c r="G1301" s="133" t="s">
        <v>804</v>
      </c>
      <c r="I1301" s="89">
        <v>1965</v>
      </c>
      <c r="J1301" s="88" t="s">
        <v>1911</v>
      </c>
    </row>
    <row r="1302" spans="1:10">
      <c r="B1302" s="133" t="s">
        <v>479</v>
      </c>
      <c r="C1302" s="133" t="s">
        <v>808</v>
      </c>
      <c r="D1302" s="133" t="s">
        <v>809</v>
      </c>
      <c r="E1302" s="134" t="s">
        <v>815</v>
      </c>
      <c r="F1302" s="21" t="s">
        <v>213</v>
      </c>
      <c r="G1302" s="133" t="s">
        <v>764</v>
      </c>
      <c r="I1302">
        <v>1948</v>
      </c>
      <c r="J1302" s="29" t="s">
        <v>1339</v>
      </c>
    </row>
    <row r="1303" spans="1:10">
      <c r="B1303" s="133"/>
      <c r="C1303" s="133"/>
      <c r="D1303" s="133"/>
      <c r="E1303" s="134"/>
      <c r="F1303" s="21"/>
      <c r="G1303" s="133"/>
    </row>
    <row r="1304" spans="1:10">
      <c r="B1304" s="133" t="s">
        <v>219</v>
      </c>
      <c r="C1304" s="133" t="s">
        <v>206</v>
      </c>
      <c r="D1304" s="133" t="s">
        <v>427</v>
      </c>
      <c r="E1304" s="134" t="s">
        <v>815</v>
      </c>
      <c r="F1304" s="21" t="s">
        <v>213</v>
      </c>
      <c r="G1304" s="133" t="s">
        <v>336</v>
      </c>
      <c r="I1304">
        <v>1948</v>
      </c>
      <c r="J1304" s="29" t="s">
        <v>1339</v>
      </c>
    </row>
    <row r="1305" spans="1:10">
      <c r="B1305" s="133"/>
      <c r="C1305" s="133"/>
      <c r="D1305" s="133"/>
      <c r="E1305" s="134"/>
      <c r="F1305" s="21"/>
      <c r="G1305" s="133"/>
    </row>
    <row r="1306" spans="1:10">
      <c r="A1306" s="93" t="s">
        <v>1888</v>
      </c>
      <c r="B1306" s="133" t="s">
        <v>1893</v>
      </c>
      <c r="C1306" s="133"/>
    </row>
    <row r="1307" spans="1:10">
      <c r="B1307" s="133" t="s">
        <v>844</v>
      </c>
      <c r="C1307" s="133" t="s">
        <v>808</v>
      </c>
      <c r="D1307" s="133" t="s">
        <v>809</v>
      </c>
      <c r="E1307" s="134" t="s">
        <v>845</v>
      </c>
      <c r="F1307" s="21" t="s">
        <v>213</v>
      </c>
      <c r="G1307" s="133" t="s">
        <v>839</v>
      </c>
      <c r="I1307" s="89">
        <v>1965</v>
      </c>
      <c r="J1307" s="88" t="s">
        <v>1911</v>
      </c>
    </row>
    <row r="1308" spans="1:10">
      <c r="B1308" s="133" t="s">
        <v>844</v>
      </c>
      <c r="C1308" s="133" t="s">
        <v>808</v>
      </c>
      <c r="D1308" s="133" t="s">
        <v>809</v>
      </c>
      <c r="E1308" s="134" t="s">
        <v>846</v>
      </c>
      <c r="F1308" s="21" t="s">
        <v>523</v>
      </c>
      <c r="G1308" s="133" t="s">
        <v>840</v>
      </c>
      <c r="I1308" s="89">
        <v>1965</v>
      </c>
      <c r="J1308" s="88" t="s">
        <v>1911</v>
      </c>
    </row>
    <row r="1309" spans="1:10">
      <c r="B1309" s="133" t="s">
        <v>844</v>
      </c>
      <c r="C1309" s="133" t="s">
        <v>808</v>
      </c>
      <c r="D1309" s="133" t="s">
        <v>809</v>
      </c>
      <c r="E1309" s="134" t="s">
        <v>847</v>
      </c>
      <c r="F1309" s="21" t="s">
        <v>213</v>
      </c>
      <c r="G1309" s="133" t="s">
        <v>841</v>
      </c>
      <c r="I1309" s="89">
        <v>1965</v>
      </c>
      <c r="J1309" s="88" t="s">
        <v>1911</v>
      </c>
    </row>
    <row r="1310" spans="1:10">
      <c r="B1310" s="133" t="s">
        <v>844</v>
      </c>
      <c r="C1310" s="133" t="s">
        <v>808</v>
      </c>
      <c r="D1310" s="133" t="s">
        <v>809</v>
      </c>
      <c r="E1310" s="134" t="s">
        <v>848</v>
      </c>
      <c r="F1310" s="21" t="s">
        <v>213</v>
      </c>
      <c r="G1310" s="133" t="s">
        <v>842</v>
      </c>
      <c r="I1310" s="89">
        <v>1965</v>
      </c>
      <c r="J1310" s="88" t="s">
        <v>1911</v>
      </c>
    </row>
    <row r="1311" spans="1:10">
      <c r="B1311" s="133" t="s">
        <v>844</v>
      </c>
      <c r="C1311" s="133" t="s">
        <v>808</v>
      </c>
      <c r="D1311" s="133" t="s">
        <v>809</v>
      </c>
      <c r="E1311" s="134" t="s">
        <v>849</v>
      </c>
      <c r="F1311" s="21" t="s">
        <v>213</v>
      </c>
      <c r="G1311" s="133" t="s">
        <v>843</v>
      </c>
      <c r="I1311" s="89">
        <v>1965</v>
      </c>
      <c r="J1311" s="88" t="s">
        <v>1911</v>
      </c>
    </row>
    <row r="1312" spans="1:10">
      <c r="B1312" s="133" t="s">
        <v>844</v>
      </c>
      <c r="C1312" s="133" t="s">
        <v>808</v>
      </c>
      <c r="D1312" s="133" t="s">
        <v>809</v>
      </c>
      <c r="E1312" s="134" t="s">
        <v>810</v>
      </c>
      <c r="F1312" s="21" t="s">
        <v>213</v>
      </c>
      <c r="G1312" s="133" t="s">
        <v>790</v>
      </c>
      <c r="I1312">
        <v>1948</v>
      </c>
      <c r="J1312" s="29" t="s">
        <v>1339</v>
      </c>
    </row>
    <row r="1313" spans="1:10">
      <c r="B1313" s="133"/>
      <c r="C1313" s="133"/>
      <c r="D1313" s="133"/>
      <c r="E1313" s="131"/>
      <c r="F1313" s="21"/>
      <c r="G1313" s="133"/>
    </row>
    <row r="1314" spans="1:10">
      <c r="B1314" s="133" t="s">
        <v>844</v>
      </c>
      <c r="C1314" s="133" t="s">
        <v>808</v>
      </c>
      <c r="D1314" s="133" t="s">
        <v>809</v>
      </c>
      <c r="E1314" s="134" t="s">
        <v>811</v>
      </c>
      <c r="F1314" s="21" t="s">
        <v>213</v>
      </c>
      <c r="G1314" s="133" t="s">
        <v>791</v>
      </c>
      <c r="I1314">
        <v>1948</v>
      </c>
      <c r="J1314" s="29" t="s">
        <v>1339</v>
      </c>
    </row>
    <row r="1315" spans="1:10">
      <c r="B1315" s="133" t="s">
        <v>844</v>
      </c>
      <c r="C1315" s="133" t="s">
        <v>808</v>
      </c>
      <c r="D1315" s="133" t="s">
        <v>809</v>
      </c>
      <c r="E1315" s="134" t="s">
        <v>812</v>
      </c>
      <c r="F1315" s="21" t="s">
        <v>213</v>
      </c>
      <c r="G1315" s="133" t="s">
        <v>792</v>
      </c>
      <c r="I1315">
        <v>1948</v>
      </c>
      <c r="J1315" s="29" t="s">
        <v>1339</v>
      </c>
    </row>
    <row r="1316" spans="1:10">
      <c r="B1316" s="133" t="s">
        <v>844</v>
      </c>
      <c r="C1316" s="133" t="s">
        <v>808</v>
      </c>
      <c r="D1316" s="133" t="s">
        <v>809</v>
      </c>
      <c r="E1316" s="134" t="s">
        <v>813</v>
      </c>
      <c r="F1316" s="21" t="s">
        <v>213</v>
      </c>
      <c r="G1316" s="133" t="s">
        <v>794</v>
      </c>
      <c r="I1316">
        <v>1948</v>
      </c>
      <c r="J1316" s="29" t="s">
        <v>1339</v>
      </c>
    </row>
    <row r="1317" spans="1:10">
      <c r="B1317" s="133" t="s">
        <v>844</v>
      </c>
      <c r="C1317" s="133" t="s">
        <v>808</v>
      </c>
      <c r="D1317" s="133" t="s">
        <v>809</v>
      </c>
      <c r="E1317" s="134" t="s">
        <v>814</v>
      </c>
      <c r="F1317" s="21" t="s">
        <v>213</v>
      </c>
      <c r="G1317" s="133" t="s">
        <v>795</v>
      </c>
      <c r="I1317">
        <v>1948</v>
      </c>
      <c r="J1317" s="29" t="s">
        <v>1339</v>
      </c>
    </row>
    <row r="1318" spans="1:10">
      <c r="E1318" s="131"/>
    </row>
    <row r="1319" spans="1:10">
      <c r="B1319" s="133" t="s">
        <v>219</v>
      </c>
      <c r="C1319" s="133" t="s">
        <v>206</v>
      </c>
      <c r="D1319" s="133" t="s">
        <v>427</v>
      </c>
      <c r="E1319" s="134" t="s">
        <v>815</v>
      </c>
      <c r="F1319" s="21" t="s">
        <v>213</v>
      </c>
      <c r="G1319" s="133" t="s">
        <v>336</v>
      </c>
      <c r="I1319">
        <v>1948</v>
      </c>
      <c r="J1319" s="29" t="s">
        <v>1339</v>
      </c>
    </row>
    <row r="1321" spans="1:10">
      <c r="A1321" s="93" t="s">
        <v>1890</v>
      </c>
      <c r="B1321" s="133" t="s">
        <v>1891</v>
      </c>
    </row>
    <row r="1322" spans="1:10">
      <c r="B1322" s="133" t="s">
        <v>805</v>
      </c>
      <c r="C1322" s="133" t="s">
        <v>838</v>
      </c>
      <c r="D1322" s="133" t="s">
        <v>809</v>
      </c>
      <c r="E1322" s="134" t="s">
        <v>810</v>
      </c>
      <c r="F1322" s="21" t="s">
        <v>213</v>
      </c>
      <c r="G1322" s="133" t="s">
        <v>818</v>
      </c>
      <c r="I1322">
        <v>1965</v>
      </c>
      <c r="J1322" s="29" t="s">
        <v>1911</v>
      </c>
    </row>
    <row r="1323" spans="1:10">
      <c r="B1323" s="133" t="s">
        <v>805</v>
      </c>
      <c r="C1323" s="133" t="s">
        <v>838</v>
      </c>
      <c r="D1323" s="133" t="s">
        <v>809</v>
      </c>
      <c r="E1323" s="134" t="s">
        <v>811</v>
      </c>
      <c r="F1323" s="21" t="s">
        <v>213</v>
      </c>
      <c r="G1323" s="133" t="s">
        <v>819</v>
      </c>
      <c r="I1323">
        <v>1965</v>
      </c>
      <c r="J1323" s="29" t="s">
        <v>1911</v>
      </c>
    </row>
    <row r="1324" spans="1:10">
      <c r="B1324" s="133" t="s">
        <v>805</v>
      </c>
      <c r="C1324" s="133" t="s">
        <v>838</v>
      </c>
      <c r="D1324" s="133" t="s">
        <v>809</v>
      </c>
      <c r="E1324" s="134" t="s">
        <v>812</v>
      </c>
      <c r="F1324" s="21" t="s">
        <v>213</v>
      </c>
      <c r="G1324" s="133" t="s">
        <v>820</v>
      </c>
      <c r="I1324">
        <v>1962</v>
      </c>
      <c r="J1324" s="29" t="s">
        <v>1915</v>
      </c>
    </row>
    <row r="1325" spans="1:10">
      <c r="B1325" s="133" t="s">
        <v>805</v>
      </c>
      <c r="C1325" s="133" t="s">
        <v>838</v>
      </c>
      <c r="D1325" s="133" t="s">
        <v>809</v>
      </c>
      <c r="E1325" s="134" t="s">
        <v>813</v>
      </c>
      <c r="F1325" s="21" t="s">
        <v>213</v>
      </c>
      <c r="G1325" s="133" t="s">
        <v>821</v>
      </c>
      <c r="I1325">
        <v>1965</v>
      </c>
      <c r="J1325" s="29" t="s">
        <v>1911</v>
      </c>
    </row>
    <row r="1326" spans="1:10">
      <c r="B1326" s="133" t="s">
        <v>805</v>
      </c>
      <c r="C1326" s="133" t="s">
        <v>838</v>
      </c>
      <c r="D1326" s="133" t="s">
        <v>809</v>
      </c>
      <c r="E1326" s="134" t="s">
        <v>814</v>
      </c>
      <c r="F1326" s="21" t="s">
        <v>213</v>
      </c>
      <c r="G1326" s="133" t="s">
        <v>822</v>
      </c>
      <c r="I1326">
        <v>1965</v>
      </c>
      <c r="J1326" s="29" t="s">
        <v>1911</v>
      </c>
    </row>
    <row r="1327" spans="1:10">
      <c r="B1327" s="133" t="s">
        <v>805</v>
      </c>
      <c r="C1327" s="133" t="s">
        <v>838</v>
      </c>
      <c r="D1327" s="133" t="s">
        <v>809</v>
      </c>
      <c r="E1327" s="134" t="s">
        <v>815</v>
      </c>
      <c r="F1327" s="21" t="s">
        <v>213</v>
      </c>
      <c r="G1327" s="133" t="s">
        <v>823</v>
      </c>
      <c r="I1327">
        <v>1962</v>
      </c>
      <c r="J1327" s="29" t="s">
        <v>1915</v>
      </c>
    </row>
    <row r="1328" spans="1:10">
      <c r="B1328" s="133"/>
      <c r="C1328" s="133"/>
      <c r="D1328" s="133"/>
      <c r="E1328" s="134"/>
      <c r="F1328" s="21"/>
      <c r="G1328" s="133"/>
    </row>
    <row r="1329" spans="2:10">
      <c r="B1329" s="133" t="s">
        <v>477</v>
      </c>
      <c r="C1329" s="133" t="s">
        <v>838</v>
      </c>
      <c r="D1329" s="133" t="s">
        <v>809</v>
      </c>
      <c r="E1329" s="134" t="s">
        <v>810</v>
      </c>
      <c r="F1329" s="21" t="s">
        <v>213</v>
      </c>
      <c r="G1329" s="133" t="s">
        <v>824</v>
      </c>
      <c r="I1329">
        <v>1965</v>
      </c>
      <c r="J1329" s="29" t="s">
        <v>1911</v>
      </c>
    </row>
    <row r="1330" spans="2:10">
      <c r="B1330" s="133" t="s">
        <v>477</v>
      </c>
      <c r="C1330" s="133" t="s">
        <v>838</v>
      </c>
      <c r="D1330" s="133" t="s">
        <v>809</v>
      </c>
      <c r="E1330" s="134" t="s">
        <v>811</v>
      </c>
      <c r="F1330" s="21" t="s">
        <v>213</v>
      </c>
      <c r="G1330" s="133" t="s">
        <v>825</v>
      </c>
      <c r="I1330">
        <v>1965</v>
      </c>
      <c r="J1330" s="29" t="s">
        <v>1911</v>
      </c>
    </row>
    <row r="1331" spans="2:10">
      <c r="B1331" s="133" t="s">
        <v>477</v>
      </c>
      <c r="C1331" s="133" t="s">
        <v>838</v>
      </c>
      <c r="D1331" s="133" t="s">
        <v>809</v>
      </c>
      <c r="E1331" s="134" t="s">
        <v>812</v>
      </c>
      <c r="F1331" s="21" t="s">
        <v>213</v>
      </c>
      <c r="G1331" s="133" t="s">
        <v>826</v>
      </c>
      <c r="I1331">
        <v>1965</v>
      </c>
      <c r="J1331" s="29" t="s">
        <v>1911</v>
      </c>
    </row>
    <row r="1332" spans="2:10">
      <c r="B1332" s="133" t="s">
        <v>477</v>
      </c>
      <c r="C1332" s="133" t="s">
        <v>838</v>
      </c>
      <c r="D1332" s="133" t="s">
        <v>809</v>
      </c>
      <c r="E1332" s="134" t="s">
        <v>813</v>
      </c>
      <c r="F1332" s="21" t="s">
        <v>213</v>
      </c>
      <c r="G1332" s="133" t="s">
        <v>827</v>
      </c>
      <c r="I1332">
        <v>1965</v>
      </c>
      <c r="J1332" s="29" t="s">
        <v>1911</v>
      </c>
    </row>
    <row r="1333" spans="2:10">
      <c r="B1333" s="133" t="s">
        <v>477</v>
      </c>
      <c r="C1333" s="133" t="s">
        <v>838</v>
      </c>
      <c r="D1333" s="133" t="s">
        <v>809</v>
      </c>
      <c r="E1333" s="134" t="s">
        <v>814</v>
      </c>
      <c r="F1333" s="21" t="s">
        <v>213</v>
      </c>
      <c r="G1333" s="133" t="s">
        <v>828</v>
      </c>
      <c r="I1333">
        <v>1965</v>
      </c>
      <c r="J1333" s="29" t="s">
        <v>1911</v>
      </c>
    </row>
    <row r="1334" spans="2:10">
      <c r="B1334" s="133" t="s">
        <v>477</v>
      </c>
      <c r="C1334" s="133" t="s">
        <v>838</v>
      </c>
      <c r="D1334" s="133" t="s">
        <v>809</v>
      </c>
      <c r="E1334" s="134" t="s">
        <v>815</v>
      </c>
      <c r="F1334" s="21" t="s">
        <v>213</v>
      </c>
      <c r="G1334" s="133" t="s">
        <v>829</v>
      </c>
      <c r="I1334">
        <v>1962</v>
      </c>
      <c r="J1334" s="29" t="s">
        <v>1915</v>
      </c>
    </row>
    <row r="1335" spans="2:10">
      <c r="C1335" s="133"/>
      <c r="E1335" s="131"/>
      <c r="G1335" s="133"/>
    </row>
    <row r="1336" spans="2:10">
      <c r="B1336" s="133" t="s">
        <v>479</v>
      </c>
      <c r="C1336" s="133" t="s">
        <v>838</v>
      </c>
      <c r="D1336" s="133" t="s">
        <v>809</v>
      </c>
      <c r="E1336" s="134" t="s">
        <v>810</v>
      </c>
      <c r="F1336" s="21" t="s">
        <v>213</v>
      </c>
      <c r="G1336" s="133" t="s">
        <v>830</v>
      </c>
      <c r="I1336">
        <v>1965</v>
      </c>
      <c r="J1336" s="29" t="s">
        <v>1911</v>
      </c>
    </row>
    <row r="1337" spans="2:10">
      <c r="B1337" s="133" t="s">
        <v>479</v>
      </c>
      <c r="C1337" s="133" t="s">
        <v>838</v>
      </c>
      <c r="D1337" s="133" t="s">
        <v>809</v>
      </c>
      <c r="E1337" s="134" t="s">
        <v>811</v>
      </c>
      <c r="F1337" s="21" t="s">
        <v>213</v>
      </c>
      <c r="G1337" s="133" t="s">
        <v>831</v>
      </c>
      <c r="I1337">
        <v>1965</v>
      </c>
      <c r="J1337" s="29" t="s">
        <v>1911</v>
      </c>
    </row>
    <row r="1338" spans="2:10">
      <c r="B1338" s="133" t="s">
        <v>479</v>
      </c>
      <c r="C1338" s="133" t="s">
        <v>838</v>
      </c>
      <c r="D1338" s="133" t="s">
        <v>809</v>
      </c>
      <c r="E1338" s="134" t="s">
        <v>812</v>
      </c>
      <c r="F1338" s="21" t="s">
        <v>213</v>
      </c>
      <c r="G1338" s="133" t="s">
        <v>832</v>
      </c>
      <c r="I1338">
        <v>1965</v>
      </c>
      <c r="J1338" s="29" t="s">
        <v>1911</v>
      </c>
    </row>
    <row r="1339" spans="2:10">
      <c r="B1339" s="133" t="s">
        <v>479</v>
      </c>
      <c r="C1339" s="133" t="s">
        <v>838</v>
      </c>
      <c r="D1339" s="133" t="s">
        <v>809</v>
      </c>
      <c r="E1339" s="134" t="s">
        <v>813</v>
      </c>
      <c r="F1339" s="21" t="s">
        <v>213</v>
      </c>
      <c r="G1339" s="133" t="s">
        <v>833</v>
      </c>
      <c r="I1339">
        <v>1965</v>
      </c>
      <c r="J1339" s="29" t="s">
        <v>1911</v>
      </c>
    </row>
    <row r="1340" spans="2:10">
      <c r="B1340" s="133" t="s">
        <v>479</v>
      </c>
      <c r="C1340" s="133" t="s">
        <v>838</v>
      </c>
      <c r="D1340" s="133" t="s">
        <v>809</v>
      </c>
      <c r="E1340" s="134" t="s">
        <v>814</v>
      </c>
      <c r="F1340" s="21" t="s">
        <v>213</v>
      </c>
      <c r="G1340" s="133" t="s">
        <v>834</v>
      </c>
      <c r="I1340">
        <v>1965</v>
      </c>
      <c r="J1340" s="29" t="s">
        <v>1911</v>
      </c>
    </row>
    <row r="1341" spans="2:10">
      <c r="B1341" s="133" t="s">
        <v>479</v>
      </c>
      <c r="C1341" s="133" t="s">
        <v>838</v>
      </c>
      <c r="D1341" s="133" t="s">
        <v>809</v>
      </c>
      <c r="E1341" s="134" t="s">
        <v>815</v>
      </c>
      <c r="F1341" s="21" t="s">
        <v>213</v>
      </c>
      <c r="G1341" s="133" t="s">
        <v>835</v>
      </c>
      <c r="I1341">
        <v>1962</v>
      </c>
      <c r="J1341" s="29" t="s">
        <v>1915</v>
      </c>
    </row>
    <row r="1342" spans="2:10">
      <c r="B1342" s="133"/>
      <c r="C1342" s="133"/>
      <c r="D1342" s="133"/>
      <c r="E1342" s="134"/>
      <c r="F1342" s="21"/>
      <c r="G1342" s="133"/>
    </row>
    <row r="1343" spans="2:10">
      <c r="B1343" s="133" t="s">
        <v>219</v>
      </c>
      <c r="C1343" s="133" t="s">
        <v>838</v>
      </c>
      <c r="D1343" s="133" t="s">
        <v>427</v>
      </c>
      <c r="E1343" s="134" t="s">
        <v>815</v>
      </c>
      <c r="F1343" s="21" t="s">
        <v>213</v>
      </c>
      <c r="G1343" s="133" t="s">
        <v>370</v>
      </c>
      <c r="I1343">
        <v>1948</v>
      </c>
      <c r="J1343" s="29" t="s">
        <v>1339</v>
      </c>
    </row>
    <row r="1345" spans="1:10">
      <c r="A1345" s="93" t="s">
        <v>1892</v>
      </c>
      <c r="B1345" s="133" t="s">
        <v>1894</v>
      </c>
    </row>
    <row r="1346" spans="1:10">
      <c r="B1346" s="133" t="s">
        <v>844</v>
      </c>
      <c r="C1346" s="133" t="s">
        <v>838</v>
      </c>
      <c r="D1346" s="133" t="s">
        <v>809</v>
      </c>
      <c r="E1346" s="134" t="s">
        <v>845</v>
      </c>
      <c r="F1346" s="21" t="s">
        <v>213</v>
      </c>
      <c r="G1346" s="133" t="s">
        <v>850</v>
      </c>
      <c r="I1346" s="89">
        <v>1965</v>
      </c>
      <c r="J1346" s="88" t="s">
        <v>1911</v>
      </c>
    </row>
    <row r="1347" spans="1:10">
      <c r="B1347" s="133" t="s">
        <v>844</v>
      </c>
      <c r="C1347" s="133" t="s">
        <v>838</v>
      </c>
      <c r="D1347" s="133" t="s">
        <v>809</v>
      </c>
      <c r="E1347" s="134" t="s">
        <v>846</v>
      </c>
      <c r="F1347" s="21" t="s">
        <v>523</v>
      </c>
      <c r="G1347" s="133" t="s">
        <v>851</v>
      </c>
      <c r="I1347" s="89">
        <v>1965</v>
      </c>
      <c r="J1347" s="88" t="s">
        <v>1911</v>
      </c>
    </row>
    <row r="1348" spans="1:10">
      <c r="B1348" s="133" t="s">
        <v>844</v>
      </c>
      <c r="C1348" s="133" t="s">
        <v>838</v>
      </c>
      <c r="D1348" s="133" t="s">
        <v>809</v>
      </c>
      <c r="E1348" s="134" t="s">
        <v>857</v>
      </c>
      <c r="F1348" s="21" t="s">
        <v>213</v>
      </c>
      <c r="G1348" s="133" t="s">
        <v>852</v>
      </c>
      <c r="I1348" s="89">
        <v>1965</v>
      </c>
      <c r="J1348" s="88" t="s">
        <v>1911</v>
      </c>
    </row>
    <row r="1349" spans="1:10">
      <c r="B1349" s="133" t="s">
        <v>844</v>
      </c>
      <c r="C1349" s="133" t="s">
        <v>838</v>
      </c>
      <c r="D1349" s="133" t="s">
        <v>809</v>
      </c>
      <c r="E1349" s="134" t="s">
        <v>811</v>
      </c>
      <c r="F1349" s="21" t="s">
        <v>213</v>
      </c>
      <c r="G1349" s="133" t="s">
        <v>853</v>
      </c>
      <c r="I1349" s="89">
        <v>1965</v>
      </c>
      <c r="J1349" s="88" t="s">
        <v>1911</v>
      </c>
    </row>
    <row r="1350" spans="1:10">
      <c r="B1350" s="133" t="s">
        <v>844</v>
      </c>
      <c r="C1350" s="133" t="s">
        <v>838</v>
      </c>
      <c r="D1350" s="133" t="s">
        <v>809</v>
      </c>
      <c r="E1350" s="134" t="s">
        <v>812</v>
      </c>
      <c r="F1350" s="21" t="s">
        <v>213</v>
      </c>
      <c r="G1350" s="133" t="s">
        <v>854</v>
      </c>
      <c r="I1350" s="49">
        <v>1948</v>
      </c>
      <c r="J1350" s="88" t="s">
        <v>1915</v>
      </c>
    </row>
    <row r="1351" spans="1:10">
      <c r="B1351" s="133" t="s">
        <v>844</v>
      </c>
      <c r="C1351" s="133" t="s">
        <v>838</v>
      </c>
      <c r="D1351" s="133" t="s">
        <v>809</v>
      </c>
      <c r="E1351" s="134" t="s">
        <v>813</v>
      </c>
      <c r="F1351" s="21" t="s">
        <v>213</v>
      </c>
      <c r="G1351" s="133" t="s">
        <v>855</v>
      </c>
      <c r="I1351" s="89">
        <v>1965</v>
      </c>
      <c r="J1351" s="88" t="s">
        <v>1911</v>
      </c>
    </row>
    <row r="1352" spans="1:10">
      <c r="B1352" s="133" t="s">
        <v>844</v>
      </c>
      <c r="C1352" s="133" t="s">
        <v>838</v>
      </c>
      <c r="D1352" s="133" t="s">
        <v>809</v>
      </c>
      <c r="E1352" s="134" t="s">
        <v>814</v>
      </c>
      <c r="F1352" s="21" t="s">
        <v>213</v>
      </c>
      <c r="G1352" s="133" t="s">
        <v>856</v>
      </c>
      <c r="I1352" s="49">
        <v>1948</v>
      </c>
      <c r="J1352" s="88" t="s">
        <v>1908</v>
      </c>
    </row>
    <row r="1353" spans="1:10">
      <c r="I1353" s="49">
        <v>1948</v>
      </c>
      <c r="J1353" s="142" t="s">
        <v>1339</v>
      </c>
    </row>
    <row r="1354" spans="1:10">
      <c r="B1354" s="133" t="s">
        <v>219</v>
      </c>
      <c r="C1354" s="133" t="s">
        <v>838</v>
      </c>
      <c r="D1354" s="133" t="s">
        <v>427</v>
      </c>
      <c r="E1354" s="134" t="s">
        <v>815</v>
      </c>
      <c r="F1354" s="21" t="s">
        <v>213</v>
      </c>
      <c r="G1354" s="133" t="s">
        <v>370</v>
      </c>
    </row>
    <row r="1356" spans="1:10">
      <c r="A1356" s="93" t="s">
        <v>1895</v>
      </c>
      <c r="B1356" s="133" t="s">
        <v>1896</v>
      </c>
    </row>
    <row r="1357" spans="1:10">
      <c r="B1357" s="50" t="s">
        <v>524</v>
      </c>
      <c r="C1357" s="50" t="s">
        <v>729</v>
      </c>
      <c r="D1357" s="35" t="s">
        <v>809</v>
      </c>
      <c r="E1357" s="50" t="s">
        <v>810</v>
      </c>
      <c r="F1357" s="55" t="s">
        <v>523</v>
      </c>
      <c r="G1357" s="35" t="s">
        <v>739</v>
      </c>
      <c r="I1357">
        <v>1948</v>
      </c>
      <c r="J1357" s="88" t="s">
        <v>1911</v>
      </c>
    </row>
    <row r="1358" spans="1:10">
      <c r="B1358" s="50" t="s">
        <v>524</v>
      </c>
      <c r="C1358" s="50" t="s">
        <v>729</v>
      </c>
      <c r="D1358" s="35" t="s">
        <v>809</v>
      </c>
      <c r="E1358" s="50" t="s">
        <v>811</v>
      </c>
      <c r="F1358" s="55" t="s">
        <v>523</v>
      </c>
      <c r="G1358" s="35" t="s">
        <v>740</v>
      </c>
      <c r="I1358">
        <v>1948</v>
      </c>
      <c r="J1358" s="88" t="s">
        <v>1911</v>
      </c>
    </row>
    <row r="1359" spans="1:10">
      <c r="B1359" s="50" t="s">
        <v>524</v>
      </c>
      <c r="C1359" s="50" t="s">
        <v>729</v>
      </c>
      <c r="D1359" s="35" t="s">
        <v>809</v>
      </c>
      <c r="E1359" s="50" t="s">
        <v>812</v>
      </c>
      <c r="F1359" s="55" t="s">
        <v>213</v>
      </c>
      <c r="G1359" s="35" t="s">
        <v>741</v>
      </c>
      <c r="I1359">
        <v>1948</v>
      </c>
      <c r="J1359" s="88" t="s">
        <v>1911</v>
      </c>
    </row>
    <row r="1360" spans="1:10">
      <c r="B1360" s="50" t="s">
        <v>524</v>
      </c>
      <c r="C1360" s="50" t="s">
        <v>729</v>
      </c>
      <c r="D1360" s="35" t="s">
        <v>809</v>
      </c>
      <c r="E1360" s="50" t="s">
        <v>858</v>
      </c>
      <c r="F1360" s="55" t="s">
        <v>213</v>
      </c>
      <c r="G1360" s="35"/>
      <c r="I1360">
        <v>1948</v>
      </c>
      <c r="J1360" s="88" t="s">
        <v>1911</v>
      </c>
    </row>
    <row r="1361" spans="2:10">
      <c r="B1361" s="50" t="s">
        <v>524</v>
      </c>
      <c r="C1361" s="50" t="s">
        <v>729</v>
      </c>
      <c r="D1361" s="35" t="s">
        <v>809</v>
      </c>
      <c r="E1361" s="50" t="s">
        <v>813</v>
      </c>
      <c r="F1361" s="55" t="s">
        <v>213</v>
      </c>
      <c r="G1361" s="35" t="s">
        <v>742</v>
      </c>
      <c r="I1361" s="89">
        <v>1965</v>
      </c>
      <c r="J1361" s="88" t="s">
        <v>1911</v>
      </c>
    </row>
    <row r="1362" spans="2:10">
      <c r="B1362" s="50" t="s">
        <v>524</v>
      </c>
      <c r="C1362" s="50" t="s">
        <v>729</v>
      </c>
      <c r="D1362" s="35" t="s">
        <v>809</v>
      </c>
      <c r="E1362" s="50" t="s">
        <v>814</v>
      </c>
      <c r="F1362" s="55" t="s">
        <v>213</v>
      </c>
      <c r="G1362" s="35" t="s">
        <v>743</v>
      </c>
      <c r="I1362" s="89">
        <v>1965</v>
      </c>
      <c r="J1362" s="88" t="s">
        <v>1911</v>
      </c>
    </row>
    <row r="1363" spans="2:10">
      <c r="B1363" s="50" t="s">
        <v>524</v>
      </c>
      <c r="C1363" s="50" t="s">
        <v>729</v>
      </c>
      <c r="D1363" s="35" t="s">
        <v>809</v>
      </c>
      <c r="E1363" s="50" t="s">
        <v>815</v>
      </c>
      <c r="F1363" s="55" t="s">
        <v>213</v>
      </c>
      <c r="G1363" s="35" t="s">
        <v>744</v>
      </c>
      <c r="I1363">
        <v>1948</v>
      </c>
      <c r="J1363" s="88" t="s">
        <v>1341</v>
      </c>
    </row>
    <row r="1364" spans="2:10">
      <c r="B1364" s="50"/>
      <c r="C1364" s="50"/>
      <c r="D1364" s="53"/>
      <c r="E1364" s="35"/>
      <c r="F1364" s="35"/>
      <c r="G1364" s="35"/>
    </row>
    <row r="1365" spans="2:10">
      <c r="B1365" s="50" t="s">
        <v>525</v>
      </c>
      <c r="C1365" s="50" t="s">
        <v>729</v>
      </c>
      <c r="D1365" s="35" t="s">
        <v>809</v>
      </c>
      <c r="E1365" s="50" t="s">
        <v>810</v>
      </c>
      <c r="F1365" s="55" t="s">
        <v>523</v>
      </c>
      <c r="G1365" s="35"/>
      <c r="I1365">
        <v>1948</v>
      </c>
      <c r="J1365" s="88" t="s">
        <v>1341</v>
      </c>
    </row>
    <row r="1366" spans="2:10">
      <c r="B1366" s="50" t="s">
        <v>525</v>
      </c>
      <c r="C1366" s="50" t="s">
        <v>729</v>
      </c>
      <c r="D1366" s="35" t="s">
        <v>809</v>
      </c>
      <c r="E1366" s="50" t="s">
        <v>811</v>
      </c>
      <c r="F1366" s="55" t="s">
        <v>523</v>
      </c>
      <c r="G1366" s="35"/>
      <c r="I1366">
        <v>1948</v>
      </c>
      <c r="J1366" s="88" t="s">
        <v>1341</v>
      </c>
    </row>
    <row r="1367" spans="2:10">
      <c r="B1367" s="50" t="s">
        <v>525</v>
      </c>
      <c r="C1367" s="50" t="s">
        <v>729</v>
      </c>
      <c r="D1367" s="35" t="s">
        <v>809</v>
      </c>
      <c r="E1367" s="50" t="s">
        <v>812</v>
      </c>
      <c r="F1367" s="55" t="s">
        <v>213</v>
      </c>
      <c r="G1367" s="35"/>
      <c r="I1367">
        <v>1948</v>
      </c>
      <c r="J1367" s="88" t="s">
        <v>1341</v>
      </c>
    </row>
    <row r="1368" spans="2:10">
      <c r="B1368" s="50" t="s">
        <v>525</v>
      </c>
      <c r="C1368" s="50" t="s">
        <v>729</v>
      </c>
      <c r="D1368" s="35" t="s">
        <v>809</v>
      </c>
      <c r="E1368" s="50" t="s">
        <v>858</v>
      </c>
      <c r="F1368" s="55" t="s">
        <v>213</v>
      </c>
      <c r="G1368" s="35"/>
      <c r="I1368">
        <v>1948</v>
      </c>
      <c r="J1368" s="88" t="s">
        <v>1341</v>
      </c>
    </row>
    <row r="1369" spans="2:10">
      <c r="B1369" s="50" t="s">
        <v>525</v>
      </c>
      <c r="C1369" s="50" t="s">
        <v>729</v>
      </c>
      <c r="D1369" s="35" t="s">
        <v>809</v>
      </c>
      <c r="E1369" s="50" t="s">
        <v>813</v>
      </c>
      <c r="F1369" s="55" t="s">
        <v>213</v>
      </c>
      <c r="G1369" s="35"/>
      <c r="I1369">
        <v>1948</v>
      </c>
      <c r="J1369" s="88" t="s">
        <v>1341</v>
      </c>
    </row>
    <row r="1370" spans="2:10">
      <c r="B1370" s="50" t="s">
        <v>525</v>
      </c>
      <c r="C1370" s="50" t="s">
        <v>729</v>
      </c>
      <c r="D1370" s="35" t="s">
        <v>809</v>
      </c>
      <c r="E1370" s="50" t="s">
        <v>814</v>
      </c>
      <c r="F1370" s="55" t="s">
        <v>213</v>
      </c>
      <c r="G1370" s="35"/>
      <c r="I1370">
        <v>1948</v>
      </c>
      <c r="J1370" s="88" t="s">
        <v>1341</v>
      </c>
    </row>
    <row r="1371" spans="2:10">
      <c r="B1371" s="50" t="s">
        <v>525</v>
      </c>
      <c r="C1371" s="50" t="s">
        <v>729</v>
      </c>
      <c r="D1371" s="35" t="s">
        <v>809</v>
      </c>
      <c r="E1371" s="50" t="s">
        <v>815</v>
      </c>
      <c r="F1371" s="55" t="s">
        <v>213</v>
      </c>
      <c r="G1371" s="35"/>
      <c r="I1371">
        <v>1948</v>
      </c>
      <c r="J1371" s="88" t="s">
        <v>1341</v>
      </c>
    </row>
    <row r="1372" spans="2:10">
      <c r="B1372" s="50"/>
      <c r="C1372" s="50"/>
      <c r="D1372" s="35"/>
      <c r="E1372" s="35"/>
      <c r="F1372" s="35"/>
      <c r="G1372" s="35"/>
    </row>
    <row r="1373" spans="2:10">
      <c r="B1373" s="50" t="s">
        <v>474</v>
      </c>
      <c r="C1373" s="50" t="s">
        <v>729</v>
      </c>
      <c r="D1373" s="35" t="s">
        <v>809</v>
      </c>
      <c r="E1373" s="50" t="s">
        <v>810</v>
      </c>
      <c r="F1373" s="55" t="s">
        <v>523</v>
      </c>
      <c r="G1373" s="35" t="s">
        <v>745</v>
      </c>
      <c r="I1373" s="89">
        <v>1965</v>
      </c>
      <c r="J1373" s="88" t="s">
        <v>1911</v>
      </c>
    </row>
    <row r="1374" spans="2:10">
      <c r="B1374" s="50" t="s">
        <v>474</v>
      </c>
      <c r="C1374" s="50" t="s">
        <v>729</v>
      </c>
      <c r="D1374" s="35" t="s">
        <v>809</v>
      </c>
      <c r="E1374" s="50" t="s">
        <v>811</v>
      </c>
      <c r="F1374" s="55" t="s">
        <v>523</v>
      </c>
      <c r="G1374" s="35" t="s">
        <v>746</v>
      </c>
      <c r="I1374" s="89">
        <v>1965</v>
      </c>
      <c r="J1374" s="88" t="s">
        <v>1911</v>
      </c>
    </row>
    <row r="1375" spans="2:10">
      <c r="B1375" s="50" t="s">
        <v>474</v>
      </c>
      <c r="C1375" s="50" t="s">
        <v>729</v>
      </c>
      <c r="D1375" s="35" t="s">
        <v>809</v>
      </c>
      <c r="E1375" s="50" t="s">
        <v>812</v>
      </c>
      <c r="F1375" s="55" t="s">
        <v>213</v>
      </c>
      <c r="G1375" s="35" t="s">
        <v>747</v>
      </c>
      <c r="I1375" s="89">
        <v>1965</v>
      </c>
      <c r="J1375" s="88" t="s">
        <v>1911</v>
      </c>
    </row>
    <row r="1376" spans="2:10">
      <c r="B1376" s="50" t="s">
        <v>474</v>
      </c>
      <c r="C1376" s="50" t="s">
        <v>729</v>
      </c>
      <c r="D1376" s="35" t="s">
        <v>809</v>
      </c>
      <c r="E1376" s="50" t="s">
        <v>813</v>
      </c>
      <c r="F1376" s="55" t="s">
        <v>213</v>
      </c>
      <c r="G1376" s="35" t="s">
        <v>748</v>
      </c>
      <c r="I1376" s="89">
        <v>1965</v>
      </c>
      <c r="J1376" s="88" t="s">
        <v>1911</v>
      </c>
    </row>
    <row r="1377" spans="2:10" ht="18" customHeight="1">
      <c r="B1377" s="50" t="s">
        <v>474</v>
      </c>
      <c r="C1377" s="50" t="s">
        <v>729</v>
      </c>
      <c r="D1377" s="35" t="s">
        <v>809</v>
      </c>
      <c r="E1377" s="50" t="s">
        <v>859</v>
      </c>
      <c r="F1377" s="55" t="s">
        <v>213</v>
      </c>
      <c r="G1377" s="35" t="s">
        <v>749</v>
      </c>
      <c r="I1377" s="89">
        <v>1965</v>
      </c>
      <c r="J1377" s="88" t="s">
        <v>1911</v>
      </c>
    </row>
    <row r="1378" spans="2:10">
      <c r="B1378" s="50" t="s">
        <v>474</v>
      </c>
      <c r="C1378" s="50" t="s">
        <v>729</v>
      </c>
      <c r="D1378" s="35" t="s">
        <v>809</v>
      </c>
      <c r="E1378" s="50" t="s">
        <v>860</v>
      </c>
      <c r="F1378" s="55" t="s">
        <v>213</v>
      </c>
      <c r="G1378" s="35" t="s">
        <v>750</v>
      </c>
      <c r="I1378" s="89">
        <v>1965</v>
      </c>
      <c r="J1378" s="88" t="s">
        <v>1911</v>
      </c>
    </row>
    <row r="1379" spans="2:10">
      <c r="B1379" s="50" t="s">
        <v>474</v>
      </c>
      <c r="C1379" s="50" t="s">
        <v>729</v>
      </c>
      <c r="D1379" s="35" t="s">
        <v>809</v>
      </c>
      <c r="E1379" s="50" t="s">
        <v>815</v>
      </c>
      <c r="F1379" s="55" t="s">
        <v>213</v>
      </c>
      <c r="G1379" s="35" t="s">
        <v>751</v>
      </c>
      <c r="I1379" s="89">
        <v>1960</v>
      </c>
      <c r="J1379" s="88" t="s">
        <v>1341</v>
      </c>
    </row>
    <row r="1380" spans="2:10">
      <c r="B1380" s="50"/>
      <c r="C1380" s="50"/>
      <c r="D1380" s="35"/>
      <c r="E1380" s="35"/>
      <c r="F1380" s="35"/>
      <c r="G1380" s="35"/>
    </row>
    <row r="1381" spans="2:10">
      <c r="B1381" s="50" t="s">
        <v>476</v>
      </c>
      <c r="C1381" s="50" t="s">
        <v>729</v>
      </c>
      <c r="D1381" s="35" t="s">
        <v>809</v>
      </c>
      <c r="E1381" s="50" t="s">
        <v>810</v>
      </c>
      <c r="F1381" s="55" t="s">
        <v>523</v>
      </c>
      <c r="G1381" s="35" t="s">
        <v>752</v>
      </c>
      <c r="I1381" s="89">
        <v>1965</v>
      </c>
      <c r="J1381" s="88" t="s">
        <v>1911</v>
      </c>
    </row>
    <row r="1382" spans="2:10">
      <c r="B1382" s="50" t="s">
        <v>476</v>
      </c>
      <c r="C1382" s="50" t="s">
        <v>729</v>
      </c>
      <c r="D1382" s="35" t="s">
        <v>809</v>
      </c>
      <c r="E1382" s="50" t="s">
        <v>811</v>
      </c>
      <c r="F1382" s="55" t="s">
        <v>523</v>
      </c>
      <c r="G1382" s="35" t="s">
        <v>753</v>
      </c>
      <c r="I1382" s="89">
        <v>1965</v>
      </c>
      <c r="J1382" s="88" t="s">
        <v>1911</v>
      </c>
    </row>
    <row r="1383" spans="2:10">
      <c r="B1383" s="50" t="s">
        <v>476</v>
      </c>
      <c r="C1383" s="50" t="s">
        <v>729</v>
      </c>
      <c r="D1383" s="35" t="s">
        <v>809</v>
      </c>
      <c r="E1383" s="50" t="s">
        <v>812</v>
      </c>
      <c r="F1383" s="55" t="s">
        <v>213</v>
      </c>
      <c r="G1383" s="35" t="s">
        <v>754</v>
      </c>
      <c r="I1383" s="89">
        <v>1965</v>
      </c>
      <c r="J1383" s="88" t="s">
        <v>1911</v>
      </c>
    </row>
    <row r="1384" spans="2:10">
      <c r="B1384" s="50" t="s">
        <v>476</v>
      </c>
      <c r="C1384" s="50" t="s">
        <v>729</v>
      </c>
      <c r="D1384" s="35" t="s">
        <v>809</v>
      </c>
      <c r="E1384" s="50" t="s">
        <v>813</v>
      </c>
      <c r="F1384" s="55" t="s">
        <v>213</v>
      </c>
      <c r="G1384" s="35" t="s">
        <v>755</v>
      </c>
      <c r="I1384" s="89">
        <v>1965</v>
      </c>
      <c r="J1384" s="88" t="s">
        <v>1911</v>
      </c>
    </row>
    <row r="1385" spans="2:10">
      <c r="B1385" s="50" t="s">
        <v>476</v>
      </c>
      <c r="C1385" s="50" t="s">
        <v>729</v>
      </c>
      <c r="D1385" s="35" t="s">
        <v>809</v>
      </c>
      <c r="E1385" s="50" t="s">
        <v>814</v>
      </c>
      <c r="F1385" s="55" t="s">
        <v>213</v>
      </c>
      <c r="G1385" s="35" t="s">
        <v>756</v>
      </c>
      <c r="I1385" s="89">
        <v>1965</v>
      </c>
      <c r="J1385" s="88" t="s">
        <v>1911</v>
      </c>
    </row>
    <row r="1386" spans="2:10">
      <c r="B1386" s="50" t="s">
        <v>476</v>
      </c>
      <c r="C1386" s="50" t="s">
        <v>729</v>
      </c>
      <c r="D1386" s="35" t="s">
        <v>809</v>
      </c>
      <c r="E1386" s="50" t="s">
        <v>815</v>
      </c>
      <c r="F1386" s="55" t="s">
        <v>213</v>
      </c>
      <c r="G1386" s="35" t="s">
        <v>757</v>
      </c>
      <c r="I1386" s="89">
        <v>1960</v>
      </c>
      <c r="J1386" s="88" t="s">
        <v>1341</v>
      </c>
    </row>
    <row r="1387" spans="2:10">
      <c r="B1387" s="50"/>
      <c r="C1387" s="50"/>
      <c r="D1387" s="35"/>
      <c r="E1387" s="35"/>
      <c r="F1387" s="35"/>
      <c r="G1387" s="35"/>
    </row>
    <row r="1388" spans="2:10">
      <c r="B1388" s="50" t="s">
        <v>477</v>
      </c>
      <c r="C1388" s="50" t="s">
        <v>729</v>
      </c>
      <c r="D1388" s="35" t="s">
        <v>809</v>
      </c>
      <c r="E1388" s="50" t="s">
        <v>810</v>
      </c>
      <c r="F1388" s="55" t="s">
        <v>523</v>
      </c>
      <c r="G1388" s="35" t="s">
        <v>758</v>
      </c>
      <c r="I1388">
        <v>1948</v>
      </c>
      <c r="J1388" s="88" t="s">
        <v>1911</v>
      </c>
    </row>
    <row r="1389" spans="2:10">
      <c r="B1389" s="50" t="s">
        <v>477</v>
      </c>
      <c r="C1389" s="50" t="s">
        <v>729</v>
      </c>
      <c r="D1389" s="35" t="s">
        <v>809</v>
      </c>
      <c r="E1389" s="50" t="s">
        <v>811</v>
      </c>
      <c r="F1389" s="55" t="s">
        <v>523</v>
      </c>
      <c r="G1389" s="35" t="s">
        <v>759</v>
      </c>
      <c r="I1389">
        <v>1948</v>
      </c>
      <c r="J1389" s="88" t="s">
        <v>1911</v>
      </c>
    </row>
    <row r="1390" spans="2:10">
      <c r="B1390" s="50" t="s">
        <v>477</v>
      </c>
      <c r="C1390" s="50" t="s">
        <v>729</v>
      </c>
      <c r="D1390" s="35" t="s">
        <v>809</v>
      </c>
      <c r="E1390" s="50" t="s">
        <v>812</v>
      </c>
      <c r="F1390" s="55" t="s">
        <v>213</v>
      </c>
      <c r="G1390" s="35" t="s">
        <v>760</v>
      </c>
      <c r="I1390">
        <v>1948</v>
      </c>
      <c r="J1390" s="88" t="s">
        <v>1911</v>
      </c>
    </row>
    <row r="1391" spans="2:10">
      <c r="B1391" s="50" t="s">
        <v>477</v>
      </c>
      <c r="C1391" s="50" t="s">
        <v>729</v>
      </c>
      <c r="D1391" s="35" t="s">
        <v>809</v>
      </c>
      <c r="E1391" s="50" t="s">
        <v>858</v>
      </c>
      <c r="F1391" s="55" t="s">
        <v>213</v>
      </c>
      <c r="G1391" s="35"/>
      <c r="I1391">
        <v>1948</v>
      </c>
      <c r="J1391" s="88" t="s">
        <v>1911</v>
      </c>
    </row>
    <row r="1392" spans="2:10">
      <c r="B1392" s="50" t="s">
        <v>477</v>
      </c>
      <c r="C1392" s="50" t="s">
        <v>729</v>
      </c>
      <c r="D1392" s="35" t="s">
        <v>809</v>
      </c>
      <c r="E1392" s="50" t="s">
        <v>813</v>
      </c>
      <c r="F1392" s="55" t="s">
        <v>213</v>
      </c>
      <c r="G1392" s="35" t="s">
        <v>761</v>
      </c>
      <c r="I1392" s="89">
        <v>1965</v>
      </c>
      <c r="J1392" s="88" t="s">
        <v>1911</v>
      </c>
    </row>
    <row r="1393" spans="2:10">
      <c r="B1393" s="50" t="s">
        <v>477</v>
      </c>
      <c r="C1393" s="50" t="s">
        <v>729</v>
      </c>
      <c r="D1393" s="35" t="s">
        <v>809</v>
      </c>
      <c r="E1393" s="50" t="s">
        <v>814</v>
      </c>
      <c r="F1393" s="55" t="s">
        <v>213</v>
      </c>
      <c r="G1393" s="35" t="s">
        <v>762</v>
      </c>
      <c r="I1393" s="89">
        <v>1965</v>
      </c>
      <c r="J1393" s="88" t="s">
        <v>1911</v>
      </c>
    </row>
    <row r="1394" spans="2:10">
      <c r="B1394" s="50" t="s">
        <v>477</v>
      </c>
      <c r="C1394" s="50" t="s">
        <v>729</v>
      </c>
      <c r="D1394" s="35" t="s">
        <v>809</v>
      </c>
      <c r="E1394" s="50" t="s">
        <v>815</v>
      </c>
      <c r="F1394" s="55" t="s">
        <v>213</v>
      </c>
      <c r="G1394" s="35" t="s">
        <v>763</v>
      </c>
      <c r="I1394">
        <v>1948</v>
      </c>
      <c r="J1394" s="142" t="s">
        <v>1339</v>
      </c>
    </row>
    <row r="1395" spans="2:10">
      <c r="B1395" s="50"/>
      <c r="C1395" s="50"/>
      <c r="D1395" s="53"/>
      <c r="E1395" s="35"/>
      <c r="F1395" s="35"/>
      <c r="G1395" s="35"/>
    </row>
    <row r="1396" spans="2:10">
      <c r="B1396" s="50" t="s">
        <v>861</v>
      </c>
      <c r="C1396" s="50" t="s">
        <v>729</v>
      </c>
      <c r="D1396" s="35" t="s">
        <v>809</v>
      </c>
      <c r="E1396" s="50" t="s">
        <v>810</v>
      </c>
      <c r="F1396" s="55" t="s">
        <v>523</v>
      </c>
      <c r="G1396" s="35" t="s">
        <v>767</v>
      </c>
      <c r="I1396">
        <v>1948</v>
      </c>
      <c r="J1396" s="88" t="s">
        <v>1911</v>
      </c>
    </row>
    <row r="1397" spans="2:10">
      <c r="B1397" s="50" t="s">
        <v>861</v>
      </c>
      <c r="C1397" s="50" t="s">
        <v>729</v>
      </c>
      <c r="D1397" s="35" t="s">
        <v>809</v>
      </c>
      <c r="E1397" s="50" t="s">
        <v>811</v>
      </c>
      <c r="F1397" s="55" t="s">
        <v>523</v>
      </c>
      <c r="G1397" s="35" t="s">
        <v>768</v>
      </c>
      <c r="I1397">
        <v>1948</v>
      </c>
      <c r="J1397" s="88" t="s">
        <v>1911</v>
      </c>
    </row>
    <row r="1398" spans="2:10">
      <c r="B1398" s="50" t="s">
        <v>861</v>
      </c>
      <c r="C1398" s="50" t="s">
        <v>729</v>
      </c>
      <c r="D1398" s="35" t="s">
        <v>809</v>
      </c>
      <c r="E1398" s="50" t="s">
        <v>812</v>
      </c>
      <c r="F1398" s="55" t="s">
        <v>213</v>
      </c>
      <c r="G1398" s="35"/>
      <c r="I1398">
        <v>1948</v>
      </c>
      <c r="J1398" s="88" t="s">
        <v>1911</v>
      </c>
    </row>
    <row r="1399" spans="2:10">
      <c r="B1399" s="50" t="s">
        <v>861</v>
      </c>
      <c r="C1399" s="50" t="s">
        <v>729</v>
      </c>
      <c r="D1399" s="35" t="s">
        <v>809</v>
      </c>
      <c r="E1399" s="50" t="s">
        <v>813</v>
      </c>
      <c r="F1399" s="55" t="s">
        <v>213</v>
      </c>
      <c r="G1399" s="35" t="s">
        <v>769</v>
      </c>
      <c r="I1399">
        <v>1948</v>
      </c>
      <c r="J1399" s="88" t="s">
        <v>1911</v>
      </c>
    </row>
    <row r="1400" spans="2:10">
      <c r="B1400" s="50" t="s">
        <v>861</v>
      </c>
      <c r="C1400" s="50" t="s">
        <v>729</v>
      </c>
      <c r="D1400" s="35" t="s">
        <v>809</v>
      </c>
      <c r="E1400" s="50" t="s">
        <v>814</v>
      </c>
      <c r="F1400" s="55" t="s">
        <v>213</v>
      </c>
      <c r="G1400" s="35" t="s">
        <v>770</v>
      </c>
      <c r="I1400">
        <v>1948</v>
      </c>
      <c r="J1400" s="88" t="s">
        <v>1911</v>
      </c>
    </row>
    <row r="1401" spans="2:10">
      <c r="B1401" s="50" t="s">
        <v>861</v>
      </c>
      <c r="C1401" s="50" t="s">
        <v>729</v>
      </c>
      <c r="D1401" s="35" t="s">
        <v>809</v>
      </c>
      <c r="E1401" s="50" t="s">
        <v>815</v>
      </c>
      <c r="F1401" s="55" t="s">
        <v>213</v>
      </c>
      <c r="G1401" s="35" t="s">
        <v>771</v>
      </c>
      <c r="I1401">
        <v>1948</v>
      </c>
      <c r="J1401" s="88" t="s">
        <v>1911</v>
      </c>
    </row>
    <row r="1402" spans="2:10">
      <c r="B1402" s="50"/>
      <c r="C1402" s="50"/>
      <c r="D1402" s="35"/>
      <c r="E1402" s="35"/>
      <c r="F1402" s="35"/>
      <c r="G1402" s="35"/>
      <c r="J1402" s="88"/>
    </row>
    <row r="1403" spans="2:10">
      <c r="B1403" s="50" t="s">
        <v>862</v>
      </c>
      <c r="C1403" s="50" t="s">
        <v>729</v>
      </c>
      <c r="D1403" s="35" t="s">
        <v>809</v>
      </c>
      <c r="E1403" s="50" t="s">
        <v>810</v>
      </c>
      <c r="F1403" s="55" t="s">
        <v>523</v>
      </c>
      <c r="G1403" s="35" t="s">
        <v>772</v>
      </c>
      <c r="I1403">
        <v>1948</v>
      </c>
      <c r="J1403" s="88" t="s">
        <v>1911</v>
      </c>
    </row>
    <row r="1404" spans="2:10">
      <c r="B1404" s="50" t="s">
        <v>862</v>
      </c>
      <c r="C1404" s="50" t="s">
        <v>729</v>
      </c>
      <c r="D1404" s="35" t="s">
        <v>809</v>
      </c>
      <c r="E1404" s="50" t="s">
        <v>811</v>
      </c>
      <c r="F1404" s="55" t="s">
        <v>523</v>
      </c>
      <c r="G1404" s="35" t="s">
        <v>773</v>
      </c>
      <c r="I1404">
        <v>1948</v>
      </c>
      <c r="J1404" s="88" t="s">
        <v>1911</v>
      </c>
    </row>
    <row r="1405" spans="2:10">
      <c r="B1405" s="50" t="s">
        <v>862</v>
      </c>
      <c r="C1405" s="50" t="s">
        <v>729</v>
      </c>
      <c r="D1405" s="35" t="s">
        <v>809</v>
      </c>
      <c r="E1405" s="50" t="s">
        <v>812</v>
      </c>
      <c r="F1405" s="55" t="s">
        <v>213</v>
      </c>
      <c r="G1405" s="35" t="s">
        <v>774</v>
      </c>
      <c r="I1405">
        <v>1948</v>
      </c>
      <c r="J1405" s="88" t="s">
        <v>1911</v>
      </c>
    </row>
    <row r="1406" spans="2:10">
      <c r="B1406" s="50" t="s">
        <v>862</v>
      </c>
      <c r="C1406" s="50" t="s">
        <v>729</v>
      </c>
      <c r="D1406" s="35" t="s">
        <v>809</v>
      </c>
      <c r="E1406" s="50" t="s">
        <v>858</v>
      </c>
      <c r="F1406" s="55" t="s">
        <v>213</v>
      </c>
      <c r="G1406" s="35"/>
      <c r="I1406">
        <v>1948</v>
      </c>
      <c r="J1406" s="88" t="s">
        <v>1911</v>
      </c>
    </row>
    <row r="1407" spans="2:10">
      <c r="B1407" s="50" t="s">
        <v>862</v>
      </c>
      <c r="C1407" s="50" t="s">
        <v>729</v>
      </c>
      <c r="D1407" s="35" t="s">
        <v>809</v>
      </c>
      <c r="E1407" s="50" t="s">
        <v>813</v>
      </c>
      <c r="F1407" s="55" t="s">
        <v>213</v>
      </c>
      <c r="G1407" s="35" t="s">
        <v>775</v>
      </c>
      <c r="I1407" s="89">
        <v>1965</v>
      </c>
      <c r="J1407" s="88" t="s">
        <v>1911</v>
      </c>
    </row>
    <row r="1408" spans="2:10">
      <c r="B1408" s="50" t="s">
        <v>862</v>
      </c>
      <c r="C1408" s="50" t="s">
        <v>729</v>
      </c>
      <c r="D1408" s="35" t="s">
        <v>809</v>
      </c>
      <c r="E1408" s="50" t="s">
        <v>814</v>
      </c>
      <c r="F1408" s="55" t="s">
        <v>213</v>
      </c>
      <c r="G1408" s="35" t="s">
        <v>776</v>
      </c>
      <c r="I1408" s="89">
        <v>1965</v>
      </c>
      <c r="J1408" s="88" t="s">
        <v>1911</v>
      </c>
    </row>
    <row r="1409" spans="2:10">
      <c r="B1409" s="50" t="s">
        <v>862</v>
      </c>
      <c r="C1409" s="50" t="s">
        <v>729</v>
      </c>
      <c r="D1409" s="35" t="s">
        <v>809</v>
      </c>
      <c r="E1409" s="50" t="s">
        <v>815</v>
      </c>
      <c r="F1409" s="55" t="s">
        <v>213</v>
      </c>
      <c r="G1409" s="35" t="s">
        <v>777</v>
      </c>
      <c r="I1409">
        <v>1948</v>
      </c>
      <c r="J1409" s="88" t="s">
        <v>1911</v>
      </c>
    </row>
    <row r="1410" spans="2:10">
      <c r="B1410" s="50"/>
      <c r="C1410" s="50"/>
      <c r="D1410" s="35"/>
      <c r="E1410" s="35"/>
      <c r="F1410" s="35"/>
      <c r="G1410" s="35"/>
    </row>
    <row r="1411" spans="2:10">
      <c r="B1411" s="50" t="s">
        <v>480</v>
      </c>
      <c r="C1411" s="50" t="s">
        <v>729</v>
      </c>
      <c r="D1411" s="35" t="s">
        <v>809</v>
      </c>
      <c r="E1411" s="50" t="s">
        <v>815</v>
      </c>
      <c r="F1411" s="55" t="s">
        <v>213</v>
      </c>
      <c r="G1411" s="35" t="s">
        <v>765</v>
      </c>
      <c r="I1411">
        <v>1948</v>
      </c>
      <c r="J1411" s="88" t="s">
        <v>1341</v>
      </c>
    </row>
    <row r="1412" spans="2:10">
      <c r="B1412" s="50"/>
      <c r="C1412" s="50"/>
      <c r="D1412" s="35"/>
      <c r="E1412" s="35"/>
      <c r="F1412" s="35"/>
      <c r="G1412" s="35"/>
    </row>
    <row r="1413" spans="2:10">
      <c r="B1413" s="50" t="s">
        <v>863</v>
      </c>
      <c r="C1413" s="50" t="s">
        <v>729</v>
      </c>
      <c r="D1413" s="35" t="s">
        <v>809</v>
      </c>
      <c r="E1413" s="50" t="s">
        <v>810</v>
      </c>
      <c r="F1413" s="55" t="s">
        <v>523</v>
      </c>
      <c r="G1413" s="35" t="s">
        <v>778</v>
      </c>
      <c r="I1413">
        <v>1948</v>
      </c>
      <c r="J1413" s="88" t="s">
        <v>1911</v>
      </c>
    </row>
    <row r="1414" spans="2:10">
      <c r="B1414" s="50" t="s">
        <v>863</v>
      </c>
      <c r="C1414" s="50" t="s">
        <v>729</v>
      </c>
      <c r="D1414" s="35" t="s">
        <v>809</v>
      </c>
      <c r="E1414" s="50" t="s">
        <v>811</v>
      </c>
      <c r="F1414" s="55" t="s">
        <v>523</v>
      </c>
      <c r="G1414" s="35" t="s">
        <v>779</v>
      </c>
      <c r="I1414">
        <v>1948</v>
      </c>
      <c r="J1414" s="88" t="s">
        <v>1911</v>
      </c>
    </row>
    <row r="1415" spans="2:10">
      <c r="B1415" s="50" t="s">
        <v>863</v>
      </c>
      <c r="C1415" s="50" t="s">
        <v>729</v>
      </c>
      <c r="D1415" s="35" t="s">
        <v>809</v>
      </c>
      <c r="E1415" s="50" t="s">
        <v>812</v>
      </c>
      <c r="F1415" s="55" t="s">
        <v>213</v>
      </c>
      <c r="G1415" s="35" t="s">
        <v>780</v>
      </c>
      <c r="I1415">
        <v>1948</v>
      </c>
      <c r="J1415" s="88" t="s">
        <v>1911</v>
      </c>
    </row>
    <row r="1416" spans="2:10">
      <c r="B1416" s="50" t="s">
        <v>863</v>
      </c>
      <c r="C1416" s="50" t="s">
        <v>729</v>
      </c>
      <c r="D1416" s="35" t="s">
        <v>809</v>
      </c>
      <c r="E1416" s="50" t="s">
        <v>858</v>
      </c>
      <c r="F1416" s="55" t="s">
        <v>213</v>
      </c>
      <c r="G1416" s="35"/>
      <c r="I1416">
        <v>1948</v>
      </c>
      <c r="J1416" s="88" t="s">
        <v>1911</v>
      </c>
    </row>
    <row r="1417" spans="2:10">
      <c r="B1417" s="50" t="s">
        <v>863</v>
      </c>
      <c r="C1417" s="50" t="s">
        <v>729</v>
      </c>
      <c r="D1417" s="35" t="s">
        <v>809</v>
      </c>
      <c r="E1417" s="50" t="s">
        <v>813</v>
      </c>
      <c r="F1417" s="55" t="s">
        <v>213</v>
      </c>
      <c r="G1417" s="35" t="s">
        <v>781</v>
      </c>
      <c r="I1417" s="89">
        <v>1965</v>
      </c>
      <c r="J1417" s="88" t="s">
        <v>1911</v>
      </c>
    </row>
    <row r="1418" spans="2:10">
      <c r="B1418" s="50" t="s">
        <v>863</v>
      </c>
      <c r="C1418" s="50" t="s">
        <v>729</v>
      </c>
      <c r="D1418" s="35" t="s">
        <v>809</v>
      </c>
      <c r="E1418" s="50" t="s">
        <v>814</v>
      </c>
      <c r="F1418" s="55" t="s">
        <v>213</v>
      </c>
      <c r="G1418" s="35" t="s">
        <v>782</v>
      </c>
      <c r="I1418" s="89">
        <v>1965</v>
      </c>
      <c r="J1418" s="88" t="s">
        <v>1911</v>
      </c>
    </row>
    <row r="1419" spans="2:10">
      <c r="B1419" s="50" t="s">
        <v>863</v>
      </c>
      <c r="C1419" s="50" t="s">
        <v>729</v>
      </c>
      <c r="D1419" s="35" t="s">
        <v>809</v>
      </c>
      <c r="E1419" s="50" t="s">
        <v>815</v>
      </c>
      <c r="F1419" s="55" t="s">
        <v>213</v>
      </c>
      <c r="G1419" s="35" t="s">
        <v>783</v>
      </c>
      <c r="I1419">
        <v>1948</v>
      </c>
      <c r="J1419" s="88" t="s">
        <v>1911</v>
      </c>
    </row>
    <row r="1420" spans="2:10">
      <c r="B1420" s="50"/>
      <c r="C1420" s="50"/>
      <c r="D1420" s="35"/>
      <c r="E1420" s="35"/>
      <c r="F1420" s="35"/>
      <c r="G1420" s="35"/>
      <c r="J1420" s="88"/>
    </row>
    <row r="1421" spans="2:10">
      <c r="B1421" s="50" t="s">
        <v>864</v>
      </c>
      <c r="C1421" s="50" t="s">
        <v>729</v>
      </c>
      <c r="D1421" s="35" t="s">
        <v>809</v>
      </c>
      <c r="E1421" s="50" t="s">
        <v>810</v>
      </c>
      <c r="F1421" s="55" t="s">
        <v>523</v>
      </c>
      <c r="G1421" s="35" t="s">
        <v>784</v>
      </c>
      <c r="I1421">
        <v>1948</v>
      </c>
      <c r="J1421" s="88" t="s">
        <v>1911</v>
      </c>
    </row>
    <row r="1422" spans="2:10">
      <c r="B1422" s="50" t="s">
        <v>864</v>
      </c>
      <c r="C1422" s="50" t="s">
        <v>729</v>
      </c>
      <c r="D1422" s="35" t="s">
        <v>809</v>
      </c>
      <c r="E1422" s="50" t="s">
        <v>811</v>
      </c>
      <c r="F1422" s="55" t="s">
        <v>523</v>
      </c>
      <c r="G1422" s="35" t="s">
        <v>785</v>
      </c>
      <c r="I1422">
        <v>1948</v>
      </c>
      <c r="J1422" s="88" t="s">
        <v>1911</v>
      </c>
    </row>
    <row r="1423" spans="2:10">
      <c r="B1423" s="50" t="s">
        <v>864</v>
      </c>
      <c r="C1423" s="50" t="s">
        <v>729</v>
      </c>
      <c r="D1423" s="35" t="s">
        <v>809</v>
      </c>
      <c r="E1423" s="50" t="s">
        <v>812</v>
      </c>
      <c r="F1423" s="55" t="s">
        <v>213</v>
      </c>
      <c r="G1423" s="35" t="s">
        <v>786</v>
      </c>
      <c r="I1423">
        <v>1948</v>
      </c>
      <c r="J1423" s="88" t="s">
        <v>1911</v>
      </c>
    </row>
    <row r="1424" spans="2:10">
      <c r="B1424" s="50" t="s">
        <v>864</v>
      </c>
      <c r="C1424" s="50" t="s">
        <v>729</v>
      </c>
      <c r="D1424" s="35" t="s">
        <v>809</v>
      </c>
      <c r="E1424" s="50" t="s">
        <v>858</v>
      </c>
      <c r="F1424" s="55" t="s">
        <v>213</v>
      </c>
      <c r="G1424" s="35"/>
      <c r="I1424">
        <v>1948</v>
      </c>
      <c r="J1424" s="88" t="s">
        <v>1911</v>
      </c>
    </row>
    <row r="1425" spans="1:10">
      <c r="B1425" s="50" t="s">
        <v>864</v>
      </c>
      <c r="C1425" s="50" t="s">
        <v>729</v>
      </c>
      <c r="D1425" s="35" t="s">
        <v>809</v>
      </c>
      <c r="E1425" s="50" t="s">
        <v>813</v>
      </c>
      <c r="F1425" s="55" t="s">
        <v>213</v>
      </c>
      <c r="G1425" s="35" t="s">
        <v>787</v>
      </c>
      <c r="I1425" s="89">
        <v>1965</v>
      </c>
      <c r="J1425" s="88" t="s">
        <v>1911</v>
      </c>
    </row>
    <row r="1426" spans="1:10">
      <c r="B1426" s="50" t="s">
        <v>864</v>
      </c>
      <c r="C1426" s="50" t="s">
        <v>729</v>
      </c>
      <c r="D1426" s="35" t="s">
        <v>809</v>
      </c>
      <c r="E1426" s="50" t="s">
        <v>814</v>
      </c>
      <c r="F1426" s="55" t="s">
        <v>213</v>
      </c>
      <c r="G1426" s="35" t="s">
        <v>788</v>
      </c>
      <c r="I1426" s="89">
        <v>1965</v>
      </c>
      <c r="J1426" s="88" t="s">
        <v>1911</v>
      </c>
    </row>
    <row r="1427" spans="1:10">
      <c r="B1427" s="50" t="s">
        <v>864</v>
      </c>
      <c r="C1427" s="50" t="s">
        <v>729</v>
      </c>
      <c r="D1427" s="35" t="s">
        <v>809</v>
      </c>
      <c r="E1427" s="50" t="s">
        <v>815</v>
      </c>
      <c r="F1427" s="55" t="s">
        <v>213</v>
      </c>
      <c r="G1427" s="35" t="s">
        <v>789</v>
      </c>
      <c r="I1427">
        <v>1948</v>
      </c>
      <c r="J1427" s="88" t="s">
        <v>1911</v>
      </c>
    </row>
    <row r="1428" spans="1:10">
      <c r="B1428" s="50"/>
      <c r="C1428" s="50"/>
      <c r="D1428" s="53"/>
      <c r="E1428" s="35"/>
      <c r="F1428" s="35"/>
      <c r="G1428" s="35"/>
    </row>
    <row r="1429" spans="1:10">
      <c r="B1429" s="50" t="s">
        <v>482</v>
      </c>
      <c r="C1429" s="50" t="s">
        <v>729</v>
      </c>
      <c r="D1429" s="35" t="s">
        <v>809</v>
      </c>
      <c r="E1429" s="50" t="s">
        <v>815</v>
      </c>
      <c r="F1429" s="55" t="s">
        <v>213</v>
      </c>
      <c r="G1429" s="35" t="s">
        <v>766</v>
      </c>
      <c r="I1429">
        <v>1948</v>
      </c>
      <c r="J1429" s="88" t="s">
        <v>1341</v>
      </c>
    </row>
    <row r="1430" spans="1:10">
      <c r="B1430" s="50"/>
      <c r="C1430" s="50"/>
      <c r="D1430" s="35"/>
      <c r="E1430" s="35"/>
      <c r="F1430" s="35"/>
      <c r="G1430" s="35"/>
    </row>
    <row r="1431" spans="1:10">
      <c r="B1431" s="50" t="s">
        <v>219</v>
      </c>
      <c r="C1431" s="35" t="s">
        <v>206</v>
      </c>
      <c r="D1431" s="35" t="s">
        <v>427</v>
      </c>
      <c r="E1431" s="50" t="s">
        <v>815</v>
      </c>
      <c r="F1431" s="55" t="s">
        <v>213</v>
      </c>
      <c r="G1431" s="35" t="s">
        <v>336</v>
      </c>
      <c r="I1431">
        <v>1948</v>
      </c>
      <c r="J1431" s="142" t="s">
        <v>1339</v>
      </c>
    </row>
    <row r="1433" spans="1:10">
      <c r="A1433" t="s">
        <v>1897</v>
      </c>
    </row>
    <row r="1435" spans="1:10" s="26" customFormat="1">
      <c r="A1435" s="26" t="s">
        <v>1898</v>
      </c>
      <c r="J1435" s="120"/>
    </row>
    <row r="1436" spans="1:10">
      <c r="A1436" s="93" t="s">
        <v>1899</v>
      </c>
      <c r="B1436" t="s">
        <v>1900</v>
      </c>
    </row>
    <row r="1437" spans="1:10">
      <c r="A1437" s="93"/>
      <c r="B1437" t="s">
        <v>1916</v>
      </c>
    </row>
    <row r="1438" spans="1:10">
      <c r="B1438" s="133" t="s">
        <v>524</v>
      </c>
      <c r="C1438" s="134" t="s">
        <v>729</v>
      </c>
      <c r="D1438" s="134" t="s">
        <v>901</v>
      </c>
      <c r="E1438" s="134" t="s">
        <v>812</v>
      </c>
      <c r="F1438" s="21" t="s">
        <v>213</v>
      </c>
      <c r="G1438" s="133" t="s">
        <v>882</v>
      </c>
      <c r="I1438">
        <v>1948</v>
      </c>
    </row>
    <row r="1439" spans="1:10">
      <c r="B1439" s="133" t="s">
        <v>474</v>
      </c>
      <c r="C1439" s="134" t="s">
        <v>729</v>
      </c>
      <c r="D1439" s="134" t="s">
        <v>901</v>
      </c>
      <c r="E1439" s="134" t="s">
        <v>812</v>
      </c>
      <c r="F1439" s="21" t="s">
        <v>213</v>
      </c>
      <c r="G1439" s="133" t="s">
        <v>883</v>
      </c>
      <c r="I1439">
        <v>1948</v>
      </c>
    </row>
    <row r="1440" spans="1:10">
      <c r="B1440" s="133" t="s">
        <v>477</v>
      </c>
      <c r="C1440" s="134" t="s">
        <v>729</v>
      </c>
      <c r="D1440" s="134" t="s">
        <v>901</v>
      </c>
      <c r="E1440" s="134" t="s">
        <v>812</v>
      </c>
      <c r="F1440" s="21" t="s">
        <v>213</v>
      </c>
      <c r="G1440" s="133" t="s">
        <v>884</v>
      </c>
      <c r="I1440">
        <v>1948</v>
      </c>
    </row>
    <row r="1441" spans="2:9">
      <c r="B1441" s="133" t="s">
        <v>480</v>
      </c>
      <c r="C1441" s="134" t="s">
        <v>729</v>
      </c>
      <c r="D1441" s="134" t="s">
        <v>901</v>
      </c>
      <c r="E1441" s="134" t="s">
        <v>812</v>
      </c>
      <c r="F1441" s="21" t="s">
        <v>213</v>
      </c>
      <c r="G1441" s="133" t="s">
        <v>885</v>
      </c>
      <c r="I1441">
        <v>1948</v>
      </c>
    </row>
    <row r="1442" spans="2:9">
      <c r="B1442" s="133" t="s">
        <v>482</v>
      </c>
      <c r="C1442" s="134" t="s">
        <v>729</v>
      </c>
      <c r="D1442" s="134" t="s">
        <v>901</v>
      </c>
      <c r="E1442" s="134" t="s">
        <v>812</v>
      </c>
      <c r="F1442" s="21" t="s">
        <v>213</v>
      </c>
      <c r="G1442" s="133" t="s">
        <v>886</v>
      </c>
      <c r="I1442">
        <v>1948</v>
      </c>
    </row>
    <row r="1443" spans="2:9">
      <c r="B1443" s="133" t="s">
        <v>844</v>
      </c>
      <c r="C1443" s="134" t="s">
        <v>729</v>
      </c>
      <c r="D1443" s="134" t="s">
        <v>901</v>
      </c>
      <c r="E1443" s="134" t="s">
        <v>812</v>
      </c>
      <c r="F1443" s="21" t="s">
        <v>213</v>
      </c>
      <c r="G1443" s="133" t="s">
        <v>887</v>
      </c>
      <c r="I1443">
        <v>1948</v>
      </c>
    </row>
    <row r="1444" spans="2:9">
      <c r="B1444" s="133"/>
      <c r="C1444" s="131"/>
      <c r="E1444" s="131"/>
      <c r="F1444" s="19"/>
      <c r="G1444" s="133"/>
    </row>
    <row r="1445" spans="2:9">
      <c r="B1445" s="133" t="s">
        <v>524</v>
      </c>
      <c r="C1445" s="134" t="s">
        <v>729</v>
      </c>
      <c r="D1445" s="134" t="s">
        <v>901</v>
      </c>
      <c r="E1445" s="134" t="s">
        <v>902</v>
      </c>
      <c r="F1445" s="21" t="s">
        <v>213</v>
      </c>
      <c r="G1445" s="133" t="s">
        <v>888</v>
      </c>
      <c r="I1445">
        <v>1948</v>
      </c>
    </row>
    <row r="1446" spans="2:9">
      <c r="B1446" s="133" t="s">
        <v>474</v>
      </c>
      <c r="C1446" s="134" t="s">
        <v>729</v>
      </c>
      <c r="D1446" s="134" t="s">
        <v>901</v>
      </c>
      <c r="E1446" s="134" t="s">
        <v>902</v>
      </c>
      <c r="F1446" s="21" t="s">
        <v>213</v>
      </c>
      <c r="G1446" s="133" t="s">
        <v>889</v>
      </c>
      <c r="I1446">
        <v>1948</v>
      </c>
    </row>
    <row r="1447" spans="2:9">
      <c r="B1447" s="133" t="s">
        <v>476</v>
      </c>
      <c r="C1447" s="134" t="s">
        <v>729</v>
      </c>
      <c r="D1447" s="134" t="s">
        <v>901</v>
      </c>
      <c r="E1447" s="134" t="s">
        <v>902</v>
      </c>
      <c r="F1447" s="21" t="s">
        <v>213</v>
      </c>
      <c r="G1447" s="133" t="s">
        <v>890</v>
      </c>
      <c r="I1447">
        <v>1948</v>
      </c>
    </row>
    <row r="1448" spans="2:9">
      <c r="B1448" s="133" t="s">
        <v>477</v>
      </c>
      <c r="C1448" s="134" t="s">
        <v>729</v>
      </c>
      <c r="D1448" s="134" t="s">
        <v>901</v>
      </c>
      <c r="E1448" s="134" t="s">
        <v>902</v>
      </c>
      <c r="F1448" s="21" t="s">
        <v>213</v>
      </c>
      <c r="G1448" s="133" t="s">
        <v>891</v>
      </c>
      <c r="I1448">
        <v>1948</v>
      </c>
    </row>
    <row r="1449" spans="2:9">
      <c r="B1449" s="133" t="s">
        <v>480</v>
      </c>
      <c r="C1449" s="134" t="s">
        <v>729</v>
      </c>
      <c r="D1449" s="134" t="s">
        <v>901</v>
      </c>
      <c r="E1449" s="134" t="s">
        <v>902</v>
      </c>
      <c r="F1449" s="21" t="s">
        <v>213</v>
      </c>
      <c r="G1449" s="133" t="s">
        <v>892</v>
      </c>
      <c r="I1449">
        <v>1948</v>
      </c>
    </row>
    <row r="1450" spans="2:9">
      <c r="B1450" s="133" t="s">
        <v>482</v>
      </c>
      <c r="C1450" s="134" t="s">
        <v>729</v>
      </c>
      <c r="D1450" s="134" t="s">
        <v>901</v>
      </c>
      <c r="E1450" s="134" t="s">
        <v>902</v>
      </c>
      <c r="F1450" s="21" t="s">
        <v>213</v>
      </c>
      <c r="G1450" s="133" t="s">
        <v>893</v>
      </c>
      <c r="I1450">
        <v>1948</v>
      </c>
    </row>
    <row r="1451" spans="2:9">
      <c r="B1451" s="133" t="s">
        <v>844</v>
      </c>
      <c r="C1451" s="134" t="s">
        <v>729</v>
      </c>
      <c r="D1451" s="134" t="s">
        <v>901</v>
      </c>
      <c r="E1451" s="134" t="s">
        <v>902</v>
      </c>
      <c r="F1451" s="21" t="s">
        <v>213</v>
      </c>
      <c r="G1451" s="133" t="s">
        <v>894</v>
      </c>
      <c r="I1451">
        <v>1948</v>
      </c>
    </row>
    <row r="1452" spans="2:9">
      <c r="C1452" s="131"/>
      <c r="E1452" s="131"/>
      <c r="F1452" s="19"/>
    </row>
    <row r="1453" spans="2:9">
      <c r="B1453" s="133" t="s">
        <v>524</v>
      </c>
      <c r="C1453" s="134" t="s">
        <v>729</v>
      </c>
      <c r="D1453" s="134" t="s">
        <v>901</v>
      </c>
      <c r="E1453" s="134" t="s">
        <v>903</v>
      </c>
      <c r="F1453" s="21" t="s">
        <v>213</v>
      </c>
      <c r="G1453" s="133" t="s">
        <v>895</v>
      </c>
      <c r="I1453">
        <v>1948</v>
      </c>
    </row>
    <row r="1454" spans="2:9">
      <c r="B1454" s="133" t="s">
        <v>474</v>
      </c>
      <c r="C1454" s="134" t="s">
        <v>729</v>
      </c>
      <c r="D1454" s="134" t="s">
        <v>901</v>
      </c>
      <c r="E1454" s="134" t="s">
        <v>903</v>
      </c>
      <c r="F1454" s="21" t="s">
        <v>213</v>
      </c>
      <c r="G1454" s="133" t="s">
        <v>896</v>
      </c>
      <c r="I1454">
        <v>1948</v>
      </c>
    </row>
    <row r="1455" spans="2:9">
      <c r="B1455" s="133" t="s">
        <v>476</v>
      </c>
      <c r="C1455" s="134" t="s">
        <v>729</v>
      </c>
      <c r="D1455" s="134" t="s">
        <v>901</v>
      </c>
      <c r="E1455" s="134" t="s">
        <v>903</v>
      </c>
      <c r="F1455" s="21" t="s">
        <v>213</v>
      </c>
      <c r="G1455" s="133" t="s">
        <v>897</v>
      </c>
      <c r="I1455">
        <v>1948</v>
      </c>
    </row>
    <row r="1456" spans="2:9">
      <c r="B1456" s="133" t="s">
        <v>477</v>
      </c>
      <c r="C1456" s="134" t="s">
        <v>729</v>
      </c>
      <c r="D1456" s="134" t="s">
        <v>901</v>
      </c>
      <c r="E1456" s="134" t="s">
        <v>903</v>
      </c>
      <c r="F1456" s="21" t="s">
        <v>213</v>
      </c>
      <c r="G1456" s="133" t="s">
        <v>898</v>
      </c>
      <c r="I1456">
        <v>1948</v>
      </c>
    </row>
    <row r="1457" spans="1:10">
      <c r="B1457" s="133" t="s">
        <v>480</v>
      </c>
      <c r="C1457" s="134" t="s">
        <v>729</v>
      </c>
      <c r="D1457" s="134" t="s">
        <v>901</v>
      </c>
      <c r="E1457" s="134" t="s">
        <v>903</v>
      </c>
      <c r="F1457" s="21" t="s">
        <v>213</v>
      </c>
      <c r="G1457" s="133" t="s">
        <v>899</v>
      </c>
      <c r="I1457">
        <v>1948</v>
      </c>
    </row>
    <row r="1458" spans="1:10">
      <c r="B1458" s="133" t="s">
        <v>482</v>
      </c>
      <c r="C1458" s="134" t="s">
        <v>729</v>
      </c>
      <c r="D1458" s="134" t="s">
        <v>901</v>
      </c>
      <c r="E1458" s="134" t="s">
        <v>903</v>
      </c>
      <c r="F1458" s="21" t="s">
        <v>213</v>
      </c>
      <c r="G1458" s="133" t="s">
        <v>900</v>
      </c>
      <c r="I1458">
        <v>1948</v>
      </c>
    </row>
    <row r="1459" spans="1:10">
      <c r="B1459" s="133"/>
      <c r="C1459" s="134"/>
      <c r="D1459" s="134"/>
      <c r="E1459" s="134"/>
      <c r="F1459" s="133"/>
    </row>
    <row r="1460" spans="1:10">
      <c r="B1460" s="3" t="s">
        <v>204</v>
      </c>
      <c r="C1460" s="133" t="s">
        <v>206</v>
      </c>
      <c r="D1460" s="134" t="s">
        <v>214</v>
      </c>
      <c r="E1460" s="134" t="s">
        <v>904</v>
      </c>
      <c r="F1460" s="17" t="s">
        <v>213</v>
      </c>
      <c r="G1460" s="133" t="s">
        <v>190</v>
      </c>
      <c r="I1460">
        <v>1948</v>
      </c>
    </row>
    <row r="1462" spans="1:10">
      <c r="A1462" t="s">
        <v>1901</v>
      </c>
    </row>
    <row r="1464" spans="1:10" s="26" customFormat="1">
      <c r="A1464" s="26" t="s">
        <v>1902</v>
      </c>
      <c r="J1464" s="120"/>
    </row>
    <row r="1465" spans="1:10">
      <c r="B1465" s="134" t="s">
        <v>524</v>
      </c>
      <c r="C1465" s="134" t="s">
        <v>729</v>
      </c>
      <c r="D1465" s="133" t="s">
        <v>655</v>
      </c>
      <c r="E1465" s="134" t="s">
        <v>435</v>
      </c>
      <c r="F1465" s="21" t="s">
        <v>213</v>
      </c>
      <c r="G1465" s="133" t="s">
        <v>865</v>
      </c>
      <c r="I1465">
        <v>1948</v>
      </c>
      <c r="J1465" s="88" t="s">
        <v>1341</v>
      </c>
    </row>
    <row r="1466" spans="1:10">
      <c r="B1466" s="134" t="s">
        <v>525</v>
      </c>
      <c r="C1466" s="134" t="s">
        <v>729</v>
      </c>
      <c r="D1466" s="133" t="s">
        <v>655</v>
      </c>
      <c r="E1466" s="134" t="s">
        <v>435</v>
      </c>
      <c r="F1466" s="21" t="s">
        <v>213</v>
      </c>
      <c r="G1466" s="133"/>
      <c r="I1466">
        <v>1948</v>
      </c>
      <c r="J1466" s="88" t="s">
        <v>1341</v>
      </c>
    </row>
    <row r="1467" spans="1:10">
      <c r="B1467" s="134" t="s">
        <v>474</v>
      </c>
      <c r="C1467" s="134" t="s">
        <v>729</v>
      </c>
      <c r="D1467" s="133" t="s">
        <v>655</v>
      </c>
      <c r="E1467" s="134" t="s">
        <v>435</v>
      </c>
      <c r="F1467" s="21" t="s">
        <v>213</v>
      </c>
      <c r="G1467" s="133" t="s">
        <v>866</v>
      </c>
      <c r="I1467" s="89">
        <v>1963</v>
      </c>
      <c r="J1467" s="88" t="s">
        <v>1341</v>
      </c>
    </row>
    <row r="1468" spans="1:10">
      <c r="B1468" s="134" t="s">
        <v>476</v>
      </c>
      <c r="C1468" s="134" t="s">
        <v>729</v>
      </c>
      <c r="D1468" s="133" t="s">
        <v>655</v>
      </c>
      <c r="E1468" s="134" t="s">
        <v>435</v>
      </c>
      <c r="F1468" s="21" t="s">
        <v>213</v>
      </c>
      <c r="G1468" s="133" t="s">
        <v>867</v>
      </c>
      <c r="I1468" s="89">
        <v>1963</v>
      </c>
      <c r="J1468" s="88" t="s">
        <v>1341</v>
      </c>
    </row>
    <row r="1469" spans="1:10">
      <c r="B1469" s="134" t="s">
        <v>477</v>
      </c>
      <c r="C1469" s="134" t="s">
        <v>729</v>
      </c>
      <c r="D1469" s="133" t="s">
        <v>655</v>
      </c>
      <c r="E1469" s="134" t="s">
        <v>435</v>
      </c>
      <c r="F1469" s="21" t="s">
        <v>213</v>
      </c>
      <c r="G1469" s="133" t="s">
        <v>676</v>
      </c>
      <c r="I1469">
        <v>1948</v>
      </c>
      <c r="J1469" s="88" t="s">
        <v>1341</v>
      </c>
    </row>
    <row r="1470" spans="1:10">
      <c r="B1470" s="134" t="s">
        <v>878</v>
      </c>
      <c r="C1470" s="134" t="s">
        <v>729</v>
      </c>
      <c r="D1470" s="133" t="s">
        <v>655</v>
      </c>
      <c r="E1470" s="134" t="s">
        <v>435</v>
      </c>
      <c r="F1470" s="21" t="s">
        <v>213</v>
      </c>
      <c r="G1470" s="133" t="s">
        <v>868</v>
      </c>
      <c r="I1470">
        <v>1948</v>
      </c>
      <c r="J1470" s="88" t="s">
        <v>1341</v>
      </c>
    </row>
    <row r="1471" spans="1:10">
      <c r="B1471" s="134" t="s">
        <v>879</v>
      </c>
      <c r="C1471" s="134" t="s">
        <v>729</v>
      </c>
      <c r="D1471" s="133" t="s">
        <v>655</v>
      </c>
      <c r="E1471" s="134" t="s">
        <v>435</v>
      </c>
      <c r="F1471" s="21" t="s">
        <v>213</v>
      </c>
      <c r="G1471" s="133" t="s">
        <v>869</v>
      </c>
      <c r="I1471">
        <v>1948</v>
      </c>
      <c r="J1471" s="88" t="s">
        <v>1341</v>
      </c>
    </row>
    <row r="1472" spans="1:10">
      <c r="B1472" s="134" t="s">
        <v>480</v>
      </c>
      <c r="C1472" s="134" t="s">
        <v>729</v>
      </c>
      <c r="D1472" s="133" t="s">
        <v>655</v>
      </c>
      <c r="E1472" s="134" t="s">
        <v>435</v>
      </c>
      <c r="F1472" s="21" t="s">
        <v>213</v>
      </c>
      <c r="G1472" s="133" t="s">
        <v>870</v>
      </c>
      <c r="I1472">
        <v>1948</v>
      </c>
      <c r="J1472" s="88" t="s">
        <v>1341</v>
      </c>
    </row>
    <row r="1473" spans="2:10">
      <c r="B1473" s="134"/>
      <c r="C1473" s="134"/>
      <c r="D1473" s="133"/>
      <c r="E1473" s="134"/>
      <c r="F1473" s="133"/>
      <c r="G1473" s="133"/>
    </row>
    <row r="1474" spans="2:10">
      <c r="B1474" s="134" t="s">
        <v>219</v>
      </c>
      <c r="C1474" s="134" t="s">
        <v>206</v>
      </c>
      <c r="D1474" s="133" t="s">
        <v>427</v>
      </c>
      <c r="E1474" s="134" t="s">
        <v>435</v>
      </c>
      <c r="F1474" s="21" t="s">
        <v>213</v>
      </c>
      <c r="G1474" s="133" t="s">
        <v>337</v>
      </c>
      <c r="I1474">
        <v>1948</v>
      </c>
      <c r="J1474" s="29" t="s">
        <v>1339</v>
      </c>
    </row>
    <row r="1475" spans="2:10">
      <c r="B1475" s="134"/>
      <c r="C1475" s="134"/>
      <c r="D1475" s="133"/>
      <c r="E1475" s="134"/>
      <c r="F1475" s="21"/>
      <c r="G1475" s="133"/>
    </row>
    <row r="1476" spans="2:10">
      <c r="B1476" s="134" t="s">
        <v>524</v>
      </c>
      <c r="C1476" s="134" t="s">
        <v>530</v>
      </c>
      <c r="D1476" s="133" t="s">
        <v>880</v>
      </c>
      <c r="E1476" s="134" t="s">
        <v>467</v>
      </c>
      <c r="F1476" s="21" t="s">
        <v>213</v>
      </c>
      <c r="G1476" s="133" t="s">
        <v>871</v>
      </c>
      <c r="I1476">
        <v>1948</v>
      </c>
      <c r="J1476" s="88" t="s">
        <v>1908</v>
      </c>
    </row>
    <row r="1477" spans="2:10">
      <c r="B1477" s="134" t="s">
        <v>474</v>
      </c>
      <c r="C1477" s="134" t="s">
        <v>530</v>
      </c>
      <c r="D1477" s="133" t="s">
        <v>880</v>
      </c>
      <c r="E1477" s="134" t="s">
        <v>467</v>
      </c>
      <c r="F1477" s="21" t="s">
        <v>213</v>
      </c>
      <c r="G1477" s="133" t="s">
        <v>872</v>
      </c>
      <c r="I1477">
        <v>1948</v>
      </c>
      <c r="J1477" s="88" t="s">
        <v>1908</v>
      </c>
    </row>
    <row r="1478" spans="2:10">
      <c r="B1478" s="134" t="s">
        <v>477</v>
      </c>
      <c r="C1478" s="134" t="s">
        <v>530</v>
      </c>
      <c r="D1478" s="133" t="s">
        <v>880</v>
      </c>
      <c r="E1478" s="134" t="s">
        <v>467</v>
      </c>
      <c r="F1478" s="21" t="s">
        <v>213</v>
      </c>
      <c r="G1478" s="133" t="s">
        <v>684</v>
      </c>
      <c r="I1478">
        <v>1948</v>
      </c>
      <c r="J1478" s="88" t="s">
        <v>1908</v>
      </c>
    </row>
    <row r="1479" spans="2:10">
      <c r="B1479" s="134" t="s">
        <v>878</v>
      </c>
      <c r="C1479" s="134" t="s">
        <v>530</v>
      </c>
      <c r="D1479" s="133" t="s">
        <v>880</v>
      </c>
      <c r="E1479" s="134" t="s">
        <v>467</v>
      </c>
      <c r="F1479" s="21" t="s">
        <v>213</v>
      </c>
      <c r="G1479" s="133"/>
      <c r="I1479">
        <v>1948</v>
      </c>
      <c r="J1479" s="88" t="s">
        <v>1908</v>
      </c>
    </row>
    <row r="1480" spans="2:10">
      <c r="B1480" s="134" t="s">
        <v>219</v>
      </c>
      <c r="C1480" s="133" t="s">
        <v>206</v>
      </c>
      <c r="D1480" s="133" t="s">
        <v>427</v>
      </c>
      <c r="E1480" s="134" t="s">
        <v>467</v>
      </c>
      <c r="F1480" s="21" t="s">
        <v>213</v>
      </c>
      <c r="G1480" s="133" t="s">
        <v>362</v>
      </c>
      <c r="I1480">
        <v>1948</v>
      </c>
      <c r="J1480" s="29" t="s">
        <v>1339</v>
      </c>
    </row>
    <row r="1481" spans="2:10">
      <c r="B1481" s="131"/>
      <c r="C1481" s="131"/>
      <c r="E1481" s="131"/>
    </row>
    <row r="1482" spans="2:10">
      <c r="B1482" s="134" t="s">
        <v>524</v>
      </c>
      <c r="C1482" s="134" t="s">
        <v>729</v>
      </c>
      <c r="D1482" s="133" t="s">
        <v>655</v>
      </c>
      <c r="E1482" s="134" t="s">
        <v>881</v>
      </c>
      <c r="F1482" s="21" t="s">
        <v>213</v>
      </c>
      <c r="G1482" s="133" t="s">
        <v>873</v>
      </c>
      <c r="I1482">
        <v>1948</v>
      </c>
      <c r="J1482" s="88" t="s">
        <v>1341</v>
      </c>
    </row>
    <row r="1483" spans="2:10">
      <c r="B1483" s="134" t="s">
        <v>525</v>
      </c>
      <c r="C1483" s="134" t="s">
        <v>729</v>
      </c>
      <c r="D1483" s="133" t="s">
        <v>655</v>
      </c>
      <c r="E1483" s="134" t="s">
        <v>881</v>
      </c>
      <c r="F1483" s="21" t="s">
        <v>213</v>
      </c>
      <c r="G1483" s="133" t="s">
        <v>874</v>
      </c>
      <c r="I1483">
        <v>1948</v>
      </c>
      <c r="J1483" s="88" t="s">
        <v>1341</v>
      </c>
    </row>
    <row r="1484" spans="2:10">
      <c r="B1484" s="134" t="s">
        <v>474</v>
      </c>
      <c r="C1484" s="134" t="s">
        <v>729</v>
      </c>
      <c r="D1484" s="133" t="s">
        <v>655</v>
      </c>
      <c r="E1484" s="134" t="s">
        <v>881</v>
      </c>
      <c r="F1484" s="21" t="s">
        <v>213</v>
      </c>
      <c r="G1484" s="133" t="s">
        <v>875</v>
      </c>
      <c r="I1484">
        <v>1948</v>
      </c>
      <c r="J1484" s="88" t="s">
        <v>1341</v>
      </c>
    </row>
    <row r="1485" spans="2:10">
      <c r="B1485" s="134" t="s">
        <v>476</v>
      </c>
      <c r="C1485" s="134" t="s">
        <v>729</v>
      </c>
      <c r="D1485" s="133" t="s">
        <v>655</v>
      </c>
      <c r="E1485" s="134" t="s">
        <v>881</v>
      </c>
      <c r="F1485" s="21" t="s">
        <v>213</v>
      </c>
      <c r="G1485" s="133" t="s">
        <v>867</v>
      </c>
      <c r="I1485">
        <v>1948</v>
      </c>
      <c r="J1485" s="88" t="s">
        <v>1341</v>
      </c>
    </row>
    <row r="1486" spans="2:10">
      <c r="B1486" s="134" t="s">
        <v>477</v>
      </c>
      <c r="C1486" s="134" t="s">
        <v>729</v>
      </c>
      <c r="D1486" s="133" t="s">
        <v>655</v>
      </c>
      <c r="E1486" s="134" t="s">
        <v>881</v>
      </c>
      <c r="F1486" s="21" t="s">
        <v>213</v>
      </c>
      <c r="G1486" s="133" t="s">
        <v>876</v>
      </c>
      <c r="I1486">
        <v>1948</v>
      </c>
      <c r="J1486" s="88" t="s">
        <v>1341</v>
      </c>
    </row>
    <row r="1487" spans="2:10">
      <c r="B1487" s="134" t="s">
        <v>878</v>
      </c>
      <c r="C1487" s="134" t="s">
        <v>729</v>
      </c>
      <c r="D1487" s="133" t="s">
        <v>655</v>
      </c>
      <c r="E1487" s="134" t="s">
        <v>881</v>
      </c>
      <c r="F1487" s="21" t="s">
        <v>213</v>
      </c>
      <c r="G1487" s="133" t="s">
        <v>868</v>
      </c>
      <c r="I1487">
        <v>1948</v>
      </c>
      <c r="J1487" s="88" t="s">
        <v>1341</v>
      </c>
    </row>
    <row r="1488" spans="2:10">
      <c r="B1488" s="134" t="s">
        <v>879</v>
      </c>
      <c r="C1488" s="134" t="s">
        <v>729</v>
      </c>
      <c r="D1488" s="133" t="s">
        <v>655</v>
      </c>
      <c r="E1488" s="134" t="s">
        <v>881</v>
      </c>
      <c r="F1488" s="21" t="s">
        <v>213</v>
      </c>
      <c r="G1488" s="133" t="s">
        <v>869</v>
      </c>
      <c r="I1488">
        <v>1948</v>
      </c>
      <c r="J1488" s="88" t="s">
        <v>1341</v>
      </c>
    </row>
    <row r="1489" spans="1:10">
      <c r="B1489" s="134" t="s">
        <v>480</v>
      </c>
      <c r="C1489" s="134" t="s">
        <v>729</v>
      </c>
      <c r="D1489" s="133" t="s">
        <v>655</v>
      </c>
      <c r="E1489" s="134" t="s">
        <v>881</v>
      </c>
      <c r="F1489" s="21" t="s">
        <v>213</v>
      </c>
      <c r="G1489" s="133" t="s">
        <v>870</v>
      </c>
      <c r="I1489">
        <v>1948</v>
      </c>
      <c r="J1489" s="88" t="s">
        <v>1341</v>
      </c>
    </row>
    <row r="1490" spans="1:10">
      <c r="B1490" s="134"/>
      <c r="C1490" s="134"/>
      <c r="D1490" s="133"/>
      <c r="E1490" s="134"/>
      <c r="F1490" s="133"/>
      <c r="G1490" s="133"/>
    </row>
    <row r="1491" spans="1:10">
      <c r="B1491" s="3" t="s">
        <v>204</v>
      </c>
      <c r="C1491" s="133" t="s">
        <v>206</v>
      </c>
      <c r="D1491" s="134" t="s">
        <v>214</v>
      </c>
      <c r="E1491" s="134" t="s">
        <v>881</v>
      </c>
      <c r="F1491" s="21" t="s">
        <v>213</v>
      </c>
      <c r="G1491" s="133" t="s">
        <v>877</v>
      </c>
      <c r="I1491">
        <v>1948</v>
      </c>
      <c r="J1491" s="29" t="s">
        <v>1339</v>
      </c>
    </row>
    <row r="1493" spans="1:10">
      <c r="A1493" t="s">
        <v>1901</v>
      </c>
    </row>
  </sheetData>
  <sheetProtection algorithmName="SHA-512" hashValue="AJkuLn9GOAO3YMJudt3SdlXqLzITYJBZX/hzsKZnip4hM44tjUiiJSrtEO+dxzOVmQgPVdhEj/YWpHqFTGWhGw==" saltValue="z33UJ6KSEFDqP6+MoqWNtg==" spinCount="100000" sheet="1" objects="1" scenarios="1"/>
  <mergeCells count="32">
    <mergeCell ref="B282:E282"/>
    <mergeCell ref="B300:E300"/>
    <mergeCell ref="B285:E285"/>
    <mergeCell ref="B726:E726"/>
    <mergeCell ref="B861:E861"/>
    <mergeCell ref="B903:E903"/>
    <mergeCell ref="B335:E335"/>
    <mergeCell ref="B426:E426"/>
    <mergeCell ref="B423:E423"/>
    <mergeCell ref="B488:E488"/>
    <mergeCell ref="B82:E82"/>
    <mergeCell ref="B35:E35"/>
    <mergeCell ref="B144:F144"/>
    <mergeCell ref="B186:E186"/>
    <mergeCell ref="B259:D259"/>
    <mergeCell ref="B258:E258"/>
    <mergeCell ref="B36:E36"/>
    <mergeCell ref="B143:E143"/>
    <mergeCell ref="B257:E257"/>
    <mergeCell ref="B187:E187"/>
    <mergeCell ref="B230:E230"/>
    <mergeCell ref="B251:E251"/>
    <mergeCell ref="B255:E255"/>
    <mergeCell ref="B256:E256"/>
    <mergeCell ref="B1160:E1160"/>
    <mergeCell ref="B1212:E1212"/>
    <mergeCell ref="B1275:E1275"/>
    <mergeCell ref="B968:E968"/>
    <mergeCell ref="B1040:E1040"/>
    <mergeCell ref="B1154:E1154"/>
    <mergeCell ref="B1157:E1157"/>
    <mergeCell ref="B1152:E1152"/>
  </mergeCells>
  <phoneticPr fontId="8" type="noConversion"/>
  <hyperlinks>
    <hyperlink ref="A43" location="'Table 1.1'!A1" display="Table 1.1"/>
    <hyperlink ref="A81" location="'Tables 1.2,1.4 NSA'!A1" display="Tables 1.2,1.4 NSA"/>
    <hyperlink ref="A143" location="'Tables 1.2,1.4 SA'!A1" display="Tables 1.2,1.4 SA"/>
    <hyperlink ref="A185" location="'Table 1.3'!A1" display="Table 1.3"/>
    <hyperlink ref="A232" location="'Table 1.6'!A1" display="Table 1.6"/>
    <hyperlink ref="A259" location="'Table 2.6'!A1" display="'Table 2.6'!A1"/>
    <hyperlink ref="A284" location="'Table 3.A rent'!A1" display="'Table 3.A rent'!A1"/>
    <hyperlink ref="A299" location="'Table 3.B dim'!A1" display="'Table 3.B dim'!A1"/>
    <hyperlink ref="A334" location="'Table 3.C curr tr'!A1" display="'Table 3.C curr tr'!A1"/>
    <hyperlink ref="A393" location="'Table 3.D cap tr'!A1" display="'Table 3.D cap tr'!A1"/>
    <hyperlink ref="A425" location="'T 4.1 PERS curr'!A1" display="'T 4.1 PERS curr'!A1"/>
    <hyperlink ref="A477" location="'T 4.2 PERS cap'!A1" display="'T 4.2 PERS cap'!A1"/>
    <hyperlink ref="A492" location="'T 4.5 cons exp1'!A1" display="'T 4.5 cons exp1'!A1"/>
    <hyperlink ref="A516" location="'T 4.6 cons exp2'!A1" display="'T 4.6 cons exp2'!A1"/>
    <hyperlink ref="A540" location="'T 4.7 cons exp3'!A1" display="'T 4.7 cons exp3'!A1"/>
    <hyperlink ref="A635" location="'T 4.8 cons exp4'!A1" display="'T 4.8 cons exp4'!A1"/>
    <hyperlink ref="A725" location="'T 4.9 HH'!A1" display="'T 4.9 HH'!A1"/>
    <hyperlink ref="A755" location="'T 4.10 LAPF'!A1" display="'T 4.10 LAPF'!A1"/>
    <hyperlink ref="A788" location="'T 5.1 COS'!A1" display="'T 5.1 COS'!A1"/>
    <hyperlink ref="A819" location="'T 5.2 ICC '!A1" display="'T 5.2 ICC '!A1"/>
    <hyperlink ref="A863" location="'T 5.4 FI'!A1" display="'T 5.4 FI'!A1"/>
    <hyperlink ref="A906" location="'T 6.1 PC op '!A1" display="'T 6.1 PC op '!A1"/>
    <hyperlink ref="A925" location="'T 6.2 PC curr'!A1" display="'T 6.2 PC curr'!A1"/>
    <hyperlink ref="A952" location="'T 6.3 PC cap'!A1" display="'T 6.3 PC cap'!A1"/>
    <hyperlink ref="A1046" location="'Table 7.2A'!A1" display="'Table 7.2A'!A1"/>
    <hyperlink ref="A1073" location="'Table 7.2B'!A1" display="'Table 7.2B'!A1"/>
    <hyperlink ref="A1106" location="'Table 7.2D'!A1" display="'Table 7.2D'!A1"/>
    <hyperlink ref="A1119" location="'Table 7.2E'!A1" display="'Table 7.2E'!A1"/>
    <hyperlink ref="A971" location="'Table 7.1,3 CG'!A1" display="'Table 7.1,3 CG'!A1"/>
    <hyperlink ref="A1163" location="'Table 8.1-3 LA'!A1" display="'Table 8.1-3 LA'!A1"/>
    <hyperlink ref="A1218" location="'Table 10.1'!A1" display="'Table 10.1'!A1"/>
    <hyperlink ref="A1282" location="'T 13.1 gfcf1'!A1" display="'T 13.1 gfcf1'!A1"/>
    <hyperlink ref="A1306" location="'T 13.2 gfcf2'!A1" display="'T 13.2 gfcf2'!A1"/>
    <hyperlink ref="A1321" location="'T 13.3 gfcf3'!A1" display="'T 13.3 gfcf3'!A1"/>
    <hyperlink ref="A1345" location="'T 13.4 gfcf4'!A1" display="'T 13.4 gfcf4'!A1"/>
    <hyperlink ref="A1356" location="'T 13.5 gfcf5'!A1" display="'T 13.5 gfcf5'!A1"/>
    <hyperlink ref="A1436" location="'T 14.3 cfc'!A1" display="'T 14.3 cfc'!A1"/>
  </hyperlinks>
  <pageMargins left="0.75" right="0.75" top="1" bottom="1" header="0.5" footer="0.5"/>
  <pageSetup paperSize="9" scale="70" orientation="landscape" horizontalDpi="4294967292" verticalDpi="4294967292"/>
  <headerFooter>
    <oddFooter>&amp;R&amp;"Calibri,Regular"&amp;K000000&amp;P</oddFooter>
  </headerFooter>
  <rowBreaks count="1" manualBreakCount="1">
    <brk id="37" max="9" man="1"/>
  </rowBreak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6"/>
  <sheetViews>
    <sheetView workbookViewId="0">
      <pane xSplit="1" ySplit="6" topLeftCell="B11" activePane="bottomRight" state="frozen"/>
      <selection pane="topRight" activeCell="B1" sqref="B1"/>
      <selection pane="bottomLeft" activeCell="A7" sqref="A7"/>
      <selection pane="bottomRight" activeCell="N1" sqref="N1:N1048576"/>
    </sheetView>
  </sheetViews>
  <sheetFormatPr defaultColWidth="11" defaultRowHeight="15.75"/>
  <cols>
    <col min="1" max="1" width="10.875" style="41"/>
    <col min="2" max="4" width="9" style="41" bestFit="1" customWidth="1"/>
    <col min="5" max="5" width="9" style="41" customWidth="1"/>
    <col min="6" max="6" width="10.5" style="41" customWidth="1"/>
    <col min="7" max="8" width="11.125" style="41" customWidth="1"/>
    <col min="9" max="9" width="9" style="41" bestFit="1" customWidth="1"/>
    <col min="10" max="10" width="12.375" style="41" customWidth="1"/>
    <col min="11" max="11" width="11.375" style="41" customWidth="1"/>
    <col min="13" max="13" width="11" style="76" customWidth="1"/>
    <col min="14" max="15" width="9" style="133" bestFit="1" customWidth="1"/>
    <col min="16" max="16" width="11.875" style="76" customWidth="1"/>
    <col min="17" max="19" width="12.375" style="43" customWidth="1"/>
    <col min="20" max="20" width="11.875" style="76" customWidth="1"/>
    <col min="21" max="21" width="12.375" style="43" customWidth="1"/>
    <col min="22" max="22" width="9" style="43" customWidth="1"/>
    <col min="23" max="23" width="11.375" style="43" customWidth="1"/>
    <col min="24" max="24" width="11.375" style="133" customWidth="1"/>
  </cols>
  <sheetData>
    <row r="1" spans="1:24">
      <c r="A1" s="1" t="s">
        <v>0</v>
      </c>
      <c r="B1" s="41" t="s">
        <v>480</v>
      </c>
      <c r="C1" s="41" t="s">
        <v>480</v>
      </c>
      <c r="D1" s="41" t="s">
        <v>480</v>
      </c>
      <c r="E1" s="41" t="s">
        <v>480</v>
      </c>
      <c r="F1" s="41" t="s">
        <v>480</v>
      </c>
      <c r="G1" s="41" t="s">
        <v>480</v>
      </c>
      <c r="H1" s="41" t="s">
        <v>480</v>
      </c>
      <c r="I1" s="41" t="s">
        <v>480</v>
      </c>
      <c r="J1" s="41" t="s">
        <v>480</v>
      </c>
      <c r="K1" s="41" t="s">
        <v>480</v>
      </c>
      <c r="M1" s="76" t="s">
        <v>524</v>
      </c>
      <c r="N1" s="133" t="s">
        <v>524</v>
      </c>
      <c r="O1" s="133" t="s">
        <v>524</v>
      </c>
      <c r="P1" s="76" t="s">
        <v>525</v>
      </c>
      <c r="Q1" s="43" t="s">
        <v>525</v>
      </c>
      <c r="R1" s="43" t="s">
        <v>525</v>
      </c>
      <c r="S1" s="43" t="s">
        <v>474</v>
      </c>
      <c r="T1" s="76" t="s">
        <v>476</v>
      </c>
      <c r="U1" s="43" t="s">
        <v>477</v>
      </c>
      <c r="W1" s="43" t="s">
        <v>480</v>
      </c>
      <c r="X1" s="133" t="s">
        <v>480</v>
      </c>
    </row>
    <row r="2" spans="1:24" s="40" customFormat="1" ht="31.5">
      <c r="A2" s="9" t="s">
        <v>0</v>
      </c>
      <c r="B2" s="5" t="s">
        <v>980</v>
      </c>
      <c r="C2" s="5" t="s">
        <v>980</v>
      </c>
      <c r="D2" s="5" t="s">
        <v>980</v>
      </c>
      <c r="E2" s="5" t="s">
        <v>980</v>
      </c>
      <c r="F2" s="5" t="s">
        <v>980</v>
      </c>
      <c r="G2" s="5" t="s">
        <v>980</v>
      </c>
      <c r="H2" s="5" t="s">
        <v>980</v>
      </c>
      <c r="I2" s="5" t="s">
        <v>980</v>
      </c>
      <c r="J2" s="5" t="s">
        <v>980</v>
      </c>
      <c r="K2" s="5" t="s">
        <v>980</v>
      </c>
      <c r="L2" s="42"/>
      <c r="M2" s="5" t="s">
        <v>530</v>
      </c>
      <c r="N2" s="134" t="s">
        <v>530</v>
      </c>
      <c r="O2" s="134" t="s">
        <v>530</v>
      </c>
      <c r="P2" s="5" t="s">
        <v>530</v>
      </c>
      <c r="Q2" s="5" t="s">
        <v>980</v>
      </c>
      <c r="R2" s="5" t="s">
        <v>980</v>
      </c>
      <c r="S2" s="5" t="s">
        <v>980</v>
      </c>
      <c r="T2" s="5" t="s">
        <v>530</v>
      </c>
      <c r="U2" s="5" t="s">
        <v>980</v>
      </c>
      <c r="V2" s="43"/>
      <c r="W2" s="5" t="s">
        <v>980</v>
      </c>
      <c r="X2" s="134" t="s">
        <v>980</v>
      </c>
    </row>
    <row r="3" spans="1:24">
      <c r="A3" s="1" t="s">
        <v>0</v>
      </c>
      <c r="B3" s="41" t="s">
        <v>531</v>
      </c>
      <c r="C3" s="41" t="s">
        <v>531</v>
      </c>
      <c r="D3" s="41" t="s">
        <v>531</v>
      </c>
      <c r="E3" s="41" t="s">
        <v>531</v>
      </c>
      <c r="F3" s="41" t="s">
        <v>531</v>
      </c>
      <c r="G3" s="41" t="s">
        <v>531</v>
      </c>
      <c r="H3" s="41" t="s">
        <v>531</v>
      </c>
      <c r="I3" s="41" t="s">
        <v>531</v>
      </c>
      <c r="J3" s="41" t="s">
        <v>531</v>
      </c>
      <c r="K3" s="41" t="s">
        <v>531</v>
      </c>
      <c r="M3" s="76" t="s">
        <v>655</v>
      </c>
      <c r="N3" s="133" t="s">
        <v>655</v>
      </c>
      <c r="O3" s="133" t="s">
        <v>655</v>
      </c>
      <c r="P3" s="76" t="s">
        <v>655</v>
      </c>
      <c r="Q3" s="43" t="s">
        <v>655</v>
      </c>
      <c r="R3" s="43" t="s">
        <v>655</v>
      </c>
      <c r="S3" s="43" t="s">
        <v>655</v>
      </c>
      <c r="T3" s="76" t="s">
        <v>655</v>
      </c>
      <c r="U3" s="43" t="s">
        <v>655</v>
      </c>
      <c r="W3" s="43" t="s">
        <v>531</v>
      </c>
      <c r="X3" s="133" t="s">
        <v>531</v>
      </c>
    </row>
    <row r="4" spans="1:24" s="40" customFormat="1" ht="63">
      <c r="A4" s="9"/>
      <c r="B4" s="5" t="s">
        <v>981</v>
      </c>
      <c r="C4" s="5" t="s">
        <v>982</v>
      </c>
      <c r="D4" s="5" t="s">
        <v>983</v>
      </c>
      <c r="E4" s="5" t="s">
        <v>988</v>
      </c>
      <c r="F4" s="5" t="s">
        <v>984</v>
      </c>
      <c r="G4" s="5" t="s">
        <v>985</v>
      </c>
      <c r="H4" s="5" t="s">
        <v>986</v>
      </c>
      <c r="I4" s="5" t="s">
        <v>1084</v>
      </c>
      <c r="J4" s="5" t="s">
        <v>987</v>
      </c>
      <c r="K4" s="5" t="s">
        <v>1085</v>
      </c>
      <c r="L4" s="42"/>
      <c r="M4" s="5" t="s">
        <v>1287</v>
      </c>
      <c r="N4" s="134" t="s">
        <v>1865</v>
      </c>
      <c r="O4" s="134" t="s">
        <v>1866</v>
      </c>
      <c r="P4" s="5" t="s">
        <v>1081</v>
      </c>
      <c r="Q4" s="5" t="s">
        <v>1082</v>
      </c>
      <c r="R4" s="5" t="s">
        <v>1083</v>
      </c>
      <c r="S4" s="5" t="s">
        <v>1081</v>
      </c>
      <c r="T4" s="5" t="s">
        <v>1081</v>
      </c>
      <c r="U4" s="5" t="s">
        <v>1081</v>
      </c>
      <c r="V4" s="43"/>
      <c r="W4" s="134" t="s">
        <v>1287</v>
      </c>
      <c r="X4" s="134" t="s">
        <v>1866</v>
      </c>
    </row>
    <row r="5" spans="1:24" s="19" customFormat="1">
      <c r="A5" s="16"/>
      <c r="B5" s="21" t="s">
        <v>213</v>
      </c>
      <c r="C5" s="21" t="s">
        <v>213</v>
      </c>
      <c r="D5" s="21" t="s">
        <v>213</v>
      </c>
      <c r="E5" s="21" t="s">
        <v>213</v>
      </c>
      <c r="F5" s="21" t="s">
        <v>213</v>
      </c>
      <c r="G5" s="21" t="s">
        <v>213</v>
      </c>
      <c r="H5" s="21" t="s">
        <v>213</v>
      </c>
      <c r="I5" s="21" t="s">
        <v>213</v>
      </c>
      <c r="J5" s="21" t="s">
        <v>213</v>
      </c>
      <c r="K5" s="21" t="s">
        <v>213</v>
      </c>
      <c r="M5" s="17" t="s">
        <v>213</v>
      </c>
      <c r="N5" s="17" t="s">
        <v>213</v>
      </c>
      <c r="O5" s="21" t="s">
        <v>213</v>
      </c>
      <c r="P5" s="17" t="s">
        <v>213</v>
      </c>
      <c r="Q5" s="21" t="s">
        <v>213</v>
      </c>
      <c r="R5" s="21" t="s">
        <v>213</v>
      </c>
      <c r="S5" s="21" t="s">
        <v>213</v>
      </c>
      <c r="T5" s="17" t="s">
        <v>213</v>
      </c>
      <c r="U5" s="21" t="s">
        <v>213</v>
      </c>
      <c r="V5" s="21"/>
      <c r="W5" s="21" t="s">
        <v>213</v>
      </c>
      <c r="X5" s="21" t="s">
        <v>213</v>
      </c>
    </row>
    <row r="6" spans="1:24">
      <c r="A6" s="1" t="s">
        <v>0</v>
      </c>
      <c r="B6" s="41" t="s">
        <v>979</v>
      </c>
      <c r="C6" s="41" t="s">
        <v>969</v>
      </c>
      <c r="D6" s="41" t="s">
        <v>978</v>
      </c>
      <c r="F6" s="41" t="s">
        <v>970</v>
      </c>
      <c r="G6" s="41" t="s">
        <v>971</v>
      </c>
      <c r="H6" s="41" t="s">
        <v>972</v>
      </c>
      <c r="I6" s="41" t="s">
        <v>973</v>
      </c>
      <c r="J6" s="41" t="s">
        <v>974</v>
      </c>
      <c r="K6" s="5" t="s">
        <v>594</v>
      </c>
      <c r="M6" s="76" t="s">
        <v>1285</v>
      </c>
      <c r="N6" s="133" t="s">
        <v>1862</v>
      </c>
      <c r="O6" s="133" t="s">
        <v>1863</v>
      </c>
      <c r="P6" s="76" t="s">
        <v>579</v>
      </c>
      <c r="Q6" s="43" t="s">
        <v>1012</v>
      </c>
      <c r="R6" s="43" t="s">
        <v>1013</v>
      </c>
      <c r="S6" s="43" t="s">
        <v>581</v>
      </c>
      <c r="T6" s="76" t="s">
        <v>582</v>
      </c>
      <c r="U6" s="43" t="s">
        <v>583</v>
      </c>
      <c r="W6" s="5" t="s">
        <v>594</v>
      </c>
      <c r="X6" s="134"/>
    </row>
    <row r="7" spans="1:24">
      <c r="A7" s="1">
        <v>1948</v>
      </c>
      <c r="B7" s="41">
        <v>1228</v>
      </c>
      <c r="C7" s="41">
        <v>99</v>
      </c>
      <c r="D7" s="41">
        <v>154</v>
      </c>
      <c r="E7" s="41">
        <v>129</v>
      </c>
      <c r="F7" s="41">
        <v>0</v>
      </c>
      <c r="G7" s="41">
        <v>0</v>
      </c>
      <c r="H7" s="41">
        <v>0</v>
      </c>
      <c r="I7" s="41">
        <v>0</v>
      </c>
      <c r="J7" s="41">
        <v>0</v>
      </c>
      <c r="K7" s="41">
        <v>1610</v>
      </c>
      <c r="L7" s="43"/>
      <c r="M7" s="76">
        <v>956</v>
      </c>
      <c r="N7" s="136">
        <v>0</v>
      </c>
      <c r="O7" s="133">
        <v>956</v>
      </c>
      <c r="P7" s="14">
        <v>651</v>
      </c>
      <c r="Q7" s="43" t="s">
        <v>0</v>
      </c>
      <c r="R7" s="43" t="s">
        <v>0</v>
      </c>
      <c r="S7" s="43" t="s">
        <v>0</v>
      </c>
      <c r="T7" s="76" t="s">
        <v>0</v>
      </c>
      <c r="U7" s="43">
        <v>3</v>
      </c>
      <c r="W7" s="43">
        <v>1610</v>
      </c>
      <c r="X7" s="133">
        <v>1610</v>
      </c>
    </row>
    <row r="8" spans="1:24">
      <c r="A8" s="1">
        <v>1949</v>
      </c>
      <c r="B8" s="41">
        <v>1385</v>
      </c>
      <c r="C8" s="41">
        <v>110</v>
      </c>
      <c r="D8" s="41">
        <v>257</v>
      </c>
      <c r="E8" s="41">
        <v>43</v>
      </c>
      <c r="F8" s="41">
        <v>0</v>
      </c>
      <c r="G8" s="41">
        <v>0</v>
      </c>
      <c r="H8" s="41">
        <v>0</v>
      </c>
      <c r="I8" s="41">
        <v>0</v>
      </c>
      <c r="J8" s="41">
        <v>0</v>
      </c>
      <c r="K8" s="41">
        <v>1795</v>
      </c>
      <c r="L8" s="43"/>
      <c r="M8" s="76">
        <v>981</v>
      </c>
      <c r="N8" s="136">
        <v>0</v>
      </c>
      <c r="O8" s="133">
        <v>981</v>
      </c>
      <c r="P8" s="14">
        <v>812</v>
      </c>
      <c r="Q8" s="43" t="s">
        <v>0</v>
      </c>
      <c r="R8" s="43" t="s">
        <v>0</v>
      </c>
      <c r="S8" s="43" t="s">
        <v>0</v>
      </c>
      <c r="T8" s="76" t="s">
        <v>0</v>
      </c>
      <c r="U8" s="43">
        <v>2</v>
      </c>
      <c r="W8" s="43">
        <v>1795</v>
      </c>
      <c r="X8" s="133">
        <v>1795</v>
      </c>
    </row>
    <row r="9" spans="1:24">
      <c r="A9" s="1">
        <v>1950</v>
      </c>
      <c r="B9" s="41">
        <v>1420</v>
      </c>
      <c r="C9" s="41">
        <v>114</v>
      </c>
      <c r="D9" s="41">
        <v>264</v>
      </c>
      <c r="E9" s="41">
        <v>13</v>
      </c>
      <c r="F9" s="41">
        <v>0</v>
      </c>
      <c r="G9" s="41">
        <v>0</v>
      </c>
      <c r="H9" s="41">
        <v>0</v>
      </c>
      <c r="I9" s="41">
        <v>0</v>
      </c>
      <c r="J9" s="41">
        <v>0</v>
      </c>
      <c r="K9" s="41">
        <v>1811</v>
      </c>
      <c r="L9" s="43"/>
      <c r="M9" s="76">
        <v>1001</v>
      </c>
      <c r="N9" s="136">
        <v>0</v>
      </c>
      <c r="O9" s="133">
        <v>1001</v>
      </c>
      <c r="P9" s="14">
        <v>807</v>
      </c>
      <c r="Q9" s="43" t="s">
        <v>0</v>
      </c>
      <c r="R9" s="43" t="s">
        <v>0</v>
      </c>
      <c r="S9" s="43" t="s">
        <v>0</v>
      </c>
      <c r="T9" s="76" t="s">
        <v>0</v>
      </c>
      <c r="U9" s="43">
        <v>3</v>
      </c>
      <c r="W9" s="43">
        <v>1811</v>
      </c>
      <c r="X9" s="133">
        <v>1811</v>
      </c>
    </row>
    <row r="10" spans="1:24">
      <c r="A10" s="1">
        <v>1951</v>
      </c>
      <c r="B10" s="41">
        <v>1504</v>
      </c>
      <c r="C10" s="41">
        <v>125</v>
      </c>
      <c r="D10" s="41">
        <v>301</v>
      </c>
      <c r="E10" s="41">
        <v>-4</v>
      </c>
      <c r="F10" s="41">
        <v>0</v>
      </c>
      <c r="G10" s="41">
        <v>0</v>
      </c>
      <c r="H10" s="41">
        <v>0</v>
      </c>
      <c r="I10" s="41">
        <v>0</v>
      </c>
      <c r="J10" s="41">
        <v>0</v>
      </c>
      <c r="K10" s="41">
        <v>1926</v>
      </c>
      <c r="L10" s="43"/>
      <c r="M10" s="76">
        <v>1140</v>
      </c>
      <c r="N10" s="136">
        <v>0</v>
      </c>
      <c r="O10" s="133">
        <v>1140</v>
      </c>
      <c r="P10" s="14">
        <v>782</v>
      </c>
      <c r="Q10" s="43" t="s">
        <v>0</v>
      </c>
      <c r="R10" s="43" t="s">
        <v>0</v>
      </c>
      <c r="S10" s="43" t="s">
        <v>0</v>
      </c>
      <c r="T10" s="76" t="s">
        <v>0</v>
      </c>
      <c r="U10" s="43">
        <v>4</v>
      </c>
      <c r="W10" s="43">
        <v>1926</v>
      </c>
      <c r="X10" s="133">
        <v>1926</v>
      </c>
    </row>
    <row r="11" spans="1:24">
      <c r="A11" s="1">
        <v>1952</v>
      </c>
      <c r="B11" s="41">
        <v>1670</v>
      </c>
      <c r="C11" s="41">
        <v>128</v>
      </c>
      <c r="D11" s="41">
        <v>378</v>
      </c>
      <c r="E11" s="41">
        <v>-3</v>
      </c>
      <c r="F11" s="41">
        <v>0</v>
      </c>
      <c r="G11" s="41">
        <v>0</v>
      </c>
      <c r="H11" s="41">
        <v>0</v>
      </c>
      <c r="I11" s="41">
        <v>0</v>
      </c>
      <c r="J11" s="41">
        <v>0</v>
      </c>
      <c r="K11" s="41">
        <v>2173</v>
      </c>
      <c r="L11" s="43"/>
      <c r="M11" s="76">
        <v>1156</v>
      </c>
      <c r="N11" s="136">
        <v>0</v>
      </c>
      <c r="O11" s="133">
        <v>1156</v>
      </c>
      <c r="P11" s="14">
        <v>1014</v>
      </c>
      <c r="Q11" s="43" t="s">
        <v>0</v>
      </c>
      <c r="R11" s="43" t="s">
        <v>0</v>
      </c>
      <c r="S11" s="43" t="s">
        <v>0</v>
      </c>
      <c r="T11" s="76" t="s">
        <v>0</v>
      </c>
      <c r="U11" s="43">
        <v>3</v>
      </c>
      <c r="W11" s="43">
        <v>2173</v>
      </c>
      <c r="X11" s="133">
        <v>2173</v>
      </c>
    </row>
    <row r="12" spans="1:24">
      <c r="A12" s="1">
        <v>1953</v>
      </c>
      <c r="B12" s="41">
        <v>1714</v>
      </c>
      <c r="C12" s="41">
        <v>130</v>
      </c>
      <c r="D12" s="41">
        <v>233</v>
      </c>
      <c r="E12" s="41">
        <v>39</v>
      </c>
      <c r="F12" s="41">
        <v>0</v>
      </c>
      <c r="G12" s="41">
        <v>0</v>
      </c>
      <c r="H12" s="41">
        <v>0</v>
      </c>
      <c r="I12" s="41">
        <v>0</v>
      </c>
      <c r="J12" s="41">
        <v>0</v>
      </c>
      <c r="K12" s="41">
        <v>2116</v>
      </c>
      <c r="L12" s="43"/>
      <c r="M12" s="76">
        <v>1113</v>
      </c>
      <c r="N12" s="136">
        <v>0</v>
      </c>
      <c r="O12" s="133">
        <v>1113</v>
      </c>
      <c r="P12" s="14">
        <v>979</v>
      </c>
      <c r="Q12" s="43" t="s">
        <v>0</v>
      </c>
      <c r="R12" s="43" t="s">
        <v>0</v>
      </c>
      <c r="S12" s="43" t="s">
        <v>0</v>
      </c>
      <c r="T12" s="76" t="s">
        <v>0</v>
      </c>
      <c r="U12" s="43">
        <v>24</v>
      </c>
      <c r="W12" s="43">
        <v>2116</v>
      </c>
      <c r="X12" s="133">
        <v>2116</v>
      </c>
    </row>
    <row r="13" spans="1:24">
      <c r="A13" s="1">
        <v>1954</v>
      </c>
      <c r="B13" s="41">
        <v>1762</v>
      </c>
      <c r="C13" s="41">
        <v>132</v>
      </c>
      <c r="D13" s="41">
        <v>178</v>
      </c>
      <c r="E13" s="41">
        <v>75</v>
      </c>
      <c r="F13" s="41">
        <v>0</v>
      </c>
      <c r="G13" s="41">
        <v>0</v>
      </c>
      <c r="H13" s="41">
        <v>0</v>
      </c>
      <c r="I13" s="41">
        <v>0</v>
      </c>
      <c r="J13" s="41">
        <v>0</v>
      </c>
      <c r="K13" s="41">
        <v>2147</v>
      </c>
      <c r="L13" s="43"/>
      <c r="M13" s="76">
        <v>1213</v>
      </c>
      <c r="N13" s="136">
        <v>0</v>
      </c>
      <c r="O13" s="133">
        <v>1213</v>
      </c>
      <c r="P13" s="14">
        <v>897</v>
      </c>
      <c r="Q13" s="43" t="s">
        <v>0</v>
      </c>
      <c r="R13" s="43" t="s">
        <v>0</v>
      </c>
      <c r="S13" s="43" t="s">
        <v>0</v>
      </c>
      <c r="T13" s="76" t="s">
        <v>0</v>
      </c>
      <c r="U13" s="43">
        <v>37</v>
      </c>
      <c r="W13" s="43">
        <v>2147</v>
      </c>
      <c r="X13" s="133">
        <v>2147</v>
      </c>
    </row>
    <row r="14" spans="1:24">
      <c r="A14" s="1">
        <v>1955</v>
      </c>
      <c r="B14" s="41">
        <v>1964</v>
      </c>
      <c r="C14" s="41">
        <v>132</v>
      </c>
      <c r="D14" s="41">
        <v>197</v>
      </c>
      <c r="E14" s="41">
        <v>26</v>
      </c>
      <c r="F14" s="41">
        <v>0</v>
      </c>
      <c r="G14" s="41">
        <v>0</v>
      </c>
      <c r="H14" s="41">
        <v>0</v>
      </c>
      <c r="I14" s="41">
        <v>0</v>
      </c>
      <c r="J14" s="41">
        <v>0</v>
      </c>
      <c r="K14" s="41">
        <v>2319</v>
      </c>
      <c r="L14" s="43"/>
      <c r="M14" s="76">
        <v>1305</v>
      </c>
      <c r="N14" s="136">
        <v>0</v>
      </c>
      <c r="O14" s="133">
        <v>1305</v>
      </c>
      <c r="P14" s="14">
        <v>982</v>
      </c>
      <c r="Q14" s="43" t="s">
        <v>0</v>
      </c>
      <c r="R14" s="43" t="s">
        <v>0</v>
      </c>
      <c r="S14" s="43" t="s">
        <v>0</v>
      </c>
      <c r="T14" s="76" t="s">
        <v>0</v>
      </c>
      <c r="U14" s="43">
        <v>32</v>
      </c>
      <c r="W14" s="43">
        <v>2319</v>
      </c>
      <c r="X14" s="133">
        <v>2319</v>
      </c>
    </row>
    <row r="15" spans="1:24">
      <c r="A15" s="1">
        <v>1956</v>
      </c>
      <c r="B15" s="41">
        <v>2020</v>
      </c>
      <c r="C15" s="41">
        <v>145</v>
      </c>
      <c r="D15" s="41">
        <v>192</v>
      </c>
      <c r="E15" s="41">
        <v>7</v>
      </c>
      <c r="F15" s="41">
        <v>0</v>
      </c>
      <c r="G15" s="41">
        <v>0</v>
      </c>
      <c r="H15" s="41">
        <v>0</v>
      </c>
      <c r="I15" s="41">
        <v>0</v>
      </c>
      <c r="J15" s="41">
        <v>0</v>
      </c>
      <c r="K15" s="41">
        <v>2364</v>
      </c>
      <c r="L15" s="43"/>
      <c r="M15" s="76">
        <v>1428</v>
      </c>
      <c r="N15" s="136">
        <v>0</v>
      </c>
      <c r="O15" s="133">
        <v>1428</v>
      </c>
      <c r="P15" s="14">
        <v>906</v>
      </c>
      <c r="Q15" s="43" t="s">
        <v>0</v>
      </c>
      <c r="R15" s="43" t="s">
        <v>0</v>
      </c>
      <c r="S15" s="43" t="s">
        <v>0</v>
      </c>
      <c r="T15" s="76" t="s">
        <v>0</v>
      </c>
      <c r="U15" s="43">
        <v>30</v>
      </c>
      <c r="W15" s="43">
        <v>2364</v>
      </c>
      <c r="X15" s="133">
        <v>2364</v>
      </c>
    </row>
    <row r="16" spans="1:24">
      <c r="A16" s="1">
        <v>1957</v>
      </c>
      <c r="B16" s="41">
        <v>2190</v>
      </c>
      <c r="C16" s="41">
        <v>159</v>
      </c>
      <c r="D16" s="41">
        <v>240</v>
      </c>
      <c r="E16" s="41">
        <v>3</v>
      </c>
      <c r="F16" s="41">
        <v>0</v>
      </c>
      <c r="G16" s="41">
        <v>0</v>
      </c>
      <c r="H16" s="41">
        <v>0</v>
      </c>
      <c r="I16" s="41">
        <v>0</v>
      </c>
      <c r="J16" s="41">
        <v>0</v>
      </c>
      <c r="K16" s="41">
        <v>2592</v>
      </c>
      <c r="L16" s="43"/>
      <c r="M16" s="76">
        <v>1577</v>
      </c>
      <c r="N16" s="136">
        <v>0</v>
      </c>
      <c r="O16" s="133">
        <v>1577</v>
      </c>
      <c r="P16" s="14">
        <v>993</v>
      </c>
      <c r="Q16" s="43" t="s">
        <v>0</v>
      </c>
      <c r="R16" s="43" t="s">
        <v>0</v>
      </c>
      <c r="S16" s="43" t="s">
        <v>0</v>
      </c>
      <c r="T16" s="76" t="s">
        <v>0</v>
      </c>
      <c r="U16" s="43">
        <v>22</v>
      </c>
      <c r="W16" s="43">
        <v>2592</v>
      </c>
      <c r="X16" s="133">
        <v>2592</v>
      </c>
    </row>
    <row r="17" spans="1:24">
      <c r="A17" s="1">
        <v>1958</v>
      </c>
      <c r="B17" s="41">
        <v>2285</v>
      </c>
      <c r="C17" s="41">
        <v>161</v>
      </c>
      <c r="D17" s="41">
        <v>276</v>
      </c>
      <c r="E17" s="41">
        <v>3</v>
      </c>
      <c r="F17" s="41">
        <v>0</v>
      </c>
      <c r="G17" s="41">
        <v>0</v>
      </c>
      <c r="H17" s="41">
        <v>0</v>
      </c>
      <c r="I17" s="41">
        <v>0</v>
      </c>
      <c r="J17" s="41">
        <v>0</v>
      </c>
      <c r="K17" s="41">
        <v>2725</v>
      </c>
      <c r="L17" s="43"/>
      <c r="M17" s="76">
        <v>1668</v>
      </c>
      <c r="N17" s="136">
        <v>0</v>
      </c>
      <c r="O17" s="133">
        <v>1668</v>
      </c>
      <c r="P17" s="14">
        <v>1036</v>
      </c>
      <c r="Q17" s="43" t="s">
        <v>0</v>
      </c>
      <c r="R17" s="43" t="s">
        <v>0</v>
      </c>
      <c r="S17" s="43" t="s">
        <v>0</v>
      </c>
      <c r="T17" s="76" t="s">
        <v>0</v>
      </c>
      <c r="U17" s="43">
        <v>21</v>
      </c>
      <c r="W17" s="43">
        <v>2725</v>
      </c>
      <c r="X17" s="133">
        <v>2725</v>
      </c>
    </row>
    <row r="18" spans="1:24">
      <c r="A18" s="1">
        <v>1959</v>
      </c>
      <c r="B18" s="41">
        <v>2328</v>
      </c>
      <c r="C18" s="41">
        <v>169</v>
      </c>
      <c r="D18" s="41">
        <v>258</v>
      </c>
      <c r="E18" s="41">
        <v>3</v>
      </c>
      <c r="F18" s="41">
        <v>0</v>
      </c>
      <c r="G18" s="41">
        <v>0</v>
      </c>
      <c r="H18" s="41">
        <v>0</v>
      </c>
      <c r="I18" s="41">
        <v>0</v>
      </c>
      <c r="J18" s="41">
        <v>0</v>
      </c>
      <c r="K18" s="41">
        <v>2758</v>
      </c>
      <c r="L18" s="43"/>
      <c r="M18" s="76">
        <v>1746</v>
      </c>
      <c r="N18" s="136">
        <v>0</v>
      </c>
      <c r="O18" s="133">
        <v>1746</v>
      </c>
      <c r="P18" s="14">
        <v>1001</v>
      </c>
      <c r="Q18" s="43" t="s">
        <v>0</v>
      </c>
      <c r="R18" s="43" t="s">
        <v>0</v>
      </c>
      <c r="S18" s="43" t="s">
        <v>0</v>
      </c>
      <c r="T18" s="76" t="s">
        <v>0</v>
      </c>
      <c r="U18" s="43">
        <v>11</v>
      </c>
      <c r="W18" s="43">
        <v>2758</v>
      </c>
      <c r="X18" s="133">
        <v>2758</v>
      </c>
    </row>
    <row r="19" spans="1:24">
      <c r="A19" s="1">
        <v>1960</v>
      </c>
      <c r="B19" s="41">
        <v>2285</v>
      </c>
      <c r="C19" s="41">
        <v>178</v>
      </c>
      <c r="D19" s="41">
        <v>260</v>
      </c>
      <c r="E19" s="41">
        <v>2</v>
      </c>
      <c r="F19" s="41">
        <v>0</v>
      </c>
      <c r="G19" s="41">
        <v>0</v>
      </c>
      <c r="H19" s="41">
        <v>0</v>
      </c>
      <c r="I19" s="41">
        <v>0</v>
      </c>
      <c r="J19" s="41">
        <v>0</v>
      </c>
      <c r="K19" s="41">
        <v>2725</v>
      </c>
      <c r="L19" s="43"/>
      <c r="M19" s="76">
        <v>1961</v>
      </c>
      <c r="N19" s="136">
        <v>0</v>
      </c>
      <c r="O19" s="133">
        <v>1961</v>
      </c>
      <c r="P19" s="14">
        <v>752</v>
      </c>
      <c r="Q19" s="43" t="s">
        <v>0</v>
      </c>
      <c r="R19" s="43" t="s">
        <v>0</v>
      </c>
      <c r="T19" s="14"/>
      <c r="U19" s="43">
        <v>12</v>
      </c>
      <c r="W19" s="43">
        <v>2725</v>
      </c>
      <c r="X19" s="133">
        <v>2725</v>
      </c>
    </row>
    <row r="20" spans="1:24">
      <c r="A20" s="1">
        <v>1961</v>
      </c>
      <c r="B20" s="41">
        <v>2565</v>
      </c>
      <c r="C20" s="41">
        <v>196</v>
      </c>
      <c r="D20" s="41">
        <v>315</v>
      </c>
      <c r="E20" s="41">
        <v>2</v>
      </c>
      <c r="F20" s="41">
        <v>0</v>
      </c>
      <c r="G20" s="41">
        <v>0</v>
      </c>
      <c r="H20" s="41">
        <v>0</v>
      </c>
      <c r="I20" s="41">
        <v>0</v>
      </c>
      <c r="J20" s="41">
        <v>0</v>
      </c>
      <c r="K20" s="41">
        <v>3078</v>
      </c>
      <c r="L20" s="43"/>
      <c r="M20" s="76">
        <v>2214</v>
      </c>
      <c r="N20" s="136">
        <v>0</v>
      </c>
      <c r="O20" s="133">
        <v>2214</v>
      </c>
      <c r="P20" s="14">
        <v>852</v>
      </c>
      <c r="Q20" s="43" t="s">
        <v>0</v>
      </c>
      <c r="R20" s="43" t="s">
        <v>0</v>
      </c>
      <c r="T20" s="14"/>
      <c r="U20" s="43">
        <v>12</v>
      </c>
      <c r="W20" s="43">
        <v>3078</v>
      </c>
      <c r="X20" s="133">
        <v>3078</v>
      </c>
    </row>
    <row r="21" spans="1:24">
      <c r="A21" s="1">
        <v>1962</v>
      </c>
      <c r="B21" s="41">
        <v>2846</v>
      </c>
      <c r="C21" s="41">
        <v>230</v>
      </c>
      <c r="D21" s="41">
        <v>378</v>
      </c>
      <c r="E21" s="35">
        <v>1</v>
      </c>
      <c r="F21" s="41">
        <v>0</v>
      </c>
      <c r="G21" s="41">
        <v>0</v>
      </c>
      <c r="H21" s="41">
        <v>0</v>
      </c>
      <c r="I21" s="41">
        <v>0</v>
      </c>
      <c r="J21" s="41">
        <v>0</v>
      </c>
      <c r="K21" s="41">
        <v>3455</v>
      </c>
      <c r="L21" s="43"/>
      <c r="M21" s="76">
        <v>2430</v>
      </c>
      <c r="N21" s="136">
        <v>0</v>
      </c>
      <c r="O21" s="133">
        <v>2430</v>
      </c>
      <c r="P21" s="14">
        <v>1017</v>
      </c>
      <c r="Q21" s="43" t="s">
        <v>0</v>
      </c>
      <c r="R21" s="43" t="s">
        <v>0</v>
      </c>
      <c r="T21" s="14"/>
      <c r="U21" s="43">
        <v>8</v>
      </c>
      <c r="W21" s="43">
        <v>3455</v>
      </c>
      <c r="X21" s="133">
        <v>3455</v>
      </c>
    </row>
    <row r="22" spans="1:24">
      <c r="A22" s="1">
        <v>1963</v>
      </c>
      <c r="B22" s="41">
        <v>2824</v>
      </c>
      <c r="C22" s="41">
        <v>174</v>
      </c>
      <c r="D22" s="41">
        <v>386</v>
      </c>
      <c r="E22" s="41">
        <v>1</v>
      </c>
      <c r="F22" s="41">
        <v>0</v>
      </c>
      <c r="G22" s="41">
        <v>0</v>
      </c>
      <c r="H22" s="41">
        <v>0</v>
      </c>
      <c r="I22" s="41">
        <v>0</v>
      </c>
      <c r="J22" s="41">
        <v>0</v>
      </c>
      <c r="K22" s="41">
        <v>3385</v>
      </c>
      <c r="L22" s="43"/>
      <c r="M22" s="76">
        <v>2480</v>
      </c>
      <c r="N22" s="136">
        <v>0</v>
      </c>
      <c r="O22" s="133">
        <v>2480</v>
      </c>
      <c r="P22" s="14">
        <v>899</v>
      </c>
      <c r="Q22" s="43" t="s">
        <v>0</v>
      </c>
      <c r="R22" s="43" t="s">
        <v>0</v>
      </c>
      <c r="S22" s="43">
        <v>678</v>
      </c>
      <c r="T22" s="14">
        <v>221</v>
      </c>
      <c r="U22" s="43">
        <v>6</v>
      </c>
      <c r="W22" s="43">
        <v>3385</v>
      </c>
      <c r="X22" s="133">
        <v>3385</v>
      </c>
    </row>
    <row r="23" spans="1:24">
      <c r="A23" s="1">
        <v>1964</v>
      </c>
      <c r="B23" s="41">
        <v>3004</v>
      </c>
      <c r="C23" s="41">
        <v>179</v>
      </c>
      <c r="D23" s="41">
        <v>406</v>
      </c>
      <c r="E23" s="41">
        <v>1</v>
      </c>
      <c r="F23" s="41">
        <v>0</v>
      </c>
      <c r="G23" s="41">
        <v>0</v>
      </c>
      <c r="H23" s="41">
        <v>0</v>
      </c>
      <c r="I23" s="41">
        <v>0</v>
      </c>
      <c r="J23" s="41">
        <v>5</v>
      </c>
      <c r="K23" s="41">
        <v>3595</v>
      </c>
      <c r="L23" s="43"/>
      <c r="M23" s="76">
        <v>2751</v>
      </c>
      <c r="N23" s="136">
        <v>0</v>
      </c>
      <c r="O23" s="133">
        <v>2751</v>
      </c>
      <c r="P23" s="14">
        <v>838</v>
      </c>
      <c r="Q23" s="43" t="s">
        <v>0</v>
      </c>
      <c r="R23" s="43" t="s">
        <v>0</v>
      </c>
      <c r="S23" s="43">
        <v>633</v>
      </c>
      <c r="T23" s="14">
        <v>205</v>
      </c>
      <c r="U23" s="43">
        <v>6</v>
      </c>
      <c r="W23" s="43">
        <v>3595</v>
      </c>
      <c r="X23" s="133">
        <v>3595</v>
      </c>
    </row>
    <row r="24" spans="1:24">
      <c r="A24" s="1">
        <v>1965</v>
      </c>
      <c r="B24" s="41">
        <v>3430</v>
      </c>
      <c r="C24" s="41">
        <v>184</v>
      </c>
      <c r="D24" s="41">
        <v>465</v>
      </c>
      <c r="E24" s="41">
        <v>1</v>
      </c>
      <c r="F24" s="41">
        <v>0</v>
      </c>
      <c r="G24" s="41">
        <v>0</v>
      </c>
      <c r="H24" s="41">
        <v>0</v>
      </c>
      <c r="I24" s="41">
        <v>0</v>
      </c>
      <c r="J24" s="41">
        <v>19</v>
      </c>
      <c r="K24" s="41">
        <v>4099</v>
      </c>
      <c r="L24" s="43"/>
      <c r="M24" s="76">
        <v>3297</v>
      </c>
      <c r="N24" s="136">
        <v>0</v>
      </c>
      <c r="O24" s="133">
        <v>3297</v>
      </c>
      <c r="P24" s="14">
        <v>799</v>
      </c>
      <c r="Q24" s="43" t="s">
        <v>0</v>
      </c>
      <c r="R24" s="43" t="s">
        <v>0</v>
      </c>
      <c r="S24" s="43">
        <v>561</v>
      </c>
      <c r="T24" s="14">
        <v>238</v>
      </c>
      <c r="U24" s="43">
        <v>3</v>
      </c>
      <c r="W24" s="43">
        <v>4099</v>
      </c>
      <c r="X24" s="133">
        <v>4099</v>
      </c>
    </row>
    <row r="25" spans="1:24">
      <c r="A25" s="1">
        <v>1966</v>
      </c>
      <c r="B25" s="41">
        <v>4236</v>
      </c>
      <c r="C25" s="41">
        <v>210</v>
      </c>
      <c r="D25" s="41">
        <v>135</v>
      </c>
      <c r="E25" s="41">
        <v>0</v>
      </c>
      <c r="F25" s="41">
        <v>0</v>
      </c>
      <c r="G25" s="41">
        <v>0</v>
      </c>
      <c r="H25" s="41">
        <v>23</v>
      </c>
      <c r="I25" s="41">
        <v>-38</v>
      </c>
      <c r="J25" s="41">
        <v>21</v>
      </c>
      <c r="K25" s="41">
        <v>4587</v>
      </c>
      <c r="L25" s="43"/>
      <c r="M25" s="76">
        <v>3689</v>
      </c>
      <c r="N25" s="136">
        <v>0</v>
      </c>
      <c r="O25" s="133">
        <v>3689</v>
      </c>
      <c r="P25" s="14">
        <v>867</v>
      </c>
      <c r="Q25" s="43" t="s">
        <v>0</v>
      </c>
      <c r="R25" s="43" t="s">
        <v>0</v>
      </c>
      <c r="S25" s="43">
        <v>646</v>
      </c>
      <c r="T25" s="14">
        <v>221</v>
      </c>
      <c r="U25" s="43">
        <v>31</v>
      </c>
      <c r="W25" s="43">
        <v>4587</v>
      </c>
      <c r="X25" s="133">
        <v>4587</v>
      </c>
    </row>
    <row r="26" spans="1:24">
      <c r="A26" s="1">
        <v>1967</v>
      </c>
      <c r="B26" s="41">
        <v>3836</v>
      </c>
      <c r="C26" s="41">
        <v>279</v>
      </c>
      <c r="D26" s="41">
        <v>39</v>
      </c>
      <c r="E26" s="41">
        <v>0</v>
      </c>
      <c r="F26" s="41">
        <v>0</v>
      </c>
      <c r="G26" s="41">
        <v>0</v>
      </c>
      <c r="H26" s="41">
        <v>1166</v>
      </c>
      <c r="I26" s="41">
        <v>-58</v>
      </c>
      <c r="J26" s="41">
        <v>24</v>
      </c>
      <c r="K26" s="41">
        <v>5286</v>
      </c>
      <c r="L26" s="43"/>
      <c r="M26" s="76">
        <v>4069</v>
      </c>
      <c r="N26" s="136">
        <v>0</v>
      </c>
      <c r="O26" s="133">
        <v>4069</v>
      </c>
      <c r="P26" s="14">
        <v>1208</v>
      </c>
      <c r="Q26" s="43" t="s">
        <v>0</v>
      </c>
      <c r="R26" s="43" t="s">
        <v>0</v>
      </c>
      <c r="S26" s="43">
        <v>965</v>
      </c>
      <c r="T26" s="14">
        <v>243</v>
      </c>
      <c r="U26" s="43">
        <v>9</v>
      </c>
      <c r="W26" s="43">
        <v>5286</v>
      </c>
      <c r="X26" s="133">
        <v>5286</v>
      </c>
    </row>
    <row r="27" spans="1:24">
      <c r="A27" s="1">
        <v>1968</v>
      </c>
      <c r="B27" s="41">
        <v>4365</v>
      </c>
      <c r="C27" s="41">
        <v>220</v>
      </c>
      <c r="D27" s="41">
        <v>12</v>
      </c>
      <c r="E27" s="41">
        <v>0</v>
      </c>
      <c r="F27" s="41">
        <v>0</v>
      </c>
      <c r="G27" s="41">
        <v>0</v>
      </c>
      <c r="H27" s="41">
        <v>1286</v>
      </c>
      <c r="I27" s="41">
        <v>-37</v>
      </c>
      <c r="J27" s="41">
        <v>26</v>
      </c>
      <c r="K27" s="41">
        <v>5872</v>
      </c>
      <c r="L27" s="43"/>
      <c r="M27" s="76">
        <v>4615</v>
      </c>
      <c r="N27" s="136">
        <v>0</v>
      </c>
      <c r="O27" s="133">
        <v>4615</v>
      </c>
      <c r="P27" s="14">
        <v>1240</v>
      </c>
      <c r="Q27" s="43" t="s">
        <v>0</v>
      </c>
      <c r="R27" s="43" t="s">
        <v>0</v>
      </c>
      <c r="S27" s="43">
        <v>945</v>
      </c>
      <c r="T27" s="14">
        <v>295</v>
      </c>
      <c r="U27" s="43">
        <v>17</v>
      </c>
      <c r="W27" s="43">
        <v>5872</v>
      </c>
      <c r="X27" s="133">
        <v>5872</v>
      </c>
    </row>
    <row r="28" spans="1:24">
      <c r="A28" s="1">
        <v>1969</v>
      </c>
      <c r="B28" s="41">
        <v>4919</v>
      </c>
      <c r="C28" s="41">
        <v>240</v>
      </c>
      <c r="D28" s="41">
        <v>2</v>
      </c>
      <c r="E28" s="41">
        <v>0</v>
      </c>
      <c r="F28" s="41">
        <v>0</v>
      </c>
      <c r="G28" s="41">
        <v>0</v>
      </c>
      <c r="H28" s="41">
        <v>1388</v>
      </c>
      <c r="I28" s="41">
        <v>-60</v>
      </c>
      <c r="J28" s="41">
        <v>26</v>
      </c>
      <c r="K28" s="41">
        <v>6515</v>
      </c>
      <c r="L28" s="43"/>
      <c r="M28" s="76">
        <v>5223</v>
      </c>
      <c r="N28" s="136">
        <v>0</v>
      </c>
      <c r="O28" s="133">
        <v>5223</v>
      </c>
      <c r="P28" s="14">
        <v>1284</v>
      </c>
      <c r="Q28" s="43" t="s">
        <v>0</v>
      </c>
      <c r="R28" s="43" t="s">
        <v>0</v>
      </c>
      <c r="S28" s="43">
        <v>1007</v>
      </c>
      <c r="T28" s="14">
        <v>277</v>
      </c>
      <c r="U28" s="43">
        <v>8</v>
      </c>
      <c r="W28" s="43">
        <v>6515</v>
      </c>
      <c r="X28" s="133">
        <v>6515</v>
      </c>
    </row>
    <row r="29" spans="1:24">
      <c r="A29" s="1">
        <v>1970</v>
      </c>
      <c r="B29" s="41">
        <v>5488</v>
      </c>
      <c r="C29" s="41">
        <v>266</v>
      </c>
      <c r="D29" s="41">
        <v>0</v>
      </c>
      <c r="E29" s="41">
        <v>0</v>
      </c>
      <c r="F29" s="41">
        <v>0</v>
      </c>
      <c r="G29" s="41">
        <v>0</v>
      </c>
      <c r="H29" s="41">
        <v>1665</v>
      </c>
      <c r="I29" s="41">
        <v>-31</v>
      </c>
      <c r="J29" s="41">
        <v>22</v>
      </c>
      <c r="K29" s="41">
        <v>7410</v>
      </c>
      <c r="L29" s="43"/>
      <c r="M29" s="76">
        <v>5783</v>
      </c>
      <c r="N29" s="136">
        <v>0</v>
      </c>
      <c r="O29" s="133">
        <v>5783</v>
      </c>
      <c r="P29" s="14">
        <v>1617</v>
      </c>
      <c r="Q29" s="43" t="s">
        <v>0</v>
      </c>
      <c r="R29" s="43" t="s">
        <v>0</v>
      </c>
      <c r="S29" s="43">
        <v>1313</v>
      </c>
      <c r="T29" s="14">
        <v>304</v>
      </c>
      <c r="U29" s="43">
        <v>10</v>
      </c>
      <c r="W29" s="43">
        <v>7410</v>
      </c>
      <c r="X29" s="133">
        <v>7410</v>
      </c>
    </row>
    <row r="30" spans="1:24">
      <c r="A30" s="1">
        <v>1971</v>
      </c>
      <c r="B30" s="41">
        <v>6208</v>
      </c>
      <c r="C30" s="41">
        <v>286</v>
      </c>
      <c r="D30" s="41">
        <v>0</v>
      </c>
      <c r="E30" s="41">
        <v>0</v>
      </c>
      <c r="F30" s="41">
        <v>0</v>
      </c>
      <c r="G30" s="41">
        <v>0</v>
      </c>
      <c r="H30" s="41">
        <v>1537</v>
      </c>
      <c r="I30" s="41">
        <v>-28</v>
      </c>
      <c r="J30" s="41">
        <v>17</v>
      </c>
      <c r="K30" s="41">
        <v>8020</v>
      </c>
      <c r="L30" s="43"/>
      <c r="M30" s="76">
        <v>6515</v>
      </c>
      <c r="N30" s="136">
        <v>0</v>
      </c>
      <c r="O30" s="133">
        <v>6515</v>
      </c>
      <c r="P30" s="14">
        <v>1497</v>
      </c>
      <c r="Q30" s="43" t="s">
        <v>0</v>
      </c>
      <c r="R30" s="43" t="s">
        <v>0</v>
      </c>
      <c r="S30" s="43">
        <v>1135</v>
      </c>
      <c r="T30" s="14">
        <v>362</v>
      </c>
      <c r="U30" s="43">
        <v>8</v>
      </c>
      <c r="W30" s="43">
        <v>8020</v>
      </c>
      <c r="X30" s="133">
        <v>8020</v>
      </c>
    </row>
    <row r="31" spans="1:24">
      <c r="A31" s="1">
        <v>1972</v>
      </c>
      <c r="B31" s="41">
        <v>6356</v>
      </c>
      <c r="C31" s="41">
        <v>332</v>
      </c>
      <c r="D31" s="41">
        <v>0</v>
      </c>
      <c r="E31" s="41">
        <v>0</v>
      </c>
      <c r="F31" s="41">
        <v>0</v>
      </c>
      <c r="G31" s="41">
        <v>0</v>
      </c>
      <c r="H31" s="41">
        <v>1437</v>
      </c>
      <c r="I31" s="41">
        <v>-25</v>
      </c>
      <c r="J31" s="41">
        <v>16</v>
      </c>
      <c r="K31" s="41">
        <v>8116</v>
      </c>
      <c r="L31" s="43"/>
      <c r="M31" s="76">
        <v>6629</v>
      </c>
      <c r="N31" s="133">
        <v>0</v>
      </c>
      <c r="O31" s="133">
        <v>6629</v>
      </c>
      <c r="P31" s="14">
        <v>1480</v>
      </c>
      <c r="Q31" s="43" t="s">
        <v>0</v>
      </c>
      <c r="R31" s="43" t="s">
        <v>0</v>
      </c>
      <c r="S31" s="43">
        <v>1046</v>
      </c>
      <c r="T31" s="14">
        <v>434</v>
      </c>
      <c r="U31" s="43">
        <v>7</v>
      </c>
      <c r="W31" s="43">
        <v>8116</v>
      </c>
      <c r="X31" s="133">
        <v>8116</v>
      </c>
    </row>
    <row r="32" spans="1:24">
      <c r="A32" s="1">
        <v>1973</v>
      </c>
      <c r="B32" s="41">
        <v>7030</v>
      </c>
      <c r="C32" s="41">
        <v>342</v>
      </c>
      <c r="D32" s="41">
        <v>0</v>
      </c>
      <c r="E32" s="41">
        <v>0</v>
      </c>
      <c r="F32" s="41">
        <v>0</v>
      </c>
      <c r="G32" s="41">
        <v>0</v>
      </c>
      <c r="H32" s="41">
        <v>1885</v>
      </c>
      <c r="I32" s="41">
        <v>-21</v>
      </c>
      <c r="J32" s="41">
        <v>21</v>
      </c>
      <c r="K32" s="41">
        <v>9257</v>
      </c>
      <c r="L32" s="43"/>
      <c r="M32" s="76">
        <v>7381</v>
      </c>
      <c r="N32" s="133">
        <v>345</v>
      </c>
      <c r="O32" s="133">
        <v>7726</v>
      </c>
      <c r="P32" s="14">
        <v>1868</v>
      </c>
      <c r="Q32" s="43">
        <v>253</v>
      </c>
      <c r="R32" s="43">
        <v>1615</v>
      </c>
      <c r="S32" s="43">
        <v>1396</v>
      </c>
      <c r="T32" s="14">
        <v>472</v>
      </c>
      <c r="U32" s="43">
        <v>8</v>
      </c>
      <c r="W32" s="43">
        <v>9257</v>
      </c>
      <c r="X32" s="133">
        <v>9602</v>
      </c>
    </row>
    <row r="33" spans="1:24">
      <c r="A33" s="1">
        <v>1974</v>
      </c>
      <c r="B33" s="41">
        <v>9561</v>
      </c>
      <c r="C33" s="41">
        <v>308</v>
      </c>
      <c r="D33" s="41">
        <v>0</v>
      </c>
      <c r="E33" s="41">
        <v>0</v>
      </c>
      <c r="F33" s="41">
        <v>0</v>
      </c>
      <c r="G33" s="41">
        <v>2</v>
      </c>
      <c r="H33" s="41">
        <v>2848</v>
      </c>
      <c r="I33" s="41">
        <v>-25</v>
      </c>
      <c r="J33" s="41">
        <v>22</v>
      </c>
      <c r="K33" s="41">
        <v>12716</v>
      </c>
      <c r="L33" s="43"/>
      <c r="M33" s="76">
        <v>9833</v>
      </c>
      <c r="N33" s="133">
        <v>585</v>
      </c>
      <c r="O33" s="133">
        <v>10418</v>
      </c>
      <c r="P33" s="76">
        <v>2872</v>
      </c>
      <c r="Q33" s="43">
        <v>987</v>
      </c>
      <c r="R33" s="43">
        <v>1885</v>
      </c>
      <c r="S33" s="43">
        <v>2203</v>
      </c>
      <c r="T33" s="76">
        <v>669</v>
      </c>
      <c r="U33" s="43">
        <v>11</v>
      </c>
      <c r="W33" s="43">
        <v>12716</v>
      </c>
      <c r="X33" s="133">
        <v>13301</v>
      </c>
    </row>
    <row r="34" spans="1:24">
      <c r="A34" s="1">
        <v>1975</v>
      </c>
      <c r="B34" s="41">
        <v>14324</v>
      </c>
      <c r="C34" s="41">
        <v>124</v>
      </c>
      <c r="D34" s="41">
        <v>0</v>
      </c>
      <c r="E34" s="41">
        <v>0</v>
      </c>
      <c r="F34" s="41">
        <v>0</v>
      </c>
      <c r="G34" s="41">
        <v>0</v>
      </c>
      <c r="H34" s="41">
        <v>2317</v>
      </c>
      <c r="I34" s="41">
        <v>-25</v>
      </c>
      <c r="J34" s="41">
        <v>18</v>
      </c>
      <c r="K34" s="41">
        <v>16758</v>
      </c>
      <c r="L34" s="43"/>
      <c r="M34" s="76">
        <v>14359</v>
      </c>
      <c r="N34" s="133">
        <v>683</v>
      </c>
      <c r="O34" s="133">
        <v>15042</v>
      </c>
      <c r="P34" s="76">
        <v>2387</v>
      </c>
      <c r="Q34" s="43">
        <v>899</v>
      </c>
      <c r="R34" s="43">
        <v>1488</v>
      </c>
      <c r="S34" s="43">
        <v>1743</v>
      </c>
      <c r="T34" s="76">
        <v>644</v>
      </c>
      <c r="U34" s="43">
        <v>12</v>
      </c>
      <c r="W34" s="43">
        <v>16758</v>
      </c>
      <c r="X34" s="133">
        <v>17441</v>
      </c>
    </row>
    <row r="35" spans="1:24">
      <c r="A35" s="1">
        <v>1976</v>
      </c>
      <c r="B35" s="41">
        <v>16714</v>
      </c>
      <c r="C35" s="41">
        <v>87</v>
      </c>
      <c r="D35" s="41">
        <v>0</v>
      </c>
      <c r="E35" s="41">
        <v>0</v>
      </c>
      <c r="F35" s="41">
        <v>0</v>
      </c>
      <c r="G35" s="41">
        <v>1</v>
      </c>
      <c r="H35" s="41">
        <v>2149</v>
      </c>
      <c r="I35" s="41">
        <v>-23</v>
      </c>
      <c r="J35" s="41">
        <v>41</v>
      </c>
      <c r="K35" s="41">
        <v>18969</v>
      </c>
      <c r="L35" s="43"/>
      <c r="M35" s="76">
        <v>16655</v>
      </c>
      <c r="N35" s="133">
        <v>767</v>
      </c>
      <c r="O35" s="133">
        <v>17422</v>
      </c>
      <c r="P35" s="76">
        <v>2312</v>
      </c>
      <c r="Q35" s="43">
        <v>966</v>
      </c>
      <c r="R35" s="43">
        <v>1346</v>
      </c>
      <c r="S35" s="43">
        <v>1500</v>
      </c>
      <c r="T35" s="76">
        <v>812</v>
      </c>
      <c r="U35" s="43">
        <v>2</v>
      </c>
      <c r="W35" s="43">
        <v>18969</v>
      </c>
      <c r="X35" s="133">
        <v>19736</v>
      </c>
    </row>
    <row r="36" spans="1:24">
      <c r="A36" s="1">
        <v>1977</v>
      </c>
      <c r="B36" s="41">
        <v>17416</v>
      </c>
      <c r="C36" s="41">
        <v>37</v>
      </c>
      <c r="D36" s="41">
        <v>0</v>
      </c>
      <c r="E36" s="41">
        <v>0</v>
      </c>
      <c r="F36" s="41">
        <v>0</v>
      </c>
      <c r="G36" s="41">
        <v>0</v>
      </c>
      <c r="H36" s="41">
        <v>2987</v>
      </c>
      <c r="I36" s="41">
        <v>-7</v>
      </c>
      <c r="J36" s="41">
        <v>57</v>
      </c>
      <c r="K36" s="41">
        <v>20490</v>
      </c>
      <c r="L36" s="43"/>
      <c r="M36" s="76">
        <v>17217</v>
      </c>
      <c r="N36" s="133">
        <v>932</v>
      </c>
      <c r="O36" s="133">
        <v>18149</v>
      </c>
      <c r="P36" s="76">
        <v>3252</v>
      </c>
      <c r="Q36" s="43">
        <v>1165</v>
      </c>
      <c r="R36" s="43">
        <v>2087</v>
      </c>
      <c r="S36" s="43">
        <v>2507</v>
      </c>
      <c r="T36" s="76">
        <v>745</v>
      </c>
      <c r="U36" s="43">
        <v>21</v>
      </c>
      <c r="W36" s="43">
        <v>20490</v>
      </c>
      <c r="X36" s="133">
        <v>21422</v>
      </c>
    </row>
    <row r="37" spans="1:24">
      <c r="A37" s="1">
        <v>1978</v>
      </c>
      <c r="B37" s="41">
        <v>18767</v>
      </c>
      <c r="C37" s="41">
        <v>18</v>
      </c>
      <c r="D37" s="41">
        <v>0</v>
      </c>
      <c r="E37" s="41">
        <v>0</v>
      </c>
      <c r="F37" s="41">
        <v>183</v>
      </c>
      <c r="G37" s="41">
        <v>0</v>
      </c>
      <c r="H37" s="41">
        <v>3589</v>
      </c>
      <c r="I37" s="41">
        <v>-2</v>
      </c>
      <c r="J37" s="41">
        <v>69</v>
      </c>
      <c r="K37" s="41">
        <v>22624</v>
      </c>
      <c r="L37" s="43"/>
      <c r="M37" s="76">
        <v>18525</v>
      </c>
      <c r="N37" s="133">
        <v>935</v>
      </c>
      <c r="O37" s="133">
        <v>19460</v>
      </c>
      <c r="P37" s="76">
        <v>4071</v>
      </c>
      <c r="Q37" s="43">
        <v>1323</v>
      </c>
      <c r="R37" s="43">
        <v>2748</v>
      </c>
      <c r="S37" s="43">
        <v>3247</v>
      </c>
      <c r="T37" s="76">
        <v>824</v>
      </c>
      <c r="U37" s="43">
        <v>28</v>
      </c>
      <c r="W37" s="43">
        <v>22624</v>
      </c>
      <c r="X37" s="133">
        <v>23559</v>
      </c>
    </row>
    <row r="38" spans="1:24">
      <c r="A38" s="1">
        <v>1979</v>
      </c>
      <c r="B38" s="41">
        <v>20343</v>
      </c>
      <c r="C38" s="41">
        <v>12</v>
      </c>
      <c r="D38" s="41">
        <v>0</v>
      </c>
      <c r="E38" s="41">
        <v>0</v>
      </c>
      <c r="F38" s="41">
        <v>726</v>
      </c>
      <c r="G38" s="41">
        <v>0</v>
      </c>
      <c r="H38" s="41">
        <v>4123</v>
      </c>
      <c r="I38" s="41">
        <v>-19</v>
      </c>
      <c r="J38" s="41">
        <v>54</v>
      </c>
      <c r="K38" s="41">
        <v>25239</v>
      </c>
      <c r="L38" s="43"/>
      <c r="M38" s="76">
        <v>20175</v>
      </c>
      <c r="N38" s="133">
        <v>1411</v>
      </c>
      <c r="O38" s="133">
        <v>21586</v>
      </c>
      <c r="P38" s="76">
        <v>4996</v>
      </c>
      <c r="Q38" s="43">
        <v>1444</v>
      </c>
      <c r="R38" s="43">
        <v>3552</v>
      </c>
      <c r="S38" s="43">
        <v>4246</v>
      </c>
      <c r="T38" s="76">
        <v>750</v>
      </c>
      <c r="U38" s="43">
        <v>68</v>
      </c>
      <c r="W38" s="43">
        <v>25239</v>
      </c>
      <c r="X38" s="133">
        <v>26650</v>
      </c>
    </row>
    <row r="39" spans="1:24">
      <c r="A39" s="1">
        <v>1980</v>
      </c>
      <c r="B39" s="41">
        <v>24311</v>
      </c>
      <c r="C39" s="41">
        <v>6</v>
      </c>
      <c r="D39" s="41">
        <v>0</v>
      </c>
      <c r="E39" s="41">
        <v>0</v>
      </c>
      <c r="F39" s="41">
        <v>1799</v>
      </c>
      <c r="G39" s="41">
        <v>0</v>
      </c>
      <c r="H39" s="41">
        <v>4835</v>
      </c>
      <c r="I39" s="41">
        <v>-1</v>
      </c>
      <c r="J39" s="41">
        <v>52</v>
      </c>
      <c r="K39" s="41">
        <v>31002</v>
      </c>
      <c r="L39" s="43"/>
      <c r="M39" s="76">
        <v>24337</v>
      </c>
      <c r="N39" s="133">
        <v>1346</v>
      </c>
      <c r="O39" s="133">
        <v>25683</v>
      </c>
      <c r="P39" s="76">
        <v>6613</v>
      </c>
      <c r="Q39" s="43">
        <v>2031</v>
      </c>
      <c r="R39" s="43">
        <v>4582</v>
      </c>
      <c r="S39" s="43">
        <v>5706</v>
      </c>
      <c r="T39" s="76">
        <v>907</v>
      </c>
      <c r="U39" s="43">
        <v>52</v>
      </c>
      <c r="W39" s="43">
        <v>31002</v>
      </c>
      <c r="X39" s="133">
        <v>32348</v>
      </c>
    </row>
    <row r="40" spans="1:24">
      <c r="A40" s="1">
        <v>1981</v>
      </c>
      <c r="B40" s="41">
        <v>27809</v>
      </c>
      <c r="C40" s="41">
        <v>3</v>
      </c>
      <c r="D40" s="41">
        <v>0</v>
      </c>
      <c r="E40" s="41">
        <v>0</v>
      </c>
      <c r="F40" s="41">
        <v>2477</v>
      </c>
      <c r="G40" s="41">
        <v>1531</v>
      </c>
      <c r="H40" s="41">
        <v>4267</v>
      </c>
      <c r="I40" s="41">
        <v>-1</v>
      </c>
      <c r="J40" s="41">
        <v>48</v>
      </c>
      <c r="K40" s="41">
        <v>36134</v>
      </c>
      <c r="L40" s="43"/>
      <c r="M40" s="76">
        <v>27570</v>
      </c>
      <c r="N40" s="133">
        <v>1379</v>
      </c>
      <c r="O40" s="133">
        <v>28949</v>
      </c>
      <c r="P40" s="76">
        <v>8392</v>
      </c>
      <c r="Q40" s="43">
        <v>1872</v>
      </c>
      <c r="R40" s="43">
        <v>6520</v>
      </c>
      <c r="S40" s="43">
        <v>7583</v>
      </c>
      <c r="T40" s="76">
        <v>809</v>
      </c>
      <c r="U40" s="43">
        <v>172</v>
      </c>
      <c r="W40" s="43">
        <v>36134</v>
      </c>
      <c r="X40" s="133">
        <v>37513</v>
      </c>
    </row>
    <row r="41" spans="1:24">
      <c r="A41" s="1">
        <v>1982</v>
      </c>
      <c r="B41" s="41">
        <v>30022</v>
      </c>
      <c r="C41" s="41">
        <v>3</v>
      </c>
      <c r="D41" s="41">
        <v>0</v>
      </c>
      <c r="E41" s="41">
        <v>0</v>
      </c>
      <c r="F41" s="41">
        <v>2821</v>
      </c>
      <c r="G41" s="41">
        <v>2215</v>
      </c>
      <c r="H41" s="41">
        <v>5165</v>
      </c>
      <c r="I41" s="41">
        <v>0</v>
      </c>
      <c r="J41" s="41">
        <v>56</v>
      </c>
      <c r="K41" s="41">
        <v>40282</v>
      </c>
      <c r="L41" s="43"/>
      <c r="M41" s="76">
        <v>29793</v>
      </c>
      <c r="N41" s="133">
        <v>1573</v>
      </c>
      <c r="O41" s="133">
        <v>31366</v>
      </c>
      <c r="P41" s="76">
        <v>10054</v>
      </c>
      <c r="Q41" s="43">
        <v>2114</v>
      </c>
      <c r="R41" s="43">
        <v>7940</v>
      </c>
      <c r="S41" s="43">
        <v>9144</v>
      </c>
      <c r="T41" s="76">
        <v>910</v>
      </c>
      <c r="U41" s="43">
        <v>435</v>
      </c>
      <c r="W41" s="43">
        <v>40282</v>
      </c>
      <c r="X41" s="133">
        <v>41855</v>
      </c>
    </row>
    <row r="42" spans="1:24">
      <c r="A42" s="1">
        <v>1983</v>
      </c>
      <c r="B42" s="41">
        <v>31591</v>
      </c>
      <c r="C42" s="41">
        <v>3</v>
      </c>
      <c r="D42" s="41">
        <v>0</v>
      </c>
      <c r="E42" s="41">
        <v>0</v>
      </c>
      <c r="F42" s="41">
        <v>5443</v>
      </c>
      <c r="G42" s="41">
        <v>676</v>
      </c>
      <c r="H42" s="41">
        <v>5616</v>
      </c>
      <c r="I42" s="41">
        <v>0</v>
      </c>
      <c r="J42" s="41">
        <v>15</v>
      </c>
      <c r="K42" s="41">
        <v>43344</v>
      </c>
      <c r="L42" s="43"/>
      <c r="M42" s="76">
        <v>31316</v>
      </c>
      <c r="N42" s="133">
        <v>1864</v>
      </c>
      <c r="O42" s="133">
        <v>33180</v>
      </c>
      <c r="P42" s="76">
        <v>11784</v>
      </c>
      <c r="Q42" s="43">
        <v>1849</v>
      </c>
      <c r="R42" s="43">
        <v>9935</v>
      </c>
      <c r="S42" s="43">
        <v>10867</v>
      </c>
      <c r="T42" s="76">
        <v>917</v>
      </c>
      <c r="U42" s="43">
        <v>244</v>
      </c>
      <c r="W42" s="43">
        <v>43344</v>
      </c>
      <c r="X42" s="133">
        <v>45208</v>
      </c>
    </row>
    <row r="43" spans="1:24">
      <c r="A43" s="1">
        <v>1984</v>
      </c>
      <c r="B43" s="41">
        <v>32945</v>
      </c>
      <c r="C43" s="41">
        <v>1</v>
      </c>
      <c r="D43" s="41">
        <v>0</v>
      </c>
      <c r="E43" s="41">
        <v>0</v>
      </c>
      <c r="F43" s="41">
        <v>6873</v>
      </c>
      <c r="G43" s="41">
        <v>0</v>
      </c>
      <c r="H43" s="41">
        <v>6791</v>
      </c>
      <c r="I43" s="41">
        <v>0</v>
      </c>
      <c r="J43" s="41">
        <v>48</v>
      </c>
      <c r="K43" s="41">
        <v>46658</v>
      </c>
      <c r="L43" s="43"/>
      <c r="M43" s="76">
        <v>32534</v>
      </c>
      <c r="N43" s="133">
        <v>2202</v>
      </c>
      <c r="O43" s="133">
        <v>34736</v>
      </c>
      <c r="P43" s="76">
        <v>13839</v>
      </c>
      <c r="Q43" s="43">
        <v>2862</v>
      </c>
      <c r="R43" s="43">
        <v>10977</v>
      </c>
      <c r="S43" s="43">
        <v>12655</v>
      </c>
      <c r="T43" s="76">
        <v>1184</v>
      </c>
      <c r="U43" s="43">
        <v>285</v>
      </c>
      <c r="W43" s="43">
        <v>46658</v>
      </c>
      <c r="X43" s="133">
        <v>48860</v>
      </c>
    </row>
    <row r="44" spans="1:24">
      <c r="A44" s="1">
        <v>1985</v>
      </c>
      <c r="B44" s="41">
        <v>35200</v>
      </c>
      <c r="C44" s="41">
        <v>0</v>
      </c>
      <c r="D44" s="41">
        <v>0</v>
      </c>
      <c r="E44" s="41">
        <v>0</v>
      </c>
      <c r="F44" s="41">
        <v>7369</v>
      </c>
      <c r="G44" s="41">
        <v>0</v>
      </c>
      <c r="H44" s="41">
        <v>9015</v>
      </c>
      <c r="I44" s="41">
        <v>0</v>
      </c>
      <c r="J44" s="41">
        <v>14</v>
      </c>
      <c r="K44" s="41">
        <v>51598</v>
      </c>
      <c r="L44" s="43"/>
      <c r="M44" s="76">
        <v>35087</v>
      </c>
      <c r="N44" s="133">
        <v>2687</v>
      </c>
      <c r="O44" s="133">
        <v>37774</v>
      </c>
      <c r="P44" s="76">
        <v>16408</v>
      </c>
      <c r="Q44" s="43">
        <v>3865</v>
      </c>
      <c r="R44" s="43">
        <v>12543</v>
      </c>
      <c r="S44" s="43">
        <v>14934</v>
      </c>
      <c r="T44" s="76">
        <v>1474</v>
      </c>
      <c r="U44" s="43">
        <v>103</v>
      </c>
      <c r="W44" s="43">
        <v>51598</v>
      </c>
      <c r="X44" s="133">
        <v>54285</v>
      </c>
    </row>
    <row r="45" spans="1:24">
      <c r="A45" s="1">
        <v>1986</v>
      </c>
      <c r="B45" s="41">
        <v>37385</v>
      </c>
      <c r="C45" s="41">
        <v>0</v>
      </c>
      <c r="D45" s="41">
        <v>0</v>
      </c>
      <c r="E45" s="41">
        <v>0</v>
      </c>
      <c r="F45" s="41">
        <v>2698</v>
      </c>
      <c r="G45" s="41">
        <v>0</v>
      </c>
      <c r="H45" s="41">
        <v>11827</v>
      </c>
      <c r="I45" s="41">
        <v>0</v>
      </c>
      <c r="J45" s="41">
        <v>63</v>
      </c>
      <c r="K45" s="41">
        <v>51973</v>
      </c>
      <c r="L45" s="43"/>
      <c r="M45" s="76">
        <v>37696</v>
      </c>
      <c r="N45" s="133">
        <v>3109</v>
      </c>
      <c r="O45" s="133">
        <v>40805</v>
      </c>
      <c r="P45" s="76">
        <v>13964</v>
      </c>
      <c r="Q45" s="43">
        <v>4217</v>
      </c>
      <c r="R45" s="43">
        <v>9747</v>
      </c>
      <c r="S45" s="43">
        <v>12484</v>
      </c>
      <c r="T45" s="76">
        <v>1480</v>
      </c>
      <c r="U45" s="43">
        <v>313</v>
      </c>
      <c r="W45" s="43">
        <v>51973</v>
      </c>
      <c r="X45" s="133">
        <v>55082</v>
      </c>
    </row>
    <row r="46" spans="1:24">
      <c r="A46" s="1">
        <v>1987</v>
      </c>
      <c r="B46" s="41">
        <v>39956</v>
      </c>
      <c r="C46" s="41">
        <v>0</v>
      </c>
      <c r="D46" s="41">
        <v>0</v>
      </c>
      <c r="E46" s="41">
        <v>0</v>
      </c>
      <c r="F46" s="41">
        <v>1754</v>
      </c>
      <c r="G46" s="41">
        <v>0</v>
      </c>
      <c r="H46" s="41">
        <v>13865</v>
      </c>
      <c r="I46" s="41">
        <v>0</v>
      </c>
      <c r="J46" s="41">
        <v>83</v>
      </c>
      <c r="K46" s="41">
        <v>55658</v>
      </c>
      <c r="L46" s="43"/>
      <c r="M46" s="76">
        <v>39953</v>
      </c>
      <c r="N46" s="133">
        <v>3506</v>
      </c>
      <c r="O46" s="133">
        <v>43459</v>
      </c>
      <c r="P46" s="76">
        <v>15643</v>
      </c>
      <c r="Q46" s="43">
        <v>4869</v>
      </c>
      <c r="R46" s="43">
        <v>10774</v>
      </c>
      <c r="S46" s="43">
        <v>13179</v>
      </c>
      <c r="T46" s="76">
        <v>2464</v>
      </c>
      <c r="U46" s="43">
        <v>62</v>
      </c>
      <c r="W46" s="43">
        <v>55658</v>
      </c>
      <c r="X46" s="133">
        <v>59164</v>
      </c>
    </row>
    <row r="47" spans="1:24">
      <c r="A47" s="1">
        <v>1988</v>
      </c>
      <c r="B47" s="41">
        <v>43580</v>
      </c>
      <c r="C47" s="41">
        <v>0</v>
      </c>
      <c r="D47" s="41">
        <v>0</v>
      </c>
      <c r="E47" s="41">
        <v>0</v>
      </c>
      <c r="F47" s="41">
        <v>1505</v>
      </c>
      <c r="G47" s="41">
        <v>0</v>
      </c>
      <c r="H47" s="41">
        <v>16548</v>
      </c>
      <c r="I47" s="41">
        <v>0</v>
      </c>
      <c r="J47" s="41">
        <v>90</v>
      </c>
      <c r="K47" s="41">
        <v>61723</v>
      </c>
      <c r="L47" s="43"/>
      <c r="M47" s="76">
        <v>43822</v>
      </c>
      <c r="N47" s="133">
        <v>4452</v>
      </c>
      <c r="O47" s="133">
        <v>48274</v>
      </c>
      <c r="P47" s="76">
        <v>17798</v>
      </c>
      <c r="Q47" s="43">
        <v>5693</v>
      </c>
      <c r="R47" s="43">
        <v>12105</v>
      </c>
      <c r="S47" s="43">
        <v>15283</v>
      </c>
      <c r="T47" s="76">
        <v>2515</v>
      </c>
      <c r="U47" s="43">
        <v>103</v>
      </c>
      <c r="W47" s="43">
        <v>61723</v>
      </c>
      <c r="X47" s="133">
        <v>66175</v>
      </c>
    </row>
    <row r="48" spans="1:24">
      <c r="A48" s="1">
        <v>1989</v>
      </c>
      <c r="B48" s="41">
        <v>47621</v>
      </c>
      <c r="C48" s="41">
        <v>0</v>
      </c>
      <c r="D48" s="41">
        <v>0</v>
      </c>
      <c r="E48" s="41">
        <v>0</v>
      </c>
      <c r="F48" s="41">
        <v>1003</v>
      </c>
      <c r="G48" s="41">
        <v>0</v>
      </c>
      <c r="H48" s="41">
        <v>21273</v>
      </c>
      <c r="I48" s="41">
        <v>0</v>
      </c>
      <c r="J48" s="41">
        <v>103</v>
      </c>
      <c r="K48" s="41">
        <v>70000</v>
      </c>
      <c r="L48" s="43"/>
      <c r="M48" s="76">
        <v>48206</v>
      </c>
      <c r="N48" s="133">
        <v>5383</v>
      </c>
      <c r="O48" s="133">
        <v>53589</v>
      </c>
      <c r="P48" s="76">
        <v>21692</v>
      </c>
      <c r="Q48" s="43">
        <v>6782</v>
      </c>
      <c r="R48" s="43">
        <v>14910</v>
      </c>
      <c r="S48" s="43">
        <v>18986</v>
      </c>
      <c r="T48" s="76">
        <v>2706</v>
      </c>
      <c r="U48" s="43">
        <v>102</v>
      </c>
      <c r="W48" s="43">
        <v>70000</v>
      </c>
      <c r="X48" s="133">
        <v>75383</v>
      </c>
    </row>
    <row r="49" spans="1:24">
      <c r="A49" s="1">
        <v>1990</v>
      </c>
      <c r="B49" s="41">
        <v>54663</v>
      </c>
      <c r="C49" s="41">
        <v>0</v>
      </c>
      <c r="D49" s="41">
        <v>0</v>
      </c>
      <c r="E49" s="41">
        <v>0</v>
      </c>
      <c r="F49" s="41">
        <v>942</v>
      </c>
      <c r="G49" s="41">
        <v>0</v>
      </c>
      <c r="H49" s="41">
        <v>21136</v>
      </c>
      <c r="I49" s="41">
        <v>0</v>
      </c>
      <c r="J49" s="41">
        <v>134</v>
      </c>
      <c r="K49" s="41">
        <v>76875</v>
      </c>
      <c r="L49" s="43"/>
      <c r="M49" s="76">
        <v>55655</v>
      </c>
      <c r="N49" s="133">
        <v>5888</v>
      </c>
      <c r="O49" s="133">
        <v>61543</v>
      </c>
      <c r="P49" s="76">
        <v>21059</v>
      </c>
      <c r="Q49" s="43">
        <v>7661</v>
      </c>
      <c r="R49" s="43">
        <v>13398</v>
      </c>
      <c r="S49" s="43">
        <v>18815</v>
      </c>
      <c r="T49" s="76">
        <v>2244</v>
      </c>
      <c r="U49" s="43">
        <v>161</v>
      </c>
      <c r="W49" s="43">
        <v>76875</v>
      </c>
      <c r="X49" s="133">
        <v>82763</v>
      </c>
    </row>
    <row r="50" spans="1:24">
      <c r="A50" s="1">
        <v>1991</v>
      </c>
      <c r="B50" s="41">
        <v>56428</v>
      </c>
      <c r="C50" s="41">
        <v>0</v>
      </c>
      <c r="D50" s="41">
        <v>0</v>
      </c>
      <c r="E50" s="41">
        <v>0</v>
      </c>
      <c r="F50" s="41">
        <v>-105</v>
      </c>
      <c r="G50" s="41">
        <v>0</v>
      </c>
      <c r="H50" s="41">
        <v>18742</v>
      </c>
      <c r="I50" s="41">
        <v>0</v>
      </c>
      <c r="J50" s="41">
        <v>113</v>
      </c>
      <c r="K50" s="41">
        <v>75178</v>
      </c>
      <c r="L50" s="43"/>
      <c r="M50" s="76">
        <v>57406</v>
      </c>
      <c r="N50" s="133">
        <v>6013</v>
      </c>
      <c r="O50" s="133">
        <v>63419</v>
      </c>
      <c r="P50" s="76">
        <v>17321</v>
      </c>
      <c r="Q50" s="43">
        <v>7794</v>
      </c>
      <c r="R50" s="43">
        <v>9527</v>
      </c>
      <c r="S50" s="43">
        <v>15595</v>
      </c>
      <c r="T50" s="76">
        <v>1726</v>
      </c>
      <c r="U50" s="43">
        <v>451</v>
      </c>
      <c r="W50" s="43">
        <v>75178</v>
      </c>
      <c r="X50" s="133">
        <v>81191</v>
      </c>
    </row>
    <row r="51" spans="1:24">
      <c r="A51" s="1">
        <v>1992</v>
      </c>
      <c r="B51" s="41">
        <v>57766</v>
      </c>
      <c r="C51" s="41">
        <v>0</v>
      </c>
      <c r="D51" s="41">
        <v>0</v>
      </c>
      <c r="E51" s="41">
        <v>0</v>
      </c>
      <c r="F51" s="41">
        <v>7</v>
      </c>
      <c r="G51" s="41">
        <v>0</v>
      </c>
      <c r="H51" s="41">
        <v>15871</v>
      </c>
      <c r="I51" s="41">
        <v>0</v>
      </c>
      <c r="J51" s="41">
        <v>72</v>
      </c>
      <c r="K51" s="41">
        <v>73716</v>
      </c>
      <c r="L51" s="43"/>
      <c r="M51" s="76">
        <v>58327</v>
      </c>
      <c r="N51" s="133">
        <v>6851</v>
      </c>
      <c r="O51" s="133">
        <v>65178</v>
      </c>
      <c r="P51" s="76">
        <v>15190</v>
      </c>
      <c r="Q51" s="43">
        <v>8432</v>
      </c>
      <c r="R51" s="43">
        <v>6758</v>
      </c>
      <c r="S51" s="43">
        <v>12620</v>
      </c>
      <c r="T51" s="76">
        <v>2570</v>
      </c>
      <c r="U51" s="43">
        <v>199</v>
      </c>
      <c r="W51" s="43">
        <v>73716</v>
      </c>
      <c r="X51" s="133">
        <v>80567</v>
      </c>
    </row>
    <row r="52" spans="1:24">
      <c r="A52" s="1">
        <v>1993</v>
      </c>
      <c r="B52" s="41">
        <v>57795</v>
      </c>
      <c r="C52" s="41">
        <v>0</v>
      </c>
      <c r="D52" s="41">
        <v>0</v>
      </c>
      <c r="E52" s="41">
        <v>0</v>
      </c>
      <c r="F52" s="41">
        <v>380</v>
      </c>
      <c r="G52" s="41">
        <v>0</v>
      </c>
      <c r="H52" s="41">
        <v>15073</v>
      </c>
      <c r="I52" s="41">
        <v>0</v>
      </c>
      <c r="J52" s="41">
        <v>0</v>
      </c>
      <c r="K52" s="41">
        <v>73248</v>
      </c>
      <c r="L52" s="43"/>
      <c r="M52" s="76">
        <v>58118</v>
      </c>
      <c r="N52" s="133">
        <v>5518</v>
      </c>
      <c r="O52" s="133">
        <v>63636</v>
      </c>
      <c r="P52" s="76">
        <v>14963</v>
      </c>
      <c r="Q52" s="43">
        <v>8328</v>
      </c>
      <c r="R52" s="43">
        <v>6635</v>
      </c>
      <c r="S52" s="43">
        <v>12134</v>
      </c>
      <c r="T52" s="76">
        <v>2829</v>
      </c>
      <c r="U52" s="43">
        <v>167</v>
      </c>
      <c r="W52" s="43">
        <v>73248</v>
      </c>
      <c r="X52" s="133">
        <v>78766</v>
      </c>
    </row>
    <row r="53" spans="1:24">
      <c r="A53" s="1">
        <v>1994</v>
      </c>
      <c r="B53" s="41">
        <v>62452</v>
      </c>
      <c r="C53" s="41">
        <v>0</v>
      </c>
      <c r="D53" s="41">
        <v>0</v>
      </c>
      <c r="E53" s="41">
        <v>0</v>
      </c>
      <c r="F53" s="41">
        <v>822</v>
      </c>
      <c r="G53" s="41">
        <v>0</v>
      </c>
      <c r="H53" s="41">
        <v>17401</v>
      </c>
      <c r="I53" s="41">
        <v>0</v>
      </c>
      <c r="J53" s="41">
        <v>0</v>
      </c>
      <c r="K53" s="41">
        <v>80675</v>
      </c>
      <c r="L53" s="43"/>
      <c r="M53" s="76">
        <v>62552</v>
      </c>
      <c r="N53" s="133">
        <v>5722</v>
      </c>
      <c r="O53" s="133">
        <v>68274</v>
      </c>
      <c r="P53" s="76">
        <v>17957</v>
      </c>
      <c r="Q53" s="43">
        <v>7696</v>
      </c>
      <c r="R53" s="43">
        <v>10261</v>
      </c>
      <c r="S53" s="43">
        <v>13809</v>
      </c>
      <c r="T53" s="76">
        <v>4148</v>
      </c>
      <c r="U53" s="43">
        <v>166</v>
      </c>
      <c r="W53" s="43">
        <v>80675</v>
      </c>
      <c r="X53" s="133">
        <v>86397</v>
      </c>
    </row>
    <row r="54" spans="1:24">
      <c r="A54" s="1">
        <v>1995</v>
      </c>
      <c r="B54" s="41">
        <v>67427</v>
      </c>
      <c r="C54" s="41">
        <v>0</v>
      </c>
      <c r="D54" s="41">
        <v>0</v>
      </c>
      <c r="E54" s="41">
        <v>0</v>
      </c>
      <c r="F54" s="41">
        <v>834</v>
      </c>
      <c r="G54" s="41">
        <v>0</v>
      </c>
      <c r="H54" s="41">
        <v>22433</v>
      </c>
      <c r="I54" s="41">
        <v>0</v>
      </c>
      <c r="J54" s="41">
        <v>0</v>
      </c>
      <c r="K54" s="41">
        <v>90694</v>
      </c>
      <c r="L54" s="43"/>
      <c r="M54" s="76">
        <v>67351</v>
      </c>
      <c r="N54" s="133">
        <v>6914</v>
      </c>
      <c r="O54" s="133">
        <v>74265</v>
      </c>
      <c r="P54" s="76">
        <v>23047</v>
      </c>
      <c r="Q54" s="43">
        <v>8772</v>
      </c>
      <c r="R54" s="43">
        <v>14275</v>
      </c>
      <c r="S54" s="43">
        <v>18114</v>
      </c>
      <c r="T54" s="76">
        <v>4933</v>
      </c>
      <c r="U54" s="43">
        <v>296</v>
      </c>
      <c r="W54" s="43">
        <v>90694</v>
      </c>
      <c r="X54" s="133">
        <v>97608</v>
      </c>
    </row>
    <row r="55" spans="1:24">
      <c r="A55" s="1">
        <v>1996</v>
      </c>
      <c r="B55" s="41">
        <v>66916</v>
      </c>
      <c r="C55" s="41">
        <v>0</v>
      </c>
      <c r="D55" s="41">
        <v>0</v>
      </c>
      <c r="E55" s="41">
        <v>0</v>
      </c>
      <c r="F55" s="41">
        <v>1362</v>
      </c>
      <c r="G55" s="41">
        <v>0</v>
      </c>
      <c r="H55" s="41">
        <v>26544</v>
      </c>
      <c r="I55" s="41">
        <v>0</v>
      </c>
      <c r="J55" s="41">
        <v>0</v>
      </c>
      <c r="K55" s="41">
        <v>94822</v>
      </c>
      <c r="L55" s="43"/>
      <c r="M55" s="76">
        <v>67187</v>
      </c>
      <c r="N55" s="133">
        <v>8515</v>
      </c>
      <c r="O55" s="133">
        <v>75702</v>
      </c>
      <c r="P55" s="76">
        <v>27407</v>
      </c>
      <c r="Q55" s="43">
        <v>11854</v>
      </c>
      <c r="R55" s="43">
        <v>15553</v>
      </c>
      <c r="S55" s="43">
        <v>21156</v>
      </c>
      <c r="T55" s="76">
        <v>6251</v>
      </c>
      <c r="U55" s="43">
        <v>228</v>
      </c>
      <c r="W55" s="43">
        <v>94822</v>
      </c>
      <c r="X55" s="133">
        <v>103337</v>
      </c>
    </row>
    <row r="56" spans="1:24">
      <c r="A56" s="1">
        <v>1997</v>
      </c>
      <c r="B56" s="14">
        <v>72369</v>
      </c>
      <c r="C56" s="41">
        <v>0</v>
      </c>
      <c r="D56" s="41">
        <v>0</v>
      </c>
      <c r="E56" s="41">
        <v>0</v>
      </c>
      <c r="F56" s="41">
        <v>1523</v>
      </c>
      <c r="G56" s="41">
        <v>0</v>
      </c>
      <c r="H56" s="41">
        <v>29533</v>
      </c>
      <c r="I56" s="41">
        <v>0</v>
      </c>
      <c r="J56" s="41">
        <v>0</v>
      </c>
      <c r="K56" s="41">
        <v>103425</v>
      </c>
      <c r="L56" s="43"/>
      <c r="M56" s="76">
        <v>69960</v>
      </c>
      <c r="N56" s="133">
        <v>9394</v>
      </c>
      <c r="O56" s="133">
        <v>79354</v>
      </c>
      <c r="P56" s="76">
        <v>33069</v>
      </c>
      <c r="Q56" s="43">
        <v>12129</v>
      </c>
      <c r="R56" s="43">
        <v>20940</v>
      </c>
      <c r="S56" s="43">
        <v>26222</v>
      </c>
      <c r="T56" s="76">
        <v>6847</v>
      </c>
      <c r="U56" s="43">
        <v>396</v>
      </c>
      <c r="W56" s="43">
        <v>103425</v>
      </c>
      <c r="X56" s="133">
        <v>112819</v>
      </c>
    </row>
    <row r="57" spans="1:24">
      <c r="A57" s="1">
        <v>1998</v>
      </c>
    </row>
    <row r="58" spans="1:24">
      <c r="A58" s="1">
        <v>1999</v>
      </c>
    </row>
    <row r="59" spans="1:24">
      <c r="A59" s="1">
        <v>2000</v>
      </c>
    </row>
    <row r="60" spans="1:24">
      <c r="A60" s="1">
        <v>2001</v>
      </c>
    </row>
    <row r="61" spans="1:24">
      <c r="A61" s="1">
        <v>2002</v>
      </c>
    </row>
    <row r="62" spans="1:24">
      <c r="A62" s="1">
        <v>2003</v>
      </c>
    </row>
    <row r="63" spans="1:24">
      <c r="A63" s="1">
        <v>2004</v>
      </c>
    </row>
    <row r="64" spans="1:24">
      <c r="A64" s="1">
        <v>2005</v>
      </c>
    </row>
    <row r="65" spans="1:24">
      <c r="A65" s="1">
        <v>2006</v>
      </c>
    </row>
    <row r="66" spans="1:24">
      <c r="A66" s="1">
        <v>2007</v>
      </c>
    </row>
    <row r="67" spans="1:24">
      <c r="A67" s="1">
        <v>2008</v>
      </c>
    </row>
    <row r="68" spans="1:24">
      <c r="A68" s="1">
        <v>2009</v>
      </c>
    </row>
    <row r="69" spans="1:24">
      <c r="A69" s="1">
        <v>2010</v>
      </c>
    </row>
    <row r="70" spans="1:24">
      <c r="A70" s="1">
        <v>2011</v>
      </c>
    </row>
    <row r="71" spans="1:24">
      <c r="A71" s="1">
        <v>2012</v>
      </c>
    </row>
    <row r="72" spans="1:24">
      <c r="A72" s="1">
        <v>2013</v>
      </c>
    </row>
    <row r="73" spans="1:24">
      <c r="A73" s="1"/>
      <c r="B73" s="43"/>
      <c r="C73" s="43"/>
      <c r="D73" s="43"/>
      <c r="E73" s="43"/>
      <c r="F73" s="43"/>
      <c r="G73" s="43"/>
      <c r="H73" s="43"/>
      <c r="I73" s="43"/>
      <c r="J73" s="43"/>
      <c r="K73" s="43"/>
    </row>
    <row r="74" spans="1:24">
      <c r="A74" s="1"/>
      <c r="B74" s="43"/>
      <c r="C74" s="43"/>
      <c r="D74" s="43"/>
      <c r="E74" s="43"/>
      <c r="F74" s="43"/>
      <c r="G74" s="43"/>
      <c r="H74" s="43"/>
      <c r="I74" s="43"/>
      <c r="J74" s="43"/>
      <c r="K74" s="43"/>
    </row>
    <row r="75" spans="1:24">
      <c r="A75" s="1"/>
      <c r="B75" s="43"/>
      <c r="C75" s="43"/>
      <c r="D75" s="43"/>
      <c r="E75" s="43"/>
      <c r="F75" s="43"/>
      <c r="G75" s="43"/>
      <c r="H75" s="43"/>
      <c r="I75" s="43"/>
      <c r="J75" s="43"/>
      <c r="K75" s="43"/>
    </row>
    <row r="77" spans="1:24">
      <c r="A77" s="41" t="s">
        <v>1</v>
      </c>
      <c r="B77" s="41" t="s">
        <v>0</v>
      </c>
      <c r="C77" s="41" t="s">
        <v>0</v>
      </c>
      <c r="D77" s="41">
        <v>99</v>
      </c>
      <c r="E77" s="41">
        <v>0</v>
      </c>
      <c r="F77" s="41">
        <v>0</v>
      </c>
      <c r="G77" s="41">
        <v>0</v>
      </c>
      <c r="H77" s="41" t="s">
        <v>0</v>
      </c>
      <c r="I77" s="41" t="s">
        <v>0</v>
      </c>
      <c r="J77" s="41" t="s">
        <v>0</v>
      </c>
      <c r="K77" s="41">
        <v>1374</v>
      </c>
      <c r="M77" s="76">
        <v>446</v>
      </c>
      <c r="N77" s="133">
        <v>0</v>
      </c>
      <c r="O77" s="133">
        <v>446</v>
      </c>
      <c r="P77" s="33">
        <v>896</v>
      </c>
      <c r="S77" s="33"/>
      <c r="T77" s="33"/>
      <c r="U77" s="33">
        <v>32</v>
      </c>
      <c r="W77" s="43">
        <v>1374</v>
      </c>
      <c r="X77" s="133">
        <v>1374</v>
      </c>
    </row>
    <row r="78" spans="1:24">
      <c r="A78" s="41" t="s">
        <v>2</v>
      </c>
      <c r="B78" s="41" t="s">
        <v>0</v>
      </c>
      <c r="C78" s="41" t="s">
        <v>0</v>
      </c>
      <c r="D78" s="41">
        <v>32</v>
      </c>
      <c r="E78" s="41">
        <v>0</v>
      </c>
      <c r="F78" s="41">
        <v>0</v>
      </c>
      <c r="G78" s="41">
        <v>0</v>
      </c>
      <c r="H78" s="41" t="s">
        <v>0</v>
      </c>
      <c r="I78" s="41" t="s">
        <v>0</v>
      </c>
      <c r="J78" s="41" t="s">
        <v>0</v>
      </c>
      <c r="K78" s="41">
        <v>300</v>
      </c>
      <c r="M78" s="76">
        <v>254</v>
      </c>
      <c r="N78" s="133">
        <v>0</v>
      </c>
      <c r="O78" s="133">
        <v>254</v>
      </c>
      <c r="P78" s="33">
        <v>46</v>
      </c>
      <c r="S78" s="33"/>
      <c r="T78" s="33"/>
      <c r="U78" s="33"/>
      <c r="W78" s="43">
        <v>300</v>
      </c>
      <c r="X78" s="133">
        <v>300</v>
      </c>
    </row>
    <row r="79" spans="1:24">
      <c r="A79" s="41" t="s">
        <v>3</v>
      </c>
      <c r="B79" s="41" t="s">
        <v>0</v>
      </c>
      <c r="C79" s="41" t="s">
        <v>0</v>
      </c>
      <c r="D79" s="41">
        <v>33</v>
      </c>
      <c r="E79" s="41">
        <v>0</v>
      </c>
      <c r="F79" s="41">
        <v>0</v>
      </c>
      <c r="G79" s="41">
        <v>0</v>
      </c>
      <c r="H79" s="41" t="s">
        <v>0</v>
      </c>
      <c r="I79" s="41" t="s">
        <v>0</v>
      </c>
      <c r="J79" s="41" t="s">
        <v>0</v>
      </c>
      <c r="K79" s="41">
        <v>304</v>
      </c>
      <c r="M79" s="76">
        <v>351</v>
      </c>
      <c r="N79" s="133">
        <v>0</v>
      </c>
      <c r="O79" s="133">
        <v>351</v>
      </c>
      <c r="P79" s="33">
        <v>-47</v>
      </c>
      <c r="S79" s="33"/>
      <c r="T79" s="33"/>
      <c r="U79" s="33"/>
      <c r="W79" s="43">
        <v>304</v>
      </c>
      <c r="X79" s="133">
        <v>304</v>
      </c>
    </row>
    <row r="80" spans="1:24">
      <c r="A80" s="41" t="s">
        <v>4</v>
      </c>
      <c r="B80" s="41" t="s">
        <v>0</v>
      </c>
      <c r="C80" s="41" t="s">
        <v>0</v>
      </c>
      <c r="D80" s="41">
        <v>33</v>
      </c>
      <c r="E80" s="41">
        <v>0</v>
      </c>
      <c r="F80" s="41">
        <v>0</v>
      </c>
      <c r="G80" s="41">
        <v>0</v>
      </c>
      <c r="H80" s="41" t="s">
        <v>0</v>
      </c>
      <c r="I80" s="41" t="s">
        <v>0</v>
      </c>
      <c r="J80" s="41" t="s">
        <v>0</v>
      </c>
      <c r="K80" s="41">
        <v>341</v>
      </c>
      <c r="M80" s="76">
        <v>254</v>
      </c>
      <c r="N80" s="133">
        <v>0</v>
      </c>
      <c r="O80" s="133">
        <v>254</v>
      </c>
      <c r="P80" s="33">
        <v>87</v>
      </c>
      <c r="S80" s="33"/>
      <c r="T80" s="33"/>
      <c r="U80" s="33"/>
      <c r="W80" s="43">
        <v>341</v>
      </c>
      <c r="X80" s="133">
        <v>341</v>
      </c>
    </row>
    <row r="81" spans="1:24">
      <c r="A81" s="41" t="s">
        <v>5</v>
      </c>
      <c r="B81" s="41" t="s">
        <v>0</v>
      </c>
      <c r="C81" s="41" t="s">
        <v>0</v>
      </c>
      <c r="D81" s="41">
        <v>96</v>
      </c>
      <c r="E81" s="41">
        <v>0</v>
      </c>
      <c r="F81" s="41">
        <v>0</v>
      </c>
      <c r="G81" s="41">
        <v>0</v>
      </c>
      <c r="H81" s="41" t="s">
        <v>0</v>
      </c>
      <c r="I81" s="41" t="s">
        <v>0</v>
      </c>
      <c r="J81" s="41" t="s">
        <v>0</v>
      </c>
      <c r="K81" s="41">
        <v>1349</v>
      </c>
      <c r="M81" s="76">
        <v>469</v>
      </c>
      <c r="N81" s="133">
        <v>0</v>
      </c>
      <c r="O81" s="133">
        <v>469</v>
      </c>
      <c r="P81" s="33">
        <v>850</v>
      </c>
      <c r="S81" s="33"/>
      <c r="T81" s="33"/>
      <c r="U81" s="33">
        <v>30</v>
      </c>
      <c r="W81" s="43">
        <v>1349</v>
      </c>
      <c r="X81" s="133">
        <v>1349</v>
      </c>
    </row>
    <row r="82" spans="1:24">
      <c r="A82" s="41" t="s">
        <v>6</v>
      </c>
      <c r="B82" s="41" t="s">
        <v>0</v>
      </c>
      <c r="C82" s="41" t="s">
        <v>0</v>
      </c>
      <c r="D82" s="41">
        <v>32</v>
      </c>
      <c r="E82" s="41">
        <v>0</v>
      </c>
      <c r="F82" s="41">
        <v>0</v>
      </c>
      <c r="G82" s="41">
        <v>0</v>
      </c>
      <c r="H82" s="41" t="s">
        <v>0</v>
      </c>
      <c r="I82" s="41" t="s">
        <v>0</v>
      </c>
      <c r="J82" s="41" t="s">
        <v>0</v>
      </c>
      <c r="K82" s="41">
        <v>317</v>
      </c>
      <c r="M82" s="76">
        <v>294</v>
      </c>
      <c r="N82" s="133">
        <v>0</v>
      </c>
      <c r="O82" s="133">
        <v>294</v>
      </c>
      <c r="P82" s="33">
        <v>23</v>
      </c>
      <c r="S82" s="33"/>
      <c r="T82" s="33"/>
      <c r="U82" s="33"/>
      <c r="W82" s="43">
        <v>317</v>
      </c>
      <c r="X82" s="133">
        <v>317</v>
      </c>
    </row>
    <row r="83" spans="1:24">
      <c r="A83" s="41" t="s">
        <v>7</v>
      </c>
      <c r="B83" s="41" t="s">
        <v>0</v>
      </c>
      <c r="C83" s="41" t="s">
        <v>0</v>
      </c>
      <c r="D83" s="41">
        <v>32</v>
      </c>
      <c r="E83" s="41">
        <v>0</v>
      </c>
      <c r="F83" s="41">
        <v>0</v>
      </c>
      <c r="G83" s="41">
        <v>0</v>
      </c>
      <c r="H83" s="41" t="s">
        <v>0</v>
      </c>
      <c r="I83" s="41" t="s">
        <v>0</v>
      </c>
      <c r="J83" s="41" t="s">
        <v>0</v>
      </c>
      <c r="K83" s="41">
        <v>361</v>
      </c>
      <c r="M83" s="76">
        <v>375</v>
      </c>
      <c r="N83" s="133">
        <v>0</v>
      </c>
      <c r="O83" s="133">
        <v>375</v>
      </c>
      <c r="P83" s="33">
        <v>-14</v>
      </c>
      <c r="S83" s="33"/>
      <c r="T83" s="33"/>
      <c r="U83" s="33"/>
      <c r="W83" s="43">
        <v>361</v>
      </c>
      <c r="X83" s="133">
        <v>361</v>
      </c>
    </row>
    <row r="84" spans="1:24">
      <c r="A84" s="41" t="s">
        <v>8</v>
      </c>
      <c r="B84" s="41" t="s">
        <v>0</v>
      </c>
      <c r="C84" s="41" t="s">
        <v>0</v>
      </c>
      <c r="D84" s="41">
        <v>32</v>
      </c>
      <c r="E84" s="41">
        <v>0</v>
      </c>
      <c r="F84" s="41">
        <v>0</v>
      </c>
      <c r="G84" s="41">
        <v>0</v>
      </c>
      <c r="H84" s="41" t="s">
        <v>0</v>
      </c>
      <c r="I84" s="41" t="s">
        <v>0</v>
      </c>
      <c r="J84" s="41" t="s">
        <v>0</v>
      </c>
      <c r="K84" s="41">
        <v>337</v>
      </c>
      <c r="M84" s="76">
        <v>290</v>
      </c>
      <c r="N84" s="133">
        <v>0</v>
      </c>
      <c r="O84" s="133">
        <v>290</v>
      </c>
      <c r="P84" s="33">
        <v>47</v>
      </c>
      <c r="S84" s="33"/>
      <c r="T84" s="33"/>
      <c r="U84" s="33"/>
      <c r="W84" s="43">
        <v>337</v>
      </c>
      <c r="X84" s="133">
        <v>337</v>
      </c>
    </row>
    <row r="85" spans="1:24">
      <c r="A85" s="41" t="s">
        <v>9</v>
      </c>
      <c r="B85" s="41" t="s">
        <v>0</v>
      </c>
      <c r="C85" s="41" t="s">
        <v>0</v>
      </c>
      <c r="D85" s="41">
        <v>120</v>
      </c>
      <c r="E85" s="41">
        <v>0</v>
      </c>
      <c r="F85" s="41">
        <v>0</v>
      </c>
      <c r="G85" s="41">
        <v>0</v>
      </c>
      <c r="H85" s="41" t="s">
        <v>0</v>
      </c>
      <c r="I85" s="41" t="s">
        <v>0</v>
      </c>
      <c r="J85" s="41" t="s">
        <v>0</v>
      </c>
      <c r="K85" s="41">
        <v>1473</v>
      </c>
      <c r="M85" s="76">
        <v>531</v>
      </c>
      <c r="N85" s="133">
        <v>0</v>
      </c>
      <c r="O85" s="133">
        <v>531</v>
      </c>
      <c r="P85" s="33">
        <v>920</v>
      </c>
      <c r="S85" s="33"/>
      <c r="T85" s="33"/>
      <c r="U85" s="33">
        <v>22</v>
      </c>
      <c r="W85" s="43">
        <v>1473</v>
      </c>
      <c r="X85" s="133">
        <v>1473</v>
      </c>
    </row>
    <row r="86" spans="1:24">
      <c r="A86" s="41" t="s">
        <v>10</v>
      </c>
      <c r="B86" s="41" t="s">
        <v>0</v>
      </c>
      <c r="C86" s="41" t="s">
        <v>0</v>
      </c>
      <c r="D86" s="41">
        <v>40</v>
      </c>
      <c r="E86" s="41">
        <v>0</v>
      </c>
      <c r="F86" s="41">
        <v>0</v>
      </c>
      <c r="G86" s="41">
        <v>0</v>
      </c>
      <c r="H86" s="41" t="s">
        <v>0</v>
      </c>
      <c r="I86" s="41" t="s">
        <v>0</v>
      </c>
      <c r="J86" s="41" t="s">
        <v>0</v>
      </c>
      <c r="K86" s="41">
        <v>346</v>
      </c>
      <c r="M86" s="76">
        <v>310</v>
      </c>
      <c r="N86" s="133">
        <v>0</v>
      </c>
      <c r="O86" s="133">
        <v>310</v>
      </c>
      <c r="P86" s="33">
        <v>36</v>
      </c>
      <c r="S86" s="33"/>
      <c r="T86" s="33"/>
      <c r="U86" s="33"/>
      <c r="W86" s="43">
        <v>346</v>
      </c>
      <c r="X86" s="133">
        <v>346</v>
      </c>
    </row>
    <row r="87" spans="1:24">
      <c r="A87" s="41" t="s">
        <v>11</v>
      </c>
      <c r="B87" s="41" t="s">
        <v>0</v>
      </c>
      <c r="C87" s="41" t="s">
        <v>0</v>
      </c>
      <c r="D87" s="41">
        <v>40</v>
      </c>
      <c r="E87" s="41">
        <v>0</v>
      </c>
      <c r="F87" s="41">
        <v>0</v>
      </c>
      <c r="G87" s="41">
        <v>0</v>
      </c>
      <c r="H87" s="41" t="s">
        <v>0</v>
      </c>
      <c r="I87" s="41" t="s">
        <v>0</v>
      </c>
      <c r="J87" s="41" t="s">
        <v>0</v>
      </c>
      <c r="K87" s="41">
        <v>408</v>
      </c>
      <c r="M87" s="76">
        <v>422</v>
      </c>
      <c r="N87" s="133">
        <v>0</v>
      </c>
      <c r="O87" s="133">
        <v>422</v>
      </c>
      <c r="P87" s="33">
        <v>-14</v>
      </c>
      <c r="S87" s="33"/>
      <c r="T87" s="33"/>
      <c r="U87" s="33"/>
      <c r="W87" s="43">
        <v>408</v>
      </c>
      <c r="X87" s="133">
        <v>408</v>
      </c>
    </row>
    <row r="88" spans="1:24">
      <c r="A88" s="41" t="s">
        <v>12</v>
      </c>
      <c r="B88" s="41" t="s">
        <v>0</v>
      </c>
      <c r="C88" s="41" t="s">
        <v>0</v>
      </c>
      <c r="D88" s="41">
        <v>40</v>
      </c>
      <c r="E88" s="41">
        <v>0</v>
      </c>
      <c r="F88" s="41">
        <v>0</v>
      </c>
      <c r="G88" s="41">
        <v>0</v>
      </c>
      <c r="H88" s="41" t="s">
        <v>0</v>
      </c>
      <c r="I88" s="41" t="s">
        <v>0</v>
      </c>
      <c r="J88" s="41" t="s">
        <v>0</v>
      </c>
      <c r="K88" s="41">
        <v>365</v>
      </c>
      <c r="M88" s="76">
        <v>314</v>
      </c>
      <c r="N88" s="133">
        <v>0</v>
      </c>
      <c r="O88" s="133">
        <v>314</v>
      </c>
      <c r="P88" s="33">
        <v>51</v>
      </c>
      <c r="S88" s="33"/>
      <c r="T88" s="33"/>
      <c r="U88" s="33"/>
      <c r="W88" s="43">
        <v>365</v>
      </c>
      <c r="X88" s="133">
        <v>365</v>
      </c>
    </row>
    <row r="89" spans="1:24">
      <c r="A89" s="41" t="s">
        <v>13</v>
      </c>
      <c r="B89" s="41" t="s">
        <v>0</v>
      </c>
      <c r="C89" s="41" t="s">
        <v>0</v>
      </c>
      <c r="D89" s="41">
        <v>138</v>
      </c>
      <c r="E89" s="41">
        <v>0</v>
      </c>
      <c r="F89" s="41">
        <v>0</v>
      </c>
      <c r="G89" s="41">
        <v>0</v>
      </c>
      <c r="H89" s="41" t="s">
        <v>0</v>
      </c>
      <c r="I89" s="41" t="s">
        <v>0</v>
      </c>
      <c r="J89" s="41" t="s">
        <v>0</v>
      </c>
      <c r="K89" s="41">
        <v>1518</v>
      </c>
      <c r="M89" s="76">
        <v>557</v>
      </c>
      <c r="N89" s="133">
        <v>0</v>
      </c>
      <c r="O89" s="133">
        <v>557</v>
      </c>
      <c r="P89" s="33">
        <v>940</v>
      </c>
      <c r="S89" s="33"/>
      <c r="T89" s="33"/>
      <c r="U89" s="33">
        <v>21</v>
      </c>
      <c r="W89" s="43">
        <v>1518</v>
      </c>
      <c r="X89" s="133">
        <v>1518</v>
      </c>
    </row>
    <row r="90" spans="1:24">
      <c r="A90" s="41" t="s">
        <v>14</v>
      </c>
      <c r="B90" s="41" t="s">
        <v>0</v>
      </c>
      <c r="C90" s="41" t="s">
        <v>0</v>
      </c>
      <c r="D90" s="41">
        <v>46</v>
      </c>
      <c r="E90" s="41">
        <v>0</v>
      </c>
      <c r="F90" s="41">
        <v>0</v>
      </c>
      <c r="G90" s="41">
        <v>0</v>
      </c>
      <c r="H90" s="41" t="s">
        <v>0</v>
      </c>
      <c r="I90" s="41" t="s">
        <v>0</v>
      </c>
      <c r="J90" s="41" t="s">
        <v>0</v>
      </c>
      <c r="K90" s="41">
        <v>370</v>
      </c>
      <c r="M90" s="76">
        <v>348</v>
      </c>
      <c r="N90" s="133">
        <v>0</v>
      </c>
      <c r="O90" s="133">
        <v>348</v>
      </c>
      <c r="P90" s="33">
        <v>22</v>
      </c>
      <c r="S90" s="33"/>
      <c r="T90" s="33"/>
      <c r="U90" s="33"/>
      <c r="W90" s="43">
        <v>370</v>
      </c>
      <c r="X90" s="133">
        <v>370</v>
      </c>
    </row>
    <row r="91" spans="1:24">
      <c r="A91" s="41" t="s">
        <v>15</v>
      </c>
      <c r="B91" s="41" t="s">
        <v>0</v>
      </c>
      <c r="C91" s="41" t="s">
        <v>0</v>
      </c>
      <c r="D91" s="41">
        <v>46</v>
      </c>
      <c r="E91" s="41">
        <v>0</v>
      </c>
      <c r="F91" s="41">
        <v>0</v>
      </c>
      <c r="G91" s="41">
        <v>0</v>
      </c>
      <c r="H91" s="41" t="s">
        <v>0</v>
      </c>
      <c r="I91" s="41" t="s">
        <v>0</v>
      </c>
      <c r="J91" s="41" t="s">
        <v>0</v>
      </c>
      <c r="K91" s="41">
        <v>444</v>
      </c>
      <c r="M91" s="76">
        <v>433</v>
      </c>
      <c r="N91" s="133">
        <v>0</v>
      </c>
      <c r="O91" s="133">
        <v>433</v>
      </c>
      <c r="P91" s="33">
        <v>11</v>
      </c>
      <c r="S91" s="33"/>
      <c r="T91" s="33"/>
      <c r="U91" s="33"/>
      <c r="W91" s="43">
        <v>444</v>
      </c>
      <c r="X91" s="133">
        <v>444</v>
      </c>
    </row>
    <row r="92" spans="1:24">
      <c r="A92" s="41" t="s">
        <v>16</v>
      </c>
      <c r="B92" s="41" t="s">
        <v>0</v>
      </c>
      <c r="C92" s="41" t="s">
        <v>0</v>
      </c>
      <c r="D92" s="41">
        <v>46</v>
      </c>
      <c r="E92" s="41">
        <v>0</v>
      </c>
      <c r="F92" s="41">
        <v>0</v>
      </c>
      <c r="G92" s="41">
        <v>0</v>
      </c>
      <c r="H92" s="41" t="s">
        <v>0</v>
      </c>
      <c r="I92" s="41" t="s">
        <v>0</v>
      </c>
      <c r="J92" s="41" t="s">
        <v>0</v>
      </c>
      <c r="K92" s="41">
        <v>393</v>
      </c>
      <c r="M92" s="76">
        <v>330</v>
      </c>
      <c r="N92" s="133">
        <v>0</v>
      </c>
      <c r="O92" s="133">
        <v>330</v>
      </c>
      <c r="P92" s="33">
        <v>63</v>
      </c>
      <c r="S92" s="33"/>
      <c r="T92" s="33"/>
      <c r="U92" s="33"/>
      <c r="W92" s="43">
        <v>393</v>
      </c>
      <c r="X92" s="133">
        <v>393</v>
      </c>
    </row>
    <row r="93" spans="1:24">
      <c r="A93" s="41" t="s">
        <v>17</v>
      </c>
      <c r="B93" s="41" t="s">
        <v>0</v>
      </c>
      <c r="C93" s="41" t="s">
        <v>0</v>
      </c>
      <c r="D93" s="41">
        <v>129</v>
      </c>
      <c r="E93" s="41">
        <v>0</v>
      </c>
      <c r="F93" s="41">
        <v>0</v>
      </c>
      <c r="G93" s="41">
        <v>0</v>
      </c>
      <c r="H93" s="41" t="s">
        <v>0</v>
      </c>
      <c r="I93" s="41" t="s">
        <v>0</v>
      </c>
      <c r="J93" s="41" t="s">
        <v>0</v>
      </c>
      <c r="K93" s="41">
        <v>1552</v>
      </c>
      <c r="M93" s="76">
        <v>579</v>
      </c>
      <c r="N93" s="133">
        <v>0</v>
      </c>
      <c r="O93" s="133">
        <v>579</v>
      </c>
      <c r="P93" s="33">
        <v>962</v>
      </c>
      <c r="S93" s="33"/>
      <c r="T93" s="33"/>
      <c r="U93" s="33">
        <v>11</v>
      </c>
      <c r="W93" s="43">
        <v>1552</v>
      </c>
      <c r="X93" s="133">
        <v>1552</v>
      </c>
    </row>
    <row r="94" spans="1:24">
      <c r="A94" s="41" t="s">
        <v>18</v>
      </c>
      <c r="B94" s="41" t="s">
        <v>0</v>
      </c>
      <c r="C94" s="41" t="s">
        <v>0</v>
      </c>
      <c r="D94" s="41">
        <v>43</v>
      </c>
      <c r="E94" s="41">
        <v>0</v>
      </c>
      <c r="F94" s="41">
        <v>0</v>
      </c>
      <c r="G94" s="41">
        <v>0</v>
      </c>
      <c r="H94" s="41" t="s">
        <v>0</v>
      </c>
      <c r="I94" s="41" t="s">
        <v>0</v>
      </c>
      <c r="J94" s="41" t="s">
        <v>0</v>
      </c>
      <c r="K94" s="41">
        <v>405</v>
      </c>
      <c r="M94" s="76">
        <v>357</v>
      </c>
      <c r="N94" s="133">
        <v>0</v>
      </c>
      <c r="O94" s="133">
        <v>357</v>
      </c>
      <c r="P94" s="14">
        <v>48</v>
      </c>
      <c r="W94" s="43">
        <v>405</v>
      </c>
      <c r="X94" s="133">
        <v>405</v>
      </c>
    </row>
    <row r="95" spans="1:24">
      <c r="A95" s="41" t="s">
        <v>19</v>
      </c>
      <c r="B95" s="41" t="s">
        <v>0</v>
      </c>
      <c r="C95" s="41" t="s">
        <v>0</v>
      </c>
      <c r="D95" s="41">
        <v>43</v>
      </c>
      <c r="E95" s="41">
        <v>0</v>
      </c>
      <c r="F95" s="41">
        <v>0</v>
      </c>
      <c r="G95" s="41">
        <v>0</v>
      </c>
      <c r="H95" s="41" t="s">
        <v>0</v>
      </c>
      <c r="I95" s="41" t="s">
        <v>0</v>
      </c>
      <c r="J95" s="41" t="s">
        <v>0</v>
      </c>
      <c r="K95" s="41">
        <v>413</v>
      </c>
      <c r="M95" s="76">
        <v>457</v>
      </c>
      <c r="N95" s="133">
        <v>0</v>
      </c>
      <c r="O95" s="133">
        <v>457</v>
      </c>
      <c r="P95" s="14">
        <v>-44</v>
      </c>
      <c r="W95" s="43">
        <v>413</v>
      </c>
      <c r="X95" s="133">
        <v>413</v>
      </c>
    </row>
    <row r="96" spans="1:24">
      <c r="A96" s="41" t="s">
        <v>20</v>
      </c>
      <c r="B96" s="41" t="s">
        <v>0</v>
      </c>
      <c r="C96" s="41" t="s">
        <v>0</v>
      </c>
      <c r="D96" s="41">
        <v>43</v>
      </c>
      <c r="E96" s="41">
        <v>0</v>
      </c>
      <c r="F96" s="41">
        <v>0</v>
      </c>
      <c r="G96" s="41">
        <v>0</v>
      </c>
      <c r="H96" s="41" t="s">
        <v>0</v>
      </c>
      <c r="I96" s="41" t="s">
        <v>0</v>
      </c>
      <c r="J96" s="41" t="s">
        <v>0</v>
      </c>
      <c r="K96" s="41">
        <v>388</v>
      </c>
      <c r="M96" s="76">
        <v>353</v>
      </c>
      <c r="N96" s="133">
        <v>0</v>
      </c>
      <c r="O96" s="133">
        <v>353</v>
      </c>
      <c r="P96" s="14">
        <v>35</v>
      </c>
      <c r="W96" s="43">
        <v>388</v>
      </c>
      <c r="X96" s="133">
        <v>388</v>
      </c>
    </row>
    <row r="97" spans="1:24">
      <c r="A97" s="41" t="s">
        <v>21</v>
      </c>
      <c r="B97" s="41" t="s">
        <v>0</v>
      </c>
      <c r="C97" s="41" t="s">
        <v>0</v>
      </c>
      <c r="D97" s="41">
        <v>54</v>
      </c>
      <c r="E97" s="41">
        <v>0</v>
      </c>
      <c r="F97" s="41">
        <v>0</v>
      </c>
      <c r="G97" s="41">
        <v>0</v>
      </c>
      <c r="H97" s="41" t="s">
        <v>0</v>
      </c>
      <c r="I97" s="41" t="s">
        <v>0</v>
      </c>
      <c r="J97" s="41" t="s">
        <v>0</v>
      </c>
      <c r="K97" s="41">
        <v>1454</v>
      </c>
      <c r="M97" s="76">
        <v>595</v>
      </c>
      <c r="N97" s="133">
        <v>0</v>
      </c>
      <c r="O97" s="133">
        <v>595</v>
      </c>
      <c r="P97" s="14">
        <v>829</v>
      </c>
      <c r="Q97" s="43" t="s">
        <v>0</v>
      </c>
      <c r="R97" s="43" t="s">
        <v>0</v>
      </c>
      <c r="T97" s="14"/>
      <c r="U97" s="14">
        <v>30</v>
      </c>
      <c r="W97" s="43">
        <v>1454</v>
      </c>
      <c r="X97" s="133">
        <v>1454</v>
      </c>
    </row>
    <row r="98" spans="1:24">
      <c r="A98" s="41" t="s">
        <v>22</v>
      </c>
      <c r="B98" s="41" t="s">
        <v>0</v>
      </c>
      <c r="C98" s="41" t="s">
        <v>0</v>
      </c>
      <c r="D98" s="41">
        <v>48</v>
      </c>
      <c r="E98" s="41">
        <v>0</v>
      </c>
      <c r="F98" s="41">
        <v>0</v>
      </c>
      <c r="G98" s="41">
        <v>0</v>
      </c>
      <c r="H98" s="41" t="s">
        <v>0</v>
      </c>
      <c r="I98" s="41" t="s">
        <v>0</v>
      </c>
      <c r="J98" s="41" t="s">
        <v>0</v>
      </c>
      <c r="K98" s="41">
        <v>394</v>
      </c>
      <c r="M98" s="76">
        <v>416</v>
      </c>
      <c r="N98" s="133">
        <v>0</v>
      </c>
      <c r="O98" s="133">
        <v>416</v>
      </c>
      <c r="P98" s="14">
        <v>-24</v>
      </c>
      <c r="Q98" s="43" t="s">
        <v>0</v>
      </c>
      <c r="R98" s="43" t="s">
        <v>0</v>
      </c>
      <c r="T98" s="14"/>
      <c r="U98" s="14">
        <v>2</v>
      </c>
      <c r="W98" s="43">
        <v>394</v>
      </c>
      <c r="X98" s="133">
        <v>394</v>
      </c>
    </row>
    <row r="99" spans="1:24">
      <c r="A99" s="41" t="s">
        <v>23</v>
      </c>
      <c r="B99" s="41" t="s">
        <v>0</v>
      </c>
      <c r="C99" s="41" t="s">
        <v>0</v>
      </c>
      <c r="D99" s="41">
        <v>90</v>
      </c>
      <c r="E99" s="41">
        <v>2</v>
      </c>
      <c r="F99" s="41">
        <v>0</v>
      </c>
      <c r="G99" s="41">
        <v>0</v>
      </c>
      <c r="H99" s="41" t="s">
        <v>0</v>
      </c>
      <c r="I99" s="41" t="s">
        <v>0</v>
      </c>
      <c r="J99" s="41" t="s">
        <v>0</v>
      </c>
      <c r="K99" s="41">
        <v>457</v>
      </c>
      <c r="M99" s="76">
        <v>523</v>
      </c>
      <c r="N99" s="133">
        <v>0</v>
      </c>
      <c r="O99" s="133">
        <v>523</v>
      </c>
      <c r="P99" s="14">
        <v>-53</v>
      </c>
      <c r="Q99" s="43" t="s">
        <v>0</v>
      </c>
      <c r="R99" s="43" t="s">
        <v>0</v>
      </c>
      <c r="T99" s="14"/>
      <c r="U99" s="14">
        <v>-13</v>
      </c>
      <c r="W99" s="43">
        <v>457</v>
      </c>
      <c r="X99" s="133">
        <v>457</v>
      </c>
    </row>
    <row r="100" spans="1:24">
      <c r="A100" s="41" t="s">
        <v>24</v>
      </c>
      <c r="B100" s="41" t="s">
        <v>0</v>
      </c>
      <c r="C100" s="41" t="s">
        <v>0</v>
      </c>
      <c r="D100" s="41">
        <v>68</v>
      </c>
      <c r="E100" s="41">
        <v>0</v>
      </c>
      <c r="F100" s="41">
        <v>0</v>
      </c>
      <c r="G100" s="41">
        <v>0</v>
      </c>
      <c r="H100" s="41" t="s">
        <v>0</v>
      </c>
      <c r="I100" s="41" t="s">
        <v>0</v>
      </c>
      <c r="J100" s="41" t="s">
        <v>0</v>
      </c>
      <c r="K100" s="41">
        <v>420</v>
      </c>
      <c r="M100" s="76">
        <v>427</v>
      </c>
      <c r="N100" s="133">
        <v>0</v>
      </c>
      <c r="O100" s="133">
        <v>427</v>
      </c>
      <c r="P100" s="14">
        <v>0</v>
      </c>
      <c r="Q100" s="43" t="s">
        <v>0</v>
      </c>
      <c r="R100" s="43" t="s">
        <v>0</v>
      </c>
      <c r="T100" s="14"/>
      <c r="U100" s="14">
        <v>-7</v>
      </c>
      <c r="W100" s="43">
        <v>420</v>
      </c>
      <c r="X100" s="133">
        <v>420</v>
      </c>
    </row>
    <row r="101" spans="1:24">
      <c r="A101" s="41" t="s">
        <v>25</v>
      </c>
      <c r="B101" s="41" t="s">
        <v>0</v>
      </c>
      <c r="C101" s="41" t="s">
        <v>0</v>
      </c>
      <c r="D101" s="41">
        <v>55</v>
      </c>
      <c r="E101" s="41">
        <v>0</v>
      </c>
      <c r="F101" s="41">
        <v>0</v>
      </c>
      <c r="G101" s="41">
        <v>0</v>
      </c>
      <c r="H101" s="41" t="s">
        <v>0</v>
      </c>
      <c r="I101" s="41" t="s">
        <v>0</v>
      </c>
      <c r="J101" s="41" t="s">
        <v>0</v>
      </c>
      <c r="K101" s="41">
        <v>1611</v>
      </c>
      <c r="M101" s="76">
        <v>668</v>
      </c>
      <c r="N101" s="133">
        <v>0</v>
      </c>
      <c r="O101" s="133">
        <v>668</v>
      </c>
      <c r="P101" s="14">
        <v>913</v>
      </c>
      <c r="Q101" s="43" t="s">
        <v>0</v>
      </c>
      <c r="R101" s="43" t="s">
        <v>0</v>
      </c>
      <c r="T101" s="14"/>
      <c r="U101" s="43">
        <v>30</v>
      </c>
      <c r="W101" s="43">
        <v>1611</v>
      </c>
      <c r="X101" s="133">
        <v>1611</v>
      </c>
    </row>
    <row r="102" spans="1:24">
      <c r="A102" s="41" t="s">
        <v>26</v>
      </c>
      <c r="B102" s="41" t="s">
        <v>0</v>
      </c>
      <c r="C102" s="41" t="s">
        <v>0</v>
      </c>
      <c r="D102" s="41">
        <v>61</v>
      </c>
      <c r="E102" s="41">
        <v>0</v>
      </c>
      <c r="F102" s="41">
        <v>0</v>
      </c>
      <c r="G102" s="41">
        <v>0</v>
      </c>
      <c r="H102" s="41" t="s">
        <v>0</v>
      </c>
      <c r="I102" s="41" t="s">
        <v>0</v>
      </c>
      <c r="J102" s="41" t="s">
        <v>0</v>
      </c>
      <c r="K102" s="41">
        <v>478</v>
      </c>
      <c r="M102" s="76">
        <v>580</v>
      </c>
      <c r="N102" s="133">
        <v>0</v>
      </c>
      <c r="O102" s="133">
        <v>580</v>
      </c>
      <c r="P102" s="14">
        <v>-104</v>
      </c>
      <c r="Q102" s="43" t="s">
        <v>0</v>
      </c>
      <c r="R102" s="43" t="s">
        <v>0</v>
      </c>
      <c r="T102" s="14"/>
      <c r="U102" s="43">
        <v>2</v>
      </c>
      <c r="W102" s="43">
        <v>478</v>
      </c>
      <c r="X102" s="133">
        <v>478</v>
      </c>
    </row>
    <row r="103" spans="1:24">
      <c r="A103" s="41" t="s">
        <v>27</v>
      </c>
      <c r="B103" s="41" t="s">
        <v>0</v>
      </c>
      <c r="C103" s="41" t="s">
        <v>0</v>
      </c>
      <c r="D103" s="41">
        <v>113</v>
      </c>
      <c r="E103" s="41">
        <v>2</v>
      </c>
      <c r="F103" s="41">
        <v>0</v>
      </c>
      <c r="G103" s="41">
        <v>0</v>
      </c>
      <c r="H103" s="41" t="s">
        <v>0</v>
      </c>
      <c r="I103" s="41" t="s">
        <v>0</v>
      </c>
      <c r="J103" s="41" t="s">
        <v>0</v>
      </c>
      <c r="K103" s="41">
        <v>531</v>
      </c>
      <c r="M103" s="76">
        <v>491</v>
      </c>
      <c r="N103" s="133">
        <v>0</v>
      </c>
      <c r="O103" s="133">
        <v>491</v>
      </c>
      <c r="P103" s="14">
        <v>53</v>
      </c>
      <c r="Q103" s="43" t="s">
        <v>0</v>
      </c>
      <c r="R103" s="43" t="s">
        <v>0</v>
      </c>
      <c r="T103" s="14"/>
      <c r="U103" s="43">
        <v>-13</v>
      </c>
      <c r="W103" s="43">
        <v>531</v>
      </c>
      <c r="X103" s="133">
        <v>531</v>
      </c>
    </row>
    <row r="104" spans="1:24">
      <c r="A104" s="41" t="s">
        <v>28</v>
      </c>
      <c r="B104" s="41" t="s">
        <v>0</v>
      </c>
      <c r="C104" s="41" t="s">
        <v>0</v>
      </c>
      <c r="D104" s="41">
        <v>86</v>
      </c>
      <c r="E104" s="41">
        <v>0</v>
      </c>
      <c r="F104" s="41">
        <v>0</v>
      </c>
      <c r="G104" s="41">
        <v>0</v>
      </c>
      <c r="H104" s="41" t="s">
        <v>0</v>
      </c>
      <c r="I104" s="41" t="s">
        <v>0</v>
      </c>
      <c r="J104" s="41" t="s">
        <v>0</v>
      </c>
      <c r="K104" s="41">
        <v>458</v>
      </c>
      <c r="M104" s="76">
        <v>475</v>
      </c>
      <c r="N104" s="133">
        <v>0</v>
      </c>
      <c r="O104" s="133">
        <v>475</v>
      </c>
      <c r="P104" s="14">
        <v>-10</v>
      </c>
      <c r="Q104" s="43" t="s">
        <v>0</v>
      </c>
      <c r="R104" s="43" t="s">
        <v>0</v>
      </c>
      <c r="T104" s="14"/>
      <c r="U104" s="43">
        <v>-7</v>
      </c>
      <c r="W104" s="43">
        <v>458</v>
      </c>
      <c r="X104" s="133">
        <v>458</v>
      </c>
    </row>
    <row r="105" spans="1:24">
      <c r="A105" s="41" t="s">
        <v>29</v>
      </c>
      <c r="B105" s="41" t="s">
        <v>0</v>
      </c>
      <c r="C105" s="41" t="s">
        <v>0</v>
      </c>
      <c r="D105" s="41">
        <v>74</v>
      </c>
      <c r="E105" s="41">
        <v>0</v>
      </c>
      <c r="F105" s="41">
        <v>0</v>
      </c>
      <c r="G105" s="41">
        <v>0</v>
      </c>
      <c r="H105" s="41" t="s">
        <v>0</v>
      </c>
      <c r="I105" s="41" t="s">
        <v>0</v>
      </c>
      <c r="J105" s="41" t="s">
        <v>0</v>
      </c>
      <c r="K105" s="41">
        <v>1812</v>
      </c>
      <c r="M105" s="76">
        <v>729</v>
      </c>
      <c r="N105" s="133">
        <v>0</v>
      </c>
      <c r="O105" s="133">
        <v>729</v>
      </c>
      <c r="P105" s="14">
        <v>1057</v>
      </c>
      <c r="Q105" s="43" t="s">
        <v>0</v>
      </c>
      <c r="R105" s="43" t="s">
        <v>0</v>
      </c>
      <c r="T105" s="14"/>
      <c r="U105" s="43">
        <v>26</v>
      </c>
      <c r="W105" s="43">
        <v>1812</v>
      </c>
      <c r="X105" s="133">
        <v>1812</v>
      </c>
    </row>
    <row r="106" spans="1:24">
      <c r="A106" s="41" t="s">
        <v>30</v>
      </c>
      <c r="B106" s="41" t="s">
        <v>0</v>
      </c>
      <c r="C106" s="41" t="s">
        <v>0</v>
      </c>
      <c r="D106" s="41">
        <v>65</v>
      </c>
      <c r="E106" s="41">
        <v>0</v>
      </c>
      <c r="F106" s="41">
        <v>0</v>
      </c>
      <c r="G106" s="41">
        <v>0</v>
      </c>
      <c r="H106" s="41" t="s">
        <v>0</v>
      </c>
      <c r="I106" s="41" t="s">
        <v>0</v>
      </c>
      <c r="J106" s="41" t="s">
        <v>0</v>
      </c>
      <c r="K106" s="41">
        <v>502</v>
      </c>
      <c r="M106" s="76">
        <v>594</v>
      </c>
      <c r="N106" s="133">
        <v>0</v>
      </c>
      <c r="O106" s="133">
        <v>594</v>
      </c>
      <c r="P106" s="14">
        <v>-94</v>
      </c>
      <c r="Q106" s="43" t="s">
        <v>0</v>
      </c>
      <c r="R106" s="43" t="s">
        <v>0</v>
      </c>
      <c r="T106" s="14"/>
      <c r="U106" s="43">
        <v>2</v>
      </c>
      <c r="W106" s="43">
        <v>502</v>
      </c>
      <c r="X106" s="133">
        <v>502</v>
      </c>
    </row>
    <row r="107" spans="1:24">
      <c r="A107" s="41" t="s">
        <v>31</v>
      </c>
      <c r="B107" s="41" t="s">
        <v>0</v>
      </c>
      <c r="C107" s="41" t="s">
        <v>0</v>
      </c>
      <c r="D107" s="41">
        <v>134</v>
      </c>
      <c r="E107" s="41">
        <v>1</v>
      </c>
      <c r="F107" s="41">
        <v>0</v>
      </c>
      <c r="G107" s="41">
        <v>0</v>
      </c>
      <c r="H107" s="41" t="s">
        <v>0</v>
      </c>
      <c r="I107" s="41" t="s">
        <v>0</v>
      </c>
      <c r="J107" s="41" t="s">
        <v>0</v>
      </c>
      <c r="K107" s="41">
        <v>612</v>
      </c>
      <c r="M107" s="76">
        <v>584</v>
      </c>
      <c r="N107" s="133">
        <v>0</v>
      </c>
      <c r="O107" s="133">
        <v>584</v>
      </c>
      <c r="P107" s="14">
        <v>41</v>
      </c>
      <c r="Q107" s="43" t="s">
        <v>0</v>
      </c>
      <c r="R107" s="43" t="s">
        <v>0</v>
      </c>
      <c r="T107" s="14"/>
      <c r="U107" s="43">
        <v>-13</v>
      </c>
      <c r="W107" s="43">
        <v>612</v>
      </c>
      <c r="X107" s="133">
        <v>612</v>
      </c>
    </row>
    <row r="108" spans="1:24">
      <c r="A108" s="41" t="s">
        <v>32</v>
      </c>
      <c r="B108" s="41" t="s">
        <v>0</v>
      </c>
      <c r="C108" s="41" t="s">
        <v>0</v>
      </c>
      <c r="D108" s="41">
        <v>105</v>
      </c>
      <c r="E108" s="41">
        <v>0</v>
      </c>
      <c r="F108" s="41">
        <v>0</v>
      </c>
      <c r="G108" s="41">
        <v>0</v>
      </c>
      <c r="H108" s="41" t="s">
        <v>0</v>
      </c>
      <c r="I108" s="41" t="s">
        <v>0</v>
      </c>
      <c r="J108" s="41" t="s">
        <v>0</v>
      </c>
      <c r="K108" s="41">
        <v>529</v>
      </c>
      <c r="M108" s="76">
        <v>523</v>
      </c>
      <c r="N108" s="133">
        <v>0</v>
      </c>
      <c r="O108" s="133">
        <v>523</v>
      </c>
      <c r="P108" s="14">
        <v>13</v>
      </c>
      <c r="Q108" s="43" t="s">
        <v>0</v>
      </c>
      <c r="R108" s="43" t="s">
        <v>0</v>
      </c>
      <c r="T108" s="14"/>
      <c r="U108" s="43">
        <v>-7</v>
      </c>
      <c r="W108" s="43">
        <v>529</v>
      </c>
      <c r="X108" s="133">
        <v>529</v>
      </c>
    </row>
    <row r="109" spans="1:24">
      <c r="A109" s="41" t="s">
        <v>33</v>
      </c>
      <c r="B109" s="41" t="s">
        <v>0</v>
      </c>
      <c r="C109" s="41" t="s">
        <v>0</v>
      </c>
      <c r="D109" s="41">
        <v>76</v>
      </c>
      <c r="E109" s="41">
        <v>0</v>
      </c>
      <c r="F109" s="41">
        <v>0</v>
      </c>
      <c r="G109" s="41">
        <v>0</v>
      </c>
      <c r="H109" s="41" t="s">
        <v>0</v>
      </c>
      <c r="I109" s="41" t="s">
        <v>0</v>
      </c>
      <c r="J109" s="41" t="s">
        <v>0</v>
      </c>
      <c r="K109" s="41">
        <v>1709</v>
      </c>
      <c r="M109" s="76">
        <v>737</v>
      </c>
      <c r="N109" s="133">
        <v>0</v>
      </c>
      <c r="O109" s="133">
        <v>737</v>
      </c>
      <c r="P109" s="14">
        <v>955</v>
      </c>
      <c r="Q109" s="43" t="s">
        <v>0</v>
      </c>
      <c r="R109" s="43" t="s">
        <v>0</v>
      </c>
      <c r="S109" s="43">
        <v>747</v>
      </c>
      <c r="T109" s="14">
        <v>208</v>
      </c>
      <c r="U109" s="43">
        <v>17</v>
      </c>
      <c r="W109" s="43">
        <v>1709</v>
      </c>
      <c r="X109" s="133">
        <v>1709</v>
      </c>
    </row>
    <row r="110" spans="1:24">
      <c r="A110" s="41" t="s">
        <v>34</v>
      </c>
      <c r="B110" s="41" t="s">
        <v>0</v>
      </c>
      <c r="C110" s="41" t="s">
        <v>0</v>
      </c>
      <c r="D110" s="41">
        <v>69</v>
      </c>
      <c r="E110" s="41">
        <v>0</v>
      </c>
      <c r="F110" s="41">
        <v>0</v>
      </c>
      <c r="G110" s="41">
        <v>0</v>
      </c>
      <c r="H110" s="41" t="s">
        <v>0</v>
      </c>
      <c r="I110" s="41" t="s">
        <v>0</v>
      </c>
      <c r="J110" s="41" t="s">
        <v>0</v>
      </c>
      <c r="K110" s="41">
        <v>575</v>
      </c>
      <c r="M110" s="76">
        <v>651</v>
      </c>
      <c r="N110" s="133">
        <v>0</v>
      </c>
      <c r="O110" s="133">
        <v>651</v>
      </c>
      <c r="P110" s="14">
        <v>-77</v>
      </c>
      <c r="Q110" s="43" t="s">
        <v>0</v>
      </c>
      <c r="R110" s="43" t="s">
        <v>0</v>
      </c>
      <c r="S110" s="43">
        <v>-82</v>
      </c>
      <c r="T110" s="14">
        <v>5</v>
      </c>
      <c r="U110" s="43">
        <v>1</v>
      </c>
      <c r="W110" s="43">
        <v>575</v>
      </c>
      <c r="X110" s="133">
        <v>575</v>
      </c>
    </row>
    <row r="111" spans="1:24">
      <c r="A111" s="41" t="s">
        <v>35</v>
      </c>
      <c r="B111" s="41" t="s">
        <v>0</v>
      </c>
      <c r="C111" s="41" t="s">
        <v>0</v>
      </c>
      <c r="D111" s="41">
        <v>137</v>
      </c>
      <c r="E111" s="41">
        <v>1</v>
      </c>
      <c r="F111" s="41">
        <v>0</v>
      </c>
      <c r="G111" s="41">
        <v>0</v>
      </c>
      <c r="H111" s="41" t="s">
        <v>0</v>
      </c>
      <c r="I111" s="41" t="s">
        <v>0</v>
      </c>
      <c r="J111" s="41" t="s">
        <v>0</v>
      </c>
      <c r="K111" s="41">
        <v>559</v>
      </c>
      <c r="M111" s="76">
        <v>551</v>
      </c>
      <c r="N111" s="133">
        <v>0</v>
      </c>
      <c r="O111" s="133">
        <v>551</v>
      </c>
      <c r="P111" s="14">
        <v>15</v>
      </c>
      <c r="Q111" s="43" t="s">
        <v>0</v>
      </c>
      <c r="R111" s="43" t="s">
        <v>0</v>
      </c>
      <c r="S111" s="43">
        <v>11</v>
      </c>
      <c r="T111" s="14">
        <v>4</v>
      </c>
      <c r="U111" s="43">
        <v>-7</v>
      </c>
      <c r="W111" s="43">
        <v>559</v>
      </c>
      <c r="X111" s="133">
        <v>559</v>
      </c>
    </row>
    <row r="112" spans="1:24">
      <c r="A112" s="41" t="s">
        <v>36</v>
      </c>
      <c r="B112" s="41" t="s">
        <v>0</v>
      </c>
      <c r="C112" s="41" t="s">
        <v>0</v>
      </c>
      <c r="D112" s="41">
        <v>104</v>
      </c>
      <c r="E112" s="41">
        <v>0</v>
      </c>
      <c r="F112" s="41">
        <v>0</v>
      </c>
      <c r="G112" s="41">
        <v>0</v>
      </c>
      <c r="H112" s="41" t="s">
        <v>0</v>
      </c>
      <c r="I112" s="41" t="s">
        <v>0</v>
      </c>
      <c r="J112" s="41" t="s">
        <v>0</v>
      </c>
      <c r="K112" s="41">
        <v>542</v>
      </c>
      <c r="M112" s="76">
        <v>541</v>
      </c>
      <c r="N112" s="133">
        <v>0</v>
      </c>
      <c r="O112" s="133">
        <v>541</v>
      </c>
      <c r="P112" s="14">
        <v>6</v>
      </c>
      <c r="Q112" s="43" t="s">
        <v>0</v>
      </c>
      <c r="R112" s="43" t="s">
        <v>0</v>
      </c>
      <c r="S112" s="43">
        <v>2</v>
      </c>
      <c r="T112" s="14">
        <v>4</v>
      </c>
      <c r="U112" s="43">
        <v>-5</v>
      </c>
      <c r="W112" s="43">
        <v>542</v>
      </c>
      <c r="X112" s="133">
        <v>542</v>
      </c>
    </row>
    <row r="113" spans="1:24">
      <c r="A113" s="41" t="s">
        <v>37</v>
      </c>
      <c r="B113" s="41" t="s">
        <v>0</v>
      </c>
      <c r="C113" s="41" t="s">
        <v>0</v>
      </c>
      <c r="D113" s="41">
        <v>80</v>
      </c>
      <c r="E113" s="41">
        <v>0</v>
      </c>
      <c r="F113" s="41">
        <v>0</v>
      </c>
      <c r="G113" s="41">
        <v>0</v>
      </c>
      <c r="H113" s="41" t="s">
        <v>0</v>
      </c>
      <c r="I113" s="41" t="s">
        <v>0</v>
      </c>
      <c r="J113" s="41" t="s">
        <v>0</v>
      </c>
      <c r="K113" s="41">
        <v>1655</v>
      </c>
      <c r="M113" s="76">
        <v>759</v>
      </c>
      <c r="N113" s="133">
        <v>0</v>
      </c>
      <c r="O113" s="133">
        <v>759</v>
      </c>
      <c r="P113" s="14">
        <v>878</v>
      </c>
      <c r="Q113" s="43" t="s">
        <v>0</v>
      </c>
      <c r="R113" s="43" t="s">
        <v>0</v>
      </c>
      <c r="S113" s="43">
        <v>685</v>
      </c>
      <c r="T113" s="14">
        <v>193</v>
      </c>
      <c r="U113" s="43">
        <v>18</v>
      </c>
      <c r="W113" s="43">
        <v>1655</v>
      </c>
      <c r="X113" s="133">
        <v>1655</v>
      </c>
    </row>
    <row r="114" spans="1:24">
      <c r="A114" s="41" t="s">
        <v>38</v>
      </c>
      <c r="B114" s="41" t="s">
        <v>0</v>
      </c>
      <c r="C114" s="41" t="s">
        <v>0</v>
      </c>
      <c r="D114" s="41">
        <v>69</v>
      </c>
      <c r="E114" s="41">
        <v>0</v>
      </c>
      <c r="F114" s="41">
        <v>0</v>
      </c>
      <c r="G114" s="41">
        <v>0</v>
      </c>
      <c r="H114" s="41" t="s">
        <v>0</v>
      </c>
      <c r="I114" s="41" t="s">
        <v>0</v>
      </c>
      <c r="J114" s="41" t="s">
        <v>0</v>
      </c>
      <c r="K114" s="41">
        <v>611</v>
      </c>
      <c r="M114" s="76">
        <v>703</v>
      </c>
      <c r="N114" s="133">
        <v>0</v>
      </c>
      <c r="O114" s="133">
        <v>703</v>
      </c>
      <c r="P114" s="14">
        <v>-93</v>
      </c>
      <c r="Q114" s="43" t="s">
        <v>0</v>
      </c>
      <c r="R114" s="43" t="s">
        <v>0</v>
      </c>
      <c r="S114" s="43">
        <v>-97</v>
      </c>
      <c r="T114" s="14">
        <v>4</v>
      </c>
      <c r="U114" s="43">
        <v>1</v>
      </c>
      <c r="W114" s="43">
        <v>611</v>
      </c>
      <c r="X114" s="133">
        <v>611</v>
      </c>
    </row>
    <row r="115" spans="1:24">
      <c r="A115" s="41" t="s">
        <v>39</v>
      </c>
      <c r="B115" s="41" t="s">
        <v>0</v>
      </c>
      <c r="C115" s="41" t="s">
        <v>0</v>
      </c>
      <c r="D115" s="41">
        <v>147</v>
      </c>
      <c r="E115" s="41">
        <v>1</v>
      </c>
      <c r="F115" s="41">
        <v>0</v>
      </c>
      <c r="G115" s="41">
        <v>0</v>
      </c>
      <c r="H115" s="41" t="s">
        <v>0</v>
      </c>
      <c r="I115" s="41" t="s">
        <v>0</v>
      </c>
      <c r="J115" s="41" t="s">
        <v>0</v>
      </c>
      <c r="K115" s="41">
        <v>689</v>
      </c>
      <c r="M115" s="76">
        <v>684</v>
      </c>
      <c r="N115" s="133">
        <v>0</v>
      </c>
      <c r="O115" s="133">
        <v>684</v>
      </c>
      <c r="P115" s="14">
        <v>12</v>
      </c>
      <c r="Q115" s="43" t="s">
        <v>0</v>
      </c>
      <c r="R115" s="43" t="s">
        <v>0</v>
      </c>
      <c r="S115" s="43">
        <v>8</v>
      </c>
      <c r="T115" s="14">
        <v>4</v>
      </c>
      <c r="U115" s="43">
        <v>-7</v>
      </c>
      <c r="W115" s="43">
        <v>689</v>
      </c>
      <c r="X115" s="133">
        <v>689</v>
      </c>
    </row>
    <row r="116" spans="1:24">
      <c r="A116" s="41" t="s">
        <v>40</v>
      </c>
      <c r="B116" s="41" t="s">
        <v>0</v>
      </c>
      <c r="C116" s="41" t="s">
        <v>0</v>
      </c>
      <c r="D116" s="41">
        <v>110</v>
      </c>
      <c r="E116" s="41">
        <v>0</v>
      </c>
      <c r="F116" s="41">
        <v>0</v>
      </c>
      <c r="G116" s="41">
        <v>0</v>
      </c>
      <c r="H116" s="41" t="s">
        <v>0</v>
      </c>
      <c r="I116" s="41" t="s">
        <v>0</v>
      </c>
      <c r="J116" s="41" t="s">
        <v>0</v>
      </c>
      <c r="K116" s="41">
        <v>640</v>
      </c>
      <c r="M116" s="76">
        <v>605</v>
      </c>
      <c r="N116" s="133">
        <v>0</v>
      </c>
      <c r="O116" s="133">
        <v>605</v>
      </c>
      <c r="P116" s="14">
        <v>41</v>
      </c>
      <c r="Q116" s="43" t="s">
        <v>0</v>
      </c>
      <c r="R116" s="43" t="s">
        <v>0</v>
      </c>
      <c r="S116" s="43">
        <v>37</v>
      </c>
      <c r="T116" s="14">
        <v>4</v>
      </c>
      <c r="U116" s="43">
        <v>-6</v>
      </c>
      <c r="W116" s="43">
        <v>640</v>
      </c>
      <c r="X116" s="133">
        <v>640</v>
      </c>
    </row>
    <row r="117" spans="1:24">
      <c r="A117" s="41" t="s">
        <v>41</v>
      </c>
      <c r="B117" s="41" t="s">
        <v>0</v>
      </c>
      <c r="C117" s="41" t="s">
        <v>0</v>
      </c>
      <c r="D117" s="41">
        <v>95</v>
      </c>
      <c r="E117" s="41">
        <v>0</v>
      </c>
      <c r="F117" s="41">
        <v>0</v>
      </c>
      <c r="G117" s="41">
        <v>0</v>
      </c>
      <c r="H117" s="41" t="s">
        <v>0</v>
      </c>
      <c r="I117" s="41" t="s">
        <v>0</v>
      </c>
      <c r="J117" s="41" t="s">
        <v>0</v>
      </c>
      <c r="K117" s="41">
        <v>1799</v>
      </c>
      <c r="M117" s="76">
        <v>846</v>
      </c>
      <c r="N117" s="133">
        <v>0</v>
      </c>
      <c r="O117" s="133">
        <v>846</v>
      </c>
      <c r="P117" s="14">
        <v>936</v>
      </c>
      <c r="Q117" s="43" t="s">
        <v>0</v>
      </c>
      <c r="R117" s="43" t="s">
        <v>0</v>
      </c>
      <c r="S117" s="43">
        <v>712</v>
      </c>
      <c r="T117" s="14">
        <v>224</v>
      </c>
      <c r="U117" s="43">
        <v>17</v>
      </c>
      <c r="W117" s="43">
        <v>1799</v>
      </c>
      <c r="X117" s="133">
        <v>1799</v>
      </c>
    </row>
    <row r="118" spans="1:24">
      <c r="A118" s="41" t="s">
        <v>42</v>
      </c>
      <c r="B118" s="41" t="s">
        <v>0</v>
      </c>
      <c r="C118" s="41" t="s">
        <v>0</v>
      </c>
      <c r="D118" s="41">
        <v>81</v>
      </c>
      <c r="E118" s="41">
        <v>0</v>
      </c>
      <c r="F118" s="41">
        <v>0</v>
      </c>
      <c r="G118" s="41">
        <v>0</v>
      </c>
      <c r="H118" s="41" t="s">
        <v>0</v>
      </c>
      <c r="I118" s="41" t="s">
        <v>0</v>
      </c>
      <c r="J118" s="41" t="s">
        <v>0</v>
      </c>
      <c r="K118" s="41">
        <v>758</v>
      </c>
      <c r="M118" s="76">
        <v>830</v>
      </c>
      <c r="N118" s="133">
        <v>0</v>
      </c>
      <c r="O118" s="133">
        <v>830</v>
      </c>
      <c r="P118" s="14">
        <v>-73</v>
      </c>
      <c r="Q118" s="43" t="s">
        <v>0</v>
      </c>
      <c r="R118" s="43" t="s">
        <v>0</v>
      </c>
      <c r="S118" s="43">
        <v>-78</v>
      </c>
      <c r="T118" s="14">
        <v>5</v>
      </c>
      <c r="U118" s="43">
        <v>1</v>
      </c>
      <c r="W118" s="43">
        <v>758</v>
      </c>
      <c r="X118" s="133">
        <v>758</v>
      </c>
    </row>
    <row r="119" spans="1:24">
      <c r="A119" s="41" t="s">
        <v>43</v>
      </c>
      <c r="B119" s="41" t="s">
        <v>0</v>
      </c>
      <c r="C119" s="41" t="s">
        <v>0</v>
      </c>
      <c r="D119" s="41">
        <v>177</v>
      </c>
      <c r="E119" s="41">
        <v>1</v>
      </c>
      <c r="F119" s="41">
        <v>0</v>
      </c>
      <c r="G119" s="41">
        <v>0</v>
      </c>
      <c r="H119" s="41" t="s">
        <v>0</v>
      </c>
      <c r="I119" s="41" t="s">
        <v>0</v>
      </c>
      <c r="J119" s="41" t="s">
        <v>0</v>
      </c>
      <c r="K119" s="41">
        <v>813</v>
      </c>
      <c r="M119" s="76">
        <v>816</v>
      </c>
      <c r="N119" s="133">
        <v>0</v>
      </c>
      <c r="O119" s="133">
        <v>816</v>
      </c>
      <c r="P119" s="14">
        <v>5</v>
      </c>
      <c r="Q119" s="43" t="s">
        <v>0</v>
      </c>
      <c r="R119" s="43" t="s">
        <v>0</v>
      </c>
      <c r="S119" s="43">
        <v>0</v>
      </c>
      <c r="T119" s="14">
        <v>5</v>
      </c>
      <c r="U119" s="43">
        <v>-8</v>
      </c>
      <c r="W119" s="43">
        <v>813</v>
      </c>
      <c r="X119" s="133">
        <v>813</v>
      </c>
    </row>
    <row r="120" spans="1:24">
      <c r="A120" s="41" t="s">
        <v>44</v>
      </c>
      <c r="B120" s="41" t="s">
        <v>0</v>
      </c>
      <c r="C120" s="41" t="s">
        <v>0</v>
      </c>
      <c r="D120" s="41">
        <v>112</v>
      </c>
      <c r="E120" s="41">
        <v>0</v>
      </c>
      <c r="F120" s="41">
        <v>0</v>
      </c>
      <c r="G120" s="41">
        <v>0</v>
      </c>
      <c r="H120" s="41" t="s">
        <v>0</v>
      </c>
      <c r="I120" s="41" t="s">
        <v>0</v>
      </c>
      <c r="J120" s="41" t="s">
        <v>0</v>
      </c>
      <c r="K120" s="41">
        <v>729</v>
      </c>
      <c r="M120" s="76">
        <v>805</v>
      </c>
      <c r="N120" s="133">
        <v>0</v>
      </c>
      <c r="O120" s="133">
        <v>805</v>
      </c>
      <c r="P120" s="14">
        <v>-69</v>
      </c>
      <c r="Q120" s="43" t="s">
        <v>0</v>
      </c>
      <c r="R120" s="43" t="s">
        <v>0</v>
      </c>
      <c r="S120" s="43">
        <v>-73</v>
      </c>
      <c r="T120" s="14">
        <v>4</v>
      </c>
      <c r="U120" s="43">
        <v>-7</v>
      </c>
      <c r="W120" s="43">
        <v>729</v>
      </c>
      <c r="X120" s="133">
        <v>729</v>
      </c>
    </row>
    <row r="121" spans="1:24">
      <c r="A121" s="41" t="s">
        <v>45</v>
      </c>
      <c r="B121" s="41" t="s">
        <v>0</v>
      </c>
      <c r="C121" s="41" t="s">
        <v>0</v>
      </c>
      <c r="D121" s="41">
        <v>66</v>
      </c>
      <c r="E121" s="41">
        <v>0</v>
      </c>
      <c r="F121" s="41">
        <v>0</v>
      </c>
      <c r="G121" s="41">
        <v>0</v>
      </c>
      <c r="H121" s="41" t="s">
        <v>0</v>
      </c>
      <c r="I121" s="41" t="s">
        <v>0</v>
      </c>
      <c r="J121" s="41" t="s">
        <v>0</v>
      </c>
      <c r="K121" s="41">
        <v>2092</v>
      </c>
      <c r="M121" s="76">
        <v>1082</v>
      </c>
      <c r="N121" s="133">
        <v>0</v>
      </c>
      <c r="O121" s="133">
        <v>1082</v>
      </c>
      <c r="P121" s="14">
        <v>987</v>
      </c>
      <c r="Q121" s="43" t="s">
        <v>0</v>
      </c>
      <c r="R121" s="43" t="s">
        <v>0</v>
      </c>
      <c r="S121" s="43">
        <v>774</v>
      </c>
      <c r="T121" s="14">
        <v>213</v>
      </c>
      <c r="U121" s="43">
        <v>23</v>
      </c>
      <c r="W121" s="43">
        <v>2092</v>
      </c>
      <c r="X121" s="133">
        <v>2092</v>
      </c>
    </row>
    <row r="122" spans="1:24">
      <c r="A122" s="41" t="s">
        <v>46</v>
      </c>
      <c r="B122" s="41" t="s">
        <v>0</v>
      </c>
      <c r="C122" s="41" t="s">
        <v>0</v>
      </c>
      <c r="D122" s="41">
        <v>24</v>
      </c>
      <c r="E122" s="41">
        <v>0</v>
      </c>
      <c r="F122" s="41">
        <v>0</v>
      </c>
      <c r="G122" s="41">
        <v>0</v>
      </c>
      <c r="H122" s="41" t="s">
        <v>0</v>
      </c>
      <c r="I122" s="41" t="s">
        <v>0</v>
      </c>
      <c r="J122" s="41" t="s">
        <v>0</v>
      </c>
      <c r="K122" s="41">
        <v>829</v>
      </c>
      <c r="M122" s="76">
        <v>943</v>
      </c>
      <c r="N122" s="133">
        <v>0</v>
      </c>
      <c r="O122" s="133">
        <v>943</v>
      </c>
      <c r="P122" s="14">
        <v>-115</v>
      </c>
      <c r="Q122" s="43" t="s">
        <v>0</v>
      </c>
      <c r="R122" s="43" t="s">
        <v>0</v>
      </c>
      <c r="S122" s="43">
        <v>-118</v>
      </c>
      <c r="T122" s="14">
        <v>3</v>
      </c>
      <c r="U122" s="43">
        <v>1</v>
      </c>
      <c r="W122" s="43">
        <v>829</v>
      </c>
      <c r="X122" s="133">
        <v>829</v>
      </c>
    </row>
    <row r="123" spans="1:24">
      <c r="A123" s="41" t="s">
        <v>47</v>
      </c>
      <c r="B123" s="41" t="s">
        <v>0</v>
      </c>
      <c r="C123" s="41" t="s">
        <v>0</v>
      </c>
      <c r="D123" s="41">
        <v>28</v>
      </c>
      <c r="E123" s="41">
        <v>0</v>
      </c>
      <c r="F123" s="41">
        <v>0</v>
      </c>
      <c r="G123" s="41">
        <v>0</v>
      </c>
      <c r="H123" s="41" t="s">
        <v>0</v>
      </c>
      <c r="I123" s="41" t="s">
        <v>0</v>
      </c>
      <c r="J123" s="41" t="s">
        <v>0</v>
      </c>
      <c r="K123" s="41">
        <v>875</v>
      </c>
      <c r="M123" s="76">
        <v>843</v>
      </c>
      <c r="N123" s="133">
        <v>0</v>
      </c>
      <c r="O123" s="133">
        <v>843</v>
      </c>
      <c r="P123" s="14">
        <v>25</v>
      </c>
      <c r="Q123" s="43" t="s">
        <v>0</v>
      </c>
      <c r="R123" s="43" t="s">
        <v>0</v>
      </c>
      <c r="S123" s="43">
        <v>22</v>
      </c>
      <c r="T123" s="14">
        <v>3</v>
      </c>
      <c r="U123" s="43">
        <v>7</v>
      </c>
      <c r="W123" s="43">
        <v>875</v>
      </c>
      <c r="X123" s="133">
        <v>875</v>
      </c>
    </row>
    <row r="124" spans="1:24">
      <c r="A124" s="41" t="s">
        <v>48</v>
      </c>
      <c r="B124" s="41" t="s">
        <v>0</v>
      </c>
      <c r="C124" s="41" t="s">
        <v>0</v>
      </c>
      <c r="D124" s="41">
        <v>17</v>
      </c>
      <c r="E124" s="41">
        <v>0</v>
      </c>
      <c r="F124" s="41">
        <v>0</v>
      </c>
      <c r="G124" s="41">
        <v>0</v>
      </c>
      <c r="H124" s="41" t="s">
        <v>0</v>
      </c>
      <c r="I124" s="41" t="s">
        <v>0</v>
      </c>
      <c r="J124" s="41" t="s">
        <v>0</v>
      </c>
      <c r="K124" s="41">
        <v>791</v>
      </c>
      <c r="M124" s="76">
        <v>821</v>
      </c>
      <c r="N124" s="133">
        <v>0</v>
      </c>
      <c r="O124" s="133">
        <v>821</v>
      </c>
      <c r="P124" s="14">
        <v>-30</v>
      </c>
      <c r="Q124" s="43" t="s">
        <v>0</v>
      </c>
      <c r="R124" s="43" t="s">
        <v>0</v>
      </c>
      <c r="S124" s="43">
        <v>-32</v>
      </c>
      <c r="T124" s="14">
        <v>2</v>
      </c>
      <c r="U124" s="43">
        <v>0</v>
      </c>
      <c r="W124" s="43">
        <v>791</v>
      </c>
      <c r="X124" s="133">
        <v>791</v>
      </c>
    </row>
    <row r="125" spans="1:24">
      <c r="A125" s="41" t="s">
        <v>49</v>
      </c>
      <c r="B125" s="41" t="s">
        <v>0</v>
      </c>
      <c r="C125" s="41" t="s">
        <v>0</v>
      </c>
      <c r="D125" s="41">
        <v>14</v>
      </c>
      <c r="E125" s="41">
        <v>0</v>
      </c>
      <c r="F125" s="41">
        <v>0</v>
      </c>
      <c r="G125" s="41">
        <v>0</v>
      </c>
      <c r="H125" s="41" t="s">
        <v>0</v>
      </c>
      <c r="I125" s="41" t="s">
        <v>0</v>
      </c>
      <c r="J125" s="41" t="s">
        <v>0</v>
      </c>
      <c r="K125" s="41">
        <v>2256</v>
      </c>
      <c r="M125" s="76">
        <v>1088</v>
      </c>
      <c r="N125" s="133">
        <v>0</v>
      </c>
      <c r="O125" s="133">
        <v>1088</v>
      </c>
      <c r="P125" s="14">
        <v>1161</v>
      </c>
      <c r="Q125" s="43" t="s">
        <v>0</v>
      </c>
      <c r="R125" s="43" t="s">
        <v>0</v>
      </c>
      <c r="S125" s="43">
        <v>922</v>
      </c>
      <c r="T125" s="14">
        <v>239</v>
      </c>
      <c r="U125" s="43">
        <v>7</v>
      </c>
      <c r="W125" s="43">
        <v>2256</v>
      </c>
      <c r="X125" s="133">
        <v>2256</v>
      </c>
    </row>
    <row r="126" spans="1:24">
      <c r="A126" s="41" t="s">
        <v>50</v>
      </c>
      <c r="B126" s="41" t="s">
        <v>0</v>
      </c>
      <c r="C126" s="41" t="s">
        <v>0</v>
      </c>
      <c r="D126" s="41">
        <v>9</v>
      </c>
      <c r="E126" s="41">
        <v>0</v>
      </c>
      <c r="F126" s="41">
        <v>0</v>
      </c>
      <c r="G126" s="41">
        <v>0</v>
      </c>
      <c r="H126" s="41" t="s">
        <v>0</v>
      </c>
      <c r="I126" s="41" t="s">
        <v>0</v>
      </c>
      <c r="J126" s="41" t="s">
        <v>0</v>
      </c>
      <c r="K126" s="41">
        <v>1012</v>
      </c>
      <c r="M126" s="76">
        <v>1024</v>
      </c>
      <c r="N126" s="133">
        <v>0</v>
      </c>
      <c r="O126" s="133">
        <v>1024</v>
      </c>
      <c r="P126" s="14">
        <v>-13</v>
      </c>
      <c r="Q126" s="43" t="s">
        <v>0</v>
      </c>
      <c r="R126" s="43" t="s">
        <v>0</v>
      </c>
      <c r="S126" s="43">
        <v>-15</v>
      </c>
      <c r="T126" s="14">
        <v>2</v>
      </c>
      <c r="U126" s="43">
        <v>1</v>
      </c>
      <c r="W126" s="43">
        <v>1012</v>
      </c>
      <c r="X126" s="133">
        <v>1012</v>
      </c>
    </row>
    <row r="127" spans="1:24">
      <c r="A127" s="41" t="s">
        <v>51</v>
      </c>
      <c r="B127" s="41" t="s">
        <v>0</v>
      </c>
      <c r="C127" s="41" t="s">
        <v>0</v>
      </c>
      <c r="D127" s="41">
        <v>8</v>
      </c>
      <c r="E127" s="41">
        <v>0</v>
      </c>
      <c r="F127" s="41">
        <v>0</v>
      </c>
      <c r="G127" s="41">
        <v>0</v>
      </c>
      <c r="H127" s="41" t="s">
        <v>0</v>
      </c>
      <c r="I127" s="41" t="s">
        <v>0</v>
      </c>
      <c r="J127" s="41" t="s">
        <v>0</v>
      </c>
      <c r="K127" s="41">
        <v>1058</v>
      </c>
      <c r="M127" s="76">
        <v>1005</v>
      </c>
      <c r="N127" s="133">
        <v>0</v>
      </c>
      <c r="O127" s="133">
        <v>1005</v>
      </c>
      <c r="P127" s="14">
        <v>53</v>
      </c>
      <c r="Q127" s="43" t="s">
        <v>0</v>
      </c>
      <c r="R127" s="43" t="s">
        <v>0</v>
      </c>
      <c r="S127" s="43">
        <v>52</v>
      </c>
      <c r="T127" s="14">
        <v>1</v>
      </c>
      <c r="U127" s="43">
        <v>0</v>
      </c>
      <c r="W127" s="43">
        <v>1058</v>
      </c>
      <c r="X127" s="133">
        <v>1058</v>
      </c>
    </row>
    <row r="128" spans="1:24">
      <c r="A128" s="41" t="s">
        <v>52</v>
      </c>
      <c r="B128" s="41" t="s">
        <v>0</v>
      </c>
      <c r="C128" s="41" t="s">
        <v>0</v>
      </c>
      <c r="D128" s="41">
        <v>8</v>
      </c>
      <c r="E128" s="41">
        <v>0</v>
      </c>
      <c r="F128" s="41">
        <v>0</v>
      </c>
      <c r="G128" s="41">
        <v>0</v>
      </c>
      <c r="H128" s="41" t="s">
        <v>0</v>
      </c>
      <c r="I128" s="41" t="s">
        <v>0</v>
      </c>
      <c r="J128" s="41" t="s">
        <v>0</v>
      </c>
      <c r="K128" s="41">
        <v>960</v>
      </c>
      <c r="M128" s="76">
        <v>952</v>
      </c>
      <c r="N128" s="133">
        <v>0</v>
      </c>
      <c r="O128" s="133">
        <v>952</v>
      </c>
      <c r="P128" s="14">
        <v>7</v>
      </c>
      <c r="Q128" s="43" t="s">
        <v>0</v>
      </c>
      <c r="R128" s="43" t="s">
        <v>0</v>
      </c>
      <c r="S128" s="43">
        <v>6</v>
      </c>
      <c r="T128" s="14">
        <v>1</v>
      </c>
      <c r="U128" s="43">
        <v>1</v>
      </c>
      <c r="W128" s="43">
        <v>960</v>
      </c>
      <c r="X128" s="133">
        <v>960</v>
      </c>
    </row>
    <row r="129" spans="1:24">
      <c r="A129" s="41" t="s">
        <v>53</v>
      </c>
      <c r="B129" s="41" t="s">
        <v>0</v>
      </c>
      <c r="C129" s="41" t="s">
        <v>0</v>
      </c>
      <c r="D129" s="41">
        <v>6</v>
      </c>
      <c r="E129" s="41">
        <v>0</v>
      </c>
      <c r="F129" s="41">
        <v>0</v>
      </c>
      <c r="G129" s="41">
        <v>0</v>
      </c>
      <c r="H129" s="41" t="s">
        <v>0</v>
      </c>
      <c r="I129" s="41" t="s">
        <v>0</v>
      </c>
      <c r="J129" s="41" t="s">
        <v>0</v>
      </c>
      <c r="K129" s="41">
        <v>2255</v>
      </c>
      <c r="M129" s="76">
        <v>1193</v>
      </c>
      <c r="N129" s="133">
        <v>0</v>
      </c>
      <c r="O129" s="133">
        <v>1193</v>
      </c>
      <c r="P129" s="14">
        <v>1049</v>
      </c>
      <c r="Q129" s="43" t="s">
        <v>0</v>
      </c>
      <c r="R129" s="43" t="s">
        <v>0</v>
      </c>
      <c r="S129" s="43">
        <v>758</v>
      </c>
      <c r="T129" s="14">
        <v>291</v>
      </c>
      <c r="U129" s="43">
        <v>13</v>
      </c>
      <c r="W129" s="43">
        <v>2255</v>
      </c>
      <c r="X129" s="133">
        <v>2255</v>
      </c>
    </row>
    <row r="130" spans="1:24">
      <c r="A130" s="41" t="s">
        <v>54</v>
      </c>
      <c r="B130" s="41" t="s">
        <v>0</v>
      </c>
      <c r="C130" s="41" t="s">
        <v>0</v>
      </c>
      <c r="D130" s="41">
        <v>2</v>
      </c>
      <c r="E130" s="41">
        <v>0</v>
      </c>
      <c r="F130" s="41">
        <v>0</v>
      </c>
      <c r="G130" s="41">
        <v>0</v>
      </c>
      <c r="H130" s="41" t="s">
        <v>0</v>
      </c>
      <c r="I130" s="41" t="s">
        <v>0</v>
      </c>
      <c r="J130" s="41" t="s">
        <v>0</v>
      </c>
      <c r="K130" s="41">
        <v>1127</v>
      </c>
      <c r="M130" s="76">
        <v>1066</v>
      </c>
      <c r="N130" s="133">
        <v>0</v>
      </c>
      <c r="O130" s="133">
        <v>1066</v>
      </c>
      <c r="P130" s="14">
        <v>59</v>
      </c>
      <c r="Q130" s="43" t="s">
        <v>0</v>
      </c>
      <c r="R130" s="43" t="s">
        <v>0</v>
      </c>
      <c r="S130" s="43">
        <v>57</v>
      </c>
      <c r="T130" s="14">
        <v>2</v>
      </c>
      <c r="U130" s="43">
        <v>2</v>
      </c>
      <c r="W130" s="43">
        <v>1127</v>
      </c>
      <c r="X130" s="133">
        <v>1127</v>
      </c>
    </row>
    <row r="131" spans="1:24">
      <c r="A131" s="41" t="s">
        <v>55</v>
      </c>
      <c r="B131" s="41" t="s">
        <v>0</v>
      </c>
      <c r="C131" s="41" t="s">
        <v>0</v>
      </c>
      <c r="D131" s="41">
        <v>2</v>
      </c>
      <c r="E131" s="41">
        <v>0</v>
      </c>
      <c r="F131" s="41">
        <v>0</v>
      </c>
      <c r="G131" s="41">
        <v>0</v>
      </c>
      <c r="H131" s="41" t="s">
        <v>0</v>
      </c>
      <c r="I131" s="41" t="s">
        <v>0</v>
      </c>
      <c r="J131" s="41" t="s">
        <v>0</v>
      </c>
      <c r="K131" s="41">
        <v>1252</v>
      </c>
      <c r="M131" s="76">
        <v>1182</v>
      </c>
      <c r="N131" s="133">
        <v>0</v>
      </c>
      <c r="O131" s="133">
        <v>1182</v>
      </c>
      <c r="P131" s="14">
        <v>69</v>
      </c>
      <c r="Q131" s="43" t="s">
        <v>0</v>
      </c>
      <c r="R131" s="43" t="s">
        <v>0</v>
      </c>
      <c r="S131" s="43">
        <v>68</v>
      </c>
      <c r="T131" s="14">
        <v>1</v>
      </c>
      <c r="U131" s="43">
        <v>1</v>
      </c>
      <c r="W131" s="43">
        <v>1252</v>
      </c>
      <c r="X131" s="133">
        <v>1252</v>
      </c>
    </row>
    <row r="132" spans="1:24">
      <c r="A132" s="41" t="s">
        <v>56</v>
      </c>
      <c r="B132" s="41" t="s">
        <v>0</v>
      </c>
      <c r="C132" s="41" t="s">
        <v>0</v>
      </c>
      <c r="D132" s="41">
        <v>2</v>
      </c>
      <c r="E132" s="41">
        <v>0</v>
      </c>
      <c r="F132" s="41">
        <v>0</v>
      </c>
      <c r="G132" s="41">
        <v>0</v>
      </c>
      <c r="H132" s="41" t="s">
        <v>0</v>
      </c>
      <c r="I132" s="41" t="s">
        <v>0</v>
      </c>
      <c r="J132" s="41" t="s">
        <v>0</v>
      </c>
      <c r="K132" s="41">
        <v>1238</v>
      </c>
      <c r="M132" s="76">
        <v>1174</v>
      </c>
      <c r="N132" s="133">
        <v>0</v>
      </c>
      <c r="O132" s="133">
        <v>1174</v>
      </c>
      <c r="P132" s="14">
        <v>63</v>
      </c>
      <c r="Q132" s="43" t="s">
        <v>0</v>
      </c>
      <c r="R132" s="43" t="s">
        <v>0</v>
      </c>
      <c r="S132" s="43">
        <v>62</v>
      </c>
      <c r="T132" s="14">
        <v>1</v>
      </c>
      <c r="U132" s="43">
        <v>1</v>
      </c>
      <c r="W132" s="43">
        <v>1238</v>
      </c>
      <c r="X132" s="133">
        <v>1238</v>
      </c>
    </row>
    <row r="133" spans="1:24">
      <c r="A133" s="41" t="s">
        <v>57</v>
      </c>
      <c r="B133" s="41" t="s">
        <v>0</v>
      </c>
      <c r="C133" s="41" t="s">
        <v>0</v>
      </c>
      <c r="D133" s="41">
        <v>2</v>
      </c>
      <c r="E133" s="41">
        <v>0</v>
      </c>
      <c r="F133" s="41">
        <v>0</v>
      </c>
      <c r="G133" s="41">
        <v>0</v>
      </c>
      <c r="H133" s="41" t="s">
        <v>0</v>
      </c>
      <c r="I133" s="41" t="s">
        <v>0</v>
      </c>
      <c r="J133" s="41" t="s">
        <v>0</v>
      </c>
      <c r="K133" s="41">
        <v>2393</v>
      </c>
      <c r="M133" s="76">
        <v>1333</v>
      </c>
      <c r="N133" s="133">
        <v>0</v>
      </c>
      <c r="O133" s="133">
        <v>1333</v>
      </c>
      <c r="P133" s="14">
        <v>1052</v>
      </c>
      <c r="Q133" s="43" t="s">
        <v>0</v>
      </c>
      <c r="R133" s="43" t="s">
        <v>0</v>
      </c>
      <c r="S133" s="43">
        <v>779</v>
      </c>
      <c r="T133" s="14">
        <v>273</v>
      </c>
      <c r="U133" s="43">
        <v>8</v>
      </c>
      <c r="W133" s="43">
        <v>2393</v>
      </c>
      <c r="X133" s="133">
        <v>2393</v>
      </c>
    </row>
    <row r="134" spans="1:24">
      <c r="A134" s="41" t="s">
        <v>58</v>
      </c>
      <c r="B134" s="41" t="s">
        <v>0</v>
      </c>
      <c r="C134" s="41" t="s">
        <v>0</v>
      </c>
      <c r="D134" s="41">
        <v>0</v>
      </c>
      <c r="E134" s="41">
        <v>0</v>
      </c>
      <c r="F134" s="41">
        <v>0</v>
      </c>
      <c r="G134" s="41">
        <v>0</v>
      </c>
      <c r="H134" s="41" t="s">
        <v>0</v>
      </c>
      <c r="I134" s="41" t="s">
        <v>0</v>
      </c>
      <c r="J134" s="41" t="s">
        <v>0</v>
      </c>
      <c r="K134" s="41">
        <v>1268</v>
      </c>
      <c r="M134" s="76">
        <v>1208</v>
      </c>
      <c r="N134" s="133">
        <v>0</v>
      </c>
      <c r="O134" s="133">
        <v>1208</v>
      </c>
      <c r="P134" s="14">
        <v>60</v>
      </c>
      <c r="Q134" s="43" t="s">
        <v>0</v>
      </c>
      <c r="R134" s="43" t="s">
        <v>0</v>
      </c>
      <c r="S134" s="43">
        <v>59</v>
      </c>
      <c r="T134" s="14">
        <v>1</v>
      </c>
      <c r="U134" s="43">
        <v>0</v>
      </c>
      <c r="W134" s="43">
        <v>1268</v>
      </c>
      <c r="X134" s="133">
        <v>1268</v>
      </c>
    </row>
    <row r="135" spans="1:24">
      <c r="A135" s="41" t="s">
        <v>59</v>
      </c>
      <c r="B135" s="41" t="s">
        <v>0</v>
      </c>
      <c r="C135" s="41" t="s">
        <v>0</v>
      </c>
      <c r="D135" s="41">
        <v>0</v>
      </c>
      <c r="E135" s="41">
        <v>0</v>
      </c>
      <c r="F135" s="41">
        <v>0</v>
      </c>
      <c r="G135" s="41">
        <v>0</v>
      </c>
      <c r="H135" s="41" t="s">
        <v>0</v>
      </c>
      <c r="I135" s="41" t="s">
        <v>0</v>
      </c>
      <c r="J135" s="41" t="s">
        <v>0</v>
      </c>
      <c r="K135" s="41">
        <v>1429</v>
      </c>
      <c r="M135" s="76">
        <v>1343</v>
      </c>
      <c r="N135" s="133">
        <v>0</v>
      </c>
      <c r="O135" s="133">
        <v>1343</v>
      </c>
      <c r="P135" s="14">
        <v>86</v>
      </c>
      <c r="Q135" s="43" t="s">
        <v>0</v>
      </c>
      <c r="R135" s="43" t="s">
        <v>0</v>
      </c>
      <c r="S135" s="43">
        <v>84</v>
      </c>
      <c r="T135" s="14">
        <v>2</v>
      </c>
      <c r="U135" s="43">
        <v>0</v>
      </c>
      <c r="W135" s="43">
        <v>1429</v>
      </c>
      <c r="X135" s="133">
        <v>1429</v>
      </c>
    </row>
    <row r="136" spans="1:24">
      <c r="A136" s="41" t="s">
        <v>60</v>
      </c>
      <c r="B136" s="41" t="s">
        <v>0</v>
      </c>
      <c r="C136" s="41" t="s">
        <v>0</v>
      </c>
      <c r="D136" s="41">
        <v>0</v>
      </c>
      <c r="E136" s="41">
        <v>0</v>
      </c>
      <c r="F136" s="41">
        <v>0</v>
      </c>
      <c r="G136" s="41">
        <v>0</v>
      </c>
      <c r="H136" s="41" t="s">
        <v>0</v>
      </c>
      <c r="I136" s="41" t="s">
        <v>0</v>
      </c>
      <c r="J136" s="41" t="s">
        <v>0</v>
      </c>
      <c r="K136" s="41">
        <v>1425</v>
      </c>
      <c r="M136" s="76">
        <v>1339</v>
      </c>
      <c r="N136" s="133">
        <v>0</v>
      </c>
      <c r="O136" s="133">
        <v>1339</v>
      </c>
      <c r="P136" s="14">
        <v>86</v>
      </c>
      <c r="Q136" s="43" t="s">
        <v>0</v>
      </c>
      <c r="R136" s="43" t="s">
        <v>0</v>
      </c>
      <c r="S136" s="43">
        <v>85</v>
      </c>
      <c r="T136" s="14">
        <v>1</v>
      </c>
      <c r="U136" s="43">
        <v>0</v>
      </c>
      <c r="W136" s="43">
        <v>1425</v>
      </c>
      <c r="X136" s="133">
        <v>1425</v>
      </c>
    </row>
    <row r="137" spans="1:24">
      <c r="A137" s="41" t="s">
        <v>61</v>
      </c>
      <c r="B137" s="41" t="s">
        <v>0</v>
      </c>
      <c r="C137" s="41" t="s">
        <v>0</v>
      </c>
      <c r="D137" s="41">
        <v>0</v>
      </c>
      <c r="E137" s="41">
        <v>0</v>
      </c>
      <c r="F137" s="41">
        <v>0</v>
      </c>
      <c r="G137" s="41">
        <v>0</v>
      </c>
      <c r="H137" s="41" t="s">
        <v>0</v>
      </c>
      <c r="I137" s="41" t="s">
        <v>0</v>
      </c>
      <c r="J137" s="41">
        <v>6</v>
      </c>
      <c r="K137" s="41">
        <v>2734</v>
      </c>
      <c r="M137" s="76">
        <v>1451</v>
      </c>
      <c r="N137" s="133">
        <v>0</v>
      </c>
      <c r="O137" s="133">
        <v>1451</v>
      </c>
      <c r="P137" s="14">
        <v>1273</v>
      </c>
      <c r="Q137" s="43" t="s">
        <v>0</v>
      </c>
      <c r="R137" s="43" t="s">
        <v>0</v>
      </c>
      <c r="S137" s="43">
        <v>973</v>
      </c>
      <c r="T137" s="14">
        <v>300</v>
      </c>
      <c r="U137" s="43">
        <v>10</v>
      </c>
      <c r="W137" s="43">
        <v>2734</v>
      </c>
      <c r="X137" s="133">
        <v>2734</v>
      </c>
    </row>
    <row r="138" spans="1:24">
      <c r="A138" s="41" t="s">
        <v>62</v>
      </c>
      <c r="B138" s="41" t="s">
        <v>0</v>
      </c>
      <c r="C138" s="41" t="s">
        <v>0</v>
      </c>
      <c r="D138" s="41">
        <v>0</v>
      </c>
      <c r="E138" s="41">
        <v>0</v>
      </c>
      <c r="F138" s="41">
        <v>0</v>
      </c>
      <c r="G138" s="41">
        <v>0</v>
      </c>
      <c r="H138" s="41" t="s">
        <v>0</v>
      </c>
      <c r="I138" s="41" t="s">
        <v>0</v>
      </c>
      <c r="J138" s="41">
        <v>9</v>
      </c>
      <c r="K138" s="41">
        <v>1591</v>
      </c>
      <c r="M138" s="76">
        <v>1464</v>
      </c>
      <c r="N138" s="133">
        <v>0</v>
      </c>
      <c r="O138" s="133">
        <v>1464</v>
      </c>
      <c r="P138" s="14">
        <v>127</v>
      </c>
      <c r="Q138" s="43" t="s">
        <v>0</v>
      </c>
      <c r="R138" s="43" t="s">
        <v>0</v>
      </c>
      <c r="S138" s="43">
        <v>126</v>
      </c>
      <c r="T138" s="14">
        <v>1</v>
      </c>
      <c r="U138" s="43">
        <v>0</v>
      </c>
      <c r="W138" s="43">
        <v>1591</v>
      </c>
      <c r="X138" s="133">
        <v>1591</v>
      </c>
    </row>
    <row r="139" spans="1:24">
      <c r="A139" s="41" t="s">
        <v>63</v>
      </c>
      <c r="B139" s="41" t="s">
        <v>0</v>
      </c>
      <c r="C139" s="41" t="s">
        <v>0</v>
      </c>
      <c r="D139" s="41">
        <v>0</v>
      </c>
      <c r="E139" s="41">
        <v>0</v>
      </c>
      <c r="F139" s="41">
        <v>0</v>
      </c>
      <c r="G139" s="41">
        <v>0</v>
      </c>
      <c r="H139" s="41" t="s">
        <v>0</v>
      </c>
      <c r="I139" s="41" t="s">
        <v>0</v>
      </c>
      <c r="J139" s="41">
        <v>5</v>
      </c>
      <c r="K139" s="41">
        <v>1601</v>
      </c>
      <c r="M139" s="76">
        <v>1478</v>
      </c>
      <c r="N139" s="133">
        <v>0</v>
      </c>
      <c r="O139" s="133">
        <v>1478</v>
      </c>
      <c r="P139" s="14">
        <v>123</v>
      </c>
      <c r="Q139" s="43" t="s">
        <v>0</v>
      </c>
      <c r="R139" s="43" t="s">
        <v>0</v>
      </c>
      <c r="S139" s="43">
        <v>121</v>
      </c>
      <c r="T139" s="14">
        <v>2</v>
      </c>
      <c r="U139" s="43">
        <v>0</v>
      </c>
      <c r="W139" s="43">
        <v>1601</v>
      </c>
      <c r="X139" s="133">
        <v>1601</v>
      </c>
    </row>
    <row r="140" spans="1:24">
      <c r="A140" s="41" t="s">
        <v>64</v>
      </c>
      <c r="B140" s="41" t="s">
        <v>0</v>
      </c>
      <c r="C140" s="41" t="s">
        <v>0</v>
      </c>
      <c r="D140" s="41">
        <v>0</v>
      </c>
      <c r="E140" s="41">
        <v>0</v>
      </c>
      <c r="F140" s="41">
        <v>0</v>
      </c>
      <c r="G140" s="41">
        <v>0</v>
      </c>
      <c r="H140" s="41" t="s">
        <v>0</v>
      </c>
      <c r="I140" s="41" t="s">
        <v>0</v>
      </c>
      <c r="J140" s="41">
        <v>2</v>
      </c>
      <c r="K140" s="41">
        <v>1484</v>
      </c>
      <c r="M140" s="76">
        <v>1390</v>
      </c>
      <c r="N140" s="133">
        <v>0</v>
      </c>
      <c r="O140" s="133">
        <v>1390</v>
      </c>
      <c r="P140" s="14">
        <v>94</v>
      </c>
      <c r="Q140" s="43" t="s">
        <v>0</v>
      </c>
      <c r="R140" s="43" t="s">
        <v>0</v>
      </c>
      <c r="S140" s="43">
        <v>93</v>
      </c>
      <c r="T140" s="14">
        <v>1</v>
      </c>
      <c r="U140" s="43">
        <v>0</v>
      </c>
      <c r="W140" s="43">
        <v>1484</v>
      </c>
      <c r="X140" s="133">
        <v>1484</v>
      </c>
    </row>
    <row r="141" spans="1:24">
      <c r="A141" s="41" t="s">
        <v>65</v>
      </c>
      <c r="B141" s="41" t="s">
        <v>0</v>
      </c>
      <c r="C141" s="41" t="s">
        <v>0</v>
      </c>
      <c r="D141" s="41">
        <v>0</v>
      </c>
      <c r="E141" s="41">
        <v>0</v>
      </c>
      <c r="F141" s="41">
        <v>0</v>
      </c>
      <c r="G141" s="41">
        <v>0</v>
      </c>
      <c r="H141" s="41" t="s">
        <v>0</v>
      </c>
      <c r="I141" s="41" t="s">
        <v>0</v>
      </c>
      <c r="J141" s="41">
        <v>10</v>
      </c>
      <c r="K141" s="41">
        <v>2895</v>
      </c>
      <c r="M141" s="76">
        <v>1779</v>
      </c>
      <c r="N141" s="133">
        <v>0</v>
      </c>
      <c r="O141" s="133">
        <v>1779</v>
      </c>
      <c r="P141" s="14">
        <v>1108</v>
      </c>
      <c r="Q141" s="43" t="s">
        <v>0</v>
      </c>
      <c r="R141" s="43" t="s">
        <v>0</v>
      </c>
      <c r="S141" s="43">
        <v>750</v>
      </c>
      <c r="T141" s="14">
        <v>358</v>
      </c>
      <c r="U141" s="43">
        <v>8</v>
      </c>
      <c r="W141" s="43">
        <v>2895</v>
      </c>
      <c r="X141" s="133">
        <v>2895</v>
      </c>
    </row>
    <row r="142" spans="1:24">
      <c r="A142" s="41" t="s">
        <v>66</v>
      </c>
      <c r="B142" s="41" t="s">
        <v>0</v>
      </c>
      <c r="C142" s="41" t="s">
        <v>0</v>
      </c>
      <c r="D142" s="41">
        <v>0</v>
      </c>
      <c r="E142" s="41">
        <v>0</v>
      </c>
      <c r="F142" s="41">
        <v>0</v>
      </c>
      <c r="G142" s="41">
        <v>0</v>
      </c>
      <c r="H142" s="41" t="s">
        <v>0</v>
      </c>
      <c r="I142" s="41" t="s">
        <v>0</v>
      </c>
      <c r="J142" s="41">
        <v>2</v>
      </c>
      <c r="K142" s="41">
        <v>1687</v>
      </c>
      <c r="M142" s="76">
        <v>1535</v>
      </c>
      <c r="N142" s="133">
        <v>0</v>
      </c>
      <c r="O142" s="133">
        <v>1535</v>
      </c>
      <c r="P142" s="14">
        <v>152</v>
      </c>
      <c r="Q142" s="43" t="s">
        <v>0</v>
      </c>
      <c r="R142" s="43" t="s">
        <v>0</v>
      </c>
      <c r="S142" s="43">
        <v>151</v>
      </c>
      <c r="T142" s="14">
        <v>1</v>
      </c>
      <c r="U142" s="43">
        <v>0</v>
      </c>
      <c r="W142" s="43">
        <v>1687</v>
      </c>
      <c r="X142" s="133">
        <v>1687</v>
      </c>
    </row>
    <row r="143" spans="1:24">
      <c r="A143" s="41" t="s">
        <v>67</v>
      </c>
      <c r="B143" s="41" t="s">
        <v>0</v>
      </c>
      <c r="C143" s="41" t="s">
        <v>0</v>
      </c>
      <c r="D143" s="41">
        <v>0</v>
      </c>
      <c r="E143" s="41">
        <v>0</v>
      </c>
      <c r="F143" s="41">
        <v>0</v>
      </c>
      <c r="G143" s="41">
        <v>0</v>
      </c>
      <c r="H143" s="41" t="s">
        <v>0</v>
      </c>
      <c r="I143" s="41" t="s">
        <v>0</v>
      </c>
      <c r="J143" s="41">
        <v>4</v>
      </c>
      <c r="K143" s="41">
        <v>1764</v>
      </c>
      <c r="M143" s="76">
        <v>1634</v>
      </c>
      <c r="N143" s="133">
        <v>0</v>
      </c>
      <c r="O143" s="133">
        <v>1634</v>
      </c>
      <c r="P143" s="14">
        <v>130</v>
      </c>
      <c r="Q143" s="43" t="s">
        <v>0</v>
      </c>
      <c r="R143" s="43" t="s">
        <v>0</v>
      </c>
      <c r="S143" s="43">
        <v>128</v>
      </c>
      <c r="T143" s="14">
        <v>2</v>
      </c>
      <c r="U143" s="43">
        <v>0</v>
      </c>
      <c r="W143" s="43">
        <v>1764</v>
      </c>
      <c r="X143" s="133">
        <v>1764</v>
      </c>
    </row>
    <row r="144" spans="1:24">
      <c r="A144" s="41" t="s">
        <v>68</v>
      </c>
      <c r="B144" s="41" t="s">
        <v>0</v>
      </c>
      <c r="C144" s="41" t="s">
        <v>0</v>
      </c>
      <c r="D144" s="41">
        <v>0</v>
      </c>
      <c r="E144" s="41">
        <v>0</v>
      </c>
      <c r="F144" s="41">
        <v>0</v>
      </c>
      <c r="G144" s="41">
        <v>0</v>
      </c>
      <c r="H144" s="41" t="s">
        <v>0</v>
      </c>
      <c r="I144" s="41" t="s">
        <v>0</v>
      </c>
      <c r="J144" s="41">
        <v>1</v>
      </c>
      <c r="K144" s="41">
        <v>1674</v>
      </c>
      <c r="M144" s="76">
        <v>1567</v>
      </c>
      <c r="N144" s="133">
        <v>0</v>
      </c>
      <c r="O144" s="133">
        <v>1567</v>
      </c>
      <c r="P144" s="14">
        <v>107</v>
      </c>
      <c r="Q144" s="43" t="s">
        <v>0</v>
      </c>
      <c r="R144" s="43" t="s">
        <v>0</v>
      </c>
      <c r="S144" s="43">
        <v>106</v>
      </c>
      <c r="T144" s="14">
        <v>1</v>
      </c>
      <c r="U144" s="43">
        <v>0</v>
      </c>
      <c r="W144" s="43">
        <v>1674</v>
      </c>
      <c r="X144" s="133">
        <v>1674</v>
      </c>
    </row>
    <row r="145" spans="1:24">
      <c r="A145" s="41" t="s">
        <v>69</v>
      </c>
      <c r="B145" s="41" t="s">
        <v>0</v>
      </c>
      <c r="C145" s="41" t="s">
        <v>0</v>
      </c>
      <c r="D145" s="41">
        <v>0</v>
      </c>
      <c r="E145" s="41">
        <v>0</v>
      </c>
      <c r="F145" s="41">
        <v>0</v>
      </c>
      <c r="G145" s="41">
        <v>0</v>
      </c>
      <c r="H145" s="41" t="s">
        <v>0</v>
      </c>
      <c r="I145" s="41" t="s">
        <v>0</v>
      </c>
      <c r="J145" s="41">
        <v>3</v>
      </c>
      <c r="K145" s="41">
        <v>2979</v>
      </c>
      <c r="M145" s="76">
        <v>1889</v>
      </c>
      <c r="N145" s="133">
        <v>0</v>
      </c>
      <c r="O145" s="133">
        <v>1889</v>
      </c>
      <c r="P145" s="14">
        <v>1083</v>
      </c>
      <c r="Q145" s="43" t="s">
        <v>0</v>
      </c>
      <c r="R145" s="43" t="s">
        <v>0</v>
      </c>
      <c r="S145" s="43">
        <v>654</v>
      </c>
      <c r="T145" s="14">
        <v>429</v>
      </c>
      <c r="U145" s="43">
        <v>7</v>
      </c>
      <c r="W145" s="43">
        <v>2979</v>
      </c>
      <c r="X145" s="133">
        <v>2979</v>
      </c>
    </row>
    <row r="146" spans="1:24">
      <c r="A146" s="41" t="s">
        <v>70</v>
      </c>
      <c r="B146" s="41" t="s">
        <v>0</v>
      </c>
      <c r="C146" s="41" t="s">
        <v>0</v>
      </c>
      <c r="D146" s="41">
        <v>0</v>
      </c>
      <c r="E146" s="41">
        <v>0</v>
      </c>
      <c r="F146" s="41">
        <v>0</v>
      </c>
      <c r="G146" s="41">
        <v>0</v>
      </c>
      <c r="H146" s="41" t="s">
        <v>0</v>
      </c>
      <c r="I146" s="41" t="s">
        <v>0</v>
      </c>
      <c r="J146" s="41">
        <v>7</v>
      </c>
      <c r="K146" s="41">
        <v>1669</v>
      </c>
      <c r="M146" s="76">
        <v>1539</v>
      </c>
      <c r="N146" s="133">
        <v>0</v>
      </c>
      <c r="O146" s="133">
        <v>1539</v>
      </c>
      <c r="P146" s="14">
        <v>130</v>
      </c>
      <c r="Q146" s="43" t="s">
        <v>0</v>
      </c>
      <c r="R146" s="43" t="s">
        <v>0</v>
      </c>
      <c r="S146" s="43">
        <v>129</v>
      </c>
      <c r="T146" s="14">
        <v>1</v>
      </c>
      <c r="U146" s="43">
        <v>0</v>
      </c>
      <c r="W146" s="43">
        <v>1669</v>
      </c>
      <c r="X146" s="133">
        <v>1669</v>
      </c>
    </row>
    <row r="147" spans="1:24">
      <c r="A147" s="41" t="s">
        <v>71</v>
      </c>
      <c r="B147" s="41" t="s">
        <v>0</v>
      </c>
      <c r="C147" s="41" t="s">
        <v>0</v>
      </c>
      <c r="D147" s="41">
        <v>0</v>
      </c>
      <c r="E147" s="41">
        <v>0</v>
      </c>
      <c r="F147" s="41">
        <v>0</v>
      </c>
      <c r="G147" s="41">
        <v>0</v>
      </c>
      <c r="H147" s="41" t="s">
        <v>0</v>
      </c>
      <c r="I147" s="41" t="s">
        <v>0</v>
      </c>
      <c r="J147" s="41">
        <v>4</v>
      </c>
      <c r="K147" s="41">
        <v>1741</v>
      </c>
      <c r="M147" s="76">
        <v>1605</v>
      </c>
      <c r="N147" s="133">
        <v>0</v>
      </c>
      <c r="O147" s="133">
        <v>1605</v>
      </c>
      <c r="P147" s="14">
        <v>136</v>
      </c>
      <c r="Q147" s="43" t="s">
        <v>0</v>
      </c>
      <c r="R147" s="43" t="s">
        <v>0</v>
      </c>
      <c r="S147" s="43">
        <v>134</v>
      </c>
      <c r="T147" s="14">
        <v>2</v>
      </c>
      <c r="U147" s="43">
        <v>0</v>
      </c>
      <c r="W147" s="43">
        <v>1741</v>
      </c>
      <c r="X147" s="133">
        <v>1741</v>
      </c>
    </row>
    <row r="148" spans="1:24">
      <c r="A148" s="41" t="s">
        <v>72</v>
      </c>
      <c r="B148" s="41" t="s">
        <v>0</v>
      </c>
      <c r="C148" s="41" t="s">
        <v>0</v>
      </c>
      <c r="D148" s="41">
        <v>0</v>
      </c>
      <c r="E148" s="41">
        <v>0</v>
      </c>
      <c r="F148" s="41">
        <v>0</v>
      </c>
      <c r="G148" s="41">
        <v>0</v>
      </c>
      <c r="H148" s="41" t="s">
        <v>0</v>
      </c>
      <c r="I148" s="41" t="s">
        <v>0</v>
      </c>
      <c r="J148" s="41">
        <v>2</v>
      </c>
      <c r="K148" s="41">
        <v>1727</v>
      </c>
      <c r="M148" s="76">
        <v>1596</v>
      </c>
      <c r="N148" s="133">
        <v>0</v>
      </c>
      <c r="O148" s="133">
        <v>1596</v>
      </c>
      <c r="P148" s="14">
        <v>131</v>
      </c>
      <c r="Q148" s="43" t="s">
        <v>0</v>
      </c>
      <c r="R148" s="43" t="s">
        <v>0</v>
      </c>
      <c r="S148" s="43">
        <v>129</v>
      </c>
      <c r="T148" s="14">
        <v>2</v>
      </c>
      <c r="U148" s="43">
        <v>0</v>
      </c>
      <c r="W148" s="43">
        <v>1727</v>
      </c>
      <c r="X148" s="133">
        <v>1727</v>
      </c>
    </row>
    <row r="149" spans="1:24">
      <c r="A149" s="41" t="s">
        <v>73</v>
      </c>
      <c r="B149" s="41">
        <v>1775</v>
      </c>
      <c r="C149" s="41">
        <v>210</v>
      </c>
      <c r="D149" s="41">
        <v>0</v>
      </c>
      <c r="E149" s="41">
        <v>0</v>
      </c>
      <c r="F149" s="41">
        <v>0</v>
      </c>
      <c r="G149" s="41">
        <v>0</v>
      </c>
      <c r="H149" s="41">
        <v>1090</v>
      </c>
      <c r="I149" s="41">
        <v>-2</v>
      </c>
      <c r="J149" s="41">
        <v>5</v>
      </c>
      <c r="K149" s="41">
        <v>3078</v>
      </c>
      <c r="L149" s="43"/>
      <c r="M149" s="76">
        <v>2001</v>
      </c>
      <c r="N149" s="133">
        <v>0</v>
      </c>
      <c r="O149" s="133">
        <v>2001</v>
      </c>
      <c r="P149" s="14">
        <v>1069</v>
      </c>
      <c r="Q149" s="43" t="s">
        <v>0</v>
      </c>
      <c r="R149" s="43">
        <v>1069</v>
      </c>
      <c r="S149" s="43">
        <v>652</v>
      </c>
      <c r="T149" s="14">
        <v>417</v>
      </c>
      <c r="U149" s="43">
        <v>8</v>
      </c>
      <c r="W149" s="43">
        <v>3078</v>
      </c>
      <c r="X149" s="133">
        <v>3078</v>
      </c>
    </row>
    <row r="150" spans="1:24">
      <c r="A150" s="41" t="s">
        <v>74</v>
      </c>
      <c r="B150" s="41">
        <v>1633</v>
      </c>
      <c r="C150" s="41">
        <v>56</v>
      </c>
      <c r="D150" s="41">
        <v>0</v>
      </c>
      <c r="E150" s="41">
        <v>0</v>
      </c>
      <c r="F150" s="41">
        <v>0</v>
      </c>
      <c r="G150" s="41">
        <v>0</v>
      </c>
      <c r="H150" s="41">
        <v>156</v>
      </c>
      <c r="I150" s="41">
        <v>-2</v>
      </c>
      <c r="J150" s="41">
        <v>8</v>
      </c>
      <c r="K150" s="41">
        <v>1851</v>
      </c>
      <c r="L150" s="43"/>
      <c r="M150" s="76">
        <v>1712</v>
      </c>
      <c r="N150" s="133">
        <v>108</v>
      </c>
      <c r="O150" s="133">
        <v>1820</v>
      </c>
      <c r="P150" s="76">
        <v>139</v>
      </c>
      <c r="R150" s="43">
        <v>139</v>
      </c>
      <c r="S150" s="43">
        <v>122</v>
      </c>
      <c r="T150" s="76">
        <v>17</v>
      </c>
      <c r="U150" s="43">
        <v>0</v>
      </c>
      <c r="W150" s="43">
        <v>1851</v>
      </c>
      <c r="X150" s="133">
        <v>1959</v>
      </c>
    </row>
    <row r="151" spans="1:24">
      <c r="A151" s="41" t="s">
        <v>75</v>
      </c>
      <c r="B151" s="41">
        <v>1805</v>
      </c>
      <c r="C151" s="41">
        <v>33</v>
      </c>
      <c r="D151" s="41">
        <v>0</v>
      </c>
      <c r="E151" s="41">
        <v>0</v>
      </c>
      <c r="F151" s="41">
        <v>0</v>
      </c>
      <c r="G151" s="41">
        <v>0</v>
      </c>
      <c r="H151" s="41">
        <v>284</v>
      </c>
      <c r="I151" s="41">
        <v>-14</v>
      </c>
      <c r="J151" s="41">
        <v>6</v>
      </c>
      <c r="K151" s="41">
        <v>2114</v>
      </c>
      <c r="L151" s="43"/>
      <c r="M151" s="76">
        <v>1816</v>
      </c>
      <c r="N151" s="133">
        <v>133</v>
      </c>
      <c r="O151" s="133">
        <v>1949</v>
      </c>
      <c r="P151" s="76">
        <v>298</v>
      </c>
      <c r="Q151" s="43">
        <v>132</v>
      </c>
      <c r="R151" s="43">
        <v>166</v>
      </c>
      <c r="S151" s="43">
        <v>275</v>
      </c>
      <c r="T151" s="76">
        <v>23</v>
      </c>
      <c r="U151" s="43">
        <v>0</v>
      </c>
      <c r="W151" s="43">
        <v>2114</v>
      </c>
      <c r="X151" s="133">
        <v>2247</v>
      </c>
    </row>
    <row r="152" spans="1:24">
      <c r="A152" s="41" t="s">
        <v>76</v>
      </c>
      <c r="B152" s="41">
        <v>1817</v>
      </c>
      <c r="C152" s="41">
        <v>43</v>
      </c>
      <c r="D152" s="41">
        <v>0</v>
      </c>
      <c r="E152" s="41">
        <v>0</v>
      </c>
      <c r="F152" s="41">
        <v>0</v>
      </c>
      <c r="G152" s="41">
        <v>0</v>
      </c>
      <c r="H152" s="41">
        <v>355</v>
      </c>
      <c r="I152" s="41">
        <v>-3</v>
      </c>
      <c r="J152" s="41">
        <v>2</v>
      </c>
      <c r="K152" s="41">
        <v>2214</v>
      </c>
      <c r="L152" s="43"/>
      <c r="M152" s="76">
        <v>1852</v>
      </c>
      <c r="N152" s="133">
        <v>104</v>
      </c>
      <c r="O152" s="133">
        <v>1956</v>
      </c>
      <c r="P152" s="76">
        <v>362</v>
      </c>
      <c r="Q152" s="43">
        <v>121</v>
      </c>
      <c r="R152" s="43">
        <v>241</v>
      </c>
      <c r="S152" s="43">
        <v>347</v>
      </c>
      <c r="T152" s="76">
        <v>15</v>
      </c>
      <c r="U152" s="43">
        <v>0</v>
      </c>
      <c r="W152" s="43">
        <v>2214</v>
      </c>
      <c r="X152" s="133">
        <v>2318</v>
      </c>
    </row>
    <row r="153" spans="1:24">
      <c r="A153" s="41" t="s">
        <v>77</v>
      </c>
      <c r="B153" s="41">
        <v>1993</v>
      </c>
      <c r="C153" s="41">
        <v>175</v>
      </c>
      <c r="D153" s="41">
        <v>0</v>
      </c>
      <c r="E153" s="41">
        <v>0</v>
      </c>
      <c r="F153" s="41">
        <v>0</v>
      </c>
      <c r="G153" s="41">
        <v>1</v>
      </c>
      <c r="H153" s="41">
        <v>1367</v>
      </c>
      <c r="I153" s="41">
        <v>-4</v>
      </c>
      <c r="J153" s="41">
        <v>6</v>
      </c>
      <c r="K153" s="41">
        <v>3538</v>
      </c>
      <c r="L153" s="43"/>
      <c r="M153" s="76">
        <v>2180</v>
      </c>
      <c r="N153" s="133">
        <v>121</v>
      </c>
      <c r="O153" s="133">
        <v>2301</v>
      </c>
      <c r="P153" s="76">
        <v>1347</v>
      </c>
      <c r="Q153" s="43">
        <v>140</v>
      </c>
      <c r="R153" s="43">
        <v>1207</v>
      </c>
      <c r="S153" s="43">
        <v>800</v>
      </c>
      <c r="T153" s="76">
        <v>547</v>
      </c>
      <c r="U153" s="43">
        <v>11</v>
      </c>
      <c r="W153" s="43">
        <v>3538</v>
      </c>
      <c r="X153" s="133">
        <v>3659</v>
      </c>
    </row>
    <row r="154" spans="1:24">
      <c r="A154" s="41" t="s">
        <v>78</v>
      </c>
      <c r="B154" s="41">
        <v>2077</v>
      </c>
      <c r="C154" s="41">
        <v>56</v>
      </c>
      <c r="D154" s="41">
        <v>0</v>
      </c>
      <c r="E154" s="41">
        <v>0</v>
      </c>
      <c r="F154" s="41">
        <v>0</v>
      </c>
      <c r="G154" s="41">
        <v>0</v>
      </c>
      <c r="H154" s="41">
        <v>436</v>
      </c>
      <c r="I154" s="41">
        <v>-2</v>
      </c>
      <c r="J154" s="41">
        <v>7</v>
      </c>
      <c r="K154" s="41">
        <v>2574</v>
      </c>
      <c r="L154" s="43"/>
      <c r="M154" s="76">
        <v>2132</v>
      </c>
      <c r="N154" s="133">
        <v>181</v>
      </c>
      <c r="O154" s="133">
        <v>2313</v>
      </c>
      <c r="P154" s="76">
        <v>442</v>
      </c>
      <c r="Q154" s="43">
        <v>194</v>
      </c>
      <c r="R154" s="43">
        <v>248</v>
      </c>
      <c r="S154" s="43">
        <v>397</v>
      </c>
      <c r="T154" s="76">
        <v>45</v>
      </c>
      <c r="U154" s="43">
        <v>0</v>
      </c>
      <c r="W154" s="43">
        <v>2574</v>
      </c>
      <c r="X154" s="133">
        <v>2755</v>
      </c>
    </row>
    <row r="155" spans="1:24">
      <c r="A155" s="41" t="s">
        <v>79</v>
      </c>
      <c r="B155" s="41">
        <v>2598</v>
      </c>
      <c r="C155" s="41">
        <v>44</v>
      </c>
      <c r="D155" s="41">
        <v>0</v>
      </c>
      <c r="E155" s="41">
        <v>0</v>
      </c>
      <c r="F155" s="41">
        <v>0</v>
      </c>
      <c r="G155" s="41">
        <v>1</v>
      </c>
      <c r="H155" s="41">
        <v>597</v>
      </c>
      <c r="I155" s="41">
        <v>-15</v>
      </c>
      <c r="J155" s="41">
        <v>6</v>
      </c>
      <c r="K155" s="41">
        <v>3231</v>
      </c>
      <c r="L155" s="43"/>
      <c r="M155" s="76">
        <v>2604</v>
      </c>
      <c r="N155" s="133">
        <v>166</v>
      </c>
      <c r="O155" s="133">
        <v>2770</v>
      </c>
      <c r="P155" s="76">
        <v>627</v>
      </c>
      <c r="Q155" s="43">
        <v>387</v>
      </c>
      <c r="R155" s="43">
        <v>240</v>
      </c>
      <c r="S155" s="43">
        <v>582</v>
      </c>
      <c r="T155" s="76">
        <v>45</v>
      </c>
      <c r="U155" s="43">
        <v>0</v>
      </c>
      <c r="W155" s="43">
        <v>3231</v>
      </c>
      <c r="X155" s="133">
        <v>3397</v>
      </c>
    </row>
    <row r="156" spans="1:24">
      <c r="A156" s="41" t="s">
        <v>80</v>
      </c>
      <c r="B156" s="41">
        <v>2893</v>
      </c>
      <c r="C156" s="41">
        <v>33</v>
      </c>
      <c r="D156" s="41">
        <v>0</v>
      </c>
      <c r="E156" s="41">
        <v>0</v>
      </c>
      <c r="F156" s="41">
        <v>0</v>
      </c>
      <c r="G156" s="41">
        <v>0</v>
      </c>
      <c r="H156" s="41">
        <v>448</v>
      </c>
      <c r="I156" s="41">
        <v>-4</v>
      </c>
      <c r="J156" s="41">
        <v>3</v>
      </c>
      <c r="K156" s="41">
        <v>3373</v>
      </c>
      <c r="L156" s="43"/>
      <c r="M156" s="76">
        <v>2917</v>
      </c>
      <c r="N156" s="133">
        <v>117</v>
      </c>
      <c r="O156" s="133">
        <v>3034</v>
      </c>
      <c r="P156" s="76">
        <v>456</v>
      </c>
      <c r="Q156" s="43">
        <v>266</v>
      </c>
      <c r="R156" s="43">
        <v>190</v>
      </c>
      <c r="S156" s="43">
        <v>424</v>
      </c>
      <c r="T156" s="76">
        <v>32</v>
      </c>
      <c r="U156" s="43">
        <v>0</v>
      </c>
      <c r="W156" s="43">
        <v>3373</v>
      </c>
      <c r="X156" s="133">
        <v>3490</v>
      </c>
    </row>
    <row r="157" spans="1:24">
      <c r="A157" s="41" t="s">
        <v>81</v>
      </c>
      <c r="B157" s="41">
        <v>3263</v>
      </c>
      <c r="C157" s="41">
        <v>53</v>
      </c>
      <c r="D157" s="41">
        <v>0</v>
      </c>
      <c r="E157" s="41">
        <v>0</v>
      </c>
      <c r="F157" s="41">
        <v>0</v>
      </c>
      <c r="G157" s="41">
        <v>0</v>
      </c>
      <c r="H157" s="41">
        <v>1278</v>
      </c>
      <c r="I157" s="41">
        <v>-4</v>
      </c>
      <c r="J157" s="41">
        <v>4</v>
      </c>
      <c r="K157" s="41">
        <v>4594</v>
      </c>
      <c r="L157" s="43"/>
      <c r="M157" s="76">
        <v>3307</v>
      </c>
      <c r="N157" s="133">
        <v>143</v>
      </c>
      <c r="O157" s="133">
        <v>3450</v>
      </c>
      <c r="P157" s="76">
        <v>1275</v>
      </c>
      <c r="Q157" s="43">
        <v>282</v>
      </c>
      <c r="R157" s="43">
        <v>993</v>
      </c>
      <c r="S157" s="43">
        <v>730</v>
      </c>
      <c r="T157" s="76">
        <v>545</v>
      </c>
      <c r="U157" s="43">
        <v>12</v>
      </c>
      <c r="W157" s="43">
        <v>4594</v>
      </c>
      <c r="X157" s="133">
        <v>4737</v>
      </c>
    </row>
    <row r="158" spans="1:24">
      <c r="A158" s="41" t="s">
        <v>82</v>
      </c>
      <c r="B158" s="41">
        <v>3170</v>
      </c>
      <c r="C158" s="41">
        <v>26</v>
      </c>
      <c r="D158" s="41">
        <v>0</v>
      </c>
      <c r="E158" s="41">
        <v>0</v>
      </c>
      <c r="F158" s="41">
        <v>0</v>
      </c>
      <c r="G158" s="41">
        <v>0</v>
      </c>
      <c r="H158" s="41">
        <v>308</v>
      </c>
      <c r="I158" s="41">
        <v>-1</v>
      </c>
      <c r="J158" s="41">
        <v>5</v>
      </c>
      <c r="K158" s="41">
        <v>3508</v>
      </c>
      <c r="L158" s="43"/>
      <c r="M158" s="76">
        <v>3192</v>
      </c>
      <c r="N158" s="133">
        <v>206</v>
      </c>
      <c r="O158" s="133">
        <v>3398</v>
      </c>
      <c r="P158" s="76">
        <v>316</v>
      </c>
      <c r="Q158" s="43">
        <v>176</v>
      </c>
      <c r="R158" s="43">
        <v>140</v>
      </c>
      <c r="S158" s="43">
        <v>271</v>
      </c>
      <c r="T158" s="76">
        <v>45</v>
      </c>
      <c r="U158" s="43">
        <v>0</v>
      </c>
      <c r="W158" s="43">
        <v>3508</v>
      </c>
      <c r="X158" s="133">
        <v>3714</v>
      </c>
    </row>
    <row r="159" spans="1:24">
      <c r="A159" s="41" t="s">
        <v>83</v>
      </c>
      <c r="B159" s="41">
        <v>3965</v>
      </c>
      <c r="C159" s="41">
        <v>22</v>
      </c>
      <c r="D159" s="41">
        <v>0</v>
      </c>
      <c r="E159" s="41">
        <v>0</v>
      </c>
      <c r="F159" s="41">
        <v>0</v>
      </c>
      <c r="G159" s="41">
        <v>0</v>
      </c>
      <c r="H159" s="41">
        <v>296</v>
      </c>
      <c r="I159" s="41">
        <v>-17</v>
      </c>
      <c r="J159" s="41">
        <v>6</v>
      </c>
      <c r="K159" s="41">
        <v>4272</v>
      </c>
      <c r="L159" s="43"/>
      <c r="M159" s="76">
        <v>3930</v>
      </c>
      <c r="N159" s="133">
        <v>200</v>
      </c>
      <c r="O159" s="133">
        <v>4130</v>
      </c>
      <c r="P159" s="76">
        <v>342</v>
      </c>
      <c r="Q159" s="43">
        <v>243</v>
      </c>
      <c r="R159" s="43">
        <v>99</v>
      </c>
      <c r="S159" s="43">
        <v>312</v>
      </c>
      <c r="T159" s="76">
        <v>30</v>
      </c>
      <c r="U159" s="43">
        <v>0</v>
      </c>
      <c r="W159" s="43">
        <v>4272</v>
      </c>
      <c r="X159" s="133">
        <v>4472</v>
      </c>
    </row>
    <row r="160" spans="1:24">
      <c r="A160" s="41" t="s">
        <v>84</v>
      </c>
      <c r="B160" s="41">
        <v>3926</v>
      </c>
      <c r="C160" s="41">
        <v>23</v>
      </c>
      <c r="D160" s="41">
        <v>0</v>
      </c>
      <c r="E160" s="41">
        <v>0</v>
      </c>
      <c r="F160" s="41">
        <v>0</v>
      </c>
      <c r="G160" s="41">
        <v>0</v>
      </c>
      <c r="H160" s="41">
        <v>435</v>
      </c>
      <c r="I160" s="41">
        <v>-3</v>
      </c>
      <c r="J160" s="41">
        <v>3</v>
      </c>
      <c r="K160" s="41">
        <v>4384</v>
      </c>
      <c r="L160" s="43"/>
      <c r="M160" s="76">
        <v>3930</v>
      </c>
      <c r="N160" s="133">
        <v>134</v>
      </c>
      <c r="O160" s="133">
        <v>4064</v>
      </c>
      <c r="P160" s="76">
        <v>454</v>
      </c>
      <c r="Q160" s="43">
        <v>198</v>
      </c>
      <c r="R160" s="43">
        <v>256</v>
      </c>
      <c r="S160" s="43">
        <v>430</v>
      </c>
      <c r="T160" s="76">
        <v>24</v>
      </c>
      <c r="U160" s="43">
        <v>0</v>
      </c>
      <c r="W160" s="43">
        <v>4384</v>
      </c>
      <c r="X160" s="133">
        <v>4518</v>
      </c>
    </row>
    <row r="161" spans="1:24">
      <c r="A161" s="41" t="s">
        <v>85</v>
      </c>
      <c r="B161" s="41">
        <v>4195</v>
      </c>
      <c r="C161" s="41">
        <v>38</v>
      </c>
      <c r="D161" s="41">
        <v>0</v>
      </c>
      <c r="E161" s="41">
        <v>0</v>
      </c>
      <c r="F161" s="41">
        <v>0</v>
      </c>
      <c r="G161" s="41">
        <v>1</v>
      </c>
      <c r="H161" s="41">
        <v>887</v>
      </c>
      <c r="I161" s="41">
        <v>-3</v>
      </c>
      <c r="J161" s="41">
        <v>6</v>
      </c>
      <c r="K161" s="41">
        <v>5124</v>
      </c>
      <c r="L161" s="43"/>
      <c r="M161" s="76">
        <v>4226</v>
      </c>
      <c r="N161" s="133">
        <v>166</v>
      </c>
      <c r="O161" s="133">
        <v>4392</v>
      </c>
      <c r="P161" s="76">
        <v>896</v>
      </c>
      <c r="Q161" s="43">
        <v>260</v>
      </c>
      <c r="R161" s="43">
        <v>636</v>
      </c>
      <c r="S161" s="43">
        <v>194</v>
      </c>
      <c r="T161" s="76">
        <v>702</v>
      </c>
      <c r="U161" s="43">
        <v>2</v>
      </c>
      <c r="W161" s="43">
        <v>5124</v>
      </c>
      <c r="X161" s="133">
        <v>5290</v>
      </c>
    </row>
    <row r="162" spans="1:24">
      <c r="A162" s="41" t="s">
        <v>86</v>
      </c>
      <c r="B162" s="41">
        <v>4031</v>
      </c>
      <c r="C162" s="41">
        <v>16</v>
      </c>
      <c r="D162" s="41">
        <v>0</v>
      </c>
      <c r="E162" s="41">
        <v>0</v>
      </c>
      <c r="F162" s="41">
        <v>0</v>
      </c>
      <c r="G162" s="41">
        <v>0</v>
      </c>
      <c r="H162" s="41">
        <v>326</v>
      </c>
      <c r="I162" s="41">
        <v>-2</v>
      </c>
      <c r="J162" s="41">
        <v>10</v>
      </c>
      <c r="K162" s="41">
        <v>4381</v>
      </c>
      <c r="L162" s="43"/>
      <c r="M162" s="76">
        <v>4048</v>
      </c>
      <c r="N162" s="133">
        <v>215</v>
      </c>
      <c r="O162" s="133">
        <v>4263</v>
      </c>
      <c r="P162" s="76">
        <v>333</v>
      </c>
      <c r="Q162" s="43">
        <v>195</v>
      </c>
      <c r="R162" s="43">
        <v>138</v>
      </c>
      <c r="S162" s="43">
        <v>284</v>
      </c>
      <c r="T162" s="76">
        <v>49</v>
      </c>
      <c r="U162" s="43">
        <v>0</v>
      </c>
      <c r="W162" s="43">
        <v>4381</v>
      </c>
      <c r="X162" s="133">
        <v>4596</v>
      </c>
    </row>
    <row r="163" spans="1:24">
      <c r="A163" s="41" t="s">
        <v>87</v>
      </c>
      <c r="B163" s="41">
        <v>4112</v>
      </c>
      <c r="C163" s="41">
        <v>17</v>
      </c>
      <c r="D163" s="41">
        <v>0</v>
      </c>
      <c r="E163" s="41">
        <v>0</v>
      </c>
      <c r="F163" s="41">
        <v>0</v>
      </c>
      <c r="G163" s="41">
        <v>0</v>
      </c>
      <c r="H163" s="41">
        <v>399</v>
      </c>
      <c r="I163" s="41">
        <v>-16</v>
      </c>
      <c r="J163" s="41">
        <v>14</v>
      </c>
      <c r="K163" s="41">
        <v>4526</v>
      </c>
      <c r="L163" s="43"/>
      <c r="M163" s="76">
        <v>4016</v>
      </c>
      <c r="N163" s="133">
        <v>213</v>
      </c>
      <c r="O163" s="133">
        <v>4229</v>
      </c>
      <c r="P163" s="76">
        <v>510</v>
      </c>
      <c r="Q163" s="43">
        <v>269</v>
      </c>
      <c r="R163" s="43">
        <v>241</v>
      </c>
      <c r="S163" s="43">
        <v>478</v>
      </c>
      <c r="T163" s="76">
        <v>32</v>
      </c>
      <c r="U163" s="43">
        <v>0</v>
      </c>
      <c r="W163" s="43">
        <v>4526</v>
      </c>
      <c r="X163" s="133">
        <v>4739</v>
      </c>
    </row>
    <row r="164" spans="1:24">
      <c r="A164" s="41" t="s">
        <v>88</v>
      </c>
      <c r="B164" s="41">
        <v>4376</v>
      </c>
      <c r="C164" s="41">
        <v>16</v>
      </c>
      <c r="D164" s="41">
        <v>0</v>
      </c>
      <c r="E164" s="41">
        <v>0</v>
      </c>
      <c r="F164" s="41">
        <v>0</v>
      </c>
      <c r="G164" s="41">
        <v>0</v>
      </c>
      <c r="H164" s="41">
        <v>537</v>
      </c>
      <c r="I164" s="41">
        <v>-2</v>
      </c>
      <c r="J164" s="41">
        <v>11</v>
      </c>
      <c r="K164" s="41">
        <v>4938</v>
      </c>
      <c r="L164" s="43"/>
      <c r="M164" s="76">
        <v>4365</v>
      </c>
      <c r="N164" s="133">
        <v>173</v>
      </c>
      <c r="O164" s="133">
        <v>4538</v>
      </c>
      <c r="P164" s="76">
        <v>573</v>
      </c>
      <c r="Q164" s="43">
        <v>242</v>
      </c>
      <c r="R164" s="43">
        <v>331</v>
      </c>
      <c r="S164" s="43">
        <v>544</v>
      </c>
      <c r="T164" s="76">
        <v>29</v>
      </c>
      <c r="U164" s="43">
        <v>0</v>
      </c>
      <c r="W164" s="43">
        <v>4938</v>
      </c>
      <c r="X164" s="133">
        <v>5111</v>
      </c>
    </row>
    <row r="165" spans="1:24">
      <c r="A165" s="41" t="s">
        <v>89</v>
      </c>
      <c r="B165" s="41">
        <v>4663</v>
      </c>
      <c r="C165" s="41">
        <v>13</v>
      </c>
      <c r="D165" s="41">
        <v>0</v>
      </c>
      <c r="E165" s="41">
        <v>0</v>
      </c>
      <c r="F165" s="41">
        <v>0</v>
      </c>
      <c r="G165" s="41">
        <v>0</v>
      </c>
      <c r="H165" s="41">
        <v>1324</v>
      </c>
      <c r="I165" s="41">
        <v>-1</v>
      </c>
      <c r="J165" s="41">
        <v>11</v>
      </c>
      <c r="K165" s="41">
        <v>6010</v>
      </c>
      <c r="L165" s="43"/>
      <c r="M165" s="76">
        <v>4660</v>
      </c>
      <c r="N165" s="133">
        <v>183</v>
      </c>
      <c r="O165" s="133">
        <v>4843</v>
      </c>
      <c r="P165" s="76">
        <v>1329</v>
      </c>
      <c r="Q165" s="43">
        <v>308</v>
      </c>
      <c r="R165" s="43">
        <v>1021</v>
      </c>
      <c r="S165" s="43">
        <v>728</v>
      </c>
      <c r="T165" s="76">
        <v>601</v>
      </c>
      <c r="U165" s="43">
        <v>21</v>
      </c>
      <c r="W165" s="43">
        <v>6010</v>
      </c>
      <c r="X165" s="133">
        <v>6193</v>
      </c>
    </row>
    <row r="166" spans="1:24">
      <c r="A166" s="41" t="s">
        <v>90</v>
      </c>
      <c r="B166" s="41">
        <v>4330</v>
      </c>
      <c r="C166" s="41">
        <v>10</v>
      </c>
      <c r="D166" s="41">
        <v>0</v>
      </c>
      <c r="E166" s="41">
        <v>0</v>
      </c>
      <c r="F166" s="41">
        <v>0</v>
      </c>
      <c r="G166" s="41">
        <v>0</v>
      </c>
      <c r="H166" s="41">
        <v>411</v>
      </c>
      <c r="I166" s="41">
        <v>-2</v>
      </c>
      <c r="J166" s="41">
        <v>15</v>
      </c>
      <c r="K166" s="41">
        <v>4764</v>
      </c>
      <c r="L166" s="43"/>
      <c r="M166" s="76">
        <v>4294</v>
      </c>
      <c r="N166" s="133">
        <v>254</v>
      </c>
      <c r="O166" s="133">
        <v>4548</v>
      </c>
      <c r="P166" s="76">
        <v>470</v>
      </c>
      <c r="Q166" s="43">
        <v>239</v>
      </c>
      <c r="R166" s="43">
        <v>231</v>
      </c>
      <c r="S166" s="43">
        <v>435</v>
      </c>
      <c r="T166" s="76">
        <v>35</v>
      </c>
      <c r="U166" s="43">
        <v>0</v>
      </c>
      <c r="W166" s="43">
        <v>4764</v>
      </c>
      <c r="X166" s="133">
        <v>5018</v>
      </c>
    </row>
    <row r="167" spans="1:24">
      <c r="A167" s="41" t="s">
        <v>91</v>
      </c>
      <c r="B167" s="41">
        <v>4360</v>
      </c>
      <c r="C167" s="41">
        <v>8</v>
      </c>
      <c r="D167" s="41">
        <v>0</v>
      </c>
      <c r="E167" s="41">
        <v>0</v>
      </c>
      <c r="F167" s="41">
        <v>0</v>
      </c>
      <c r="G167" s="41">
        <v>0</v>
      </c>
      <c r="H167" s="41">
        <v>552</v>
      </c>
      <c r="I167" s="41">
        <v>-1</v>
      </c>
      <c r="J167" s="41">
        <v>18</v>
      </c>
      <c r="K167" s="41">
        <v>4937</v>
      </c>
      <c r="L167" s="43"/>
      <c r="M167" s="76">
        <v>4266</v>
      </c>
      <c r="N167" s="133">
        <v>275</v>
      </c>
      <c r="O167" s="133">
        <v>4541</v>
      </c>
      <c r="P167" s="76">
        <v>671</v>
      </c>
      <c r="Q167" s="43">
        <v>330</v>
      </c>
      <c r="R167" s="43">
        <v>341</v>
      </c>
      <c r="S167" s="43">
        <v>610</v>
      </c>
      <c r="T167" s="76">
        <v>61</v>
      </c>
      <c r="U167" s="43">
        <v>0</v>
      </c>
      <c r="W167" s="43">
        <v>4937</v>
      </c>
      <c r="X167" s="133">
        <v>5212</v>
      </c>
    </row>
    <row r="168" spans="1:24">
      <c r="A168" s="41" t="s">
        <v>92</v>
      </c>
      <c r="B168" s="41">
        <v>4063</v>
      </c>
      <c r="C168" s="41">
        <v>6</v>
      </c>
      <c r="D168" s="41">
        <v>0</v>
      </c>
      <c r="E168" s="41">
        <v>0</v>
      </c>
      <c r="F168" s="41">
        <v>0</v>
      </c>
      <c r="G168" s="41">
        <v>0</v>
      </c>
      <c r="H168" s="41">
        <v>700</v>
      </c>
      <c r="I168" s="41">
        <v>-3</v>
      </c>
      <c r="J168" s="41">
        <v>13</v>
      </c>
      <c r="K168" s="41">
        <v>4779</v>
      </c>
      <c r="L168" s="43"/>
      <c r="M168" s="76">
        <v>3997</v>
      </c>
      <c r="N168" s="133">
        <v>220</v>
      </c>
      <c r="O168" s="133">
        <v>4217</v>
      </c>
      <c r="P168" s="76">
        <v>782</v>
      </c>
      <c r="Q168" s="43">
        <v>288</v>
      </c>
      <c r="R168" s="43">
        <v>494</v>
      </c>
      <c r="S168" s="43">
        <v>734</v>
      </c>
      <c r="T168" s="76">
        <v>48</v>
      </c>
      <c r="U168" s="43">
        <v>0</v>
      </c>
      <c r="W168" s="43">
        <v>4779</v>
      </c>
      <c r="X168" s="133">
        <v>4999</v>
      </c>
    </row>
    <row r="169" spans="1:24">
      <c r="A169" s="41" t="s">
        <v>93</v>
      </c>
      <c r="B169" s="41">
        <v>4724</v>
      </c>
      <c r="C169" s="41">
        <v>6</v>
      </c>
      <c r="D169" s="41">
        <v>0</v>
      </c>
      <c r="E169" s="41">
        <v>0</v>
      </c>
      <c r="F169" s="41">
        <v>0</v>
      </c>
      <c r="G169" s="41">
        <v>0</v>
      </c>
      <c r="H169" s="41">
        <v>1606</v>
      </c>
      <c r="I169" s="41">
        <v>-1</v>
      </c>
      <c r="J169" s="41">
        <v>14</v>
      </c>
      <c r="K169" s="41">
        <v>6349</v>
      </c>
      <c r="L169" s="43"/>
      <c r="M169" s="76">
        <v>4689</v>
      </c>
      <c r="N169" s="133">
        <v>186</v>
      </c>
      <c r="O169" s="133">
        <v>4875</v>
      </c>
      <c r="P169" s="76">
        <v>1632</v>
      </c>
      <c r="Q169" s="43">
        <v>349</v>
      </c>
      <c r="R169" s="43">
        <v>1283</v>
      </c>
      <c r="S169" s="43">
        <v>962</v>
      </c>
      <c r="T169" s="76">
        <v>670</v>
      </c>
      <c r="U169" s="43">
        <v>28</v>
      </c>
      <c r="W169" s="43">
        <v>6349</v>
      </c>
      <c r="X169" s="133">
        <v>6535</v>
      </c>
    </row>
    <row r="170" spans="1:24">
      <c r="A170" s="41" t="s">
        <v>94</v>
      </c>
      <c r="B170" s="41">
        <v>4702</v>
      </c>
      <c r="C170" s="41">
        <v>5</v>
      </c>
      <c r="D170" s="41">
        <v>0</v>
      </c>
      <c r="E170" s="41">
        <v>0</v>
      </c>
      <c r="F170" s="41">
        <v>0</v>
      </c>
      <c r="G170" s="41">
        <v>0</v>
      </c>
      <c r="H170" s="41">
        <v>474</v>
      </c>
      <c r="I170" s="41">
        <v>0</v>
      </c>
      <c r="J170" s="41">
        <v>22</v>
      </c>
      <c r="K170" s="41">
        <v>5203</v>
      </c>
      <c r="L170" s="43"/>
      <c r="M170" s="76">
        <v>4665</v>
      </c>
      <c r="N170" s="133">
        <v>324</v>
      </c>
      <c r="O170" s="133">
        <v>4989</v>
      </c>
      <c r="P170" s="76">
        <v>538</v>
      </c>
      <c r="Q170" s="43">
        <v>247</v>
      </c>
      <c r="R170" s="43">
        <v>291</v>
      </c>
      <c r="S170" s="43">
        <v>502</v>
      </c>
      <c r="T170" s="76">
        <v>36</v>
      </c>
      <c r="U170" s="43">
        <v>0</v>
      </c>
      <c r="W170" s="43">
        <v>5203</v>
      </c>
      <c r="X170" s="133">
        <v>5527</v>
      </c>
    </row>
    <row r="171" spans="1:24">
      <c r="A171" s="41" t="s">
        <v>95</v>
      </c>
      <c r="B171" s="41">
        <v>4576</v>
      </c>
      <c r="C171" s="41">
        <v>4</v>
      </c>
      <c r="D171" s="41">
        <v>0</v>
      </c>
      <c r="E171" s="41">
        <v>0</v>
      </c>
      <c r="F171" s="41">
        <v>0</v>
      </c>
      <c r="G171" s="41">
        <v>0</v>
      </c>
      <c r="H171" s="41">
        <v>629</v>
      </c>
      <c r="I171" s="41">
        <v>-1</v>
      </c>
      <c r="J171" s="41">
        <v>17</v>
      </c>
      <c r="K171" s="41">
        <v>5225</v>
      </c>
      <c r="L171" s="43"/>
      <c r="M171" s="76">
        <v>4465</v>
      </c>
      <c r="N171" s="133">
        <v>211</v>
      </c>
      <c r="O171" s="133">
        <v>4676</v>
      </c>
      <c r="P171" s="76">
        <v>760</v>
      </c>
      <c r="Q171" s="43">
        <v>410</v>
      </c>
      <c r="R171" s="43">
        <v>350</v>
      </c>
      <c r="S171" s="43">
        <v>689</v>
      </c>
      <c r="T171" s="76">
        <v>71</v>
      </c>
      <c r="U171" s="43">
        <v>0</v>
      </c>
      <c r="W171" s="43">
        <v>5225</v>
      </c>
      <c r="X171" s="133">
        <v>5436</v>
      </c>
    </row>
    <row r="172" spans="1:24">
      <c r="A172" s="41" t="s">
        <v>96</v>
      </c>
      <c r="B172" s="41">
        <v>4765</v>
      </c>
      <c r="C172" s="41">
        <v>3</v>
      </c>
      <c r="D172" s="41">
        <v>0</v>
      </c>
      <c r="E172" s="41">
        <v>0</v>
      </c>
      <c r="F172" s="41">
        <v>183</v>
      </c>
      <c r="G172" s="41">
        <v>0</v>
      </c>
      <c r="H172" s="41">
        <v>880</v>
      </c>
      <c r="I172" s="41">
        <v>0</v>
      </c>
      <c r="J172" s="41">
        <v>16</v>
      </c>
      <c r="K172" s="41">
        <v>5847</v>
      </c>
      <c r="L172" s="43"/>
      <c r="M172" s="76">
        <v>4706</v>
      </c>
      <c r="N172" s="133">
        <v>214</v>
      </c>
      <c r="O172" s="133">
        <v>4920</v>
      </c>
      <c r="P172" s="76">
        <v>1141</v>
      </c>
      <c r="Q172" s="43">
        <v>317</v>
      </c>
      <c r="R172" s="43">
        <v>824</v>
      </c>
      <c r="S172" s="43">
        <v>1094</v>
      </c>
      <c r="T172" s="76">
        <v>47</v>
      </c>
      <c r="U172" s="43">
        <v>0</v>
      </c>
      <c r="W172" s="43">
        <v>5847</v>
      </c>
      <c r="X172" s="133">
        <v>6061</v>
      </c>
    </row>
    <row r="173" spans="1:24">
      <c r="A173" s="41" t="s">
        <v>97</v>
      </c>
      <c r="B173" s="14">
        <v>5084</v>
      </c>
      <c r="C173" s="41">
        <v>3</v>
      </c>
      <c r="D173" s="41">
        <v>0</v>
      </c>
      <c r="E173" s="41">
        <v>0</v>
      </c>
      <c r="F173" s="41">
        <v>0</v>
      </c>
      <c r="G173" s="41">
        <v>0</v>
      </c>
      <c r="H173" s="41">
        <v>1857</v>
      </c>
      <c r="I173" s="41">
        <v>-1</v>
      </c>
      <c r="J173" s="41">
        <v>17</v>
      </c>
      <c r="K173" s="41">
        <v>6960</v>
      </c>
      <c r="L173" s="43"/>
      <c r="M173" s="76">
        <v>5087</v>
      </c>
      <c r="N173" s="133">
        <v>185</v>
      </c>
      <c r="O173" s="133">
        <v>5272</v>
      </c>
      <c r="P173" s="76">
        <v>1805</v>
      </c>
      <c r="Q173" s="43">
        <v>406</v>
      </c>
      <c r="R173" s="43">
        <v>1399</v>
      </c>
      <c r="S173" s="43">
        <v>1206</v>
      </c>
      <c r="T173" s="76">
        <v>599</v>
      </c>
      <c r="U173" s="43">
        <v>68</v>
      </c>
      <c r="W173" s="43">
        <v>6960</v>
      </c>
      <c r="X173" s="133">
        <v>7145</v>
      </c>
    </row>
    <row r="174" spans="1:24">
      <c r="A174" s="41" t="s">
        <v>98</v>
      </c>
      <c r="B174" s="14">
        <v>5171</v>
      </c>
      <c r="C174" s="41">
        <v>4</v>
      </c>
      <c r="D174" s="41">
        <v>0</v>
      </c>
      <c r="E174" s="41">
        <v>0</v>
      </c>
      <c r="F174" s="41">
        <v>266</v>
      </c>
      <c r="G174" s="41">
        <v>0</v>
      </c>
      <c r="H174" s="41">
        <v>599</v>
      </c>
      <c r="I174" s="41">
        <v>-1</v>
      </c>
      <c r="J174" s="41">
        <v>18</v>
      </c>
      <c r="K174" s="41">
        <v>6057</v>
      </c>
      <c r="L174" s="43"/>
      <c r="M174" s="76">
        <v>5122</v>
      </c>
      <c r="N174" s="133">
        <v>271</v>
      </c>
      <c r="O174" s="133">
        <v>5393</v>
      </c>
      <c r="P174" s="76">
        <v>935</v>
      </c>
      <c r="Q174" s="43">
        <v>331</v>
      </c>
      <c r="R174" s="43">
        <v>604</v>
      </c>
      <c r="S174" s="43">
        <v>897</v>
      </c>
      <c r="T174" s="76">
        <v>38</v>
      </c>
      <c r="U174" s="43">
        <v>0</v>
      </c>
      <c r="W174" s="43">
        <v>6057</v>
      </c>
      <c r="X174" s="133">
        <v>6328</v>
      </c>
    </row>
    <row r="175" spans="1:24">
      <c r="A175" s="41" t="s">
        <v>99</v>
      </c>
      <c r="B175" s="14">
        <v>5273</v>
      </c>
      <c r="C175" s="41">
        <v>2</v>
      </c>
      <c r="D175" s="41">
        <v>0</v>
      </c>
      <c r="E175" s="41">
        <v>0</v>
      </c>
      <c r="F175" s="41">
        <v>0</v>
      </c>
      <c r="G175" s="41">
        <v>0</v>
      </c>
      <c r="H175" s="41">
        <v>669</v>
      </c>
      <c r="I175" s="41">
        <v>0</v>
      </c>
      <c r="J175" s="41">
        <v>15</v>
      </c>
      <c r="K175" s="41">
        <v>5959</v>
      </c>
      <c r="L175" s="43"/>
      <c r="M175" s="76">
        <v>5146</v>
      </c>
      <c r="N175" s="133">
        <v>288</v>
      </c>
      <c r="O175" s="133">
        <v>5434</v>
      </c>
      <c r="P175" s="76">
        <v>813</v>
      </c>
      <c r="Q175" s="43">
        <v>364</v>
      </c>
      <c r="R175" s="43">
        <v>449</v>
      </c>
      <c r="S175" s="43">
        <v>745</v>
      </c>
      <c r="T175" s="76">
        <v>68</v>
      </c>
      <c r="U175" s="43">
        <v>0</v>
      </c>
      <c r="W175" s="43">
        <v>5959</v>
      </c>
      <c r="X175" s="133">
        <v>6247</v>
      </c>
    </row>
    <row r="176" spans="1:24">
      <c r="A176" s="41" t="s">
        <v>100</v>
      </c>
      <c r="B176" s="14">
        <v>4815</v>
      </c>
      <c r="C176" s="41">
        <v>3</v>
      </c>
      <c r="D176" s="41">
        <v>0</v>
      </c>
      <c r="E176" s="41">
        <v>0</v>
      </c>
      <c r="F176" s="41">
        <v>460</v>
      </c>
      <c r="G176" s="41">
        <v>0</v>
      </c>
      <c r="H176" s="41">
        <v>998</v>
      </c>
      <c r="I176" s="41">
        <v>-17</v>
      </c>
      <c r="J176" s="41">
        <v>4</v>
      </c>
      <c r="K176" s="41">
        <v>6263</v>
      </c>
      <c r="L176" s="43"/>
      <c r="M176" s="76">
        <v>4820</v>
      </c>
      <c r="N176" s="133">
        <v>667</v>
      </c>
      <c r="O176" s="133">
        <v>5487</v>
      </c>
      <c r="P176" s="76">
        <v>1443</v>
      </c>
      <c r="Q176" s="43">
        <v>343</v>
      </c>
      <c r="R176" s="43">
        <v>1100</v>
      </c>
      <c r="S176" s="43">
        <v>1398</v>
      </c>
      <c r="T176" s="76">
        <v>45</v>
      </c>
      <c r="U176" s="43">
        <v>0</v>
      </c>
      <c r="W176" s="43">
        <v>6263</v>
      </c>
      <c r="X176" s="133">
        <v>6930</v>
      </c>
    </row>
    <row r="177" spans="1:24">
      <c r="A177" s="41" t="s">
        <v>101</v>
      </c>
      <c r="B177" s="14">
        <v>5820</v>
      </c>
      <c r="C177" s="41">
        <v>2</v>
      </c>
      <c r="D177" s="41">
        <v>0</v>
      </c>
      <c r="E177" s="41">
        <v>0</v>
      </c>
      <c r="F177" s="41">
        <v>709</v>
      </c>
      <c r="G177" s="41">
        <v>0</v>
      </c>
      <c r="H177" s="41">
        <v>2250</v>
      </c>
      <c r="I177" s="41">
        <v>0</v>
      </c>
      <c r="J177" s="41">
        <v>7</v>
      </c>
      <c r="K177" s="41">
        <v>8788</v>
      </c>
      <c r="L177" s="43"/>
      <c r="M177" s="76">
        <v>5820</v>
      </c>
      <c r="N177" s="133">
        <v>255</v>
      </c>
      <c r="O177" s="133">
        <v>6075</v>
      </c>
      <c r="P177" s="76">
        <v>2916</v>
      </c>
      <c r="Q177" s="43">
        <v>793</v>
      </c>
      <c r="R177" s="43">
        <v>2123</v>
      </c>
      <c r="S177" s="43">
        <v>2235</v>
      </c>
      <c r="T177" s="76">
        <v>681</v>
      </c>
      <c r="U177" s="43">
        <v>52</v>
      </c>
      <c r="W177" s="43">
        <v>8788</v>
      </c>
      <c r="X177" s="133">
        <v>9043</v>
      </c>
    </row>
    <row r="178" spans="1:24">
      <c r="A178" s="41" t="s">
        <v>102</v>
      </c>
      <c r="B178" s="14">
        <v>5476</v>
      </c>
      <c r="C178" s="41">
        <v>1</v>
      </c>
      <c r="D178" s="41">
        <v>0</v>
      </c>
      <c r="E178" s="41">
        <v>0</v>
      </c>
      <c r="F178" s="41">
        <v>-12</v>
      </c>
      <c r="G178" s="41">
        <v>0</v>
      </c>
      <c r="H178" s="41">
        <v>536</v>
      </c>
      <c r="I178" s="41">
        <v>0</v>
      </c>
      <c r="J178" s="41">
        <v>10</v>
      </c>
      <c r="K178" s="41">
        <v>6011</v>
      </c>
      <c r="L178" s="43"/>
      <c r="M178" s="76">
        <v>5642</v>
      </c>
      <c r="N178" s="133">
        <v>335</v>
      </c>
      <c r="O178" s="133">
        <v>5977</v>
      </c>
      <c r="P178" s="76">
        <v>369</v>
      </c>
      <c r="Q178" s="43">
        <v>292</v>
      </c>
      <c r="R178" s="43">
        <v>77</v>
      </c>
      <c r="S178" s="43">
        <v>316</v>
      </c>
      <c r="T178" s="76">
        <v>53</v>
      </c>
      <c r="U178" s="43">
        <v>0</v>
      </c>
      <c r="W178" s="43">
        <v>6011</v>
      </c>
      <c r="X178" s="133">
        <v>6346</v>
      </c>
    </row>
    <row r="179" spans="1:24">
      <c r="A179" s="41" t="s">
        <v>103</v>
      </c>
      <c r="B179" s="14">
        <v>6362</v>
      </c>
      <c r="C179" s="41">
        <v>2</v>
      </c>
      <c r="D179" s="41">
        <v>0</v>
      </c>
      <c r="E179" s="41">
        <v>0</v>
      </c>
      <c r="F179" s="41">
        <v>1091</v>
      </c>
      <c r="G179" s="41">
        <v>0</v>
      </c>
      <c r="H179" s="41">
        <v>817</v>
      </c>
      <c r="I179" s="41">
        <v>0</v>
      </c>
      <c r="J179" s="41">
        <v>21</v>
      </c>
      <c r="K179" s="41">
        <v>8293</v>
      </c>
      <c r="L179" s="43"/>
      <c r="M179" s="76">
        <v>6265</v>
      </c>
      <c r="N179" s="133">
        <v>373</v>
      </c>
      <c r="O179" s="133">
        <v>6638</v>
      </c>
      <c r="P179" s="76">
        <v>2028</v>
      </c>
      <c r="Q179" s="43">
        <v>525</v>
      </c>
      <c r="R179" s="43">
        <v>1503</v>
      </c>
      <c r="S179" s="43">
        <v>1929</v>
      </c>
      <c r="T179" s="76">
        <v>99</v>
      </c>
      <c r="U179" s="43">
        <v>0</v>
      </c>
      <c r="W179" s="43">
        <v>8293</v>
      </c>
      <c r="X179" s="133">
        <v>8666</v>
      </c>
    </row>
    <row r="180" spans="1:24">
      <c r="A180" s="41" t="s">
        <v>104</v>
      </c>
      <c r="B180" s="14">
        <v>6653</v>
      </c>
      <c r="C180" s="41">
        <v>1</v>
      </c>
      <c r="D180" s="41">
        <v>0</v>
      </c>
      <c r="E180" s="41">
        <v>0</v>
      </c>
      <c r="F180" s="41">
        <v>11</v>
      </c>
      <c r="G180" s="41">
        <v>0</v>
      </c>
      <c r="H180" s="41">
        <v>1232</v>
      </c>
      <c r="I180" s="41">
        <v>-1</v>
      </c>
      <c r="J180" s="41">
        <v>14</v>
      </c>
      <c r="K180" s="41">
        <v>7910</v>
      </c>
      <c r="L180" s="43"/>
      <c r="M180" s="76">
        <v>6610</v>
      </c>
      <c r="N180" s="133">
        <v>383</v>
      </c>
      <c r="O180" s="133">
        <v>6993</v>
      </c>
      <c r="P180" s="76">
        <v>1300</v>
      </c>
      <c r="Q180" s="43">
        <v>421</v>
      </c>
      <c r="R180" s="43">
        <v>879</v>
      </c>
      <c r="S180" s="43">
        <v>1226</v>
      </c>
      <c r="T180" s="76">
        <v>74</v>
      </c>
      <c r="U180" s="43">
        <v>0</v>
      </c>
      <c r="W180" s="43">
        <v>7910</v>
      </c>
      <c r="X180" s="133">
        <v>8293</v>
      </c>
    </row>
    <row r="181" spans="1:24">
      <c r="A181" s="41" t="s">
        <v>105</v>
      </c>
      <c r="B181" s="14">
        <v>6379</v>
      </c>
      <c r="C181" s="41">
        <v>1</v>
      </c>
      <c r="D181" s="41">
        <v>0</v>
      </c>
      <c r="E181" s="41">
        <v>0</v>
      </c>
      <c r="F181" s="41">
        <v>1320</v>
      </c>
      <c r="G181" s="41">
        <v>0</v>
      </c>
      <c r="H181" s="41">
        <v>1889</v>
      </c>
      <c r="I181" s="41">
        <v>0</v>
      </c>
      <c r="J181" s="41">
        <v>8</v>
      </c>
      <c r="K181" s="41">
        <v>9597</v>
      </c>
      <c r="L181" s="43"/>
      <c r="M181" s="76">
        <v>6435</v>
      </c>
      <c r="N181" s="133">
        <v>257</v>
      </c>
      <c r="O181" s="133">
        <v>6692</v>
      </c>
      <c r="P181" s="76">
        <v>3119</v>
      </c>
      <c r="Q181" s="43">
        <v>585</v>
      </c>
      <c r="R181" s="43">
        <v>2534</v>
      </c>
      <c r="S181" s="43">
        <v>2538</v>
      </c>
      <c r="T181" s="76">
        <v>581</v>
      </c>
      <c r="U181" s="43">
        <v>43</v>
      </c>
      <c r="W181" s="43">
        <v>9597</v>
      </c>
      <c r="X181" s="133">
        <v>9854</v>
      </c>
    </row>
    <row r="182" spans="1:24">
      <c r="A182" s="41" t="s">
        <v>106</v>
      </c>
      <c r="B182" s="14">
        <v>6528</v>
      </c>
      <c r="C182" s="41">
        <v>1</v>
      </c>
      <c r="D182" s="41">
        <v>0</v>
      </c>
      <c r="E182" s="41">
        <v>0</v>
      </c>
      <c r="F182" s="41">
        <v>10</v>
      </c>
      <c r="G182" s="41">
        <v>0</v>
      </c>
      <c r="H182" s="41">
        <v>388</v>
      </c>
      <c r="I182" s="41">
        <v>0</v>
      </c>
      <c r="J182" s="41">
        <v>10</v>
      </c>
      <c r="K182" s="41">
        <v>6937</v>
      </c>
      <c r="L182" s="43"/>
      <c r="M182" s="76">
        <v>6471</v>
      </c>
      <c r="N182" s="133">
        <v>432</v>
      </c>
      <c r="O182" s="133">
        <v>6903</v>
      </c>
      <c r="P182" s="76">
        <v>464</v>
      </c>
      <c r="Q182" s="43">
        <v>290</v>
      </c>
      <c r="R182" s="43">
        <v>174</v>
      </c>
      <c r="S182" s="43">
        <v>411</v>
      </c>
      <c r="T182" s="76">
        <v>53</v>
      </c>
      <c r="U182" s="43">
        <v>2</v>
      </c>
      <c r="W182" s="43">
        <v>6937</v>
      </c>
      <c r="X182" s="133">
        <v>7369</v>
      </c>
    </row>
    <row r="183" spans="1:24">
      <c r="A183" s="41" t="s">
        <v>107</v>
      </c>
      <c r="B183" s="14">
        <v>7580</v>
      </c>
      <c r="C183" s="41">
        <v>1</v>
      </c>
      <c r="D183" s="41">
        <v>0</v>
      </c>
      <c r="E183" s="41">
        <v>0</v>
      </c>
      <c r="F183" s="41">
        <v>1152</v>
      </c>
      <c r="G183" s="41">
        <v>959</v>
      </c>
      <c r="H183" s="41">
        <v>615</v>
      </c>
      <c r="I183" s="41">
        <v>0</v>
      </c>
      <c r="J183" s="41">
        <v>14</v>
      </c>
      <c r="K183" s="41">
        <v>10321</v>
      </c>
      <c r="L183" s="43"/>
      <c r="M183" s="76">
        <v>7395</v>
      </c>
      <c r="N183" s="133">
        <v>340</v>
      </c>
      <c r="O183" s="133">
        <v>7735</v>
      </c>
      <c r="P183" s="76">
        <v>2852</v>
      </c>
      <c r="Q183" s="43">
        <v>470</v>
      </c>
      <c r="R183" s="43">
        <v>2382</v>
      </c>
      <c r="S183" s="43">
        <v>2756</v>
      </c>
      <c r="T183" s="76">
        <v>96</v>
      </c>
      <c r="U183" s="43">
        <v>74</v>
      </c>
      <c r="W183" s="43">
        <v>10321</v>
      </c>
      <c r="X183" s="133">
        <v>10661</v>
      </c>
    </row>
    <row r="184" spans="1:24">
      <c r="A184" s="41" t="s">
        <v>108</v>
      </c>
      <c r="B184" s="14">
        <v>7322</v>
      </c>
      <c r="C184" s="41">
        <v>0</v>
      </c>
      <c r="D184" s="41">
        <v>0</v>
      </c>
      <c r="E184" s="41">
        <v>0</v>
      </c>
      <c r="F184" s="41">
        <v>-5</v>
      </c>
      <c r="G184">
        <v>572</v>
      </c>
      <c r="H184" s="41">
        <v>1375</v>
      </c>
      <c r="I184" s="41">
        <v>-1</v>
      </c>
      <c r="J184" s="41">
        <v>16</v>
      </c>
      <c r="K184" s="41">
        <v>9279</v>
      </c>
      <c r="L184" s="43"/>
      <c r="M184" s="76">
        <v>7269</v>
      </c>
      <c r="N184" s="133">
        <v>350</v>
      </c>
      <c r="O184" s="133">
        <v>7619</v>
      </c>
      <c r="P184" s="76">
        <v>1957</v>
      </c>
      <c r="Q184" s="43">
        <v>527</v>
      </c>
      <c r="R184" s="43">
        <v>1430</v>
      </c>
      <c r="S184" s="43">
        <v>1878</v>
      </c>
      <c r="T184" s="76">
        <v>79</v>
      </c>
      <c r="U184" s="43">
        <v>53</v>
      </c>
      <c r="W184" s="43">
        <v>9279</v>
      </c>
      <c r="X184" s="133">
        <v>9629</v>
      </c>
    </row>
    <row r="185" spans="1:24">
      <c r="A185" s="41" t="s">
        <v>109</v>
      </c>
      <c r="B185" s="14">
        <v>7760</v>
      </c>
      <c r="C185" s="41">
        <v>2</v>
      </c>
      <c r="D185" s="41">
        <v>0</v>
      </c>
      <c r="E185" s="41">
        <v>0</v>
      </c>
      <c r="F185" s="41">
        <v>1235</v>
      </c>
      <c r="G185">
        <v>494</v>
      </c>
      <c r="H185" s="41">
        <v>2276</v>
      </c>
      <c r="I185" s="41">
        <v>0</v>
      </c>
      <c r="J185" s="41">
        <v>16</v>
      </c>
      <c r="K185" s="41">
        <v>11783</v>
      </c>
      <c r="L185" s="43"/>
      <c r="M185" s="76">
        <v>7799</v>
      </c>
      <c r="N185" s="133">
        <v>338</v>
      </c>
      <c r="O185" s="133">
        <v>8137</v>
      </c>
      <c r="P185" s="76">
        <v>3752</v>
      </c>
      <c r="Q185" s="43">
        <v>706</v>
      </c>
      <c r="R185" s="43">
        <v>3046</v>
      </c>
      <c r="S185" s="43">
        <v>3046</v>
      </c>
      <c r="T185" s="76">
        <v>706</v>
      </c>
      <c r="U185" s="43">
        <v>232</v>
      </c>
      <c r="W185" s="43">
        <v>11783</v>
      </c>
      <c r="X185" s="133">
        <v>12121</v>
      </c>
    </row>
    <row r="186" spans="1:24">
      <c r="A186" s="41" t="s">
        <v>110</v>
      </c>
      <c r="B186" s="14">
        <v>6820</v>
      </c>
      <c r="C186" s="41">
        <v>0</v>
      </c>
      <c r="D186" s="41">
        <v>0</v>
      </c>
      <c r="E186" s="41">
        <v>0</v>
      </c>
      <c r="F186" s="41">
        <v>69</v>
      </c>
      <c r="G186">
        <v>647</v>
      </c>
      <c r="H186" s="41">
        <v>795</v>
      </c>
      <c r="I186" s="41">
        <v>0</v>
      </c>
      <c r="J186" s="41">
        <v>16</v>
      </c>
      <c r="K186" s="41">
        <v>8347</v>
      </c>
      <c r="L186" s="43"/>
      <c r="M186" s="76">
        <v>6821</v>
      </c>
      <c r="N186" s="133">
        <v>466</v>
      </c>
      <c r="O186" s="133">
        <v>7287</v>
      </c>
      <c r="P186" s="76">
        <v>1481</v>
      </c>
      <c r="Q186" s="43">
        <v>442</v>
      </c>
      <c r="R186" s="43">
        <v>1039</v>
      </c>
      <c r="S186" s="43">
        <v>1434</v>
      </c>
      <c r="T186" s="76">
        <v>47</v>
      </c>
      <c r="U186" s="43">
        <v>45</v>
      </c>
      <c r="W186" s="43">
        <v>8347</v>
      </c>
      <c r="X186" s="133">
        <v>8813</v>
      </c>
    </row>
    <row r="187" spans="1:24">
      <c r="A187" s="41" t="s">
        <v>111</v>
      </c>
      <c r="B187" s="14">
        <v>7685</v>
      </c>
      <c r="C187" s="41">
        <v>1</v>
      </c>
      <c r="D187" s="41">
        <v>0</v>
      </c>
      <c r="E187" s="41">
        <v>0</v>
      </c>
      <c r="F187" s="41">
        <v>1477</v>
      </c>
      <c r="G187">
        <v>438</v>
      </c>
      <c r="H187" s="41">
        <v>904</v>
      </c>
      <c r="I187" s="41">
        <v>0</v>
      </c>
      <c r="J187" s="41">
        <v>13</v>
      </c>
      <c r="K187" s="41">
        <v>10518</v>
      </c>
      <c r="L187" s="43"/>
      <c r="M187" s="76">
        <v>7477</v>
      </c>
      <c r="N187" s="133">
        <v>408</v>
      </c>
      <c r="O187" s="133">
        <v>7885</v>
      </c>
      <c r="P187" s="76">
        <v>2923</v>
      </c>
      <c r="Q187" s="43">
        <v>572</v>
      </c>
      <c r="R187" s="43">
        <v>2351</v>
      </c>
      <c r="S187" s="43">
        <v>2834</v>
      </c>
      <c r="T187" s="76">
        <v>89</v>
      </c>
      <c r="U187" s="43">
        <v>118</v>
      </c>
      <c r="W187" s="43">
        <v>10518</v>
      </c>
      <c r="X187" s="133">
        <v>10926</v>
      </c>
    </row>
    <row r="188" spans="1:24">
      <c r="A188" s="41" t="s">
        <v>112</v>
      </c>
      <c r="B188" s="14">
        <v>7757</v>
      </c>
      <c r="C188" s="41">
        <v>0</v>
      </c>
      <c r="D188" s="41">
        <v>0</v>
      </c>
      <c r="E188" s="41">
        <v>0</v>
      </c>
      <c r="F188" s="41">
        <v>40</v>
      </c>
      <c r="G188">
        <v>636</v>
      </c>
      <c r="H188" s="41">
        <v>1190</v>
      </c>
      <c r="I188" s="41">
        <v>0</v>
      </c>
      <c r="J188" s="41">
        <v>11</v>
      </c>
      <c r="K188" s="41">
        <v>9634</v>
      </c>
      <c r="L188" s="43"/>
      <c r="M188" s="76">
        <v>7696</v>
      </c>
      <c r="N188" s="133">
        <v>361</v>
      </c>
      <c r="O188" s="133">
        <v>8057</v>
      </c>
      <c r="P188" s="76">
        <v>1898</v>
      </c>
      <c r="Q188" s="43">
        <v>394</v>
      </c>
      <c r="R188" s="43">
        <v>1504</v>
      </c>
      <c r="S188" s="43">
        <v>1830</v>
      </c>
      <c r="T188" s="76">
        <v>68</v>
      </c>
      <c r="U188" s="43">
        <v>40</v>
      </c>
      <c r="W188" s="43">
        <v>9634</v>
      </c>
      <c r="X188" s="133">
        <v>9995</v>
      </c>
    </row>
    <row r="189" spans="1:24">
      <c r="A189" s="41" t="s">
        <v>113</v>
      </c>
      <c r="B189" s="14">
        <v>8178</v>
      </c>
      <c r="C189" s="41">
        <v>1</v>
      </c>
      <c r="D189" s="41">
        <v>0</v>
      </c>
      <c r="E189" s="41">
        <v>0</v>
      </c>
      <c r="F189" s="41">
        <v>1687</v>
      </c>
      <c r="G189">
        <v>675</v>
      </c>
      <c r="H189" s="41">
        <v>2513</v>
      </c>
      <c r="I189" s="41">
        <v>0</v>
      </c>
      <c r="J189" s="41">
        <v>3</v>
      </c>
      <c r="K189" s="41">
        <v>13057</v>
      </c>
      <c r="L189" s="43"/>
      <c r="M189" s="76">
        <v>8249</v>
      </c>
      <c r="N189" s="133">
        <v>284</v>
      </c>
      <c r="O189" s="133">
        <v>8533</v>
      </c>
      <c r="P189" s="76">
        <v>4598</v>
      </c>
      <c r="Q189" s="43">
        <v>814</v>
      </c>
      <c r="R189" s="43">
        <v>3784</v>
      </c>
      <c r="S189" s="43">
        <v>3883</v>
      </c>
      <c r="T189" s="76">
        <v>715</v>
      </c>
      <c r="U189" s="43">
        <v>210</v>
      </c>
      <c r="W189" s="43">
        <v>13057</v>
      </c>
      <c r="X189" s="133">
        <v>13341</v>
      </c>
    </row>
    <row r="190" spans="1:24">
      <c r="A190" s="41" t="s">
        <v>114</v>
      </c>
      <c r="B190" s="14">
        <v>7047</v>
      </c>
      <c r="C190" s="41">
        <v>1</v>
      </c>
      <c r="D190" s="41">
        <v>0</v>
      </c>
      <c r="E190" s="41">
        <v>0</v>
      </c>
      <c r="F190" s="41">
        <v>671</v>
      </c>
      <c r="G190">
        <v>1</v>
      </c>
      <c r="H190" s="41">
        <v>712</v>
      </c>
      <c r="I190" s="41">
        <v>0</v>
      </c>
      <c r="J190" s="41">
        <v>5</v>
      </c>
      <c r="K190" s="41">
        <v>8437</v>
      </c>
      <c r="L190" s="43"/>
      <c r="M190" s="76">
        <v>7019</v>
      </c>
      <c r="N190" s="133">
        <v>543</v>
      </c>
      <c r="O190" s="133">
        <v>7562</v>
      </c>
      <c r="P190" s="76">
        <v>1416</v>
      </c>
      <c r="Q190" s="43">
        <v>309</v>
      </c>
      <c r="R190" s="43">
        <v>1107</v>
      </c>
      <c r="S190" s="43">
        <v>1368</v>
      </c>
      <c r="T190" s="76">
        <v>48</v>
      </c>
      <c r="U190" s="43">
        <v>2</v>
      </c>
      <c r="W190" s="43">
        <v>8437</v>
      </c>
      <c r="X190" s="133">
        <v>8980</v>
      </c>
    </row>
    <row r="191" spans="1:24">
      <c r="A191" s="41" t="s">
        <v>115</v>
      </c>
      <c r="B191" s="14">
        <v>8044</v>
      </c>
      <c r="C191" s="41">
        <v>0</v>
      </c>
      <c r="D191" s="41">
        <v>0</v>
      </c>
      <c r="E191" s="41">
        <v>0</v>
      </c>
      <c r="F191" s="41">
        <v>1281</v>
      </c>
      <c r="G191" s="41">
        <v>0</v>
      </c>
      <c r="H191" s="41">
        <v>863</v>
      </c>
      <c r="I191" s="41">
        <v>0</v>
      </c>
      <c r="J191" s="41">
        <v>2</v>
      </c>
      <c r="K191" s="41">
        <v>10190</v>
      </c>
      <c r="L191" s="43"/>
      <c r="M191" s="76">
        <v>7823</v>
      </c>
      <c r="N191" s="133">
        <v>497</v>
      </c>
      <c r="O191" s="133">
        <v>8320</v>
      </c>
      <c r="P191" s="76">
        <v>2354</v>
      </c>
      <c r="Q191" s="43">
        <v>451</v>
      </c>
      <c r="R191" s="43">
        <v>1903</v>
      </c>
      <c r="S191" s="43">
        <v>2271</v>
      </c>
      <c r="T191" s="76">
        <v>83</v>
      </c>
      <c r="U191" s="43">
        <v>13</v>
      </c>
      <c r="W191" s="43">
        <v>10190</v>
      </c>
      <c r="X191" s="133">
        <v>10687</v>
      </c>
    </row>
    <row r="192" spans="1:24">
      <c r="A192" s="41" t="s">
        <v>116</v>
      </c>
      <c r="B192" s="14">
        <v>8322</v>
      </c>
      <c r="C192" s="41">
        <v>1</v>
      </c>
      <c r="D192" s="41">
        <v>0</v>
      </c>
      <c r="E192" s="41">
        <v>0</v>
      </c>
      <c r="F192" s="41">
        <v>1804</v>
      </c>
      <c r="G192" s="41">
        <v>0</v>
      </c>
      <c r="H192" s="41">
        <v>1528</v>
      </c>
      <c r="I192" s="41">
        <v>0</v>
      </c>
      <c r="J192" s="41">
        <v>5</v>
      </c>
      <c r="K192" s="41">
        <v>11660</v>
      </c>
      <c r="L192" s="43"/>
      <c r="M192" s="76">
        <v>8225</v>
      </c>
      <c r="N192" s="133">
        <v>540</v>
      </c>
      <c r="O192" s="133">
        <v>8765</v>
      </c>
      <c r="P192" s="76">
        <v>3416</v>
      </c>
      <c r="Q192" s="43">
        <v>275</v>
      </c>
      <c r="R192" s="43">
        <v>3141</v>
      </c>
      <c r="S192" s="43">
        <v>3345</v>
      </c>
      <c r="T192" s="76">
        <v>71</v>
      </c>
      <c r="U192" s="43">
        <v>19</v>
      </c>
      <c r="W192" s="43">
        <v>11660</v>
      </c>
      <c r="X192" s="133">
        <v>12200</v>
      </c>
    </row>
    <row r="193" spans="1:24">
      <c r="A193" s="41" t="s">
        <v>117</v>
      </c>
      <c r="B193" s="41">
        <v>8283</v>
      </c>
      <c r="C193" s="41">
        <v>0</v>
      </c>
      <c r="D193" s="41">
        <v>0</v>
      </c>
      <c r="E193" s="41">
        <v>0</v>
      </c>
      <c r="F193" s="41">
        <v>2253</v>
      </c>
      <c r="G193" s="41">
        <v>0</v>
      </c>
      <c r="H193" s="41">
        <v>2746</v>
      </c>
      <c r="I193" s="41">
        <v>0</v>
      </c>
      <c r="J193" s="41">
        <v>10</v>
      </c>
      <c r="K193" s="41">
        <v>13292</v>
      </c>
      <c r="L193" s="43"/>
      <c r="M193" s="76">
        <v>8351</v>
      </c>
      <c r="N193" s="133">
        <v>333</v>
      </c>
      <c r="O193" s="133">
        <v>8684</v>
      </c>
      <c r="P193" s="76">
        <v>4692</v>
      </c>
      <c r="Q193" s="43">
        <v>1099</v>
      </c>
      <c r="R193" s="43">
        <v>2490</v>
      </c>
      <c r="S193" s="43">
        <v>4539</v>
      </c>
      <c r="T193" s="76">
        <v>153</v>
      </c>
      <c r="U193" s="43">
        <v>249</v>
      </c>
      <c r="W193" s="43">
        <v>13292</v>
      </c>
      <c r="X193" s="133">
        <v>13625</v>
      </c>
    </row>
    <row r="194" spans="1:24">
      <c r="A194" s="41" t="s">
        <v>118</v>
      </c>
      <c r="B194" s="41">
        <v>7552</v>
      </c>
      <c r="C194" s="41">
        <v>1</v>
      </c>
      <c r="D194" s="41">
        <v>0</v>
      </c>
      <c r="E194" s="41">
        <v>0</v>
      </c>
      <c r="F194" s="41">
        <v>1078</v>
      </c>
      <c r="G194" s="41">
        <v>0</v>
      </c>
      <c r="H194" s="41">
        <v>804</v>
      </c>
      <c r="I194" s="41">
        <v>0</v>
      </c>
      <c r="J194" s="41">
        <v>12</v>
      </c>
      <c r="K194" s="41">
        <v>9447</v>
      </c>
      <c r="L194" s="43"/>
      <c r="M194" s="76">
        <v>7445</v>
      </c>
      <c r="N194" s="133">
        <v>666</v>
      </c>
      <c r="O194" s="133">
        <v>8111</v>
      </c>
      <c r="P194" s="76">
        <v>1970</v>
      </c>
      <c r="Q194" s="43">
        <v>404</v>
      </c>
      <c r="R194" s="43">
        <v>2494</v>
      </c>
      <c r="S194" s="43">
        <v>1755</v>
      </c>
      <c r="T194" s="76">
        <v>215</v>
      </c>
      <c r="U194" s="43">
        <v>32</v>
      </c>
      <c r="W194" s="43">
        <v>9447</v>
      </c>
      <c r="X194" s="133">
        <v>10113</v>
      </c>
    </row>
    <row r="195" spans="1:24">
      <c r="A195" s="41" t="s">
        <v>119</v>
      </c>
      <c r="B195" s="41">
        <v>8448</v>
      </c>
      <c r="C195" s="41">
        <v>0</v>
      </c>
      <c r="D195" s="41">
        <v>0</v>
      </c>
      <c r="E195" s="41">
        <v>0</v>
      </c>
      <c r="F195" s="41">
        <v>2271</v>
      </c>
      <c r="G195" s="41">
        <v>0</v>
      </c>
      <c r="H195" s="41">
        <v>1205</v>
      </c>
      <c r="I195" s="41">
        <v>0</v>
      </c>
      <c r="J195" s="41">
        <v>14</v>
      </c>
      <c r="K195" s="41">
        <v>11938</v>
      </c>
      <c r="L195" s="43"/>
      <c r="M195" s="76">
        <v>8194</v>
      </c>
      <c r="N195" s="133">
        <v>544</v>
      </c>
      <c r="O195" s="133">
        <v>8738</v>
      </c>
      <c r="P195" s="76">
        <v>3742</v>
      </c>
      <c r="Q195" s="43">
        <v>763</v>
      </c>
      <c r="R195" s="43">
        <v>2888</v>
      </c>
      <c r="S195" s="43">
        <v>3340</v>
      </c>
      <c r="T195" s="76">
        <v>402</v>
      </c>
      <c r="U195" s="43">
        <v>2</v>
      </c>
      <c r="W195" s="43">
        <v>11938</v>
      </c>
      <c r="X195" s="133">
        <v>12482</v>
      </c>
    </row>
    <row r="196" spans="1:24">
      <c r="A196" s="41" t="s">
        <v>120</v>
      </c>
      <c r="B196" s="41">
        <v>8662</v>
      </c>
      <c r="C196" s="41">
        <v>0</v>
      </c>
      <c r="D196" s="41">
        <v>0</v>
      </c>
      <c r="E196" s="41">
        <v>0</v>
      </c>
      <c r="F196" s="41">
        <v>1271</v>
      </c>
      <c r="G196" s="41">
        <v>0</v>
      </c>
      <c r="H196" s="41">
        <v>2036</v>
      </c>
      <c r="I196" s="41">
        <v>0</v>
      </c>
      <c r="J196" s="41">
        <v>12</v>
      </c>
      <c r="K196" s="41">
        <v>11981</v>
      </c>
      <c r="L196" s="43"/>
      <c r="M196" s="76">
        <v>8544</v>
      </c>
      <c r="N196" s="133">
        <v>659</v>
      </c>
      <c r="O196" s="133">
        <v>9203</v>
      </c>
      <c r="P196" s="76">
        <v>3435</v>
      </c>
      <c r="Q196" s="43">
        <v>596</v>
      </c>
      <c r="R196" s="43">
        <v>3105</v>
      </c>
      <c r="S196" s="43">
        <v>3021</v>
      </c>
      <c r="T196" s="76">
        <v>414</v>
      </c>
      <c r="U196" s="43">
        <v>2</v>
      </c>
      <c r="W196" s="43">
        <v>11981</v>
      </c>
      <c r="X196" s="133">
        <v>12640</v>
      </c>
    </row>
    <row r="197" spans="1:24">
      <c r="A197" s="41" t="s">
        <v>121</v>
      </c>
      <c r="B197" s="41">
        <v>8621</v>
      </c>
      <c r="C197" s="41">
        <v>0</v>
      </c>
      <c r="D197" s="41">
        <v>0</v>
      </c>
      <c r="E197" s="41">
        <v>0</v>
      </c>
      <c r="F197" s="41">
        <v>2555</v>
      </c>
      <c r="G197" s="41">
        <v>0</v>
      </c>
      <c r="H197" s="41">
        <v>3838</v>
      </c>
      <c r="I197" s="41">
        <v>0</v>
      </c>
      <c r="J197" s="41">
        <v>5</v>
      </c>
      <c r="K197" s="41">
        <v>15019</v>
      </c>
      <c r="L197" s="43"/>
      <c r="M197" s="76">
        <v>8752</v>
      </c>
      <c r="N197" s="133">
        <v>390</v>
      </c>
      <c r="O197" s="133">
        <v>9142</v>
      </c>
      <c r="P197" s="76">
        <v>6164</v>
      </c>
      <c r="Q197" s="43">
        <v>1327</v>
      </c>
      <c r="R197" s="43">
        <v>3461</v>
      </c>
      <c r="S197" s="43">
        <v>5863</v>
      </c>
      <c r="T197" s="76">
        <v>301</v>
      </c>
      <c r="U197" s="43">
        <v>103</v>
      </c>
      <c r="W197" s="43">
        <v>15019</v>
      </c>
      <c r="X197" s="133">
        <v>15409</v>
      </c>
    </row>
    <row r="198" spans="1:24">
      <c r="A198" s="41" t="s">
        <v>122</v>
      </c>
      <c r="B198" s="41">
        <v>7939</v>
      </c>
      <c r="C198" s="41">
        <v>0</v>
      </c>
      <c r="D198" s="41">
        <v>0</v>
      </c>
      <c r="E198" s="41">
        <v>0</v>
      </c>
      <c r="F198" s="41">
        <v>1261</v>
      </c>
      <c r="G198" s="41">
        <v>0</v>
      </c>
      <c r="H198" s="41">
        <v>1004</v>
      </c>
      <c r="I198" s="41">
        <v>0</v>
      </c>
      <c r="J198" s="41">
        <v>4</v>
      </c>
      <c r="K198" s="41">
        <v>10208</v>
      </c>
      <c r="L198" s="43"/>
      <c r="M198" s="76">
        <v>7858</v>
      </c>
      <c r="N198" s="133">
        <v>780</v>
      </c>
      <c r="O198" s="133">
        <v>8638</v>
      </c>
      <c r="P198" s="76">
        <v>2350</v>
      </c>
      <c r="Q198" s="43">
        <v>516</v>
      </c>
      <c r="R198" s="43">
        <v>2867</v>
      </c>
      <c r="S198" s="43">
        <v>2103</v>
      </c>
      <c r="T198" s="76">
        <v>247</v>
      </c>
      <c r="U198" s="43">
        <v>0</v>
      </c>
      <c r="W198" s="43">
        <v>10208</v>
      </c>
      <c r="X198" s="133">
        <v>10988</v>
      </c>
    </row>
    <row r="199" spans="1:24">
      <c r="A199" s="41" t="s">
        <v>123</v>
      </c>
      <c r="B199" s="41">
        <v>9313</v>
      </c>
      <c r="C199" s="41">
        <v>0</v>
      </c>
      <c r="D199" s="41">
        <v>0</v>
      </c>
      <c r="E199" s="41">
        <v>0</v>
      </c>
      <c r="F199" s="41">
        <v>2300</v>
      </c>
      <c r="G199" s="41">
        <v>0</v>
      </c>
      <c r="H199" s="41">
        <v>1650</v>
      </c>
      <c r="I199" s="41">
        <v>0</v>
      </c>
      <c r="J199" s="41">
        <v>2</v>
      </c>
      <c r="K199" s="41">
        <v>13265</v>
      </c>
      <c r="L199" s="43"/>
      <c r="M199" s="76">
        <v>9166</v>
      </c>
      <c r="N199" s="133">
        <v>729</v>
      </c>
      <c r="O199" s="133">
        <v>9895</v>
      </c>
      <c r="P199" s="76">
        <v>4099</v>
      </c>
      <c r="Q199" s="43">
        <v>1046</v>
      </c>
      <c r="R199" s="43">
        <v>3232</v>
      </c>
      <c r="S199" s="43">
        <v>3601</v>
      </c>
      <c r="T199" s="76">
        <v>498</v>
      </c>
      <c r="U199" s="43">
        <v>0</v>
      </c>
      <c r="W199" s="43">
        <v>13265</v>
      </c>
      <c r="X199" s="133">
        <v>13994</v>
      </c>
    </row>
    <row r="200" spans="1:24">
      <c r="A200" s="41" t="s">
        <v>124</v>
      </c>
      <c r="B200" s="41">
        <v>9327</v>
      </c>
      <c r="C200" s="41">
        <v>0</v>
      </c>
      <c r="D200" s="41">
        <v>0</v>
      </c>
      <c r="E200" s="41">
        <v>0</v>
      </c>
      <c r="F200" s="41">
        <v>1253</v>
      </c>
      <c r="G200" s="41">
        <v>0</v>
      </c>
      <c r="H200" s="41">
        <v>2523</v>
      </c>
      <c r="I200" s="41">
        <v>0</v>
      </c>
      <c r="J200" s="41">
        <v>3</v>
      </c>
      <c r="K200" s="41">
        <v>13106</v>
      </c>
      <c r="L200" s="43"/>
      <c r="M200" s="76">
        <v>9311</v>
      </c>
      <c r="N200" s="133">
        <v>788</v>
      </c>
      <c r="O200" s="133">
        <v>10099</v>
      </c>
      <c r="P200" s="76">
        <v>3795</v>
      </c>
      <c r="Q200" s="43">
        <v>976</v>
      </c>
      <c r="R200" s="43">
        <v>2983</v>
      </c>
      <c r="S200" s="43">
        <v>3367</v>
      </c>
      <c r="T200" s="76">
        <v>428</v>
      </c>
      <c r="U200" s="43">
        <v>0</v>
      </c>
      <c r="W200" s="43">
        <v>13106</v>
      </c>
      <c r="X200" s="133">
        <v>13894</v>
      </c>
    </row>
    <row r="201" spans="1:24">
      <c r="A201" s="41" t="s">
        <v>125</v>
      </c>
      <c r="B201" s="41">
        <v>9236</v>
      </c>
      <c r="C201" s="41">
        <v>0</v>
      </c>
      <c r="D201" s="41">
        <v>0</v>
      </c>
      <c r="E201" s="41">
        <v>0</v>
      </c>
      <c r="F201" s="41">
        <v>1561</v>
      </c>
      <c r="G201" s="41">
        <v>0</v>
      </c>
      <c r="H201" s="41">
        <v>4986</v>
      </c>
      <c r="I201" s="41">
        <v>0</v>
      </c>
      <c r="J201" s="41">
        <v>9</v>
      </c>
      <c r="K201" s="41">
        <v>15792</v>
      </c>
      <c r="L201" s="43"/>
      <c r="M201" s="76">
        <v>9522</v>
      </c>
      <c r="N201" s="133">
        <v>466</v>
      </c>
      <c r="O201" s="133">
        <v>9988</v>
      </c>
      <c r="P201" s="76">
        <v>5957</v>
      </c>
      <c r="Q201" s="43">
        <v>1313</v>
      </c>
      <c r="R201" s="43">
        <v>2676</v>
      </c>
      <c r="S201" s="43">
        <v>5509</v>
      </c>
      <c r="T201" s="76">
        <v>448</v>
      </c>
      <c r="U201" s="43">
        <v>313</v>
      </c>
      <c r="W201" s="43">
        <v>15792</v>
      </c>
      <c r="X201" s="133">
        <v>16258</v>
      </c>
    </row>
    <row r="202" spans="1:24">
      <c r="A202" s="41" t="s">
        <v>126</v>
      </c>
      <c r="B202" s="41">
        <v>8441</v>
      </c>
      <c r="C202" s="41">
        <v>0</v>
      </c>
      <c r="D202" s="41">
        <v>0</v>
      </c>
      <c r="E202" s="41">
        <v>0</v>
      </c>
      <c r="F202" s="41">
        <v>1096</v>
      </c>
      <c r="G202" s="41">
        <v>0</v>
      </c>
      <c r="H202" s="41">
        <v>1479</v>
      </c>
      <c r="I202" s="41">
        <v>0</v>
      </c>
      <c r="J202" s="41">
        <v>10</v>
      </c>
      <c r="K202" s="41">
        <v>11026</v>
      </c>
      <c r="L202" s="43"/>
      <c r="M202" s="76">
        <v>8507</v>
      </c>
      <c r="N202" s="133">
        <v>939</v>
      </c>
      <c r="O202" s="133">
        <v>9446</v>
      </c>
      <c r="P202" s="76">
        <v>2519</v>
      </c>
      <c r="Q202" s="43">
        <v>720</v>
      </c>
      <c r="R202" s="43">
        <v>3009</v>
      </c>
      <c r="S202" s="43">
        <v>2389</v>
      </c>
      <c r="T202" s="76">
        <v>130</v>
      </c>
      <c r="U202" s="43">
        <v>0</v>
      </c>
      <c r="W202" s="43">
        <v>11026</v>
      </c>
      <c r="X202" s="133">
        <v>11965</v>
      </c>
    </row>
    <row r="203" spans="1:24">
      <c r="A203" s="41" t="s">
        <v>127</v>
      </c>
      <c r="B203" s="41">
        <v>9664</v>
      </c>
      <c r="C203" s="41">
        <v>0</v>
      </c>
      <c r="D203" s="41">
        <v>0</v>
      </c>
      <c r="E203" s="41">
        <v>0</v>
      </c>
      <c r="F203" s="41">
        <v>-318</v>
      </c>
      <c r="G203" s="41">
        <v>0</v>
      </c>
      <c r="H203" s="41">
        <v>2037</v>
      </c>
      <c r="I203" s="41">
        <v>0</v>
      </c>
      <c r="J203" s="41">
        <v>20</v>
      </c>
      <c r="K203" s="41">
        <v>11403</v>
      </c>
      <c r="L203" s="43"/>
      <c r="M203" s="76">
        <v>9569</v>
      </c>
      <c r="N203" s="133">
        <v>740</v>
      </c>
      <c r="O203" s="133">
        <v>10309</v>
      </c>
      <c r="P203" s="76">
        <v>1834</v>
      </c>
      <c r="Q203" s="43">
        <v>1143</v>
      </c>
      <c r="R203" s="43">
        <v>1389</v>
      </c>
      <c r="S203" s="43">
        <v>1384</v>
      </c>
      <c r="T203" s="76">
        <v>450</v>
      </c>
      <c r="U203" s="43">
        <v>0</v>
      </c>
      <c r="W203" s="43">
        <v>11403</v>
      </c>
      <c r="X203" s="133">
        <v>12143</v>
      </c>
    </row>
    <row r="204" spans="1:24">
      <c r="A204" s="41" t="s">
        <v>128</v>
      </c>
      <c r="B204" s="41">
        <v>10044</v>
      </c>
      <c r="C204" s="41">
        <v>0</v>
      </c>
      <c r="D204" s="41">
        <v>0</v>
      </c>
      <c r="E204" s="41">
        <v>0</v>
      </c>
      <c r="F204" s="41">
        <v>359</v>
      </c>
      <c r="G204" s="41">
        <v>0</v>
      </c>
      <c r="H204" s="41">
        <v>3325</v>
      </c>
      <c r="I204" s="41">
        <v>0</v>
      </c>
      <c r="J204" s="41">
        <v>24</v>
      </c>
      <c r="K204" s="41">
        <v>13752</v>
      </c>
      <c r="L204" s="43"/>
      <c r="M204" s="76">
        <v>10098</v>
      </c>
      <c r="N204" s="133">
        <v>964</v>
      </c>
      <c r="O204" s="133">
        <v>11062</v>
      </c>
      <c r="P204" s="76">
        <v>3654</v>
      </c>
      <c r="Q204" s="43">
        <v>1041</v>
      </c>
      <c r="R204" s="43">
        <v>2673</v>
      </c>
      <c r="S204" s="43">
        <v>3202</v>
      </c>
      <c r="T204" s="76">
        <v>452</v>
      </c>
      <c r="U204" s="43">
        <v>0</v>
      </c>
      <c r="W204" s="43">
        <v>13752</v>
      </c>
      <c r="X204" s="133">
        <v>14716</v>
      </c>
    </row>
    <row r="205" spans="1:24">
      <c r="A205" s="41" t="s">
        <v>129</v>
      </c>
      <c r="B205" s="41">
        <v>10014</v>
      </c>
      <c r="C205" s="41">
        <v>0</v>
      </c>
      <c r="D205" s="41">
        <v>0</v>
      </c>
      <c r="E205" s="41">
        <v>0</v>
      </c>
      <c r="F205" s="41">
        <v>51</v>
      </c>
      <c r="G205" s="41">
        <v>0</v>
      </c>
      <c r="H205" s="41">
        <v>5897</v>
      </c>
      <c r="I205" s="41">
        <v>0</v>
      </c>
      <c r="J205" s="41">
        <v>17</v>
      </c>
      <c r="K205" s="41">
        <v>15979</v>
      </c>
      <c r="L205" s="43"/>
      <c r="M205" s="76">
        <v>9898</v>
      </c>
      <c r="N205" s="133">
        <v>642</v>
      </c>
      <c r="O205" s="133">
        <v>10540</v>
      </c>
      <c r="P205" s="76">
        <v>6019</v>
      </c>
      <c r="Q205" s="43">
        <v>1551</v>
      </c>
      <c r="R205" s="43">
        <v>2086</v>
      </c>
      <c r="S205" s="43">
        <v>4873</v>
      </c>
      <c r="T205" s="76">
        <v>1146</v>
      </c>
      <c r="U205" s="43">
        <v>62</v>
      </c>
      <c r="W205" s="43">
        <v>15979</v>
      </c>
      <c r="X205" s="133">
        <v>16621</v>
      </c>
    </row>
    <row r="206" spans="1:24">
      <c r="A206" s="41" t="s">
        <v>130</v>
      </c>
      <c r="B206" s="41">
        <v>8992</v>
      </c>
      <c r="C206" s="41">
        <v>0</v>
      </c>
      <c r="D206" s="41">
        <v>0</v>
      </c>
      <c r="E206" s="41">
        <v>0</v>
      </c>
      <c r="F206" s="41">
        <v>262</v>
      </c>
      <c r="G206" s="41">
        <v>0</v>
      </c>
      <c r="H206" s="41">
        <v>1995</v>
      </c>
      <c r="I206" s="41">
        <v>0</v>
      </c>
      <c r="J206" s="41">
        <v>19</v>
      </c>
      <c r="K206" s="41">
        <v>11268</v>
      </c>
      <c r="L206" s="43"/>
      <c r="M206" s="76">
        <v>9090</v>
      </c>
      <c r="N206" s="133">
        <v>1006</v>
      </c>
      <c r="O206" s="133">
        <v>10096</v>
      </c>
      <c r="P206" s="76">
        <v>2178</v>
      </c>
      <c r="Q206" s="43">
        <v>868</v>
      </c>
      <c r="R206" s="43">
        <v>2746</v>
      </c>
      <c r="S206" s="43">
        <v>1919</v>
      </c>
      <c r="T206" s="76">
        <v>259</v>
      </c>
      <c r="U206" s="43">
        <v>0</v>
      </c>
      <c r="W206" s="43">
        <v>11268</v>
      </c>
      <c r="X206" s="133">
        <v>12274</v>
      </c>
    </row>
    <row r="207" spans="1:24">
      <c r="A207" s="41" t="s">
        <v>131</v>
      </c>
      <c r="B207" s="41">
        <v>10369</v>
      </c>
      <c r="C207" s="41">
        <v>0</v>
      </c>
      <c r="D207" s="41">
        <v>0</v>
      </c>
      <c r="E207" s="41">
        <v>0</v>
      </c>
      <c r="F207" s="41">
        <v>1022</v>
      </c>
      <c r="G207" s="41">
        <v>0</v>
      </c>
      <c r="H207" s="41">
        <v>2377</v>
      </c>
      <c r="I207" s="41">
        <v>0</v>
      </c>
      <c r="J207" s="41">
        <v>23</v>
      </c>
      <c r="K207" s="41">
        <v>13791</v>
      </c>
      <c r="L207" s="43"/>
      <c r="M207" s="76">
        <v>10321</v>
      </c>
      <c r="N207" s="133">
        <v>836</v>
      </c>
      <c r="O207" s="133">
        <v>11157</v>
      </c>
      <c r="P207" s="76">
        <v>3470</v>
      </c>
      <c r="Q207" s="43">
        <v>1323</v>
      </c>
      <c r="R207" s="43">
        <v>3094</v>
      </c>
      <c r="S207" s="43">
        <v>2969</v>
      </c>
      <c r="T207" s="76">
        <v>501</v>
      </c>
      <c r="U207" s="43">
        <v>0</v>
      </c>
      <c r="W207" s="43">
        <v>13791</v>
      </c>
      <c r="X207" s="133">
        <v>14627</v>
      </c>
    </row>
    <row r="208" spans="1:24">
      <c r="A208" s="41" t="s">
        <v>132</v>
      </c>
      <c r="B208" s="41">
        <v>10581</v>
      </c>
      <c r="C208" s="41">
        <v>0</v>
      </c>
      <c r="D208" s="41">
        <v>0</v>
      </c>
      <c r="E208" s="41">
        <v>0</v>
      </c>
      <c r="F208" s="41">
        <v>419</v>
      </c>
      <c r="G208" s="41">
        <v>0</v>
      </c>
      <c r="H208" s="41">
        <v>3596</v>
      </c>
      <c r="I208" s="41">
        <v>0</v>
      </c>
      <c r="J208" s="41">
        <v>24</v>
      </c>
      <c r="K208" s="41">
        <v>14620</v>
      </c>
      <c r="L208" s="43"/>
      <c r="M208" s="76">
        <v>10644</v>
      </c>
      <c r="N208" s="133">
        <v>1022</v>
      </c>
      <c r="O208" s="133">
        <v>11666</v>
      </c>
      <c r="P208" s="76">
        <v>3976</v>
      </c>
      <c r="Q208" s="43">
        <v>1127</v>
      </c>
      <c r="R208" s="43">
        <v>2848</v>
      </c>
      <c r="S208" s="43">
        <v>3418</v>
      </c>
      <c r="T208" s="76">
        <v>558</v>
      </c>
      <c r="U208" s="43">
        <v>0</v>
      </c>
      <c r="W208" s="43">
        <v>14620</v>
      </c>
      <c r="X208" s="133">
        <v>15642</v>
      </c>
    </row>
    <row r="209" spans="1:24">
      <c r="A209" s="41" t="s">
        <v>133</v>
      </c>
      <c r="B209" s="41">
        <v>11495</v>
      </c>
      <c r="C209" s="41">
        <v>0</v>
      </c>
      <c r="D209" s="41">
        <v>0</v>
      </c>
      <c r="E209" s="41">
        <v>0</v>
      </c>
      <c r="F209" s="41">
        <v>593</v>
      </c>
      <c r="G209" s="41">
        <v>0</v>
      </c>
      <c r="H209" s="41">
        <v>7090</v>
      </c>
      <c r="I209" s="41">
        <v>0</v>
      </c>
      <c r="J209" s="41">
        <v>21</v>
      </c>
      <c r="K209" s="41">
        <v>19199</v>
      </c>
      <c r="L209" s="43"/>
      <c r="M209" s="76">
        <v>11537</v>
      </c>
      <c r="N209" s="133">
        <v>690</v>
      </c>
      <c r="O209" s="133">
        <v>12227</v>
      </c>
      <c r="P209" s="76">
        <v>7559</v>
      </c>
      <c r="Q209" s="43">
        <v>1629</v>
      </c>
      <c r="R209" s="43">
        <v>2946</v>
      </c>
      <c r="S209" s="43">
        <v>6433</v>
      </c>
      <c r="T209" s="76">
        <v>1126</v>
      </c>
      <c r="U209" s="43">
        <v>103</v>
      </c>
      <c r="W209" s="43">
        <v>19199</v>
      </c>
      <c r="X209" s="133">
        <v>19889</v>
      </c>
    </row>
    <row r="210" spans="1:24">
      <c r="A210" s="41" t="s">
        <v>134</v>
      </c>
      <c r="B210" s="41">
        <v>9508</v>
      </c>
      <c r="C210" s="41">
        <v>0</v>
      </c>
      <c r="D210" s="41">
        <v>0</v>
      </c>
      <c r="E210" s="41">
        <v>0</v>
      </c>
      <c r="F210" s="41">
        <v>440</v>
      </c>
      <c r="G210" s="41">
        <v>0</v>
      </c>
      <c r="H210" s="41">
        <v>2256</v>
      </c>
      <c r="I210" s="41">
        <v>0</v>
      </c>
      <c r="J210" s="41">
        <v>20</v>
      </c>
      <c r="K210" s="41">
        <v>12224</v>
      </c>
      <c r="L210" s="43"/>
      <c r="M210" s="76">
        <v>9616</v>
      </c>
      <c r="N210" s="133">
        <v>1172</v>
      </c>
      <c r="O210" s="133">
        <v>10788</v>
      </c>
      <c r="P210" s="76">
        <v>2608</v>
      </c>
      <c r="Q210" s="43">
        <v>1064</v>
      </c>
      <c r="R210" s="43">
        <v>3043</v>
      </c>
      <c r="S210" s="43">
        <v>2438</v>
      </c>
      <c r="T210" s="76">
        <v>170</v>
      </c>
      <c r="U210" s="43">
        <v>0</v>
      </c>
      <c r="W210" s="43">
        <v>12224</v>
      </c>
      <c r="X210" s="133">
        <v>13396</v>
      </c>
    </row>
    <row r="211" spans="1:24">
      <c r="A211" s="41" t="s">
        <v>135</v>
      </c>
      <c r="B211" s="41">
        <v>11029</v>
      </c>
      <c r="C211" s="41">
        <v>0</v>
      </c>
      <c r="D211" s="41">
        <v>0</v>
      </c>
      <c r="E211" s="41">
        <v>0</v>
      </c>
      <c r="F211" s="41">
        <v>190</v>
      </c>
      <c r="G211" s="41">
        <v>0</v>
      </c>
      <c r="H211" s="41">
        <v>2949</v>
      </c>
      <c r="I211" s="41">
        <v>0</v>
      </c>
      <c r="J211" s="41">
        <v>22</v>
      </c>
      <c r="K211" s="41">
        <v>14190</v>
      </c>
      <c r="L211" s="43"/>
      <c r="M211" s="76">
        <v>11002</v>
      </c>
      <c r="N211" s="133">
        <v>1112</v>
      </c>
      <c r="O211" s="133">
        <v>12114</v>
      </c>
      <c r="P211" s="76">
        <v>3188</v>
      </c>
      <c r="Q211" s="43">
        <v>1615</v>
      </c>
      <c r="R211" s="43">
        <v>2974</v>
      </c>
      <c r="S211" s="43">
        <v>2573</v>
      </c>
      <c r="T211" s="76">
        <v>615</v>
      </c>
      <c r="U211" s="43">
        <v>0</v>
      </c>
      <c r="W211" s="43">
        <v>14190</v>
      </c>
      <c r="X211" s="133">
        <v>15302</v>
      </c>
    </row>
    <row r="212" spans="1:24">
      <c r="A212" s="41" t="s">
        <v>136</v>
      </c>
      <c r="B212" s="41">
        <v>11548</v>
      </c>
      <c r="C212" s="41">
        <v>0</v>
      </c>
      <c r="D212" s="41">
        <v>0</v>
      </c>
      <c r="E212" s="41">
        <v>0</v>
      </c>
      <c r="F212" s="41">
        <v>282</v>
      </c>
      <c r="G212" s="41">
        <v>0</v>
      </c>
      <c r="H212" s="41">
        <v>4253</v>
      </c>
      <c r="I212" s="41">
        <v>0</v>
      </c>
      <c r="J212" s="41">
        <v>27</v>
      </c>
      <c r="K212" s="41">
        <v>16110</v>
      </c>
      <c r="L212" s="43"/>
      <c r="M212" s="76">
        <v>11667</v>
      </c>
      <c r="N212" s="133">
        <v>1478</v>
      </c>
      <c r="O212" s="133">
        <v>13145</v>
      </c>
      <c r="P212" s="76">
        <v>4443</v>
      </c>
      <c r="Q212" s="43">
        <v>1385</v>
      </c>
      <c r="R212" s="43">
        <v>3142</v>
      </c>
      <c r="S212" s="43">
        <v>3839</v>
      </c>
      <c r="T212" s="76">
        <v>604</v>
      </c>
      <c r="U212" s="43">
        <v>0</v>
      </c>
      <c r="W212" s="43">
        <v>16110</v>
      </c>
      <c r="X212" s="133">
        <v>17588</v>
      </c>
    </row>
    <row r="213" spans="1:24">
      <c r="A213" s="41" t="s">
        <v>137</v>
      </c>
      <c r="B213" s="41">
        <v>11621</v>
      </c>
      <c r="C213" s="41">
        <v>0</v>
      </c>
      <c r="D213" s="41">
        <v>0</v>
      </c>
      <c r="E213" s="41">
        <v>0</v>
      </c>
      <c r="F213" s="41">
        <v>459</v>
      </c>
      <c r="G213" s="41">
        <v>0</v>
      </c>
      <c r="H213" s="41">
        <v>8163</v>
      </c>
      <c r="I213" s="41">
        <v>0</v>
      </c>
      <c r="J213" s="41">
        <v>26</v>
      </c>
      <c r="K213" s="41">
        <v>20269</v>
      </c>
      <c r="L213" s="43"/>
      <c r="M213" s="76">
        <v>11662</v>
      </c>
      <c r="N213" s="133">
        <v>929</v>
      </c>
      <c r="O213" s="133">
        <v>12591</v>
      </c>
      <c r="P213" s="76">
        <v>8505</v>
      </c>
      <c r="Q213" s="43">
        <v>2139</v>
      </c>
      <c r="R213" s="43">
        <v>5028</v>
      </c>
      <c r="S213" s="43">
        <v>7220</v>
      </c>
      <c r="T213" s="76">
        <v>1285</v>
      </c>
      <c r="U213" s="43">
        <v>102</v>
      </c>
      <c r="W213" s="43">
        <v>20269</v>
      </c>
      <c r="X213" s="133">
        <v>21198</v>
      </c>
    </row>
    <row r="214" spans="1:24">
      <c r="A214" s="41" t="s">
        <v>138</v>
      </c>
      <c r="B214" s="41">
        <v>10686</v>
      </c>
      <c r="C214" s="41">
        <v>0</v>
      </c>
      <c r="D214" s="41">
        <v>0</v>
      </c>
      <c r="E214" s="41">
        <v>0</v>
      </c>
      <c r="F214" s="41">
        <v>166</v>
      </c>
      <c r="G214" s="41">
        <v>0</v>
      </c>
      <c r="H214" s="41">
        <v>2808</v>
      </c>
      <c r="I214" s="41">
        <v>0</v>
      </c>
      <c r="J214" s="41">
        <v>25</v>
      </c>
      <c r="K214" s="41">
        <v>13685</v>
      </c>
      <c r="L214" s="43"/>
      <c r="M214" s="76">
        <v>10838</v>
      </c>
      <c r="N214" s="133">
        <v>1512</v>
      </c>
      <c r="O214" s="133">
        <v>12350</v>
      </c>
      <c r="P214" s="76">
        <v>2847</v>
      </c>
      <c r="Q214" s="43">
        <v>1243</v>
      </c>
      <c r="R214" s="43">
        <v>3259</v>
      </c>
      <c r="S214" s="43">
        <v>2662</v>
      </c>
      <c r="T214" s="76">
        <v>185</v>
      </c>
      <c r="U214" s="43">
        <v>0</v>
      </c>
      <c r="W214" s="43">
        <v>13685</v>
      </c>
      <c r="X214" s="133">
        <v>15197</v>
      </c>
    </row>
    <row r="215" spans="1:24">
      <c r="A215" s="41" t="s">
        <v>139</v>
      </c>
      <c r="B215" s="41">
        <v>12178</v>
      </c>
      <c r="C215" s="41">
        <v>0</v>
      </c>
      <c r="D215" s="41">
        <v>0</v>
      </c>
      <c r="E215" s="41">
        <v>0</v>
      </c>
      <c r="F215" s="41">
        <v>325</v>
      </c>
      <c r="G215" s="41">
        <v>0</v>
      </c>
      <c r="H215" s="41">
        <v>3649</v>
      </c>
      <c r="I215" s="41">
        <v>0</v>
      </c>
      <c r="J215" s="41">
        <v>29</v>
      </c>
      <c r="K215" s="41">
        <v>16181</v>
      </c>
      <c r="L215" s="43"/>
      <c r="M215" s="76">
        <v>12307</v>
      </c>
      <c r="N215" s="133">
        <v>1395</v>
      </c>
      <c r="O215" s="133">
        <v>13702</v>
      </c>
      <c r="P215" s="76">
        <v>3874</v>
      </c>
      <c r="Q215" s="43">
        <v>1747</v>
      </c>
      <c r="R215" s="43">
        <v>3193</v>
      </c>
      <c r="S215" s="43">
        <v>3349</v>
      </c>
      <c r="T215" s="76">
        <v>525</v>
      </c>
      <c r="U215" s="43">
        <v>0</v>
      </c>
      <c r="W215" s="43">
        <v>16181</v>
      </c>
      <c r="X215" s="133">
        <v>17576</v>
      </c>
    </row>
    <row r="216" spans="1:24">
      <c r="A216" s="41" t="s">
        <v>140</v>
      </c>
      <c r="B216" s="41">
        <v>13136</v>
      </c>
      <c r="C216" s="41">
        <v>0</v>
      </c>
      <c r="D216" s="41">
        <v>0</v>
      </c>
      <c r="E216" s="41">
        <v>0</v>
      </c>
      <c r="F216" s="41">
        <v>53</v>
      </c>
      <c r="G216" s="41">
        <v>0</v>
      </c>
      <c r="H216" s="41">
        <v>6653</v>
      </c>
      <c r="I216" s="41">
        <v>0</v>
      </c>
      <c r="J216" s="41">
        <v>23</v>
      </c>
      <c r="K216" s="41">
        <v>19865</v>
      </c>
      <c r="L216" s="43"/>
      <c r="M216" s="76">
        <v>13399</v>
      </c>
      <c r="N216" s="133">
        <v>1547</v>
      </c>
      <c r="O216" s="133">
        <v>14946</v>
      </c>
      <c r="P216" s="76">
        <v>6466</v>
      </c>
      <c r="Q216" s="43">
        <v>1653</v>
      </c>
      <c r="R216" s="43">
        <v>3430</v>
      </c>
      <c r="S216" s="43">
        <v>5755</v>
      </c>
      <c r="T216" s="76">
        <v>711</v>
      </c>
      <c r="U216" s="43">
        <v>0</v>
      </c>
      <c r="W216" s="43">
        <v>19865</v>
      </c>
      <c r="X216" s="133">
        <v>21412</v>
      </c>
    </row>
    <row r="217" spans="1:24">
      <c r="A217" s="41" t="s">
        <v>141</v>
      </c>
      <c r="B217" s="41">
        <v>13705</v>
      </c>
      <c r="C217" s="41">
        <v>0</v>
      </c>
      <c r="D217" s="41">
        <v>0</v>
      </c>
      <c r="E217" s="41">
        <v>0</v>
      </c>
      <c r="F217" s="41">
        <v>506</v>
      </c>
      <c r="G217" s="41">
        <v>0</v>
      </c>
      <c r="H217" s="41">
        <v>7396</v>
      </c>
      <c r="I217" s="41">
        <v>0</v>
      </c>
      <c r="J217" s="41">
        <v>26</v>
      </c>
      <c r="K217" s="41">
        <v>21633</v>
      </c>
      <c r="L217" s="43"/>
      <c r="M217" s="76">
        <v>13872</v>
      </c>
      <c r="N217" s="133">
        <v>1009</v>
      </c>
      <c r="O217" s="133">
        <v>14881</v>
      </c>
      <c r="P217" s="76">
        <v>7600</v>
      </c>
      <c r="Q217" s="43">
        <v>2624</v>
      </c>
      <c r="R217" s="43">
        <v>3650</v>
      </c>
      <c r="S217" s="43">
        <v>6703</v>
      </c>
      <c r="T217" s="76">
        <v>897</v>
      </c>
      <c r="U217" s="43">
        <v>161</v>
      </c>
      <c r="W217" s="43">
        <v>21633</v>
      </c>
      <c r="X217" s="133">
        <v>22642</v>
      </c>
    </row>
    <row r="218" spans="1:24">
      <c r="A218" s="41" t="s">
        <v>142</v>
      </c>
      <c r="B218" s="41">
        <v>12525</v>
      </c>
      <c r="C218" s="41">
        <v>0</v>
      </c>
      <c r="D218" s="41">
        <v>0</v>
      </c>
      <c r="E218" s="41">
        <v>0</v>
      </c>
      <c r="F218" s="41">
        <v>144</v>
      </c>
      <c r="G218" s="41">
        <v>0</v>
      </c>
      <c r="H218" s="41">
        <v>3338</v>
      </c>
      <c r="I218" s="41">
        <v>0</v>
      </c>
      <c r="J218" s="41">
        <v>32</v>
      </c>
      <c r="K218" s="41">
        <v>16039</v>
      </c>
      <c r="L218" s="43"/>
      <c r="M218" s="76">
        <v>12823</v>
      </c>
      <c r="N218" s="133">
        <v>1454</v>
      </c>
      <c r="O218" s="133">
        <v>14277</v>
      </c>
      <c r="P218" s="76">
        <v>3216</v>
      </c>
      <c r="Q218" s="43">
        <v>1460</v>
      </c>
      <c r="R218" s="43">
        <v>3406</v>
      </c>
      <c r="S218" s="43">
        <v>3103</v>
      </c>
      <c r="T218" s="76">
        <v>113</v>
      </c>
      <c r="U218" s="43">
        <v>0</v>
      </c>
      <c r="W218" s="43">
        <v>16039</v>
      </c>
      <c r="X218" s="133">
        <v>17493</v>
      </c>
    </row>
    <row r="219" spans="1:24">
      <c r="A219" s="41" t="s">
        <v>143</v>
      </c>
      <c r="B219" s="41">
        <v>14265</v>
      </c>
      <c r="C219" s="41">
        <v>0</v>
      </c>
      <c r="D219" s="41">
        <v>0</v>
      </c>
      <c r="E219" s="41">
        <v>0</v>
      </c>
      <c r="F219" s="41">
        <v>384</v>
      </c>
      <c r="G219" s="41">
        <v>0</v>
      </c>
      <c r="H219" s="41">
        <v>3795</v>
      </c>
      <c r="I219" s="41">
        <v>0</v>
      </c>
      <c r="J219" s="41">
        <v>40</v>
      </c>
      <c r="K219" s="41">
        <v>18484</v>
      </c>
      <c r="L219" s="43"/>
      <c r="M219" s="76">
        <v>14453</v>
      </c>
      <c r="N219" s="133">
        <v>1544</v>
      </c>
      <c r="O219" s="133">
        <v>15997</v>
      </c>
      <c r="P219" s="76">
        <v>4031</v>
      </c>
      <c r="Q219" s="43">
        <v>1701</v>
      </c>
      <c r="R219" s="43">
        <v>3339</v>
      </c>
      <c r="S219" s="43">
        <v>3417</v>
      </c>
      <c r="T219" s="76">
        <v>614</v>
      </c>
      <c r="U219" s="43">
        <v>0</v>
      </c>
      <c r="W219" s="43">
        <v>18484</v>
      </c>
      <c r="X219" s="133">
        <v>20028</v>
      </c>
    </row>
    <row r="220" spans="1:24">
      <c r="A220" s="41" t="s">
        <v>144</v>
      </c>
      <c r="B220" s="41">
        <v>14168</v>
      </c>
      <c r="C220" s="41">
        <v>0</v>
      </c>
      <c r="D220" s="41">
        <v>0</v>
      </c>
      <c r="E220" s="41">
        <v>0</v>
      </c>
      <c r="F220" s="41">
        <v>-92</v>
      </c>
      <c r="G220" s="41">
        <v>0</v>
      </c>
      <c r="H220" s="41">
        <v>6607</v>
      </c>
      <c r="I220" s="41">
        <v>0</v>
      </c>
      <c r="J220" s="41">
        <v>36</v>
      </c>
      <c r="K220" s="41">
        <v>20719</v>
      </c>
      <c r="L220" s="43"/>
      <c r="M220" s="76">
        <v>14507</v>
      </c>
      <c r="N220" s="133">
        <v>1881</v>
      </c>
      <c r="O220" s="133">
        <v>16388</v>
      </c>
      <c r="P220" s="76">
        <v>6212</v>
      </c>
      <c r="Q220" s="43">
        <v>1876</v>
      </c>
      <c r="R220" s="43">
        <v>3003</v>
      </c>
      <c r="S220" s="43">
        <v>5592</v>
      </c>
      <c r="T220" s="76">
        <v>620</v>
      </c>
      <c r="U220" s="43">
        <v>0</v>
      </c>
      <c r="W220" s="43">
        <v>20719</v>
      </c>
      <c r="X220" s="133">
        <v>22600</v>
      </c>
    </row>
    <row r="221" spans="1:24">
      <c r="A221" s="41" t="s">
        <v>145</v>
      </c>
      <c r="B221" s="41">
        <v>14735</v>
      </c>
      <c r="C221" s="41">
        <v>0</v>
      </c>
      <c r="D221" s="41">
        <v>0</v>
      </c>
      <c r="E221" s="41">
        <v>0</v>
      </c>
      <c r="F221" s="41">
        <v>425</v>
      </c>
      <c r="G221" s="41">
        <v>0</v>
      </c>
      <c r="H221" s="41">
        <v>6875</v>
      </c>
      <c r="I221" s="41">
        <v>0</v>
      </c>
      <c r="J221" s="41">
        <v>26</v>
      </c>
      <c r="K221" s="41">
        <v>22061</v>
      </c>
      <c r="L221" s="43"/>
      <c r="M221" s="76">
        <v>14934</v>
      </c>
      <c r="N221" s="133">
        <v>1162</v>
      </c>
      <c r="O221" s="133">
        <v>16096</v>
      </c>
      <c r="P221" s="76">
        <v>6676</v>
      </c>
      <c r="Q221" s="43">
        <v>2642</v>
      </c>
      <c r="R221" s="43">
        <v>2759</v>
      </c>
      <c r="S221" s="43">
        <v>5908</v>
      </c>
      <c r="T221" s="76">
        <v>768</v>
      </c>
      <c r="U221" s="43">
        <v>451</v>
      </c>
      <c r="W221" s="43">
        <v>22061</v>
      </c>
      <c r="X221" s="133">
        <v>23223</v>
      </c>
    </row>
    <row r="222" spans="1:24">
      <c r="A222" s="41" t="s">
        <v>146</v>
      </c>
      <c r="B222" s="41">
        <v>13083</v>
      </c>
      <c r="C222" s="41">
        <v>0</v>
      </c>
      <c r="D222" s="41">
        <v>0</v>
      </c>
      <c r="E222" s="41">
        <v>0</v>
      </c>
      <c r="F222" s="41">
        <v>-301</v>
      </c>
      <c r="G222" s="41">
        <v>0</v>
      </c>
      <c r="H222" s="41">
        <v>2953</v>
      </c>
      <c r="I222" s="41">
        <v>0</v>
      </c>
      <c r="J222" s="41">
        <v>31</v>
      </c>
      <c r="K222" s="41">
        <v>15766</v>
      </c>
      <c r="L222" s="43"/>
      <c r="M222" s="76">
        <v>13436</v>
      </c>
      <c r="N222" s="133">
        <v>1490</v>
      </c>
      <c r="O222" s="133">
        <v>14926</v>
      </c>
      <c r="P222" s="76">
        <v>2330</v>
      </c>
      <c r="Q222" s="43">
        <v>1502</v>
      </c>
      <c r="R222" s="43">
        <v>2457</v>
      </c>
      <c r="S222" s="43">
        <v>2301</v>
      </c>
      <c r="T222" s="76">
        <v>29</v>
      </c>
      <c r="U222" s="43">
        <v>0</v>
      </c>
      <c r="W222" s="43">
        <v>15766</v>
      </c>
      <c r="X222" s="133">
        <v>17256</v>
      </c>
    </row>
    <row r="223" spans="1:24">
      <c r="A223" s="41" t="s">
        <v>147</v>
      </c>
      <c r="B223" s="41">
        <v>14388</v>
      </c>
      <c r="C223" s="41">
        <v>0</v>
      </c>
      <c r="D223" s="41">
        <v>0</v>
      </c>
      <c r="E223" s="41">
        <v>0</v>
      </c>
      <c r="F223" s="41">
        <v>79</v>
      </c>
      <c r="G223" s="41">
        <v>0</v>
      </c>
      <c r="H223" s="41">
        <v>3134</v>
      </c>
      <c r="I223" s="41">
        <v>0</v>
      </c>
      <c r="J223" s="41">
        <v>29</v>
      </c>
      <c r="K223" s="41">
        <v>17630</v>
      </c>
      <c r="L223" s="43"/>
      <c r="M223" s="76">
        <v>14568</v>
      </c>
      <c r="N223" s="133">
        <v>1545</v>
      </c>
      <c r="O223" s="133">
        <v>16113</v>
      </c>
      <c r="P223" s="76">
        <v>3062</v>
      </c>
      <c r="Q223" s="43">
        <v>1730</v>
      </c>
      <c r="R223" s="43">
        <v>2279</v>
      </c>
      <c r="S223" s="43">
        <v>2582</v>
      </c>
      <c r="T223" s="76">
        <v>480</v>
      </c>
      <c r="U223" s="43">
        <v>0</v>
      </c>
      <c r="W223" s="43">
        <v>17630</v>
      </c>
      <c r="X223" s="133">
        <v>19175</v>
      </c>
    </row>
    <row r="224" spans="1:24">
      <c r="A224" s="41" t="s">
        <v>148</v>
      </c>
      <c r="B224" s="41">
        <v>14222</v>
      </c>
      <c r="C224" s="41">
        <v>0</v>
      </c>
      <c r="D224" s="41">
        <v>0</v>
      </c>
      <c r="E224" s="41">
        <v>0</v>
      </c>
      <c r="F224" s="41">
        <v>-308</v>
      </c>
      <c r="G224" s="41">
        <v>0</v>
      </c>
      <c r="H224" s="41">
        <v>5780</v>
      </c>
      <c r="I224" s="41">
        <v>0</v>
      </c>
      <c r="J224" s="41">
        <v>27</v>
      </c>
      <c r="K224" s="41">
        <v>19721</v>
      </c>
      <c r="L224" s="43"/>
      <c r="M224" s="76">
        <v>14468</v>
      </c>
      <c r="N224" s="133">
        <v>1816</v>
      </c>
      <c r="O224" s="133">
        <v>16284</v>
      </c>
      <c r="P224" s="76">
        <v>5253</v>
      </c>
      <c r="Q224" s="43">
        <v>1920</v>
      </c>
      <c r="R224" s="43">
        <v>2032</v>
      </c>
      <c r="S224" s="43">
        <v>4804</v>
      </c>
      <c r="T224" s="76">
        <v>449</v>
      </c>
      <c r="U224" s="43">
        <v>0</v>
      </c>
      <c r="W224" s="43">
        <v>19721</v>
      </c>
      <c r="X224" s="133">
        <v>21537</v>
      </c>
    </row>
    <row r="225" spans="1:24">
      <c r="A225" s="41" t="s">
        <v>149</v>
      </c>
      <c r="B225" s="41">
        <v>16676</v>
      </c>
      <c r="C225" s="41">
        <v>0</v>
      </c>
      <c r="D225" s="41">
        <v>0</v>
      </c>
      <c r="E225" s="41">
        <v>0</v>
      </c>
      <c r="F225" s="41">
        <v>314</v>
      </c>
      <c r="G225" s="41">
        <v>0</v>
      </c>
      <c r="H225" s="41">
        <v>5916</v>
      </c>
      <c r="I225" s="41">
        <v>0</v>
      </c>
      <c r="J225" s="41">
        <v>24</v>
      </c>
      <c r="K225" s="41">
        <v>22930</v>
      </c>
      <c r="L225" s="43"/>
      <c r="M225" s="76">
        <v>16892</v>
      </c>
      <c r="N225" s="133">
        <v>1358</v>
      </c>
      <c r="O225" s="133">
        <v>18250</v>
      </c>
      <c r="P225" s="76">
        <v>5839</v>
      </c>
      <c r="Q225" s="43">
        <v>2784</v>
      </c>
      <c r="R225" s="43">
        <v>1938</v>
      </c>
      <c r="S225" s="43">
        <v>5207</v>
      </c>
      <c r="T225" s="76">
        <v>632</v>
      </c>
      <c r="U225" s="43">
        <v>199</v>
      </c>
      <c r="W225" s="43">
        <v>22930</v>
      </c>
      <c r="X225" s="133">
        <v>24288</v>
      </c>
    </row>
    <row r="226" spans="1:24">
      <c r="A226" s="41" t="s">
        <v>150</v>
      </c>
      <c r="B226" s="41">
        <v>12949</v>
      </c>
      <c r="C226" s="41">
        <v>0</v>
      </c>
      <c r="D226" s="41">
        <v>0</v>
      </c>
      <c r="E226" s="41">
        <v>0</v>
      </c>
      <c r="F226" s="41">
        <v>-119</v>
      </c>
      <c r="G226" s="41">
        <v>0</v>
      </c>
      <c r="H226" s="41">
        <v>2200</v>
      </c>
      <c r="I226" s="41">
        <v>0</v>
      </c>
      <c r="J226" s="41">
        <v>17</v>
      </c>
      <c r="K226" s="41">
        <v>15047</v>
      </c>
      <c r="L226" s="43"/>
      <c r="M226" s="76">
        <v>13149</v>
      </c>
      <c r="N226" s="133">
        <v>1683</v>
      </c>
      <c r="O226" s="133">
        <v>14832</v>
      </c>
      <c r="P226" s="76">
        <v>1898</v>
      </c>
      <c r="Q226" s="43">
        <v>1778</v>
      </c>
      <c r="R226" s="43">
        <v>1630</v>
      </c>
      <c r="S226" s="43">
        <v>1863</v>
      </c>
      <c r="T226" s="76">
        <v>35</v>
      </c>
      <c r="U226" s="43">
        <v>0</v>
      </c>
      <c r="W226" s="43">
        <v>15047</v>
      </c>
      <c r="X226" s="133">
        <v>16730</v>
      </c>
    </row>
    <row r="227" spans="1:24">
      <c r="A227" s="41" t="s">
        <v>151</v>
      </c>
      <c r="B227" s="41">
        <v>14224</v>
      </c>
      <c r="C227" s="41">
        <v>0</v>
      </c>
      <c r="D227" s="41">
        <v>0</v>
      </c>
      <c r="E227" s="41">
        <v>0</v>
      </c>
      <c r="F227" s="41">
        <v>126</v>
      </c>
      <c r="G227" s="41">
        <v>0</v>
      </c>
      <c r="H227" s="41">
        <v>2652</v>
      </c>
      <c r="I227" s="41">
        <v>0</v>
      </c>
      <c r="J227" s="41">
        <v>9</v>
      </c>
      <c r="K227" s="41">
        <v>17011</v>
      </c>
      <c r="L227" s="43"/>
      <c r="M227" s="76">
        <v>14343</v>
      </c>
      <c r="N227" s="133">
        <v>1614</v>
      </c>
      <c r="O227" s="133">
        <v>15957</v>
      </c>
      <c r="P227" s="76">
        <v>2668</v>
      </c>
      <c r="Q227" s="43">
        <v>1958</v>
      </c>
      <c r="R227" s="43">
        <v>1545</v>
      </c>
      <c r="S227" s="43">
        <v>2168</v>
      </c>
      <c r="T227" s="76">
        <v>500</v>
      </c>
      <c r="U227" s="43">
        <v>0</v>
      </c>
      <c r="W227" s="43">
        <v>17011</v>
      </c>
      <c r="X227" s="133">
        <v>18625</v>
      </c>
    </row>
    <row r="228" spans="1:24">
      <c r="A228" s="41" t="s">
        <v>152</v>
      </c>
      <c r="B228" s="41">
        <v>13917</v>
      </c>
      <c r="C228" s="41">
        <v>0</v>
      </c>
      <c r="D228" s="41">
        <v>0</v>
      </c>
      <c r="E228" s="41">
        <v>0</v>
      </c>
      <c r="F228" s="41">
        <v>-314</v>
      </c>
      <c r="G228" s="41">
        <v>0</v>
      </c>
      <c r="H228" s="41">
        <v>5103</v>
      </c>
      <c r="I228" s="41">
        <v>0</v>
      </c>
      <c r="J228" s="41">
        <v>22</v>
      </c>
      <c r="K228" s="41">
        <v>18728</v>
      </c>
      <c r="L228" s="43"/>
      <c r="M228" s="76">
        <v>13943</v>
      </c>
      <c r="N228" s="133">
        <v>2196</v>
      </c>
      <c r="O228" s="133">
        <v>16139</v>
      </c>
      <c r="P228" s="76">
        <v>4785</v>
      </c>
      <c r="Q228" s="43">
        <v>1912</v>
      </c>
      <c r="R228" s="43">
        <v>1645</v>
      </c>
      <c r="S228" s="43">
        <v>3382</v>
      </c>
      <c r="T228" s="76">
        <v>1403</v>
      </c>
      <c r="U228" s="43">
        <v>0</v>
      </c>
      <c r="W228" s="43">
        <v>18728</v>
      </c>
      <c r="X228" s="133">
        <v>20924</v>
      </c>
    </row>
    <row r="229" spans="1:24">
      <c r="A229" s="41" t="s">
        <v>153</v>
      </c>
      <c r="B229" s="41">
        <v>15587</v>
      </c>
      <c r="C229" s="41">
        <v>0</v>
      </c>
      <c r="D229" s="41">
        <v>0</v>
      </c>
      <c r="E229" s="41">
        <v>0</v>
      </c>
      <c r="F229" s="41">
        <v>375</v>
      </c>
      <c r="G229" s="41">
        <v>0</v>
      </c>
      <c r="H229" s="41">
        <v>5584</v>
      </c>
      <c r="I229" s="41">
        <v>0</v>
      </c>
      <c r="J229" s="41">
        <v>0</v>
      </c>
      <c r="K229" s="41">
        <v>21546</v>
      </c>
      <c r="L229" s="43"/>
      <c r="M229" s="76">
        <v>15644</v>
      </c>
      <c r="N229" s="133">
        <v>1321</v>
      </c>
      <c r="O229" s="133">
        <v>16965</v>
      </c>
      <c r="P229" s="76">
        <v>5735</v>
      </c>
      <c r="Q229" s="43">
        <v>3090</v>
      </c>
      <c r="R229" s="43">
        <v>1947</v>
      </c>
      <c r="S229" s="43">
        <v>4957</v>
      </c>
      <c r="T229" s="76">
        <v>778</v>
      </c>
      <c r="U229" s="43">
        <v>167</v>
      </c>
      <c r="W229" s="43">
        <v>21546</v>
      </c>
      <c r="X229" s="133">
        <v>22867</v>
      </c>
    </row>
    <row r="230" spans="1:24">
      <c r="A230" s="41" t="s">
        <v>154</v>
      </c>
      <c r="B230" s="41">
        <v>13120</v>
      </c>
      <c r="C230" s="41">
        <v>0</v>
      </c>
      <c r="D230" s="41">
        <v>0</v>
      </c>
      <c r="E230" s="41">
        <v>0</v>
      </c>
      <c r="F230" s="41">
        <v>-137</v>
      </c>
      <c r="G230" s="41">
        <v>0</v>
      </c>
      <c r="H230" s="41">
        <v>2109</v>
      </c>
      <c r="I230" s="41">
        <v>0</v>
      </c>
      <c r="J230" s="41">
        <v>0</v>
      </c>
      <c r="K230" s="41">
        <v>15092</v>
      </c>
      <c r="L230" s="43"/>
      <c r="M230" s="76">
        <v>13234</v>
      </c>
      <c r="N230" s="133">
        <v>1451</v>
      </c>
      <c r="O230" s="133">
        <v>14685</v>
      </c>
      <c r="P230" s="76">
        <v>1858</v>
      </c>
      <c r="Q230" s="43">
        <v>1676</v>
      </c>
      <c r="R230" s="43">
        <v>1747</v>
      </c>
      <c r="S230" s="43">
        <v>1724</v>
      </c>
      <c r="T230" s="76">
        <v>134</v>
      </c>
      <c r="U230" s="43">
        <v>0</v>
      </c>
      <c r="W230" s="43">
        <v>15092</v>
      </c>
      <c r="X230" s="133">
        <v>16543</v>
      </c>
    </row>
    <row r="231" spans="1:24">
      <c r="A231" s="41" t="s">
        <v>155</v>
      </c>
      <c r="B231" s="41">
        <v>14352</v>
      </c>
      <c r="C231" s="41">
        <v>0</v>
      </c>
      <c r="D231" s="41">
        <v>0</v>
      </c>
      <c r="E231" s="41">
        <v>0</v>
      </c>
      <c r="F231" s="41">
        <v>168</v>
      </c>
      <c r="G231" s="41">
        <v>0</v>
      </c>
      <c r="H231" s="41">
        <v>2778</v>
      </c>
      <c r="I231" s="41">
        <v>0</v>
      </c>
      <c r="J231" s="41">
        <v>0</v>
      </c>
      <c r="K231" s="41">
        <v>17298</v>
      </c>
      <c r="L231" s="43"/>
      <c r="M231" s="76">
        <v>14442</v>
      </c>
      <c r="N231" s="133">
        <v>1102</v>
      </c>
      <c r="O231" s="133">
        <v>15544</v>
      </c>
      <c r="P231" s="76">
        <v>2856</v>
      </c>
      <c r="Q231" s="43">
        <v>2047</v>
      </c>
      <c r="R231" s="43">
        <v>1577</v>
      </c>
      <c r="S231" s="43">
        <v>2310</v>
      </c>
      <c r="T231" s="76">
        <v>546</v>
      </c>
      <c r="U231" s="43">
        <v>0</v>
      </c>
      <c r="W231" s="43">
        <v>17298</v>
      </c>
      <c r="X231" s="133">
        <v>18400</v>
      </c>
    </row>
    <row r="232" spans="1:24">
      <c r="A232" s="41" t="s">
        <v>156</v>
      </c>
      <c r="B232" s="41">
        <v>14736</v>
      </c>
      <c r="C232" s="41">
        <v>0</v>
      </c>
      <c r="D232" s="41">
        <v>0</v>
      </c>
      <c r="E232" s="41">
        <v>0</v>
      </c>
      <c r="F232" s="41">
        <v>-26</v>
      </c>
      <c r="G232" s="41">
        <v>0</v>
      </c>
      <c r="H232" s="41">
        <v>4602</v>
      </c>
      <c r="I232" s="41">
        <v>0</v>
      </c>
      <c r="J232" s="41">
        <v>0</v>
      </c>
      <c r="K232" s="41">
        <v>19312</v>
      </c>
      <c r="L232" s="43"/>
      <c r="M232" s="76">
        <v>14798</v>
      </c>
      <c r="N232" s="133">
        <v>1644</v>
      </c>
      <c r="O232" s="133">
        <v>16442</v>
      </c>
      <c r="P232" s="76">
        <v>4514</v>
      </c>
      <c r="Q232" s="43">
        <v>1515</v>
      </c>
      <c r="R232" s="43">
        <v>1364</v>
      </c>
      <c r="S232" s="43">
        <v>3143</v>
      </c>
      <c r="T232" s="76">
        <v>1371</v>
      </c>
      <c r="U232" s="43">
        <v>0</v>
      </c>
      <c r="W232" s="43">
        <v>19312</v>
      </c>
      <c r="X232" s="133">
        <v>20956</v>
      </c>
    </row>
    <row r="233" spans="1:24">
      <c r="A233" s="41" t="s">
        <v>157</v>
      </c>
      <c r="B233" s="41">
        <v>16580</v>
      </c>
      <c r="C233" s="41">
        <v>0</v>
      </c>
      <c r="D233" s="41">
        <v>0</v>
      </c>
      <c r="E233" s="41">
        <v>0</v>
      </c>
      <c r="F233" s="41">
        <v>354</v>
      </c>
      <c r="G233" s="41">
        <v>0</v>
      </c>
      <c r="H233" s="41">
        <v>5198</v>
      </c>
      <c r="I233" s="41">
        <v>0</v>
      </c>
      <c r="J233" s="41">
        <v>0</v>
      </c>
      <c r="K233" s="41">
        <v>22132</v>
      </c>
      <c r="L233" s="43"/>
      <c r="M233" s="76">
        <v>16470</v>
      </c>
      <c r="N233" s="133">
        <v>864</v>
      </c>
      <c r="O233" s="133">
        <v>17334</v>
      </c>
      <c r="P233" s="76">
        <v>5496</v>
      </c>
      <c r="Q233" s="43">
        <v>2577</v>
      </c>
      <c r="R233" s="43">
        <v>2115</v>
      </c>
      <c r="S233" s="43">
        <v>4578</v>
      </c>
      <c r="T233" s="76">
        <v>918</v>
      </c>
      <c r="U233" s="43">
        <v>166</v>
      </c>
      <c r="W233" s="43">
        <v>22132</v>
      </c>
      <c r="X233" s="133">
        <v>22996</v>
      </c>
    </row>
    <row r="234" spans="1:24">
      <c r="A234" s="41" t="s">
        <v>158</v>
      </c>
      <c r="B234" s="41">
        <v>14231</v>
      </c>
      <c r="C234" s="41">
        <v>0</v>
      </c>
      <c r="D234" s="41">
        <v>0</v>
      </c>
      <c r="E234" s="41">
        <v>0</v>
      </c>
      <c r="F234" s="41">
        <v>163</v>
      </c>
      <c r="G234" s="41">
        <v>0</v>
      </c>
      <c r="H234" s="41">
        <v>2218</v>
      </c>
      <c r="I234" s="41">
        <v>0</v>
      </c>
      <c r="J234" s="41">
        <v>0</v>
      </c>
      <c r="K234" s="41">
        <v>16612</v>
      </c>
      <c r="L234" s="43"/>
      <c r="M234" s="76">
        <v>14314</v>
      </c>
      <c r="N234" s="133">
        <v>1308</v>
      </c>
      <c r="O234" s="133">
        <v>15622</v>
      </c>
      <c r="P234" s="76">
        <v>2298</v>
      </c>
      <c r="Q234" s="43">
        <v>1659</v>
      </c>
      <c r="R234" s="43">
        <v>2450</v>
      </c>
      <c r="S234" s="43">
        <v>2114</v>
      </c>
      <c r="T234" s="76">
        <v>184</v>
      </c>
      <c r="U234" s="43">
        <v>0</v>
      </c>
      <c r="W234" s="43">
        <v>16612</v>
      </c>
      <c r="X234" s="133">
        <v>17920</v>
      </c>
    </row>
    <row r="235" spans="1:24">
      <c r="A235" s="41" t="s">
        <v>159</v>
      </c>
      <c r="B235" s="41">
        <v>16036</v>
      </c>
      <c r="C235" s="41">
        <v>0</v>
      </c>
      <c r="D235" s="41">
        <v>0</v>
      </c>
      <c r="E235" s="41">
        <v>0</v>
      </c>
      <c r="F235" s="41">
        <v>192</v>
      </c>
      <c r="G235" s="41">
        <v>0</v>
      </c>
      <c r="H235" s="41">
        <v>3329</v>
      </c>
      <c r="I235" s="41">
        <v>0</v>
      </c>
      <c r="J235" s="41">
        <v>0</v>
      </c>
      <c r="K235" s="41">
        <v>19557</v>
      </c>
      <c r="L235" s="43"/>
      <c r="M235" s="76">
        <v>16025</v>
      </c>
      <c r="N235" s="133">
        <v>1589</v>
      </c>
      <c r="O235" s="133">
        <v>17614</v>
      </c>
      <c r="P235" s="76">
        <v>3532</v>
      </c>
      <c r="Q235" s="43">
        <v>1643</v>
      </c>
      <c r="R235" s="43">
        <v>3113</v>
      </c>
      <c r="S235" s="43">
        <v>2776</v>
      </c>
      <c r="T235" s="76">
        <v>756</v>
      </c>
      <c r="U235" s="43">
        <v>0</v>
      </c>
      <c r="W235" s="43">
        <v>19557</v>
      </c>
      <c r="X235" s="133">
        <v>21146</v>
      </c>
    </row>
    <row r="236" spans="1:24">
      <c r="A236" s="41" t="s">
        <v>160</v>
      </c>
      <c r="B236" s="41">
        <v>15605</v>
      </c>
      <c r="C236" s="41">
        <v>0</v>
      </c>
      <c r="D236" s="41">
        <v>0</v>
      </c>
      <c r="E236" s="41">
        <v>0</v>
      </c>
      <c r="F236" s="41">
        <v>113</v>
      </c>
      <c r="G236" s="41">
        <v>0</v>
      </c>
      <c r="H236" s="41">
        <v>6656</v>
      </c>
      <c r="I236" s="41">
        <v>0</v>
      </c>
      <c r="J236" s="41">
        <v>0</v>
      </c>
      <c r="K236" s="41">
        <v>22374</v>
      </c>
      <c r="L236" s="43"/>
      <c r="M236" s="76">
        <v>15743</v>
      </c>
      <c r="N236" s="133">
        <v>1864</v>
      </c>
      <c r="O236" s="133">
        <v>17607</v>
      </c>
      <c r="P236" s="76">
        <v>6631</v>
      </c>
      <c r="Q236" s="43">
        <v>1817</v>
      </c>
      <c r="R236" s="43">
        <v>2583</v>
      </c>
      <c r="S236" s="43">
        <v>4341</v>
      </c>
      <c r="T236" s="76">
        <v>2290</v>
      </c>
      <c r="U236" s="43">
        <v>0</v>
      </c>
      <c r="W236" s="43">
        <v>22374</v>
      </c>
      <c r="X236" s="133">
        <v>24238</v>
      </c>
    </row>
    <row r="237" spans="1:24">
      <c r="A237" s="41" t="s">
        <v>161</v>
      </c>
      <c r="B237" s="41">
        <v>18079</v>
      </c>
      <c r="C237" s="41">
        <v>0</v>
      </c>
      <c r="D237" s="41">
        <v>0</v>
      </c>
      <c r="E237" s="41">
        <v>0</v>
      </c>
      <c r="F237" s="41">
        <v>245</v>
      </c>
      <c r="G237" s="41">
        <v>0</v>
      </c>
      <c r="H237" s="41">
        <v>6902</v>
      </c>
      <c r="I237" s="41">
        <v>0</v>
      </c>
      <c r="J237" s="41">
        <v>0</v>
      </c>
      <c r="K237" s="41">
        <v>25226</v>
      </c>
      <c r="L237" s="43"/>
      <c r="M237" s="76">
        <v>18038</v>
      </c>
      <c r="N237" s="133">
        <v>1135</v>
      </c>
      <c r="O237" s="133">
        <v>19173</v>
      </c>
      <c r="P237" s="76">
        <v>6892</v>
      </c>
      <c r="Q237" s="43">
        <v>2965</v>
      </c>
      <c r="R237" s="43">
        <v>2885</v>
      </c>
      <c r="S237" s="43">
        <v>5964</v>
      </c>
      <c r="T237" s="76">
        <v>928</v>
      </c>
      <c r="U237" s="43">
        <v>296</v>
      </c>
      <c r="W237" s="43">
        <v>25226</v>
      </c>
      <c r="X237" s="133">
        <v>26361</v>
      </c>
    </row>
    <row r="238" spans="1:24">
      <c r="A238" s="41" t="s">
        <v>162</v>
      </c>
      <c r="B238" s="41">
        <v>15550</v>
      </c>
      <c r="C238" s="41">
        <v>0</v>
      </c>
      <c r="D238" s="41">
        <v>0</v>
      </c>
      <c r="E238" s="41">
        <v>0</v>
      </c>
      <c r="F238" s="41">
        <v>130</v>
      </c>
      <c r="G238" s="41">
        <v>0</v>
      </c>
      <c r="H238" s="41">
        <v>2758</v>
      </c>
      <c r="I238" s="41">
        <v>0</v>
      </c>
      <c r="J238" s="41">
        <v>0</v>
      </c>
      <c r="K238" s="41">
        <v>18438</v>
      </c>
      <c r="L238" s="43"/>
      <c r="M238" s="76">
        <v>15565</v>
      </c>
      <c r="N238" s="133">
        <v>1610</v>
      </c>
      <c r="O238" s="133">
        <v>17175</v>
      </c>
      <c r="P238" s="76">
        <v>2873</v>
      </c>
      <c r="Q238" s="43">
        <v>1846</v>
      </c>
      <c r="R238" s="43">
        <v>3546</v>
      </c>
      <c r="S238" s="43">
        <v>2646</v>
      </c>
      <c r="T238" s="76">
        <v>227</v>
      </c>
      <c r="U238" s="43">
        <v>0</v>
      </c>
      <c r="W238" s="43">
        <v>18438</v>
      </c>
      <c r="X238" s="133">
        <v>20048</v>
      </c>
    </row>
    <row r="239" spans="1:24">
      <c r="A239" s="41" t="s">
        <v>163</v>
      </c>
      <c r="B239" s="41">
        <v>16732</v>
      </c>
      <c r="C239" s="41">
        <v>0</v>
      </c>
      <c r="D239" s="41">
        <v>0</v>
      </c>
      <c r="E239" s="41">
        <v>0</v>
      </c>
      <c r="F239" s="41">
        <v>298</v>
      </c>
      <c r="G239" s="41">
        <v>0</v>
      </c>
      <c r="H239" s="41">
        <v>3753</v>
      </c>
      <c r="I239" s="41">
        <v>0</v>
      </c>
      <c r="J239" s="41">
        <v>0</v>
      </c>
      <c r="K239" s="41">
        <v>20783</v>
      </c>
      <c r="L239" s="43"/>
      <c r="M239" s="76">
        <v>16684</v>
      </c>
      <c r="N239" s="133">
        <v>1831</v>
      </c>
      <c r="O239" s="133">
        <v>18515</v>
      </c>
      <c r="P239" s="76">
        <v>4099</v>
      </c>
      <c r="Q239" s="43">
        <v>1931</v>
      </c>
      <c r="R239" s="43">
        <v>3559</v>
      </c>
      <c r="S239" s="43">
        <v>3190</v>
      </c>
      <c r="T239" s="76">
        <v>909</v>
      </c>
      <c r="U239" s="43">
        <v>0</v>
      </c>
      <c r="W239" s="43">
        <v>20783</v>
      </c>
      <c r="X239" s="133">
        <v>22614</v>
      </c>
    </row>
    <row r="240" spans="1:24">
      <c r="A240" s="41" t="s">
        <v>164</v>
      </c>
      <c r="B240" s="41">
        <v>17066</v>
      </c>
      <c r="C240" s="41">
        <v>0</v>
      </c>
      <c r="D240" s="41">
        <v>0</v>
      </c>
      <c r="E240" s="41">
        <v>0</v>
      </c>
      <c r="F240" s="41">
        <v>161</v>
      </c>
      <c r="G240" s="41">
        <v>0</v>
      </c>
      <c r="H240" s="41">
        <v>9020</v>
      </c>
      <c r="I240" s="41">
        <v>0</v>
      </c>
      <c r="J240" s="41">
        <v>0</v>
      </c>
      <c r="K240" s="41">
        <v>26247</v>
      </c>
      <c r="L240" s="43"/>
      <c r="M240" s="76">
        <v>17064</v>
      </c>
      <c r="N240" s="133">
        <v>2787</v>
      </c>
      <c r="O240" s="133">
        <v>19851</v>
      </c>
      <c r="P240" s="76">
        <v>9183</v>
      </c>
      <c r="Q240" s="43">
        <v>2030</v>
      </c>
      <c r="R240" s="43">
        <v>4285</v>
      </c>
      <c r="S240" s="43">
        <v>6314</v>
      </c>
      <c r="T240" s="76">
        <v>2869</v>
      </c>
      <c r="U240" s="43">
        <v>0</v>
      </c>
      <c r="W240" s="43">
        <v>26247</v>
      </c>
      <c r="X240" s="133">
        <v>29034</v>
      </c>
    </row>
    <row r="241" spans="1:24">
      <c r="A241" s="41" t="s">
        <v>165</v>
      </c>
      <c r="B241" s="41">
        <v>18588</v>
      </c>
      <c r="C241" s="41">
        <v>0</v>
      </c>
      <c r="D241" s="41">
        <v>0</v>
      </c>
      <c r="E241" s="41">
        <v>0</v>
      </c>
      <c r="F241" s="41">
        <v>380</v>
      </c>
      <c r="G241" s="41">
        <v>0</v>
      </c>
      <c r="H241" s="41">
        <v>7725</v>
      </c>
      <c r="I241" s="41">
        <v>0</v>
      </c>
      <c r="J241" s="41">
        <v>0</v>
      </c>
      <c r="K241" s="41">
        <v>26693</v>
      </c>
      <c r="L241" s="43"/>
      <c r="M241" s="76">
        <v>18675</v>
      </c>
      <c r="N241" s="133">
        <v>1620</v>
      </c>
      <c r="O241" s="133">
        <v>20295</v>
      </c>
      <c r="P241" s="76">
        <v>7790</v>
      </c>
      <c r="Q241" s="43">
        <v>4080</v>
      </c>
      <c r="R241" s="43">
        <v>3185</v>
      </c>
      <c r="S241" s="43">
        <v>6840</v>
      </c>
      <c r="T241" s="76">
        <v>950</v>
      </c>
      <c r="U241" s="43">
        <v>228</v>
      </c>
      <c r="W241" s="43">
        <v>26693</v>
      </c>
      <c r="X241" s="133">
        <v>28313</v>
      </c>
    </row>
    <row r="242" spans="1:24">
      <c r="A242" s="41" t="s">
        <v>166</v>
      </c>
      <c r="B242" s="41">
        <v>14537</v>
      </c>
      <c r="C242" s="41">
        <v>0</v>
      </c>
      <c r="D242" s="41">
        <v>0</v>
      </c>
      <c r="E242" s="41">
        <v>0</v>
      </c>
      <c r="F242" s="41">
        <v>151</v>
      </c>
      <c r="G242" s="41">
        <v>0</v>
      </c>
      <c r="H242" s="41">
        <v>2732</v>
      </c>
      <c r="I242" s="41">
        <v>0</v>
      </c>
      <c r="J242" s="41">
        <v>0</v>
      </c>
      <c r="K242" s="41">
        <v>17420</v>
      </c>
      <c r="L242" s="43"/>
      <c r="M242" s="76">
        <v>14643</v>
      </c>
      <c r="N242" s="133">
        <v>2063</v>
      </c>
      <c r="O242" s="133">
        <v>16706</v>
      </c>
      <c r="P242" s="76">
        <v>2777</v>
      </c>
      <c r="Q242" s="43">
        <v>2158</v>
      </c>
      <c r="R242" s="43">
        <v>3001</v>
      </c>
      <c r="S242" s="43">
        <v>2224</v>
      </c>
      <c r="T242" s="76">
        <v>553</v>
      </c>
      <c r="U242" s="43">
        <v>0</v>
      </c>
      <c r="W242" s="43">
        <v>17420</v>
      </c>
      <c r="X242" s="133">
        <v>19483</v>
      </c>
    </row>
    <row r="243" spans="1:24">
      <c r="A243" s="41" t="s">
        <v>167</v>
      </c>
      <c r="B243" s="41">
        <v>16827</v>
      </c>
      <c r="C243" s="41">
        <v>0</v>
      </c>
      <c r="D243" s="41">
        <v>0</v>
      </c>
      <c r="E243" s="41">
        <v>0</v>
      </c>
      <c r="F243" s="41">
        <v>548</v>
      </c>
      <c r="G243" s="41">
        <v>0</v>
      </c>
      <c r="H243" s="41">
        <v>4869</v>
      </c>
      <c r="I243" s="41">
        <v>0</v>
      </c>
      <c r="J243" s="41">
        <v>0</v>
      </c>
      <c r="K243" s="41">
        <v>22244</v>
      </c>
      <c r="L243" s="43"/>
      <c r="M243" s="76">
        <v>16854</v>
      </c>
      <c r="N243" s="133">
        <v>2035</v>
      </c>
      <c r="O243" s="133">
        <v>18889</v>
      </c>
      <c r="P243" s="76">
        <v>5390</v>
      </c>
      <c r="Q243" s="43">
        <v>2738</v>
      </c>
      <c r="R243" s="43">
        <v>4542</v>
      </c>
      <c r="S243" s="43">
        <v>4164</v>
      </c>
      <c r="T243" s="76">
        <v>1226</v>
      </c>
      <c r="U243" s="43">
        <v>0</v>
      </c>
      <c r="W243" s="43">
        <v>22244</v>
      </c>
      <c r="X243" s="133">
        <v>24279</v>
      </c>
    </row>
    <row r="244" spans="1:24">
      <c r="A244" s="41" t="s">
        <v>168</v>
      </c>
      <c r="B244" s="41">
        <v>16964</v>
      </c>
      <c r="C244" s="41">
        <v>0</v>
      </c>
      <c r="D244" s="41">
        <v>0</v>
      </c>
      <c r="E244" s="41">
        <v>0</v>
      </c>
      <c r="F244" s="41">
        <v>283</v>
      </c>
      <c r="G244" s="41">
        <v>0</v>
      </c>
      <c r="H244" s="41">
        <v>11218</v>
      </c>
      <c r="I244" s="41">
        <v>0</v>
      </c>
      <c r="J244" s="41">
        <v>0</v>
      </c>
      <c r="K244" s="41">
        <v>28465</v>
      </c>
      <c r="L244" s="43"/>
      <c r="M244" s="76">
        <v>17015</v>
      </c>
      <c r="N244" s="133">
        <v>2797</v>
      </c>
      <c r="O244" s="133">
        <v>19812</v>
      </c>
      <c r="P244" s="76">
        <v>11450</v>
      </c>
      <c r="Q244" s="43">
        <v>2878</v>
      </c>
      <c r="R244" s="43">
        <v>4825</v>
      </c>
      <c r="S244" s="43">
        <v>7928</v>
      </c>
      <c r="T244" s="76">
        <v>3522</v>
      </c>
      <c r="U244" s="43">
        <v>0</v>
      </c>
      <c r="W244" s="43">
        <v>28465</v>
      </c>
      <c r="X244" s="133">
        <v>31262</v>
      </c>
    </row>
    <row r="245" spans="1:24">
      <c r="A245" s="41" t="s">
        <v>169</v>
      </c>
      <c r="B245" s="41">
        <v>20557</v>
      </c>
      <c r="C245" s="41">
        <v>0</v>
      </c>
      <c r="D245" s="41">
        <v>0</v>
      </c>
      <c r="E245" s="41">
        <v>0</v>
      </c>
      <c r="F245" s="41">
        <v>748</v>
      </c>
      <c r="G245" s="41">
        <v>0</v>
      </c>
      <c r="H245" s="41">
        <v>8657</v>
      </c>
      <c r="I245" s="41">
        <v>0</v>
      </c>
      <c r="J245" s="41">
        <v>0</v>
      </c>
      <c r="K245" s="41">
        <v>29962</v>
      </c>
      <c r="L245" s="43"/>
      <c r="M245" s="76">
        <v>20566</v>
      </c>
      <c r="N245" s="133">
        <v>1493</v>
      </c>
      <c r="O245" s="133">
        <v>22059</v>
      </c>
      <c r="P245" s="76">
        <v>9000</v>
      </c>
      <c r="Q245" s="43">
        <v>4112</v>
      </c>
      <c r="R245" s="43">
        <v>4374</v>
      </c>
      <c r="S245" s="43">
        <v>7710</v>
      </c>
      <c r="T245" s="76">
        <v>1290</v>
      </c>
      <c r="U245" s="43">
        <v>396</v>
      </c>
      <c r="W245" s="43">
        <v>29962</v>
      </c>
      <c r="X245" s="133">
        <v>31455</v>
      </c>
    </row>
    <row r="246" spans="1:24">
      <c r="A246" s="41" t="s">
        <v>170</v>
      </c>
      <c r="B246" s="41">
        <v>14772</v>
      </c>
      <c r="C246" s="41">
        <v>0</v>
      </c>
      <c r="D246" s="41">
        <v>0</v>
      </c>
      <c r="E246" s="41">
        <v>0</v>
      </c>
      <c r="F246" s="41">
        <v>350</v>
      </c>
      <c r="G246" s="41">
        <v>0</v>
      </c>
      <c r="H246" s="41">
        <v>2964</v>
      </c>
      <c r="I246" s="41">
        <v>0</v>
      </c>
      <c r="J246" s="41">
        <v>0</v>
      </c>
      <c r="K246" s="41">
        <v>18086</v>
      </c>
      <c r="L246" s="43"/>
      <c r="M246" s="76">
        <v>14815</v>
      </c>
      <c r="N246" s="133">
        <v>2856</v>
      </c>
      <c r="O246" s="133">
        <v>17671</v>
      </c>
      <c r="P246" s="76">
        <v>3271</v>
      </c>
      <c r="Q246" s="43">
        <v>2117</v>
      </c>
      <c r="R246" s="43">
        <v>4276</v>
      </c>
      <c r="S246" s="43">
        <v>3013</v>
      </c>
      <c r="T246" s="76">
        <v>258</v>
      </c>
      <c r="U246" s="43">
        <v>0</v>
      </c>
      <c r="W246" s="43">
        <v>18086</v>
      </c>
      <c r="X246" s="133">
        <v>20942</v>
      </c>
    </row>
    <row r="247" spans="1:24">
      <c r="A247" s="41" t="s">
        <v>171</v>
      </c>
      <c r="B247" s="41">
        <v>17876</v>
      </c>
      <c r="C247" s="41">
        <v>0</v>
      </c>
      <c r="D247" s="41">
        <v>0</v>
      </c>
      <c r="E247" s="41">
        <v>0</v>
      </c>
      <c r="F247" s="41">
        <v>227</v>
      </c>
      <c r="G247" s="41">
        <v>0</v>
      </c>
      <c r="H247" s="41">
        <v>5334</v>
      </c>
      <c r="I247" s="41">
        <v>0</v>
      </c>
      <c r="J247" s="41">
        <v>0</v>
      </c>
      <c r="K247" s="41">
        <v>23437</v>
      </c>
      <c r="L247" s="43"/>
      <c r="M247" s="76">
        <v>17935</v>
      </c>
      <c r="N247" s="133">
        <v>2234</v>
      </c>
      <c r="O247" s="133">
        <v>20169</v>
      </c>
      <c r="P247" s="76">
        <v>5502</v>
      </c>
      <c r="Q247" s="43">
        <v>3275</v>
      </c>
      <c r="R247" s="43">
        <v>4142</v>
      </c>
      <c r="S247" s="43">
        <v>4367</v>
      </c>
      <c r="T247" s="76">
        <v>1135</v>
      </c>
      <c r="U247" s="43">
        <v>0</v>
      </c>
      <c r="W247" s="43">
        <v>23437</v>
      </c>
      <c r="X247" s="133">
        <v>25671</v>
      </c>
    </row>
    <row r="248" spans="1:24">
      <c r="A248" s="41" t="s">
        <v>172</v>
      </c>
      <c r="B248" s="14">
        <v>19164</v>
      </c>
      <c r="C248" s="41">
        <v>0</v>
      </c>
      <c r="D248" s="41">
        <v>0</v>
      </c>
      <c r="E248" s="41">
        <v>0</v>
      </c>
      <c r="F248" s="41">
        <v>198</v>
      </c>
      <c r="G248" s="41">
        <v>0</v>
      </c>
      <c r="H248" s="41">
        <v>12578</v>
      </c>
      <c r="I248" s="41">
        <v>0</v>
      </c>
      <c r="J248" s="41">
        <v>0</v>
      </c>
      <c r="K248" s="41">
        <v>31940</v>
      </c>
      <c r="L248" s="43"/>
      <c r="M248" s="76">
        <v>16644</v>
      </c>
      <c r="N248" s="133">
        <v>2811</v>
      </c>
      <c r="O248" s="133">
        <v>19455</v>
      </c>
      <c r="P248" s="76">
        <v>15296</v>
      </c>
      <c r="Q248" s="43">
        <v>2625</v>
      </c>
      <c r="R248" s="43">
        <v>8148</v>
      </c>
      <c r="S248" s="43">
        <v>11132</v>
      </c>
      <c r="T248" s="76">
        <v>4164</v>
      </c>
      <c r="U248" s="43">
        <v>0</v>
      </c>
      <c r="W248" s="43">
        <v>31940</v>
      </c>
      <c r="X248" s="133">
        <v>34751</v>
      </c>
    </row>
    <row r="249" spans="1:24">
      <c r="A249" s="41" t="s">
        <v>173</v>
      </c>
      <c r="B249" s="41">
        <v>27536</v>
      </c>
      <c r="C249" s="41">
        <v>0</v>
      </c>
      <c r="D249" s="41">
        <v>0</v>
      </c>
      <c r="E249" s="41">
        <v>0</v>
      </c>
      <c r="F249" s="14">
        <v>251</v>
      </c>
      <c r="G249" s="41">
        <v>0</v>
      </c>
      <c r="H249" s="41">
        <v>9457</v>
      </c>
      <c r="I249" s="41">
        <v>0</v>
      </c>
      <c r="J249" s="41">
        <v>0</v>
      </c>
      <c r="K249" s="41">
        <v>37244</v>
      </c>
      <c r="L249" s="43"/>
      <c r="M249" s="76">
        <v>27534</v>
      </c>
      <c r="N249" s="133">
        <v>1852</v>
      </c>
      <c r="O249" s="133">
        <v>29386</v>
      </c>
      <c r="P249" s="76">
        <v>9330</v>
      </c>
      <c r="Q249" s="43">
        <v>3734</v>
      </c>
      <c r="R249" s="43">
        <v>5142</v>
      </c>
      <c r="S249" s="43">
        <v>7763</v>
      </c>
      <c r="T249" s="76">
        <v>1567</v>
      </c>
      <c r="U249" s="43">
        <v>380</v>
      </c>
      <c r="W249" s="43">
        <v>37244</v>
      </c>
      <c r="X249" s="133">
        <v>39096</v>
      </c>
    </row>
    <row r="250" spans="1:24">
      <c r="A250" s="41" t="s">
        <v>174</v>
      </c>
      <c r="B250" s="41" t="s">
        <v>0</v>
      </c>
      <c r="C250" s="41" t="s">
        <v>0</v>
      </c>
      <c r="F250" s="41" t="s">
        <v>0</v>
      </c>
      <c r="G250" s="41" t="s">
        <v>0</v>
      </c>
      <c r="H250" s="41" t="s">
        <v>0</v>
      </c>
      <c r="I250" s="41" t="s">
        <v>0</v>
      </c>
      <c r="J250" s="41" t="s">
        <v>0</v>
      </c>
      <c r="K250" s="41" t="s">
        <v>0</v>
      </c>
      <c r="M250" s="76" t="s">
        <v>0</v>
      </c>
      <c r="N250" s="133" t="s">
        <v>0</v>
      </c>
      <c r="O250" s="133" t="s">
        <v>0</v>
      </c>
      <c r="P250" s="76" t="s">
        <v>0</v>
      </c>
      <c r="Q250" s="43" t="s">
        <v>0</v>
      </c>
      <c r="R250" s="43" t="s">
        <v>0</v>
      </c>
      <c r="S250" s="43" t="s">
        <v>0</v>
      </c>
      <c r="T250" s="76" t="s">
        <v>0</v>
      </c>
      <c r="U250" s="43" t="s">
        <v>0</v>
      </c>
      <c r="W250" s="43" t="s">
        <v>0</v>
      </c>
    </row>
    <row r="251" spans="1:24">
      <c r="D251" s="43"/>
    </row>
    <row r="252" spans="1:24">
      <c r="D252" s="43"/>
    </row>
    <row r="253" spans="1:24">
      <c r="D253" s="43"/>
    </row>
    <row r="254" spans="1:24">
      <c r="D254" s="43"/>
    </row>
    <row r="255" spans="1:24">
      <c r="D255" s="43"/>
    </row>
    <row r="256" spans="1:24">
      <c r="D256" s="43"/>
    </row>
    <row r="257" spans="4:4">
      <c r="D257" s="43"/>
    </row>
    <row r="258" spans="4:4">
      <c r="D258" s="43"/>
    </row>
    <row r="259" spans="4:4">
      <c r="D259" s="43"/>
    </row>
    <row r="260" spans="4:4">
      <c r="D260" s="43"/>
    </row>
    <row r="261" spans="4:4">
      <c r="D261" s="43"/>
    </row>
    <row r="262" spans="4:4">
      <c r="D262" s="43"/>
    </row>
    <row r="263" spans="4:4">
      <c r="D263" s="43"/>
    </row>
    <row r="264" spans="4:4">
      <c r="D264" s="43"/>
    </row>
    <row r="265" spans="4:4">
      <c r="D265" s="43"/>
    </row>
    <row r="266" spans="4:4">
      <c r="D266" s="43"/>
    </row>
    <row r="267" spans="4:4">
      <c r="D267" s="43"/>
    </row>
    <row r="268" spans="4:4">
      <c r="D268" s="43"/>
    </row>
    <row r="269" spans="4:4">
      <c r="D269" s="43"/>
    </row>
    <row r="270" spans="4:4">
      <c r="D270" s="43"/>
    </row>
    <row r="271" spans="4:4">
      <c r="D271" s="43"/>
    </row>
    <row r="272" spans="4:4">
      <c r="D272" s="43"/>
    </row>
    <row r="273" spans="4:4">
      <c r="D273" s="43"/>
    </row>
    <row r="274" spans="4:4">
      <c r="D274" s="43"/>
    </row>
    <row r="275" spans="4:4">
      <c r="D275" s="43"/>
    </row>
    <row r="276" spans="4:4">
      <c r="D276" s="43"/>
    </row>
    <row r="277" spans="4:4">
      <c r="D277" s="43"/>
    </row>
    <row r="278" spans="4:4">
      <c r="D278" s="43"/>
    </row>
    <row r="279" spans="4:4">
      <c r="D279" s="43"/>
    </row>
    <row r="280" spans="4:4">
      <c r="D280" s="43"/>
    </row>
    <row r="281" spans="4:4">
      <c r="D281" s="43"/>
    </row>
    <row r="282" spans="4:4">
      <c r="D282" s="43"/>
    </row>
    <row r="283" spans="4:4">
      <c r="D283" s="43"/>
    </row>
    <row r="284" spans="4:4">
      <c r="D284" s="43"/>
    </row>
    <row r="285" spans="4:4">
      <c r="D285" s="43"/>
    </row>
    <row r="286" spans="4:4">
      <c r="D286" s="43"/>
    </row>
    <row r="287" spans="4:4">
      <c r="D287" s="43"/>
    </row>
    <row r="288" spans="4:4">
      <c r="D288" s="43"/>
    </row>
    <row r="289" spans="4:4">
      <c r="D289" s="43"/>
    </row>
    <row r="290" spans="4:4">
      <c r="D290" s="43"/>
    </row>
    <row r="291" spans="4:4">
      <c r="D291" s="43"/>
    </row>
    <row r="292" spans="4:4">
      <c r="D292" s="43"/>
    </row>
    <row r="293" spans="4:4">
      <c r="D293" s="43"/>
    </row>
    <row r="294" spans="4:4">
      <c r="D294" s="43"/>
    </row>
    <row r="295" spans="4:4">
      <c r="D295" s="43"/>
    </row>
    <row r="296" spans="4:4">
      <c r="D296" s="43"/>
    </row>
  </sheetData>
  <sheetProtection algorithmName="SHA-512" hashValue="cl1s0wicGWgWblsLegJQnzU2AHuiuGzmlznthpJ4LQ3NuTgXkUVBYXgyFyLq4frW2Z76GWIB44cGj1imgfq21w==" saltValue="/Yms2a7byv44lV/41r+5zg=="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7.2B Taxes on income&amp;R&amp;"Calibri,Regular"&amp;K0000001997 Blue Book</oddHead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54"/>
  <sheetViews>
    <sheetView workbookViewId="0">
      <pane xSplit="1" ySplit="6" topLeftCell="I17" activePane="bottomRight" state="frozen"/>
      <selection pane="topRight" activeCell="B1" sqref="B1"/>
      <selection pane="bottomLeft" activeCell="A7" sqref="A7"/>
      <selection pane="bottomRight" activeCell="AH1" sqref="AH1:AH1048576"/>
    </sheetView>
  </sheetViews>
  <sheetFormatPr defaultColWidth="11" defaultRowHeight="15.75"/>
  <cols>
    <col min="1" max="1" width="10.875" style="43"/>
    <col min="2" max="4" width="9" style="43" bestFit="1" customWidth="1"/>
    <col min="5" max="5" width="11" style="43" customWidth="1"/>
    <col min="6" max="6" width="10.125" style="43" customWidth="1"/>
    <col min="8" max="8" width="9" style="43" customWidth="1"/>
    <col min="9" max="11" width="9" style="43" bestFit="1" customWidth="1"/>
    <col min="12" max="12" width="10" style="43" customWidth="1"/>
    <col min="13" max="14" width="9" style="43" bestFit="1" customWidth="1"/>
    <col min="15" max="15" width="10.875" style="43"/>
    <col min="16" max="16" width="9" style="43" bestFit="1" customWidth="1"/>
    <col min="17" max="17" width="9" style="140" customWidth="1"/>
    <col min="18" max="22" width="9" style="43" bestFit="1" customWidth="1"/>
    <col min="23" max="23" width="10.375" style="43" customWidth="1"/>
    <col min="24" max="27" width="9" style="43" bestFit="1" customWidth="1"/>
    <col min="28" max="28" width="12.625" style="43" customWidth="1"/>
    <col min="29" max="29" width="11.625" customWidth="1"/>
    <col min="31" max="31" width="12.125" style="43" customWidth="1"/>
    <col min="32" max="32" width="8" style="43" customWidth="1"/>
    <col min="33" max="33" width="11" style="43" customWidth="1"/>
  </cols>
  <sheetData>
    <row r="1" spans="1:33">
      <c r="A1" s="1" t="s">
        <v>0</v>
      </c>
      <c r="B1" s="43" t="s">
        <v>480</v>
      </c>
      <c r="C1" s="43" t="s">
        <v>480</v>
      </c>
      <c r="D1" s="43" t="s">
        <v>480</v>
      </c>
      <c r="E1" s="43" t="s">
        <v>480</v>
      </c>
      <c r="F1" s="43" t="s">
        <v>480</v>
      </c>
      <c r="G1" s="43" t="s">
        <v>480</v>
      </c>
      <c r="H1" s="43" t="s">
        <v>480</v>
      </c>
      <c r="I1" s="43" t="s">
        <v>480</v>
      </c>
      <c r="J1" s="43" t="s">
        <v>480</v>
      </c>
      <c r="K1" s="43" t="s">
        <v>480</v>
      </c>
      <c r="L1" s="43" t="s">
        <v>480</v>
      </c>
      <c r="M1" s="43" t="s">
        <v>480</v>
      </c>
      <c r="N1" s="43" t="s">
        <v>480</v>
      </c>
      <c r="O1" s="43" t="s">
        <v>480</v>
      </c>
      <c r="P1" s="43" t="s">
        <v>480</v>
      </c>
      <c r="R1" s="43" t="s">
        <v>480</v>
      </c>
      <c r="S1" s="43" t="s">
        <v>480</v>
      </c>
      <c r="T1" s="43" t="s">
        <v>480</v>
      </c>
      <c r="U1" s="43" t="s">
        <v>480</v>
      </c>
      <c r="V1" s="43" t="s">
        <v>480</v>
      </c>
      <c r="W1" s="43" t="s">
        <v>480</v>
      </c>
      <c r="X1" s="43" t="s">
        <v>480</v>
      </c>
      <c r="Y1" s="43" t="s">
        <v>480</v>
      </c>
      <c r="Z1" s="43" t="s">
        <v>480</v>
      </c>
      <c r="AA1" s="43" t="s">
        <v>480</v>
      </c>
      <c r="AB1" s="43" t="s">
        <v>480</v>
      </c>
      <c r="AC1" s="43" t="s">
        <v>480</v>
      </c>
      <c r="AD1" s="43" t="s">
        <v>480</v>
      </c>
      <c r="AE1" s="43" t="s">
        <v>480</v>
      </c>
      <c r="AG1" s="43" t="s">
        <v>480</v>
      </c>
    </row>
    <row r="2" spans="1:33" ht="31.5">
      <c r="A2" s="9" t="s">
        <v>0</v>
      </c>
      <c r="B2" s="5" t="s">
        <v>980</v>
      </c>
      <c r="C2" s="5" t="s">
        <v>980</v>
      </c>
      <c r="D2" s="5" t="s">
        <v>980</v>
      </c>
      <c r="E2" s="5" t="s">
        <v>980</v>
      </c>
      <c r="F2" s="5" t="s">
        <v>980</v>
      </c>
      <c r="G2" s="5" t="s">
        <v>980</v>
      </c>
      <c r="H2" s="5" t="s">
        <v>980</v>
      </c>
      <c r="I2" s="5" t="s">
        <v>980</v>
      </c>
      <c r="J2" s="5" t="s">
        <v>980</v>
      </c>
      <c r="K2" s="5" t="s">
        <v>980</v>
      </c>
      <c r="L2" s="5" t="s">
        <v>980</v>
      </c>
      <c r="M2" s="5" t="s">
        <v>980</v>
      </c>
      <c r="N2" s="5" t="s">
        <v>980</v>
      </c>
      <c r="O2" s="5" t="s">
        <v>980</v>
      </c>
      <c r="P2" s="5" t="s">
        <v>980</v>
      </c>
      <c r="Q2" s="141"/>
      <c r="R2" s="5" t="s">
        <v>980</v>
      </c>
      <c r="S2" s="5" t="s">
        <v>980</v>
      </c>
      <c r="T2" s="5" t="s">
        <v>980</v>
      </c>
      <c r="U2" s="5" t="s">
        <v>980</v>
      </c>
      <c r="V2" s="5" t="s">
        <v>980</v>
      </c>
      <c r="W2" s="5" t="s">
        <v>980</v>
      </c>
      <c r="X2" s="5" t="s">
        <v>980</v>
      </c>
      <c r="Y2" s="5" t="s">
        <v>980</v>
      </c>
      <c r="Z2" s="5" t="s">
        <v>980</v>
      </c>
      <c r="AA2" s="5" t="s">
        <v>980</v>
      </c>
      <c r="AB2" s="5" t="s">
        <v>980</v>
      </c>
      <c r="AC2" s="5" t="s">
        <v>980</v>
      </c>
      <c r="AD2" s="5" t="s">
        <v>980</v>
      </c>
      <c r="AE2" s="5" t="s">
        <v>980</v>
      </c>
      <c r="AF2" s="5"/>
      <c r="AG2" s="5" t="s">
        <v>980</v>
      </c>
    </row>
    <row r="3" spans="1:33">
      <c r="A3" s="1" t="s">
        <v>0</v>
      </c>
      <c r="B3" s="43" t="s">
        <v>531</v>
      </c>
      <c r="C3" s="43" t="s">
        <v>531</v>
      </c>
      <c r="D3" s="43" t="s">
        <v>531</v>
      </c>
      <c r="E3" s="43" t="s">
        <v>531</v>
      </c>
      <c r="F3" s="43" t="s">
        <v>531</v>
      </c>
      <c r="G3" s="43" t="s">
        <v>531</v>
      </c>
      <c r="H3" s="43" t="s">
        <v>531</v>
      </c>
      <c r="I3" s="43" t="s">
        <v>531</v>
      </c>
      <c r="J3" s="43" t="s">
        <v>531</v>
      </c>
      <c r="K3" s="43" t="s">
        <v>531</v>
      </c>
      <c r="L3" s="43" t="s">
        <v>531</v>
      </c>
      <c r="M3" s="43" t="s">
        <v>531</v>
      </c>
      <c r="N3" s="43" t="s">
        <v>531</v>
      </c>
      <c r="O3" s="43" t="s">
        <v>531</v>
      </c>
      <c r="P3" s="43" t="s">
        <v>531</v>
      </c>
      <c r="R3" s="43" t="s">
        <v>531</v>
      </c>
      <c r="S3" s="43" t="s">
        <v>531</v>
      </c>
      <c r="T3" s="43" t="s">
        <v>531</v>
      </c>
      <c r="U3" s="43" t="s">
        <v>531</v>
      </c>
      <c r="V3" s="43" t="s">
        <v>531</v>
      </c>
      <c r="W3" s="43" t="s">
        <v>531</v>
      </c>
      <c r="X3" s="43" t="s">
        <v>531</v>
      </c>
      <c r="Y3" s="43" t="s">
        <v>531</v>
      </c>
      <c r="Z3" s="43" t="s">
        <v>531</v>
      </c>
      <c r="AA3" s="43" t="s">
        <v>531</v>
      </c>
      <c r="AB3" s="43" t="s">
        <v>531</v>
      </c>
      <c r="AC3" s="43" t="s">
        <v>531</v>
      </c>
      <c r="AD3" s="43" t="s">
        <v>531</v>
      </c>
      <c r="AE3" s="43" t="s">
        <v>531</v>
      </c>
      <c r="AG3" s="43" t="s">
        <v>531</v>
      </c>
    </row>
    <row r="4" spans="1:33" s="42" customFormat="1" ht="94.5">
      <c r="A4" s="9"/>
      <c r="B4" s="5" t="s">
        <v>1014</v>
      </c>
      <c r="C4" s="5" t="s">
        <v>1015</v>
      </c>
      <c r="D4" s="5" t="s">
        <v>1016</v>
      </c>
      <c r="E4" s="5" t="s">
        <v>1017</v>
      </c>
      <c r="F4" s="5" t="s">
        <v>1086</v>
      </c>
      <c r="G4" s="42" t="s">
        <v>1087</v>
      </c>
      <c r="H4" s="5" t="s">
        <v>1053</v>
      </c>
      <c r="I4" s="5" t="s">
        <v>1068</v>
      </c>
      <c r="J4" s="5" t="s">
        <v>1018</v>
      </c>
      <c r="K4" s="5" t="s">
        <v>1019</v>
      </c>
      <c r="L4" s="5" t="s">
        <v>1020</v>
      </c>
      <c r="M4" s="5" t="s">
        <v>1021</v>
      </c>
      <c r="N4" s="5" t="s">
        <v>1022</v>
      </c>
      <c r="O4" s="5" t="s">
        <v>1023</v>
      </c>
      <c r="P4" s="5" t="s">
        <v>1069</v>
      </c>
      <c r="Q4" s="141"/>
      <c r="R4" s="5" t="s">
        <v>1070</v>
      </c>
      <c r="S4" s="42" t="s">
        <v>1071</v>
      </c>
      <c r="T4" s="5" t="s">
        <v>1050</v>
      </c>
      <c r="U4" s="5" t="s">
        <v>1051</v>
      </c>
      <c r="V4" s="5" t="s">
        <v>1072</v>
      </c>
      <c r="W4" s="5" t="s">
        <v>1088</v>
      </c>
      <c r="X4" s="5" t="s">
        <v>1052</v>
      </c>
      <c r="Y4" s="5" t="s">
        <v>1073</v>
      </c>
      <c r="Z4" s="5" t="s">
        <v>1074</v>
      </c>
      <c r="AA4" s="5" t="s">
        <v>1075</v>
      </c>
      <c r="AB4" s="5" t="s">
        <v>1076</v>
      </c>
      <c r="AC4" s="5" t="s">
        <v>1077</v>
      </c>
      <c r="AD4" s="5" t="s">
        <v>1078</v>
      </c>
      <c r="AE4" s="5" t="s">
        <v>1079</v>
      </c>
      <c r="AF4" s="5"/>
      <c r="AG4" s="5" t="s">
        <v>1080</v>
      </c>
    </row>
    <row r="5" spans="1:33">
      <c r="A5" s="1"/>
      <c r="B5" s="21" t="s">
        <v>213</v>
      </c>
      <c r="C5" s="21" t="s">
        <v>213</v>
      </c>
      <c r="D5" s="21" t="s">
        <v>213</v>
      </c>
      <c r="E5" s="21" t="s">
        <v>213</v>
      </c>
      <c r="F5" s="21" t="s">
        <v>213</v>
      </c>
      <c r="G5" s="21" t="s">
        <v>213</v>
      </c>
      <c r="H5" s="21" t="s">
        <v>213</v>
      </c>
      <c r="I5" s="21" t="s">
        <v>213</v>
      </c>
      <c r="J5" s="21" t="s">
        <v>213</v>
      </c>
      <c r="K5" s="21" t="s">
        <v>213</v>
      </c>
      <c r="L5" s="21" t="s">
        <v>213</v>
      </c>
      <c r="M5" s="21" t="s">
        <v>213</v>
      </c>
      <c r="N5" s="21" t="s">
        <v>213</v>
      </c>
      <c r="O5" s="21" t="s">
        <v>213</v>
      </c>
      <c r="P5" s="21" t="s">
        <v>213</v>
      </c>
      <c r="Q5" s="21"/>
      <c r="R5" s="21" t="s">
        <v>213</v>
      </c>
      <c r="S5" s="21" t="s">
        <v>213</v>
      </c>
      <c r="T5" s="21" t="s">
        <v>213</v>
      </c>
      <c r="U5" s="21" t="s">
        <v>213</v>
      </c>
      <c r="V5" s="21" t="s">
        <v>213</v>
      </c>
      <c r="W5" s="21" t="s">
        <v>213</v>
      </c>
      <c r="X5" s="21" t="s">
        <v>213</v>
      </c>
      <c r="Y5" s="21" t="s">
        <v>213</v>
      </c>
      <c r="Z5" s="21" t="s">
        <v>213</v>
      </c>
      <c r="AA5" s="21" t="s">
        <v>213</v>
      </c>
      <c r="AB5" s="21" t="s">
        <v>213</v>
      </c>
      <c r="AC5" s="21" t="s">
        <v>213</v>
      </c>
      <c r="AD5" s="21" t="s">
        <v>213</v>
      </c>
      <c r="AE5" s="21" t="s">
        <v>213</v>
      </c>
      <c r="AF5" s="21"/>
      <c r="AG5" s="21" t="s">
        <v>213</v>
      </c>
    </row>
    <row r="6" spans="1:33">
      <c r="A6" s="1" t="s">
        <v>0</v>
      </c>
      <c r="B6" s="43" t="s">
        <v>1024</v>
      </c>
      <c r="C6" s="43" t="s">
        <v>1025</v>
      </c>
      <c r="D6" s="43" t="s">
        <v>1026</v>
      </c>
      <c r="E6" s="43" t="s">
        <v>1027</v>
      </c>
      <c r="F6" s="43" t="s">
        <v>1033</v>
      </c>
      <c r="G6" t="s">
        <v>1038</v>
      </c>
      <c r="H6" s="43" t="s">
        <v>1037</v>
      </c>
      <c r="I6" s="43" t="s">
        <v>1034</v>
      </c>
      <c r="J6" s="43" t="s">
        <v>1028</v>
      </c>
      <c r="K6" s="43" t="s">
        <v>1029</v>
      </c>
      <c r="L6" s="43" t="s">
        <v>1030</v>
      </c>
      <c r="M6" s="43" t="s">
        <v>1031</v>
      </c>
      <c r="N6" s="43" t="s">
        <v>1035</v>
      </c>
      <c r="O6" s="43" t="s">
        <v>1032</v>
      </c>
      <c r="P6" s="43" t="s">
        <v>1036</v>
      </c>
      <c r="R6" s="43" t="s">
        <v>1039</v>
      </c>
      <c r="S6" s="43" t="s">
        <v>1040</v>
      </c>
      <c r="T6" s="43" t="s">
        <v>1041</v>
      </c>
      <c r="U6" s="43" t="s">
        <v>1042</v>
      </c>
      <c r="V6" s="43" t="s">
        <v>1043</v>
      </c>
      <c r="W6" s="43" t="s">
        <v>678</v>
      </c>
      <c r="X6" s="43" t="s">
        <v>1044</v>
      </c>
      <c r="Y6" s="43" t="s">
        <v>1048</v>
      </c>
      <c r="Z6" s="43" t="s">
        <v>1045</v>
      </c>
      <c r="AA6" s="43" t="s">
        <v>1046</v>
      </c>
      <c r="AB6" s="43" t="s">
        <v>1047</v>
      </c>
      <c r="AC6" t="s">
        <v>1054</v>
      </c>
      <c r="AD6" t="s">
        <v>1055</v>
      </c>
      <c r="AE6" s="43" t="s">
        <v>1049</v>
      </c>
      <c r="AG6" s="43" t="s">
        <v>1006</v>
      </c>
    </row>
    <row r="7" spans="1:33">
      <c r="A7" s="1">
        <v>1948</v>
      </c>
      <c r="B7" s="43">
        <v>305</v>
      </c>
      <c r="C7" s="43">
        <v>121</v>
      </c>
      <c r="D7" s="43">
        <v>598</v>
      </c>
      <c r="E7" s="43">
        <v>55</v>
      </c>
      <c r="F7" s="43">
        <v>55</v>
      </c>
      <c r="G7">
        <v>0</v>
      </c>
      <c r="H7" s="43">
        <v>300</v>
      </c>
      <c r="I7" s="43">
        <v>0</v>
      </c>
      <c r="J7" s="43">
        <v>0</v>
      </c>
      <c r="K7" s="43">
        <v>70</v>
      </c>
      <c r="L7" s="43">
        <v>0</v>
      </c>
      <c r="M7" s="43">
        <v>0</v>
      </c>
      <c r="N7" s="43">
        <v>0</v>
      </c>
      <c r="O7" s="43">
        <v>59</v>
      </c>
      <c r="P7" s="43">
        <v>1563</v>
      </c>
      <c r="R7">
        <v>50</v>
      </c>
      <c r="S7" s="43">
        <v>0</v>
      </c>
      <c r="T7" s="43">
        <v>0</v>
      </c>
      <c r="U7" s="43">
        <v>0</v>
      </c>
      <c r="V7" s="43">
        <v>0</v>
      </c>
      <c r="W7" s="43">
        <v>0</v>
      </c>
      <c r="X7" s="43">
        <v>59</v>
      </c>
      <c r="Y7" s="43">
        <v>0</v>
      </c>
      <c r="Z7" s="43">
        <v>0</v>
      </c>
      <c r="AA7" s="43">
        <v>0</v>
      </c>
      <c r="AB7" s="43">
        <v>0</v>
      </c>
      <c r="AC7">
        <v>0</v>
      </c>
      <c r="AD7">
        <v>21</v>
      </c>
      <c r="AE7" s="43">
        <v>0</v>
      </c>
      <c r="AG7" s="43">
        <v>1693</v>
      </c>
    </row>
    <row r="8" spans="1:33">
      <c r="A8" s="1">
        <v>1949</v>
      </c>
      <c r="B8" s="43">
        <v>286</v>
      </c>
      <c r="C8" s="43">
        <v>115</v>
      </c>
      <c r="D8" s="43">
        <v>599</v>
      </c>
      <c r="E8" s="43">
        <v>61</v>
      </c>
      <c r="F8" s="43">
        <v>62</v>
      </c>
      <c r="G8">
        <v>0</v>
      </c>
      <c r="H8" s="43">
        <v>282</v>
      </c>
      <c r="I8" s="43">
        <v>0</v>
      </c>
      <c r="J8" s="43">
        <v>0</v>
      </c>
      <c r="K8" s="43">
        <v>71</v>
      </c>
      <c r="L8" s="43">
        <v>0</v>
      </c>
      <c r="M8" s="43">
        <v>0</v>
      </c>
      <c r="N8" s="43">
        <v>0</v>
      </c>
      <c r="O8" s="43">
        <v>42</v>
      </c>
      <c r="P8" s="43">
        <v>1518</v>
      </c>
      <c r="R8">
        <v>54</v>
      </c>
      <c r="S8" s="43">
        <v>0</v>
      </c>
      <c r="T8" s="43">
        <v>0</v>
      </c>
      <c r="U8" s="43">
        <v>0</v>
      </c>
      <c r="V8" s="43">
        <v>0</v>
      </c>
      <c r="W8" s="43">
        <v>0</v>
      </c>
      <c r="X8" s="43">
        <v>53</v>
      </c>
      <c r="Y8" s="43">
        <v>0</v>
      </c>
      <c r="Z8" s="43">
        <v>0</v>
      </c>
      <c r="AA8" s="43">
        <v>0</v>
      </c>
      <c r="AB8" s="43">
        <v>0</v>
      </c>
      <c r="AC8">
        <v>0</v>
      </c>
      <c r="AD8">
        <v>38</v>
      </c>
      <c r="AE8" s="43">
        <v>0</v>
      </c>
      <c r="AG8" s="43">
        <v>1663</v>
      </c>
    </row>
    <row r="9" spans="1:33">
      <c r="A9" s="1">
        <v>1950</v>
      </c>
      <c r="B9" s="43">
        <v>266</v>
      </c>
      <c r="C9" s="43">
        <v>120</v>
      </c>
      <c r="D9" s="43">
        <v>601</v>
      </c>
      <c r="E9" s="43">
        <v>123</v>
      </c>
      <c r="F9" s="43">
        <v>69</v>
      </c>
      <c r="G9">
        <v>0</v>
      </c>
      <c r="H9" s="43">
        <v>299</v>
      </c>
      <c r="I9" s="43">
        <v>0</v>
      </c>
      <c r="J9" s="43">
        <v>0</v>
      </c>
      <c r="K9" s="43">
        <v>70</v>
      </c>
      <c r="L9" s="43">
        <v>0</v>
      </c>
      <c r="M9" s="43">
        <v>0</v>
      </c>
      <c r="N9" s="43">
        <v>0</v>
      </c>
      <c r="O9" s="43">
        <v>35</v>
      </c>
      <c r="P9" s="43">
        <v>1583</v>
      </c>
      <c r="R9">
        <v>59</v>
      </c>
      <c r="S9" s="43">
        <v>0</v>
      </c>
      <c r="T9" s="43">
        <v>0</v>
      </c>
      <c r="U9" s="43">
        <v>0</v>
      </c>
      <c r="V9" s="43">
        <v>0</v>
      </c>
      <c r="W9" s="43">
        <v>0</v>
      </c>
      <c r="X9" s="43">
        <v>53</v>
      </c>
      <c r="Y9" s="43">
        <v>0</v>
      </c>
      <c r="Z9" s="43">
        <v>0</v>
      </c>
      <c r="AA9" s="43">
        <v>0</v>
      </c>
      <c r="AB9" s="43">
        <v>0</v>
      </c>
      <c r="AC9">
        <v>0</v>
      </c>
      <c r="AD9">
        <v>28</v>
      </c>
      <c r="AE9" s="43">
        <v>0</v>
      </c>
      <c r="AG9" s="43">
        <v>1723</v>
      </c>
    </row>
    <row r="10" spans="1:33">
      <c r="A10" s="1">
        <v>1951</v>
      </c>
      <c r="B10" s="43">
        <v>261</v>
      </c>
      <c r="C10" s="43">
        <v>128</v>
      </c>
      <c r="D10" s="43">
        <v>621</v>
      </c>
      <c r="E10" s="43">
        <v>186</v>
      </c>
      <c r="F10" s="43">
        <v>110</v>
      </c>
      <c r="G10">
        <v>0</v>
      </c>
      <c r="H10" s="43">
        <v>338</v>
      </c>
      <c r="I10" s="43">
        <v>0</v>
      </c>
      <c r="J10" s="43">
        <v>0</v>
      </c>
      <c r="K10" s="43">
        <v>71</v>
      </c>
      <c r="L10" s="43">
        <v>0</v>
      </c>
      <c r="M10" s="43">
        <v>0</v>
      </c>
      <c r="N10" s="43">
        <v>0</v>
      </c>
      <c r="O10" s="43">
        <v>37</v>
      </c>
      <c r="P10" s="43">
        <v>1752</v>
      </c>
      <c r="R10">
        <v>64</v>
      </c>
      <c r="S10" s="43">
        <v>0</v>
      </c>
      <c r="T10" s="43">
        <v>0</v>
      </c>
      <c r="U10" s="43">
        <v>0</v>
      </c>
      <c r="V10" s="43">
        <v>0</v>
      </c>
      <c r="W10" s="43">
        <v>0</v>
      </c>
      <c r="X10" s="43">
        <v>63</v>
      </c>
      <c r="Y10" s="43">
        <v>0</v>
      </c>
      <c r="Z10" s="43">
        <v>0</v>
      </c>
      <c r="AA10" s="43">
        <v>0</v>
      </c>
      <c r="AB10" s="43">
        <v>0</v>
      </c>
      <c r="AC10">
        <v>0</v>
      </c>
      <c r="AD10">
        <v>21</v>
      </c>
      <c r="AE10" s="43">
        <v>0</v>
      </c>
      <c r="AG10" s="43">
        <v>1900</v>
      </c>
    </row>
    <row r="11" spans="1:33">
      <c r="A11" s="1">
        <v>1952</v>
      </c>
      <c r="B11" s="43">
        <v>257</v>
      </c>
      <c r="C11" s="43">
        <v>124</v>
      </c>
      <c r="D11" s="43">
        <v>611</v>
      </c>
      <c r="E11" s="43">
        <v>260</v>
      </c>
      <c r="F11" s="43">
        <v>84</v>
      </c>
      <c r="G11">
        <v>0</v>
      </c>
      <c r="H11" s="43">
        <v>312</v>
      </c>
      <c r="I11" s="43">
        <v>0</v>
      </c>
      <c r="J11" s="43">
        <v>0</v>
      </c>
      <c r="K11" s="43">
        <v>74</v>
      </c>
      <c r="L11" s="43">
        <v>0</v>
      </c>
      <c r="M11" s="43">
        <v>0</v>
      </c>
      <c r="N11" s="43">
        <v>0</v>
      </c>
      <c r="O11" s="43">
        <v>32</v>
      </c>
      <c r="P11" s="43">
        <v>1754</v>
      </c>
      <c r="R11">
        <v>67</v>
      </c>
      <c r="S11" s="43">
        <v>0</v>
      </c>
      <c r="T11" s="43">
        <v>0</v>
      </c>
      <c r="U11" s="43">
        <v>0</v>
      </c>
      <c r="V11" s="43">
        <v>0</v>
      </c>
      <c r="W11" s="43">
        <v>0</v>
      </c>
      <c r="X11" s="43">
        <v>53</v>
      </c>
      <c r="Y11" s="43">
        <v>0</v>
      </c>
      <c r="Z11" s="43">
        <v>0</v>
      </c>
      <c r="AA11" s="43">
        <v>0</v>
      </c>
      <c r="AB11" s="43">
        <v>0</v>
      </c>
      <c r="AC11">
        <v>0</v>
      </c>
      <c r="AD11">
        <v>20</v>
      </c>
      <c r="AE11" s="43">
        <v>0</v>
      </c>
      <c r="AG11" s="43">
        <v>1894</v>
      </c>
    </row>
    <row r="12" spans="1:33">
      <c r="A12" s="1">
        <v>1953</v>
      </c>
      <c r="B12" s="43">
        <v>257</v>
      </c>
      <c r="C12" s="43">
        <v>130</v>
      </c>
      <c r="D12" s="43">
        <v>628</v>
      </c>
      <c r="E12" s="43">
        <v>292</v>
      </c>
      <c r="F12" s="43">
        <v>65</v>
      </c>
      <c r="G12">
        <v>0</v>
      </c>
      <c r="H12" s="43">
        <v>306</v>
      </c>
      <c r="I12" s="43">
        <v>0</v>
      </c>
      <c r="J12" s="43">
        <v>0</v>
      </c>
      <c r="K12" s="43">
        <v>74</v>
      </c>
      <c r="L12" s="43">
        <v>0</v>
      </c>
      <c r="M12" s="43">
        <v>0</v>
      </c>
      <c r="N12" s="43">
        <v>0</v>
      </c>
      <c r="O12" s="43">
        <v>35</v>
      </c>
      <c r="P12" s="43">
        <v>1787</v>
      </c>
      <c r="R12">
        <v>72</v>
      </c>
      <c r="S12" s="43">
        <v>0</v>
      </c>
      <c r="T12" s="43">
        <v>0</v>
      </c>
      <c r="U12" s="43">
        <v>0</v>
      </c>
      <c r="V12" s="43">
        <v>0</v>
      </c>
      <c r="W12" s="43">
        <v>0</v>
      </c>
      <c r="X12" s="43">
        <v>55</v>
      </c>
      <c r="Y12" s="43">
        <v>0</v>
      </c>
      <c r="Z12" s="43">
        <v>0</v>
      </c>
      <c r="AA12" s="43">
        <v>0</v>
      </c>
      <c r="AB12" s="43">
        <v>0</v>
      </c>
      <c r="AC12">
        <v>0</v>
      </c>
      <c r="AD12">
        <v>11</v>
      </c>
      <c r="AE12" s="43">
        <v>0</v>
      </c>
      <c r="AG12" s="43">
        <v>1925</v>
      </c>
    </row>
    <row r="13" spans="1:33">
      <c r="A13" s="1">
        <v>1954</v>
      </c>
      <c r="B13" s="43">
        <v>252</v>
      </c>
      <c r="C13" s="43">
        <v>136</v>
      </c>
      <c r="D13" s="43">
        <v>651</v>
      </c>
      <c r="E13" s="43">
        <v>301</v>
      </c>
      <c r="F13" s="43">
        <v>77</v>
      </c>
      <c r="G13">
        <v>0</v>
      </c>
      <c r="H13" s="43">
        <v>322</v>
      </c>
      <c r="I13" s="43">
        <v>0</v>
      </c>
      <c r="J13" s="43">
        <v>0</v>
      </c>
      <c r="K13" s="43">
        <v>73</v>
      </c>
      <c r="L13" s="43">
        <v>0</v>
      </c>
      <c r="M13" s="43">
        <v>0</v>
      </c>
      <c r="N13" s="43">
        <v>0</v>
      </c>
      <c r="O13" s="43">
        <v>32</v>
      </c>
      <c r="P13" s="43">
        <v>1844</v>
      </c>
      <c r="R13">
        <v>77</v>
      </c>
      <c r="S13" s="43">
        <v>0</v>
      </c>
      <c r="T13" s="43">
        <v>0</v>
      </c>
      <c r="U13" s="43">
        <v>0</v>
      </c>
      <c r="V13" s="43">
        <v>0</v>
      </c>
      <c r="W13" s="43">
        <v>0</v>
      </c>
      <c r="X13" s="43">
        <v>72</v>
      </c>
      <c r="Y13" s="43">
        <v>0</v>
      </c>
      <c r="Z13" s="43">
        <v>0</v>
      </c>
      <c r="AA13" s="43">
        <v>0</v>
      </c>
      <c r="AB13" s="43">
        <v>0</v>
      </c>
      <c r="AC13">
        <v>0</v>
      </c>
      <c r="AD13">
        <v>40</v>
      </c>
      <c r="AE13" s="43">
        <v>0</v>
      </c>
      <c r="AG13" s="43">
        <v>2033</v>
      </c>
    </row>
    <row r="14" spans="1:33">
      <c r="A14" s="1">
        <v>1955</v>
      </c>
      <c r="B14" s="43">
        <v>256</v>
      </c>
      <c r="C14" s="43">
        <v>147</v>
      </c>
      <c r="D14" s="43">
        <v>661</v>
      </c>
      <c r="E14" s="43">
        <v>315</v>
      </c>
      <c r="F14" s="43">
        <v>86</v>
      </c>
      <c r="G14">
        <v>0</v>
      </c>
      <c r="H14" s="43">
        <v>390</v>
      </c>
      <c r="I14" s="43">
        <v>0</v>
      </c>
      <c r="J14" s="43">
        <v>0</v>
      </c>
      <c r="K14" s="43">
        <v>68</v>
      </c>
      <c r="L14" s="43">
        <v>0</v>
      </c>
      <c r="M14" s="43">
        <v>0</v>
      </c>
      <c r="N14" s="43">
        <v>0</v>
      </c>
      <c r="O14" s="43">
        <v>37</v>
      </c>
      <c r="P14" s="43">
        <v>1960</v>
      </c>
      <c r="R14">
        <v>85</v>
      </c>
      <c r="S14" s="43">
        <v>0</v>
      </c>
      <c r="T14" s="43">
        <v>0</v>
      </c>
      <c r="U14" s="43">
        <v>0</v>
      </c>
      <c r="V14" s="43">
        <v>0</v>
      </c>
      <c r="W14" s="43">
        <v>0</v>
      </c>
      <c r="X14" s="43">
        <v>75</v>
      </c>
      <c r="Y14" s="43">
        <v>0</v>
      </c>
      <c r="Z14" s="43">
        <v>0</v>
      </c>
      <c r="AA14" s="43">
        <v>0</v>
      </c>
      <c r="AB14" s="43">
        <v>0</v>
      </c>
      <c r="AC14">
        <v>0</v>
      </c>
      <c r="AD14">
        <v>43</v>
      </c>
      <c r="AE14" s="43">
        <v>0</v>
      </c>
      <c r="AG14" s="43">
        <v>2163</v>
      </c>
    </row>
    <row r="15" spans="1:33">
      <c r="A15" s="1">
        <v>1956</v>
      </c>
      <c r="B15" s="43">
        <v>260</v>
      </c>
      <c r="C15" s="43">
        <v>156</v>
      </c>
      <c r="D15" s="43">
        <v>685</v>
      </c>
      <c r="E15" s="43">
        <v>335</v>
      </c>
      <c r="F15" s="43">
        <v>88</v>
      </c>
      <c r="G15">
        <v>0</v>
      </c>
      <c r="H15" s="43">
        <v>461</v>
      </c>
      <c r="I15" s="43">
        <v>0</v>
      </c>
      <c r="J15" s="43">
        <v>0</v>
      </c>
      <c r="K15" s="43">
        <v>70</v>
      </c>
      <c r="L15" s="43">
        <v>0</v>
      </c>
      <c r="M15" s="43">
        <v>0</v>
      </c>
      <c r="N15" s="43">
        <v>0</v>
      </c>
      <c r="O15" s="43">
        <v>35</v>
      </c>
      <c r="P15" s="43">
        <v>2090</v>
      </c>
      <c r="R15">
        <v>91</v>
      </c>
      <c r="S15" s="43">
        <v>0</v>
      </c>
      <c r="T15" s="43">
        <v>0</v>
      </c>
      <c r="U15" s="43">
        <v>0</v>
      </c>
      <c r="V15" s="43">
        <v>0</v>
      </c>
      <c r="W15" s="43">
        <v>0</v>
      </c>
      <c r="X15" s="43">
        <v>63</v>
      </c>
      <c r="Y15" s="43">
        <v>0</v>
      </c>
      <c r="Z15" s="43">
        <v>0</v>
      </c>
      <c r="AA15" s="43">
        <v>0</v>
      </c>
      <c r="AB15" s="43">
        <v>0</v>
      </c>
      <c r="AC15">
        <v>0</v>
      </c>
      <c r="AD15">
        <v>11</v>
      </c>
      <c r="AE15" s="43">
        <v>0</v>
      </c>
      <c r="AG15" s="43">
        <v>2255</v>
      </c>
    </row>
    <row r="16" spans="1:33">
      <c r="A16" s="1">
        <v>1957</v>
      </c>
      <c r="B16" s="43">
        <v>262</v>
      </c>
      <c r="C16" s="43">
        <v>159</v>
      </c>
      <c r="D16" s="43">
        <v>714</v>
      </c>
      <c r="E16" s="43">
        <v>327</v>
      </c>
      <c r="F16" s="43">
        <v>102</v>
      </c>
      <c r="G16">
        <v>0</v>
      </c>
      <c r="H16" s="43">
        <v>484</v>
      </c>
      <c r="I16" s="43">
        <v>0</v>
      </c>
      <c r="J16" s="43">
        <v>0</v>
      </c>
      <c r="K16" s="43">
        <v>61</v>
      </c>
      <c r="L16" s="43">
        <v>0</v>
      </c>
      <c r="M16" s="43">
        <v>0</v>
      </c>
      <c r="N16" s="43">
        <v>0</v>
      </c>
      <c r="O16" s="43">
        <v>35</v>
      </c>
      <c r="P16" s="43">
        <v>2144</v>
      </c>
      <c r="R16">
        <v>97</v>
      </c>
      <c r="S16" s="43">
        <v>0</v>
      </c>
      <c r="T16" s="43">
        <v>0</v>
      </c>
      <c r="U16" s="43">
        <v>0</v>
      </c>
      <c r="V16" s="43">
        <v>0</v>
      </c>
      <c r="W16" s="43">
        <v>0</v>
      </c>
      <c r="X16" s="43">
        <v>68</v>
      </c>
      <c r="Y16" s="43">
        <v>0</v>
      </c>
      <c r="Z16" s="43">
        <v>0</v>
      </c>
      <c r="AA16" s="43">
        <v>0</v>
      </c>
      <c r="AB16" s="43">
        <v>0</v>
      </c>
      <c r="AC16">
        <v>0</v>
      </c>
      <c r="AD16">
        <v>24</v>
      </c>
      <c r="AE16" s="43">
        <v>0</v>
      </c>
      <c r="AG16" s="43">
        <v>2333</v>
      </c>
    </row>
    <row r="17" spans="1:33">
      <c r="A17" s="1">
        <v>1958</v>
      </c>
      <c r="B17" s="43">
        <v>255</v>
      </c>
      <c r="C17" s="43">
        <v>159</v>
      </c>
      <c r="D17" s="43">
        <v>737</v>
      </c>
      <c r="E17" s="43">
        <v>341</v>
      </c>
      <c r="F17" s="43">
        <v>110</v>
      </c>
      <c r="G17">
        <v>0</v>
      </c>
      <c r="H17" s="43">
        <v>493</v>
      </c>
      <c r="I17" s="43">
        <v>0</v>
      </c>
      <c r="J17" s="43">
        <v>0</v>
      </c>
      <c r="K17" s="43">
        <v>50</v>
      </c>
      <c r="L17" s="43">
        <v>0</v>
      </c>
      <c r="M17" s="43">
        <v>0</v>
      </c>
      <c r="N17" s="43">
        <v>0</v>
      </c>
      <c r="O17" s="43">
        <v>43</v>
      </c>
      <c r="P17" s="43">
        <v>2188</v>
      </c>
      <c r="R17">
        <v>105</v>
      </c>
      <c r="S17" s="43">
        <v>0</v>
      </c>
      <c r="T17" s="43">
        <v>0</v>
      </c>
      <c r="U17" s="43">
        <v>0</v>
      </c>
      <c r="V17" s="43">
        <v>0</v>
      </c>
      <c r="W17" s="43">
        <v>0</v>
      </c>
      <c r="X17" s="43">
        <v>61</v>
      </c>
      <c r="Y17" s="43">
        <v>0</v>
      </c>
      <c r="Z17" s="43">
        <v>0</v>
      </c>
      <c r="AA17" s="43">
        <v>0</v>
      </c>
      <c r="AB17" s="43">
        <v>0</v>
      </c>
      <c r="AC17">
        <v>0</v>
      </c>
      <c r="AD17">
        <v>16</v>
      </c>
      <c r="AE17" s="43">
        <v>0</v>
      </c>
      <c r="AG17" s="43">
        <v>2370</v>
      </c>
    </row>
    <row r="18" spans="1:33">
      <c r="A18" s="1">
        <v>1959</v>
      </c>
      <c r="B18" s="43">
        <v>226</v>
      </c>
      <c r="C18" s="43">
        <v>171</v>
      </c>
      <c r="D18" s="43">
        <v>768</v>
      </c>
      <c r="E18" s="43">
        <v>371</v>
      </c>
      <c r="F18" s="43">
        <v>125</v>
      </c>
      <c r="G18">
        <v>0</v>
      </c>
      <c r="H18" s="43">
        <v>502</v>
      </c>
      <c r="I18" s="43">
        <v>0</v>
      </c>
      <c r="J18" s="43">
        <v>0</v>
      </c>
      <c r="K18" s="43">
        <v>45</v>
      </c>
      <c r="L18" s="43">
        <v>0</v>
      </c>
      <c r="M18" s="43">
        <v>0</v>
      </c>
      <c r="N18" s="43">
        <v>0</v>
      </c>
      <c r="O18" s="43">
        <v>42</v>
      </c>
      <c r="P18" s="43">
        <v>2250</v>
      </c>
      <c r="R18">
        <v>109</v>
      </c>
      <c r="S18" s="43">
        <v>0</v>
      </c>
      <c r="T18" s="43">
        <v>0</v>
      </c>
      <c r="U18" s="43">
        <v>0</v>
      </c>
      <c r="V18" s="43">
        <v>0</v>
      </c>
      <c r="W18" s="43">
        <v>0</v>
      </c>
      <c r="X18" s="43">
        <v>93</v>
      </c>
      <c r="Y18" s="43">
        <v>0</v>
      </c>
      <c r="Z18" s="43">
        <v>0</v>
      </c>
      <c r="AA18" s="43">
        <v>0</v>
      </c>
      <c r="AB18" s="43">
        <v>0</v>
      </c>
      <c r="AC18">
        <v>0</v>
      </c>
      <c r="AD18">
        <v>11</v>
      </c>
      <c r="AE18" s="43">
        <v>0</v>
      </c>
      <c r="AG18" s="43">
        <v>2463</v>
      </c>
    </row>
    <row r="19" spans="1:33">
      <c r="A19" s="1">
        <v>1960</v>
      </c>
      <c r="B19" s="43">
        <v>220</v>
      </c>
      <c r="C19" s="43">
        <v>180</v>
      </c>
      <c r="D19" s="43">
        <v>818</v>
      </c>
      <c r="E19" s="43">
        <v>401</v>
      </c>
      <c r="F19" s="43">
        <v>154</v>
      </c>
      <c r="G19">
        <v>0</v>
      </c>
      <c r="H19" s="43">
        <v>510</v>
      </c>
      <c r="I19" s="43">
        <v>0</v>
      </c>
      <c r="J19" s="43">
        <v>0</v>
      </c>
      <c r="K19" s="43">
        <v>41</v>
      </c>
      <c r="L19" s="43">
        <v>0</v>
      </c>
      <c r="M19" s="43">
        <v>0</v>
      </c>
      <c r="N19" s="43">
        <v>0</v>
      </c>
      <c r="O19" s="43">
        <v>42</v>
      </c>
      <c r="P19" s="43">
        <v>2366</v>
      </c>
      <c r="R19">
        <v>125</v>
      </c>
      <c r="S19" s="43">
        <v>0</v>
      </c>
      <c r="T19" s="43">
        <v>0</v>
      </c>
      <c r="U19" s="43">
        <v>0</v>
      </c>
      <c r="V19" s="43">
        <v>0</v>
      </c>
      <c r="W19" s="43">
        <v>0</v>
      </c>
      <c r="X19" s="43">
        <v>94</v>
      </c>
      <c r="Y19" s="43">
        <v>0</v>
      </c>
      <c r="Z19" s="43">
        <v>0</v>
      </c>
      <c r="AA19" s="43">
        <v>0</v>
      </c>
      <c r="AB19" s="43">
        <v>0</v>
      </c>
      <c r="AC19">
        <v>0</v>
      </c>
      <c r="AD19">
        <v>12</v>
      </c>
      <c r="AE19" s="43">
        <v>0</v>
      </c>
      <c r="AG19" s="43">
        <v>2597</v>
      </c>
    </row>
    <row r="20" spans="1:33">
      <c r="A20" s="1">
        <v>1961</v>
      </c>
      <c r="B20" s="43">
        <v>241</v>
      </c>
      <c r="C20" s="43">
        <v>200</v>
      </c>
      <c r="D20" s="43">
        <v>858</v>
      </c>
      <c r="E20" s="43">
        <v>480</v>
      </c>
      <c r="F20" s="43">
        <v>151</v>
      </c>
      <c r="G20">
        <v>0</v>
      </c>
      <c r="H20" s="43">
        <v>521</v>
      </c>
      <c r="I20" s="43">
        <v>0</v>
      </c>
      <c r="J20" s="43">
        <v>0</v>
      </c>
      <c r="K20" s="43">
        <v>40</v>
      </c>
      <c r="L20" s="43">
        <v>0</v>
      </c>
      <c r="M20" s="43">
        <v>0</v>
      </c>
      <c r="N20" s="43">
        <v>0</v>
      </c>
      <c r="O20" s="43">
        <v>49</v>
      </c>
      <c r="P20" s="43">
        <v>2540</v>
      </c>
      <c r="R20">
        <v>141</v>
      </c>
      <c r="S20" s="43">
        <v>0</v>
      </c>
      <c r="T20" s="43">
        <v>0</v>
      </c>
      <c r="U20" s="43">
        <v>0</v>
      </c>
      <c r="V20" s="43">
        <v>0</v>
      </c>
      <c r="W20" s="43">
        <v>0</v>
      </c>
      <c r="X20" s="43">
        <v>97</v>
      </c>
      <c r="Y20" s="43">
        <v>0</v>
      </c>
      <c r="Z20" s="43">
        <v>0</v>
      </c>
      <c r="AA20" s="43">
        <v>0</v>
      </c>
      <c r="AB20" s="43">
        <v>0</v>
      </c>
      <c r="AC20">
        <v>0</v>
      </c>
      <c r="AD20">
        <v>6</v>
      </c>
      <c r="AE20" s="43">
        <v>0</v>
      </c>
      <c r="AG20" s="43">
        <v>2784</v>
      </c>
    </row>
    <row r="21" spans="1:33">
      <c r="A21" s="1">
        <v>1962</v>
      </c>
      <c r="B21" s="43">
        <v>257</v>
      </c>
      <c r="C21" s="43">
        <v>210</v>
      </c>
      <c r="D21" s="43">
        <v>879</v>
      </c>
      <c r="E21" s="43">
        <v>547</v>
      </c>
      <c r="F21" s="43">
        <v>148</v>
      </c>
      <c r="G21">
        <v>0</v>
      </c>
      <c r="H21" s="43">
        <v>571</v>
      </c>
      <c r="I21" s="43">
        <v>0</v>
      </c>
      <c r="J21" s="43">
        <v>0</v>
      </c>
      <c r="K21" s="43">
        <v>36</v>
      </c>
      <c r="L21" s="43">
        <v>0</v>
      </c>
      <c r="M21" s="43">
        <v>0</v>
      </c>
      <c r="N21" s="43">
        <v>0</v>
      </c>
      <c r="O21" s="43">
        <v>39</v>
      </c>
      <c r="P21" s="43">
        <v>2687</v>
      </c>
      <c r="R21">
        <v>164</v>
      </c>
      <c r="S21" s="43">
        <v>0</v>
      </c>
      <c r="T21" s="43">
        <v>0</v>
      </c>
      <c r="U21" s="43">
        <v>0</v>
      </c>
      <c r="V21" s="43">
        <v>0</v>
      </c>
      <c r="W21" s="43">
        <v>0</v>
      </c>
      <c r="X21" s="43">
        <v>95</v>
      </c>
      <c r="Y21" s="43">
        <v>0</v>
      </c>
      <c r="Z21" s="43">
        <v>0</v>
      </c>
      <c r="AA21" s="43">
        <v>0</v>
      </c>
      <c r="AB21" s="43">
        <v>0</v>
      </c>
      <c r="AC21">
        <v>0</v>
      </c>
      <c r="AD21">
        <v>4</v>
      </c>
      <c r="AE21" s="43">
        <v>0</v>
      </c>
      <c r="AG21" s="43">
        <v>2950</v>
      </c>
    </row>
    <row r="22" spans="1:33">
      <c r="A22" s="1">
        <v>1963</v>
      </c>
      <c r="B22" s="43">
        <v>257</v>
      </c>
      <c r="C22" s="43">
        <v>225</v>
      </c>
      <c r="D22" s="43">
        <v>894</v>
      </c>
      <c r="E22" s="43">
        <v>572</v>
      </c>
      <c r="F22" s="43">
        <v>153</v>
      </c>
      <c r="G22">
        <v>0</v>
      </c>
      <c r="H22" s="43">
        <v>565</v>
      </c>
      <c r="I22" s="43">
        <v>0</v>
      </c>
      <c r="J22" s="43">
        <v>0</v>
      </c>
      <c r="K22" s="43">
        <v>29</v>
      </c>
      <c r="L22" s="43">
        <v>0</v>
      </c>
      <c r="M22" s="43">
        <v>0</v>
      </c>
      <c r="N22" s="43">
        <v>0</v>
      </c>
      <c r="O22" s="43">
        <v>12</v>
      </c>
      <c r="P22" s="43">
        <v>2707</v>
      </c>
      <c r="R22">
        <v>181</v>
      </c>
      <c r="S22" s="43">
        <v>0</v>
      </c>
      <c r="T22" s="43">
        <v>0</v>
      </c>
      <c r="U22" s="43">
        <v>0</v>
      </c>
      <c r="V22" s="43">
        <v>0</v>
      </c>
      <c r="W22" s="43">
        <v>0</v>
      </c>
      <c r="X22" s="43">
        <v>92</v>
      </c>
      <c r="Y22" s="43">
        <v>0</v>
      </c>
      <c r="Z22" s="43">
        <v>0</v>
      </c>
      <c r="AA22" s="43">
        <v>0</v>
      </c>
      <c r="AB22" s="43">
        <v>0</v>
      </c>
      <c r="AC22">
        <v>0</v>
      </c>
      <c r="AD22">
        <v>18</v>
      </c>
      <c r="AE22" s="43">
        <v>0</v>
      </c>
      <c r="AG22" s="43">
        <v>2998</v>
      </c>
    </row>
    <row r="23" spans="1:33">
      <c r="A23" s="1">
        <v>1964</v>
      </c>
      <c r="B23" s="43">
        <v>292</v>
      </c>
      <c r="C23" s="43">
        <v>267</v>
      </c>
      <c r="D23" s="43">
        <v>942</v>
      </c>
      <c r="E23" s="43">
        <v>640</v>
      </c>
      <c r="F23" s="43">
        <v>183</v>
      </c>
      <c r="G23">
        <v>26</v>
      </c>
      <c r="H23" s="43">
        <v>633</v>
      </c>
      <c r="I23" s="43">
        <v>0</v>
      </c>
      <c r="J23" s="43">
        <v>0</v>
      </c>
      <c r="K23" s="43">
        <v>33</v>
      </c>
      <c r="L23" s="43">
        <v>0</v>
      </c>
      <c r="M23" s="43">
        <v>0</v>
      </c>
      <c r="N23" s="43">
        <v>0</v>
      </c>
      <c r="O23" s="43">
        <v>6</v>
      </c>
      <c r="P23" s="43">
        <v>3022</v>
      </c>
      <c r="R23">
        <v>194</v>
      </c>
      <c r="S23" s="43">
        <v>0</v>
      </c>
      <c r="T23" s="43">
        <v>0</v>
      </c>
      <c r="U23" s="43">
        <v>0</v>
      </c>
      <c r="V23" s="43">
        <v>0</v>
      </c>
      <c r="W23" s="43">
        <v>0</v>
      </c>
      <c r="X23" s="43">
        <v>83</v>
      </c>
      <c r="Y23" s="43">
        <v>0</v>
      </c>
      <c r="Z23" s="43">
        <v>0</v>
      </c>
      <c r="AA23" s="43">
        <v>0</v>
      </c>
      <c r="AB23" s="43">
        <v>0</v>
      </c>
      <c r="AC23">
        <v>0</v>
      </c>
      <c r="AD23">
        <v>20</v>
      </c>
      <c r="AE23" s="43">
        <v>0</v>
      </c>
      <c r="AG23" s="43">
        <v>3319</v>
      </c>
    </row>
    <row r="24" spans="1:33">
      <c r="A24" s="1">
        <v>1965</v>
      </c>
      <c r="B24" s="43">
        <v>332</v>
      </c>
      <c r="C24" s="43">
        <v>285</v>
      </c>
      <c r="D24" s="43">
        <v>1000</v>
      </c>
      <c r="E24" s="43">
        <v>771</v>
      </c>
      <c r="F24" s="43">
        <v>176</v>
      </c>
      <c r="G24">
        <v>167</v>
      </c>
      <c r="H24" s="43">
        <v>647</v>
      </c>
      <c r="I24" s="43">
        <v>0</v>
      </c>
      <c r="J24" s="43">
        <v>0</v>
      </c>
      <c r="K24" s="43">
        <v>33</v>
      </c>
      <c r="L24" s="43">
        <v>0</v>
      </c>
      <c r="M24" s="43">
        <v>0</v>
      </c>
      <c r="N24" s="43">
        <v>0</v>
      </c>
      <c r="O24" s="43">
        <v>-5</v>
      </c>
      <c r="P24" s="43">
        <v>3406</v>
      </c>
      <c r="R24">
        <v>192</v>
      </c>
      <c r="S24" s="43">
        <v>0</v>
      </c>
      <c r="T24" s="43">
        <v>0</v>
      </c>
      <c r="U24" s="43">
        <v>0</v>
      </c>
      <c r="V24" s="43">
        <v>0</v>
      </c>
      <c r="W24" s="43">
        <v>0</v>
      </c>
      <c r="X24" s="43">
        <v>76</v>
      </c>
      <c r="Y24" s="43">
        <v>0</v>
      </c>
      <c r="Z24" s="43">
        <v>0</v>
      </c>
      <c r="AA24" s="43">
        <v>0</v>
      </c>
      <c r="AB24" s="43">
        <v>0</v>
      </c>
      <c r="AC24">
        <v>0</v>
      </c>
      <c r="AD24">
        <v>20</v>
      </c>
      <c r="AE24" s="43">
        <v>0</v>
      </c>
      <c r="AG24" s="43">
        <v>3694</v>
      </c>
    </row>
    <row r="25" spans="1:33">
      <c r="A25" s="1">
        <v>1966</v>
      </c>
      <c r="B25" s="43">
        <v>361</v>
      </c>
      <c r="C25" s="43">
        <v>314</v>
      </c>
      <c r="D25" s="43">
        <v>1029</v>
      </c>
      <c r="E25" s="43">
        <v>856</v>
      </c>
      <c r="F25" s="43">
        <v>182</v>
      </c>
      <c r="G25">
        <v>133</v>
      </c>
      <c r="H25" s="43">
        <v>686</v>
      </c>
      <c r="I25" s="43">
        <v>0</v>
      </c>
      <c r="J25" s="43">
        <v>0</v>
      </c>
      <c r="K25" s="43">
        <v>43</v>
      </c>
      <c r="L25" s="43">
        <v>0</v>
      </c>
      <c r="M25" s="43">
        <v>0</v>
      </c>
      <c r="N25" s="43">
        <v>0</v>
      </c>
      <c r="O25" s="43">
        <v>-11</v>
      </c>
      <c r="P25" s="43">
        <v>3593</v>
      </c>
      <c r="R25">
        <v>174</v>
      </c>
      <c r="S25" s="43">
        <v>0</v>
      </c>
      <c r="T25" s="43">
        <v>0</v>
      </c>
      <c r="U25" s="43">
        <v>0</v>
      </c>
      <c r="V25" s="43">
        <v>0</v>
      </c>
      <c r="W25" s="43">
        <v>0</v>
      </c>
      <c r="X25" s="43">
        <v>78</v>
      </c>
      <c r="Y25" s="43">
        <v>0</v>
      </c>
      <c r="Z25" s="43">
        <v>0</v>
      </c>
      <c r="AA25" s="43">
        <v>0</v>
      </c>
      <c r="AB25" s="43">
        <v>0</v>
      </c>
      <c r="AC25">
        <v>141</v>
      </c>
      <c r="AD25">
        <v>20</v>
      </c>
      <c r="AE25" s="43">
        <v>0</v>
      </c>
      <c r="AG25" s="43">
        <v>4006</v>
      </c>
    </row>
    <row r="26" spans="1:33">
      <c r="A26" s="1">
        <v>1967</v>
      </c>
      <c r="B26" s="43">
        <v>390</v>
      </c>
      <c r="C26" s="43">
        <v>335</v>
      </c>
      <c r="D26" s="43">
        <v>1038</v>
      </c>
      <c r="E26" s="43">
        <v>949</v>
      </c>
      <c r="F26" s="43">
        <v>198</v>
      </c>
      <c r="G26">
        <v>-9</v>
      </c>
      <c r="H26" s="43">
        <v>748</v>
      </c>
      <c r="I26" s="43">
        <v>0</v>
      </c>
      <c r="J26" s="43">
        <v>0</v>
      </c>
      <c r="K26" s="43">
        <v>69</v>
      </c>
      <c r="L26" s="43">
        <v>0</v>
      </c>
      <c r="M26" s="43">
        <v>0</v>
      </c>
      <c r="N26" s="43">
        <v>0</v>
      </c>
      <c r="O26" s="43">
        <v>-18</v>
      </c>
      <c r="P26" s="43">
        <v>3700</v>
      </c>
      <c r="R26">
        <v>196</v>
      </c>
      <c r="S26" s="43">
        <v>0</v>
      </c>
      <c r="T26" s="43">
        <v>0</v>
      </c>
      <c r="U26" s="43">
        <v>0</v>
      </c>
      <c r="V26" s="43">
        <v>0</v>
      </c>
      <c r="W26" s="43">
        <v>0</v>
      </c>
      <c r="X26" s="43">
        <v>92</v>
      </c>
      <c r="Y26" s="43">
        <v>0</v>
      </c>
      <c r="Z26" s="43">
        <v>0</v>
      </c>
      <c r="AA26" s="43">
        <v>0</v>
      </c>
      <c r="AB26" s="43">
        <v>0</v>
      </c>
      <c r="AC26">
        <v>470</v>
      </c>
      <c r="AD26">
        <v>26</v>
      </c>
      <c r="AE26" s="43">
        <v>0</v>
      </c>
      <c r="AG26" s="43">
        <v>4484</v>
      </c>
    </row>
    <row r="27" spans="1:33">
      <c r="A27" s="1">
        <v>1968</v>
      </c>
      <c r="B27" s="43">
        <v>395</v>
      </c>
      <c r="C27" s="43">
        <v>382</v>
      </c>
      <c r="D27" s="43">
        <v>1084</v>
      </c>
      <c r="E27" s="43">
        <v>1009</v>
      </c>
      <c r="F27" s="43">
        <v>224</v>
      </c>
      <c r="G27">
        <v>-2</v>
      </c>
      <c r="H27" s="43">
        <v>971</v>
      </c>
      <c r="I27" s="43">
        <v>0</v>
      </c>
      <c r="J27" s="43">
        <v>0</v>
      </c>
      <c r="K27" s="43">
        <v>96</v>
      </c>
      <c r="L27" s="43">
        <v>0</v>
      </c>
      <c r="M27" s="43">
        <v>0</v>
      </c>
      <c r="N27" s="43">
        <v>0</v>
      </c>
      <c r="O27" s="43">
        <v>76</v>
      </c>
      <c r="P27" s="43">
        <v>4235</v>
      </c>
      <c r="R27">
        <v>322</v>
      </c>
      <c r="S27" s="43">
        <v>0</v>
      </c>
      <c r="T27" s="43">
        <v>0</v>
      </c>
      <c r="U27" s="43">
        <v>0</v>
      </c>
      <c r="V27" s="43">
        <v>0</v>
      </c>
      <c r="W27" s="43">
        <v>0</v>
      </c>
      <c r="X27" s="43">
        <v>118</v>
      </c>
      <c r="Y27" s="43">
        <v>0</v>
      </c>
      <c r="Z27" s="43">
        <v>0</v>
      </c>
      <c r="AA27" s="43">
        <v>0</v>
      </c>
      <c r="AB27" s="43">
        <v>0</v>
      </c>
      <c r="AC27">
        <v>531</v>
      </c>
      <c r="AD27">
        <v>1</v>
      </c>
      <c r="AE27" s="43">
        <v>0</v>
      </c>
      <c r="AG27" s="43">
        <v>5207</v>
      </c>
    </row>
    <row r="28" spans="1:33">
      <c r="A28" s="1">
        <v>1969</v>
      </c>
      <c r="B28" s="43">
        <v>450</v>
      </c>
      <c r="C28" s="43">
        <v>405</v>
      </c>
      <c r="D28" s="43">
        <v>1165</v>
      </c>
      <c r="E28" s="43">
        <v>1244</v>
      </c>
      <c r="F28" s="43">
        <v>221</v>
      </c>
      <c r="G28">
        <v>-1</v>
      </c>
      <c r="H28" s="43">
        <v>1110</v>
      </c>
      <c r="I28" s="43">
        <v>0</v>
      </c>
      <c r="J28" s="43">
        <v>0</v>
      </c>
      <c r="K28" s="43">
        <v>111</v>
      </c>
      <c r="L28" s="43">
        <v>0</v>
      </c>
      <c r="M28" s="43">
        <v>0</v>
      </c>
      <c r="N28" s="43">
        <v>0</v>
      </c>
      <c r="O28" s="43">
        <v>34</v>
      </c>
      <c r="P28" s="43">
        <v>4739</v>
      </c>
      <c r="R28">
        <v>415</v>
      </c>
      <c r="S28" s="43">
        <v>0</v>
      </c>
      <c r="T28" s="43">
        <v>0</v>
      </c>
      <c r="U28" s="43">
        <v>0</v>
      </c>
      <c r="V28" s="43">
        <v>0</v>
      </c>
      <c r="W28" s="43">
        <v>0</v>
      </c>
      <c r="X28" s="43">
        <v>123</v>
      </c>
      <c r="Y28" s="43">
        <v>0</v>
      </c>
      <c r="Z28" s="43">
        <v>0</v>
      </c>
      <c r="AA28" s="43">
        <v>0</v>
      </c>
      <c r="AB28" s="43">
        <v>0</v>
      </c>
      <c r="AC28">
        <v>766</v>
      </c>
      <c r="AD28">
        <v>0</v>
      </c>
      <c r="AE28" s="43">
        <v>0</v>
      </c>
      <c r="AG28" s="43">
        <v>6043</v>
      </c>
    </row>
    <row r="29" spans="1:33">
      <c r="A29" s="1">
        <v>1970</v>
      </c>
      <c r="B29" s="43">
        <v>461</v>
      </c>
      <c r="C29" s="43">
        <v>459</v>
      </c>
      <c r="D29" s="43">
        <v>1150</v>
      </c>
      <c r="E29" s="43">
        <v>1340</v>
      </c>
      <c r="F29" s="43">
        <v>250</v>
      </c>
      <c r="G29">
        <v>0</v>
      </c>
      <c r="H29" s="43">
        <v>1304</v>
      </c>
      <c r="I29" s="43">
        <v>0</v>
      </c>
      <c r="J29" s="43">
        <v>0</v>
      </c>
      <c r="K29" s="43">
        <v>124</v>
      </c>
      <c r="L29" s="43">
        <v>0</v>
      </c>
      <c r="M29" s="43">
        <v>0</v>
      </c>
      <c r="N29" s="43">
        <v>0</v>
      </c>
      <c r="O29" s="43">
        <v>14</v>
      </c>
      <c r="P29" s="43">
        <v>5102</v>
      </c>
      <c r="R29" s="43">
        <v>445</v>
      </c>
      <c r="S29" s="43">
        <v>0</v>
      </c>
      <c r="T29" s="43">
        <v>0</v>
      </c>
      <c r="U29" s="43">
        <v>0</v>
      </c>
      <c r="V29" s="43">
        <v>0</v>
      </c>
      <c r="W29" s="43">
        <v>0</v>
      </c>
      <c r="X29" s="43">
        <v>124</v>
      </c>
      <c r="Y29" s="43">
        <v>0</v>
      </c>
      <c r="Z29" s="43">
        <v>0</v>
      </c>
      <c r="AA29" s="43">
        <v>0</v>
      </c>
      <c r="AB29" s="43">
        <v>4</v>
      </c>
      <c r="AC29">
        <v>850</v>
      </c>
      <c r="AD29">
        <v>0</v>
      </c>
      <c r="AE29" s="43">
        <v>0</v>
      </c>
      <c r="AG29" s="43">
        <v>6525</v>
      </c>
    </row>
    <row r="30" spans="1:33">
      <c r="A30" s="1">
        <v>1971</v>
      </c>
      <c r="B30" s="43">
        <v>478</v>
      </c>
      <c r="C30" s="43">
        <v>499</v>
      </c>
      <c r="D30" s="43">
        <v>1101</v>
      </c>
      <c r="E30" s="43">
        <v>1397</v>
      </c>
      <c r="F30" s="43">
        <v>268</v>
      </c>
      <c r="G30">
        <v>0</v>
      </c>
      <c r="H30" s="43">
        <v>1394</v>
      </c>
      <c r="I30" s="43">
        <v>0</v>
      </c>
      <c r="J30" s="43">
        <v>0</v>
      </c>
      <c r="K30" s="43">
        <v>150</v>
      </c>
      <c r="L30" s="43">
        <v>0</v>
      </c>
      <c r="M30" s="43">
        <v>0</v>
      </c>
      <c r="N30" s="43">
        <v>0</v>
      </c>
      <c r="O30" s="43">
        <v>9</v>
      </c>
      <c r="P30" s="43">
        <v>5296</v>
      </c>
      <c r="R30" s="43">
        <v>459</v>
      </c>
      <c r="S30" s="43">
        <v>0</v>
      </c>
      <c r="T30" s="43">
        <v>0</v>
      </c>
      <c r="U30" s="43">
        <v>0</v>
      </c>
      <c r="V30" s="43">
        <v>0</v>
      </c>
      <c r="W30" s="43">
        <v>0</v>
      </c>
      <c r="X30" s="43">
        <v>141</v>
      </c>
      <c r="Y30" s="43">
        <v>0</v>
      </c>
      <c r="Z30" s="43">
        <v>0</v>
      </c>
      <c r="AA30" s="43">
        <v>0</v>
      </c>
      <c r="AB30" s="43">
        <v>5</v>
      </c>
      <c r="AC30">
        <v>666</v>
      </c>
      <c r="AD30">
        <v>0</v>
      </c>
      <c r="AE30" s="43">
        <v>0</v>
      </c>
      <c r="AG30" s="43">
        <v>6567</v>
      </c>
    </row>
    <row r="31" spans="1:33">
      <c r="A31" s="1">
        <v>1972</v>
      </c>
      <c r="B31" s="43">
        <v>492</v>
      </c>
      <c r="C31" s="43">
        <v>570</v>
      </c>
      <c r="D31" s="43">
        <v>1170</v>
      </c>
      <c r="E31" s="43">
        <v>1491</v>
      </c>
      <c r="F31" s="43">
        <v>352</v>
      </c>
      <c r="G31">
        <v>0</v>
      </c>
      <c r="H31" s="43">
        <v>1389</v>
      </c>
      <c r="I31" s="43">
        <v>0</v>
      </c>
      <c r="J31" s="43">
        <v>0</v>
      </c>
      <c r="K31" s="43">
        <v>166</v>
      </c>
      <c r="L31" s="43">
        <v>0</v>
      </c>
      <c r="M31" s="43">
        <v>0</v>
      </c>
      <c r="N31" s="43">
        <v>0</v>
      </c>
      <c r="O31" s="43">
        <v>23</v>
      </c>
      <c r="P31" s="43">
        <v>5653</v>
      </c>
      <c r="R31" s="43">
        <v>481</v>
      </c>
      <c r="S31" s="43">
        <v>0</v>
      </c>
      <c r="T31" s="43">
        <v>0</v>
      </c>
      <c r="U31" s="43">
        <v>0</v>
      </c>
      <c r="V31" s="43">
        <v>0</v>
      </c>
      <c r="W31" s="43">
        <v>0</v>
      </c>
      <c r="X31" s="43">
        <v>224</v>
      </c>
      <c r="Y31" s="43">
        <v>0</v>
      </c>
      <c r="Z31" s="43">
        <v>0</v>
      </c>
      <c r="AA31" s="43">
        <v>0</v>
      </c>
      <c r="AB31" s="43">
        <v>5</v>
      </c>
      <c r="AC31">
        <v>449</v>
      </c>
      <c r="AD31">
        <v>0</v>
      </c>
      <c r="AE31" s="43">
        <v>0</v>
      </c>
      <c r="AG31" s="43">
        <v>6812</v>
      </c>
    </row>
    <row r="32" spans="1:33">
      <c r="A32" s="1">
        <v>1973</v>
      </c>
      <c r="B32" s="43">
        <v>392</v>
      </c>
      <c r="C32" s="43">
        <v>585</v>
      </c>
      <c r="D32" s="43">
        <v>1100</v>
      </c>
      <c r="E32" s="43">
        <v>1593</v>
      </c>
      <c r="F32" s="43">
        <v>433</v>
      </c>
      <c r="G32">
        <v>0</v>
      </c>
      <c r="H32" s="43">
        <v>380</v>
      </c>
      <c r="I32" s="43">
        <v>1755</v>
      </c>
      <c r="J32" s="43">
        <v>117</v>
      </c>
      <c r="K32" s="43">
        <v>184</v>
      </c>
      <c r="L32" s="43">
        <v>0</v>
      </c>
      <c r="M32" s="43">
        <v>0</v>
      </c>
      <c r="N32" s="43">
        <v>0</v>
      </c>
      <c r="O32" s="43">
        <v>10</v>
      </c>
      <c r="P32" s="43">
        <v>6549</v>
      </c>
      <c r="R32" s="43">
        <v>509</v>
      </c>
      <c r="S32" s="43">
        <v>0</v>
      </c>
      <c r="T32" s="43">
        <v>0</v>
      </c>
      <c r="U32" s="43">
        <v>0</v>
      </c>
      <c r="V32" s="43">
        <v>1</v>
      </c>
      <c r="W32" s="43">
        <v>6</v>
      </c>
      <c r="X32" s="43">
        <v>205</v>
      </c>
      <c r="Y32" s="43">
        <v>0</v>
      </c>
      <c r="Z32" s="43">
        <v>4</v>
      </c>
      <c r="AA32" s="43">
        <v>0</v>
      </c>
      <c r="AB32" s="43">
        <v>6</v>
      </c>
      <c r="AC32">
        <v>132</v>
      </c>
      <c r="AD32">
        <v>0</v>
      </c>
      <c r="AE32" s="43">
        <v>0</v>
      </c>
      <c r="AG32" s="43">
        <v>7411</v>
      </c>
    </row>
    <row r="33" spans="1:33">
      <c r="A33" s="1">
        <v>1974</v>
      </c>
      <c r="B33" s="43">
        <v>427</v>
      </c>
      <c r="C33" s="43">
        <v>681</v>
      </c>
      <c r="D33" s="43">
        <v>1283</v>
      </c>
      <c r="E33" s="43">
        <v>1517</v>
      </c>
      <c r="F33" s="43">
        <v>535</v>
      </c>
      <c r="G33">
        <v>0</v>
      </c>
      <c r="H33" s="43">
        <v>0</v>
      </c>
      <c r="I33" s="43">
        <v>2735</v>
      </c>
      <c r="J33" s="43">
        <v>125</v>
      </c>
      <c r="K33" s="43">
        <v>225</v>
      </c>
      <c r="L33" s="43">
        <v>0</v>
      </c>
      <c r="M33" s="43">
        <v>0</v>
      </c>
      <c r="N33" s="43">
        <v>0</v>
      </c>
      <c r="O33" s="43">
        <v>8</v>
      </c>
      <c r="P33" s="43">
        <v>7536</v>
      </c>
      <c r="R33" s="43">
        <v>516</v>
      </c>
      <c r="S33" s="43">
        <v>0</v>
      </c>
      <c r="T33" s="43">
        <v>0</v>
      </c>
      <c r="U33" s="43">
        <v>0</v>
      </c>
      <c r="V33" s="43">
        <v>2</v>
      </c>
      <c r="W33" s="43">
        <v>8</v>
      </c>
      <c r="X33" s="43">
        <v>179</v>
      </c>
      <c r="Y33" s="43">
        <v>0</v>
      </c>
      <c r="Z33" s="43">
        <v>42</v>
      </c>
      <c r="AA33" s="43">
        <v>0</v>
      </c>
      <c r="AB33" s="43">
        <v>6</v>
      </c>
      <c r="AC33">
        <v>1</v>
      </c>
      <c r="AD33">
        <v>0</v>
      </c>
      <c r="AE33" s="43">
        <v>0</v>
      </c>
      <c r="AG33" s="43">
        <v>8285</v>
      </c>
    </row>
    <row r="34" spans="1:33">
      <c r="A34" s="1">
        <v>1975</v>
      </c>
      <c r="B34" s="43">
        <v>615</v>
      </c>
      <c r="C34" s="43">
        <v>860</v>
      </c>
      <c r="D34" s="43">
        <v>1584</v>
      </c>
      <c r="E34" s="43">
        <v>1477</v>
      </c>
      <c r="F34" s="43">
        <v>540</v>
      </c>
      <c r="G34">
        <v>0</v>
      </c>
      <c r="H34" s="43">
        <v>0</v>
      </c>
      <c r="I34" s="43">
        <v>3515</v>
      </c>
      <c r="J34" s="43">
        <v>180</v>
      </c>
      <c r="K34" s="43">
        <v>258</v>
      </c>
      <c r="L34" s="43">
        <v>0</v>
      </c>
      <c r="M34" s="43">
        <v>0</v>
      </c>
      <c r="N34" s="43">
        <v>0</v>
      </c>
      <c r="O34" s="43">
        <v>9</v>
      </c>
      <c r="P34" s="43">
        <v>9038</v>
      </c>
      <c r="R34" s="43">
        <v>694</v>
      </c>
      <c r="S34" s="43">
        <v>0</v>
      </c>
      <c r="T34" s="43">
        <v>0</v>
      </c>
      <c r="U34" s="43">
        <v>0</v>
      </c>
      <c r="V34" s="43">
        <v>2</v>
      </c>
      <c r="W34" s="43">
        <v>8</v>
      </c>
      <c r="X34" s="43">
        <v>266</v>
      </c>
      <c r="Y34" s="43">
        <v>0</v>
      </c>
      <c r="Z34" s="43">
        <v>44</v>
      </c>
      <c r="AA34" s="43">
        <v>0</v>
      </c>
      <c r="AB34" s="43">
        <v>8</v>
      </c>
      <c r="AC34">
        <v>-1</v>
      </c>
      <c r="AD34">
        <v>0</v>
      </c>
      <c r="AE34" s="43">
        <v>0</v>
      </c>
      <c r="AG34" s="43">
        <v>10058</v>
      </c>
    </row>
    <row r="35" spans="1:33">
      <c r="A35" s="1">
        <v>1976</v>
      </c>
      <c r="B35" s="43">
        <v>771</v>
      </c>
      <c r="C35" s="43">
        <v>1115</v>
      </c>
      <c r="D35" s="43">
        <v>1808</v>
      </c>
      <c r="E35" s="43">
        <v>1887</v>
      </c>
      <c r="F35" s="43">
        <v>657</v>
      </c>
      <c r="G35">
        <v>0</v>
      </c>
      <c r="H35" s="43">
        <v>0</v>
      </c>
      <c r="I35" s="43">
        <v>3900</v>
      </c>
      <c r="J35" s="43">
        <v>218</v>
      </c>
      <c r="K35" s="43">
        <v>284</v>
      </c>
      <c r="L35" s="43">
        <v>0</v>
      </c>
      <c r="M35" s="43">
        <v>0</v>
      </c>
      <c r="N35" s="43">
        <v>0</v>
      </c>
      <c r="O35" s="43">
        <v>11</v>
      </c>
      <c r="P35" s="43">
        <v>10651</v>
      </c>
      <c r="R35" s="43">
        <v>782</v>
      </c>
      <c r="S35" s="43">
        <v>0</v>
      </c>
      <c r="T35" s="43">
        <v>0</v>
      </c>
      <c r="U35" s="43">
        <v>0</v>
      </c>
      <c r="V35" s="43">
        <v>4</v>
      </c>
      <c r="W35" s="43">
        <v>12</v>
      </c>
      <c r="X35" s="43">
        <v>276</v>
      </c>
      <c r="Y35" s="43">
        <v>0</v>
      </c>
      <c r="Z35" s="43">
        <v>50</v>
      </c>
      <c r="AA35" s="43">
        <v>0</v>
      </c>
      <c r="AB35" s="43">
        <v>6</v>
      </c>
      <c r="AC35">
        <v>0</v>
      </c>
      <c r="AD35">
        <v>0</v>
      </c>
      <c r="AE35" s="43">
        <v>0</v>
      </c>
      <c r="AG35" s="43">
        <v>11781</v>
      </c>
    </row>
    <row r="36" spans="1:33">
      <c r="A36" s="1">
        <v>1977</v>
      </c>
      <c r="B36" s="43">
        <v>870</v>
      </c>
      <c r="C36" s="43">
        <v>1108</v>
      </c>
      <c r="D36" s="43">
        <v>2266</v>
      </c>
      <c r="E36" s="43">
        <v>2307</v>
      </c>
      <c r="F36" s="43">
        <v>856</v>
      </c>
      <c r="G36">
        <v>0</v>
      </c>
      <c r="H36" s="43">
        <v>0</v>
      </c>
      <c r="I36" s="43">
        <v>4405</v>
      </c>
      <c r="J36" s="43">
        <v>286</v>
      </c>
      <c r="K36" s="43">
        <v>307</v>
      </c>
      <c r="L36" s="43">
        <v>0</v>
      </c>
      <c r="M36" s="43">
        <v>0</v>
      </c>
      <c r="N36" s="43">
        <v>0</v>
      </c>
      <c r="O36" s="43">
        <v>10</v>
      </c>
      <c r="P36" s="43">
        <v>12415</v>
      </c>
      <c r="R36" s="43">
        <v>935</v>
      </c>
      <c r="S36" s="43">
        <v>977</v>
      </c>
      <c r="T36" s="43">
        <v>0</v>
      </c>
      <c r="U36" s="43">
        <v>0</v>
      </c>
      <c r="V36" s="43">
        <v>8</v>
      </c>
      <c r="W36" s="43">
        <v>13</v>
      </c>
      <c r="X36" s="43">
        <v>341</v>
      </c>
      <c r="Y36" s="43">
        <v>0</v>
      </c>
      <c r="Z36" s="43">
        <v>58</v>
      </c>
      <c r="AA36" s="43">
        <v>0</v>
      </c>
      <c r="AB36" s="43">
        <v>10</v>
      </c>
      <c r="AC36">
        <v>0</v>
      </c>
      <c r="AD36">
        <v>0</v>
      </c>
      <c r="AE36" s="43">
        <v>0</v>
      </c>
      <c r="AG36" s="43">
        <v>14757</v>
      </c>
    </row>
    <row r="37" spans="1:33">
      <c r="A37" s="1">
        <v>1978</v>
      </c>
      <c r="B37" s="43">
        <v>906</v>
      </c>
      <c r="C37" s="43">
        <v>1330</v>
      </c>
      <c r="D37" s="43">
        <v>2153</v>
      </c>
      <c r="E37" s="43">
        <v>2393</v>
      </c>
      <c r="F37" s="43">
        <v>966</v>
      </c>
      <c r="G37">
        <v>0</v>
      </c>
      <c r="H37" s="43">
        <v>0</v>
      </c>
      <c r="I37" s="43">
        <v>5239</v>
      </c>
      <c r="J37" s="43">
        <v>380</v>
      </c>
      <c r="K37" s="43">
        <v>345</v>
      </c>
      <c r="L37" s="43">
        <v>0</v>
      </c>
      <c r="M37" s="43">
        <v>0</v>
      </c>
      <c r="N37" s="43">
        <v>0</v>
      </c>
      <c r="O37" s="43">
        <v>11</v>
      </c>
      <c r="P37" s="43">
        <v>13723</v>
      </c>
      <c r="R37" s="43">
        <v>1086</v>
      </c>
      <c r="S37" s="43">
        <v>1746</v>
      </c>
      <c r="T37" s="43">
        <v>0</v>
      </c>
      <c r="U37" s="43">
        <v>0</v>
      </c>
      <c r="V37" s="43">
        <v>15</v>
      </c>
      <c r="W37" s="43">
        <v>14</v>
      </c>
      <c r="X37" s="43">
        <v>435</v>
      </c>
      <c r="Y37" s="43">
        <v>0</v>
      </c>
      <c r="Z37" s="43">
        <v>66</v>
      </c>
      <c r="AA37" s="43">
        <v>0</v>
      </c>
      <c r="AB37" s="43">
        <v>11</v>
      </c>
      <c r="AC37">
        <v>0</v>
      </c>
      <c r="AD37">
        <v>0</v>
      </c>
      <c r="AE37" s="43">
        <v>0</v>
      </c>
      <c r="AG37" s="43">
        <v>17096</v>
      </c>
    </row>
    <row r="38" spans="1:33">
      <c r="A38" s="1">
        <v>1979</v>
      </c>
      <c r="B38" s="43">
        <v>905</v>
      </c>
      <c r="C38" s="43">
        <v>1462</v>
      </c>
      <c r="D38" s="43">
        <v>2478</v>
      </c>
      <c r="E38" s="43">
        <v>2705</v>
      </c>
      <c r="F38" s="43">
        <v>1096</v>
      </c>
      <c r="G38">
        <v>0</v>
      </c>
      <c r="H38" s="43">
        <v>0</v>
      </c>
      <c r="I38" s="43">
        <v>8795</v>
      </c>
      <c r="J38" s="43">
        <v>518</v>
      </c>
      <c r="K38" s="43">
        <v>376</v>
      </c>
      <c r="L38" s="43">
        <v>0</v>
      </c>
      <c r="M38" s="43">
        <v>0</v>
      </c>
      <c r="N38" s="43">
        <v>0</v>
      </c>
      <c r="O38" s="43">
        <v>12</v>
      </c>
      <c r="P38" s="43">
        <v>18347</v>
      </c>
      <c r="R38" s="43">
        <v>1117</v>
      </c>
      <c r="S38" s="43">
        <v>2966</v>
      </c>
      <c r="T38" s="43">
        <v>0</v>
      </c>
      <c r="U38" s="43">
        <v>0</v>
      </c>
      <c r="V38" s="43">
        <v>17</v>
      </c>
      <c r="W38" s="43">
        <v>13</v>
      </c>
      <c r="X38" s="43">
        <v>564</v>
      </c>
      <c r="Y38" s="43">
        <v>0</v>
      </c>
      <c r="Z38" s="43">
        <v>72</v>
      </c>
      <c r="AA38" s="43">
        <v>0</v>
      </c>
      <c r="AB38" s="43">
        <v>7</v>
      </c>
      <c r="AC38">
        <v>0</v>
      </c>
      <c r="AD38">
        <v>0</v>
      </c>
      <c r="AE38" s="43">
        <v>0</v>
      </c>
      <c r="AG38" s="43">
        <v>23103</v>
      </c>
    </row>
    <row r="39" spans="1:33">
      <c r="A39" s="1">
        <v>1980</v>
      </c>
      <c r="B39" s="43">
        <v>1029</v>
      </c>
      <c r="C39" s="43">
        <v>1513</v>
      </c>
      <c r="D39" s="43">
        <v>2735</v>
      </c>
      <c r="E39" s="43">
        <v>3327</v>
      </c>
      <c r="F39" s="43">
        <v>1109</v>
      </c>
      <c r="G39">
        <v>0</v>
      </c>
      <c r="H39" s="43">
        <v>0</v>
      </c>
      <c r="I39" s="43">
        <v>11897</v>
      </c>
      <c r="J39" s="43">
        <v>484</v>
      </c>
      <c r="K39" s="43">
        <v>456</v>
      </c>
      <c r="L39" s="43">
        <v>0</v>
      </c>
      <c r="M39" s="43">
        <v>0</v>
      </c>
      <c r="N39" s="43">
        <v>0</v>
      </c>
      <c r="O39" s="43">
        <v>12</v>
      </c>
      <c r="P39" s="43">
        <v>22562</v>
      </c>
      <c r="R39" s="43">
        <v>1314</v>
      </c>
      <c r="S39" s="43">
        <v>3498</v>
      </c>
      <c r="T39" s="43">
        <v>0</v>
      </c>
      <c r="U39" s="43">
        <v>83</v>
      </c>
      <c r="V39" s="43">
        <v>21</v>
      </c>
      <c r="W39" s="43">
        <v>12</v>
      </c>
      <c r="X39" s="43">
        <v>630</v>
      </c>
      <c r="Y39" s="43">
        <v>0</v>
      </c>
      <c r="Z39" s="43">
        <v>85</v>
      </c>
      <c r="AA39" s="43">
        <v>0</v>
      </c>
      <c r="AB39" s="43">
        <v>8</v>
      </c>
      <c r="AC39">
        <v>0</v>
      </c>
      <c r="AD39">
        <v>0</v>
      </c>
      <c r="AE39" s="43">
        <v>0</v>
      </c>
      <c r="AG39" s="43">
        <v>28213</v>
      </c>
    </row>
    <row r="40" spans="1:33">
      <c r="A40" s="1">
        <v>1981</v>
      </c>
      <c r="B40" s="43">
        <v>1324</v>
      </c>
      <c r="C40" s="43">
        <v>1700</v>
      </c>
      <c r="D40" s="43">
        <v>3252</v>
      </c>
      <c r="E40" s="43">
        <v>4312</v>
      </c>
      <c r="F40" s="43">
        <v>1139</v>
      </c>
      <c r="G40">
        <v>0</v>
      </c>
      <c r="H40" s="43">
        <v>0</v>
      </c>
      <c r="I40" s="43">
        <v>13056</v>
      </c>
      <c r="J40" s="43">
        <v>506</v>
      </c>
      <c r="K40" s="43">
        <v>501</v>
      </c>
      <c r="L40" s="43">
        <v>0</v>
      </c>
      <c r="M40" s="43">
        <v>0</v>
      </c>
      <c r="N40" s="43">
        <v>0</v>
      </c>
      <c r="O40" s="43">
        <v>19</v>
      </c>
      <c r="P40" s="43">
        <v>25809</v>
      </c>
      <c r="R40" s="43">
        <v>1511</v>
      </c>
      <c r="S40" s="43">
        <v>3742</v>
      </c>
      <c r="T40" s="43">
        <v>0</v>
      </c>
      <c r="U40" s="43">
        <v>300</v>
      </c>
      <c r="V40" s="43">
        <v>26</v>
      </c>
      <c r="W40" s="43">
        <v>8</v>
      </c>
      <c r="X40" s="43">
        <v>766</v>
      </c>
      <c r="Y40" s="43">
        <v>0</v>
      </c>
      <c r="Z40" s="43">
        <v>98</v>
      </c>
      <c r="AA40" s="43">
        <v>0</v>
      </c>
      <c r="AB40" s="43">
        <v>11</v>
      </c>
      <c r="AC40">
        <v>0</v>
      </c>
      <c r="AD40">
        <v>0</v>
      </c>
      <c r="AE40" s="43">
        <v>0</v>
      </c>
      <c r="AG40" s="43">
        <v>32271</v>
      </c>
    </row>
    <row r="41" spans="1:33">
      <c r="A41" s="1">
        <v>1982</v>
      </c>
      <c r="B41" s="43">
        <v>1511</v>
      </c>
      <c r="C41" s="43">
        <v>1855</v>
      </c>
      <c r="D41" s="43">
        <v>3527</v>
      </c>
      <c r="E41" s="43">
        <v>4987</v>
      </c>
      <c r="F41" s="43">
        <v>1251</v>
      </c>
      <c r="G41">
        <v>0</v>
      </c>
      <c r="H41" s="43">
        <v>0</v>
      </c>
      <c r="I41" s="43">
        <v>14308</v>
      </c>
      <c r="J41" s="43">
        <v>598</v>
      </c>
      <c r="K41" s="43">
        <v>578</v>
      </c>
      <c r="L41" s="43">
        <v>0</v>
      </c>
      <c r="M41" s="43">
        <v>0</v>
      </c>
      <c r="N41" s="43">
        <v>0</v>
      </c>
      <c r="O41" s="43">
        <v>23</v>
      </c>
      <c r="P41" s="43">
        <v>28638</v>
      </c>
      <c r="R41" s="43">
        <v>1807</v>
      </c>
      <c r="S41" s="43">
        <v>2823</v>
      </c>
      <c r="T41" s="43">
        <v>0</v>
      </c>
      <c r="U41" s="43">
        <v>471</v>
      </c>
      <c r="V41" s="43">
        <v>41</v>
      </c>
      <c r="W41" s="43">
        <v>10</v>
      </c>
      <c r="X41" s="43">
        <v>832</v>
      </c>
      <c r="Y41" s="43">
        <v>0</v>
      </c>
      <c r="Z41" s="43">
        <v>104</v>
      </c>
      <c r="AA41" s="43">
        <v>0</v>
      </c>
      <c r="AB41" s="43">
        <v>9</v>
      </c>
      <c r="AC41">
        <v>0</v>
      </c>
      <c r="AD41">
        <v>0</v>
      </c>
      <c r="AE41" s="43">
        <v>0</v>
      </c>
      <c r="AG41" s="43">
        <v>34735</v>
      </c>
    </row>
    <row r="42" spans="1:33">
      <c r="A42" s="1">
        <v>1983</v>
      </c>
      <c r="B42" s="43">
        <v>1647</v>
      </c>
      <c r="C42" s="43">
        <v>1999</v>
      </c>
      <c r="D42" s="43">
        <v>3759</v>
      </c>
      <c r="E42" s="43">
        <v>5376</v>
      </c>
      <c r="F42" s="43">
        <v>1307</v>
      </c>
      <c r="G42">
        <v>0</v>
      </c>
      <c r="H42" s="43">
        <v>0</v>
      </c>
      <c r="I42" s="43">
        <v>16216</v>
      </c>
      <c r="J42" s="43">
        <v>703</v>
      </c>
      <c r="K42" s="43">
        <v>613</v>
      </c>
      <c r="L42" s="43">
        <v>0</v>
      </c>
      <c r="M42" s="43">
        <v>0</v>
      </c>
      <c r="N42" s="43">
        <v>0</v>
      </c>
      <c r="O42" s="43">
        <v>31</v>
      </c>
      <c r="P42" s="43">
        <v>31651</v>
      </c>
      <c r="R42" s="43">
        <v>1948</v>
      </c>
      <c r="S42" s="43">
        <v>1906</v>
      </c>
      <c r="T42" s="43">
        <v>0</v>
      </c>
      <c r="U42" s="43">
        <v>522</v>
      </c>
      <c r="V42" s="43">
        <v>42</v>
      </c>
      <c r="W42" s="43">
        <v>12</v>
      </c>
      <c r="X42" s="43">
        <v>1079</v>
      </c>
      <c r="Y42" s="43">
        <v>0</v>
      </c>
      <c r="Z42" s="43">
        <v>109</v>
      </c>
      <c r="AA42" s="43">
        <v>0</v>
      </c>
      <c r="AB42" s="43">
        <v>12</v>
      </c>
      <c r="AC42">
        <v>0</v>
      </c>
      <c r="AD42">
        <v>0</v>
      </c>
      <c r="AE42" s="43">
        <v>0</v>
      </c>
      <c r="AG42" s="43">
        <v>37281</v>
      </c>
    </row>
    <row r="43" spans="1:33">
      <c r="A43" s="1">
        <v>1984</v>
      </c>
      <c r="B43" s="43">
        <v>1800</v>
      </c>
      <c r="C43" s="43">
        <v>2064</v>
      </c>
      <c r="D43" s="43">
        <v>4058</v>
      </c>
      <c r="E43" s="43">
        <v>5944</v>
      </c>
      <c r="F43" s="43">
        <v>1433</v>
      </c>
      <c r="G43">
        <v>0</v>
      </c>
      <c r="H43" s="43">
        <v>0</v>
      </c>
      <c r="I43" s="43">
        <v>18437</v>
      </c>
      <c r="J43" s="43">
        <v>743</v>
      </c>
      <c r="K43" s="43">
        <v>651</v>
      </c>
      <c r="L43" s="43">
        <v>0</v>
      </c>
      <c r="M43" s="43">
        <v>0</v>
      </c>
      <c r="N43" s="43">
        <v>0</v>
      </c>
      <c r="O43" s="43">
        <v>27</v>
      </c>
      <c r="P43" s="43">
        <v>35157</v>
      </c>
      <c r="R43" s="43">
        <v>2096</v>
      </c>
      <c r="S43" s="43">
        <v>1056</v>
      </c>
      <c r="T43" s="43">
        <v>0</v>
      </c>
      <c r="U43" s="43">
        <v>500</v>
      </c>
      <c r="V43" s="43">
        <v>61</v>
      </c>
      <c r="W43" s="43">
        <v>7</v>
      </c>
      <c r="X43" s="43">
        <v>956</v>
      </c>
      <c r="Y43" s="43">
        <v>0</v>
      </c>
      <c r="Z43" s="43">
        <v>123</v>
      </c>
      <c r="AA43" s="43">
        <v>0</v>
      </c>
      <c r="AB43" s="43">
        <v>13</v>
      </c>
      <c r="AC43">
        <v>0</v>
      </c>
      <c r="AD43">
        <v>0</v>
      </c>
      <c r="AE43" s="43">
        <v>0</v>
      </c>
      <c r="AG43" s="43">
        <v>39969</v>
      </c>
    </row>
    <row r="44" spans="1:33">
      <c r="A44" s="1">
        <v>1985</v>
      </c>
      <c r="B44" s="43">
        <v>1943</v>
      </c>
      <c r="C44" s="43">
        <v>2230</v>
      </c>
      <c r="D44" s="43">
        <v>4378</v>
      </c>
      <c r="E44" s="43">
        <v>6292</v>
      </c>
      <c r="F44" s="43">
        <v>1424</v>
      </c>
      <c r="G44">
        <v>0</v>
      </c>
      <c r="H44" s="43">
        <v>0</v>
      </c>
      <c r="I44" s="43">
        <v>20679</v>
      </c>
      <c r="J44" s="43">
        <v>863</v>
      </c>
      <c r="K44" s="43">
        <v>728</v>
      </c>
      <c r="L44" s="43">
        <v>0</v>
      </c>
      <c r="M44" s="43">
        <v>0</v>
      </c>
      <c r="N44" s="43">
        <v>0</v>
      </c>
      <c r="O44" s="43">
        <v>24</v>
      </c>
      <c r="P44" s="43">
        <v>38561</v>
      </c>
      <c r="R44" s="43">
        <v>2388</v>
      </c>
      <c r="S44" s="43">
        <v>42</v>
      </c>
      <c r="T44" s="43">
        <v>0</v>
      </c>
      <c r="U44" s="43">
        <v>525</v>
      </c>
      <c r="V44" s="43">
        <v>49</v>
      </c>
      <c r="W44" s="43">
        <v>9</v>
      </c>
      <c r="X44" s="43">
        <v>1159</v>
      </c>
      <c r="Y44" s="43">
        <v>0</v>
      </c>
      <c r="Z44" s="43">
        <v>127</v>
      </c>
      <c r="AA44" s="43">
        <v>159</v>
      </c>
      <c r="AB44" s="43">
        <v>10</v>
      </c>
      <c r="AC44">
        <v>0</v>
      </c>
      <c r="AD44">
        <v>0</v>
      </c>
      <c r="AE44" s="43">
        <v>0</v>
      </c>
      <c r="AG44" s="43">
        <v>43029</v>
      </c>
    </row>
    <row r="45" spans="1:33">
      <c r="A45" s="1">
        <v>1986</v>
      </c>
      <c r="B45" s="43">
        <v>1980</v>
      </c>
      <c r="C45" s="43">
        <v>2262</v>
      </c>
      <c r="D45" s="43">
        <v>4640</v>
      </c>
      <c r="E45" s="43">
        <v>7133</v>
      </c>
      <c r="F45" s="43">
        <v>1510</v>
      </c>
      <c r="G45">
        <v>0</v>
      </c>
      <c r="H45" s="43">
        <v>0</v>
      </c>
      <c r="I45" s="43">
        <v>23162</v>
      </c>
      <c r="J45" s="43">
        <v>961</v>
      </c>
      <c r="K45" s="43">
        <v>763</v>
      </c>
      <c r="L45" s="43">
        <v>0</v>
      </c>
      <c r="M45" s="43">
        <v>0</v>
      </c>
      <c r="N45" s="43">
        <v>0</v>
      </c>
      <c r="O45" s="43">
        <v>23</v>
      </c>
      <c r="P45" s="43">
        <v>42434</v>
      </c>
      <c r="R45" s="43">
        <v>2519</v>
      </c>
      <c r="S45" s="43">
        <v>0</v>
      </c>
      <c r="T45" s="43">
        <v>0</v>
      </c>
      <c r="U45" s="43">
        <v>515</v>
      </c>
      <c r="V45" s="43">
        <v>62</v>
      </c>
      <c r="W45" s="43">
        <v>13</v>
      </c>
      <c r="X45" s="43">
        <v>1700</v>
      </c>
      <c r="Y45" s="43">
        <v>0</v>
      </c>
      <c r="Z45" s="43">
        <v>158</v>
      </c>
      <c r="AA45" s="43">
        <v>201</v>
      </c>
      <c r="AB45" s="43">
        <v>19</v>
      </c>
      <c r="AC45">
        <v>0</v>
      </c>
      <c r="AD45">
        <v>0</v>
      </c>
      <c r="AE45" s="43">
        <v>0</v>
      </c>
      <c r="AG45" s="43">
        <v>47621</v>
      </c>
    </row>
    <row r="46" spans="1:33">
      <c r="A46" s="1">
        <v>1987</v>
      </c>
      <c r="B46" s="43">
        <v>1964</v>
      </c>
      <c r="C46" s="43">
        <v>2282</v>
      </c>
      <c r="D46" s="43">
        <v>5075</v>
      </c>
      <c r="E46" s="43">
        <v>7565</v>
      </c>
      <c r="F46" s="43">
        <v>1663</v>
      </c>
      <c r="G46">
        <v>0</v>
      </c>
      <c r="H46" s="43">
        <v>0</v>
      </c>
      <c r="I46" s="43">
        <v>25713</v>
      </c>
      <c r="J46" s="43">
        <v>1128</v>
      </c>
      <c r="K46" s="43">
        <v>825</v>
      </c>
      <c r="L46" s="43">
        <v>0</v>
      </c>
      <c r="M46" s="43">
        <v>0</v>
      </c>
      <c r="N46" s="43">
        <v>0</v>
      </c>
      <c r="O46" s="43">
        <v>22</v>
      </c>
      <c r="P46" s="43">
        <v>46237</v>
      </c>
      <c r="R46" s="43">
        <v>2603</v>
      </c>
      <c r="S46" s="43">
        <v>0</v>
      </c>
      <c r="T46" s="43">
        <v>0</v>
      </c>
      <c r="U46" s="43">
        <v>502</v>
      </c>
      <c r="V46" s="43">
        <v>80</v>
      </c>
      <c r="W46" s="43">
        <v>12</v>
      </c>
      <c r="X46" s="43">
        <v>2355</v>
      </c>
      <c r="Y46" s="43">
        <v>0</v>
      </c>
      <c r="Z46" s="43">
        <v>159</v>
      </c>
      <c r="AA46" s="43">
        <v>170</v>
      </c>
      <c r="AB46" s="43">
        <v>76</v>
      </c>
      <c r="AC46">
        <v>0</v>
      </c>
      <c r="AD46">
        <v>0</v>
      </c>
      <c r="AE46" s="43">
        <v>0</v>
      </c>
      <c r="AG46" s="43">
        <v>52194</v>
      </c>
    </row>
    <row r="47" spans="1:33">
      <c r="A47" s="1">
        <v>1988</v>
      </c>
      <c r="B47" s="43">
        <v>2085</v>
      </c>
      <c r="C47" s="43">
        <v>2426</v>
      </c>
      <c r="D47" s="43">
        <v>5020</v>
      </c>
      <c r="E47" s="43">
        <v>8426</v>
      </c>
      <c r="F47" s="43">
        <v>1815</v>
      </c>
      <c r="G47">
        <v>0</v>
      </c>
      <c r="H47" s="43">
        <v>0</v>
      </c>
      <c r="I47" s="43">
        <v>29245</v>
      </c>
      <c r="J47" s="43">
        <v>1418</v>
      </c>
      <c r="K47" s="43">
        <v>893</v>
      </c>
      <c r="L47" s="43">
        <v>0</v>
      </c>
      <c r="M47" s="43">
        <v>0</v>
      </c>
      <c r="N47" s="43">
        <v>0</v>
      </c>
      <c r="O47" s="43">
        <v>23</v>
      </c>
      <c r="P47" s="43">
        <v>51351</v>
      </c>
      <c r="R47" s="43">
        <v>2758</v>
      </c>
      <c r="S47" s="43">
        <v>0</v>
      </c>
      <c r="T47" s="43">
        <v>0</v>
      </c>
      <c r="U47" s="43">
        <v>407</v>
      </c>
      <c r="V47" s="43">
        <v>59</v>
      </c>
      <c r="W47" s="43">
        <v>11</v>
      </c>
      <c r="X47" s="43">
        <v>2344</v>
      </c>
      <c r="Y47" s="43">
        <v>0</v>
      </c>
      <c r="Z47" s="43">
        <v>173</v>
      </c>
      <c r="AA47" s="43">
        <v>129</v>
      </c>
      <c r="AB47" s="43">
        <v>81</v>
      </c>
      <c r="AC47">
        <v>0</v>
      </c>
      <c r="AD47">
        <v>0</v>
      </c>
      <c r="AE47" s="43">
        <v>0</v>
      </c>
      <c r="AG47" s="43">
        <v>57313</v>
      </c>
    </row>
    <row r="48" spans="1:33">
      <c r="A48" s="1">
        <v>1989</v>
      </c>
      <c r="B48" s="43">
        <v>2094</v>
      </c>
      <c r="C48" s="43">
        <v>2403</v>
      </c>
      <c r="D48" s="43">
        <v>4991</v>
      </c>
      <c r="E48" s="43">
        <v>8556</v>
      </c>
      <c r="F48" s="43">
        <v>1929</v>
      </c>
      <c r="G48">
        <v>0</v>
      </c>
      <c r="H48" s="43">
        <v>0</v>
      </c>
      <c r="I48" s="43">
        <v>31656</v>
      </c>
      <c r="J48" s="43">
        <v>1519</v>
      </c>
      <c r="K48" s="43">
        <v>956</v>
      </c>
      <c r="L48" s="43">
        <v>0</v>
      </c>
      <c r="M48" s="43">
        <v>0</v>
      </c>
      <c r="N48" s="43">
        <v>0</v>
      </c>
      <c r="O48" s="43">
        <v>22</v>
      </c>
      <c r="P48" s="43">
        <v>54126</v>
      </c>
      <c r="R48" s="43">
        <v>2915</v>
      </c>
      <c r="S48" s="43">
        <v>0</v>
      </c>
      <c r="T48" s="43">
        <v>0</v>
      </c>
      <c r="U48" s="43">
        <v>335</v>
      </c>
      <c r="V48" s="43">
        <v>59</v>
      </c>
      <c r="W48" s="43">
        <v>12</v>
      </c>
      <c r="X48" s="43">
        <v>2127</v>
      </c>
      <c r="Y48" s="43">
        <v>0</v>
      </c>
      <c r="Z48" s="43">
        <v>207</v>
      </c>
      <c r="AA48" s="43">
        <v>175</v>
      </c>
      <c r="AB48" s="43">
        <v>111</v>
      </c>
      <c r="AC48">
        <v>0</v>
      </c>
      <c r="AD48">
        <v>0</v>
      </c>
      <c r="AE48" s="43">
        <v>0</v>
      </c>
      <c r="AG48" s="43">
        <v>60067</v>
      </c>
    </row>
    <row r="49" spans="1:33">
      <c r="A49" s="1">
        <v>1990</v>
      </c>
      <c r="B49" s="43">
        <v>2220</v>
      </c>
      <c r="C49" s="43">
        <v>2627</v>
      </c>
      <c r="D49" s="43">
        <v>5541</v>
      </c>
      <c r="E49" s="43">
        <v>9335</v>
      </c>
      <c r="F49" s="43">
        <v>1837</v>
      </c>
      <c r="G49">
        <v>0</v>
      </c>
      <c r="H49" s="43">
        <v>0</v>
      </c>
      <c r="I49" s="43">
        <v>33457</v>
      </c>
      <c r="J49" s="43">
        <v>1464</v>
      </c>
      <c r="K49" s="43">
        <v>1022</v>
      </c>
      <c r="L49" s="43">
        <v>0</v>
      </c>
      <c r="M49" s="43">
        <v>0</v>
      </c>
      <c r="N49" s="43">
        <v>0</v>
      </c>
      <c r="O49" s="43">
        <v>17</v>
      </c>
      <c r="P49" s="43">
        <v>57520</v>
      </c>
      <c r="R49" s="43">
        <v>2971</v>
      </c>
      <c r="S49" s="43">
        <v>0</v>
      </c>
      <c r="T49" s="43">
        <v>875</v>
      </c>
      <c r="U49" s="43">
        <v>291</v>
      </c>
      <c r="V49" s="43">
        <v>46</v>
      </c>
      <c r="W49" s="43">
        <v>11</v>
      </c>
      <c r="X49" s="43">
        <v>1755</v>
      </c>
      <c r="Y49" s="43">
        <v>9226</v>
      </c>
      <c r="Z49" s="43">
        <v>228</v>
      </c>
      <c r="AA49" s="43">
        <v>47</v>
      </c>
      <c r="AB49" s="43">
        <v>199</v>
      </c>
      <c r="AC49">
        <v>0</v>
      </c>
      <c r="AD49">
        <v>0</v>
      </c>
      <c r="AE49" s="43">
        <v>0</v>
      </c>
      <c r="AG49" s="43">
        <v>73169</v>
      </c>
    </row>
    <row r="50" spans="1:33">
      <c r="A50" s="1">
        <v>1991</v>
      </c>
      <c r="B50" s="43">
        <v>2299</v>
      </c>
      <c r="C50" s="43">
        <v>2676</v>
      </c>
      <c r="D50" s="43">
        <v>6121</v>
      </c>
      <c r="E50" s="43">
        <v>10480</v>
      </c>
      <c r="F50" s="43">
        <v>1906</v>
      </c>
      <c r="G50">
        <v>0</v>
      </c>
      <c r="H50" s="43">
        <v>0</v>
      </c>
      <c r="I50" s="43">
        <v>39247</v>
      </c>
      <c r="J50" s="43">
        <v>1240</v>
      </c>
      <c r="K50" s="43">
        <v>1009</v>
      </c>
      <c r="L50" s="43">
        <v>0</v>
      </c>
      <c r="M50" s="43">
        <v>0</v>
      </c>
      <c r="N50" s="43">
        <v>0</v>
      </c>
      <c r="O50" s="43">
        <v>9</v>
      </c>
      <c r="P50" s="43">
        <v>64987</v>
      </c>
      <c r="R50" s="43">
        <v>2972</v>
      </c>
      <c r="S50" s="43">
        <v>0</v>
      </c>
      <c r="T50" s="43">
        <v>1336</v>
      </c>
      <c r="U50" s="43">
        <v>282</v>
      </c>
      <c r="V50" s="43">
        <v>48</v>
      </c>
      <c r="W50" s="43">
        <v>10</v>
      </c>
      <c r="X50" s="43">
        <v>1789</v>
      </c>
      <c r="Y50" s="43">
        <v>13570</v>
      </c>
      <c r="Z50" s="43">
        <v>121</v>
      </c>
      <c r="AA50" s="43">
        <v>0</v>
      </c>
      <c r="AB50" s="43">
        <v>180</v>
      </c>
      <c r="AC50">
        <v>0</v>
      </c>
      <c r="AD50">
        <v>0</v>
      </c>
      <c r="AE50" s="43">
        <v>0</v>
      </c>
      <c r="AG50" s="43">
        <v>85295</v>
      </c>
    </row>
    <row r="51" spans="1:33">
      <c r="A51" s="1">
        <v>1992</v>
      </c>
      <c r="B51" s="43">
        <v>2394</v>
      </c>
      <c r="C51" s="43">
        <v>2759</v>
      </c>
      <c r="D51" s="43">
        <v>6055</v>
      </c>
      <c r="E51" s="43">
        <v>11156</v>
      </c>
      <c r="F51" s="43">
        <v>1943</v>
      </c>
      <c r="G51">
        <v>0</v>
      </c>
      <c r="H51" s="43">
        <v>0</v>
      </c>
      <c r="I51" s="43">
        <v>41471</v>
      </c>
      <c r="J51" s="43">
        <v>603</v>
      </c>
      <c r="K51" s="43">
        <v>1056</v>
      </c>
      <c r="L51" s="43">
        <v>0</v>
      </c>
      <c r="M51" s="43">
        <v>0</v>
      </c>
      <c r="N51" s="43">
        <v>0</v>
      </c>
      <c r="O51" s="43">
        <v>12</v>
      </c>
      <c r="P51" s="43">
        <v>67449</v>
      </c>
      <c r="R51" s="43">
        <v>3113</v>
      </c>
      <c r="S51" s="43">
        <v>0</v>
      </c>
      <c r="T51" s="43">
        <v>1344</v>
      </c>
      <c r="U51" s="43">
        <v>288</v>
      </c>
      <c r="V51" s="43">
        <v>47</v>
      </c>
      <c r="W51" s="43">
        <v>7</v>
      </c>
      <c r="X51" s="43">
        <v>1224</v>
      </c>
      <c r="Y51" s="43">
        <v>13639</v>
      </c>
      <c r="Z51" s="43">
        <v>115</v>
      </c>
      <c r="AA51" s="43">
        <v>0</v>
      </c>
      <c r="AB51" s="43">
        <v>162</v>
      </c>
      <c r="AC51">
        <v>0</v>
      </c>
      <c r="AD51">
        <v>0</v>
      </c>
      <c r="AE51" s="43">
        <v>0</v>
      </c>
      <c r="AG51" s="43">
        <v>87388</v>
      </c>
    </row>
    <row r="52" spans="1:33">
      <c r="A52" s="1">
        <v>1993</v>
      </c>
      <c r="B52" s="43">
        <v>2497</v>
      </c>
      <c r="C52" s="43">
        <v>2914</v>
      </c>
      <c r="D52" s="43">
        <v>6359</v>
      </c>
      <c r="E52" s="43">
        <v>12355</v>
      </c>
      <c r="F52" s="43">
        <v>2172</v>
      </c>
      <c r="G52">
        <v>0</v>
      </c>
      <c r="H52" s="43">
        <v>0</v>
      </c>
      <c r="I52" s="43">
        <v>42627</v>
      </c>
      <c r="J52" s="43">
        <v>-4</v>
      </c>
      <c r="K52" s="43">
        <v>1094</v>
      </c>
      <c r="L52" s="43">
        <v>0</v>
      </c>
      <c r="M52" s="43">
        <v>0</v>
      </c>
      <c r="N52" s="43">
        <v>0</v>
      </c>
      <c r="O52" s="43">
        <v>0</v>
      </c>
      <c r="P52" s="43">
        <v>70014</v>
      </c>
      <c r="R52" s="43">
        <v>3482</v>
      </c>
      <c r="S52" s="43">
        <v>0</v>
      </c>
      <c r="T52" s="43">
        <v>1331</v>
      </c>
      <c r="U52" s="43">
        <v>240</v>
      </c>
      <c r="V52" s="43">
        <v>56</v>
      </c>
      <c r="W52" s="43">
        <v>1</v>
      </c>
      <c r="X52" s="43">
        <v>1635</v>
      </c>
      <c r="Y52" s="43">
        <v>13092</v>
      </c>
      <c r="Z52" s="43">
        <v>183</v>
      </c>
      <c r="AA52" s="43">
        <v>0</v>
      </c>
      <c r="AB52" s="43">
        <v>160</v>
      </c>
      <c r="AC52">
        <v>0</v>
      </c>
      <c r="AD52">
        <v>0</v>
      </c>
      <c r="AE52" s="43">
        <v>0</v>
      </c>
      <c r="AG52" s="43">
        <v>90194</v>
      </c>
    </row>
    <row r="53" spans="1:33">
      <c r="A53" s="1">
        <v>1994</v>
      </c>
      <c r="B53" s="43">
        <v>2560</v>
      </c>
      <c r="C53" s="43">
        <v>3074</v>
      </c>
      <c r="D53" s="43">
        <v>6839</v>
      </c>
      <c r="E53" s="43">
        <v>13869</v>
      </c>
      <c r="F53" s="43">
        <v>2134</v>
      </c>
      <c r="G53">
        <v>0</v>
      </c>
      <c r="H53" s="43">
        <v>0</v>
      </c>
      <c r="I53" s="43">
        <v>46209</v>
      </c>
      <c r="J53" s="43">
        <v>0</v>
      </c>
      <c r="K53" s="43">
        <v>1151</v>
      </c>
      <c r="L53" s="43">
        <v>33</v>
      </c>
      <c r="M53" s="43">
        <v>116</v>
      </c>
      <c r="N53" s="43">
        <v>0</v>
      </c>
      <c r="O53" s="43">
        <v>0</v>
      </c>
      <c r="P53" s="43">
        <v>75985</v>
      </c>
      <c r="R53" s="43">
        <v>3848</v>
      </c>
      <c r="S53" s="43">
        <v>0</v>
      </c>
      <c r="T53" s="43">
        <v>1355</v>
      </c>
      <c r="U53" s="43">
        <v>153</v>
      </c>
      <c r="V53" s="43">
        <v>98</v>
      </c>
      <c r="W53" s="43">
        <v>0</v>
      </c>
      <c r="X53" s="43">
        <v>1831</v>
      </c>
      <c r="Y53" s="43">
        <v>12556</v>
      </c>
      <c r="Z53" s="43">
        <v>198</v>
      </c>
      <c r="AA53" s="43">
        <v>0</v>
      </c>
      <c r="AB53" s="43">
        <v>148</v>
      </c>
      <c r="AC53">
        <v>0</v>
      </c>
      <c r="AD53">
        <v>0</v>
      </c>
      <c r="AE53" s="43">
        <v>98</v>
      </c>
      <c r="AG53" s="43">
        <v>96270</v>
      </c>
    </row>
    <row r="54" spans="1:33">
      <c r="A54" s="1">
        <v>1995</v>
      </c>
      <c r="B54" s="43">
        <v>2585</v>
      </c>
      <c r="C54" s="43">
        <v>2891</v>
      </c>
      <c r="D54" s="43">
        <v>7372</v>
      </c>
      <c r="E54" s="43">
        <v>15070</v>
      </c>
      <c r="F54" s="43">
        <v>2458</v>
      </c>
      <c r="G54">
        <v>0</v>
      </c>
      <c r="H54" s="43">
        <v>0</v>
      </c>
      <c r="I54" s="43">
        <v>48443</v>
      </c>
      <c r="J54" s="43">
        <v>0</v>
      </c>
      <c r="K54" s="43">
        <v>1595</v>
      </c>
      <c r="L54" s="43">
        <v>351</v>
      </c>
      <c r="M54" s="43">
        <v>635</v>
      </c>
      <c r="N54" s="43">
        <v>0</v>
      </c>
      <c r="O54" s="43">
        <v>0</v>
      </c>
      <c r="P54" s="43">
        <v>81400</v>
      </c>
      <c r="R54" s="43">
        <v>3954</v>
      </c>
      <c r="S54" s="43">
        <v>0</v>
      </c>
      <c r="T54" s="43">
        <v>1318</v>
      </c>
      <c r="U54" s="43">
        <v>161</v>
      </c>
      <c r="V54" s="43">
        <v>55</v>
      </c>
      <c r="W54" s="43">
        <v>0</v>
      </c>
      <c r="X54" s="43">
        <v>1920</v>
      </c>
      <c r="Y54" s="43">
        <v>12994</v>
      </c>
      <c r="Z54" s="43">
        <v>204</v>
      </c>
      <c r="AA54" s="43">
        <v>0</v>
      </c>
      <c r="AB54" s="43">
        <v>174</v>
      </c>
      <c r="AC54">
        <v>0</v>
      </c>
      <c r="AD54">
        <v>0</v>
      </c>
      <c r="AE54" s="43">
        <v>1360</v>
      </c>
      <c r="AG54" s="43">
        <v>103540</v>
      </c>
    </row>
    <row r="55" spans="1:33">
      <c r="A55" s="1">
        <v>1996</v>
      </c>
      <c r="B55" s="43">
        <v>2625</v>
      </c>
      <c r="C55" s="43">
        <v>3003</v>
      </c>
      <c r="D55" s="43">
        <v>7689</v>
      </c>
      <c r="E55" s="43">
        <v>16781</v>
      </c>
      <c r="F55" s="43">
        <v>2318</v>
      </c>
      <c r="G55">
        <v>0</v>
      </c>
      <c r="H55" s="43">
        <v>0</v>
      </c>
      <c r="I55" s="43">
        <v>49896</v>
      </c>
      <c r="J55" s="43">
        <v>0</v>
      </c>
      <c r="K55" s="43">
        <v>1443</v>
      </c>
      <c r="L55" s="43">
        <v>353</v>
      </c>
      <c r="M55" s="43">
        <v>671</v>
      </c>
      <c r="N55" s="43">
        <v>5</v>
      </c>
      <c r="O55" s="43">
        <v>0</v>
      </c>
      <c r="P55" s="43">
        <v>84784</v>
      </c>
      <c r="R55" s="43">
        <v>4149</v>
      </c>
      <c r="S55" s="43">
        <v>0</v>
      </c>
      <c r="T55" s="43">
        <v>978</v>
      </c>
      <c r="U55" s="43">
        <v>203</v>
      </c>
      <c r="V55" s="43">
        <v>26</v>
      </c>
      <c r="W55" s="43">
        <v>0</v>
      </c>
      <c r="X55" s="43">
        <v>2209</v>
      </c>
      <c r="Y55" s="43">
        <v>14177</v>
      </c>
      <c r="Z55" s="43">
        <v>218</v>
      </c>
      <c r="AA55" s="43">
        <v>0</v>
      </c>
      <c r="AB55" s="43">
        <v>120</v>
      </c>
      <c r="AC55">
        <v>0</v>
      </c>
      <c r="AD55">
        <v>0</v>
      </c>
      <c r="AE55" s="43">
        <v>1248</v>
      </c>
      <c r="AG55" s="43">
        <v>108112</v>
      </c>
    </row>
    <row r="56" spans="1:33">
      <c r="A56" s="1">
        <v>1997</v>
      </c>
      <c r="B56" s="43">
        <v>2714</v>
      </c>
      <c r="C56" s="43">
        <v>3079</v>
      </c>
      <c r="D56" s="43">
        <v>8626</v>
      </c>
      <c r="E56" s="43">
        <v>18419</v>
      </c>
      <c r="F56" s="43">
        <v>2291</v>
      </c>
      <c r="G56">
        <v>0</v>
      </c>
      <c r="H56" s="43">
        <v>0</v>
      </c>
      <c r="I56" s="43">
        <v>54372</v>
      </c>
      <c r="J56" s="43">
        <v>0</v>
      </c>
      <c r="K56" s="43">
        <v>1534</v>
      </c>
      <c r="L56" s="43">
        <v>439</v>
      </c>
      <c r="M56" s="43">
        <v>1038</v>
      </c>
      <c r="N56" s="43">
        <v>378</v>
      </c>
      <c r="O56" s="43">
        <v>0</v>
      </c>
      <c r="P56" s="43">
        <v>92890</v>
      </c>
      <c r="R56" s="43">
        <v>4334</v>
      </c>
      <c r="S56" s="43">
        <v>0</v>
      </c>
      <c r="T56" s="43">
        <v>409</v>
      </c>
      <c r="U56" s="43">
        <v>189</v>
      </c>
      <c r="V56" s="43">
        <v>50</v>
      </c>
      <c r="W56" s="43">
        <v>0</v>
      </c>
      <c r="X56" s="43">
        <v>3113</v>
      </c>
      <c r="Y56" s="14">
        <v>14207</v>
      </c>
      <c r="Z56" s="43">
        <v>248</v>
      </c>
      <c r="AA56" s="43">
        <v>0</v>
      </c>
      <c r="AB56" s="43">
        <v>136</v>
      </c>
      <c r="AC56">
        <v>0</v>
      </c>
      <c r="AD56">
        <v>0</v>
      </c>
      <c r="AE56" s="43">
        <v>1506</v>
      </c>
      <c r="AG56" s="43">
        <v>117082</v>
      </c>
    </row>
    <row r="57" spans="1:33">
      <c r="A57" s="1">
        <v>1998</v>
      </c>
    </row>
    <row r="58" spans="1:33">
      <c r="A58" s="1">
        <v>1999</v>
      </c>
    </row>
    <row r="59" spans="1:33">
      <c r="A59" s="1">
        <v>2000</v>
      </c>
    </row>
    <row r="60" spans="1:33">
      <c r="A60" s="1">
        <v>2001</v>
      </c>
    </row>
    <row r="61" spans="1:33">
      <c r="A61" s="1">
        <v>2002</v>
      </c>
    </row>
    <row r="62" spans="1:33">
      <c r="A62" s="1">
        <v>2003</v>
      </c>
    </row>
    <row r="63" spans="1:33">
      <c r="A63" s="1">
        <v>2004</v>
      </c>
    </row>
    <row r="64" spans="1:33">
      <c r="A64" s="1">
        <v>2005</v>
      </c>
    </row>
    <row r="65" spans="1:33">
      <c r="A65" s="1">
        <v>2006</v>
      </c>
    </row>
    <row r="66" spans="1:33">
      <c r="A66" s="1">
        <v>2007</v>
      </c>
    </row>
    <row r="67" spans="1:33">
      <c r="A67" s="1">
        <v>2008</v>
      </c>
    </row>
    <row r="68" spans="1:33">
      <c r="A68" s="1">
        <v>2009</v>
      </c>
    </row>
    <row r="69" spans="1:33">
      <c r="A69" s="1">
        <v>2010</v>
      </c>
    </row>
    <row r="70" spans="1:33">
      <c r="A70" s="1">
        <v>2011</v>
      </c>
    </row>
    <row r="71" spans="1:33">
      <c r="A71" s="1">
        <v>2012</v>
      </c>
    </row>
    <row r="72" spans="1:33">
      <c r="A72" s="1">
        <v>2013</v>
      </c>
    </row>
    <row r="73" spans="1:33">
      <c r="A73" s="1"/>
    </row>
    <row r="74" spans="1:33">
      <c r="A74" s="1"/>
    </row>
    <row r="75" spans="1:33">
      <c r="A75" s="1"/>
    </row>
    <row r="77" spans="1:33">
      <c r="A77" s="43" t="s">
        <v>1</v>
      </c>
      <c r="B77" s="43">
        <v>64</v>
      </c>
      <c r="C77" s="43">
        <v>37</v>
      </c>
      <c r="D77" s="43">
        <v>165</v>
      </c>
      <c r="E77" s="43">
        <v>79</v>
      </c>
      <c r="F77">
        <v>22</v>
      </c>
      <c r="G77">
        <v>0</v>
      </c>
      <c r="H77" s="43">
        <v>98</v>
      </c>
      <c r="I77" s="43">
        <v>0</v>
      </c>
      <c r="J77" s="43">
        <v>0</v>
      </c>
      <c r="K77" s="43">
        <v>17</v>
      </c>
      <c r="L77" s="43">
        <v>0</v>
      </c>
      <c r="M77" s="43">
        <v>0</v>
      </c>
      <c r="N77" s="43">
        <v>0</v>
      </c>
      <c r="O77" s="43">
        <v>-23</v>
      </c>
      <c r="P77" s="43">
        <v>459</v>
      </c>
      <c r="R77">
        <v>21</v>
      </c>
      <c r="S77" s="43">
        <v>0</v>
      </c>
      <c r="T77" s="43">
        <v>0</v>
      </c>
      <c r="U77" s="43">
        <v>0</v>
      </c>
      <c r="V77" s="43">
        <v>0</v>
      </c>
      <c r="W77" s="43">
        <v>0</v>
      </c>
      <c r="X77" s="43">
        <v>19</v>
      </c>
      <c r="Y77" s="43">
        <v>0</v>
      </c>
      <c r="Z77" s="43">
        <v>0</v>
      </c>
      <c r="AA77" s="43">
        <v>0</v>
      </c>
      <c r="AB77" s="43">
        <v>0</v>
      </c>
      <c r="AC77">
        <v>0</v>
      </c>
      <c r="AD77">
        <v>11</v>
      </c>
      <c r="AE77" s="43">
        <v>0</v>
      </c>
      <c r="AG77" s="43">
        <v>510</v>
      </c>
    </row>
    <row r="78" spans="1:33">
      <c r="A78" s="43" t="s">
        <v>2</v>
      </c>
      <c r="B78" s="43">
        <v>64</v>
      </c>
      <c r="C78" s="43">
        <v>37</v>
      </c>
      <c r="D78" s="43">
        <v>165</v>
      </c>
      <c r="E78" s="43">
        <v>79</v>
      </c>
      <c r="F78">
        <v>22</v>
      </c>
      <c r="G78">
        <v>0</v>
      </c>
      <c r="H78" s="43">
        <v>98</v>
      </c>
      <c r="I78" s="43">
        <v>0</v>
      </c>
      <c r="J78" s="43">
        <v>0</v>
      </c>
      <c r="K78" s="43">
        <v>17</v>
      </c>
      <c r="L78" s="43">
        <v>0</v>
      </c>
      <c r="M78" s="43">
        <v>0</v>
      </c>
      <c r="N78" s="43">
        <v>0</v>
      </c>
      <c r="O78" s="43">
        <v>-20</v>
      </c>
      <c r="P78" s="43">
        <v>462</v>
      </c>
      <c r="R78">
        <v>21</v>
      </c>
      <c r="S78" s="43">
        <v>0</v>
      </c>
      <c r="T78" s="43">
        <v>0</v>
      </c>
      <c r="U78" s="43">
        <v>0</v>
      </c>
      <c r="V78" s="43">
        <v>0</v>
      </c>
      <c r="W78" s="43">
        <v>0</v>
      </c>
      <c r="X78" s="43">
        <v>19</v>
      </c>
      <c r="Y78" s="43">
        <v>0</v>
      </c>
      <c r="Z78" s="43">
        <v>0</v>
      </c>
      <c r="AA78" s="43">
        <v>0</v>
      </c>
      <c r="AB78" s="43">
        <v>0</v>
      </c>
      <c r="AC78">
        <v>0</v>
      </c>
      <c r="AD78">
        <v>11</v>
      </c>
      <c r="AE78" s="43">
        <v>0</v>
      </c>
      <c r="AG78" s="43">
        <v>513</v>
      </c>
    </row>
    <row r="79" spans="1:33">
      <c r="A79" s="43" t="s">
        <v>3</v>
      </c>
      <c r="B79" s="43">
        <v>64</v>
      </c>
      <c r="C79" s="43">
        <v>37</v>
      </c>
      <c r="D79" s="43">
        <v>165</v>
      </c>
      <c r="E79" s="43">
        <v>79</v>
      </c>
      <c r="F79">
        <v>22</v>
      </c>
      <c r="G79">
        <v>0</v>
      </c>
      <c r="H79" s="43">
        <v>98</v>
      </c>
      <c r="I79" s="43">
        <v>0</v>
      </c>
      <c r="J79" s="43">
        <v>0</v>
      </c>
      <c r="K79" s="43">
        <v>17</v>
      </c>
      <c r="L79" s="43">
        <v>0</v>
      </c>
      <c r="M79" s="43">
        <v>0</v>
      </c>
      <c r="N79" s="43">
        <v>0</v>
      </c>
      <c r="O79" s="43">
        <v>5</v>
      </c>
      <c r="P79" s="43">
        <v>487</v>
      </c>
      <c r="R79">
        <v>21</v>
      </c>
      <c r="S79" s="43">
        <v>0</v>
      </c>
      <c r="T79" s="43">
        <v>0</v>
      </c>
      <c r="U79" s="43">
        <v>0</v>
      </c>
      <c r="V79" s="43">
        <v>0</v>
      </c>
      <c r="W79" s="43">
        <v>0</v>
      </c>
      <c r="X79" s="43">
        <v>19</v>
      </c>
      <c r="Y79" s="43">
        <v>0</v>
      </c>
      <c r="Z79" s="43">
        <v>0</v>
      </c>
      <c r="AA79" s="43">
        <v>0</v>
      </c>
      <c r="AB79" s="43">
        <v>0</v>
      </c>
      <c r="AC79">
        <v>0</v>
      </c>
      <c r="AD79">
        <v>11</v>
      </c>
      <c r="AE79" s="43">
        <v>0</v>
      </c>
      <c r="AG79" s="43">
        <v>538</v>
      </c>
    </row>
    <row r="80" spans="1:33">
      <c r="A80" s="43" t="s">
        <v>4</v>
      </c>
      <c r="B80" s="43">
        <v>64</v>
      </c>
      <c r="C80" s="43">
        <v>36</v>
      </c>
      <c r="D80" s="43">
        <v>166</v>
      </c>
      <c r="E80" s="43">
        <v>78</v>
      </c>
      <c r="F80">
        <v>20</v>
      </c>
      <c r="G80">
        <v>0</v>
      </c>
      <c r="H80" s="43">
        <v>96</v>
      </c>
      <c r="I80" s="43">
        <v>0</v>
      </c>
      <c r="J80" s="43">
        <v>0</v>
      </c>
      <c r="K80" s="43">
        <v>17</v>
      </c>
      <c r="L80" s="43">
        <v>0</v>
      </c>
      <c r="M80" s="43">
        <v>0</v>
      </c>
      <c r="N80" s="43">
        <v>0</v>
      </c>
      <c r="O80" s="43">
        <v>75</v>
      </c>
      <c r="P80" s="43">
        <v>552</v>
      </c>
      <c r="R80">
        <v>22</v>
      </c>
      <c r="S80" s="43">
        <v>0</v>
      </c>
      <c r="T80" s="43">
        <v>0</v>
      </c>
      <c r="U80" s="43">
        <v>0</v>
      </c>
      <c r="V80" s="43">
        <v>0</v>
      </c>
      <c r="W80" s="43">
        <v>0</v>
      </c>
      <c r="X80" s="43">
        <v>18</v>
      </c>
      <c r="Y80" s="43">
        <v>0</v>
      </c>
      <c r="Z80" s="43">
        <v>0</v>
      </c>
      <c r="AA80" s="43">
        <v>0</v>
      </c>
      <c r="AB80" s="43">
        <v>0</v>
      </c>
      <c r="AC80">
        <v>0</v>
      </c>
      <c r="AD80">
        <v>10</v>
      </c>
      <c r="AE80" s="43">
        <v>0</v>
      </c>
      <c r="AG80" s="43">
        <v>602</v>
      </c>
    </row>
    <row r="81" spans="1:33">
      <c r="A81" s="43" t="s">
        <v>5</v>
      </c>
      <c r="B81" s="43">
        <v>65</v>
      </c>
      <c r="C81" s="43">
        <v>39</v>
      </c>
      <c r="D81" s="43">
        <v>171</v>
      </c>
      <c r="E81" s="43">
        <v>84</v>
      </c>
      <c r="F81">
        <v>22</v>
      </c>
      <c r="G81">
        <v>0</v>
      </c>
      <c r="H81" s="43">
        <v>115</v>
      </c>
      <c r="I81" s="43">
        <v>0</v>
      </c>
      <c r="J81" s="43">
        <v>0</v>
      </c>
      <c r="K81" s="43">
        <v>18</v>
      </c>
      <c r="L81" s="43">
        <v>0</v>
      </c>
      <c r="M81" s="43">
        <v>0</v>
      </c>
      <c r="N81" s="43">
        <v>0</v>
      </c>
      <c r="O81" s="43">
        <v>-6</v>
      </c>
      <c r="P81" s="43">
        <v>508</v>
      </c>
      <c r="R81">
        <v>23</v>
      </c>
      <c r="S81" s="43">
        <v>0</v>
      </c>
      <c r="T81" s="43">
        <v>0</v>
      </c>
      <c r="U81" s="43">
        <v>0</v>
      </c>
      <c r="V81" s="43">
        <v>0</v>
      </c>
      <c r="W81" s="43">
        <v>0</v>
      </c>
      <c r="X81" s="43">
        <v>16</v>
      </c>
      <c r="Y81" s="43">
        <v>0</v>
      </c>
      <c r="Z81" s="43">
        <v>0</v>
      </c>
      <c r="AA81" s="43">
        <v>0</v>
      </c>
      <c r="AB81" s="43">
        <v>0</v>
      </c>
      <c r="AC81">
        <v>0</v>
      </c>
      <c r="AD81">
        <v>3</v>
      </c>
      <c r="AE81" s="43">
        <v>0</v>
      </c>
      <c r="AG81" s="43">
        <v>550</v>
      </c>
    </row>
    <row r="82" spans="1:33">
      <c r="A82" s="43" t="s">
        <v>6</v>
      </c>
      <c r="B82" s="43">
        <v>65</v>
      </c>
      <c r="C82" s="43">
        <v>39</v>
      </c>
      <c r="D82" s="43">
        <v>171</v>
      </c>
      <c r="E82" s="43">
        <v>84</v>
      </c>
      <c r="F82">
        <v>22</v>
      </c>
      <c r="G82">
        <v>0</v>
      </c>
      <c r="H82" s="43">
        <v>115</v>
      </c>
      <c r="I82" s="43">
        <v>0</v>
      </c>
      <c r="J82" s="43">
        <v>0</v>
      </c>
      <c r="K82" s="43">
        <v>18</v>
      </c>
      <c r="L82" s="43">
        <v>0</v>
      </c>
      <c r="M82" s="43">
        <v>0</v>
      </c>
      <c r="N82" s="43">
        <v>0</v>
      </c>
      <c r="O82" s="43">
        <v>-15</v>
      </c>
      <c r="P82" s="43">
        <v>499</v>
      </c>
      <c r="R82">
        <v>23</v>
      </c>
      <c r="S82" s="43">
        <v>0</v>
      </c>
      <c r="T82" s="43">
        <v>0</v>
      </c>
      <c r="U82" s="43">
        <v>0</v>
      </c>
      <c r="V82" s="43">
        <v>0</v>
      </c>
      <c r="W82" s="43">
        <v>0</v>
      </c>
      <c r="X82" s="43">
        <v>16</v>
      </c>
      <c r="Y82" s="43">
        <v>0</v>
      </c>
      <c r="Z82" s="43">
        <v>0</v>
      </c>
      <c r="AA82" s="43">
        <v>0</v>
      </c>
      <c r="AB82" s="43">
        <v>0</v>
      </c>
      <c r="AC82">
        <v>0</v>
      </c>
      <c r="AD82">
        <v>3</v>
      </c>
      <c r="AE82" s="43">
        <v>0</v>
      </c>
      <c r="AG82" s="43">
        <v>541</v>
      </c>
    </row>
    <row r="83" spans="1:33">
      <c r="A83" s="43" t="s">
        <v>7</v>
      </c>
      <c r="B83" s="43">
        <v>65</v>
      </c>
      <c r="C83" s="43">
        <v>39</v>
      </c>
      <c r="D83" s="43">
        <v>171</v>
      </c>
      <c r="E83" s="43">
        <v>84</v>
      </c>
      <c r="F83">
        <v>22</v>
      </c>
      <c r="G83">
        <v>0</v>
      </c>
      <c r="H83" s="43">
        <v>115</v>
      </c>
      <c r="I83" s="43">
        <v>0</v>
      </c>
      <c r="J83" s="43">
        <v>0</v>
      </c>
      <c r="K83" s="43">
        <v>18</v>
      </c>
      <c r="L83" s="43">
        <v>0</v>
      </c>
      <c r="M83" s="43">
        <v>0</v>
      </c>
      <c r="N83" s="43">
        <v>0</v>
      </c>
      <c r="O83" s="43">
        <v>-16</v>
      </c>
      <c r="P83" s="43">
        <v>498</v>
      </c>
      <c r="R83">
        <v>23</v>
      </c>
      <c r="S83" s="43">
        <v>0</v>
      </c>
      <c r="T83" s="43">
        <v>0</v>
      </c>
      <c r="U83" s="43">
        <v>0</v>
      </c>
      <c r="V83" s="43">
        <v>0</v>
      </c>
      <c r="W83" s="43">
        <v>0</v>
      </c>
      <c r="X83" s="43">
        <v>16</v>
      </c>
      <c r="Y83" s="43">
        <v>0</v>
      </c>
      <c r="Z83" s="43">
        <v>0</v>
      </c>
      <c r="AA83" s="43">
        <v>0</v>
      </c>
      <c r="AB83" s="43">
        <v>0</v>
      </c>
      <c r="AC83">
        <v>0</v>
      </c>
      <c r="AD83">
        <v>3</v>
      </c>
      <c r="AE83" s="43">
        <v>0</v>
      </c>
      <c r="AG83" s="43">
        <v>540</v>
      </c>
    </row>
    <row r="84" spans="1:33">
      <c r="A84" s="43" t="s">
        <v>8</v>
      </c>
      <c r="B84" s="43">
        <v>65</v>
      </c>
      <c r="C84" s="43">
        <v>39</v>
      </c>
      <c r="D84" s="43">
        <v>172</v>
      </c>
      <c r="E84" s="43">
        <v>83</v>
      </c>
      <c r="F84">
        <v>22</v>
      </c>
      <c r="G84">
        <v>0</v>
      </c>
      <c r="H84" s="43">
        <v>116</v>
      </c>
      <c r="I84" s="43">
        <v>0</v>
      </c>
      <c r="J84" s="43">
        <v>0</v>
      </c>
      <c r="K84" s="43">
        <v>16</v>
      </c>
      <c r="L84" s="43">
        <v>0</v>
      </c>
      <c r="M84" s="43">
        <v>0</v>
      </c>
      <c r="N84" s="43">
        <v>0</v>
      </c>
      <c r="O84" s="43">
        <v>72</v>
      </c>
      <c r="P84" s="43">
        <v>585</v>
      </c>
      <c r="R84">
        <v>22</v>
      </c>
      <c r="S84" s="43">
        <v>0</v>
      </c>
      <c r="T84" s="43">
        <v>0</v>
      </c>
      <c r="U84" s="43">
        <v>0</v>
      </c>
      <c r="V84" s="43">
        <v>0</v>
      </c>
      <c r="W84" s="43">
        <v>0</v>
      </c>
      <c r="X84" s="43">
        <v>15</v>
      </c>
      <c r="Y84" s="43">
        <v>0</v>
      </c>
      <c r="Z84" s="43">
        <v>0</v>
      </c>
      <c r="AA84" s="43">
        <v>0</v>
      </c>
      <c r="AB84" s="43">
        <v>0</v>
      </c>
      <c r="AC84">
        <v>0</v>
      </c>
      <c r="AD84">
        <v>2</v>
      </c>
      <c r="AE84" s="43">
        <v>0</v>
      </c>
      <c r="AG84" s="43">
        <v>624</v>
      </c>
    </row>
    <row r="85" spans="1:33">
      <c r="A85" s="43" t="s">
        <v>9</v>
      </c>
      <c r="B85" s="43">
        <v>66</v>
      </c>
      <c r="C85" s="43">
        <v>40</v>
      </c>
      <c r="D85" s="43">
        <v>179</v>
      </c>
      <c r="E85" s="43">
        <v>82</v>
      </c>
      <c r="F85">
        <v>26</v>
      </c>
      <c r="G85">
        <v>0</v>
      </c>
      <c r="H85" s="43">
        <v>121</v>
      </c>
      <c r="I85" s="43">
        <v>0</v>
      </c>
      <c r="J85" s="43">
        <v>0</v>
      </c>
      <c r="K85" s="43">
        <v>15</v>
      </c>
      <c r="L85" s="43">
        <v>0</v>
      </c>
      <c r="M85" s="43">
        <v>0</v>
      </c>
      <c r="N85" s="43">
        <v>0</v>
      </c>
      <c r="O85" s="43">
        <v>0</v>
      </c>
      <c r="P85" s="43">
        <v>529</v>
      </c>
      <c r="R85">
        <v>24</v>
      </c>
      <c r="S85" s="43">
        <v>0</v>
      </c>
      <c r="T85" s="43">
        <v>0</v>
      </c>
      <c r="U85" s="43">
        <v>0</v>
      </c>
      <c r="V85" s="43">
        <v>0</v>
      </c>
      <c r="W85" s="43">
        <v>0</v>
      </c>
      <c r="X85" s="43">
        <v>17</v>
      </c>
      <c r="Y85" s="43">
        <v>0</v>
      </c>
      <c r="Z85" s="43">
        <v>0</v>
      </c>
      <c r="AA85" s="43">
        <v>0</v>
      </c>
      <c r="AB85" s="43">
        <v>0</v>
      </c>
      <c r="AC85">
        <v>0</v>
      </c>
      <c r="AD85">
        <v>6</v>
      </c>
      <c r="AE85" s="43">
        <v>0</v>
      </c>
      <c r="AG85" s="43">
        <v>576</v>
      </c>
    </row>
    <row r="86" spans="1:33">
      <c r="A86" s="43" t="s">
        <v>10</v>
      </c>
      <c r="B86" s="43">
        <v>66</v>
      </c>
      <c r="C86" s="43">
        <v>40</v>
      </c>
      <c r="D86" s="43">
        <v>179</v>
      </c>
      <c r="E86" s="43">
        <v>82</v>
      </c>
      <c r="F86">
        <v>26</v>
      </c>
      <c r="G86">
        <v>0</v>
      </c>
      <c r="H86" s="43">
        <v>121</v>
      </c>
      <c r="I86" s="43">
        <v>0</v>
      </c>
      <c r="J86" s="43">
        <v>0</v>
      </c>
      <c r="K86" s="43">
        <v>15</v>
      </c>
      <c r="L86" s="43">
        <v>0</v>
      </c>
      <c r="M86" s="43">
        <v>0</v>
      </c>
      <c r="N86" s="43">
        <v>0</v>
      </c>
      <c r="O86" s="43">
        <v>-17</v>
      </c>
      <c r="P86" s="43">
        <v>512</v>
      </c>
      <c r="R86">
        <v>24</v>
      </c>
      <c r="S86" s="43">
        <v>0</v>
      </c>
      <c r="T86" s="43">
        <v>0</v>
      </c>
      <c r="U86" s="43">
        <v>0</v>
      </c>
      <c r="V86" s="43">
        <v>0</v>
      </c>
      <c r="W86" s="43">
        <v>0</v>
      </c>
      <c r="X86" s="43">
        <v>17</v>
      </c>
      <c r="Y86" s="43">
        <v>0</v>
      </c>
      <c r="Z86" s="43">
        <v>0</v>
      </c>
      <c r="AA86" s="43">
        <v>0</v>
      </c>
      <c r="AB86" s="43">
        <v>0</v>
      </c>
      <c r="AC86">
        <v>0</v>
      </c>
      <c r="AD86">
        <v>6</v>
      </c>
      <c r="AE86" s="43">
        <v>0</v>
      </c>
      <c r="AG86" s="43">
        <v>559</v>
      </c>
    </row>
    <row r="87" spans="1:33">
      <c r="A87" s="43" t="s">
        <v>11</v>
      </c>
      <c r="B87" s="43">
        <v>66</v>
      </c>
      <c r="C87" s="43">
        <v>40</v>
      </c>
      <c r="D87" s="43">
        <v>179</v>
      </c>
      <c r="E87" s="43">
        <v>82</v>
      </c>
      <c r="F87">
        <v>26</v>
      </c>
      <c r="G87">
        <v>0</v>
      </c>
      <c r="H87" s="43">
        <v>121</v>
      </c>
      <c r="I87" s="43">
        <v>0</v>
      </c>
      <c r="J87" s="43">
        <v>0</v>
      </c>
      <c r="K87" s="43">
        <v>15</v>
      </c>
      <c r="L87" s="43">
        <v>0</v>
      </c>
      <c r="M87" s="43">
        <v>0</v>
      </c>
      <c r="N87" s="43">
        <v>0</v>
      </c>
      <c r="O87" s="43">
        <v>-4</v>
      </c>
      <c r="P87" s="43">
        <v>525</v>
      </c>
      <c r="R87">
        <v>24</v>
      </c>
      <c r="S87" s="43">
        <v>0</v>
      </c>
      <c r="T87" s="43">
        <v>0</v>
      </c>
      <c r="U87" s="43">
        <v>0</v>
      </c>
      <c r="V87" s="43">
        <v>0</v>
      </c>
      <c r="W87" s="43">
        <v>0</v>
      </c>
      <c r="X87" s="43">
        <v>17</v>
      </c>
      <c r="Y87" s="43">
        <v>0</v>
      </c>
      <c r="Z87" s="43">
        <v>0</v>
      </c>
      <c r="AA87" s="43">
        <v>0</v>
      </c>
      <c r="AB87" s="43">
        <v>0</v>
      </c>
      <c r="AC87">
        <v>0</v>
      </c>
      <c r="AD87">
        <v>6</v>
      </c>
      <c r="AE87" s="43">
        <v>0</v>
      </c>
      <c r="AG87" s="43">
        <v>572</v>
      </c>
    </row>
    <row r="88" spans="1:33">
      <c r="A88" s="43" t="s">
        <v>12</v>
      </c>
      <c r="B88" s="43">
        <v>64</v>
      </c>
      <c r="C88" s="43">
        <v>39</v>
      </c>
      <c r="D88" s="43">
        <v>177</v>
      </c>
      <c r="E88" s="43">
        <v>81</v>
      </c>
      <c r="F88">
        <v>24</v>
      </c>
      <c r="G88">
        <v>0</v>
      </c>
      <c r="H88" s="43">
        <v>121</v>
      </c>
      <c r="I88" s="43">
        <v>0</v>
      </c>
      <c r="J88" s="43">
        <v>0</v>
      </c>
      <c r="K88" s="43">
        <v>16</v>
      </c>
      <c r="L88" s="43">
        <v>0</v>
      </c>
      <c r="M88" s="43">
        <v>0</v>
      </c>
      <c r="N88" s="43">
        <v>0</v>
      </c>
      <c r="O88" s="43">
        <v>56</v>
      </c>
      <c r="P88" s="43">
        <v>578</v>
      </c>
      <c r="R88">
        <v>25</v>
      </c>
      <c r="S88" s="43">
        <v>0</v>
      </c>
      <c r="T88" s="43">
        <v>0</v>
      </c>
      <c r="U88" s="43">
        <v>0</v>
      </c>
      <c r="V88" s="43">
        <v>0</v>
      </c>
      <c r="W88" s="43">
        <v>0</v>
      </c>
      <c r="X88" s="43">
        <v>17</v>
      </c>
      <c r="Y88" s="43">
        <v>0</v>
      </c>
      <c r="Z88" s="43">
        <v>0</v>
      </c>
      <c r="AA88" s="43">
        <v>0</v>
      </c>
      <c r="AB88" s="43">
        <v>0</v>
      </c>
      <c r="AC88">
        <v>0</v>
      </c>
      <c r="AD88">
        <v>6</v>
      </c>
      <c r="AE88" s="43">
        <v>0</v>
      </c>
      <c r="AG88" s="43">
        <v>626</v>
      </c>
    </row>
    <row r="89" spans="1:33">
      <c r="A89" s="43" t="s">
        <v>13</v>
      </c>
      <c r="B89" s="43">
        <v>64</v>
      </c>
      <c r="C89" s="43">
        <v>40</v>
      </c>
      <c r="D89" s="43">
        <v>184</v>
      </c>
      <c r="E89" s="43">
        <v>85</v>
      </c>
      <c r="F89">
        <v>28</v>
      </c>
      <c r="G89">
        <v>0</v>
      </c>
      <c r="H89" s="43">
        <v>123</v>
      </c>
      <c r="I89" s="43">
        <v>0</v>
      </c>
      <c r="J89" s="43">
        <v>0</v>
      </c>
      <c r="K89" s="43">
        <v>13</v>
      </c>
      <c r="L89" s="43">
        <v>0</v>
      </c>
      <c r="M89" s="43">
        <v>0</v>
      </c>
      <c r="N89" s="43">
        <v>0</v>
      </c>
      <c r="O89" s="43">
        <v>5</v>
      </c>
      <c r="P89" s="43">
        <v>542</v>
      </c>
      <c r="R89">
        <v>26</v>
      </c>
      <c r="S89" s="43">
        <v>0</v>
      </c>
      <c r="T89" s="43">
        <v>0</v>
      </c>
      <c r="U89" s="43">
        <v>0</v>
      </c>
      <c r="V89" s="43">
        <v>0</v>
      </c>
      <c r="W89" s="43">
        <v>0</v>
      </c>
      <c r="X89" s="43">
        <v>15</v>
      </c>
      <c r="Y89" s="43">
        <v>0</v>
      </c>
      <c r="Z89" s="43">
        <v>0</v>
      </c>
      <c r="AA89" s="43">
        <v>0</v>
      </c>
      <c r="AB89" s="43">
        <v>0</v>
      </c>
      <c r="AC89">
        <v>0</v>
      </c>
      <c r="AD89">
        <v>4</v>
      </c>
      <c r="AE89" s="43">
        <v>0</v>
      </c>
      <c r="AG89" s="43">
        <v>587</v>
      </c>
    </row>
    <row r="90" spans="1:33">
      <c r="A90" s="43" t="s">
        <v>14</v>
      </c>
      <c r="B90" s="43">
        <v>64</v>
      </c>
      <c r="C90" s="43">
        <v>40</v>
      </c>
      <c r="D90" s="43">
        <v>184</v>
      </c>
      <c r="E90" s="43">
        <v>85</v>
      </c>
      <c r="F90">
        <v>28</v>
      </c>
      <c r="G90">
        <v>0</v>
      </c>
      <c r="H90" s="43">
        <v>123</v>
      </c>
      <c r="I90" s="43">
        <v>0</v>
      </c>
      <c r="J90" s="43">
        <v>0</v>
      </c>
      <c r="K90" s="43">
        <v>13</v>
      </c>
      <c r="L90" s="43">
        <v>0</v>
      </c>
      <c r="M90" s="43">
        <v>0</v>
      </c>
      <c r="N90" s="43">
        <v>0</v>
      </c>
      <c r="O90" s="43">
        <v>-7</v>
      </c>
      <c r="P90" s="43">
        <v>530</v>
      </c>
      <c r="R90">
        <v>26</v>
      </c>
      <c r="S90" s="43">
        <v>0</v>
      </c>
      <c r="T90" s="43">
        <v>0</v>
      </c>
      <c r="U90" s="43">
        <v>0</v>
      </c>
      <c r="V90" s="43">
        <v>0</v>
      </c>
      <c r="W90" s="43">
        <v>0</v>
      </c>
      <c r="X90" s="43">
        <v>15</v>
      </c>
      <c r="Y90" s="43">
        <v>0</v>
      </c>
      <c r="Z90" s="43">
        <v>0</v>
      </c>
      <c r="AA90" s="43">
        <v>0</v>
      </c>
      <c r="AB90" s="43">
        <v>0</v>
      </c>
      <c r="AC90">
        <v>0</v>
      </c>
      <c r="AD90">
        <v>4</v>
      </c>
      <c r="AE90" s="43">
        <v>0</v>
      </c>
      <c r="AG90" s="43">
        <v>575</v>
      </c>
    </row>
    <row r="91" spans="1:33">
      <c r="A91" s="43" t="s">
        <v>15</v>
      </c>
      <c r="B91" s="43">
        <v>64</v>
      </c>
      <c r="C91" s="43">
        <v>40</v>
      </c>
      <c r="D91" s="43">
        <v>184</v>
      </c>
      <c r="E91" s="43">
        <v>85</v>
      </c>
      <c r="F91">
        <v>28</v>
      </c>
      <c r="G91">
        <v>0</v>
      </c>
      <c r="H91" s="43">
        <v>123</v>
      </c>
      <c r="I91" s="43">
        <v>0</v>
      </c>
      <c r="J91" s="43">
        <v>0</v>
      </c>
      <c r="K91" s="43">
        <v>13</v>
      </c>
      <c r="L91" s="43">
        <v>0</v>
      </c>
      <c r="M91" s="43">
        <v>0</v>
      </c>
      <c r="N91" s="43">
        <v>0</v>
      </c>
      <c r="O91" s="43">
        <v>-15</v>
      </c>
      <c r="P91" s="43">
        <v>522</v>
      </c>
      <c r="R91">
        <v>26</v>
      </c>
      <c r="S91" s="43">
        <v>0</v>
      </c>
      <c r="T91" s="43">
        <v>0</v>
      </c>
      <c r="U91" s="43">
        <v>0</v>
      </c>
      <c r="V91" s="43">
        <v>0</v>
      </c>
      <c r="W91" s="43">
        <v>0</v>
      </c>
      <c r="X91" s="43">
        <v>15</v>
      </c>
      <c r="Y91" s="43">
        <v>0</v>
      </c>
      <c r="Z91" s="43">
        <v>0</v>
      </c>
      <c r="AA91" s="43">
        <v>0</v>
      </c>
      <c r="AB91" s="43">
        <v>0</v>
      </c>
      <c r="AC91">
        <v>0</v>
      </c>
      <c r="AD91">
        <v>4</v>
      </c>
      <c r="AE91" s="43">
        <v>0</v>
      </c>
      <c r="AG91" s="43">
        <v>567</v>
      </c>
    </row>
    <row r="92" spans="1:33">
      <c r="A92" s="43" t="s">
        <v>16</v>
      </c>
      <c r="B92" s="43">
        <v>63</v>
      </c>
      <c r="C92" s="43">
        <v>39</v>
      </c>
      <c r="D92" s="43">
        <v>185</v>
      </c>
      <c r="E92" s="43">
        <v>86</v>
      </c>
      <c r="F92">
        <v>26</v>
      </c>
      <c r="G92">
        <v>0</v>
      </c>
      <c r="H92" s="43">
        <v>124</v>
      </c>
      <c r="I92" s="43">
        <v>0</v>
      </c>
      <c r="J92" s="43">
        <v>0</v>
      </c>
      <c r="K92" s="43">
        <v>11</v>
      </c>
      <c r="L92" s="43">
        <v>0</v>
      </c>
      <c r="M92" s="43">
        <v>0</v>
      </c>
      <c r="N92" s="43">
        <v>0</v>
      </c>
      <c r="O92" s="43">
        <v>60</v>
      </c>
      <c r="P92" s="43">
        <v>594</v>
      </c>
      <c r="R92">
        <v>27</v>
      </c>
      <c r="S92" s="43">
        <v>0</v>
      </c>
      <c r="T92" s="43">
        <v>0</v>
      </c>
      <c r="U92" s="43">
        <v>0</v>
      </c>
      <c r="V92" s="43">
        <v>0</v>
      </c>
      <c r="W92" s="43">
        <v>0</v>
      </c>
      <c r="X92" s="43">
        <v>16</v>
      </c>
      <c r="Y92" s="43">
        <v>0</v>
      </c>
      <c r="Z92" s="43">
        <v>0</v>
      </c>
      <c r="AA92" s="43">
        <v>0</v>
      </c>
      <c r="AB92" s="43">
        <v>0</v>
      </c>
      <c r="AC92">
        <v>0</v>
      </c>
      <c r="AD92">
        <v>4</v>
      </c>
      <c r="AE92" s="43">
        <v>0</v>
      </c>
      <c r="AG92" s="43">
        <v>641</v>
      </c>
    </row>
    <row r="93" spans="1:33">
      <c r="A93" s="43" t="s">
        <v>17</v>
      </c>
      <c r="B93" s="43">
        <v>57</v>
      </c>
      <c r="C93" s="43">
        <v>43</v>
      </c>
      <c r="D93" s="43">
        <v>192</v>
      </c>
      <c r="E93" s="43">
        <v>93</v>
      </c>
      <c r="F93">
        <v>31</v>
      </c>
      <c r="G93">
        <v>0</v>
      </c>
      <c r="H93" s="43">
        <v>126</v>
      </c>
      <c r="I93" s="43">
        <v>0</v>
      </c>
      <c r="J93" s="43">
        <v>0</v>
      </c>
      <c r="K93" s="43">
        <v>11</v>
      </c>
      <c r="L93" s="43">
        <v>0</v>
      </c>
      <c r="M93" s="43">
        <v>0</v>
      </c>
      <c r="N93" s="43">
        <v>0</v>
      </c>
      <c r="O93" s="43">
        <v>-17</v>
      </c>
      <c r="P93" s="43">
        <v>536</v>
      </c>
      <c r="R93">
        <v>27</v>
      </c>
      <c r="S93" s="43">
        <v>0</v>
      </c>
      <c r="T93" s="43">
        <v>0</v>
      </c>
      <c r="U93" s="43">
        <v>0</v>
      </c>
      <c r="V93" s="43">
        <v>0</v>
      </c>
      <c r="W93" s="43">
        <v>0</v>
      </c>
      <c r="X93" s="43">
        <v>23</v>
      </c>
      <c r="Y93" s="43">
        <v>0</v>
      </c>
      <c r="Z93" s="43">
        <v>0</v>
      </c>
      <c r="AA93" s="43">
        <v>0</v>
      </c>
      <c r="AB93" s="43">
        <v>0</v>
      </c>
      <c r="AC93">
        <v>0</v>
      </c>
      <c r="AD93">
        <v>3</v>
      </c>
      <c r="AE93" s="43">
        <v>0</v>
      </c>
      <c r="AG93" s="43">
        <v>589</v>
      </c>
    </row>
    <row r="94" spans="1:33">
      <c r="A94" s="43" t="s">
        <v>18</v>
      </c>
      <c r="B94" s="43">
        <v>57</v>
      </c>
      <c r="C94" s="43">
        <v>43</v>
      </c>
      <c r="D94" s="43">
        <v>192</v>
      </c>
      <c r="E94" s="43">
        <v>93</v>
      </c>
      <c r="F94">
        <v>31</v>
      </c>
      <c r="G94">
        <v>0</v>
      </c>
      <c r="H94" s="43">
        <v>126</v>
      </c>
      <c r="I94" s="43">
        <v>0</v>
      </c>
      <c r="J94" s="43">
        <v>0</v>
      </c>
      <c r="K94" s="43">
        <v>11</v>
      </c>
      <c r="L94" s="43">
        <v>0</v>
      </c>
      <c r="M94" s="43">
        <v>0</v>
      </c>
      <c r="N94" s="43">
        <v>0</v>
      </c>
      <c r="O94" s="43">
        <v>0</v>
      </c>
      <c r="P94" s="43">
        <v>553</v>
      </c>
      <c r="R94">
        <v>27</v>
      </c>
      <c r="S94" s="43">
        <v>0</v>
      </c>
      <c r="T94" s="43">
        <v>0</v>
      </c>
      <c r="U94" s="43">
        <v>0</v>
      </c>
      <c r="V94" s="43">
        <v>0</v>
      </c>
      <c r="W94" s="43">
        <v>0</v>
      </c>
      <c r="X94" s="43">
        <v>23</v>
      </c>
      <c r="Y94" s="43">
        <v>0</v>
      </c>
      <c r="Z94" s="43">
        <v>0</v>
      </c>
      <c r="AA94" s="43">
        <v>0</v>
      </c>
      <c r="AB94" s="43">
        <v>0</v>
      </c>
      <c r="AC94">
        <v>0</v>
      </c>
      <c r="AD94">
        <v>3</v>
      </c>
      <c r="AE94" s="43">
        <v>0</v>
      </c>
      <c r="AG94" s="43">
        <v>606</v>
      </c>
    </row>
    <row r="95" spans="1:33">
      <c r="A95" s="43" t="s">
        <v>19</v>
      </c>
      <c r="B95" s="43">
        <v>57</v>
      </c>
      <c r="C95" s="43">
        <v>43</v>
      </c>
      <c r="D95" s="43">
        <v>192</v>
      </c>
      <c r="E95" s="43">
        <v>93</v>
      </c>
      <c r="F95">
        <v>31</v>
      </c>
      <c r="G95">
        <v>0</v>
      </c>
      <c r="H95" s="43">
        <v>126</v>
      </c>
      <c r="I95" s="43">
        <v>0</v>
      </c>
      <c r="J95" s="43">
        <v>0</v>
      </c>
      <c r="K95" s="43">
        <v>11</v>
      </c>
      <c r="L95" s="43">
        <v>0</v>
      </c>
      <c r="M95" s="43">
        <v>0</v>
      </c>
      <c r="N95" s="43">
        <v>0</v>
      </c>
      <c r="O95" s="43">
        <v>-18</v>
      </c>
      <c r="P95" s="43">
        <v>535</v>
      </c>
      <c r="R95">
        <v>27</v>
      </c>
      <c r="S95" s="43">
        <v>0</v>
      </c>
      <c r="T95" s="43">
        <v>0</v>
      </c>
      <c r="U95" s="43">
        <v>0</v>
      </c>
      <c r="V95" s="43">
        <v>0</v>
      </c>
      <c r="W95" s="43">
        <v>0</v>
      </c>
      <c r="X95" s="43">
        <v>23</v>
      </c>
      <c r="Y95" s="43">
        <v>0</v>
      </c>
      <c r="Z95" s="43">
        <v>0</v>
      </c>
      <c r="AA95" s="43">
        <v>0</v>
      </c>
      <c r="AB95" s="43">
        <v>0</v>
      </c>
      <c r="AC95">
        <v>0</v>
      </c>
      <c r="AD95">
        <v>3</v>
      </c>
      <c r="AE95" s="43">
        <v>0</v>
      </c>
      <c r="AG95" s="43">
        <v>588</v>
      </c>
    </row>
    <row r="96" spans="1:33">
      <c r="A96" s="43" t="s">
        <v>20</v>
      </c>
      <c r="B96" s="43">
        <v>55</v>
      </c>
      <c r="C96" s="43">
        <v>42</v>
      </c>
      <c r="D96" s="43">
        <v>192</v>
      </c>
      <c r="E96" s="43">
        <v>92</v>
      </c>
      <c r="F96">
        <v>32</v>
      </c>
      <c r="G96">
        <v>0</v>
      </c>
      <c r="H96" s="43">
        <v>124</v>
      </c>
      <c r="I96" s="43">
        <v>0</v>
      </c>
      <c r="J96" s="43">
        <v>0</v>
      </c>
      <c r="K96" s="43">
        <v>12</v>
      </c>
      <c r="L96" s="43">
        <v>0</v>
      </c>
      <c r="M96" s="43">
        <v>0</v>
      </c>
      <c r="N96" s="43">
        <v>0</v>
      </c>
      <c r="O96" s="43">
        <v>77</v>
      </c>
      <c r="P96" s="43">
        <v>626</v>
      </c>
      <c r="R96">
        <v>28</v>
      </c>
      <c r="S96" s="43">
        <v>0</v>
      </c>
      <c r="T96" s="43">
        <v>0</v>
      </c>
      <c r="U96" s="43">
        <v>0</v>
      </c>
      <c r="V96" s="43">
        <v>0</v>
      </c>
      <c r="W96" s="43">
        <v>0</v>
      </c>
      <c r="X96" s="43">
        <v>24</v>
      </c>
      <c r="Y96" s="43">
        <v>0</v>
      </c>
      <c r="Z96" s="43">
        <v>0</v>
      </c>
      <c r="AA96" s="43">
        <v>0</v>
      </c>
      <c r="AB96" s="43">
        <v>0</v>
      </c>
      <c r="AC96">
        <v>0</v>
      </c>
      <c r="AD96">
        <v>2</v>
      </c>
      <c r="AE96" s="43">
        <v>0</v>
      </c>
      <c r="AG96" s="43">
        <v>680</v>
      </c>
    </row>
    <row r="97" spans="1:33">
      <c r="A97" s="43" t="s">
        <v>21</v>
      </c>
      <c r="B97" s="43">
        <v>55</v>
      </c>
      <c r="C97" s="43">
        <v>45</v>
      </c>
      <c r="D97" s="43">
        <v>205</v>
      </c>
      <c r="E97" s="43">
        <v>100</v>
      </c>
      <c r="F97">
        <v>39</v>
      </c>
      <c r="G97">
        <v>0</v>
      </c>
      <c r="H97" s="43">
        <v>128</v>
      </c>
      <c r="I97" s="43">
        <v>0</v>
      </c>
      <c r="J97" s="43">
        <v>0</v>
      </c>
      <c r="K97" s="43">
        <v>10</v>
      </c>
      <c r="L97" s="43">
        <v>0</v>
      </c>
      <c r="M97" s="43">
        <v>0</v>
      </c>
      <c r="N97" s="43">
        <v>0</v>
      </c>
      <c r="O97" s="43">
        <v>0</v>
      </c>
      <c r="P97" s="43">
        <v>582</v>
      </c>
      <c r="R97">
        <v>31</v>
      </c>
      <c r="S97" s="43">
        <v>0</v>
      </c>
      <c r="T97" s="43">
        <v>0</v>
      </c>
      <c r="U97" s="43">
        <v>0</v>
      </c>
      <c r="V97" s="43">
        <v>0</v>
      </c>
      <c r="W97" s="43">
        <v>0</v>
      </c>
      <c r="X97" s="43">
        <v>24</v>
      </c>
      <c r="Y97" s="43">
        <v>0</v>
      </c>
      <c r="Z97" s="43">
        <v>0</v>
      </c>
      <c r="AA97" s="43">
        <v>0</v>
      </c>
      <c r="AB97" s="43">
        <v>0</v>
      </c>
      <c r="AC97">
        <v>0</v>
      </c>
      <c r="AD97">
        <v>3</v>
      </c>
      <c r="AE97" s="43">
        <v>0</v>
      </c>
      <c r="AG97" s="43">
        <v>640</v>
      </c>
    </row>
    <row r="98" spans="1:33">
      <c r="A98" s="43" t="s">
        <v>22</v>
      </c>
      <c r="B98" s="43">
        <v>55</v>
      </c>
      <c r="C98" s="43">
        <v>45</v>
      </c>
      <c r="D98" s="43">
        <v>205</v>
      </c>
      <c r="E98" s="43">
        <v>100</v>
      </c>
      <c r="F98">
        <v>39</v>
      </c>
      <c r="G98">
        <v>0</v>
      </c>
      <c r="H98" s="43">
        <v>128</v>
      </c>
      <c r="I98" s="43">
        <v>0</v>
      </c>
      <c r="J98" s="43">
        <v>0</v>
      </c>
      <c r="K98" s="43">
        <v>10</v>
      </c>
      <c r="L98" s="43">
        <v>0</v>
      </c>
      <c r="M98" s="43">
        <v>0</v>
      </c>
      <c r="N98" s="43">
        <v>0</v>
      </c>
      <c r="O98" s="43">
        <v>5</v>
      </c>
      <c r="P98" s="43">
        <v>587</v>
      </c>
      <c r="R98">
        <v>31</v>
      </c>
      <c r="S98" s="43">
        <v>0</v>
      </c>
      <c r="T98" s="43">
        <v>0</v>
      </c>
      <c r="U98" s="43">
        <v>0</v>
      </c>
      <c r="V98" s="43">
        <v>0</v>
      </c>
      <c r="W98" s="43">
        <v>0</v>
      </c>
      <c r="X98" s="43">
        <v>24</v>
      </c>
      <c r="Y98" s="43">
        <v>0</v>
      </c>
      <c r="Z98" s="43">
        <v>0</v>
      </c>
      <c r="AA98" s="43">
        <v>0</v>
      </c>
      <c r="AB98" s="43">
        <v>0</v>
      </c>
      <c r="AC98">
        <v>0</v>
      </c>
      <c r="AD98">
        <v>3</v>
      </c>
      <c r="AE98" s="43">
        <v>0</v>
      </c>
      <c r="AG98" s="43">
        <v>645</v>
      </c>
    </row>
    <row r="99" spans="1:33">
      <c r="A99" s="43" t="s">
        <v>23</v>
      </c>
      <c r="B99" s="43">
        <v>55</v>
      </c>
      <c r="C99" s="43">
        <v>45</v>
      </c>
      <c r="D99" s="43">
        <v>205</v>
      </c>
      <c r="E99" s="43">
        <v>100</v>
      </c>
      <c r="F99">
        <v>39</v>
      </c>
      <c r="G99">
        <v>0</v>
      </c>
      <c r="H99" s="43">
        <v>128</v>
      </c>
      <c r="I99" s="43">
        <v>0</v>
      </c>
      <c r="J99" s="43">
        <v>0</v>
      </c>
      <c r="K99" s="43">
        <v>10</v>
      </c>
      <c r="L99" s="43">
        <v>0</v>
      </c>
      <c r="M99" s="43">
        <v>0</v>
      </c>
      <c r="N99" s="43">
        <v>0</v>
      </c>
      <c r="O99" s="43">
        <v>-15</v>
      </c>
      <c r="P99" s="43">
        <v>567</v>
      </c>
      <c r="R99">
        <v>31</v>
      </c>
      <c r="S99" s="43">
        <v>0</v>
      </c>
      <c r="T99" s="43">
        <v>0</v>
      </c>
      <c r="U99" s="43">
        <v>0</v>
      </c>
      <c r="V99" s="43">
        <v>0</v>
      </c>
      <c r="W99" s="43">
        <v>0</v>
      </c>
      <c r="X99" s="43">
        <v>24</v>
      </c>
      <c r="Y99" s="43">
        <v>0</v>
      </c>
      <c r="Z99" s="43">
        <v>0</v>
      </c>
      <c r="AA99" s="43">
        <v>0</v>
      </c>
      <c r="AB99" s="43">
        <v>0</v>
      </c>
      <c r="AC99">
        <v>0</v>
      </c>
      <c r="AD99">
        <v>3</v>
      </c>
      <c r="AE99" s="43">
        <v>0</v>
      </c>
      <c r="AG99" s="43">
        <v>625</v>
      </c>
    </row>
    <row r="100" spans="1:33">
      <c r="A100" s="43" t="s">
        <v>24</v>
      </c>
      <c r="B100" s="43">
        <v>55</v>
      </c>
      <c r="C100" s="43">
        <v>45</v>
      </c>
      <c r="D100" s="43">
        <v>203</v>
      </c>
      <c r="E100" s="43">
        <v>101</v>
      </c>
      <c r="F100">
        <v>37</v>
      </c>
      <c r="G100">
        <v>0</v>
      </c>
      <c r="H100" s="43">
        <v>126</v>
      </c>
      <c r="I100" s="43">
        <v>0</v>
      </c>
      <c r="J100" s="43">
        <v>0</v>
      </c>
      <c r="K100" s="43">
        <v>11</v>
      </c>
      <c r="L100" s="43">
        <v>0</v>
      </c>
      <c r="M100" s="43">
        <v>0</v>
      </c>
      <c r="N100" s="43">
        <v>0</v>
      </c>
      <c r="O100" s="43">
        <v>52</v>
      </c>
      <c r="P100" s="43">
        <v>630</v>
      </c>
      <c r="R100">
        <v>32</v>
      </c>
      <c r="S100" s="43">
        <v>0</v>
      </c>
      <c r="T100" s="43">
        <v>0</v>
      </c>
      <c r="U100" s="43">
        <v>0</v>
      </c>
      <c r="V100" s="43">
        <v>0</v>
      </c>
      <c r="W100" s="43">
        <v>0</v>
      </c>
      <c r="X100" s="43">
        <v>22</v>
      </c>
      <c r="Y100" s="43">
        <v>0</v>
      </c>
      <c r="Z100" s="43">
        <v>0</v>
      </c>
      <c r="AA100" s="43">
        <v>0</v>
      </c>
      <c r="AB100" s="43">
        <v>0</v>
      </c>
      <c r="AC100">
        <v>0</v>
      </c>
      <c r="AD100">
        <v>3</v>
      </c>
      <c r="AE100" s="43">
        <v>0</v>
      </c>
      <c r="AG100" s="43">
        <v>687</v>
      </c>
    </row>
    <row r="101" spans="1:33">
      <c r="A101" s="43" t="s">
        <v>25</v>
      </c>
      <c r="B101" s="43">
        <v>60</v>
      </c>
      <c r="C101" s="43">
        <v>50</v>
      </c>
      <c r="D101" s="43">
        <v>215</v>
      </c>
      <c r="E101" s="43">
        <v>120</v>
      </c>
      <c r="F101">
        <v>38</v>
      </c>
      <c r="G101">
        <v>0</v>
      </c>
      <c r="H101" s="43">
        <v>130</v>
      </c>
      <c r="I101" s="43">
        <v>0</v>
      </c>
      <c r="J101" s="43">
        <v>0</v>
      </c>
      <c r="K101" s="43">
        <v>10</v>
      </c>
      <c r="L101" s="43">
        <v>0</v>
      </c>
      <c r="M101" s="43">
        <v>0</v>
      </c>
      <c r="N101" s="43">
        <v>0</v>
      </c>
      <c r="O101" s="43">
        <v>-27</v>
      </c>
      <c r="P101" s="43">
        <v>596</v>
      </c>
      <c r="R101">
        <v>35</v>
      </c>
      <c r="S101" s="43">
        <v>0</v>
      </c>
      <c r="T101" s="43">
        <v>0</v>
      </c>
      <c r="U101" s="43">
        <v>0</v>
      </c>
      <c r="V101" s="43">
        <v>0</v>
      </c>
      <c r="W101" s="43">
        <v>0</v>
      </c>
      <c r="X101" s="43">
        <v>24</v>
      </c>
      <c r="Y101" s="43">
        <v>0</v>
      </c>
      <c r="Z101" s="43">
        <v>0</v>
      </c>
      <c r="AA101" s="43">
        <v>0</v>
      </c>
      <c r="AB101" s="43">
        <v>0</v>
      </c>
      <c r="AC101">
        <v>0</v>
      </c>
      <c r="AD101">
        <v>2</v>
      </c>
      <c r="AE101" s="43">
        <v>0</v>
      </c>
      <c r="AG101" s="43">
        <v>657</v>
      </c>
    </row>
    <row r="102" spans="1:33">
      <c r="A102" s="43" t="s">
        <v>26</v>
      </c>
      <c r="B102" s="43">
        <v>60</v>
      </c>
      <c r="C102" s="43">
        <v>50</v>
      </c>
      <c r="D102" s="43">
        <v>215</v>
      </c>
      <c r="E102" s="43">
        <v>120</v>
      </c>
      <c r="F102">
        <v>38</v>
      </c>
      <c r="G102">
        <v>0</v>
      </c>
      <c r="H102" s="43">
        <v>130</v>
      </c>
      <c r="I102" s="43">
        <v>0</v>
      </c>
      <c r="J102" s="43">
        <v>0</v>
      </c>
      <c r="K102" s="43">
        <v>10</v>
      </c>
      <c r="L102" s="43">
        <v>0</v>
      </c>
      <c r="M102" s="43">
        <v>0</v>
      </c>
      <c r="N102" s="43">
        <v>0</v>
      </c>
      <c r="O102" s="43">
        <v>7</v>
      </c>
      <c r="P102" s="43">
        <v>630</v>
      </c>
      <c r="R102">
        <v>35</v>
      </c>
      <c r="S102" s="43">
        <v>0</v>
      </c>
      <c r="T102" s="43">
        <v>0</v>
      </c>
      <c r="U102" s="43">
        <v>0</v>
      </c>
      <c r="V102" s="43">
        <v>0</v>
      </c>
      <c r="W102" s="43">
        <v>0</v>
      </c>
      <c r="X102" s="43">
        <v>24</v>
      </c>
      <c r="Y102" s="43">
        <v>0</v>
      </c>
      <c r="Z102" s="43">
        <v>0</v>
      </c>
      <c r="AA102" s="43">
        <v>0</v>
      </c>
      <c r="AB102" s="43">
        <v>0</v>
      </c>
      <c r="AC102">
        <v>0</v>
      </c>
      <c r="AD102">
        <v>2</v>
      </c>
      <c r="AE102" s="43">
        <v>0</v>
      </c>
      <c r="AG102" s="43">
        <v>691</v>
      </c>
    </row>
    <row r="103" spans="1:33">
      <c r="A103" s="43" t="s">
        <v>27</v>
      </c>
      <c r="B103" s="43">
        <v>60</v>
      </c>
      <c r="C103" s="43">
        <v>50</v>
      </c>
      <c r="D103" s="43">
        <v>215</v>
      </c>
      <c r="E103" s="43">
        <v>120</v>
      </c>
      <c r="F103">
        <v>38</v>
      </c>
      <c r="G103">
        <v>0</v>
      </c>
      <c r="H103" s="43">
        <v>130</v>
      </c>
      <c r="I103" s="43">
        <v>0</v>
      </c>
      <c r="J103" s="43">
        <v>0</v>
      </c>
      <c r="K103" s="43">
        <v>10</v>
      </c>
      <c r="L103" s="43">
        <v>0</v>
      </c>
      <c r="M103" s="43">
        <v>0</v>
      </c>
      <c r="N103" s="43">
        <v>0</v>
      </c>
      <c r="O103" s="43">
        <v>-11</v>
      </c>
      <c r="P103" s="43">
        <v>612</v>
      </c>
      <c r="R103">
        <v>35</v>
      </c>
      <c r="S103" s="43">
        <v>0</v>
      </c>
      <c r="T103" s="43">
        <v>0</v>
      </c>
      <c r="U103" s="43">
        <v>0</v>
      </c>
      <c r="V103" s="43">
        <v>0</v>
      </c>
      <c r="W103" s="43">
        <v>0</v>
      </c>
      <c r="X103" s="43">
        <v>24</v>
      </c>
      <c r="Y103" s="43">
        <v>0</v>
      </c>
      <c r="Z103" s="43">
        <v>0</v>
      </c>
      <c r="AA103" s="43">
        <v>0</v>
      </c>
      <c r="AB103" s="43">
        <v>0</v>
      </c>
      <c r="AC103">
        <v>0</v>
      </c>
      <c r="AD103">
        <v>2</v>
      </c>
      <c r="AE103" s="43">
        <v>0</v>
      </c>
      <c r="AG103" s="43">
        <v>673</v>
      </c>
    </row>
    <row r="104" spans="1:33">
      <c r="A104" s="43" t="s">
        <v>28</v>
      </c>
      <c r="B104" s="43">
        <v>61</v>
      </c>
      <c r="C104" s="43">
        <v>50</v>
      </c>
      <c r="D104" s="43">
        <v>213</v>
      </c>
      <c r="E104" s="43">
        <v>120</v>
      </c>
      <c r="F104">
        <v>37</v>
      </c>
      <c r="G104">
        <v>0</v>
      </c>
      <c r="H104" s="43">
        <v>131</v>
      </c>
      <c r="I104" s="43">
        <v>0</v>
      </c>
      <c r="J104" s="43">
        <v>0</v>
      </c>
      <c r="K104" s="43">
        <v>10</v>
      </c>
      <c r="L104" s="43">
        <v>0</v>
      </c>
      <c r="M104" s="43">
        <v>0</v>
      </c>
      <c r="N104" s="43">
        <v>0</v>
      </c>
      <c r="O104" s="43">
        <v>80</v>
      </c>
      <c r="P104" s="43">
        <v>702</v>
      </c>
      <c r="R104">
        <v>36</v>
      </c>
      <c r="S104" s="43">
        <v>0</v>
      </c>
      <c r="T104" s="43">
        <v>0</v>
      </c>
      <c r="U104" s="43">
        <v>0</v>
      </c>
      <c r="V104" s="43">
        <v>0</v>
      </c>
      <c r="W104" s="43">
        <v>0</v>
      </c>
      <c r="X104" s="43">
        <v>25</v>
      </c>
      <c r="Y104" s="43">
        <v>0</v>
      </c>
      <c r="Z104" s="43">
        <v>0</v>
      </c>
      <c r="AA104" s="43">
        <v>0</v>
      </c>
      <c r="AB104" s="43">
        <v>0</v>
      </c>
      <c r="AC104">
        <v>0</v>
      </c>
      <c r="AD104">
        <v>0</v>
      </c>
      <c r="AE104" s="43">
        <v>0</v>
      </c>
      <c r="AG104" s="43">
        <v>763</v>
      </c>
    </row>
    <row r="105" spans="1:33">
      <c r="A105" s="43" t="s">
        <v>29</v>
      </c>
      <c r="B105" s="43">
        <v>64</v>
      </c>
      <c r="C105" s="43">
        <v>53</v>
      </c>
      <c r="D105" s="43">
        <v>220</v>
      </c>
      <c r="E105" s="43">
        <v>137</v>
      </c>
      <c r="F105">
        <v>37</v>
      </c>
      <c r="G105">
        <v>0</v>
      </c>
      <c r="H105" s="43">
        <v>143</v>
      </c>
      <c r="I105" s="43">
        <v>0</v>
      </c>
      <c r="J105" s="43">
        <v>0</v>
      </c>
      <c r="K105" s="43">
        <v>9</v>
      </c>
      <c r="L105" s="43">
        <v>0</v>
      </c>
      <c r="M105" s="43">
        <v>0</v>
      </c>
      <c r="N105" s="43">
        <v>0</v>
      </c>
      <c r="O105" s="43">
        <v>-18</v>
      </c>
      <c r="P105" s="43">
        <v>645</v>
      </c>
      <c r="R105">
        <v>41</v>
      </c>
      <c r="S105" s="43">
        <v>0</v>
      </c>
      <c r="T105" s="43">
        <v>0</v>
      </c>
      <c r="U105" s="43">
        <v>0</v>
      </c>
      <c r="V105" s="43">
        <v>0</v>
      </c>
      <c r="W105" s="43">
        <v>0</v>
      </c>
      <c r="X105" s="43">
        <v>24</v>
      </c>
      <c r="Y105" s="43">
        <v>0</v>
      </c>
      <c r="Z105" s="43">
        <v>0</v>
      </c>
      <c r="AA105" s="43">
        <v>0</v>
      </c>
      <c r="AB105" s="43">
        <v>0</v>
      </c>
      <c r="AC105">
        <v>0</v>
      </c>
      <c r="AD105">
        <v>1</v>
      </c>
      <c r="AE105" s="43">
        <v>0</v>
      </c>
      <c r="AG105" s="43">
        <v>711</v>
      </c>
    </row>
    <row r="106" spans="1:33">
      <c r="A106" s="43" t="s">
        <v>30</v>
      </c>
      <c r="B106" s="43">
        <v>64</v>
      </c>
      <c r="C106" s="43">
        <v>53</v>
      </c>
      <c r="D106" s="43">
        <v>220</v>
      </c>
      <c r="E106" s="43">
        <v>137</v>
      </c>
      <c r="F106">
        <v>37</v>
      </c>
      <c r="G106">
        <v>0</v>
      </c>
      <c r="H106" s="43">
        <v>143</v>
      </c>
      <c r="I106" s="43">
        <v>0</v>
      </c>
      <c r="J106" s="43">
        <v>0</v>
      </c>
      <c r="K106" s="43">
        <v>9</v>
      </c>
      <c r="L106" s="43">
        <v>0</v>
      </c>
      <c r="M106" s="43">
        <v>0</v>
      </c>
      <c r="N106" s="43">
        <v>0</v>
      </c>
      <c r="O106" s="43">
        <v>2</v>
      </c>
      <c r="P106" s="43">
        <v>665</v>
      </c>
      <c r="R106">
        <v>41</v>
      </c>
      <c r="S106" s="43">
        <v>0</v>
      </c>
      <c r="T106" s="43">
        <v>0</v>
      </c>
      <c r="U106" s="43">
        <v>0</v>
      </c>
      <c r="V106" s="43">
        <v>0</v>
      </c>
      <c r="W106" s="43">
        <v>0</v>
      </c>
      <c r="X106" s="43">
        <v>24</v>
      </c>
      <c r="Y106" s="43">
        <v>0</v>
      </c>
      <c r="Z106" s="43">
        <v>0</v>
      </c>
      <c r="AA106" s="43">
        <v>0</v>
      </c>
      <c r="AB106" s="43">
        <v>0</v>
      </c>
      <c r="AC106">
        <v>0</v>
      </c>
      <c r="AD106">
        <v>1</v>
      </c>
      <c r="AE106" s="43">
        <v>0</v>
      </c>
      <c r="AG106" s="43">
        <v>731</v>
      </c>
    </row>
    <row r="107" spans="1:33">
      <c r="A107" s="43" t="s">
        <v>31</v>
      </c>
      <c r="B107" s="43">
        <v>64</v>
      </c>
      <c r="C107" s="43">
        <v>53</v>
      </c>
      <c r="D107" s="43">
        <v>220</v>
      </c>
      <c r="E107" s="43">
        <v>137</v>
      </c>
      <c r="F107">
        <v>37</v>
      </c>
      <c r="G107">
        <v>0</v>
      </c>
      <c r="H107" s="43">
        <v>143</v>
      </c>
      <c r="I107" s="43">
        <v>0</v>
      </c>
      <c r="J107" s="43">
        <v>0</v>
      </c>
      <c r="K107" s="43">
        <v>9</v>
      </c>
      <c r="L107" s="43">
        <v>0</v>
      </c>
      <c r="M107" s="43">
        <v>0</v>
      </c>
      <c r="N107" s="43">
        <v>0</v>
      </c>
      <c r="O107" s="43">
        <v>-5</v>
      </c>
      <c r="P107" s="43">
        <v>658</v>
      </c>
      <c r="R107">
        <v>41</v>
      </c>
      <c r="S107" s="43">
        <v>0</v>
      </c>
      <c r="T107" s="43">
        <v>0</v>
      </c>
      <c r="U107" s="43">
        <v>0</v>
      </c>
      <c r="V107" s="43">
        <v>0</v>
      </c>
      <c r="W107" s="43">
        <v>0</v>
      </c>
      <c r="X107" s="43">
        <v>24</v>
      </c>
      <c r="Y107" s="43">
        <v>0</v>
      </c>
      <c r="Z107" s="43">
        <v>0</v>
      </c>
      <c r="AA107" s="43">
        <v>0</v>
      </c>
      <c r="AB107" s="43">
        <v>0</v>
      </c>
      <c r="AC107">
        <v>0</v>
      </c>
      <c r="AD107">
        <v>1</v>
      </c>
      <c r="AE107" s="43">
        <v>0</v>
      </c>
      <c r="AG107" s="43">
        <v>724</v>
      </c>
    </row>
    <row r="108" spans="1:33">
      <c r="A108" s="43" t="s">
        <v>32</v>
      </c>
      <c r="B108" s="43">
        <v>65</v>
      </c>
      <c r="C108" s="43">
        <v>51</v>
      </c>
      <c r="D108" s="43">
        <v>219</v>
      </c>
      <c r="E108" s="43">
        <v>136</v>
      </c>
      <c r="F108">
        <v>37</v>
      </c>
      <c r="G108">
        <v>0</v>
      </c>
      <c r="H108" s="43">
        <v>142</v>
      </c>
      <c r="I108" s="43">
        <v>0</v>
      </c>
      <c r="J108" s="43">
        <v>0</v>
      </c>
      <c r="K108" s="43">
        <v>9</v>
      </c>
      <c r="L108" s="43">
        <v>0</v>
      </c>
      <c r="M108" s="43">
        <v>0</v>
      </c>
      <c r="N108" s="43">
        <v>0</v>
      </c>
      <c r="O108" s="43">
        <v>60</v>
      </c>
      <c r="P108" s="43">
        <v>719</v>
      </c>
      <c r="R108">
        <v>41</v>
      </c>
      <c r="S108" s="43">
        <v>0</v>
      </c>
      <c r="T108" s="43">
        <v>0</v>
      </c>
      <c r="U108" s="43">
        <v>0</v>
      </c>
      <c r="V108" s="43">
        <v>0</v>
      </c>
      <c r="W108" s="43">
        <v>0</v>
      </c>
      <c r="X108" s="43">
        <v>23</v>
      </c>
      <c r="Y108" s="43">
        <v>0</v>
      </c>
      <c r="Z108" s="43">
        <v>0</v>
      </c>
      <c r="AA108" s="43">
        <v>0</v>
      </c>
      <c r="AB108" s="43">
        <v>0</v>
      </c>
      <c r="AC108">
        <v>0</v>
      </c>
      <c r="AD108">
        <v>1</v>
      </c>
      <c r="AE108" s="43">
        <v>0</v>
      </c>
      <c r="AG108" s="43">
        <v>784</v>
      </c>
    </row>
    <row r="109" spans="1:33">
      <c r="A109" s="43" t="s">
        <v>33</v>
      </c>
      <c r="B109" s="43">
        <v>64</v>
      </c>
      <c r="C109" s="43">
        <v>27</v>
      </c>
      <c r="D109" s="43">
        <v>224</v>
      </c>
      <c r="E109" s="43">
        <v>143</v>
      </c>
      <c r="F109">
        <v>38</v>
      </c>
      <c r="G109">
        <v>0</v>
      </c>
      <c r="H109" s="43">
        <v>141</v>
      </c>
      <c r="I109" s="43">
        <v>0</v>
      </c>
      <c r="J109" s="43">
        <v>0</v>
      </c>
      <c r="K109" s="43">
        <v>7</v>
      </c>
      <c r="L109" s="43">
        <v>0</v>
      </c>
      <c r="M109" s="43">
        <v>0</v>
      </c>
      <c r="N109" s="43">
        <v>0</v>
      </c>
      <c r="O109" s="43">
        <v>-30</v>
      </c>
      <c r="P109" s="43">
        <v>614</v>
      </c>
      <c r="R109">
        <v>45</v>
      </c>
      <c r="S109" s="43">
        <v>0</v>
      </c>
      <c r="T109" s="43">
        <v>0</v>
      </c>
      <c r="U109" s="43">
        <v>0</v>
      </c>
      <c r="V109" s="43">
        <v>0</v>
      </c>
      <c r="W109" s="43">
        <v>0</v>
      </c>
      <c r="X109" s="43">
        <v>26</v>
      </c>
      <c r="Y109" s="43">
        <v>0</v>
      </c>
      <c r="Z109" s="43">
        <v>0</v>
      </c>
      <c r="AA109" s="43">
        <v>0</v>
      </c>
      <c r="AB109" s="43">
        <v>0</v>
      </c>
      <c r="AC109">
        <v>0</v>
      </c>
      <c r="AD109">
        <v>4</v>
      </c>
      <c r="AE109" s="43">
        <v>0</v>
      </c>
      <c r="AG109" s="43">
        <v>689</v>
      </c>
    </row>
    <row r="110" spans="1:33">
      <c r="A110" s="43" t="s">
        <v>34</v>
      </c>
      <c r="B110" s="43">
        <v>64</v>
      </c>
      <c r="C110" s="43">
        <v>51</v>
      </c>
      <c r="D110" s="43">
        <v>224</v>
      </c>
      <c r="E110" s="43">
        <v>143</v>
      </c>
      <c r="F110">
        <v>38</v>
      </c>
      <c r="G110">
        <v>0</v>
      </c>
      <c r="H110" s="43">
        <v>141</v>
      </c>
      <c r="I110" s="43">
        <v>0</v>
      </c>
      <c r="J110" s="43">
        <v>0</v>
      </c>
      <c r="K110" s="43">
        <v>7</v>
      </c>
      <c r="L110" s="43">
        <v>0</v>
      </c>
      <c r="M110" s="43">
        <v>0</v>
      </c>
      <c r="N110" s="43">
        <v>0</v>
      </c>
      <c r="O110" s="43">
        <v>4</v>
      </c>
      <c r="P110" s="43">
        <v>672</v>
      </c>
      <c r="R110">
        <v>45</v>
      </c>
      <c r="S110" s="43">
        <v>0</v>
      </c>
      <c r="T110" s="43">
        <v>0</v>
      </c>
      <c r="U110" s="43">
        <v>0</v>
      </c>
      <c r="V110" s="43">
        <v>0</v>
      </c>
      <c r="W110" s="43">
        <v>0</v>
      </c>
      <c r="X110" s="43">
        <v>26</v>
      </c>
      <c r="Y110" s="43">
        <v>0</v>
      </c>
      <c r="Z110" s="43">
        <v>0</v>
      </c>
      <c r="AA110" s="43">
        <v>0</v>
      </c>
      <c r="AB110" s="43">
        <v>0</v>
      </c>
      <c r="AC110">
        <v>0</v>
      </c>
      <c r="AD110">
        <v>4</v>
      </c>
      <c r="AE110" s="43">
        <v>0</v>
      </c>
      <c r="AG110" s="43">
        <v>747</v>
      </c>
    </row>
    <row r="111" spans="1:33">
      <c r="A111" s="43" t="s">
        <v>35</v>
      </c>
      <c r="B111" s="43">
        <v>64</v>
      </c>
      <c r="C111" s="43">
        <v>53</v>
      </c>
      <c r="D111" s="43">
        <v>224</v>
      </c>
      <c r="E111" s="43">
        <v>143</v>
      </c>
      <c r="F111">
        <v>38</v>
      </c>
      <c r="G111">
        <v>0</v>
      </c>
      <c r="H111" s="43">
        <v>141</v>
      </c>
      <c r="I111" s="43">
        <v>0</v>
      </c>
      <c r="J111" s="43">
        <v>0</v>
      </c>
      <c r="K111" s="43">
        <v>7</v>
      </c>
      <c r="L111" s="43">
        <v>0</v>
      </c>
      <c r="M111" s="43">
        <v>0</v>
      </c>
      <c r="N111" s="43">
        <v>0</v>
      </c>
      <c r="O111" s="43">
        <v>6</v>
      </c>
      <c r="P111" s="43">
        <v>676</v>
      </c>
      <c r="R111">
        <v>45</v>
      </c>
      <c r="S111" s="43">
        <v>0</v>
      </c>
      <c r="T111" s="43">
        <v>0</v>
      </c>
      <c r="U111" s="43">
        <v>0</v>
      </c>
      <c r="V111" s="43">
        <v>0</v>
      </c>
      <c r="W111" s="43">
        <v>0</v>
      </c>
      <c r="X111" s="43">
        <v>20</v>
      </c>
      <c r="Y111" s="43">
        <v>0</v>
      </c>
      <c r="Z111" s="43">
        <v>0</v>
      </c>
      <c r="AA111" s="43">
        <v>0</v>
      </c>
      <c r="AB111" s="43">
        <v>0</v>
      </c>
      <c r="AC111">
        <v>0</v>
      </c>
      <c r="AD111">
        <v>5</v>
      </c>
      <c r="AE111" s="43">
        <v>0</v>
      </c>
      <c r="AG111" s="43">
        <v>746</v>
      </c>
    </row>
    <row r="112" spans="1:33">
      <c r="A112" s="43" t="s">
        <v>36</v>
      </c>
      <c r="B112" s="43">
        <v>65</v>
      </c>
      <c r="C112" s="43">
        <v>94</v>
      </c>
      <c r="D112" s="43">
        <v>222</v>
      </c>
      <c r="E112" s="43">
        <v>143</v>
      </c>
      <c r="F112">
        <v>39</v>
      </c>
      <c r="G112">
        <v>0</v>
      </c>
      <c r="H112" s="43">
        <v>142</v>
      </c>
      <c r="I112" s="43">
        <v>0</v>
      </c>
      <c r="J112" s="43">
        <v>0</v>
      </c>
      <c r="K112" s="43">
        <v>8</v>
      </c>
      <c r="L112" s="43">
        <v>0</v>
      </c>
      <c r="M112" s="43">
        <v>0</v>
      </c>
      <c r="N112" s="43">
        <v>0</v>
      </c>
      <c r="O112" s="43">
        <v>32</v>
      </c>
      <c r="P112" s="43">
        <v>745</v>
      </c>
      <c r="R112">
        <v>46</v>
      </c>
      <c r="S112" s="43">
        <v>0</v>
      </c>
      <c r="T112" s="43">
        <v>0</v>
      </c>
      <c r="U112" s="43">
        <v>0</v>
      </c>
      <c r="V112" s="43">
        <v>0</v>
      </c>
      <c r="W112" s="43">
        <v>0</v>
      </c>
      <c r="X112" s="43">
        <v>20</v>
      </c>
      <c r="Y112" s="43">
        <v>0</v>
      </c>
      <c r="Z112" s="43">
        <v>0</v>
      </c>
      <c r="AA112" s="43">
        <v>0</v>
      </c>
      <c r="AB112" s="43">
        <v>0</v>
      </c>
      <c r="AC112">
        <v>0</v>
      </c>
      <c r="AD112">
        <v>5</v>
      </c>
      <c r="AE112" s="43">
        <v>0</v>
      </c>
      <c r="AG112" s="43">
        <v>816</v>
      </c>
    </row>
    <row r="113" spans="1:33">
      <c r="A113" s="43" t="s">
        <v>37</v>
      </c>
      <c r="B113" s="43">
        <v>73</v>
      </c>
      <c r="C113" s="43">
        <v>38</v>
      </c>
      <c r="D113" s="43">
        <v>236</v>
      </c>
      <c r="E113" s="43">
        <v>160</v>
      </c>
      <c r="F113">
        <v>46</v>
      </c>
      <c r="G113">
        <v>7</v>
      </c>
      <c r="H113" s="43">
        <v>158</v>
      </c>
      <c r="I113" s="43">
        <v>0</v>
      </c>
      <c r="J113" s="43">
        <v>0</v>
      </c>
      <c r="K113" s="43">
        <v>8</v>
      </c>
      <c r="L113" s="43">
        <v>0</v>
      </c>
      <c r="M113" s="43">
        <v>0</v>
      </c>
      <c r="N113" s="43">
        <v>0</v>
      </c>
      <c r="O113" s="43">
        <v>-49</v>
      </c>
      <c r="P113" s="43">
        <v>677</v>
      </c>
      <c r="R113">
        <v>48</v>
      </c>
      <c r="S113" s="43">
        <v>0</v>
      </c>
      <c r="T113" s="43">
        <v>0</v>
      </c>
      <c r="U113" s="43">
        <v>0</v>
      </c>
      <c r="V113" s="43">
        <v>0</v>
      </c>
      <c r="W113" s="43">
        <v>0</v>
      </c>
      <c r="X113" s="43">
        <v>21</v>
      </c>
      <c r="Y113" s="43">
        <v>0</v>
      </c>
      <c r="Z113" s="43">
        <v>0</v>
      </c>
      <c r="AA113" s="43">
        <v>0</v>
      </c>
      <c r="AB113" s="43">
        <v>0</v>
      </c>
      <c r="AC113">
        <v>0</v>
      </c>
      <c r="AD113">
        <v>5</v>
      </c>
      <c r="AE113" s="43">
        <v>0</v>
      </c>
      <c r="AG113" s="43">
        <v>751</v>
      </c>
    </row>
    <row r="114" spans="1:33">
      <c r="A114" s="43" t="s">
        <v>38</v>
      </c>
      <c r="B114" s="43">
        <v>73</v>
      </c>
      <c r="C114" s="43">
        <v>53</v>
      </c>
      <c r="D114" s="43">
        <v>236</v>
      </c>
      <c r="E114" s="43">
        <v>160</v>
      </c>
      <c r="F114">
        <v>46</v>
      </c>
      <c r="G114">
        <v>7</v>
      </c>
      <c r="H114" s="43">
        <v>158</v>
      </c>
      <c r="I114" s="43">
        <v>0</v>
      </c>
      <c r="J114" s="43">
        <v>0</v>
      </c>
      <c r="K114" s="43">
        <v>8</v>
      </c>
      <c r="L114" s="43">
        <v>0</v>
      </c>
      <c r="M114" s="43">
        <v>0</v>
      </c>
      <c r="N114" s="43">
        <v>0</v>
      </c>
      <c r="O114" s="43">
        <v>3</v>
      </c>
      <c r="P114" s="43">
        <v>744</v>
      </c>
      <c r="R114">
        <v>48</v>
      </c>
      <c r="S114" s="43">
        <v>0</v>
      </c>
      <c r="T114" s="43">
        <v>0</v>
      </c>
      <c r="U114" s="43">
        <v>0</v>
      </c>
      <c r="V114" s="43">
        <v>0</v>
      </c>
      <c r="W114" s="43">
        <v>0</v>
      </c>
      <c r="X114" s="43">
        <v>21</v>
      </c>
      <c r="Y114" s="43">
        <v>0</v>
      </c>
      <c r="Z114" s="43">
        <v>0</v>
      </c>
      <c r="AA114" s="43">
        <v>0</v>
      </c>
      <c r="AB114" s="43">
        <v>0</v>
      </c>
      <c r="AC114">
        <v>0</v>
      </c>
      <c r="AD114">
        <v>5</v>
      </c>
      <c r="AE114" s="43">
        <v>0</v>
      </c>
      <c r="AG114" s="43">
        <v>818</v>
      </c>
    </row>
    <row r="115" spans="1:33">
      <c r="A115" s="43" t="s">
        <v>39</v>
      </c>
      <c r="B115" s="43">
        <v>73</v>
      </c>
      <c r="C115" s="43">
        <v>61</v>
      </c>
      <c r="D115" s="43">
        <v>236</v>
      </c>
      <c r="E115" s="43">
        <v>160</v>
      </c>
      <c r="F115">
        <v>46</v>
      </c>
      <c r="G115">
        <v>7</v>
      </c>
      <c r="H115" s="43">
        <v>158</v>
      </c>
      <c r="I115" s="43">
        <v>0</v>
      </c>
      <c r="J115" s="43">
        <v>0</v>
      </c>
      <c r="K115" s="43">
        <v>8</v>
      </c>
      <c r="L115" s="43">
        <v>0</v>
      </c>
      <c r="M115" s="43">
        <v>0</v>
      </c>
      <c r="N115" s="43">
        <v>0</v>
      </c>
      <c r="O115" s="43">
        <v>-8</v>
      </c>
      <c r="P115" s="43">
        <v>741</v>
      </c>
      <c r="R115">
        <v>49</v>
      </c>
      <c r="S115" s="43">
        <v>0</v>
      </c>
      <c r="T115" s="43">
        <v>0</v>
      </c>
      <c r="U115" s="43">
        <v>0</v>
      </c>
      <c r="V115" s="43">
        <v>0</v>
      </c>
      <c r="W115" s="43">
        <v>0</v>
      </c>
      <c r="X115" s="43">
        <v>20</v>
      </c>
      <c r="Y115" s="43">
        <v>0</v>
      </c>
      <c r="Z115" s="43">
        <v>0</v>
      </c>
      <c r="AA115" s="43">
        <v>0</v>
      </c>
      <c r="AB115" s="43">
        <v>0</v>
      </c>
      <c r="AC115">
        <v>0</v>
      </c>
      <c r="AD115">
        <v>5</v>
      </c>
      <c r="AE115" s="43">
        <v>0</v>
      </c>
      <c r="AG115" s="43">
        <v>815</v>
      </c>
    </row>
    <row r="116" spans="1:33">
      <c r="A116" s="43" t="s">
        <v>40</v>
      </c>
      <c r="B116" s="43">
        <v>73</v>
      </c>
      <c r="C116" s="43">
        <v>115</v>
      </c>
      <c r="D116" s="43">
        <v>234</v>
      </c>
      <c r="E116" s="43">
        <v>160</v>
      </c>
      <c r="F116">
        <v>45</v>
      </c>
      <c r="G116">
        <v>5</v>
      </c>
      <c r="H116" s="43">
        <v>159</v>
      </c>
      <c r="I116" s="43">
        <v>0</v>
      </c>
      <c r="J116" s="43">
        <v>0</v>
      </c>
      <c r="K116" s="43">
        <v>9</v>
      </c>
      <c r="L116" s="43">
        <v>0</v>
      </c>
      <c r="M116" s="43">
        <v>0</v>
      </c>
      <c r="N116" s="43">
        <v>0</v>
      </c>
      <c r="O116" s="43">
        <v>60</v>
      </c>
      <c r="P116" s="43">
        <v>860</v>
      </c>
      <c r="R116">
        <v>49</v>
      </c>
      <c r="S116" s="43">
        <v>0</v>
      </c>
      <c r="T116" s="43">
        <v>0</v>
      </c>
      <c r="U116" s="43">
        <v>0</v>
      </c>
      <c r="V116" s="43">
        <v>0</v>
      </c>
      <c r="W116" s="43">
        <v>0</v>
      </c>
      <c r="X116" s="43">
        <v>21</v>
      </c>
      <c r="Y116" s="43">
        <v>0</v>
      </c>
      <c r="Z116" s="43">
        <v>0</v>
      </c>
      <c r="AA116" s="43">
        <v>0</v>
      </c>
      <c r="AB116" s="43">
        <v>0</v>
      </c>
      <c r="AC116">
        <v>0</v>
      </c>
      <c r="AD116">
        <v>5</v>
      </c>
      <c r="AE116" s="43">
        <v>0</v>
      </c>
      <c r="AG116" s="43">
        <v>935</v>
      </c>
    </row>
    <row r="117" spans="1:33">
      <c r="A117" s="43" t="s">
        <v>41</v>
      </c>
      <c r="B117" s="43">
        <v>83</v>
      </c>
      <c r="C117" s="43">
        <v>46</v>
      </c>
      <c r="D117" s="43">
        <v>250</v>
      </c>
      <c r="E117" s="43">
        <v>193</v>
      </c>
      <c r="F117">
        <v>44</v>
      </c>
      <c r="G117">
        <v>42</v>
      </c>
      <c r="H117" s="43">
        <v>162</v>
      </c>
      <c r="I117" s="43">
        <v>0</v>
      </c>
      <c r="J117" s="43">
        <v>0</v>
      </c>
      <c r="K117" s="43">
        <v>8</v>
      </c>
      <c r="L117" s="43">
        <v>0</v>
      </c>
      <c r="M117" s="43">
        <v>0</v>
      </c>
      <c r="N117" s="43">
        <v>0</v>
      </c>
      <c r="O117" s="43">
        <v>2</v>
      </c>
      <c r="P117" s="43">
        <v>830</v>
      </c>
      <c r="R117">
        <v>48</v>
      </c>
      <c r="S117" s="43">
        <v>0</v>
      </c>
      <c r="T117" s="43">
        <v>0</v>
      </c>
      <c r="U117" s="43">
        <v>0</v>
      </c>
      <c r="V117" s="43">
        <v>0</v>
      </c>
      <c r="W117" s="43">
        <v>0</v>
      </c>
      <c r="X117" s="43">
        <v>18</v>
      </c>
      <c r="Y117" s="43">
        <v>0</v>
      </c>
      <c r="Z117" s="43">
        <v>0</v>
      </c>
      <c r="AA117" s="43">
        <v>0</v>
      </c>
      <c r="AB117" s="43">
        <v>0</v>
      </c>
      <c r="AC117">
        <v>0</v>
      </c>
      <c r="AD117">
        <v>5</v>
      </c>
      <c r="AE117" s="43">
        <v>0</v>
      </c>
      <c r="AG117" s="43">
        <v>901</v>
      </c>
    </row>
    <row r="118" spans="1:33">
      <c r="A118" s="43" t="s">
        <v>42</v>
      </c>
      <c r="B118" s="43">
        <v>83</v>
      </c>
      <c r="C118" s="43">
        <v>50</v>
      </c>
      <c r="D118" s="43">
        <v>250</v>
      </c>
      <c r="E118" s="43">
        <v>193</v>
      </c>
      <c r="F118">
        <v>44</v>
      </c>
      <c r="G118">
        <v>42</v>
      </c>
      <c r="H118" s="43">
        <v>162</v>
      </c>
      <c r="I118" s="43">
        <v>0</v>
      </c>
      <c r="J118" s="43">
        <v>0</v>
      </c>
      <c r="K118" s="43">
        <v>8</v>
      </c>
      <c r="L118" s="43">
        <v>0</v>
      </c>
      <c r="M118" s="43">
        <v>0</v>
      </c>
      <c r="N118" s="43">
        <v>0</v>
      </c>
      <c r="O118" s="43">
        <v>-13</v>
      </c>
      <c r="P118" s="43">
        <v>819</v>
      </c>
      <c r="R118">
        <v>48</v>
      </c>
      <c r="S118" s="43">
        <v>0</v>
      </c>
      <c r="T118" s="43">
        <v>0</v>
      </c>
      <c r="U118" s="43">
        <v>0</v>
      </c>
      <c r="V118" s="43">
        <v>0</v>
      </c>
      <c r="W118" s="43">
        <v>0</v>
      </c>
      <c r="X118" s="43">
        <v>21</v>
      </c>
      <c r="Y118" s="43">
        <v>0</v>
      </c>
      <c r="Z118" s="43">
        <v>0</v>
      </c>
      <c r="AA118" s="43">
        <v>0</v>
      </c>
      <c r="AB118" s="43">
        <v>0</v>
      </c>
      <c r="AC118">
        <v>0</v>
      </c>
      <c r="AD118">
        <v>5</v>
      </c>
      <c r="AE118" s="43">
        <v>0</v>
      </c>
      <c r="AG118" s="43">
        <v>893</v>
      </c>
    </row>
    <row r="119" spans="1:33">
      <c r="A119" s="43" t="s">
        <v>43</v>
      </c>
      <c r="B119" s="43">
        <v>83</v>
      </c>
      <c r="C119" s="43">
        <v>66</v>
      </c>
      <c r="D119" s="43">
        <v>250</v>
      </c>
      <c r="E119" s="43">
        <v>193</v>
      </c>
      <c r="F119">
        <v>44</v>
      </c>
      <c r="G119">
        <v>42</v>
      </c>
      <c r="H119" s="43">
        <v>162</v>
      </c>
      <c r="I119" s="43">
        <v>0</v>
      </c>
      <c r="J119" s="43">
        <v>0</v>
      </c>
      <c r="K119" s="43">
        <v>8</v>
      </c>
      <c r="L119" s="43">
        <v>0</v>
      </c>
      <c r="M119" s="43">
        <v>0</v>
      </c>
      <c r="N119" s="43">
        <v>0</v>
      </c>
      <c r="O119" s="43">
        <v>-19</v>
      </c>
      <c r="P119" s="43">
        <v>829</v>
      </c>
      <c r="R119">
        <v>48</v>
      </c>
      <c r="S119" s="43">
        <v>0</v>
      </c>
      <c r="T119" s="43">
        <v>0</v>
      </c>
      <c r="U119" s="43">
        <v>0</v>
      </c>
      <c r="V119" s="43">
        <v>0</v>
      </c>
      <c r="W119" s="43">
        <v>0</v>
      </c>
      <c r="X119" s="43">
        <v>18</v>
      </c>
      <c r="Y119" s="43">
        <v>0</v>
      </c>
      <c r="Z119" s="43">
        <v>0</v>
      </c>
      <c r="AA119" s="43">
        <v>0</v>
      </c>
      <c r="AB119" s="43">
        <v>0</v>
      </c>
      <c r="AC119">
        <v>0</v>
      </c>
      <c r="AD119">
        <v>5</v>
      </c>
      <c r="AE119" s="43">
        <v>0</v>
      </c>
      <c r="AG119" s="43">
        <v>900</v>
      </c>
    </row>
    <row r="120" spans="1:33">
      <c r="A120" s="43" t="s">
        <v>44</v>
      </c>
      <c r="B120" s="43">
        <v>83</v>
      </c>
      <c r="C120" s="43">
        <v>123</v>
      </c>
      <c r="D120" s="43">
        <v>250</v>
      </c>
      <c r="E120" s="43">
        <v>192</v>
      </c>
      <c r="F120">
        <v>44</v>
      </c>
      <c r="G120">
        <v>41</v>
      </c>
      <c r="H120" s="43">
        <v>161</v>
      </c>
      <c r="I120" s="43">
        <v>0</v>
      </c>
      <c r="J120" s="43">
        <v>0</v>
      </c>
      <c r="K120" s="43">
        <v>9</v>
      </c>
      <c r="L120" s="43">
        <v>0</v>
      </c>
      <c r="M120" s="43">
        <v>0</v>
      </c>
      <c r="N120" s="43">
        <v>0</v>
      </c>
      <c r="O120" s="43">
        <v>25</v>
      </c>
      <c r="P120" s="43">
        <v>928</v>
      </c>
      <c r="R120">
        <v>48</v>
      </c>
      <c r="S120" s="43">
        <v>0</v>
      </c>
      <c r="T120" s="43">
        <v>0</v>
      </c>
      <c r="U120" s="43">
        <v>0</v>
      </c>
      <c r="V120" s="43">
        <v>0</v>
      </c>
      <c r="W120" s="43">
        <v>0</v>
      </c>
      <c r="X120" s="43">
        <v>19</v>
      </c>
      <c r="Y120" s="43">
        <v>0</v>
      </c>
      <c r="Z120" s="43">
        <v>0</v>
      </c>
      <c r="AA120" s="43">
        <v>0</v>
      </c>
      <c r="AB120" s="43">
        <v>0</v>
      </c>
      <c r="AC120">
        <v>0</v>
      </c>
      <c r="AD120">
        <v>5</v>
      </c>
      <c r="AE120" s="43">
        <v>0</v>
      </c>
      <c r="AG120" s="43">
        <v>1000</v>
      </c>
    </row>
    <row r="121" spans="1:33">
      <c r="A121" s="43" t="s">
        <v>45</v>
      </c>
      <c r="B121" s="43">
        <v>90</v>
      </c>
      <c r="C121" s="43">
        <v>48</v>
      </c>
      <c r="D121" s="43">
        <v>257</v>
      </c>
      <c r="E121" s="43">
        <v>214</v>
      </c>
      <c r="F121">
        <v>46</v>
      </c>
      <c r="G121">
        <v>33</v>
      </c>
      <c r="H121" s="43">
        <v>172</v>
      </c>
      <c r="I121" s="43">
        <v>0</v>
      </c>
      <c r="J121" s="43">
        <v>0</v>
      </c>
      <c r="K121" s="43">
        <v>11</v>
      </c>
      <c r="L121" s="43">
        <v>0</v>
      </c>
      <c r="M121" s="43">
        <v>0</v>
      </c>
      <c r="N121" s="43">
        <v>0</v>
      </c>
      <c r="O121" s="43">
        <v>-7</v>
      </c>
      <c r="P121" s="43">
        <v>864</v>
      </c>
      <c r="R121">
        <v>43</v>
      </c>
      <c r="S121" s="43">
        <v>0</v>
      </c>
      <c r="T121" s="43">
        <v>0</v>
      </c>
      <c r="U121" s="43">
        <v>0</v>
      </c>
      <c r="V121" s="43">
        <v>0</v>
      </c>
      <c r="W121" s="43">
        <v>0</v>
      </c>
      <c r="X121" s="43">
        <v>19</v>
      </c>
      <c r="Y121" s="43">
        <v>0</v>
      </c>
      <c r="Z121" s="43">
        <v>0</v>
      </c>
      <c r="AA121" s="43">
        <v>0</v>
      </c>
      <c r="AB121" s="43">
        <v>0</v>
      </c>
      <c r="AC121">
        <v>0</v>
      </c>
      <c r="AD121">
        <v>5</v>
      </c>
      <c r="AE121" s="43">
        <v>0</v>
      </c>
      <c r="AG121" s="43">
        <v>931</v>
      </c>
    </row>
    <row r="122" spans="1:33">
      <c r="A122" s="43" t="s">
        <v>46</v>
      </c>
      <c r="B122" s="43">
        <v>90</v>
      </c>
      <c r="C122" s="43">
        <v>64</v>
      </c>
      <c r="D122" s="43">
        <v>257</v>
      </c>
      <c r="E122" s="43">
        <v>214</v>
      </c>
      <c r="F122">
        <v>46</v>
      </c>
      <c r="G122">
        <v>33</v>
      </c>
      <c r="H122" s="43">
        <v>172</v>
      </c>
      <c r="I122" s="43">
        <v>0</v>
      </c>
      <c r="J122" s="43">
        <v>0</v>
      </c>
      <c r="K122" s="43">
        <v>11</v>
      </c>
      <c r="L122" s="43">
        <v>0</v>
      </c>
      <c r="M122" s="43">
        <v>0</v>
      </c>
      <c r="N122" s="43">
        <v>0</v>
      </c>
      <c r="O122" s="43">
        <v>12</v>
      </c>
      <c r="P122" s="43">
        <v>899</v>
      </c>
      <c r="R122">
        <v>43</v>
      </c>
      <c r="S122" s="43">
        <v>0</v>
      </c>
      <c r="T122" s="43">
        <v>0</v>
      </c>
      <c r="U122" s="43">
        <v>0</v>
      </c>
      <c r="V122" s="43">
        <v>0</v>
      </c>
      <c r="W122" s="43">
        <v>0</v>
      </c>
      <c r="X122" s="43">
        <v>22</v>
      </c>
      <c r="Y122" s="43">
        <v>0</v>
      </c>
      <c r="Z122" s="43">
        <v>0</v>
      </c>
      <c r="AA122" s="43">
        <v>0</v>
      </c>
      <c r="AB122" s="43">
        <v>0</v>
      </c>
      <c r="AC122">
        <v>0</v>
      </c>
      <c r="AD122">
        <v>5</v>
      </c>
      <c r="AE122" s="43">
        <v>0</v>
      </c>
      <c r="AG122" s="43">
        <v>969</v>
      </c>
    </row>
    <row r="123" spans="1:33">
      <c r="A123" s="43" t="s">
        <v>47</v>
      </c>
      <c r="B123" s="43">
        <v>90</v>
      </c>
      <c r="C123" s="43">
        <v>74</v>
      </c>
      <c r="D123" s="43">
        <v>257</v>
      </c>
      <c r="E123" s="43">
        <v>214</v>
      </c>
      <c r="F123">
        <v>46</v>
      </c>
      <c r="G123">
        <v>33</v>
      </c>
      <c r="H123" s="43">
        <v>172</v>
      </c>
      <c r="I123" s="43">
        <v>0</v>
      </c>
      <c r="J123" s="43">
        <v>0</v>
      </c>
      <c r="K123" s="43">
        <v>11</v>
      </c>
      <c r="L123" s="43">
        <v>0</v>
      </c>
      <c r="M123" s="43">
        <v>0</v>
      </c>
      <c r="N123" s="43">
        <v>0</v>
      </c>
      <c r="O123" s="43">
        <v>-11</v>
      </c>
      <c r="P123" s="43">
        <v>886</v>
      </c>
      <c r="R123">
        <v>44</v>
      </c>
      <c r="S123" s="43">
        <v>0</v>
      </c>
      <c r="T123" s="43">
        <v>0</v>
      </c>
      <c r="U123" s="43">
        <v>0</v>
      </c>
      <c r="V123" s="43">
        <v>0</v>
      </c>
      <c r="W123" s="43">
        <v>0</v>
      </c>
      <c r="X123" s="43">
        <v>19</v>
      </c>
      <c r="Y123" s="43">
        <v>0</v>
      </c>
      <c r="Z123" s="43">
        <v>0</v>
      </c>
      <c r="AA123" s="43">
        <v>0</v>
      </c>
      <c r="AB123" s="43">
        <v>0</v>
      </c>
      <c r="AC123">
        <v>25</v>
      </c>
      <c r="AD123">
        <v>5</v>
      </c>
      <c r="AE123" s="43">
        <v>0</v>
      </c>
      <c r="AG123" s="43">
        <v>979</v>
      </c>
    </row>
    <row r="124" spans="1:33">
      <c r="A124" s="43" t="s">
        <v>48</v>
      </c>
      <c r="B124" s="43">
        <v>91</v>
      </c>
      <c r="C124" s="43">
        <v>128</v>
      </c>
      <c r="D124" s="43">
        <v>258</v>
      </c>
      <c r="E124" s="43">
        <v>214</v>
      </c>
      <c r="F124">
        <v>44</v>
      </c>
      <c r="G124">
        <v>34</v>
      </c>
      <c r="H124" s="43">
        <v>170</v>
      </c>
      <c r="I124" s="43">
        <v>0</v>
      </c>
      <c r="J124" s="43">
        <v>0</v>
      </c>
      <c r="K124" s="43">
        <v>10</v>
      </c>
      <c r="L124" s="43">
        <v>0</v>
      </c>
      <c r="M124" s="43">
        <v>0</v>
      </c>
      <c r="N124" s="43">
        <v>0</v>
      </c>
      <c r="O124" s="43">
        <v>-5</v>
      </c>
      <c r="P124" s="43">
        <v>944</v>
      </c>
      <c r="R124">
        <v>44</v>
      </c>
      <c r="S124" s="43">
        <v>0</v>
      </c>
      <c r="T124" s="43">
        <v>0</v>
      </c>
      <c r="U124" s="43">
        <v>0</v>
      </c>
      <c r="V124" s="43">
        <v>0</v>
      </c>
      <c r="W124" s="43">
        <v>0</v>
      </c>
      <c r="X124" s="43">
        <v>18</v>
      </c>
      <c r="Y124" s="43">
        <v>0</v>
      </c>
      <c r="Z124" s="43">
        <v>0</v>
      </c>
      <c r="AA124" s="43">
        <v>0</v>
      </c>
      <c r="AB124" s="43">
        <v>0</v>
      </c>
      <c r="AC124">
        <v>116</v>
      </c>
      <c r="AD124">
        <v>5</v>
      </c>
      <c r="AE124" s="43">
        <v>0</v>
      </c>
      <c r="AG124" s="43">
        <v>1127</v>
      </c>
    </row>
    <row r="125" spans="1:33">
      <c r="A125" s="43" t="s">
        <v>49</v>
      </c>
      <c r="B125" s="43">
        <v>98</v>
      </c>
      <c r="C125" s="43">
        <v>49</v>
      </c>
      <c r="D125" s="43">
        <v>260</v>
      </c>
      <c r="E125" s="43">
        <v>237</v>
      </c>
      <c r="F125">
        <v>50</v>
      </c>
      <c r="G125">
        <v>-2</v>
      </c>
      <c r="H125" s="43">
        <v>187</v>
      </c>
      <c r="I125" s="43">
        <v>0</v>
      </c>
      <c r="J125" s="43">
        <v>0</v>
      </c>
      <c r="K125" s="43">
        <v>17</v>
      </c>
      <c r="L125" s="43">
        <v>0</v>
      </c>
      <c r="M125" s="43">
        <v>0</v>
      </c>
      <c r="N125" s="43">
        <v>0</v>
      </c>
      <c r="O125" s="43">
        <v>-33</v>
      </c>
      <c r="P125" s="43">
        <v>863</v>
      </c>
      <c r="R125">
        <v>49</v>
      </c>
      <c r="S125" s="43">
        <v>0</v>
      </c>
      <c r="T125" s="43">
        <v>0</v>
      </c>
      <c r="U125" s="43">
        <v>0</v>
      </c>
      <c r="V125" s="43">
        <v>0</v>
      </c>
      <c r="W125" s="43">
        <v>0</v>
      </c>
      <c r="X125" s="43">
        <v>19</v>
      </c>
      <c r="Y125" s="43">
        <v>0</v>
      </c>
      <c r="Z125" s="43">
        <v>0</v>
      </c>
      <c r="AA125" s="43">
        <v>0</v>
      </c>
      <c r="AB125" s="43">
        <v>0</v>
      </c>
      <c r="AC125">
        <v>117</v>
      </c>
      <c r="AD125">
        <v>6</v>
      </c>
      <c r="AE125" s="43">
        <v>0</v>
      </c>
      <c r="AG125" s="43">
        <v>1054</v>
      </c>
    </row>
    <row r="126" spans="1:33">
      <c r="A126" s="43" t="s">
        <v>50</v>
      </c>
      <c r="B126" s="43">
        <v>98</v>
      </c>
      <c r="C126" s="43">
        <v>70</v>
      </c>
      <c r="D126" s="43">
        <v>260</v>
      </c>
      <c r="E126" s="43">
        <v>237</v>
      </c>
      <c r="F126">
        <v>50</v>
      </c>
      <c r="G126">
        <v>-2</v>
      </c>
      <c r="H126" s="43">
        <v>187</v>
      </c>
      <c r="I126" s="43">
        <v>0</v>
      </c>
      <c r="J126" s="43">
        <v>0</v>
      </c>
      <c r="K126" s="43">
        <v>17</v>
      </c>
      <c r="L126" s="43">
        <v>0</v>
      </c>
      <c r="M126" s="43">
        <v>0</v>
      </c>
      <c r="N126" s="43">
        <v>0</v>
      </c>
      <c r="O126" s="43">
        <v>-7</v>
      </c>
      <c r="P126" s="43">
        <v>910</v>
      </c>
      <c r="R126">
        <v>49</v>
      </c>
      <c r="S126" s="43">
        <v>0</v>
      </c>
      <c r="T126" s="43">
        <v>0</v>
      </c>
      <c r="U126" s="43">
        <v>0</v>
      </c>
      <c r="V126" s="43">
        <v>0</v>
      </c>
      <c r="W126" s="43">
        <v>0</v>
      </c>
      <c r="X126" s="43">
        <v>25</v>
      </c>
      <c r="Y126" s="43">
        <v>0</v>
      </c>
      <c r="Z126" s="43">
        <v>0</v>
      </c>
      <c r="AA126" s="43">
        <v>0</v>
      </c>
      <c r="AB126" s="43">
        <v>0</v>
      </c>
      <c r="AC126">
        <v>120</v>
      </c>
      <c r="AD126">
        <v>6</v>
      </c>
      <c r="AE126" s="43">
        <v>0</v>
      </c>
      <c r="AG126" s="43">
        <v>1110</v>
      </c>
    </row>
    <row r="127" spans="1:33">
      <c r="A127" s="43" t="s">
        <v>51</v>
      </c>
      <c r="B127" s="43">
        <v>98</v>
      </c>
      <c r="C127" s="43">
        <v>78</v>
      </c>
      <c r="D127" s="43">
        <v>260</v>
      </c>
      <c r="E127" s="43">
        <v>237</v>
      </c>
      <c r="F127">
        <v>50</v>
      </c>
      <c r="G127">
        <v>-2</v>
      </c>
      <c r="H127" s="43">
        <v>187</v>
      </c>
      <c r="I127" s="43">
        <v>0</v>
      </c>
      <c r="J127" s="43">
        <v>0</v>
      </c>
      <c r="K127" s="43">
        <v>17</v>
      </c>
      <c r="L127" s="43">
        <v>0</v>
      </c>
      <c r="M127" s="43">
        <v>0</v>
      </c>
      <c r="N127" s="43">
        <v>0</v>
      </c>
      <c r="O127" s="43">
        <v>-8</v>
      </c>
      <c r="P127" s="43">
        <v>917</v>
      </c>
      <c r="R127">
        <v>49</v>
      </c>
      <c r="S127" s="43">
        <v>0</v>
      </c>
      <c r="T127" s="43">
        <v>0</v>
      </c>
      <c r="U127" s="43">
        <v>0</v>
      </c>
      <c r="V127" s="43">
        <v>0</v>
      </c>
      <c r="W127" s="43">
        <v>0</v>
      </c>
      <c r="X127" s="43">
        <v>22</v>
      </c>
      <c r="Y127" s="43">
        <v>0</v>
      </c>
      <c r="Z127" s="43">
        <v>0</v>
      </c>
      <c r="AA127" s="43">
        <v>0</v>
      </c>
      <c r="AB127" s="43">
        <v>0</v>
      </c>
      <c r="AC127">
        <v>118</v>
      </c>
      <c r="AD127">
        <v>7</v>
      </c>
      <c r="AE127" s="43">
        <v>0</v>
      </c>
      <c r="AG127" s="43">
        <v>1113</v>
      </c>
    </row>
    <row r="128" spans="1:33">
      <c r="A128" s="43" t="s">
        <v>52</v>
      </c>
      <c r="B128" s="43">
        <v>96</v>
      </c>
      <c r="C128" s="43">
        <v>138</v>
      </c>
      <c r="D128" s="43">
        <v>258</v>
      </c>
      <c r="E128" s="43">
        <v>238</v>
      </c>
      <c r="F128">
        <v>48</v>
      </c>
      <c r="G128">
        <v>-3</v>
      </c>
      <c r="H128" s="43">
        <v>187</v>
      </c>
      <c r="I128" s="43">
        <v>0</v>
      </c>
      <c r="J128" s="43">
        <v>0</v>
      </c>
      <c r="K128" s="43">
        <v>18</v>
      </c>
      <c r="L128" s="43">
        <v>0</v>
      </c>
      <c r="M128" s="43">
        <v>0</v>
      </c>
      <c r="N128" s="43">
        <v>0</v>
      </c>
      <c r="O128" s="43">
        <v>30</v>
      </c>
      <c r="P128" s="43">
        <v>1010</v>
      </c>
      <c r="R128">
        <v>49</v>
      </c>
      <c r="S128" s="43">
        <v>0</v>
      </c>
      <c r="T128" s="43">
        <v>0</v>
      </c>
      <c r="U128" s="43">
        <v>0</v>
      </c>
      <c r="V128" s="43">
        <v>0</v>
      </c>
      <c r="W128" s="43">
        <v>0</v>
      </c>
      <c r="X128" s="43">
        <v>26</v>
      </c>
      <c r="Y128" s="43">
        <v>0</v>
      </c>
      <c r="Z128" s="43">
        <v>0</v>
      </c>
      <c r="AA128" s="43">
        <v>0</v>
      </c>
      <c r="AB128" s="43">
        <v>0</v>
      </c>
      <c r="AC128">
        <v>115</v>
      </c>
      <c r="AD128">
        <v>7</v>
      </c>
      <c r="AE128" s="43">
        <v>0</v>
      </c>
      <c r="AG128" s="43">
        <v>1207</v>
      </c>
    </row>
    <row r="129" spans="1:33">
      <c r="A129" s="43" t="s">
        <v>53</v>
      </c>
      <c r="B129" s="43">
        <v>99</v>
      </c>
      <c r="C129" s="43">
        <v>72</v>
      </c>
      <c r="D129" s="43">
        <v>271</v>
      </c>
      <c r="E129" s="43">
        <v>252</v>
      </c>
      <c r="F129">
        <v>56</v>
      </c>
      <c r="G129">
        <v>-1</v>
      </c>
      <c r="H129" s="43">
        <v>243</v>
      </c>
      <c r="I129" s="43">
        <v>0</v>
      </c>
      <c r="J129" s="43">
        <v>0</v>
      </c>
      <c r="K129" s="43">
        <v>24</v>
      </c>
      <c r="L129" s="43">
        <v>0</v>
      </c>
      <c r="M129" s="43">
        <v>0</v>
      </c>
      <c r="N129" s="43">
        <v>0</v>
      </c>
      <c r="O129" s="43">
        <v>-51</v>
      </c>
      <c r="P129" s="43">
        <v>965</v>
      </c>
      <c r="R129">
        <v>80</v>
      </c>
      <c r="S129" s="43">
        <v>0</v>
      </c>
      <c r="T129" s="43">
        <v>0</v>
      </c>
      <c r="U129" s="43">
        <v>0</v>
      </c>
      <c r="V129" s="43">
        <v>0</v>
      </c>
      <c r="W129" s="43">
        <v>0</v>
      </c>
      <c r="X129" s="43">
        <v>26</v>
      </c>
      <c r="Y129" s="43">
        <v>0</v>
      </c>
      <c r="Z129" s="43">
        <v>0</v>
      </c>
      <c r="AA129" s="43">
        <v>0</v>
      </c>
      <c r="AB129" s="43">
        <v>0</v>
      </c>
      <c r="AC129">
        <v>115</v>
      </c>
      <c r="AD129">
        <v>1</v>
      </c>
      <c r="AE129" s="43">
        <v>0</v>
      </c>
      <c r="AG129" s="43">
        <v>1187</v>
      </c>
    </row>
    <row r="130" spans="1:33">
      <c r="A130" s="43" t="s">
        <v>54</v>
      </c>
      <c r="B130" s="43">
        <v>99</v>
      </c>
      <c r="C130" s="43">
        <v>64</v>
      </c>
      <c r="D130" s="43">
        <v>271</v>
      </c>
      <c r="E130" s="43">
        <v>252</v>
      </c>
      <c r="F130">
        <v>56</v>
      </c>
      <c r="G130">
        <v>-1</v>
      </c>
      <c r="H130" s="43">
        <v>243</v>
      </c>
      <c r="I130" s="43">
        <v>0</v>
      </c>
      <c r="J130" s="43">
        <v>0</v>
      </c>
      <c r="K130" s="43">
        <v>24</v>
      </c>
      <c r="L130" s="43">
        <v>0</v>
      </c>
      <c r="M130" s="43">
        <v>0</v>
      </c>
      <c r="N130" s="43">
        <v>0</v>
      </c>
      <c r="O130" s="43">
        <v>-3</v>
      </c>
      <c r="P130" s="43">
        <v>1005</v>
      </c>
      <c r="R130">
        <v>80</v>
      </c>
      <c r="S130" s="43">
        <v>0</v>
      </c>
      <c r="T130" s="43">
        <v>0</v>
      </c>
      <c r="U130" s="43">
        <v>0</v>
      </c>
      <c r="V130" s="43">
        <v>0</v>
      </c>
      <c r="W130" s="43">
        <v>0</v>
      </c>
      <c r="X130" s="43">
        <v>30</v>
      </c>
      <c r="Y130" s="43">
        <v>0</v>
      </c>
      <c r="Z130" s="43">
        <v>0</v>
      </c>
      <c r="AA130" s="43">
        <v>0</v>
      </c>
      <c r="AB130" s="43">
        <v>0</v>
      </c>
      <c r="AC130">
        <v>116</v>
      </c>
      <c r="AD130">
        <v>0</v>
      </c>
      <c r="AE130" s="43">
        <v>0</v>
      </c>
      <c r="AG130" s="43">
        <v>1231</v>
      </c>
    </row>
    <row r="131" spans="1:33">
      <c r="A131" s="43" t="s">
        <v>55</v>
      </c>
      <c r="B131" s="43">
        <v>99</v>
      </c>
      <c r="C131" s="43">
        <v>83</v>
      </c>
      <c r="D131" s="43">
        <v>271</v>
      </c>
      <c r="E131" s="43">
        <v>252</v>
      </c>
      <c r="F131">
        <v>56</v>
      </c>
      <c r="G131">
        <v>-1</v>
      </c>
      <c r="H131" s="43">
        <v>243</v>
      </c>
      <c r="I131" s="43">
        <v>0</v>
      </c>
      <c r="J131" s="43">
        <v>0</v>
      </c>
      <c r="K131" s="43">
        <v>24</v>
      </c>
      <c r="L131" s="43">
        <v>0</v>
      </c>
      <c r="M131" s="43">
        <v>0</v>
      </c>
      <c r="N131" s="43">
        <v>0</v>
      </c>
      <c r="O131" s="43">
        <v>28</v>
      </c>
      <c r="P131" s="43">
        <v>1055</v>
      </c>
      <c r="R131">
        <v>81</v>
      </c>
      <c r="S131" s="43">
        <v>0</v>
      </c>
      <c r="T131" s="43">
        <v>0</v>
      </c>
      <c r="U131" s="43">
        <v>0</v>
      </c>
      <c r="V131" s="43">
        <v>0</v>
      </c>
      <c r="W131" s="43">
        <v>0</v>
      </c>
      <c r="X131" s="43">
        <v>30</v>
      </c>
      <c r="Y131" s="43">
        <v>0</v>
      </c>
      <c r="Z131" s="43">
        <v>0</v>
      </c>
      <c r="AA131" s="43">
        <v>0</v>
      </c>
      <c r="AB131" s="43">
        <v>0</v>
      </c>
      <c r="AC131">
        <v>131</v>
      </c>
      <c r="AD131">
        <v>0</v>
      </c>
      <c r="AE131" s="43">
        <v>0</v>
      </c>
      <c r="AG131" s="43">
        <v>1297</v>
      </c>
    </row>
    <row r="132" spans="1:33">
      <c r="A132" s="43" t="s">
        <v>56</v>
      </c>
      <c r="B132" s="43">
        <v>98</v>
      </c>
      <c r="C132" s="43">
        <v>163</v>
      </c>
      <c r="D132" s="43">
        <v>271</v>
      </c>
      <c r="E132" s="43">
        <v>253</v>
      </c>
      <c r="F132">
        <v>56</v>
      </c>
      <c r="G132">
        <v>1</v>
      </c>
      <c r="H132" s="43">
        <v>242</v>
      </c>
      <c r="I132" s="43">
        <v>0</v>
      </c>
      <c r="J132" s="43">
        <v>0</v>
      </c>
      <c r="K132" s="43">
        <v>24</v>
      </c>
      <c r="L132" s="43">
        <v>0</v>
      </c>
      <c r="M132" s="43">
        <v>0</v>
      </c>
      <c r="N132" s="43">
        <v>0</v>
      </c>
      <c r="O132" s="43">
        <v>102</v>
      </c>
      <c r="P132" s="43">
        <v>1210</v>
      </c>
      <c r="R132">
        <v>81</v>
      </c>
      <c r="S132" s="43">
        <v>0</v>
      </c>
      <c r="T132" s="43">
        <v>0</v>
      </c>
      <c r="U132" s="43">
        <v>0</v>
      </c>
      <c r="V132" s="43">
        <v>0</v>
      </c>
      <c r="W132" s="43">
        <v>0</v>
      </c>
      <c r="X132" s="43">
        <v>32</v>
      </c>
      <c r="Y132" s="43">
        <v>0</v>
      </c>
      <c r="Z132" s="43">
        <v>0</v>
      </c>
      <c r="AA132" s="43">
        <v>0</v>
      </c>
      <c r="AB132" s="43">
        <v>0</v>
      </c>
      <c r="AC132">
        <v>169</v>
      </c>
      <c r="AD132">
        <v>0</v>
      </c>
      <c r="AE132" s="43">
        <v>0</v>
      </c>
      <c r="AG132" s="43">
        <v>1492</v>
      </c>
    </row>
    <row r="133" spans="1:33">
      <c r="A133" s="43" t="s">
        <v>57</v>
      </c>
      <c r="B133" s="43">
        <v>113</v>
      </c>
      <c r="C133" s="43">
        <v>61</v>
      </c>
      <c r="D133" s="43">
        <v>291</v>
      </c>
      <c r="E133" s="43">
        <v>311</v>
      </c>
      <c r="F133">
        <v>55</v>
      </c>
      <c r="G133">
        <v>0</v>
      </c>
      <c r="H133" s="43">
        <v>278</v>
      </c>
      <c r="I133" s="43">
        <v>0</v>
      </c>
      <c r="J133" s="43">
        <v>0</v>
      </c>
      <c r="K133" s="43">
        <v>28</v>
      </c>
      <c r="L133" s="43">
        <v>0</v>
      </c>
      <c r="M133" s="43">
        <v>0</v>
      </c>
      <c r="N133" s="43">
        <v>0</v>
      </c>
      <c r="O133" s="43">
        <v>-63</v>
      </c>
      <c r="P133" s="43">
        <v>1074</v>
      </c>
      <c r="R133">
        <v>103</v>
      </c>
      <c r="S133" s="43">
        <v>0</v>
      </c>
      <c r="T133" s="43">
        <v>0</v>
      </c>
      <c r="U133" s="43">
        <v>0</v>
      </c>
      <c r="V133" s="43">
        <v>0</v>
      </c>
      <c r="W133" s="43">
        <v>0</v>
      </c>
      <c r="X133" s="43">
        <v>34</v>
      </c>
      <c r="Y133" s="43">
        <v>0</v>
      </c>
      <c r="Z133" s="43">
        <v>0</v>
      </c>
      <c r="AA133" s="43">
        <v>0</v>
      </c>
      <c r="AB133" s="43">
        <v>0</v>
      </c>
      <c r="AC133">
        <v>168</v>
      </c>
      <c r="AD133">
        <v>0</v>
      </c>
      <c r="AE133" s="43">
        <v>0</v>
      </c>
      <c r="AG133" s="43">
        <v>1379</v>
      </c>
    </row>
    <row r="134" spans="1:33">
      <c r="A134" s="43" t="s">
        <v>58</v>
      </c>
      <c r="B134" s="43">
        <v>113</v>
      </c>
      <c r="C134" s="43">
        <v>82</v>
      </c>
      <c r="D134" s="43">
        <v>291</v>
      </c>
      <c r="E134" s="43">
        <v>311</v>
      </c>
      <c r="F134">
        <v>55</v>
      </c>
      <c r="G134">
        <v>0</v>
      </c>
      <c r="H134" s="43">
        <v>278</v>
      </c>
      <c r="I134" s="43">
        <v>0</v>
      </c>
      <c r="J134" s="43">
        <v>0</v>
      </c>
      <c r="K134" s="43">
        <v>28</v>
      </c>
      <c r="L134" s="43">
        <v>0</v>
      </c>
      <c r="M134" s="43">
        <v>0</v>
      </c>
      <c r="N134" s="43">
        <v>0</v>
      </c>
      <c r="O134" s="43">
        <v>0</v>
      </c>
      <c r="P134" s="43">
        <v>1158</v>
      </c>
      <c r="R134">
        <v>104</v>
      </c>
      <c r="S134" s="43">
        <v>0</v>
      </c>
      <c r="T134" s="43">
        <v>0</v>
      </c>
      <c r="U134" s="43">
        <v>0</v>
      </c>
      <c r="V134" s="43">
        <v>0</v>
      </c>
      <c r="W134" s="43">
        <v>0</v>
      </c>
      <c r="X134" s="43">
        <v>34</v>
      </c>
      <c r="Y134" s="43">
        <v>0</v>
      </c>
      <c r="Z134" s="43">
        <v>0</v>
      </c>
      <c r="AA134" s="43">
        <v>0</v>
      </c>
      <c r="AB134" s="43">
        <v>0</v>
      </c>
      <c r="AC134">
        <v>171</v>
      </c>
      <c r="AD134">
        <v>0</v>
      </c>
      <c r="AE134" s="43">
        <v>0</v>
      </c>
      <c r="AG134" s="43">
        <v>1467</v>
      </c>
    </row>
    <row r="135" spans="1:33">
      <c r="A135" s="43" t="s">
        <v>59</v>
      </c>
      <c r="B135" s="43">
        <v>113</v>
      </c>
      <c r="C135" s="43">
        <v>92</v>
      </c>
      <c r="D135" s="43">
        <v>291</v>
      </c>
      <c r="E135" s="43">
        <v>311</v>
      </c>
      <c r="F135">
        <v>55</v>
      </c>
      <c r="G135">
        <v>0</v>
      </c>
      <c r="H135" s="43">
        <v>278</v>
      </c>
      <c r="I135" s="43">
        <v>0</v>
      </c>
      <c r="J135" s="43">
        <v>0</v>
      </c>
      <c r="K135" s="43">
        <v>28</v>
      </c>
      <c r="L135" s="43">
        <v>0</v>
      </c>
      <c r="M135" s="43">
        <v>0</v>
      </c>
      <c r="N135" s="43">
        <v>0</v>
      </c>
      <c r="O135" s="43">
        <v>28</v>
      </c>
      <c r="P135" s="43">
        <v>1196</v>
      </c>
      <c r="R135">
        <v>104</v>
      </c>
      <c r="S135" s="43">
        <v>0</v>
      </c>
      <c r="T135" s="43">
        <v>0</v>
      </c>
      <c r="U135" s="43">
        <v>0</v>
      </c>
      <c r="V135" s="43">
        <v>0</v>
      </c>
      <c r="W135" s="43">
        <v>0</v>
      </c>
      <c r="X135" s="43">
        <v>25</v>
      </c>
      <c r="Y135" s="43">
        <v>0</v>
      </c>
      <c r="Z135" s="43">
        <v>0</v>
      </c>
      <c r="AA135" s="43">
        <v>0</v>
      </c>
      <c r="AB135" s="43">
        <v>0</v>
      </c>
      <c r="AC135">
        <v>209</v>
      </c>
      <c r="AD135">
        <v>0</v>
      </c>
      <c r="AE135" s="43">
        <v>0</v>
      </c>
      <c r="AG135" s="43">
        <v>1534</v>
      </c>
    </row>
    <row r="136" spans="1:33">
      <c r="A136" s="43" t="s">
        <v>60</v>
      </c>
      <c r="B136" s="43">
        <v>111</v>
      </c>
      <c r="C136" s="43">
        <v>170</v>
      </c>
      <c r="D136" s="43">
        <v>292</v>
      </c>
      <c r="E136" s="43">
        <v>311</v>
      </c>
      <c r="F136">
        <v>56</v>
      </c>
      <c r="G136">
        <v>-1</v>
      </c>
      <c r="H136" s="43">
        <v>276</v>
      </c>
      <c r="I136" s="43">
        <v>0</v>
      </c>
      <c r="J136" s="43">
        <v>0</v>
      </c>
      <c r="K136" s="43">
        <v>27</v>
      </c>
      <c r="L136" s="43">
        <v>0</v>
      </c>
      <c r="M136" s="43">
        <v>0</v>
      </c>
      <c r="N136" s="43">
        <v>0</v>
      </c>
      <c r="O136" s="43">
        <v>69</v>
      </c>
      <c r="P136" s="43">
        <v>1311</v>
      </c>
      <c r="R136">
        <v>104</v>
      </c>
      <c r="S136" s="43">
        <v>0</v>
      </c>
      <c r="T136" s="43">
        <v>0</v>
      </c>
      <c r="U136" s="43">
        <v>0</v>
      </c>
      <c r="V136" s="43">
        <v>0</v>
      </c>
      <c r="W136" s="43">
        <v>0</v>
      </c>
      <c r="X136" s="43">
        <v>30</v>
      </c>
      <c r="Y136" s="43">
        <v>0</v>
      </c>
      <c r="Z136" s="43">
        <v>0</v>
      </c>
      <c r="AA136" s="43">
        <v>0</v>
      </c>
      <c r="AB136" s="43">
        <v>0</v>
      </c>
      <c r="AC136">
        <v>218</v>
      </c>
      <c r="AD136">
        <v>0</v>
      </c>
      <c r="AE136" s="43">
        <v>0</v>
      </c>
      <c r="AG136" s="43">
        <v>1663</v>
      </c>
    </row>
    <row r="137" spans="1:33">
      <c r="A137" s="43" t="s">
        <v>61</v>
      </c>
      <c r="B137" s="43">
        <v>97</v>
      </c>
      <c r="C137" s="43">
        <v>69</v>
      </c>
      <c r="D137" s="43">
        <v>266</v>
      </c>
      <c r="E137" s="43">
        <v>310</v>
      </c>
      <c r="F137" s="43">
        <v>57</v>
      </c>
      <c r="G137">
        <v>0</v>
      </c>
      <c r="H137" s="43">
        <v>326</v>
      </c>
      <c r="I137" s="43">
        <v>0</v>
      </c>
      <c r="J137" s="43">
        <v>0</v>
      </c>
      <c r="K137" s="43">
        <v>27</v>
      </c>
      <c r="L137" s="43">
        <v>0</v>
      </c>
      <c r="M137" s="43">
        <v>0</v>
      </c>
      <c r="N137" s="43">
        <v>0</v>
      </c>
      <c r="O137" s="43">
        <v>-26</v>
      </c>
      <c r="P137" s="43">
        <v>1126</v>
      </c>
      <c r="R137" s="43">
        <v>122</v>
      </c>
      <c r="S137" s="43">
        <v>0</v>
      </c>
      <c r="T137" s="43">
        <v>0</v>
      </c>
      <c r="U137" s="43">
        <v>0</v>
      </c>
      <c r="V137" s="43">
        <v>0</v>
      </c>
      <c r="W137" s="43">
        <v>0</v>
      </c>
      <c r="X137" s="43">
        <v>31</v>
      </c>
      <c r="Y137" s="43">
        <v>0</v>
      </c>
      <c r="Z137" s="43">
        <v>0</v>
      </c>
      <c r="AA137" s="43">
        <v>0</v>
      </c>
      <c r="AB137" s="43">
        <v>2</v>
      </c>
      <c r="AC137">
        <v>202</v>
      </c>
      <c r="AD137">
        <v>0</v>
      </c>
      <c r="AE137" s="43">
        <v>0</v>
      </c>
      <c r="AG137" s="43">
        <v>1483</v>
      </c>
    </row>
    <row r="138" spans="1:33">
      <c r="A138" s="43" t="s">
        <v>62</v>
      </c>
      <c r="B138" s="43">
        <v>115</v>
      </c>
      <c r="C138" s="43">
        <v>91</v>
      </c>
      <c r="D138" s="43">
        <v>297</v>
      </c>
      <c r="E138" s="43">
        <v>344</v>
      </c>
      <c r="F138" s="43">
        <v>65</v>
      </c>
      <c r="G138">
        <v>0</v>
      </c>
      <c r="H138" s="43">
        <v>326</v>
      </c>
      <c r="I138" s="43">
        <v>0</v>
      </c>
      <c r="J138" s="43">
        <v>0</v>
      </c>
      <c r="K138" s="43">
        <v>28</v>
      </c>
      <c r="L138" s="43">
        <v>0</v>
      </c>
      <c r="M138" s="43">
        <v>0</v>
      </c>
      <c r="N138" s="43">
        <v>0</v>
      </c>
      <c r="O138" s="43">
        <v>-18</v>
      </c>
      <c r="P138" s="43">
        <v>1248</v>
      </c>
      <c r="R138" s="43">
        <v>117</v>
      </c>
      <c r="S138" s="43">
        <v>0</v>
      </c>
      <c r="T138" s="43">
        <v>0</v>
      </c>
      <c r="U138" s="43">
        <v>0</v>
      </c>
      <c r="V138" s="43">
        <v>0</v>
      </c>
      <c r="W138" s="43">
        <v>0</v>
      </c>
      <c r="X138" s="43">
        <v>32</v>
      </c>
      <c r="Y138" s="43">
        <v>0</v>
      </c>
      <c r="Z138" s="43">
        <v>0</v>
      </c>
      <c r="AA138" s="43">
        <v>0</v>
      </c>
      <c r="AB138" s="43">
        <v>1</v>
      </c>
      <c r="AC138">
        <v>215</v>
      </c>
      <c r="AD138">
        <v>0</v>
      </c>
      <c r="AE138" s="43">
        <v>0</v>
      </c>
      <c r="AG138" s="43">
        <v>1613</v>
      </c>
    </row>
    <row r="139" spans="1:33">
      <c r="A139" s="43" t="s">
        <v>63</v>
      </c>
      <c r="B139" s="43">
        <v>129</v>
      </c>
      <c r="C139" s="43">
        <v>138</v>
      </c>
      <c r="D139" s="43">
        <v>303</v>
      </c>
      <c r="E139" s="43">
        <v>343</v>
      </c>
      <c r="F139" s="43">
        <v>61</v>
      </c>
      <c r="G139">
        <v>0</v>
      </c>
      <c r="H139" s="43">
        <v>326</v>
      </c>
      <c r="I139" s="43">
        <v>0</v>
      </c>
      <c r="J139" s="43">
        <v>0</v>
      </c>
      <c r="K139" s="43">
        <v>35</v>
      </c>
      <c r="L139" s="43">
        <v>0</v>
      </c>
      <c r="M139" s="43">
        <v>0</v>
      </c>
      <c r="N139" s="43">
        <v>0</v>
      </c>
      <c r="O139" s="43">
        <v>5</v>
      </c>
      <c r="P139" s="43">
        <v>1340</v>
      </c>
      <c r="R139" s="43">
        <v>103</v>
      </c>
      <c r="S139" s="43">
        <v>0</v>
      </c>
      <c r="T139" s="43">
        <v>0</v>
      </c>
      <c r="U139" s="43">
        <v>0</v>
      </c>
      <c r="V139" s="43">
        <v>0</v>
      </c>
      <c r="W139" s="43">
        <v>0</v>
      </c>
      <c r="X139" s="43">
        <v>28</v>
      </c>
      <c r="Y139" s="43">
        <v>0</v>
      </c>
      <c r="Z139" s="43">
        <v>0</v>
      </c>
      <c r="AA139" s="43">
        <v>0</v>
      </c>
      <c r="AB139" s="43">
        <v>0</v>
      </c>
      <c r="AC139">
        <v>216</v>
      </c>
      <c r="AD139">
        <v>0</v>
      </c>
      <c r="AE139" s="43">
        <v>0</v>
      </c>
      <c r="AG139" s="43">
        <v>1687</v>
      </c>
    </row>
    <row r="140" spans="1:33">
      <c r="A140" s="43" t="s">
        <v>64</v>
      </c>
      <c r="B140" s="43">
        <v>120</v>
      </c>
      <c r="C140" s="43">
        <v>161</v>
      </c>
      <c r="D140" s="43">
        <v>284</v>
      </c>
      <c r="E140" s="43">
        <v>343</v>
      </c>
      <c r="F140" s="43">
        <v>67</v>
      </c>
      <c r="G140">
        <v>0</v>
      </c>
      <c r="H140" s="43">
        <v>326</v>
      </c>
      <c r="I140" s="43">
        <v>0</v>
      </c>
      <c r="J140" s="43">
        <v>0</v>
      </c>
      <c r="K140" s="43">
        <v>34</v>
      </c>
      <c r="L140" s="43">
        <v>0</v>
      </c>
      <c r="M140" s="43">
        <v>0</v>
      </c>
      <c r="N140" s="43">
        <v>0</v>
      </c>
      <c r="O140" s="43">
        <v>53</v>
      </c>
      <c r="P140" s="43">
        <v>1388</v>
      </c>
      <c r="R140" s="43">
        <v>103</v>
      </c>
      <c r="S140" s="43">
        <v>0</v>
      </c>
      <c r="T140" s="43">
        <v>0</v>
      </c>
      <c r="U140" s="43">
        <v>0</v>
      </c>
      <c r="V140" s="43">
        <v>0</v>
      </c>
      <c r="W140" s="43">
        <v>0</v>
      </c>
      <c r="X140" s="43">
        <v>33</v>
      </c>
      <c r="Y140" s="43">
        <v>0</v>
      </c>
      <c r="Z140" s="43">
        <v>0</v>
      </c>
      <c r="AA140" s="43">
        <v>0</v>
      </c>
      <c r="AB140" s="43">
        <v>1</v>
      </c>
      <c r="AC140">
        <v>217</v>
      </c>
      <c r="AD140">
        <v>0</v>
      </c>
      <c r="AE140" s="43">
        <v>0</v>
      </c>
      <c r="AG140" s="43">
        <v>1742</v>
      </c>
    </row>
    <row r="141" spans="1:33">
      <c r="A141" s="43" t="s">
        <v>65</v>
      </c>
      <c r="B141" s="43">
        <v>104</v>
      </c>
      <c r="C141" s="43">
        <v>74</v>
      </c>
      <c r="D141" s="43">
        <v>259</v>
      </c>
      <c r="E141" s="43">
        <v>332</v>
      </c>
      <c r="F141" s="43">
        <v>67</v>
      </c>
      <c r="G141">
        <v>0</v>
      </c>
      <c r="H141" s="43">
        <v>349</v>
      </c>
      <c r="I141" s="43">
        <v>0</v>
      </c>
      <c r="J141" s="43">
        <v>0</v>
      </c>
      <c r="K141" s="43">
        <v>32</v>
      </c>
      <c r="L141" s="43">
        <v>0</v>
      </c>
      <c r="M141" s="43">
        <v>0</v>
      </c>
      <c r="N141" s="43">
        <v>0</v>
      </c>
      <c r="O141" s="43">
        <v>-17</v>
      </c>
      <c r="P141" s="43">
        <v>1200</v>
      </c>
      <c r="R141" s="43">
        <v>121</v>
      </c>
      <c r="S141" s="43">
        <v>0</v>
      </c>
      <c r="T141" s="43">
        <v>0</v>
      </c>
      <c r="U141" s="43">
        <v>0</v>
      </c>
      <c r="V141" s="43">
        <v>0</v>
      </c>
      <c r="W141" s="43">
        <v>0</v>
      </c>
      <c r="X141" s="43">
        <v>25</v>
      </c>
      <c r="Y141" s="43">
        <v>0</v>
      </c>
      <c r="Z141" s="43">
        <v>0</v>
      </c>
      <c r="AA141" s="43">
        <v>0</v>
      </c>
      <c r="AB141" s="43">
        <v>2</v>
      </c>
      <c r="AC141">
        <v>197</v>
      </c>
      <c r="AD141">
        <v>0</v>
      </c>
      <c r="AE141" s="43">
        <v>0</v>
      </c>
      <c r="AG141" s="43">
        <v>1545</v>
      </c>
    </row>
    <row r="142" spans="1:33">
      <c r="A142" s="43" t="s">
        <v>66</v>
      </c>
      <c r="B142" s="43">
        <v>121</v>
      </c>
      <c r="C142" s="43">
        <v>103</v>
      </c>
      <c r="D142" s="43">
        <v>285</v>
      </c>
      <c r="E142" s="43">
        <v>345</v>
      </c>
      <c r="F142" s="43">
        <v>67</v>
      </c>
      <c r="G142">
        <v>0</v>
      </c>
      <c r="H142" s="43">
        <v>349</v>
      </c>
      <c r="I142" s="43">
        <v>0</v>
      </c>
      <c r="J142" s="43">
        <v>0</v>
      </c>
      <c r="K142" s="43">
        <v>36</v>
      </c>
      <c r="L142" s="43">
        <v>0</v>
      </c>
      <c r="M142" s="43">
        <v>0</v>
      </c>
      <c r="N142" s="43">
        <v>0</v>
      </c>
      <c r="O142" s="43">
        <v>9</v>
      </c>
      <c r="P142" s="43">
        <v>1315</v>
      </c>
      <c r="R142" s="43">
        <v>119</v>
      </c>
      <c r="S142" s="43">
        <v>0</v>
      </c>
      <c r="T142" s="43">
        <v>0</v>
      </c>
      <c r="U142" s="43">
        <v>0</v>
      </c>
      <c r="V142" s="43">
        <v>0</v>
      </c>
      <c r="W142" s="43">
        <v>0</v>
      </c>
      <c r="X142" s="43">
        <v>36</v>
      </c>
      <c r="Y142" s="43">
        <v>0</v>
      </c>
      <c r="Z142" s="43">
        <v>0</v>
      </c>
      <c r="AA142" s="43">
        <v>0</v>
      </c>
      <c r="AB142" s="43">
        <v>1</v>
      </c>
      <c r="AC142">
        <v>225</v>
      </c>
      <c r="AD142">
        <v>0</v>
      </c>
      <c r="AE142" s="43">
        <v>0</v>
      </c>
      <c r="AG142" s="43">
        <v>1696</v>
      </c>
    </row>
    <row r="143" spans="1:33">
      <c r="A143" s="43" t="s">
        <v>67</v>
      </c>
      <c r="B143" s="43">
        <v>129</v>
      </c>
      <c r="C143" s="43">
        <v>117</v>
      </c>
      <c r="D143" s="43">
        <v>275</v>
      </c>
      <c r="E143" s="43">
        <v>364</v>
      </c>
      <c r="F143" s="43">
        <v>68</v>
      </c>
      <c r="G143">
        <v>0</v>
      </c>
      <c r="H143" s="43">
        <v>349</v>
      </c>
      <c r="I143" s="43">
        <v>0</v>
      </c>
      <c r="J143" s="43">
        <v>0</v>
      </c>
      <c r="K143" s="43">
        <v>43</v>
      </c>
      <c r="L143" s="43">
        <v>0</v>
      </c>
      <c r="M143" s="43">
        <v>0</v>
      </c>
      <c r="N143" s="43">
        <v>0</v>
      </c>
      <c r="O143" s="43">
        <v>-16</v>
      </c>
      <c r="P143" s="43">
        <v>1329</v>
      </c>
      <c r="R143" s="43">
        <v>110</v>
      </c>
      <c r="S143" s="43">
        <v>0</v>
      </c>
      <c r="T143" s="43">
        <v>0</v>
      </c>
      <c r="U143" s="43">
        <v>0</v>
      </c>
      <c r="V143" s="43">
        <v>0</v>
      </c>
      <c r="W143" s="43">
        <v>0</v>
      </c>
      <c r="X143" s="43">
        <v>39</v>
      </c>
      <c r="Y143" s="43">
        <v>0</v>
      </c>
      <c r="Z143" s="43">
        <v>0</v>
      </c>
      <c r="AA143" s="43">
        <v>0</v>
      </c>
      <c r="AB143" s="43">
        <v>0</v>
      </c>
      <c r="AC143">
        <v>134</v>
      </c>
      <c r="AD143">
        <v>0</v>
      </c>
      <c r="AE143" s="43">
        <v>0</v>
      </c>
      <c r="AG143" s="43">
        <v>1612</v>
      </c>
    </row>
    <row r="144" spans="1:33">
      <c r="A144" s="43" t="s">
        <v>68</v>
      </c>
      <c r="B144" s="43">
        <v>124</v>
      </c>
      <c r="C144" s="43">
        <v>205</v>
      </c>
      <c r="D144" s="43">
        <v>282</v>
      </c>
      <c r="E144" s="43">
        <v>356</v>
      </c>
      <c r="F144" s="43">
        <v>66</v>
      </c>
      <c r="G144">
        <v>0</v>
      </c>
      <c r="H144" s="43">
        <v>347</v>
      </c>
      <c r="I144" s="43">
        <v>0</v>
      </c>
      <c r="J144" s="43">
        <v>0</v>
      </c>
      <c r="K144" s="43">
        <v>39</v>
      </c>
      <c r="L144" s="43">
        <v>0</v>
      </c>
      <c r="M144" s="43">
        <v>0</v>
      </c>
      <c r="N144" s="43">
        <v>0</v>
      </c>
      <c r="O144" s="43">
        <v>33</v>
      </c>
      <c r="P144" s="43">
        <v>1452</v>
      </c>
      <c r="R144" s="43">
        <v>109</v>
      </c>
      <c r="S144" s="43">
        <v>0</v>
      </c>
      <c r="T144" s="43">
        <v>0</v>
      </c>
      <c r="U144" s="43">
        <v>0</v>
      </c>
      <c r="V144" s="43">
        <v>0</v>
      </c>
      <c r="W144" s="43">
        <v>0</v>
      </c>
      <c r="X144" s="43">
        <v>41</v>
      </c>
      <c r="Y144" s="43">
        <v>0</v>
      </c>
      <c r="Z144" s="43">
        <v>0</v>
      </c>
      <c r="AA144" s="43">
        <v>0</v>
      </c>
      <c r="AB144" s="43">
        <v>2</v>
      </c>
      <c r="AC144">
        <v>110</v>
      </c>
      <c r="AD144">
        <v>0</v>
      </c>
      <c r="AE144" s="43">
        <v>0</v>
      </c>
      <c r="AG144" s="43">
        <v>1714</v>
      </c>
    </row>
    <row r="145" spans="1:33">
      <c r="A145" s="43" t="s">
        <v>69</v>
      </c>
      <c r="B145" s="43">
        <v>108</v>
      </c>
      <c r="C145" s="43">
        <v>93</v>
      </c>
      <c r="D145" s="43">
        <v>283</v>
      </c>
      <c r="E145" s="43">
        <v>351</v>
      </c>
      <c r="F145" s="43">
        <v>82</v>
      </c>
      <c r="G145">
        <v>0</v>
      </c>
      <c r="H145" s="43">
        <v>347</v>
      </c>
      <c r="I145" s="43">
        <v>0</v>
      </c>
      <c r="J145" s="43">
        <v>0</v>
      </c>
      <c r="K145" s="43">
        <v>38</v>
      </c>
      <c r="L145" s="43">
        <v>0</v>
      </c>
      <c r="M145" s="43">
        <v>0</v>
      </c>
      <c r="N145" s="43">
        <v>0</v>
      </c>
      <c r="O145" s="43">
        <v>-2</v>
      </c>
      <c r="P145" s="43">
        <v>1300</v>
      </c>
      <c r="R145" s="43">
        <v>123</v>
      </c>
      <c r="S145" s="43">
        <v>0</v>
      </c>
      <c r="T145" s="43">
        <v>0</v>
      </c>
      <c r="U145" s="43">
        <v>0</v>
      </c>
      <c r="V145" s="43">
        <v>0</v>
      </c>
      <c r="W145" s="43">
        <v>0</v>
      </c>
      <c r="X145" s="43">
        <v>52</v>
      </c>
      <c r="Y145" s="43">
        <v>0</v>
      </c>
      <c r="Z145" s="43">
        <v>0</v>
      </c>
      <c r="AA145" s="43">
        <v>0</v>
      </c>
      <c r="AB145" s="43">
        <v>2</v>
      </c>
      <c r="AC145">
        <v>108</v>
      </c>
      <c r="AD145">
        <v>0</v>
      </c>
      <c r="AE145" s="43">
        <v>0</v>
      </c>
      <c r="AG145" s="43">
        <v>1585</v>
      </c>
    </row>
    <row r="146" spans="1:33">
      <c r="A146" s="43" t="s">
        <v>70</v>
      </c>
      <c r="B146" s="43">
        <v>125</v>
      </c>
      <c r="C146" s="43">
        <v>129</v>
      </c>
      <c r="D146" s="43">
        <v>294</v>
      </c>
      <c r="E146" s="43">
        <v>389</v>
      </c>
      <c r="F146" s="43">
        <v>89</v>
      </c>
      <c r="G146">
        <v>0</v>
      </c>
      <c r="H146" s="43">
        <v>347</v>
      </c>
      <c r="I146" s="43">
        <v>0</v>
      </c>
      <c r="J146" s="43">
        <v>0</v>
      </c>
      <c r="K146" s="43">
        <v>39</v>
      </c>
      <c r="L146" s="43">
        <v>0</v>
      </c>
      <c r="M146" s="43">
        <v>0</v>
      </c>
      <c r="N146" s="43">
        <v>0</v>
      </c>
      <c r="O146" s="43">
        <v>-13</v>
      </c>
      <c r="P146" s="43">
        <v>1399</v>
      </c>
      <c r="R146" s="43">
        <v>128</v>
      </c>
      <c r="S146" s="43">
        <v>0</v>
      </c>
      <c r="T146" s="43">
        <v>0</v>
      </c>
      <c r="U146" s="43">
        <v>0</v>
      </c>
      <c r="V146" s="43">
        <v>0</v>
      </c>
      <c r="W146" s="43">
        <v>0</v>
      </c>
      <c r="X146" s="43">
        <v>62</v>
      </c>
      <c r="Y146" s="43">
        <v>0</v>
      </c>
      <c r="Z146" s="43">
        <v>0</v>
      </c>
      <c r="AA146" s="43">
        <v>0</v>
      </c>
      <c r="AB146" s="43">
        <v>1</v>
      </c>
      <c r="AC146">
        <v>113</v>
      </c>
      <c r="AD146">
        <v>0</v>
      </c>
      <c r="AE146" s="43">
        <v>0</v>
      </c>
      <c r="AG146" s="43">
        <v>1703</v>
      </c>
    </row>
    <row r="147" spans="1:33">
      <c r="A147" s="43" t="s">
        <v>71</v>
      </c>
      <c r="B147" s="43">
        <v>132</v>
      </c>
      <c r="C147" s="43">
        <v>122</v>
      </c>
      <c r="D147" s="43">
        <v>285</v>
      </c>
      <c r="E147" s="43">
        <v>372</v>
      </c>
      <c r="F147" s="43">
        <v>85</v>
      </c>
      <c r="G147">
        <v>0</v>
      </c>
      <c r="H147" s="43">
        <v>347</v>
      </c>
      <c r="I147" s="43">
        <v>0</v>
      </c>
      <c r="J147" s="43">
        <v>0</v>
      </c>
      <c r="K147" s="43">
        <v>45</v>
      </c>
      <c r="L147" s="43">
        <v>0</v>
      </c>
      <c r="M147" s="43">
        <v>0</v>
      </c>
      <c r="N147" s="43">
        <v>0</v>
      </c>
      <c r="O147" s="43">
        <v>-11</v>
      </c>
      <c r="P147" s="43">
        <v>1377</v>
      </c>
      <c r="R147" s="43">
        <v>118</v>
      </c>
      <c r="S147" s="43">
        <v>0</v>
      </c>
      <c r="T147" s="43">
        <v>0</v>
      </c>
      <c r="U147" s="43">
        <v>0</v>
      </c>
      <c r="V147" s="43">
        <v>0</v>
      </c>
      <c r="W147" s="43">
        <v>0</v>
      </c>
      <c r="X147" s="43">
        <v>57</v>
      </c>
      <c r="Y147" s="43">
        <v>0</v>
      </c>
      <c r="Z147" s="43">
        <v>0</v>
      </c>
      <c r="AA147" s="43">
        <v>0</v>
      </c>
      <c r="AB147" s="43">
        <v>0</v>
      </c>
      <c r="AC147">
        <v>114</v>
      </c>
      <c r="AD147">
        <v>0</v>
      </c>
      <c r="AE147" s="43">
        <v>0</v>
      </c>
      <c r="AG147" s="43">
        <v>1666</v>
      </c>
    </row>
    <row r="148" spans="1:33">
      <c r="A148" s="43" t="s">
        <v>72</v>
      </c>
      <c r="B148" s="43">
        <v>127</v>
      </c>
      <c r="C148" s="43">
        <v>226</v>
      </c>
      <c r="D148" s="43">
        <v>308</v>
      </c>
      <c r="E148" s="43">
        <v>379</v>
      </c>
      <c r="F148" s="43">
        <v>96</v>
      </c>
      <c r="G148">
        <v>0</v>
      </c>
      <c r="H148" s="43">
        <v>348</v>
      </c>
      <c r="I148" s="43">
        <v>0</v>
      </c>
      <c r="J148" s="43">
        <v>0</v>
      </c>
      <c r="K148" s="43">
        <v>44</v>
      </c>
      <c r="L148" s="43">
        <v>0</v>
      </c>
      <c r="M148" s="43">
        <v>0</v>
      </c>
      <c r="N148" s="43">
        <v>0</v>
      </c>
      <c r="O148" s="43">
        <v>49</v>
      </c>
      <c r="P148" s="43">
        <v>1577</v>
      </c>
      <c r="R148" s="43">
        <v>112</v>
      </c>
      <c r="S148" s="43">
        <v>0</v>
      </c>
      <c r="T148" s="43">
        <v>0</v>
      </c>
      <c r="U148" s="43">
        <v>0</v>
      </c>
      <c r="V148" s="43">
        <v>0</v>
      </c>
      <c r="W148" s="43">
        <v>0</v>
      </c>
      <c r="X148" s="43">
        <v>53</v>
      </c>
      <c r="Y148" s="43">
        <v>0</v>
      </c>
      <c r="Z148" s="43">
        <v>0</v>
      </c>
      <c r="AA148" s="43">
        <v>0</v>
      </c>
      <c r="AB148" s="43">
        <v>2</v>
      </c>
      <c r="AC148">
        <v>114</v>
      </c>
      <c r="AD148">
        <v>0</v>
      </c>
      <c r="AE148" s="43">
        <v>0</v>
      </c>
      <c r="AG148" s="43">
        <v>1858</v>
      </c>
    </row>
    <row r="149" spans="1:33">
      <c r="A149" s="43" t="s">
        <v>73</v>
      </c>
      <c r="B149" s="43">
        <v>108</v>
      </c>
      <c r="C149" s="43">
        <v>106</v>
      </c>
      <c r="D149" s="43">
        <v>298</v>
      </c>
      <c r="E149" s="43">
        <v>385</v>
      </c>
      <c r="F149" s="43">
        <v>98</v>
      </c>
      <c r="G149">
        <v>0</v>
      </c>
      <c r="H149" s="43">
        <v>380</v>
      </c>
      <c r="I149" s="43">
        <v>0</v>
      </c>
      <c r="J149" s="43">
        <v>0</v>
      </c>
      <c r="K149" s="43">
        <v>44</v>
      </c>
      <c r="L149" s="43">
        <v>0</v>
      </c>
      <c r="M149" s="43">
        <v>0</v>
      </c>
      <c r="N149" s="43">
        <v>0</v>
      </c>
      <c r="O149" s="43">
        <v>2</v>
      </c>
      <c r="P149" s="43">
        <v>1421</v>
      </c>
      <c r="R149" s="43">
        <v>134</v>
      </c>
      <c r="S149" s="43">
        <v>0</v>
      </c>
      <c r="T149" s="43">
        <v>0</v>
      </c>
      <c r="U149" s="43">
        <v>0</v>
      </c>
      <c r="V149" s="43">
        <v>0</v>
      </c>
      <c r="W149" s="43">
        <v>2</v>
      </c>
      <c r="X149" s="43">
        <v>55</v>
      </c>
      <c r="Y149" s="43">
        <v>0</v>
      </c>
      <c r="Z149" s="43">
        <v>0</v>
      </c>
      <c r="AA149" s="43">
        <v>0</v>
      </c>
      <c r="AB149" s="43">
        <v>1</v>
      </c>
      <c r="AC149">
        <v>114</v>
      </c>
      <c r="AD149">
        <v>0</v>
      </c>
      <c r="AE149" s="43">
        <v>0</v>
      </c>
      <c r="AG149" s="43">
        <v>1727</v>
      </c>
    </row>
    <row r="150" spans="1:33">
      <c r="A150" s="43" t="s">
        <v>74</v>
      </c>
      <c r="B150" s="43">
        <v>100</v>
      </c>
      <c r="C150" s="43">
        <v>123</v>
      </c>
      <c r="D150" s="43">
        <v>255</v>
      </c>
      <c r="E150" s="43">
        <v>404</v>
      </c>
      <c r="F150" s="43">
        <v>104</v>
      </c>
      <c r="G150">
        <v>0</v>
      </c>
      <c r="H150" s="43">
        <v>0</v>
      </c>
      <c r="I150" s="43">
        <v>470</v>
      </c>
      <c r="J150" s="43">
        <v>40</v>
      </c>
      <c r="K150" s="43">
        <v>44</v>
      </c>
      <c r="L150" s="43">
        <v>0</v>
      </c>
      <c r="M150" s="43">
        <v>0</v>
      </c>
      <c r="N150" s="43">
        <v>0</v>
      </c>
      <c r="O150" s="43">
        <v>2</v>
      </c>
      <c r="P150" s="43">
        <v>1542</v>
      </c>
      <c r="R150" s="43">
        <v>132</v>
      </c>
      <c r="S150" s="43">
        <v>0</v>
      </c>
      <c r="T150" s="43">
        <v>0</v>
      </c>
      <c r="U150" s="43">
        <v>0</v>
      </c>
      <c r="V150" s="43">
        <v>0</v>
      </c>
      <c r="W150" s="43">
        <v>2</v>
      </c>
      <c r="X150" s="43">
        <v>51</v>
      </c>
      <c r="Y150" s="43">
        <v>0</v>
      </c>
      <c r="Z150" s="43">
        <v>0</v>
      </c>
      <c r="AA150" s="43">
        <v>0</v>
      </c>
      <c r="AB150" s="43">
        <v>2</v>
      </c>
      <c r="AC150">
        <v>18</v>
      </c>
      <c r="AD150">
        <v>0</v>
      </c>
      <c r="AE150" s="43">
        <v>0</v>
      </c>
      <c r="AG150" s="43">
        <v>1747</v>
      </c>
    </row>
    <row r="151" spans="1:33">
      <c r="A151" s="43" t="s">
        <v>75</v>
      </c>
      <c r="B151" s="43">
        <v>96</v>
      </c>
      <c r="C151" s="43">
        <v>124</v>
      </c>
      <c r="D151" s="43">
        <v>260</v>
      </c>
      <c r="E151" s="43">
        <v>402</v>
      </c>
      <c r="F151" s="43">
        <v>108</v>
      </c>
      <c r="G151">
        <v>0</v>
      </c>
      <c r="H151" s="43">
        <v>0</v>
      </c>
      <c r="I151" s="43">
        <v>620</v>
      </c>
      <c r="J151" s="43">
        <v>40</v>
      </c>
      <c r="K151" s="43">
        <v>50</v>
      </c>
      <c r="L151" s="43">
        <v>0</v>
      </c>
      <c r="M151" s="43">
        <v>0</v>
      </c>
      <c r="N151" s="43">
        <v>0</v>
      </c>
      <c r="O151" s="43">
        <v>3</v>
      </c>
      <c r="P151" s="43">
        <v>1703</v>
      </c>
      <c r="R151" s="43">
        <v>126</v>
      </c>
      <c r="S151" s="43">
        <v>0</v>
      </c>
      <c r="T151" s="43">
        <v>0</v>
      </c>
      <c r="U151" s="43">
        <v>0</v>
      </c>
      <c r="V151" s="43">
        <v>0</v>
      </c>
      <c r="W151" s="43">
        <v>1</v>
      </c>
      <c r="X151" s="43">
        <v>50</v>
      </c>
      <c r="Y151" s="43">
        <v>0</v>
      </c>
      <c r="Z151" s="43">
        <v>4</v>
      </c>
      <c r="AA151" s="43">
        <v>0</v>
      </c>
      <c r="AB151" s="43">
        <v>1</v>
      </c>
      <c r="AC151">
        <v>0</v>
      </c>
      <c r="AD151">
        <v>0</v>
      </c>
      <c r="AE151" s="43">
        <v>0</v>
      </c>
      <c r="AG151" s="43">
        <v>1885</v>
      </c>
    </row>
    <row r="152" spans="1:33">
      <c r="A152" s="43" t="s">
        <v>76</v>
      </c>
      <c r="B152" s="43">
        <v>88</v>
      </c>
      <c r="C152" s="43">
        <v>232</v>
      </c>
      <c r="D152" s="43">
        <v>287</v>
      </c>
      <c r="E152" s="43">
        <v>402</v>
      </c>
      <c r="F152" s="43">
        <v>123</v>
      </c>
      <c r="G152">
        <v>0</v>
      </c>
      <c r="H152" s="43">
        <v>0</v>
      </c>
      <c r="I152" s="43">
        <v>665</v>
      </c>
      <c r="J152" s="43">
        <v>37</v>
      </c>
      <c r="K152" s="43">
        <v>46</v>
      </c>
      <c r="L152" s="43">
        <v>0</v>
      </c>
      <c r="M152" s="43">
        <v>0</v>
      </c>
      <c r="N152" s="43">
        <v>0</v>
      </c>
      <c r="O152" s="43">
        <v>3</v>
      </c>
      <c r="P152" s="43">
        <v>1883</v>
      </c>
      <c r="R152" s="43">
        <v>117</v>
      </c>
      <c r="S152" s="43">
        <v>0</v>
      </c>
      <c r="T152" s="43">
        <v>0</v>
      </c>
      <c r="U152" s="43">
        <v>0</v>
      </c>
      <c r="V152" s="43">
        <v>1</v>
      </c>
      <c r="W152" s="43">
        <v>1</v>
      </c>
      <c r="X152" s="43">
        <v>49</v>
      </c>
      <c r="Y152" s="43">
        <v>0</v>
      </c>
      <c r="Z152" s="43">
        <v>0</v>
      </c>
      <c r="AA152" s="43">
        <v>0</v>
      </c>
      <c r="AB152" s="43">
        <v>2</v>
      </c>
      <c r="AC152">
        <v>0</v>
      </c>
      <c r="AD152">
        <v>0</v>
      </c>
      <c r="AE152" s="43">
        <v>0</v>
      </c>
      <c r="AG152" s="43">
        <v>2052</v>
      </c>
    </row>
    <row r="153" spans="1:33">
      <c r="A153" s="43" t="s">
        <v>77</v>
      </c>
      <c r="B153" s="43">
        <v>81</v>
      </c>
      <c r="C153" s="43">
        <v>109</v>
      </c>
      <c r="D153" s="43">
        <v>284</v>
      </c>
      <c r="E153" s="43">
        <v>357</v>
      </c>
      <c r="F153" s="43">
        <v>128</v>
      </c>
      <c r="G153">
        <v>0</v>
      </c>
      <c r="H153" s="43">
        <v>0</v>
      </c>
      <c r="I153" s="43">
        <v>585</v>
      </c>
      <c r="J153" s="43">
        <v>25</v>
      </c>
      <c r="K153" s="43">
        <v>45</v>
      </c>
      <c r="L153" s="43">
        <v>0</v>
      </c>
      <c r="M153" s="43">
        <v>0</v>
      </c>
      <c r="N153" s="43">
        <v>0</v>
      </c>
      <c r="O153" s="43">
        <v>2</v>
      </c>
      <c r="P153" s="43">
        <v>1616</v>
      </c>
      <c r="R153" s="43">
        <v>134</v>
      </c>
      <c r="S153" s="43">
        <v>0</v>
      </c>
      <c r="T153" s="43">
        <v>0</v>
      </c>
      <c r="U153" s="43">
        <v>0</v>
      </c>
      <c r="V153" s="43">
        <v>0</v>
      </c>
      <c r="W153" s="43">
        <v>2</v>
      </c>
      <c r="X153" s="43">
        <v>41</v>
      </c>
      <c r="Y153" s="43">
        <v>0</v>
      </c>
      <c r="Z153" s="43">
        <v>13</v>
      </c>
      <c r="AA153" s="43">
        <v>0</v>
      </c>
      <c r="AB153" s="43">
        <v>0</v>
      </c>
      <c r="AC153">
        <v>1</v>
      </c>
      <c r="AD153">
        <v>0</v>
      </c>
      <c r="AE153" s="43">
        <v>0</v>
      </c>
      <c r="AG153" s="43">
        <v>1807</v>
      </c>
    </row>
    <row r="154" spans="1:33">
      <c r="A154" s="43" t="s">
        <v>78</v>
      </c>
      <c r="B154" s="43">
        <v>107</v>
      </c>
      <c r="C154" s="43">
        <v>125</v>
      </c>
      <c r="D154" s="43">
        <v>324</v>
      </c>
      <c r="E154" s="43">
        <v>380</v>
      </c>
      <c r="F154" s="43">
        <v>134</v>
      </c>
      <c r="G154">
        <v>0</v>
      </c>
      <c r="H154" s="43">
        <v>0</v>
      </c>
      <c r="I154" s="43">
        <v>745</v>
      </c>
      <c r="J154" s="43">
        <v>27</v>
      </c>
      <c r="K154" s="43">
        <v>54</v>
      </c>
      <c r="L154" s="43">
        <v>0</v>
      </c>
      <c r="M154" s="43">
        <v>0</v>
      </c>
      <c r="N154" s="43">
        <v>0</v>
      </c>
      <c r="O154" s="43">
        <v>2</v>
      </c>
      <c r="P154" s="43">
        <v>1898</v>
      </c>
      <c r="R154" s="43">
        <v>132</v>
      </c>
      <c r="S154" s="43">
        <v>0</v>
      </c>
      <c r="T154" s="43">
        <v>0</v>
      </c>
      <c r="U154" s="43">
        <v>0</v>
      </c>
      <c r="V154" s="43">
        <v>0</v>
      </c>
      <c r="W154" s="43">
        <v>2</v>
      </c>
      <c r="X154" s="43">
        <v>48</v>
      </c>
      <c r="Y154" s="43">
        <v>0</v>
      </c>
      <c r="Z154" s="43">
        <v>9</v>
      </c>
      <c r="AA154" s="43">
        <v>0</v>
      </c>
      <c r="AB154" s="43">
        <v>2</v>
      </c>
      <c r="AC154">
        <v>0</v>
      </c>
      <c r="AD154">
        <v>0</v>
      </c>
      <c r="AE154" s="43">
        <v>0</v>
      </c>
      <c r="AG154" s="43">
        <v>2091</v>
      </c>
    </row>
    <row r="155" spans="1:33">
      <c r="A155" s="43" t="s">
        <v>79</v>
      </c>
      <c r="B155" s="43">
        <v>121</v>
      </c>
      <c r="C155" s="43">
        <v>153</v>
      </c>
      <c r="D155" s="43">
        <v>333</v>
      </c>
      <c r="E155" s="43">
        <v>390</v>
      </c>
      <c r="F155" s="43">
        <v>133</v>
      </c>
      <c r="G155">
        <v>0</v>
      </c>
      <c r="H155" s="43">
        <v>0</v>
      </c>
      <c r="I155" s="43">
        <v>675</v>
      </c>
      <c r="J155" s="14">
        <v>38</v>
      </c>
      <c r="K155" s="43">
        <v>68</v>
      </c>
      <c r="L155" s="43">
        <v>0</v>
      </c>
      <c r="M155" s="43">
        <v>0</v>
      </c>
      <c r="N155" s="43">
        <v>0</v>
      </c>
      <c r="O155" s="43">
        <v>0</v>
      </c>
      <c r="P155" s="43">
        <v>1911</v>
      </c>
      <c r="R155" s="43">
        <v>131</v>
      </c>
      <c r="S155" s="43">
        <v>0</v>
      </c>
      <c r="T155" s="43">
        <v>0</v>
      </c>
      <c r="U155" s="43">
        <v>0</v>
      </c>
      <c r="V155" s="43">
        <v>1</v>
      </c>
      <c r="W155" s="43">
        <v>2</v>
      </c>
      <c r="X155" s="43">
        <v>44</v>
      </c>
      <c r="Y155" s="43">
        <v>0</v>
      </c>
      <c r="Z155" s="43">
        <v>10</v>
      </c>
      <c r="AA155" s="43">
        <v>0</v>
      </c>
      <c r="AB155" s="43">
        <v>1</v>
      </c>
      <c r="AC155">
        <v>0</v>
      </c>
      <c r="AD155">
        <v>0</v>
      </c>
      <c r="AE155" s="43">
        <v>0</v>
      </c>
      <c r="AG155" s="43">
        <v>2097</v>
      </c>
    </row>
    <row r="156" spans="1:33">
      <c r="A156" s="43" t="s">
        <v>80</v>
      </c>
      <c r="B156" s="43">
        <v>117</v>
      </c>
      <c r="C156" s="43">
        <v>294</v>
      </c>
      <c r="D156" s="43">
        <v>342</v>
      </c>
      <c r="E156" s="43">
        <v>390</v>
      </c>
      <c r="F156" s="43">
        <v>140</v>
      </c>
      <c r="G156">
        <v>0</v>
      </c>
      <c r="H156" s="43">
        <v>0</v>
      </c>
      <c r="I156" s="43">
        <v>730</v>
      </c>
      <c r="J156" s="43">
        <v>35</v>
      </c>
      <c r="K156" s="43">
        <v>58</v>
      </c>
      <c r="L156" s="43">
        <v>0</v>
      </c>
      <c r="M156" s="43">
        <v>0</v>
      </c>
      <c r="N156" s="43">
        <v>0</v>
      </c>
      <c r="O156" s="43">
        <v>4</v>
      </c>
      <c r="P156" s="43">
        <v>2110</v>
      </c>
      <c r="R156" s="43">
        <v>119</v>
      </c>
      <c r="S156" s="43">
        <v>0</v>
      </c>
      <c r="T156" s="43">
        <v>0</v>
      </c>
      <c r="U156" s="43">
        <v>0</v>
      </c>
      <c r="V156" s="43">
        <v>1</v>
      </c>
      <c r="W156" s="43">
        <v>2</v>
      </c>
      <c r="X156" s="43">
        <v>46</v>
      </c>
      <c r="Y156" s="43">
        <v>0</v>
      </c>
      <c r="Z156" s="43">
        <v>10</v>
      </c>
      <c r="AA156" s="43">
        <v>0</v>
      </c>
      <c r="AB156" s="43">
        <v>3</v>
      </c>
      <c r="AC156">
        <v>0</v>
      </c>
      <c r="AD156">
        <v>0</v>
      </c>
      <c r="AE156" s="43">
        <v>0</v>
      </c>
      <c r="AG156" s="43">
        <v>2290</v>
      </c>
    </row>
    <row r="157" spans="1:33">
      <c r="A157" s="43" t="s">
        <v>81</v>
      </c>
      <c r="B157" s="43">
        <v>105</v>
      </c>
      <c r="C157" s="43">
        <v>111</v>
      </c>
      <c r="D157" s="43">
        <v>341</v>
      </c>
      <c r="E157" s="43">
        <v>344</v>
      </c>
      <c r="F157" s="43">
        <v>117</v>
      </c>
      <c r="G157">
        <v>0</v>
      </c>
      <c r="H157" s="43">
        <v>0</v>
      </c>
      <c r="I157" s="43">
        <v>730</v>
      </c>
      <c r="J157" s="43">
        <v>41</v>
      </c>
      <c r="K157" s="43">
        <v>58</v>
      </c>
      <c r="L157" s="43">
        <v>0</v>
      </c>
      <c r="M157" s="43">
        <v>0</v>
      </c>
      <c r="N157" s="43">
        <v>0</v>
      </c>
      <c r="O157" s="43">
        <v>4</v>
      </c>
      <c r="P157" s="43">
        <v>1851</v>
      </c>
      <c r="R157" s="43">
        <v>136</v>
      </c>
      <c r="S157" s="43">
        <v>0</v>
      </c>
      <c r="T157" s="43">
        <v>0</v>
      </c>
      <c r="U157" s="43">
        <v>0</v>
      </c>
      <c r="V157" s="43">
        <v>0</v>
      </c>
      <c r="W157" s="43">
        <v>2</v>
      </c>
      <c r="X157" s="43">
        <v>60</v>
      </c>
      <c r="Y157" s="43">
        <v>0</v>
      </c>
      <c r="Z157" s="43">
        <v>8</v>
      </c>
      <c r="AA157" s="43">
        <v>0</v>
      </c>
      <c r="AB157" s="43">
        <v>2</v>
      </c>
      <c r="AC157">
        <v>-1</v>
      </c>
      <c r="AD157">
        <v>0</v>
      </c>
      <c r="AE157" s="43">
        <v>0</v>
      </c>
      <c r="AG157" s="43">
        <v>2058</v>
      </c>
    </row>
    <row r="158" spans="1:33">
      <c r="A158" s="43" t="s">
        <v>82</v>
      </c>
      <c r="B158" s="43">
        <v>141</v>
      </c>
      <c r="C158" s="43">
        <v>189</v>
      </c>
      <c r="D158" s="43">
        <v>381</v>
      </c>
      <c r="E158" s="43">
        <v>378</v>
      </c>
      <c r="F158" s="43">
        <v>129</v>
      </c>
      <c r="G158">
        <v>0</v>
      </c>
      <c r="H158" s="43">
        <v>0</v>
      </c>
      <c r="I158" s="43">
        <v>855</v>
      </c>
      <c r="J158" s="43">
        <v>43</v>
      </c>
      <c r="K158" s="43">
        <v>62</v>
      </c>
      <c r="L158" s="43">
        <v>0</v>
      </c>
      <c r="M158" s="43">
        <v>0</v>
      </c>
      <c r="N158" s="43">
        <v>0</v>
      </c>
      <c r="O158" s="43">
        <v>3</v>
      </c>
      <c r="P158" s="43">
        <v>2181</v>
      </c>
      <c r="R158" s="43">
        <v>189</v>
      </c>
      <c r="S158" s="43">
        <v>0</v>
      </c>
      <c r="T158" s="43">
        <v>0</v>
      </c>
      <c r="U158" s="43">
        <v>0</v>
      </c>
      <c r="V158" s="43">
        <v>0</v>
      </c>
      <c r="W158" s="43">
        <v>2</v>
      </c>
      <c r="X158" s="43">
        <v>71</v>
      </c>
      <c r="Y158" s="43">
        <v>0</v>
      </c>
      <c r="Z158" s="43">
        <v>12</v>
      </c>
      <c r="AA158" s="43">
        <v>0</v>
      </c>
      <c r="AB158" s="43">
        <v>2</v>
      </c>
      <c r="AC158">
        <v>0</v>
      </c>
      <c r="AD158">
        <v>0</v>
      </c>
      <c r="AE158" s="43">
        <v>0</v>
      </c>
      <c r="AG158" s="43">
        <v>2457</v>
      </c>
    </row>
    <row r="159" spans="1:33">
      <c r="A159" s="43" t="s">
        <v>83</v>
      </c>
      <c r="B159" s="43">
        <v>189</v>
      </c>
      <c r="C159" s="43">
        <v>206</v>
      </c>
      <c r="D159" s="43">
        <v>421</v>
      </c>
      <c r="E159" s="43">
        <v>378</v>
      </c>
      <c r="F159" s="43">
        <v>141</v>
      </c>
      <c r="G159">
        <v>0</v>
      </c>
      <c r="H159" s="43">
        <v>0</v>
      </c>
      <c r="I159" s="43">
        <v>950</v>
      </c>
      <c r="J159" s="43">
        <v>52</v>
      </c>
      <c r="K159" s="43">
        <v>69</v>
      </c>
      <c r="L159" s="43">
        <v>0</v>
      </c>
      <c r="M159" s="43">
        <v>0</v>
      </c>
      <c r="N159" s="43">
        <v>0</v>
      </c>
      <c r="O159" s="43">
        <v>2</v>
      </c>
      <c r="P159" s="43">
        <v>2408</v>
      </c>
      <c r="R159" s="43">
        <v>189</v>
      </c>
      <c r="S159" s="43">
        <v>0</v>
      </c>
      <c r="T159" s="43">
        <v>0</v>
      </c>
      <c r="U159" s="43">
        <v>0</v>
      </c>
      <c r="V159" s="43">
        <v>1</v>
      </c>
      <c r="W159" s="43">
        <v>2</v>
      </c>
      <c r="X159" s="43">
        <v>63</v>
      </c>
      <c r="Y159" s="43">
        <v>0</v>
      </c>
      <c r="Z159" s="43">
        <v>12</v>
      </c>
      <c r="AA159" s="43">
        <v>0</v>
      </c>
      <c r="AB159" s="43">
        <v>2</v>
      </c>
      <c r="AC159">
        <v>0</v>
      </c>
      <c r="AD159">
        <v>0</v>
      </c>
      <c r="AE159" s="43">
        <v>0</v>
      </c>
      <c r="AG159" s="43">
        <v>2676</v>
      </c>
    </row>
    <row r="160" spans="1:33">
      <c r="A160" s="43" t="s">
        <v>84</v>
      </c>
      <c r="B160" s="43">
        <v>180</v>
      </c>
      <c r="C160" s="43">
        <v>354</v>
      </c>
      <c r="D160" s="43">
        <v>441</v>
      </c>
      <c r="E160" s="43">
        <v>377</v>
      </c>
      <c r="F160" s="43">
        <v>153</v>
      </c>
      <c r="G160">
        <v>0</v>
      </c>
      <c r="H160" s="43">
        <v>0</v>
      </c>
      <c r="I160" s="43">
        <v>980</v>
      </c>
      <c r="J160" s="43">
        <v>44</v>
      </c>
      <c r="K160" s="43">
        <v>69</v>
      </c>
      <c r="L160" s="43">
        <v>0</v>
      </c>
      <c r="M160" s="43">
        <v>0</v>
      </c>
      <c r="N160" s="43">
        <v>0</v>
      </c>
      <c r="O160" s="43">
        <v>0</v>
      </c>
      <c r="P160" s="43">
        <v>2598</v>
      </c>
      <c r="R160" s="43">
        <v>180</v>
      </c>
      <c r="S160" s="43">
        <v>0</v>
      </c>
      <c r="T160" s="43">
        <v>0</v>
      </c>
      <c r="U160" s="43">
        <v>0</v>
      </c>
      <c r="V160" s="43">
        <v>1</v>
      </c>
      <c r="W160" s="43">
        <v>2</v>
      </c>
      <c r="X160" s="43">
        <v>72</v>
      </c>
      <c r="Y160" s="43">
        <v>0</v>
      </c>
      <c r="Z160" s="43">
        <v>12</v>
      </c>
      <c r="AA160" s="43">
        <v>0</v>
      </c>
      <c r="AB160" s="43">
        <v>2</v>
      </c>
      <c r="AC160">
        <v>0</v>
      </c>
      <c r="AD160">
        <v>0</v>
      </c>
      <c r="AE160" s="43">
        <v>0</v>
      </c>
      <c r="AG160" s="43">
        <v>2867</v>
      </c>
    </row>
    <row r="161" spans="1:33">
      <c r="A161" s="43" t="s">
        <v>85</v>
      </c>
      <c r="B161" s="43">
        <v>141</v>
      </c>
      <c r="C161" s="43">
        <v>161</v>
      </c>
      <c r="D161" s="43">
        <v>439</v>
      </c>
      <c r="E161" s="43">
        <v>366</v>
      </c>
      <c r="F161" s="43">
        <v>135</v>
      </c>
      <c r="G161">
        <v>0</v>
      </c>
      <c r="H161" s="43">
        <v>0</v>
      </c>
      <c r="I161" s="43">
        <v>925</v>
      </c>
      <c r="J161" s="43">
        <v>48</v>
      </c>
      <c r="K161" s="43">
        <v>65</v>
      </c>
      <c r="L161" s="43">
        <v>0</v>
      </c>
      <c r="M161" s="43">
        <v>0</v>
      </c>
      <c r="N161" s="43">
        <v>0</v>
      </c>
      <c r="O161" s="43">
        <v>3</v>
      </c>
      <c r="P161" s="43">
        <v>2283</v>
      </c>
      <c r="R161" s="43">
        <v>201</v>
      </c>
      <c r="S161" s="43">
        <v>0</v>
      </c>
      <c r="T161" s="43">
        <v>0</v>
      </c>
      <c r="U161" s="43">
        <v>0</v>
      </c>
      <c r="V161" s="43">
        <v>1</v>
      </c>
      <c r="W161" s="43">
        <v>3</v>
      </c>
      <c r="X161" s="43">
        <v>77</v>
      </c>
      <c r="Y161" s="43">
        <v>0</v>
      </c>
      <c r="Z161" s="43">
        <v>12</v>
      </c>
      <c r="AA161" s="43">
        <v>0</v>
      </c>
      <c r="AB161" s="43">
        <v>2</v>
      </c>
      <c r="AC161">
        <v>0</v>
      </c>
      <c r="AD161">
        <v>0</v>
      </c>
      <c r="AE161" s="43">
        <v>0</v>
      </c>
      <c r="AG161" s="43">
        <v>2579</v>
      </c>
    </row>
    <row r="162" spans="1:33">
      <c r="A162" s="43" t="s">
        <v>86</v>
      </c>
      <c r="B162" s="43">
        <v>196</v>
      </c>
      <c r="C162" s="43">
        <v>206</v>
      </c>
      <c r="D162" s="43">
        <v>434</v>
      </c>
      <c r="E162" s="43">
        <v>503</v>
      </c>
      <c r="F162" s="43">
        <v>156</v>
      </c>
      <c r="G162">
        <v>0</v>
      </c>
      <c r="H162" s="43">
        <v>0</v>
      </c>
      <c r="I162" s="43">
        <v>940</v>
      </c>
      <c r="J162" s="43">
        <v>41</v>
      </c>
      <c r="K162" s="43">
        <v>71</v>
      </c>
      <c r="L162" s="43">
        <v>0</v>
      </c>
      <c r="M162" s="43">
        <v>0</v>
      </c>
      <c r="N162" s="43">
        <v>0</v>
      </c>
      <c r="O162" s="43">
        <v>3</v>
      </c>
      <c r="P162" s="43">
        <v>2550</v>
      </c>
      <c r="R162" s="43">
        <v>206</v>
      </c>
      <c r="S162" s="43">
        <v>0</v>
      </c>
      <c r="T162" s="43">
        <v>0</v>
      </c>
      <c r="U162" s="43">
        <v>0</v>
      </c>
      <c r="V162" s="43">
        <v>1</v>
      </c>
      <c r="W162" s="43">
        <v>3</v>
      </c>
      <c r="X162" s="43">
        <v>67</v>
      </c>
      <c r="Y162" s="43">
        <v>0</v>
      </c>
      <c r="Z162" s="43">
        <v>13</v>
      </c>
      <c r="AA162" s="43">
        <v>0</v>
      </c>
      <c r="AB162" s="43">
        <v>1</v>
      </c>
      <c r="AC162">
        <v>0</v>
      </c>
      <c r="AD162">
        <v>0</v>
      </c>
      <c r="AE162" s="43">
        <v>0</v>
      </c>
      <c r="AG162" s="43">
        <v>2841</v>
      </c>
    </row>
    <row r="163" spans="1:33">
      <c r="A163" s="43" t="s">
        <v>87</v>
      </c>
      <c r="B163" s="43">
        <v>228</v>
      </c>
      <c r="C163" s="43">
        <v>232</v>
      </c>
      <c r="D163" s="43">
        <v>417</v>
      </c>
      <c r="E163" s="43">
        <v>508</v>
      </c>
      <c r="F163" s="43">
        <v>166</v>
      </c>
      <c r="G163">
        <v>0</v>
      </c>
      <c r="H163" s="43">
        <v>0</v>
      </c>
      <c r="I163" s="43">
        <v>1005</v>
      </c>
      <c r="J163" s="43">
        <v>67</v>
      </c>
      <c r="K163" s="43">
        <v>79</v>
      </c>
      <c r="L163" s="43">
        <v>0</v>
      </c>
      <c r="M163" s="43">
        <v>0</v>
      </c>
      <c r="N163" s="43">
        <v>0</v>
      </c>
      <c r="O163" s="43">
        <v>0</v>
      </c>
      <c r="P163" s="43">
        <v>2702</v>
      </c>
      <c r="R163" s="43">
        <v>199</v>
      </c>
      <c r="S163" s="43">
        <v>0</v>
      </c>
      <c r="T163" s="43">
        <v>0</v>
      </c>
      <c r="U163" s="43">
        <v>0</v>
      </c>
      <c r="V163" s="43">
        <v>1</v>
      </c>
      <c r="W163" s="43">
        <v>3</v>
      </c>
      <c r="X163" s="43">
        <v>69</v>
      </c>
      <c r="Y163" s="43">
        <v>0</v>
      </c>
      <c r="Z163" s="43">
        <v>13</v>
      </c>
      <c r="AA163" s="43">
        <v>0</v>
      </c>
      <c r="AB163" s="43">
        <v>1</v>
      </c>
      <c r="AC163">
        <v>0</v>
      </c>
      <c r="AD163">
        <v>0</v>
      </c>
      <c r="AE163" s="43">
        <v>0</v>
      </c>
      <c r="AG163" s="43">
        <v>2988</v>
      </c>
    </row>
    <row r="164" spans="1:33">
      <c r="A164" s="43" t="s">
        <v>88</v>
      </c>
      <c r="B164" s="43">
        <v>206</v>
      </c>
      <c r="C164" s="43">
        <v>516</v>
      </c>
      <c r="D164" s="43">
        <v>518</v>
      </c>
      <c r="E164" s="43">
        <v>510</v>
      </c>
      <c r="F164" s="43">
        <v>200</v>
      </c>
      <c r="G164">
        <v>0</v>
      </c>
      <c r="H164" s="43">
        <v>0</v>
      </c>
      <c r="I164" s="43">
        <v>1030</v>
      </c>
      <c r="J164" s="43">
        <v>62</v>
      </c>
      <c r="K164" s="43">
        <v>69</v>
      </c>
      <c r="L164" s="43">
        <v>0</v>
      </c>
      <c r="M164" s="43">
        <v>0</v>
      </c>
      <c r="N164" s="43">
        <v>0</v>
      </c>
      <c r="O164" s="43">
        <v>5</v>
      </c>
      <c r="P164" s="43">
        <v>3116</v>
      </c>
      <c r="R164" s="43">
        <v>176</v>
      </c>
      <c r="S164" s="43">
        <v>0</v>
      </c>
      <c r="T164" s="43">
        <v>0</v>
      </c>
      <c r="U164" s="43">
        <v>0</v>
      </c>
      <c r="V164" s="43">
        <v>1</v>
      </c>
      <c r="W164" s="43">
        <v>3</v>
      </c>
      <c r="X164" s="43">
        <v>63</v>
      </c>
      <c r="Y164" s="43">
        <v>0</v>
      </c>
      <c r="Z164" s="43">
        <v>12</v>
      </c>
      <c r="AA164" s="43">
        <v>0</v>
      </c>
      <c r="AB164" s="43">
        <v>2</v>
      </c>
      <c r="AC164">
        <v>0</v>
      </c>
      <c r="AD164">
        <v>0</v>
      </c>
      <c r="AE164" s="43">
        <v>0</v>
      </c>
      <c r="AG164" s="43">
        <v>3373</v>
      </c>
    </row>
    <row r="165" spans="1:33">
      <c r="A165" s="43" t="s">
        <v>89</v>
      </c>
      <c r="B165" s="43">
        <v>177</v>
      </c>
      <c r="C165" s="43">
        <v>182</v>
      </c>
      <c r="D165" s="43">
        <v>503</v>
      </c>
      <c r="E165" s="43">
        <v>487</v>
      </c>
      <c r="F165" s="43">
        <v>202</v>
      </c>
      <c r="G165">
        <v>0</v>
      </c>
      <c r="H165" s="43">
        <v>0</v>
      </c>
      <c r="I165" s="43">
        <v>965</v>
      </c>
      <c r="J165" s="43">
        <v>59</v>
      </c>
      <c r="K165" s="43">
        <v>65</v>
      </c>
      <c r="L165" s="43">
        <v>0</v>
      </c>
      <c r="M165" s="43">
        <v>0</v>
      </c>
      <c r="N165" s="43">
        <v>0</v>
      </c>
      <c r="O165" s="43">
        <v>2</v>
      </c>
      <c r="P165" s="43">
        <v>2642</v>
      </c>
      <c r="R165" s="43">
        <v>214</v>
      </c>
      <c r="S165" s="43">
        <v>0</v>
      </c>
      <c r="T165" s="43">
        <v>0</v>
      </c>
      <c r="U165" s="43">
        <v>0</v>
      </c>
      <c r="V165" s="43">
        <v>1</v>
      </c>
      <c r="W165" s="43">
        <v>3</v>
      </c>
      <c r="X165" s="43">
        <v>72</v>
      </c>
      <c r="Y165" s="43">
        <v>0</v>
      </c>
      <c r="Z165" s="43">
        <v>13</v>
      </c>
      <c r="AA165" s="43">
        <v>0</v>
      </c>
      <c r="AB165" s="43">
        <v>3</v>
      </c>
      <c r="AC165">
        <v>0</v>
      </c>
      <c r="AD165">
        <v>0</v>
      </c>
      <c r="AE165" s="43">
        <v>0</v>
      </c>
      <c r="AG165" s="43">
        <v>2946</v>
      </c>
    </row>
    <row r="166" spans="1:33">
      <c r="A166" s="43" t="s">
        <v>90</v>
      </c>
      <c r="B166" s="43">
        <v>228</v>
      </c>
      <c r="C166" s="43">
        <v>177</v>
      </c>
      <c r="D166" s="43">
        <v>537</v>
      </c>
      <c r="E166" s="43">
        <v>637</v>
      </c>
      <c r="F166" s="43">
        <v>226</v>
      </c>
      <c r="G166">
        <v>0</v>
      </c>
      <c r="H166" s="43">
        <v>0</v>
      </c>
      <c r="I166" s="43">
        <v>1070</v>
      </c>
      <c r="J166" s="43">
        <v>59</v>
      </c>
      <c r="K166" s="43">
        <v>76</v>
      </c>
      <c r="L166" s="43">
        <v>0</v>
      </c>
      <c r="M166" s="43">
        <v>0</v>
      </c>
      <c r="N166" s="43">
        <v>0</v>
      </c>
      <c r="O166" s="43">
        <v>2</v>
      </c>
      <c r="P166" s="43">
        <v>3012</v>
      </c>
      <c r="R166" s="43">
        <v>226</v>
      </c>
      <c r="S166" s="43">
        <v>319</v>
      </c>
      <c r="T166" s="43">
        <v>0</v>
      </c>
      <c r="U166" s="43">
        <v>0</v>
      </c>
      <c r="V166" s="43">
        <v>1</v>
      </c>
      <c r="W166" s="43">
        <v>5</v>
      </c>
      <c r="X166" s="43">
        <v>80</v>
      </c>
      <c r="Y166" s="43">
        <v>0</v>
      </c>
      <c r="Z166" s="43">
        <v>15</v>
      </c>
      <c r="AA166" s="43">
        <v>0</v>
      </c>
      <c r="AB166" s="43">
        <v>1</v>
      </c>
      <c r="AC166">
        <v>0</v>
      </c>
      <c r="AD166">
        <v>0</v>
      </c>
      <c r="AE166" s="43">
        <v>0</v>
      </c>
      <c r="AG166" s="43">
        <v>3659</v>
      </c>
    </row>
    <row r="167" spans="1:33">
      <c r="A167" s="43" t="s">
        <v>91</v>
      </c>
      <c r="B167" s="43">
        <v>238</v>
      </c>
      <c r="C167" s="43">
        <v>273</v>
      </c>
      <c r="D167" s="43">
        <v>575</v>
      </c>
      <c r="E167" s="43">
        <v>586</v>
      </c>
      <c r="F167" s="43">
        <v>215</v>
      </c>
      <c r="G167">
        <v>0</v>
      </c>
      <c r="H167" s="43">
        <v>0</v>
      </c>
      <c r="I167" s="43">
        <v>1155</v>
      </c>
      <c r="J167" s="43">
        <v>72</v>
      </c>
      <c r="K167" s="43">
        <v>85</v>
      </c>
      <c r="L167" s="43">
        <v>0</v>
      </c>
      <c r="M167" s="43">
        <v>0</v>
      </c>
      <c r="N167" s="43">
        <v>0</v>
      </c>
      <c r="O167" s="43">
        <v>3</v>
      </c>
      <c r="P167" s="43">
        <v>3202</v>
      </c>
      <c r="R167" s="43">
        <v>257</v>
      </c>
      <c r="S167" s="43">
        <v>324</v>
      </c>
      <c r="T167" s="43">
        <v>0</v>
      </c>
      <c r="U167" s="43">
        <v>0</v>
      </c>
      <c r="V167" s="43">
        <v>3</v>
      </c>
      <c r="W167" s="43">
        <v>2</v>
      </c>
      <c r="X167" s="43">
        <v>91</v>
      </c>
      <c r="Y167" s="43">
        <v>0</v>
      </c>
      <c r="Z167" s="43">
        <v>15</v>
      </c>
      <c r="AA167" s="43">
        <v>0</v>
      </c>
      <c r="AB167" s="43">
        <v>2</v>
      </c>
      <c r="AC167">
        <v>0</v>
      </c>
      <c r="AD167">
        <v>0</v>
      </c>
      <c r="AE167" s="43">
        <v>0</v>
      </c>
      <c r="AG167" s="43">
        <v>3898</v>
      </c>
    </row>
    <row r="168" spans="1:33">
      <c r="A168" s="43" t="s">
        <v>92</v>
      </c>
      <c r="B168" s="43">
        <v>227</v>
      </c>
      <c r="C168" s="43">
        <v>476</v>
      </c>
      <c r="D168" s="43">
        <v>651</v>
      </c>
      <c r="E168" s="43">
        <v>597</v>
      </c>
      <c r="F168" s="43">
        <v>213</v>
      </c>
      <c r="G168">
        <v>0</v>
      </c>
      <c r="H168" s="43">
        <v>0</v>
      </c>
      <c r="I168" s="43">
        <v>1215</v>
      </c>
      <c r="J168" s="43">
        <v>96</v>
      </c>
      <c r="K168" s="43">
        <v>81</v>
      </c>
      <c r="L168" s="43">
        <v>0</v>
      </c>
      <c r="M168" s="43">
        <v>0</v>
      </c>
      <c r="N168" s="43">
        <v>0</v>
      </c>
      <c r="O168" s="43">
        <v>3</v>
      </c>
      <c r="P168" s="43">
        <v>3559</v>
      </c>
      <c r="R168" s="43">
        <v>238</v>
      </c>
      <c r="S168" s="43">
        <v>334</v>
      </c>
      <c r="T168" s="43">
        <v>0</v>
      </c>
      <c r="U168" s="43">
        <v>0</v>
      </c>
      <c r="V168" s="43">
        <v>3</v>
      </c>
      <c r="W168" s="43">
        <v>3</v>
      </c>
      <c r="X168" s="43">
        <v>98</v>
      </c>
      <c r="Y168" s="43">
        <v>0</v>
      </c>
      <c r="Z168" s="43">
        <v>15</v>
      </c>
      <c r="AA168" s="43">
        <v>0</v>
      </c>
      <c r="AB168" s="43">
        <v>4</v>
      </c>
      <c r="AC168">
        <v>0</v>
      </c>
      <c r="AD168">
        <v>0</v>
      </c>
      <c r="AE168" s="43">
        <v>0</v>
      </c>
      <c r="AG168" s="43">
        <v>4254</v>
      </c>
    </row>
    <row r="169" spans="1:33">
      <c r="A169" s="43" t="s">
        <v>93</v>
      </c>
      <c r="B169" s="43">
        <v>201</v>
      </c>
      <c r="C169" s="43">
        <v>244</v>
      </c>
      <c r="D169" s="43">
        <v>294</v>
      </c>
      <c r="E169" s="43">
        <v>573</v>
      </c>
      <c r="F169" s="43">
        <v>204</v>
      </c>
      <c r="G169">
        <v>0</v>
      </c>
      <c r="H169" s="43">
        <v>0</v>
      </c>
      <c r="I169" s="43">
        <v>1157</v>
      </c>
      <c r="J169" s="43">
        <v>69</v>
      </c>
      <c r="K169" s="43">
        <v>78</v>
      </c>
      <c r="L169" s="43">
        <v>0</v>
      </c>
      <c r="M169" s="43">
        <v>0</v>
      </c>
      <c r="N169" s="43">
        <v>0</v>
      </c>
      <c r="O169" s="43">
        <v>2</v>
      </c>
      <c r="P169" s="43">
        <v>2822</v>
      </c>
      <c r="R169" s="43">
        <v>294</v>
      </c>
      <c r="S169" s="43">
        <v>339</v>
      </c>
      <c r="T169" s="43">
        <v>0</v>
      </c>
      <c r="U169" s="43">
        <v>0</v>
      </c>
      <c r="V169" s="43">
        <v>4</v>
      </c>
      <c r="W169" s="43">
        <v>4</v>
      </c>
      <c r="X169" s="43">
        <v>107</v>
      </c>
      <c r="Y169" s="43">
        <v>0</v>
      </c>
      <c r="Z169" s="43">
        <v>15</v>
      </c>
      <c r="AA169" s="43">
        <v>0</v>
      </c>
      <c r="AB169" s="43">
        <v>2</v>
      </c>
      <c r="AC169">
        <v>0</v>
      </c>
      <c r="AD169">
        <v>0</v>
      </c>
      <c r="AE169" s="43">
        <v>0</v>
      </c>
      <c r="AG169" s="43">
        <v>3587</v>
      </c>
    </row>
    <row r="170" spans="1:33">
      <c r="A170" s="43" t="s">
        <v>94</v>
      </c>
      <c r="B170" s="43">
        <v>225</v>
      </c>
      <c r="C170" s="43">
        <v>254</v>
      </c>
      <c r="D170" s="43">
        <v>615</v>
      </c>
      <c r="E170" s="43">
        <v>597</v>
      </c>
      <c r="F170" s="43">
        <v>235</v>
      </c>
      <c r="G170">
        <v>0</v>
      </c>
      <c r="H170" s="43">
        <v>0</v>
      </c>
      <c r="I170" s="43">
        <v>1244</v>
      </c>
      <c r="J170" s="43">
        <v>105</v>
      </c>
      <c r="K170" s="43">
        <v>87</v>
      </c>
      <c r="L170" s="43">
        <v>0</v>
      </c>
      <c r="M170" s="43">
        <v>0</v>
      </c>
      <c r="N170" s="43">
        <v>0</v>
      </c>
      <c r="O170" s="43">
        <v>3</v>
      </c>
      <c r="P170" s="43">
        <v>3365</v>
      </c>
      <c r="R170" s="43">
        <v>271</v>
      </c>
      <c r="S170" s="43">
        <v>363</v>
      </c>
      <c r="T170" s="43">
        <v>0</v>
      </c>
      <c r="U170" s="43">
        <v>0</v>
      </c>
      <c r="V170" s="43">
        <v>4</v>
      </c>
      <c r="W170" s="43">
        <v>3</v>
      </c>
      <c r="X170" s="43">
        <v>98</v>
      </c>
      <c r="Y170" s="43">
        <v>0</v>
      </c>
      <c r="Z170" s="43">
        <v>17</v>
      </c>
      <c r="AA170" s="43">
        <v>0</v>
      </c>
      <c r="AB170" s="43">
        <v>3</v>
      </c>
      <c r="AC170">
        <v>0</v>
      </c>
      <c r="AD170">
        <v>0</v>
      </c>
      <c r="AE170" s="43">
        <v>0</v>
      </c>
      <c r="AG170" s="43">
        <v>4124</v>
      </c>
    </row>
    <row r="171" spans="1:33">
      <c r="A171" s="43" t="s">
        <v>95</v>
      </c>
      <c r="B171" s="43">
        <v>242</v>
      </c>
      <c r="C171" s="43">
        <v>314</v>
      </c>
      <c r="D171" s="43">
        <v>616</v>
      </c>
      <c r="E171" s="43">
        <v>604</v>
      </c>
      <c r="F171" s="43">
        <v>247</v>
      </c>
      <c r="G171">
        <v>0</v>
      </c>
      <c r="H171" s="43">
        <v>0</v>
      </c>
      <c r="I171" s="43">
        <v>1370</v>
      </c>
      <c r="J171" s="43">
        <v>118</v>
      </c>
      <c r="K171" s="43">
        <v>93</v>
      </c>
      <c r="L171" s="43">
        <v>0</v>
      </c>
      <c r="M171" s="43">
        <v>0</v>
      </c>
      <c r="N171" s="43">
        <v>0</v>
      </c>
      <c r="O171" s="43">
        <v>3</v>
      </c>
      <c r="P171" s="43">
        <v>3607</v>
      </c>
      <c r="R171" s="43">
        <v>274</v>
      </c>
      <c r="S171" s="43">
        <v>372</v>
      </c>
      <c r="T171" s="43">
        <v>0</v>
      </c>
      <c r="U171" s="43">
        <v>0</v>
      </c>
      <c r="V171" s="43">
        <v>4</v>
      </c>
      <c r="W171" s="43">
        <v>3</v>
      </c>
      <c r="X171" s="43">
        <v>116</v>
      </c>
      <c r="Y171" s="43">
        <v>0</v>
      </c>
      <c r="Z171" s="43">
        <v>17</v>
      </c>
      <c r="AA171" s="43">
        <v>0</v>
      </c>
      <c r="AB171" s="43">
        <v>4</v>
      </c>
      <c r="AC171">
        <v>0</v>
      </c>
      <c r="AD171">
        <v>0</v>
      </c>
      <c r="AE171" s="43">
        <v>0</v>
      </c>
      <c r="AG171" s="43">
        <v>4397</v>
      </c>
    </row>
    <row r="172" spans="1:33">
      <c r="A172" s="43" t="s">
        <v>96</v>
      </c>
      <c r="B172" s="43">
        <v>238</v>
      </c>
      <c r="C172" s="43">
        <v>518</v>
      </c>
      <c r="D172" s="43">
        <v>628</v>
      </c>
      <c r="E172" s="43">
        <v>619</v>
      </c>
      <c r="F172" s="43">
        <v>280</v>
      </c>
      <c r="G172">
        <v>0</v>
      </c>
      <c r="H172" s="43">
        <v>0</v>
      </c>
      <c r="I172" s="43">
        <v>1468</v>
      </c>
      <c r="J172" s="43">
        <v>88</v>
      </c>
      <c r="K172" s="43">
        <v>87</v>
      </c>
      <c r="L172" s="43">
        <v>0</v>
      </c>
      <c r="M172" s="43">
        <v>0</v>
      </c>
      <c r="N172" s="43">
        <v>0</v>
      </c>
      <c r="O172" s="43">
        <v>3</v>
      </c>
      <c r="P172" s="43">
        <v>3929</v>
      </c>
      <c r="R172" s="43">
        <v>247</v>
      </c>
      <c r="S172" s="43">
        <v>672</v>
      </c>
      <c r="T172" s="43">
        <v>0</v>
      </c>
      <c r="U172" s="43">
        <v>0</v>
      </c>
      <c r="V172" s="43">
        <v>3</v>
      </c>
      <c r="W172" s="43">
        <v>4</v>
      </c>
      <c r="X172" s="43">
        <v>114</v>
      </c>
      <c r="Y172" s="43">
        <v>0</v>
      </c>
      <c r="Z172" s="43">
        <v>17</v>
      </c>
      <c r="AA172" s="43">
        <v>0</v>
      </c>
      <c r="AB172" s="43">
        <v>2</v>
      </c>
      <c r="AC172">
        <v>0</v>
      </c>
      <c r="AD172">
        <v>0</v>
      </c>
      <c r="AE172" s="43">
        <v>0</v>
      </c>
      <c r="AG172" s="43">
        <v>4988</v>
      </c>
    </row>
    <row r="173" spans="1:33">
      <c r="A173" s="43" t="s">
        <v>97</v>
      </c>
      <c r="B173" s="43">
        <v>201</v>
      </c>
      <c r="C173" s="43">
        <v>362</v>
      </c>
      <c r="D173" s="43">
        <v>672</v>
      </c>
      <c r="E173" s="43">
        <v>576</v>
      </c>
      <c r="F173" s="43">
        <v>169</v>
      </c>
      <c r="G173">
        <v>0</v>
      </c>
      <c r="H173" s="43">
        <v>0</v>
      </c>
      <c r="I173" s="43">
        <v>1392</v>
      </c>
      <c r="J173" s="43">
        <v>103</v>
      </c>
      <c r="K173" s="43">
        <v>72</v>
      </c>
      <c r="L173" s="43">
        <v>0</v>
      </c>
      <c r="M173" s="43">
        <v>0</v>
      </c>
      <c r="N173" s="43">
        <v>0</v>
      </c>
      <c r="O173" s="43">
        <v>3</v>
      </c>
      <c r="P173" s="43">
        <v>3550</v>
      </c>
      <c r="R173" s="43">
        <v>300</v>
      </c>
      <c r="S173" s="43">
        <v>683</v>
      </c>
      <c r="T173" s="43">
        <v>0</v>
      </c>
      <c r="U173" s="43">
        <v>0</v>
      </c>
      <c r="V173" s="43">
        <v>5</v>
      </c>
      <c r="W173" s="43">
        <v>4</v>
      </c>
      <c r="X173" s="43">
        <v>106</v>
      </c>
      <c r="Y173" s="43">
        <v>0</v>
      </c>
      <c r="Z173" s="43">
        <v>15</v>
      </c>
      <c r="AA173" s="43">
        <v>0</v>
      </c>
      <c r="AB173" s="43">
        <v>1</v>
      </c>
      <c r="AC173">
        <v>0</v>
      </c>
      <c r="AD173">
        <v>0</v>
      </c>
      <c r="AE173" s="43">
        <v>0</v>
      </c>
      <c r="AG173" s="43">
        <v>4664</v>
      </c>
    </row>
    <row r="174" spans="1:33">
      <c r="A174" s="43" t="s">
        <v>98</v>
      </c>
      <c r="B174" s="43">
        <v>243</v>
      </c>
      <c r="C174" s="43">
        <v>344</v>
      </c>
      <c r="D174" s="43">
        <v>586</v>
      </c>
      <c r="E174" s="43">
        <v>637</v>
      </c>
      <c r="F174" s="43">
        <v>243</v>
      </c>
      <c r="G174">
        <v>0</v>
      </c>
      <c r="H174" s="43">
        <v>0</v>
      </c>
      <c r="I174" s="43">
        <v>1750</v>
      </c>
      <c r="J174" s="43">
        <v>168</v>
      </c>
      <c r="K174" s="43">
        <v>95</v>
      </c>
      <c r="L174" s="43">
        <v>0</v>
      </c>
      <c r="M174" s="43">
        <v>0</v>
      </c>
      <c r="N174" s="43">
        <v>0</v>
      </c>
      <c r="O174" s="43">
        <v>3</v>
      </c>
      <c r="P174" s="43">
        <v>4069</v>
      </c>
      <c r="R174" s="43">
        <v>289</v>
      </c>
      <c r="S174" s="43">
        <v>733</v>
      </c>
      <c r="T174" s="43">
        <v>0</v>
      </c>
      <c r="U174" s="43">
        <v>0</v>
      </c>
      <c r="V174" s="43">
        <v>6</v>
      </c>
      <c r="W174" s="43">
        <v>3</v>
      </c>
      <c r="X174" s="43">
        <v>154</v>
      </c>
      <c r="Y174" s="43">
        <v>0</v>
      </c>
      <c r="Z174" s="43">
        <v>19</v>
      </c>
      <c r="AA174" s="43">
        <v>0</v>
      </c>
      <c r="AB174" s="43">
        <v>2</v>
      </c>
      <c r="AC174">
        <v>0</v>
      </c>
      <c r="AD174">
        <v>0</v>
      </c>
      <c r="AE174" s="43">
        <v>0</v>
      </c>
      <c r="AG174" s="43">
        <v>5275</v>
      </c>
    </row>
    <row r="175" spans="1:33">
      <c r="A175" s="43" t="s">
        <v>99</v>
      </c>
      <c r="B175" s="43">
        <v>231</v>
      </c>
      <c r="C175" s="43">
        <v>232</v>
      </c>
      <c r="D175" s="43">
        <v>585</v>
      </c>
      <c r="E175" s="43">
        <v>745</v>
      </c>
      <c r="F175" s="43">
        <v>329</v>
      </c>
      <c r="G175">
        <v>0</v>
      </c>
      <c r="H175" s="43">
        <v>0</v>
      </c>
      <c r="I175" s="43">
        <v>2713</v>
      </c>
      <c r="J175" s="43">
        <v>127</v>
      </c>
      <c r="K175" s="43">
        <v>110</v>
      </c>
      <c r="L175" s="43">
        <v>0</v>
      </c>
      <c r="M175" s="43">
        <v>0</v>
      </c>
      <c r="N175" s="43">
        <v>0</v>
      </c>
      <c r="O175" s="43">
        <v>3</v>
      </c>
      <c r="P175" s="43">
        <v>5075</v>
      </c>
      <c r="R175" s="43">
        <v>265</v>
      </c>
      <c r="S175" s="43">
        <v>757</v>
      </c>
      <c r="T175" s="43">
        <v>0</v>
      </c>
      <c r="U175" s="43">
        <v>0</v>
      </c>
      <c r="V175" s="43">
        <v>3</v>
      </c>
      <c r="W175" s="43">
        <v>3</v>
      </c>
      <c r="X175" s="43">
        <v>144</v>
      </c>
      <c r="Y175" s="43">
        <v>0</v>
      </c>
      <c r="Z175" s="43">
        <v>19</v>
      </c>
      <c r="AA175" s="43">
        <v>0</v>
      </c>
      <c r="AB175" s="43">
        <v>2</v>
      </c>
      <c r="AC175">
        <v>0</v>
      </c>
      <c r="AD175">
        <v>0</v>
      </c>
      <c r="AE175" s="43">
        <v>0</v>
      </c>
      <c r="AG175" s="43">
        <v>6268</v>
      </c>
    </row>
    <row r="176" spans="1:33">
      <c r="A176" s="43" t="s">
        <v>100</v>
      </c>
      <c r="B176" s="43">
        <v>230</v>
      </c>
      <c r="C176" s="43">
        <v>524</v>
      </c>
      <c r="D176" s="43">
        <v>635</v>
      </c>
      <c r="E176" s="43">
        <v>747</v>
      </c>
      <c r="F176" s="43">
        <v>355</v>
      </c>
      <c r="G176">
        <v>0</v>
      </c>
      <c r="H176" s="43">
        <v>0</v>
      </c>
      <c r="I176" s="43">
        <v>2940</v>
      </c>
      <c r="J176" s="43">
        <v>120</v>
      </c>
      <c r="K176" s="43">
        <v>99</v>
      </c>
      <c r="L176" s="43">
        <v>0</v>
      </c>
      <c r="M176" s="43">
        <v>0</v>
      </c>
      <c r="N176" s="43">
        <v>0</v>
      </c>
      <c r="O176" s="43">
        <v>3</v>
      </c>
      <c r="P176" s="43">
        <v>5653</v>
      </c>
      <c r="R176" s="43">
        <v>263</v>
      </c>
      <c r="S176" s="43">
        <v>793</v>
      </c>
      <c r="T176" s="43">
        <v>0</v>
      </c>
      <c r="U176" s="43">
        <v>0</v>
      </c>
      <c r="V176" s="43">
        <v>3</v>
      </c>
      <c r="W176" s="43">
        <v>3</v>
      </c>
      <c r="X176" s="43">
        <v>160</v>
      </c>
      <c r="Y176" s="43">
        <v>0</v>
      </c>
      <c r="Z176" s="43">
        <v>19</v>
      </c>
      <c r="AA176" s="43">
        <v>0</v>
      </c>
      <c r="AB176" s="43">
        <v>2</v>
      </c>
      <c r="AC176">
        <v>0</v>
      </c>
      <c r="AD176">
        <v>0</v>
      </c>
      <c r="AE176" s="43">
        <v>0</v>
      </c>
      <c r="AG176" s="43">
        <v>6896</v>
      </c>
    </row>
    <row r="177" spans="1:33">
      <c r="A177" s="43" t="s">
        <v>101</v>
      </c>
      <c r="B177" s="43">
        <v>214</v>
      </c>
      <c r="C177" s="43">
        <v>429</v>
      </c>
      <c r="D177" s="43">
        <v>772</v>
      </c>
      <c r="E177" s="43">
        <v>721</v>
      </c>
      <c r="F177" s="43">
        <v>303</v>
      </c>
      <c r="G177">
        <v>0</v>
      </c>
      <c r="H177" s="43">
        <v>0</v>
      </c>
      <c r="I177" s="43">
        <v>2753</v>
      </c>
      <c r="J177" s="43">
        <v>121</v>
      </c>
      <c r="K177" s="43">
        <v>103</v>
      </c>
      <c r="L177" s="43">
        <v>0</v>
      </c>
      <c r="M177" s="43">
        <v>0</v>
      </c>
      <c r="N177" s="43">
        <v>0</v>
      </c>
      <c r="O177" s="43">
        <v>3</v>
      </c>
      <c r="P177" s="43">
        <v>5419</v>
      </c>
      <c r="R177" s="43">
        <v>317</v>
      </c>
      <c r="S177" s="43">
        <v>805</v>
      </c>
      <c r="T177" s="43">
        <v>0</v>
      </c>
      <c r="U177" s="43">
        <v>0</v>
      </c>
      <c r="V177" s="43">
        <v>1</v>
      </c>
      <c r="W177" s="43">
        <v>3</v>
      </c>
      <c r="X177" s="43">
        <v>164</v>
      </c>
      <c r="Y177" s="43">
        <v>0</v>
      </c>
      <c r="Z177" s="43">
        <v>19</v>
      </c>
      <c r="AA177" s="43">
        <v>0</v>
      </c>
      <c r="AB177" s="43">
        <v>1</v>
      </c>
      <c r="AC177">
        <v>0</v>
      </c>
      <c r="AD177">
        <v>0</v>
      </c>
      <c r="AE177" s="43">
        <v>0</v>
      </c>
      <c r="AG177" s="43">
        <v>6729</v>
      </c>
    </row>
    <row r="178" spans="1:33">
      <c r="A178" s="43" t="s">
        <v>102</v>
      </c>
      <c r="B178" s="43">
        <v>276</v>
      </c>
      <c r="C178" s="43">
        <v>164</v>
      </c>
      <c r="D178" s="43">
        <v>552</v>
      </c>
      <c r="E178" s="43">
        <v>864</v>
      </c>
      <c r="F178" s="43">
        <v>282</v>
      </c>
      <c r="G178">
        <v>0</v>
      </c>
      <c r="H178" s="43">
        <v>0</v>
      </c>
      <c r="I178" s="43">
        <v>2859</v>
      </c>
      <c r="J178" s="43">
        <v>118</v>
      </c>
      <c r="K178" s="43">
        <v>111</v>
      </c>
      <c r="L178" s="43">
        <v>0</v>
      </c>
      <c r="M178" s="43">
        <v>0</v>
      </c>
      <c r="N178" s="43">
        <v>0</v>
      </c>
      <c r="O178" s="43">
        <v>3</v>
      </c>
      <c r="P178" s="43">
        <v>5229</v>
      </c>
      <c r="R178" s="43">
        <v>346</v>
      </c>
      <c r="S178" s="43">
        <v>879</v>
      </c>
      <c r="T178" s="43">
        <v>0</v>
      </c>
      <c r="U178" s="43">
        <v>26</v>
      </c>
      <c r="V178" s="43">
        <v>0</v>
      </c>
      <c r="W178" s="43">
        <v>2</v>
      </c>
      <c r="X178" s="43">
        <v>140</v>
      </c>
      <c r="Y178" s="43">
        <v>0</v>
      </c>
      <c r="Z178" s="43">
        <v>22</v>
      </c>
      <c r="AA178" s="43">
        <v>0</v>
      </c>
      <c r="AB178" s="43">
        <v>3</v>
      </c>
      <c r="AC178">
        <v>0</v>
      </c>
      <c r="AD178">
        <v>0</v>
      </c>
      <c r="AE178" s="43">
        <v>0</v>
      </c>
      <c r="AG178" s="43">
        <v>6647</v>
      </c>
    </row>
    <row r="179" spans="1:33">
      <c r="A179" s="43" t="s">
        <v>103</v>
      </c>
      <c r="B179" s="43">
        <v>265</v>
      </c>
      <c r="C179" s="43">
        <v>312</v>
      </c>
      <c r="D179" s="43">
        <v>687</v>
      </c>
      <c r="E179" s="43">
        <v>862</v>
      </c>
      <c r="F179" s="43">
        <v>269</v>
      </c>
      <c r="G179">
        <v>0</v>
      </c>
      <c r="H179" s="43">
        <v>0</v>
      </c>
      <c r="I179" s="43">
        <v>3079</v>
      </c>
      <c r="J179" s="43">
        <v>117</v>
      </c>
      <c r="K179" s="43">
        <v>120</v>
      </c>
      <c r="L179" s="43">
        <v>0</v>
      </c>
      <c r="M179" s="43">
        <v>0</v>
      </c>
      <c r="N179" s="43">
        <v>0</v>
      </c>
      <c r="O179" s="43">
        <v>3</v>
      </c>
      <c r="P179" s="43">
        <v>5714</v>
      </c>
      <c r="R179" s="43">
        <v>332</v>
      </c>
      <c r="S179" s="43">
        <v>901</v>
      </c>
      <c r="T179" s="43">
        <v>0</v>
      </c>
      <c r="U179" s="43">
        <v>16</v>
      </c>
      <c r="V179" s="43">
        <v>13</v>
      </c>
      <c r="W179" s="43">
        <v>4</v>
      </c>
      <c r="X179" s="43">
        <v>165</v>
      </c>
      <c r="Y179" s="43">
        <v>0</v>
      </c>
      <c r="Z179" s="43">
        <v>22</v>
      </c>
      <c r="AA179" s="43">
        <v>0</v>
      </c>
      <c r="AB179" s="43">
        <v>2</v>
      </c>
      <c r="AC179">
        <v>0</v>
      </c>
      <c r="AD179">
        <v>0</v>
      </c>
      <c r="AE179" s="43">
        <v>0</v>
      </c>
      <c r="AG179" s="43">
        <v>7169</v>
      </c>
    </row>
    <row r="180" spans="1:33">
      <c r="A180" s="43" t="s">
        <v>104</v>
      </c>
      <c r="B180" s="43">
        <v>274</v>
      </c>
      <c r="C180" s="43">
        <v>608</v>
      </c>
      <c r="D180" s="43">
        <v>724</v>
      </c>
      <c r="E180" s="43">
        <v>880</v>
      </c>
      <c r="F180" s="43">
        <v>255</v>
      </c>
      <c r="G180">
        <v>0</v>
      </c>
      <c r="H180" s="43">
        <v>0</v>
      </c>
      <c r="I180" s="43">
        <v>3206</v>
      </c>
      <c r="J180" s="43">
        <v>128</v>
      </c>
      <c r="K180" s="43">
        <v>122</v>
      </c>
      <c r="L180" s="43">
        <v>0</v>
      </c>
      <c r="M180" s="43">
        <v>0</v>
      </c>
      <c r="N180" s="43">
        <v>0</v>
      </c>
      <c r="O180" s="43">
        <v>3</v>
      </c>
      <c r="P180" s="43">
        <v>6200</v>
      </c>
      <c r="R180" s="43">
        <v>319</v>
      </c>
      <c r="S180" s="43">
        <v>913</v>
      </c>
      <c r="T180" s="43">
        <v>0</v>
      </c>
      <c r="U180" s="43">
        <v>41</v>
      </c>
      <c r="V180" s="43">
        <v>7</v>
      </c>
      <c r="W180" s="43">
        <v>3</v>
      </c>
      <c r="X180" s="43">
        <v>161</v>
      </c>
      <c r="Y180" s="43">
        <v>0</v>
      </c>
      <c r="Z180" s="43">
        <v>22</v>
      </c>
      <c r="AA180" s="43">
        <v>0</v>
      </c>
      <c r="AB180" s="43">
        <v>2</v>
      </c>
      <c r="AC180">
        <v>0</v>
      </c>
      <c r="AD180">
        <v>0</v>
      </c>
      <c r="AE180" s="43">
        <v>0</v>
      </c>
      <c r="AG180" s="43">
        <v>7668</v>
      </c>
    </row>
    <row r="181" spans="1:33">
      <c r="A181" s="43" t="s">
        <v>105</v>
      </c>
      <c r="B181" s="43">
        <v>246</v>
      </c>
      <c r="C181" s="43">
        <v>468</v>
      </c>
      <c r="D181" s="43">
        <v>822</v>
      </c>
      <c r="E181" s="43">
        <v>872</v>
      </c>
      <c r="F181" s="43">
        <v>202</v>
      </c>
      <c r="G181">
        <v>0</v>
      </c>
      <c r="H181" s="43">
        <v>0</v>
      </c>
      <c r="I181" s="43">
        <v>3005</v>
      </c>
      <c r="J181" s="43">
        <v>96</v>
      </c>
      <c r="K181" s="43">
        <v>107</v>
      </c>
      <c r="L181" s="43">
        <v>0</v>
      </c>
      <c r="M181" s="43">
        <v>0</v>
      </c>
      <c r="N181" s="43">
        <v>0</v>
      </c>
      <c r="O181" s="43">
        <v>3</v>
      </c>
      <c r="P181" s="43">
        <v>5821</v>
      </c>
      <c r="R181" s="43">
        <v>347</v>
      </c>
      <c r="S181" s="43">
        <v>898</v>
      </c>
      <c r="T181" s="43">
        <v>0</v>
      </c>
      <c r="U181" s="43">
        <v>46</v>
      </c>
      <c r="V181" s="43">
        <v>6</v>
      </c>
      <c r="W181" s="43">
        <v>2</v>
      </c>
      <c r="X181" s="43">
        <v>175</v>
      </c>
      <c r="Y181" s="43">
        <v>0</v>
      </c>
      <c r="Z181" s="43">
        <v>23</v>
      </c>
      <c r="AA181" s="43">
        <v>0</v>
      </c>
      <c r="AB181" s="43">
        <v>2</v>
      </c>
      <c r="AC181">
        <v>0</v>
      </c>
      <c r="AD181">
        <v>0</v>
      </c>
      <c r="AE181" s="43">
        <v>0</v>
      </c>
      <c r="AG181" s="43">
        <v>7320</v>
      </c>
    </row>
    <row r="182" spans="1:33">
      <c r="A182" s="43" t="s">
        <v>106</v>
      </c>
      <c r="B182" s="43">
        <v>353</v>
      </c>
      <c r="C182" s="43">
        <v>201</v>
      </c>
      <c r="D182" s="43">
        <v>635</v>
      </c>
      <c r="E182" s="43">
        <v>1175</v>
      </c>
      <c r="F182" s="43">
        <v>267</v>
      </c>
      <c r="G182">
        <v>0</v>
      </c>
      <c r="H182" s="43">
        <v>0</v>
      </c>
      <c r="I182" s="43">
        <v>3169</v>
      </c>
      <c r="J182" s="43">
        <v>147</v>
      </c>
      <c r="K182" s="43">
        <v>92</v>
      </c>
      <c r="L182" s="43">
        <v>0</v>
      </c>
      <c r="M182" s="43">
        <v>0</v>
      </c>
      <c r="N182" s="43">
        <v>0</v>
      </c>
      <c r="O182" s="43">
        <v>4</v>
      </c>
      <c r="P182" s="43">
        <v>6043</v>
      </c>
      <c r="R182" s="43">
        <v>396</v>
      </c>
      <c r="S182" s="43">
        <v>925</v>
      </c>
      <c r="T182" s="43">
        <v>0</v>
      </c>
      <c r="U182" s="43">
        <v>78</v>
      </c>
      <c r="V182" s="43">
        <v>4</v>
      </c>
      <c r="W182" s="43">
        <v>2</v>
      </c>
      <c r="X182" s="43">
        <v>185</v>
      </c>
      <c r="Y182" s="43">
        <v>0</v>
      </c>
      <c r="Z182" s="43">
        <v>25</v>
      </c>
      <c r="AA182" s="43">
        <v>0</v>
      </c>
      <c r="AB182" s="43">
        <v>3</v>
      </c>
      <c r="AC182">
        <v>0</v>
      </c>
      <c r="AD182">
        <v>0</v>
      </c>
      <c r="AE182" s="43">
        <v>0</v>
      </c>
      <c r="AG182" s="43">
        <v>7661</v>
      </c>
    </row>
    <row r="183" spans="1:33">
      <c r="A183" s="43" t="s">
        <v>107</v>
      </c>
      <c r="B183" s="43">
        <v>383</v>
      </c>
      <c r="C183" s="43">
        <v>359</v>
      </c>
      <c r="D183" s="43">
        <v>977</v>
      </c>
      <c r="E183" s="43">
        <v>1140</v>
      </c>
      <c r="F183" s="43">
        <v>261</v>
      </c>
      <c r="G183">
        <v>0</v>
      </c>
      <c r="H183" s="43">
        <v>0</v>
      </c>
      <c r="I183" s="43">
        <v>3365</v>
      </c>
      <c r="J183" s="43">
        <v>157</v>
      </c>
      <c r="K183" s="43">
        <v>155</v>
      </c>
      <c r="L183" s="43">
        <v>0</v>
      </c>
      <c r="M183" s="43">
        <v>0</v>
      </c>
      <c r="N183" s="43">
        <v>0</v>
      </c>
      <c r="O183" s="43">
        <v>6</v>
      </c>
      <c r="P183" s="43">
        <v>6803</v>
      </c>
      <c r="R183" s="43">
        <v>388</v>
      </c>
      <c r="S183" s="43">
        <v>948</v>
      </c>
      <c r="T183" s="43">
        <v>0</v>
      </c>
      <c r="U183" s="43">
        <v>48</v>
      </c>
      <c r="V183" s="43">
        <v>9</v>
      </c>
      <c r="W183" s="43">
        <v>2</v>
      </c>
      <c r="X183" s="43">
        <v>221</v>
      </c>
      <c r="Y183" s="43">
        <v>0</v>
      </c>
      <c r="Z183" s="43">
        <v>25</v>
      </c>
      <c r="AA183" s="43">
        <v>0</v>
      </c>
      <c r="AB183" s="43">
        <v>3</v>
      </c>
      <c r="AC183">
        <v>0</v>
      </c>
      <c r="AD183">
        <v>0</v>
      </c>
      <c r="AE183" s="43">
        <v>0</v>
      </c>
      <c r="AG183" s="43">
        <v>8447</v>
      </c>
    </row>
    <row r="184" spans="1:33">
      <c r="A184" s="43" t="s">
        <v>108</v>
      </c>
      <c r="B184" s="43">
        <v>342</v>
      </c>
      <c r="C184" s="43">
        <v>672</v>
      </c>
      <c r="D184" s="43">
        <v>818</v>
      </c>
      <c r="E184" s="43">
        <v>1125</v>
      </c>
      <c r="F184" s="43">
        <v>409</v>
      </c>
      <c r="G184">
        <v>0</v>
      </c>
      <c r="H184" s="43">
        <v>0</v>
      </c>
      <c r="I184" s="43">
        <v>3517</v>
      </c>
      <c r="J184" s="43">
        <v>106</v>
      </c>
      <c r="K184" s="43">
        <v>147</v>
      </c>
      <c r="L184" s="43">
        <v>0</v>
      </c>
      <c r="M184" s="43">
        <v>0</v>
      </c>
      <c r="N184" s="43">
        <v>0</v>
      </c>
      <c r="O184" s="43">
        <v>6</v>
      </c>
      <c r="P184" s="43">
        <v>7142</v>
      </c>
      <c r="R184" s="43">
        <v>380</v>
      </c>
      <c r="S184" s="43">
        <v>971</v>
      </c>
      <c r="T184" s="43">
        <v>0</v>
      </c>
      <c r="U184" s="43">
        <v>128</v>
      </c>
      <c r="V184" s="43">
        <v>7</v>
      </c>
      <c r="W184" s="43">
        <v>2</v>
      </c>
      <c r="X184" s="43">
        <v>185</v>
      </c>
      <c r="Y184" s="43">
        <v>0</v>
      </c>
      <c r="Z184" s="43">
        <v>25</v>
      </c>
      <c r="AA184" s="43">
        <v>0</v>
      </c>
      <c r="AB184" s="43">
        <v>3</v>
      </c>
      <c r="AC184">
        <v>0</v>
      </c>
      <c r="AD184">
        <v>0</v>
      </c>
      <c r="AE184" s="43">
        <v>0</v>
      </c>
      <c r="AG184" s="43">
        <v>8843</v>
      </c>
    </row>
    <row r="185" spans="1:33">
      <c r="A185" s="43" t="s">
        <v>109</v>
      </c>
      <c r="B185" s="43">
        <v>316</v>
      </c>
      <c r="C185" s="43">
        <v>511</v>
      </c>
      <c r="D185" s="43">
        <v>1083</v>
      </c>
      <c r="E185" s="43">
        <v>1106</v>
      </c>
      <c r="F185" s="43">
        <v>327</v>
      </c>
      <c r="G185">
        <v>0</v>
      </c>
      <c r="H185" s="43">
        <v>0</v>
      </c>
      <c r="I185" s="43">
        <v>3271</v>
      </c>
      <c r="J185" s="43">
        <v>132</v>
      </c>
      <c r="K185" s="43">
        <v>119</v>
      </c>
      <c r="L185" s="43">
        <v>0</v>
      </c>
      <c r="M185" s="43">
        <v>0</v>
      </c>
      <c r="N185" s="43">
        <v>0</v>
      </c>
      <c r="O185" s="43">
        <v>6</v>
      </c>
      <c r="P185" s="43">
        <v>6871</v>
      </c>
      <c r="R185" s="43">
        <v>445</v>
      </c>
      <c r="S185" s="43">
        <v>963</v>
      </c>
      <c r="T185" s="43">
        <v>0</v>
      </c>
      <c r="U185" s="43">
        <v>140</v>
      </c>
      <c r="V185" s="43">
        <v>11</v>
      </c>
      <c r="W185" s="43">
        <v>2</v>
      </c>
      <c r="X185" s="43">
        <v>206</v>
      </c>
      <c r="Y185" s="43">
        <v>0</v>
      </c>
      <c r="Z185" s="43">
        <v>26</v>
      </c>
      <c r="AA185" s="43">
        <v>0</v>
      </c>
      <c r="AB185" s="43">
        <v>2</v>
      </c>
      <c r="AC185">
        <v>0</v>
      </c>
      <c r="AD185">
        <v>0</v>
      </c>
      <c r="AE185" s="43">
        <v>0</v>
      </c>
      <c r="AG185" s="43">
        <v>8666</v>
      </c>
    </row>
    <row r="186" spans="1:33">
      <c r="A186" s="43" t="s">
        <v>110</v>
      </c>
      <c r="B186" s="43">
        <v>409</v>
      </c>
      <c r="C186" s="43">
        <v>228</v>
      </c>
      <c r="D186" s="43">
        <v>633</v>
      </c>
      <c r="E186" s="43">
        <v>1291</v>
      </c>
      <c r="F186" s="43">
        <v>323</v>
      </c>
      <c r="G186">
        <v>0</v>
      </c>
      <c r="H186" s="43">
        <v>0</v>
      </c>
      <c r="I186" s="43">
        <v>3411</v>
      </c>
      <c r="J186" s="43">
        <v>156</v>
      </c>
      <c r="K186" s="43">
        <v>142</v>
      </c>
      <c r="L186" s="43">
        <v>0</v>
      </c>
      <c r="M186" s="43">
        <v>0</v>
      </c>
      <c r="N186" s="43">
        <v>0</v>
      </c>
      <c r="O186" s="43">
        <v>6</v>
      </c>
      <c r="P186" s="43">
        <v>6599</v>
      </c>
      <c r="R186" s="43">
        <v>493</v>
      </c>
      <c r="S186" s="43">
        <v>609</v>
      </c>
      <c r="T186" s="43">
        <v>0</v>
      </c>
      <c r="U186" s="43">
        <v>96</v>
      </c>
      <c r="V186" s="43">
        <v>9</v>
      </c>
      <c r="W186" s="43">
        <v>3</v>
      </c>
      <c r="X186" s="43">
        <v>188</v>
      </c>
      <c r="Y186" s="43">
        <v>0</v>
      </c>
      <c r="Z186" s="43">
        <v>26</v>
      </c>
      <c r="AA186" s="43">
        <v>0</v>
      </c>
      <c r="AB186" s="43">
        <v>3</v>
      </c>
      <c r="AC186">
        <v>0</v>
      </c>
      <c r="AD186">
        <v>0</v>
      </c>
      <c r="AE186" s="43">
        <v>0</v>
      </c>
      <c r="AG186" s="43">
        <v>8026</v>
      </c>
    </row>
    <row r="187" spans="1:33">
      <c r="A187" s="43" t="s">
        <v>111</v>
      </c>
      <c r="B187" s="43">
        <v>398</v>
      </c>
      <c r="C187" s="43">
        <v>379</v>
      </c>
      <c r="D187" s="43">
        <v>934</v>
      </c>
      <c r="E187" s="43">
        <v>1296</v>
      </c>
      <c r="F187" s="43">
        <v>320</v>
      </c>
      <c r="G187">
        <v>0</v>
      </c>
      <c r="H187" s="43">
        <v>0</v>
      </c>
      <c r="I187" s="43">
        <v>3694</v>
      </c>
      <c r="J187" s="43">
        <v>170</v>
      </c>
      <c r="K187" s="43">
        <v>158</v>
      </c>
      <c r="L187" s="43">
        <v>0</v>
      </c>
      <c r="M187" s="43">
        <v>0</v>
      </c>
      <c r="N187" s="43">
        <v>0</v>
      </c>
      <c r="O187" s="43">
        <v>5</v>
      </c>
      <c r="P187" s="43">
        <v>7354</v>
      </c>
      <c r="R187" s="43">
        <v>446</v>
      </c>
      <c r="S187" s="43">
        <v>624</v>
      </c>
      <c r="T187" s="43">
        <v>0</v>
      </c>
      <c r="U187" s="43">
        <v>75</v>
      </c>
      <c r="V187" s="43">
        <v>14</v>
      </c>
      <c r="W187" s="43">
        <v>2</v>
      </c>
      <c r="X187" s="43">
        <v>209</v>
      </c>
      <c r="Y187" s="43">
        <v>0</v>
      </c>
      <c r="Z187" s="43">
        <v>26</v>
      </c>
      <c r="AA187" s="43">
        <v>0</v>
      </c>
      <c r="AB187" s="43">
        <v>3</v>
      </c>
      <c r="AC187">
        <v>0</v>
      </c>
      <c r="AD187">
        <v>0</v>
      </c>
      <c r="AE187" s="43">
        <v>0</v>
      </c>
      <c r="AG187" s="43">
        <v>8753</v>
      </c>
    </row>
    <row r="188" spans="1:33">
      <c r="A188" s="43" t="s">
        <v>112</v>
      </c>
      <c r="B188" s="43">
        <v>388</v>
      </c>
      <c r="C188" s="43">
        <v>737</v>
      </c>
      <c r="D188" s="43">
        <v>877</v>
      </c>
      <c r="E188" s="43">
        <v>1294</v>
      </c>
      <c r="F188" s="43">
        <v>281</v>
      </c>
      <c r="G188">
        <v>0</v>
      </c>
      <c r="H188" s="43">
        <v>0</v>
      </c>
      <c r="I188" s="43">
        <v>3932</v>
      </c>
      <c r="J188" s="43">
        <v>140</v>
      </c>
      <c r="K188" s="43">
        <v>159</v>
      </c>
      <c r="L188" s="43">
        <v>0</v>
      </c>
      <c r="M188" s="43">
        <v>0</v>
      </c>
      <c r="N188" s="43">
        <v>0</v>
      </c>
      <c r="O188" s="43">
        <v>6</v>
      </c>
      <c r="P188" s="43">
        <v>7814</v>
      </c>
      <c r="R188" s="43">
        <v>423</v>
      </c>
      <c r="S188" s="43">
        <v>627</v>
      </c>
      <c r="T188" s="43">
        <v>0</v>
      </c>
      <c r="U188" s="43">
        <v>160</v>
      </c>
      <c r="V188" s="43">
        <v>7</v>
      </c>
      <c r="W188" s="43">
        <v>3</v>
      </c>
      <c r="X188" s="43">
        <v>229</v>
      </c>
      <c r="Y188" s="43">
        <v>0</v>
      </c>
      <c r="Z188" s="43">
        <v>26</v>
      </c>
      <c r="AA188" s="43">
        <v>0</v>
      </c>
      <c r="AB188" s="43">
        <v>1</v>
      </c>
      <c r="AC188">
        <v>0</v>
      </c>
      <c r="AD188">
        <v>0</v>
      </c>
      <c r="AE188" s="43">
        <v>0</v>
      </c>
      <c r="AG188" s="43">
        <v>9290</v>
      </c>
    </row>
    <row r="189" spans="1:33">
      <c r="A189" s="43" t="s">
        <v>113</v>
      </c>
      <c r="B189" s="43">
        <v>352</v>
      </c>
      <c r="C189" s="43">
        <v>379</v>
      </c>
      <c r="D189" s="43">
        <v>1093</v>
      </c>
      <c r="E189" s="43">
        <v>1235</v>
      </c>
      <c r="F189" s="43">
        <v>296</v>
      </c>
      <c r="G189">
        <v>0</v>
      </c>
      <c r="H189" s="43">
        <v>0</v>
      </c>
      <c r="I189" s="43">
        <v>3715</v>
      </c>
      <c r="J189" s="43">
        <v>158</v>
      </c>
      <c r="K189" s="43">
        <v>143</v>
      </c>
      <c r="L189" s="43">
        <v>0</v>
      </c>
      <c r="M189" s="43">
        <v>0</v>
      </c>
      <c r="N189" s="43">
        <v>0</v>
      </c>
      <c r="O189" s="43">
        <v>6</v>
      </c>
      <c r="P189" s="43">
        <v>7377</v>
      </c>
      <c r="R189" s="43">
        <v>478</v>
      </c>
      <c r="S189" s="43">
        <v>627</v>
      </c>
      <c r="T189" s="43">
        <v>0</v>
      </c>
      <c r="U189" s="43">
        <v>193</v>
      </c>
      <c r="V189" s="43">
        <v>13</v>
      </c>
      <c r="W189" s="43">
        <v>3</v>
      </c>
      <c r="X189" s="43">
        <v>247</v>
      </c>
      <c r="Y189" s="43">
        <v>0</v>
      </c>
      <c r="Z189" s="43">
        <v>31</v>
      </c>
      <c r="AA189" s="43">
        <v>0</v>
      </c>
      <c r="AB189" s="43">
        <v>4</v>
      </c>
      <c r="AC189">
        <v>0</v>
      </c>
      <c r="AD189">
        <v>0</v>
      </c>
      <c r="AE189" s="43">
        <v>0</v>
      </c>
      <c r="AG189" s="43">
        <v>8973</v>
      </c>
    </row>
    <row r="190" spans="1:33">
      <c r="A190" s="43" t="s">
        <v>114</v>
      </c>
      <c r="B190" s="43">
        <v>428</v>
      </c>
      <c r="C190" s="43">
        <v>403</v>
      </c>
      <c r="D190" s="43">
        <v>717</v>
      </c>
      <c r="E190" s="43">
        <v>1381</v>
      </c>
      <c r="F190" s="43">
        <v>335</v>
      </c>
      <c r="G190">
        <v>0</v>
      </c>
      <c r="H190" s="43">
        <v>0</v>
      </c>
      <c r="I190" s="43">
        <v>3861</v>
      </c>
      <c r="J190" s="43">
        <v>191</v>
      </c>
      <c r="K190" s="43">
        <v>138</v>
      </c>
      <c r="L190" s="43">
        <v>0</v>
      </c>
      <c r="M190" s="43">
        <v>0</v>
      </c>
      <c r="N190" s="43">
        <v>0</v>
      </c>
      <c r="O190" s="43">
        <v>8</v>
      </c>
      <c r="P190" s="43">
        <v>7462</v>
      </c>
      <c r="R190" s="43">
        <v>516</v>
      </c>
      <c r="S190" s="43">
        <v>492</v>
      </c>
      <c r="T190" s="43">
        <v>0</v>
      </c>
      <c r="U190" s="43">
        <v>115</v>
      </c>
      <c r="V190" s="43">
        <v>17</v>
      </c>
      <c r="W190" s="43">
        <v>3</v>
      </c>
      <c r="X190" s="43">
        <v>272</v>
      </c>
      <c r="Y190" s="43">
        <v>0</v>
      </c>
      <c r="Z190" s="43">
        <v>26</v>
      </c>
      <c r="AA190" s="43">
        <v>0</v>
      </c>
      <c r="AB190" s="43">
        <v>3</v>
      </c>
      <c r="AC190">
        <v>0</v>
      </c>
      <c r="AD190">
        <v>0</v>
      </c>
      <c r="AE190" s="43">
        <v>0</v>
      </c>
      <c r="AG190" s="43">
        <v>8906</v>
      </c>
    </row>
    <row r="191" spans="1:33">
      <c r="A191" s="43" t="s">
        <v>115</v>
      </c>
      <c r="B191" s="43">
        <v>453</v>
      </c>
      <c r="C191" s="43">
        <v>469</v>
      </c>
      <c r="D191" s="43">
        <v>965</v>
      </c>
      <c r="E191" s="43">
        <v>1390</v>
      </c>
      <c r="F191" s="43">
        <v>340</v>
      </c>
      <c r="G191">
        <v>0</v>
      </c>
      <c r="H191" s="43">
        <v>0</v>
      </c>
      <c r="I191" s="43">
        <v>4211</v>
      </c>
      <c r="J191" s="43">
        <v>194</v>
      </c>
      <c r="K191" s="43">
        <v>163</v>
      </c>
      <c r="L191" s="43">
        <v>0</v>
      </c>
      <c r="M191" s="43">
        <v>0</v>
      </c>
      <c r="N191" s="43">
        <v>0</v>
      </c>
      <c r="O191" s="43">
        <v>8</v>
      </c>
      <c r="P191" s="43">
        <v>8193</v>
      </c>
      <c r="R191" s="43">
        <v>477</v>
      </c>
      <c r="S191" s="43">
        <v>412</v>
      </c>
      <c r="T191" s="43">
        <v>0</v>
      </c>
      <c r="U191" s="43">
        <v>66</v>
      </c>
      <c r="V191" s="43">
        <v>6</v>
      </c>
      <c r="W191" s="43">
        <v>3</v>
      </c>
      <c r="X191" s="43">
        <v>292</v>
      </c>
      <c r="Y191" s="43">
        <v>0</v>
      </c>
      <c r="Z191" s="43">
        <v>26</v>
      </c>
      <c r="AA191" s="43">
        <v>0</v>
      </c>
      <c r="AB191" s="43">
        <v>2</v>
      </c>
      <c r="AC191">
        <v>0</v>
      </c>
      <c r="AD191">
        <v>0</v>
      </c>
      <c r="AE191" s="43">
        <v>0</v>
      </c>
      <c r="AG191" s="43">
        <v>9477</v>
      </c>
    </row>
    <row r="192" spans="1:33">
      <c r="A192" s="43" t="s">
        <v>116</v>
      </c>
      <c r="B192" s="43">
        <v>414</v>
      </c>
      <c r="C192" s="43">
        <v>748</v>
      </c>
      <c r="D192" s="43">
        <v>984</v>
      </c>
      <c r="E192" s="43">
        <v>1370</v>
      </c>
      <c r="F192" s="43">
        <v>336</v>
      </c>
      <c r="G192">
        <v>0</v>
      </c>
      <c r="H192" s="43">
        <v>0</v>
      </c>
      <c r="I192" s="43">
        <v>4429</v>
      </c>
      <c r="J192" s="43">
        <v>160</v>
      </c>
      <c r="K192" s="43">
        <v>169</v>
      </c>
      <c r="L192" s="43">
        <v>0</v>
      </c>
      <c r="M192" s="43">
        <v>0</v>
      </c>
      <c r="N192" s="43">
        <v>0</v>
      </c>
      <c r="O192" s="43">
        <v>9</v>
      </c>
      <c r="P192" s="43">
        <v>8619</v>
      </c>
      <c r="R192" s="43">
        <v>477</v>
      </c>
      <c r="S192" s="43">
        <v>375</v>
      </c>
      <c r="T192" s="43">
        <v>0</v>
      </c>
      <c r="U192" s="43">
        <v>148</v>
      </c>
      <c r="V192" s="43">
        <v>6</v>
      </c>
      <c r="W192" s="43">
        <v>3</v>
      </c>
      <c r="X192" s="43">
        <v>268</v>
      </c>
      <c r="Y192" s="43">
        <v>0</v>
      </c>
      <c r="Z192" s="43">
        <v>26</v>
      </c>
      <c r="AA192" s="43">
        <v>0</v>
      </c>
      <c r="AB192" s="43">
        <v>3</v>
      </c>
      <c r="AC192">
        <v>0</v>
      </c>
      <c r="AD192">
        <v>0</v>
      </c>
      <c r="AE192" s="43">
        <v>0</v>
      </c>
      <c r="AG192" s="43">
        <v>9925</v>
      </c>
    </row>
    <row r="193" spans="1:33">
      <c r="A193" s="43" t="s">
        <v>117</v>
      </c>
      <c r="B193" s="43">
        <v>386</v>
      </c>
      <c r="C193" s="43">
        <v>547</v>
      </c>
      <c r="D193" s="43">
        <v>1143</v>
      </c>
      <c r="E193" s="43">
        <v>1345</v>
      </c>
      <c r="F193" s="43">
        <v>341</v>
      </c>
      <c r="G193">
        <v>0</v>
      </c>
      <c r="H193" s="43">
        <v>0</v>
      </c>
      <c r="I193" s="43">
        <v>4209</v>
      </c>
      <c r="J193" s="43">
        <v>192</v>
      </c>
      <c r="K193" s="43">
        <v>161</v>
      </c>
      <c r="L193" s="43">
        <v>0</v>
      </c>
      <c r="M193" s="43">
        <v>0</v>
      </c>
      <c r="N193" s="43">
        <v>0</v>
      </c>
      <c r="O193" s="43">
        <v>9</v>
      </c>
      <c r="P193" s="43">
        <v>8333</v>
      </c>
      <c r="R193" s="43">
        <v>546</v>
      </c>
      <c r="S193" s="43">
        <v>372</v>
      </c>
      <c r="T193" s="43">
        <v>0</v>
      </c>
      <c r="U193" s="43">
        <v>199</v>
      </c>
      <c r="V193" s="43">
        <v>16</v>
      </c>
      <c r="W193" s="43">
        <v>3</v>
      </c>
      <c r="X193" s="43">
        <v>306</v>
      </c>
      <c r="Y193" s="43">
        <v>0</v>
      </c>
      <c r="Z193" s="43">
        <v>29</v>
      </c>
      <c r="AA193" s="43">
        <v>0</v>
      </c>
      <c r="AB193" s="43">
        <v>4</v>
      </c>
      <c r="AC193">
        <v>0</v>
      </c>
      <c r="AD193">
        <v>0</v>
      </c>
      <c r="AE193" s="43">
        <v>0</v>
      </c>
      <c r="AG193" s="43">
        <v>9808</v>
      </c>
    </row>
    <row r="194" spans="1:33">
      <c r="A194" s="43" t="s">
        <v>118</v>
      </c>
      <c r="B194" s="43">
        <v>474</v>
      </c>
      <c r="C194" s="43">
        <v>306</v>
      </c>
      <c r="D194" s="43">
        <v>800</v>
      </c>
      <c r="E194" s="43">
        <v>1502</v>
      </c>
      <c r="F194" s="43">
        <v>359</v>
      </c>
      <c r="G194">
        <v>0</v>
      </c>
      <c r="H194" s="43">
        <v>0</v>
      </c>
      <c r="I194" s="43">
        <v>4448</v>
      </c>
      <c r="J194" s="43">
        <v>183</v>
      </c>
      <c r="K194" s="43">
        <v>152</v>
      </c>
      <c r="L194" s="43">
        <v>0</v>
      </c>
      <c r="M194" s="43">
        <v>0</v>
      </c>
      <c r="N194" s="43">
        <v>0</v>
      </c>
      <c r="O194" s="43">
        <v>5</v>
      </c>
      <c r="P194" s="43">
        <v>8229</v>
      </c>
      <c r="R194" s="43">
        <v>527</v>
      </c>
      <c r="S194" s="43">
        <v>317</v>
      </c>
      <c r="T194" s="43">
        <v>0</v>
      </c>
      <c r="U194" s="43">
        <v>94</v>
      </c>
      <c r="V194" s="43">
        <v>18</v>
      </c>
      <c r="W194" s="43">
        <v>2</v>
      </c>
      <c r="X194" s="43">
        <v>210</v>
      </c>
      <c r="Y194" s="43">
        <v>0</v>
      </c>
      <c r="Z194" s="43">
        <v>31</v>
      </c>
      <c r="AA194" s="43">
        <v>0</v>
      </c>
      <c r="AB194" s="43">
        <v>4</v>
      </c>
      <c r="AC194">
        <v>0</v>
      </c>
      <c r="AD194">
        <v>0</v>
      </c>
      <c r="AE194" s="43">
        <v>0</v>
      </c>
      <c r="AG194" s="43">
        <v>9432</v>
      </c>
    </row>
    <row r="195" spans="1:33">
      <c r="A195" s="43" t="s">
        <v>119</v>
      </c>
      <c r="B195" s="43">
        <v>480</v>
      </c>
      <c r="C195" s="43">
        <v>476</v>
      </c>
      <c r="D195" s="43">
        <v>1185</v>
      </c>
      <c r="E195" s="43">
        <v>1519</v>
      </c>
      <c r="F195" s="43">
        <v>373</v>
      </c>
      <c r="G195">
        <v>0</v>
      </c>
      <c r="H195" s="43">
        <v>0</v>
      </c>
      <c r="I195" s="43">
        <v>4719</v>
      </c>
      <c r="J195" s="43">
        <v>200</v>
      </c>
      <c r="K195" s="43">
        <v>166</v>
      </c>
      <c r="L195" s="43">
        <v>0</v>
      </c>
      <c r="M195" s="43">
        <v>0</v>
      </c>
      <c r="N195" s="43">
        <v>0</v>
      </c>
      <c r="O195" s="43">
        <v>7</v>
      </c>
      <c r="P195" s="43">
        <v>9125</v>
      </c>
      <c r="R195" s="43">
        <v>517</v>
      </c>
      <c r="S195" s="43">
        <v>324</v>
      </c>
      <c r="T195" s="43">
        <v>0</v>
      </c>
      <c r="U195" s="43">
        <v>61</v>
      </c>
      <c r="V195" s="43">
        <v>4</v>
      </c>
      <c r="W195" s="43">
        <v>1</v>
      </c>
      <c r="X195" s="43">
        <v>216</v>
      </c>
      <c r="Y195" s="43">
        <v>0</v>
      </c>
      <c r="Z195" s="43">
        <v>31</v>
      </c>
      <c r="AA195" s="43">
        <v>0</v>
      </c>
      <c r="AB195" s="43">
        <v>2</v>
      </c>
      <c r="AC195">
        <v>0</v>
      </c>
      <c r="AD195">
        <v>0</v>
      </c>
      <c r="AE195" s="43">
        <v>0</v>
      </c>
      <c r="AG195" s="43">
        <v>10281</v>
      </c>
    </row>
    <row r="196" spans="1:33">
      <c r="A196" s="43" t="s">
        <v>120</v>
      </c>
      <c r="B196" s="43">
        <v>460</v>
      </c>
      <c r="C196" s="43">
        <v>735</v>
      </c>
      <c r="D196" s="43">
        <v>930</v>
      </c>
      <c r="E196" s="43">
        <v>1578</v>
      </c>
      <c r="F196" s="43">
        <v>360</v>
      </c>
      <c r="G196">
        <v>0</v>
      </c>
      <c r="H196" s="43">
        <v>0</v>
      </c>
      <c r="I196" s="43">
        <v>5061</v>
      </c>
      <c r="J196" s="43">
        <v>168</v>
      </c>
      <c r="K196" s="43">
        <v>172</v>
      </c>
      <c r="L196" s="43">
        <v>0</v>
      </c>
      <c r="M196" s="43">
        <v>0</v>
      </c>
      <c r="N196" s="43">
        <v>0</v>
      </c>
      <c r="O196" s="43">
        <v>6</v>
      </c>
      <c r="P196" s="43">
        <v>9470</v>
      </c>
      <c r="R196" s="43">
        <v>506</v>
      </c>
      <c r="S196" s="43">
        <v>43</v>
      </c>
      <c r="T196" s="43">
        <v>0</v>
      </c>
      <c r="U196" s="43">
        <v>146</v>
      </c>
      <c r="V196" s="43">
        <v>23</v>
      </c>
      <c r="W196" s="43">
        <v>1</v>
      </c>
      <c r="X196" s="43">
        <v>224</v>
      </c>
      <c r="Y196" s="43">
        <v>0</v>
      </c>
      <c r="Z196" s="43">
        <v>32</v>
      </c>
      <c r="AA196" s="43">
        <v>0</v>
      </c>
      <c r="AB196" s="43">
        <v>3</v>
      </c>
      <c r="AC196">
        <v>0</v>
      </c>
      <c r="AD196">
        <v>0</v>
      </c>
      <c r="AE196" s="43">
        <v>0</v>
      </c>
      <c r="AG196" s="43">
        <v>10448</v>
      </c>
    </row>
    <row r="197" spans="1:33">
      <c r="A197" s="43" t="s">
        <v>121</v>
      </c>
      <c r="B197" s="43">
        <v>425</v>
      </c>
      <c r="C197" s="43">
        <v>568</v>
      </c>
      <c r="D197" s="43">
        <v>1485</v>
      </c>
      <c r="E197" s="43">
        <v>1452</v>
      </c>
      <c r="F197" s="43">
        <v>375</v>
      </c>
      <c r="G197">
        <v>0</v>
      </c>
      <c r="H197" s="43">
        <v>0</v>
      </c>
      <c r="I197" s="43">
        <v>4708</v>
      </c>
      <c r="J197" s="43">
        <v>203</v>
      </c>
      <c r="K197" s="43">
        <v>163</v>
      </c>
      <c r="L197" s="43">
        <v>0</v>
      </c>
      <c r="M197" s="43">
        <v>0</v>
      </c>
      <c r="N197" s="43">
        <v>0</v>
      </c>
      <c r="O197" s="43">
        <v>7</v>
      </c>
      <c r="P197" s="43">
        <v>9386</v>
      </c>
      <c r="R197" s="43">
        <v>600</v>
      </c>
      <c r="S197" s="43">
        <v>42</v>
      </c>
      <c r="T197" s="43">
        <v>0</v>
      </c>
      <c r="U197" s="43">
        <v>203</v>
      </c>
      <c r="V197" s="43">
        <v>9</v>
      </c>
      <c r="W197" s="43">
        <v>1</v>
      </c>
      <c r="X197" s="43">
        <v>261</v>
      </c>
      <c r="Y197" s="43">
        <v>0</v>
      </c>
      <c r="Z197" s="43">
        <v>25</v>
      </c>
      <c r="AA197" s="43">
        <v>0</v>
      </c>
      <c r="AB197" s="43">
        <v>1</v>
      </c>
      <c r="AC197">
        <v>0</v>
      </c>
      <c r="AD197">
        <v>0</v>
      </c>
      <c r="AE197" s="43">
        <v>0</v>
      </c>
      <c r="AG197" s="43">
        <v>10528</v>
      </c>
    </row>
    <row r="198" spans="1:33">
      <c r="A198" s="43" t="s">
        <v>122</v>
      </c>
      <c r="B198" s="43">
        <v>495</v>
      </c>
      <c r="C198" s="43">
        <v>333</v>
      </c>
      <c r="D198" s="43">
        <v>639</v>
      </c>
      <c r="E198" s="43">
        <v>1568</v>
      </c>
      <c r="F198" s="43">
        <v>349</v>
      </c>
      <c r="G198">
        <v>0</v>
      </c>
      <c r="H198" s="43">
        <v>0</v>
      </c>
      <c r="I198" s="43">
        <v>4960</v>
      </c>
      <c r="J198" s="43">
        <v>229</v>
      </c>
      <c r="K198" s="43">
        <v>190</v>
      </c>
      <c r="L198" s="43">
        <v>0</v>
      </c>
      <c r="M198" s="43">
        <v>0</v>
      </c>
      <c r="N198" s="43">
        <v>0</v>
      </c>
      <c r="O198" s="43">
        <v>6</v>
      </c>
      <c r="P198" s="43">
        <v>8769</v>
      </c>
      <c r="R198" s="43">
        <v>562</v>
      </c>
      <c r="S198" s="43">
        <v>0</v>
      </c>
      <c r="T198" s="43">
        <v>0</v>
      </c>
      <c r="U198" s="43">
        <v>102</v>
      </c>
      <c r="V198" s="43">
        <v>18</v>
      </c>
      <c r="W198" s="43">
        <v>2</v>
      </c>
      <c r="X198" s="43">
        <v>286</v>
      </c>
      <c r="Y198" s="43">
        <v>0</v>
      </c>
      <c r="Z198" s="43">
        <v>34</v>
      </c>
      <c r="AA198" s="43">
        <v>53</v>
      </c>
      <c r="AB198" s="43">
        <v>4</v>
      </c>
      <c r="AC198">
        <v>0</v>
      </c>
      <c r="AD198">
        <v>0</v>
      </c>
      <c r="AE198" s="43">
        <v>0</v>
      </c>
      <c r="AG198" s="43">
        <v>9830</v>
      </c>
    </row>
    <row r="199" spans="1:33">
      <c r="A199" s="43" t="s">
        <v>123</v>
      </c>
      <c r="B199" s="43">
        <v>514</v>
      </c>
      <c r="C199" s="43">
        <v>502</v>
      </c>
      <c r="D199" s="43">
        <v>1199</v>
      </c>
      <c r="E199" s="43">
        <v>1636</v>
      </c>
      <c r="F199" s="43">
        <v>359</v>
      </c>
      <c r="G199">
        <v>0</v>
      </c>
      <c r="H199" s="43">
        <v>0</v>
      </c>
      <c r="I199" s="43">
        <v>5343</v>
      </c>
      <c r="J199" s="43">
        <v>245</v>
      </c>
      <c r="K199" s="43">
        <v>204</v>
      </c>
      <c r="L199" s="43">
        <v>0</v>
      </c>
      <c r="M199" s="43">
        <v>0</v>
      </c>
      <c r="N199" s="43">
        <v>0</v>
      </c>
      <c r="O199" s="43">
        <v>5</v>
      </c>
      <c r="P199" s="43">
        <v>10007</v>
      </c>
      <c r="R199" s="43">
        <v>674</v>
      </c>
      <c r="S199" s="43">
        <v>0</v>
      </c>
      <c r="T199" s="43">
        <v>0</v>
      </c>
      <c r="U199" s="43">
        <v>69</v>
      </c>
      <c r="V199" s="43">
        <v>7</v>
      </c>
      <c r="W199" s="43">
        <v>3</v>
      </c>
      <c r="X199" s="43">
        <v>290</v>
      </c>
      <c r="Y199" s="43">
        <v>0</v>
      </c>
      <c r="Z199" s="43">
        <v>34</v>
      </c>
      <c r="AA199" s="43">
        <v>53</v>
      </c>
      <c r="AB199" s="43">
        <v>3</v>
      </c>
      <c r="AC199">
        <v>0</v>
      </c>
      <c r="AD199">
        <v>0</v>
      </c>
      <c r="AE199" s="43">
        <v>0</v>
      </c>
      <c r="AG199" s="43">
        <v>11140</v>
      </c>
    </row>
    <row r="200" spans="1:33">
      <c r="A200" s="43" t="s">
        <v>124</v>
      </c>
      <c r="B200" s="43">
        <v>509</v>
      </c>
      <c r="C200" s="43">
        <v>827</v>
      </c>
      <c r="D200" s="43">
        <v>1055</v>
      </c>
      <c r="E200" s="43">
        <v>1636</v>
      </c>
      <c r="F200" s="43">
        <v>341</v>
      </c>
      <c r="G200">
        <v>0</v>
      </c>
      <c r="H200" s="43">
        <v>0</v>
      </c>
      <c r="I200" s="43">
        <v>5668</v>
      </c>
      <c r="J200" s="43">
        <v>186</v>
      </c>
      <c r="K200" s="43">
        <v>171</v>
      </c>
      <c r="L200" s="43">
        <v>0</v>
      </c>
      <c r="M200" s="43">
        <v>0</v>
      </c>
      <c r="N200" s="43">
        <v>0</v>
      </c>
      <c r="O200" s="43">
        <v>6</v>
      </c>
      <c r="P200" s="43">
        <v>10399</v>
      </c>
      <c r="R200" s="43">
        <v>552</v>
      </c>
      <c r="S200" s="43">
        <v>0</v>
      </c>
      <c r="T200" s="43">
        <v>0</v>
      </c>
      <c r="U200" s="43">
        <v>151</v>
      </c>
      <c r="V200" s="43">
        <v>15</v>
      </c>
      <c r="W200" s="43">
        <v>3</v>
      </c>
      <c r="X200" s="43">
        <v>322</v>
      </c>
      <c r="Y200" s="43">
        <v>0</v>
      </c>
      <c r="Z200" s="43">
        <v>34</v>
      </c>
      <c r="AA200" s="43">
        <v>53</v>
      </c>
      <c r="AB200" s="43">
        <v>2</v>
      </c>
      <c r="AC200">
        <v>0</v>
      </c>
      <c r="AD200">
        <v>0</v>
      </c>
      <c r="AE200" s="43">
        <v>0</v>
      </c>
      <c r="AG200" s="43">
        <v>11531</v>
      </c>
    </row>
    <row r="201" spans="1:33">
      <c r="A201" s="43" t="s">
        <v>125</v>
      </c>
      <c r="B201" s="43">
        <v>438</v>
      </c>
      <c r="C201" s="43">
        <v>573</v>
      </c>
      <c r="D201" s="43">
        <v>1463</v>
      </c>
      <c r="E201" s="43">
        <v>1610</v>
      </c>
      <c r="F201" s="43">
        <v>344</v>
      </c>
      <c r="G201">
        <v>0</v>
      </c>
      <c r="H201" s="43">
        <v>0</v>
      </c>
      <c r="I201" s="43">
        <v>5298</v>
      </c>
      <c r="J201" s="43">
        <v>248</v>
      </c>
      <c r="K201" s="43">
        <v>180</v>
      </c>
      <c r="L201" s="43">
        <v>0</v>
      </c>
      <c r="M201" s="43">
        <v>0</v>
      </c>
      <c r="N201" s="43">
        <v>0</v>
      </c>
      <c r="O201" s="43">
        <v>5</v>
      </c>
      <c r="P201" s="43">
        <v>10159</v>
      </c>
      <c r="R201" s="43">
        <v>661</v>
      </c>
      <c r="S201" s="43">
        <v>0</v>
      </c>
      <c r="T201" s="43">
        <v>0</v>
      </c>
      <c r="U201" s="43">
        <v>198</v>
      </c>
      <c r="V201" s="43">
        <v>19</v>
      </c>
      <c r="W201" s="43">
        <v>3</v>
      </c>
      <c r="X201" s="43">
        <v>328</v>
      </c>
      <c r="Y201" s="43">
        <v>0</v>
      </c>
      <c r="Z201" s="43">
        <v>35</v>
      </c>
      <c r="AA201" s="43">
        <v>53</v>
      </c>
      <c r="AB201" s="43">
        <v>1</v>
      </c>
      <c r="AC201">
        <v>0</v>
      </c>
      <c r="AD201">
        <v>0</v>
      </c>
      <c r="AE201" s="43">
        <v>0</v>
      </c>
      <c r="AG201" s="43">
        <v>11457</v>
      </c>
    </row>
    <row r="202" spans="1:33">
      <c r="A202" s="43" t="s">
        <v>126</v>
      </c>
      <c r="B202" s="43">
        <v>506</v>
      </c>
      <c r="C202" s="43">
        <v>342</v>
      </c>
      <c r="D202" s="43">
        <v>700</v>
      </c>
      <c r="E202" s="43">
        <v>1737</v>
      </c>
      <c r="F202" s="43">
        <v>360</v>
      </c>
      <c r="G202">
        <v>0</v>
      </c>
      <c r="H202" s="43">
        <v>0</v>
      </c>
      <c r="I202" s="43">
        <v>5555</v>
      </c>
      <c r="J202" s="43">
        <v>229</v>
      </c>
      <c r="K202" s="43">
        <v>182</v>
      </c>
      <c r="L202" s="43">
        <v>0</v>
      </c>
      <c r="M202" s="43">
        <v>0</v>
      </c>
      <c r="N202" s="43">
        <v>0</v>
      </c>
      <c r="O202" s="43">
        <v>6</v>
      </c>
      <c r="P202" s="43">
        <v>9617</v>
      </c>
      <c r="R202" s="43">
        <v>634</v>
      </c>
      <c r="S202" s="43">
        <v>0</v>
      </c>
      <c r="T202" s="43">
        <v>0</v>
      </c>
      <c r="U202" s="43">
        <v>124</v>
      </c>
      <c r="V202" s="43">
        <v>15</v>
      </c>
      <c r="W202" s="43">
        <v>3</v>
      </c>
      <c r="X202" s="43">
        <v>448</v>
      </c>
      <c r="Y202" s="43">
        <v>0</v>
      </c>
      <c r="Z202" s="43">
        <v>41</v>
      </c>
      <c r="AA202" s="43">
        <v>48</v>
      </c>
      <c r="AB202" s="43">
        <v>6</v>
      </c>
      <c r="AC202">
        <v>0</v>
      </c>
      <c r="AD202">
        <v>0</v>
      </c>
      <c r="AE202" s="43">
        <v>0</v>
      </c>
      <c r="AG202" s="43">
        <v>10936</v>
      </c>
    </row>
    <row r="203" spans="1:33">
      <c r="A203" s="43" t="s">
        <v>127</v>
      </c>
      <c r="B203" s="43">
        <v>527</v>
      </c>
      <c r="C203" s="43">
        <v>519</v>
      </c>
      <c r="D203" s="43">
        <v>1236</v>
      </c>
      <c r="E203" s="43">
        <v>1948</v>
      </c>
      <c r="F203" s="43">
        <v>384</v>
      </c>
      <c r="G203">
        <v>0</v>
      </c>
      <c r="H203" s="43">
        <v>0</v>
      </c>
      <c r="I203" s="43">
        <v>5984</v>
      </c>
      <c r="J203" s="43">
        <v>264</v>
      </c>
      <c r="K203" s="43">
        <v>214</v>
      </c>
      <c r="L203" s="43">
        <v>0</v>
      </c>
      <c r="M203" s="43">
        <v>0</v>
      </c>
      <c r="N203" s="43">
        <v>0</v>
      </c>
      <c r="O203" s="43">
        <v>6</v>
      </c>
      <c r="P203" s="43">
        <v>11082</v>
      </c>
      <c r="R203" s="43">
        <v>652</v>
      </c>
      <c r="S203" s="43">
        <v>0</v>
      </c>
      <c r="T203" s="43">
        <v>0</v>
      </c>
      <c r="U203" s="43">
        <v>51</v>
      </c>
      <c r="V203" s="43">
        <v>8</v>
      </c>
      <c r="W203" s="43">
        <v>3</v>
      </c>
      <c r="X203" s="43">
        <v>468</v>
      </c>
      <c r="Y203" s="43">
        <v>0</v>
      </c>
      <c r="Z203" s="43">
        <v>41</v>
      </c>
      <c r="AA203" s="43">
        <v>50</v>
      </c>
      <c r="AB203" s="43">
        <v>6</v>
      </c>
      <c r="AC203">
        <v>0</v>
      </c>
      <c r="AD203">
        <v>0</v>
      </c>
      <c r="AE203" s="43">
        <v>0</v>
      </c>
      <c r="AG203" s="43">
        <v>12361</v>
      </c>
    </row>
    <row r="204" spans="1:33">
      <c r="A204" s="43" t="s">
        <v>128</v>
      </c>
      <c r="B204" s="43">
        <v>509</v>
      </c>
      <c r="C204" s="43">
        <v>828</v>
      </c>
      <c r="D204" s="43">
        <v>1241</v>
      </c>
      <c r="E204" s="43">
        <v>1838</v>
      </c>
      <c r="F204" s="43">
        <v>422</v>
      </c>
      <c r="G204">
        <v>0</v>
      </c>
      <c r="H204" s="43">
        <v>0</v>
      </c>
      <c r="I204" s="43">
        <v>6325</v>
      </c>
      <c r="J204" s="43">
        <v>220</v>
      </c>
      <c r="K204" s="43">
        <v>187</v>
      </c>
      <c r="L204" s="43">
        <v>0</v>
      </c>
      <c r="M204" s="43">
        <v>0</v>
      </c>
      <c r="N204" s="43">
        <v>0</v>
      </c>
      <c r="O204" s="43">
        <v>6</v>
      </c>
      <c r="P204" s="43">
        <v>11576</v>
      </c>
      <c r="R204" s="43">
        <v>572</v>
      </c>
      <c r="S204" s="43">
        <v>0</v>
      </c>
      <c r="T204" s="43">
        <v>0</v>
      </c>
      <c r="U204" s="43">
        <v>142</v>
      </c>
      <c r="V204" s="43">
        <v>20</v>
      </c>
      <c r="W204" s="43">
        <v>4</v>
      </c>
      <c r="X204" s="43">
        <v>456</v>
      </c>
      <c r="Y204" s="43">
        <v>0</v>
      </c>
      <c r="Z204" s="43">
        <v>41</v>
      </c>
      <c r="AA204" s="43">
        <v>50</v>
      </c>
      <c r="AB204" s="43">
        <v>6</v>
      </c>
      <c r="AC204">
        <v>0</v>
      </c>
      <c r="AD204">
        <v>0</v>
      </c>
      <c r="AE204" s="43">
        <v>0</v>
      </c>
      <c r="AG204" s="43">
        <v>12867</v>
      </c>
    </row>
    <row r="205" spans="1:33">
      <c r="A205" s="43" t="s">
        <v>129</v>
      </c>
      <c r="B205" s="43">
        <v>442</v>
      </c>
      <c r="C205" s="43">
        <v>486</v>
      </c>
      <c r="D205" s="43">
        <v>1621</v>
      </c>
      <c r="E205" s="43">
        <v>1804</v>
      </c>
      <c r="F205" s="43">
        <v>408</v>
      </c>
      <c r="G205">
        <v>0</v>
      </c>
      <c r="H205" s="43">
        <v>0</v>
      </c>
      <c r="I205" s="43">
        <v>5847</v>
      </c>
      <c r="J205" s="43">
        <v>235</v>
      </c>
      <c r="K205" s="43">
        <v>192</v>
      </c>
      <c r="L205" s="43">
        <v>0</v>
      </c>
      <c r="M205" s="43">
        <v>0</v>
      </c>
      <c r="N205" s="43">
        <v>0</v>
      </c>
      <c r="O205" s="43">
        <v>5</v>
      </c>
      <c r="P205" s="43">
        <v>11040</v>
      </c>
      <c r="R205" s="43">
        <v>688</v>
      </c>
      <c r="S205" s="43">
        <v>0</v>
      </c>
      <c r="T205" s="43">
        <v>0</v>
      </c>
      <c r="U205" s="43">
        <v>187</v>
      </c>
      <c r="V205" s="43">
        <v>28</v>
      </c>
      <c r="W205" s="43">
        <v>3</v>
      </c>
      <c r="X205" s="43">
        <v>488</v>
      </c>
      <c r="Y205" s="43">
        <v>0</v>
      </c>
      <c r="Z205" s="43">
        <v>42</v>
      </c>
      <c r="AA205" s="43">
        <v>48</v>
      </c>
      <c r="AB205" s="43">
        <v>15</v>
      </c>
      <c r="AC205">
        <v>0</v>
      </c>
      <c r="AD205">
        <v>0</v>
      </c>
      <c r="AE205" s="43">
        <v>0</v>
      </c>
      <c r="AG205" s="43">
        <v>12539</v>
      </c>
    </row>
    <row r="206" spans="1:33">
      <c r="A206" s="43" t="s">
        <v>130</v>
      </c>
      <c r="B206" s="43">
        <v>491</v>
      </c>
      <c r="C206" s="43">
        <v>410</v>
      </c>
      <c r="D206" s="43">
        <v>741</v>
      </c>
      <c r="E206" s="43">
        <v>1901</v>
      </c>
      <c r="F206" s="43">
        <v>385</v>
      </c>
      <c r="G206">
        <v>0</v>
      </c>
      <c r="H206" s="43">
        <v>0</v>
      </c>
      <c r="I206" s="43">
        <v>6121</v>
      </c>
      <c r="J206" s="43">
        <v>282</v>
      </c>
      <c r="K206" s="43">
        <v>195</v>
      </c>
      <c r="L206" s="43">
        <v>0</v>
      </c>
      <c r="M206" s="43">
        <v>0</v>
      </c>
      <c r="N206" s="43">
        <v>0</v>
      </c>
      <c r="O206" s="43">
        <v>5</v>
      </c>
      <c r="P206" s="43">
        <v>10531</v>
      </c>
      <c r="R206" s="43">
        <v>636</v>
      </c>
      <c r="S206" s="43">
        <v>0</v>
      </c>
      <c r="T206" s="43">
        <v>0</v>
      </c>
      <c r="U206" s="43">
        <v>91</v>
      </c>
      <c r="V206" s="43">
        <v>20</v>
      </c>
      <c r="W206" s="43">
        <v>4</v>
      </c>
      <c r="X206" s="43">
        <v>513</v>
      </c>
      <c r="Y206" s="43">
        <v>0</v>
      </c>
      <c r="Z206" s="43">
        <v>39</v>
      </c>
      <c r="AA206" s="43">
        <v>40</v>
      </c>
      <c r="AB206" s="43">
        <v>21</v>
      </c>
      <c r="AC206">
        <v>0</v>
      </c>
      <c r="AD206">
        <v>0</v>
      </c>
      <c r="AE206" s="43">
        <v>0</v>
      </c>
      <c r="AG206" s="43">
        <v>11895</v>
      </c>
    </row>
    <row r="207" spans="1:33">
      <c r="A207" s="43" t="s">
        <v>131</v>
      </c>
      <c r="B207" s="43">
        <v>526</v>
      </c>
      <c r="C207" s="43">
        <v>542</v>
      </c>
      <c r="D207" s="43">
        <v>1341</v>
      </c>
      <c r="E207" s="43">
        <v>1946</v>
      </c>
      <c r="F207" s="43">
        <v>444</v>
      </c>
      <c r="G207">
        <v>0</v>
      </c>
      <c r="H207" s="43">
        <v>0</v>
      </c>
      <c r="I207" s="43">
        <v>6712</v>
      </c>
      <c r="J207" s="43">
        <v>344</v>
      </c>
      <c r="K207" s="43">
        <v>229</v>
      </c>
      <c r="L207" s="43">
        <v>0</v>
      </c>
      <c r="M207" s="43">
        <v>0</v>
      </c>
      <c r="N207" s="43">
        <v>0</v>
      </c>
      <c r="O207" s="43">
        <v>5</v>
      </c>
      <c r="P207" s="43">
        <v>12089</v>
      </c>
      <c r="R207" s="43">
        <v>702</v>
      </c>
      <c r="S207" s="43">
        <v>0</v>
      </c>
      <c r="T207" s="43">
        <v>0</v>
      </c>
      <c r="U207" s="43">
        <v>73</v>
      </c>
      <c r="V207" s="43">
        <v>6</v>
      </c>
      <c r="W207" s="43">
        <v>2</v>
      </c>
      <c r="X207" s="43">
        <v>664</v>
      </c>
      <c r="Y207" s="43">
        <v>0</v>
      </c>
      <c r="Z207" s="43">
        <v>39</v>
      </c>
      <c r="AA207" s="43">
        <v>42</v>
      </c>
      <c r="AB207" s="43">
        <v>20</v>
      </c>
      <c r="AC207">
        <v>0</v>
      </c>
      <c r="AD207">
        <v>0</v>
      </c>
      <c r="AE207" s="43">
        <v>0</v>
      </c>
      <c r="AG207" s="43">
        <v>13637</v>
      </c>
    </row>
    <row r="208" spans="1:33">
      <c r="A208" s="43" t="s">
        <v>132</v>
      </c>
      <c r="B208" s="43">
        <v>505</v>
      </c>
      <c r="C208" s="43">
        <v>844</v>
      </c>
      <c r="D208" s="43">
        <v>1372</v>
      </c>
      <c r="E208" s="43">
        <v>1914</v>
      </c>
      <c r="F208" s="43">
        <v>426</v>
      </c>
      <c r="G208">
        <v>0</v>
      </c>
      <c r="H208" s="43">
        <v>0</v>
      </c>
      <c r="I208" s="43">
        <v>7033</v>
      </c>
      <c r="J208" s="43">
        <v>267</v>
      </c>
      <c r="K208" s="43">
        <v>209</v>
      </c>
      <c r="L208" s="43">
        <v>0</v>
      </c>
      <c r="M208" s="43">
        <v>0</v>
      </c>
      <c r="N208" s="43">
        <v>0</v>
      </c>
      <c r="O208" s="43">
        <v>7</v>
      </c>
      <c r="P208" s="43">
        <v>12577</v>
      </c>
      <c r="R208" s="43">
        <v>577</v>
      </c>
      <c r="S208" s="43">
        <v>0</v>
      </c>
      <c r="T208" s="43">
        <v>0</v>
      </c>
      <c r="U208" s="43">
        <v>151</v>
      </c>
      <c r="V208" s="43">
        <v>26</v>
      </c>
      <c r="W208" s="43">
        <v>3</v>
      </c>
      <c r="X208" s="43">
        <v>690</v>
      </c>
      <c r="Y208" s="43">
        <v>0</v>
      </c>
      <c r="Z208" s="43">
        <v>39</v>
      </c>
      <c r="AA208" s="43">
        <v>40</v>
      </c>
      <c r="AB208" s="43">
        <v>20</v>
      </c>
      <c r="AC208">
        <v>0</v>
      </c>
      <c r="AD208">
        <v>0</v>
      </c>
      <c r="AE208" s="43">
        <v>0</v>
      </c>
      <c r="AG208" s="43">
        <v>14123</v>
      </c>
    </row>
    <row r="209" spans="1:33">
      <c r="A209" s="43" t="s">
        <v>133</v>
      </c>
      <c r="B209" s="43">
        <v>468</v>
      </c>
      <c r="C209" s="43">
        <v>505</v>
      </c>
      <c r="D209" s="43">
        <v>1394</v>
      </c>
      <c r="E209" s="43">
        <v>1982</v>
      </c>
      <c r="F209" s="43">
        <v>426</v>
      </c>
      <c r="G209">
        <v>0</v>
      </c>
      <c r="H209" s="43">
        <v>0</v>
      </c>
      <c r="I209" s="43">
        <v>6732</v>
      </c>
      <c r="J209" s="43">
        <v>304</v>
      </c>
      <c r="K209" s="43">
        <v>222</v>
      </c>
      <c r="L209" s="43">
        <v>0</v>
      </c>
      <c r="M209" s="43">
        <v>0</v>
      </c>
      <c r="N209" s="43">
        <v>0</v>
      </c>
      <c r="O209" s="43">
        <v>6</v>
      </c>
      <c r="P209" s="43">
        <v>12039</v>
      </c>
      <c r="R209" s="43">
        <v>749</v>
      </c>
      <c r="S209" s="43">
        <v>0</v>
      </c>
      <c r="T209" s="43">
        <v>0</v>
      </c>
      <c r="U209" s="43">
        <v>154</v>
      </c>
      <c r="V209" s="43">
        <v>13</v>
      </c>
      <c r="W209" s="43">
        <v>3</v>
      </c>
      <c r="X209" s="43">
        <v>573</v>
      </c>
      <c r="Y209" s="43">
        <v>0</v>
      </c>
      <c r="Z209" s="43">
        <v>38</v>
      </c>
      <c r="AA209" s="43">
        <v>33</v>
      </c>
      <c r="AB209" s="43">
        <v>5</v>
      </c>
      <c r="AC209">
        <v>0</v>
      </c>
      <c r="AD209">
        <v>0</v>
      </c>
      <c r="AE209" s="43">
        <v>0</v>
      </c>
      <c r="AG209" s="43">
        <v>13607</v>
      </c>
    </row>
    <row r="210" spans="1:33">
      <c r="A210" s="43" t="s">
        <v>134</v>
      </c>
      <c r="B210" s="43">
        <v>534</v>
      </c>
      <c r="C210" s="43">
        <v>462</v>
      </c>
      <c r="D210" s="43">
        <v>783</v>
      </c>
      <c r="E210" s="43">
        <v>2111</v>
      </c>
      <c r="F210" s="43">
        <v>434</v>
      </c>
      <c r="G210">
        <v>0</v>
      </c>
      <c r="H210" s="43">
        <v>0</v>
      </c>
      <c r="I210" s="43">
        <v>6949</v>
      </c>
      <c r="J210" s="43">
        <v>367</v>
      </c>
      <c r="K210" s="43">
        <v>216</v>
      </c>
      <c r="L210" s="43">
        <v>0</v>
      </c>
      <c r="M210" s="43">
        <v>0</v>
      </c>
      <c r="N210" s="43">
        <v>0</v>
      </c>
      <c r="O210" s="43">
        <v>5</v>
      </c>
      <c r="P210" s="43">
        <v>11861</v>
      </c>
      <c r="R210" s="43">
        <v>681</v>
      </c>
      <c r="S210" s="43">
        <v>0</v>
      </c>
      <c r="T210" s="43">
        <v>0</v>
      </c>
      <c r="U210" s="43">
        <v>71</v>
      </c>
      <c r="V210" s="43">
        <v>18</v>
      </c>
      <c r="W210" s="43">
        <v>3</v>
      </c>
      <c r="X210" s="43">
        <v>559</v>
      </c>
      <c r="Y210" s="43">
        <v>0</v>
      </c>
      <c r="Z210" s="43">
        <v>45</v>
      </c>
      <c r="AA210" s="43">
        <v>31</v>
      </c>
      <c r="AB210" s="43">
        <v>20</v>
      </c>
      <c r="AC210">
        <v>0</v>
      </c>
      <c r="AD210">
        <v>0</v>
      </c>
      <c r="AE210" s="43">
        <v>0</v>
      </c>
      <c r="AG210" s="43">
        <v>13289</v>
      </c>
    </row>
    <row r="211" spans="1:33">
      <c r="A211" s="43" t="s">
        <v>135</v>
      </c>
      <c r="B211" s="43">
        <v>554</v>
      </c>
      <c r="C211" s="43">
        <v>578</v>
      </c>
      <c r="D211" s="43">
        <v>1364</v>
      </c>
      <c r="E211" s="43">
        <v>2140</v>
      </c>
      <c r="F211" s="43">
        <v>483</v>
      </c>
      <c r="G211">
        <v>0</v>
      </c>
      <c r="H211" s="43">
        <v>0</v>
      </c>
      <c r="I211" s="43">
        <v>7628</v>
      </c>
      <c r="J211" s="43">
        <v>394</v>
      </c>
      <c r="K211" s="43">
        <v>235</v>
      </c>
      <c r="L211" s="43">
        <v>0</v>
      </c>
      <c r="M211" s="43">
        <v>0</v>
      </c>
      <c r="N211" s="43">
        <v>0</v>
      </c>
      <c r="O211" s="43">
        <v>6</v>
      </c>
      <c r="P211" s="43">
        <v>13382</v>
      </c>
      <c r="R211" s="43">
        <v>684</v>
      </c>
      <c r="S211" s="43">
        <v>0</v>
      </c>
      <c r="T211" s="43">
        <v>0</v>
      </c>
      <c r="U211" s="43">
        <v>61</v>
      </c>
      <c r="V211" s="43">
        <v>3</v>
      </c>
      <c r="W211" s="43">
        <v>3</v>
      </c>
      <c r="X211" s="43">
        <v>639</v>
      </c>
      <c r="Y211" s="43">
        <v>0</v>
      </c>
      <c r="Z211" s="43">
        <v>45</v>
      </c>
      <c r="AA211" s="43">
        <v>33</v>
      </c>
      <c r="AB211" s="43">
        <v>26</v>
      </c>
      <c r="AC211">
        <v>0</v>
      </c>
      <c r="AD211">
        <v>0</v>
      </c>
      <c r="AE211" s="43">
        <v>0</v>
      </c>
      <c r="AG211" s="43">
        <v>14876</v>
      </c>
    </row>
    <row r="212" spans="1:33">
      <c r="A212" s="43" t="s">
        <v>136</v>
      </c>
      <c r="B212" s="43">
        <v>529</v>
      </c>
      <c r="C212" s="43">
        <v>881</v>
      </c>
      <c r="D212" s="43">
        <v>1479</v>
      </c>
      <c r="E212" s="43">
        <v>2193</v>
      </c>
      <c r="F212" s="43">
        <v>472</v>
      </c>
      <c r="G212">
        <v>0</v>
      </c>
      <c r="H212" s="43">
        <v>0</v>
      </c>
      <c r="I212" s="43">
        <v>7936</v>
      </c>
      <c r="J212" s="43">
        <v>353</v>
      </c>
      <c r="K212" s="43">
        <v>220</v>
      </c>
      <c r="L212" s="43">
        <v>0</v>
      </c>
      <c r="M212" s="43">
        <v>0</v>
      </c>
      <c r="N212" s="43">
        <v>0</v>
      </c>
      <c r="O212" s="43">
        <v>6</v>
      </c>
      <c r="P212" s="43">
        <v>14069</v>
      </c>
      <c r="R212" s="43">
        <v>644</v>
      </c>
      <c r="S212" s="43">
        <v>0</v>
      </c>
      <c r="T212" s="43">
        <v>0</v>
      </c>
      <c r="U212" s="43">
        <v>121</v>
      </c>
      <c r="V212" s="43">
        <v>25</v>
      </c>
      <c r="W212" s="43">
        <v>2</v>
      </c>
      <c r="X212" s="43">
        <v>573</v>
      </c>
      <c r="Y212" s="43">
        <v>0</v>
      </c>
      <c r="Z212" s="43">
        <v>45</v>
      </c>
      <c r="AA212" s="43">
        <v>32</v>
      </c>
      <c r="AB212" s="43">
        <v>30</v>
      </c>
      <c r="AC212">
        <v>0</v>
      </c>
      <c r="AD212">
        <v>0</v>
      </c>
      <c r="AE212" s="43">
        <v>0</v>
      </c>
      <c r="AG212" s="43">
        <v>15541</v>
      </c>
    </row>
    <row r="213" spans="1:33">
      <c r="A213" s="43" t="s">
        <v>137</v>
      </c>
      <c r="B213" s="43">
        <v>475</v>
      </c>
      <c r="C213" s="43">
        <v>466</v>
      </c>
      <c r="D213" s="43">
        <v>1263</v>
      </c>
      <c r="E213" s="43">
        <v>2068</v>
      </c>
      <c r="F213" s="43">
        <v>455</v>
      </c>
      <c r="G213">
        <v>0</v>
      </c>
      <c r="H213" s="43">
        <v>0</v>
      </c>
      <c r="I213" s="43">
        <v>7384</v>
      </c>
      <c r="J213" s="43">
        <v>348</v>
      </c>
      <c r="K213" s="43">
        <v>242</v>
      </c>
      <c r="L213" s="43">
        <v>0</v>
      </c>
      <c r="M213" s="43">
        <v>0</v>
      </c>
      <c r="N213" s="43">
        <v>0</v>
      </c>
      <c r="O213" s="43">
        <v>5</v>
      </c>
      <c r="P213" s="43">
        <v>12706</v>
      </c>
      <c r="R213" s="43">
        <v>756</v>
      </c>
      <c r="S213" s="43">
        <v>0</v>
      </c>
      <c r="T213" s="43">
        <v>0</v>
      </c>
      <c r="U213" s="43">
        <v>124</v>
      </c>
      <c r="V213" s="43">
        <v>7</v>
      </c>
      <c r="W213" s="43">
        <v>3</v>
      </c>
      <c r="X213" s="43">
        <v>484</v>
      </c>
      <c r="Y213" s="43">
        <v>0</v>
      </c>
      <c r="Z213" s="43">
        <v>45</v>
      </c>
      <c r="AA213" s="43">
        <v>31</v>
      </c>
      <c r="AB213" s="43">
        <v>31</v>
      </c>
      <c r="AC213">
        <v>0</v>
      </c>
      <c r="AD213">
        <v>0</v>
      </c>
      <c r="AE213" s="43">
        <v>0</v>
      </c>
      <c r="AG213" s="43">
        <v>14187</v>
      </c>
    </row>
    <row r="214" spans="1:33">
      <c r="A214" s="43" t="s">
        <v>138</v>
      </c>
      <c r="B214" s="43">
        <v>536</v>
      </c>
      <c r="C214" s="43">
        <v>493</v>
      </c>
      <c r="D214" s="43">
        <v>956</v>
      </c>
      <c r="E214" s="43">
        <v>2174</v>
      </c>
      <c r="F214" s="43">
        <v>477</v>
      </c>
      <c r="G214">
        <v>0</v>
      </c>
      <c r="H214" s="43">
        <v>0</v>
      </c>
      <c r="I214" s="43">
        <v>7612</v>
      </c>
      <c r="J214" s="43">
        <v>396</v>
      </c>
      <c r="K214" s="43">
        <v>227</v>
      </c>
      <c r="L214" s="43">
        <v>0</v>
      </c>
      <c r="M214" s="43">
        <v>0</v>
      </c>
      <c r="N214" s="43">
        <v>0</v>
      </c>
      <c r="O214" s="43">
        <v>7</v>
      </c>
      <c r="P214" s="43">
        <v>12878</v>
      </c>
      <c r="R214" s="43">
        <v>757</v>
      </c>
      <c r="S214" s="43">
        <v>0</v>
      </c>
      <c r="T214" s="43">
        <v>0</v>
      </c>
      <c r="U214" s="43">
        <v>58</v>
      </c>
      <c r="V214" s="43">
        <v>20</v>
      </c>
      <c r="W214" s="43">
        <v>3</v>
      </c>
      <c r="X214" s="43">
        <v>556</v>
      </c>
      <c r="Y214" s="43">
        <v>0</v>
      </c>
      <c r="Z214" s="43">
        <v>54</v>
      </c>
      <c r="AA214" s="43">
        <v>48</v>
      </c>
      <c r="AB214" s="43">
        <v>16</v>
      </c>
      <c r="AC214">
        <v>0</v>
      </c>
      <c r="AD214">
        <v>0</v>
      </c>
      <c r="AE214" s="43">
        <v>0</v>
      </c>
      <c r="AG214" s="43">
        <v>14390</v>
      </c>
    </row>
    <row r="215" spans="1:33">
      <c r="A215" s="43" t="s">
        <v>139</v>
      </c>
      <c r="B215" s="43">
        <v>559</v>
      </c>
      <c r="C215" s="43">
        <v>565</v>
      </c>
      <c r="D215" s="43">
        <v>1431</v>
      </c>
      <c r="E215" s="43">
        <v>2152</v>
      </c>
      <c r="F215" s="43">
        <v>530</v>
      </c>
      <c r="G215">
        <v>0</v>
      </c>
      <c r="H215" s="43">
        <v>0</v>
      </c>
      <c r="I215" s="43">
        <v>8195</v>
      </c>
      <c r="J215" s="43">
        <v>449</v>
      </c>
      <c r="K215" s="43">
        <v>255</v>
      </c>
      <c r="L215" s="43">
        <v>0</v>
      </c>
      <c r="M215" s="43">
        <v>0</v>
      </c>
      <c r="N215" s="43">
        <v>0</v>
      </c>
      <c r="O215" s="43">
        <v>9</v>
      </c>
      <c r="P215" s="43">
        <v>14145</v>
      </c>
      <c r="R215" s="43">
        <v>735</v>
      </c>
      <c r="S215" s="43">
        <v>0</v>
      </c>
      <c r="T215" s="43">
        <v>0</v>
      </c>
      <c r="U215" s="43">
        <v>38</v>
      </c>
      <c r="V215" s="43">
        <v>6</v>
      </c>
      <c r="W215" s="43">
        <v>3</v>
      </c>
      <c r="X215" s="43">
        <v>566</v>
      </c>
      <c r="Y215" s="43">
        <v>0</v>
      </c>
      <c r="Z215" s="43">
        <v>54</v>
      </c>
      <c r="AA215" s="43">
        <v>47</v>
      </c>
      <c r="AB215" s="43">
        <v>34</v>
      </c>
      <c r="AC215">
        <v>0</v>
      </c>
      <c r="AD215">
        <v>0</v>
      </c>
      <c r="AE215" s="43">
        <v>0</v>
      </c>
      <c r="AG215" s="43">
        <v>15628</v>
      </c>
    </row>
    <row r="216" spans="1:33">
      <c r="A216" s="43" t="s">
        <v>140</v>
      </c>
      <c r="B216" s="43">
        <v>524</v>
      </c>
      <c r="C216" s="43">
        <v>879</v>
      </c>
      <c r="D216" s="43">
        <v>1341</v>
      </c>
      <c r="E216" s="43">
        <v>2162</v>
      </c>
      <c r="F216" s="43">
        <v>467</v>
      </c>
      <c r="G216">
        <v>0</v>
      </c>
      <c r="H216" s="43">
        <v>0</v>
      </c>
      <c r="I216" s="43">
        <v>8465</v>
      </c>
      <c r="J216" s="43">
        <v>326</v>
      </c>
      <c r="K216" s="43">
        <v>232</v>
      </c>
      <c r="L216" s="43">
        <v>0</v>
      </c>
      <c r="M216" s="43">
        <v>0</v>
      </c>
      <c r="N216" s="43">
        <v>0</v>
      </c>
      <c r="O216" s="43">
        <v>1</v>
      </c>
      <c r="P216" s="43">
        <v>14397</v>
      </c>
      <c r="R216" s="43">
        <v>667</v>
      </c>
      <c r="S216" s="43">
        <v>0</v>
      </c>
      <c r="T216" s="43">
        <v>0</v>
      </c>
      <c r="U216" s="43">
        <v>115</v>
      </c>
      <c r="V216" s="43">
        <v>26</v>
      </c>
      <c r="W216" s="43">
        <v>3</v>
      </c>
      <c r="X216" s="43">
        <v>521</v>
      </c>
      <c r="Y216" s="43">
        <v>0</v>
      </c>
      <c r="Z216" s="43">
        <v>54</v>
      </c>
      <c r="AA216" s="43">
        <v>49</v>
      </c>
      <c r="AB216" s="43">
        <v>30</v>
      </c>
      <c r="AC216">
        <v>0</v>
      </c>
      <c r="AD216">
        <v>0</v>
      </c>
      <c r="AE216" s="43">
        <v>0</v>
      </c>
      <c r="AG216" s="43">
        <v>15862</v>
      </c>
    </row>
    <row r="217" spans="1:33">
      <c r="A217" s="43" t="s">
        <v>141</v>
      </c>
      <c r="B217" s="43">
        <v>468</v>
      </c>
      <c r="C217" s="43">
        <v>508</v>
      </c>
      <c r="D217" s="43">
        <v>1506</v>
      </c>
      <c r="E217" s="43">
        <v>2234</v>
      </c>
      <c r="F217" s="43">
        <v>456</v>
      </c>
      <c r="G217">
        <v>0</v>
      </c>
      <c r="H217" s="43">
        <v>0</v>
      </c>
      <c r="I217" s="43">
        <v>7816</v>
      </c>
      <c r="J217" s="43">
        <v>384</v>
      </c>
      <c r="K217" s="43">
        <v>262</v>
      </c>
      <c r="L217" s="43">
        <v>0</v>
      </c>
      <c r="M217" s="43">
        <v>0</v>
      </c>
      <c r="N217" s="43">
        <v>0</v>
      </c>
      <c r="O217" s="43">
        <v>3</v>
      </c>
      <c r="P217" s="43">
        <v>13637</v>
      </c>
      <c r="R217" s="43">
        <v>810</v>
      </c>
      <c r="S217" s="43">
        <v>0</v>
      </c>
      <c r="T217" s="43">
        <v>0</v>
      </c>
      <c r="U217" s="43">
        <v>127</v>
      </c>
      <c r="V217" s="43">
        <v>8</v>
      </c>
      <c r="W217" s="43">
        <v>3</v>
      </c>
      <c r="X217" s="43">
        <v>474</v>
      </c>
      <c r="Y217" s="43">
        <v>0</v>
      </c>
      <c r="Z217" s="43">
        <v>54</v>
      </c>
      <c r="AA217" s="43">
        <v>47</v>
      </c>
      <c r="AB217" s="43">
        <v>27</v>
      </c>
      <c r="AC217">
        <v>0</v>
      </c>
      <c r="AD217">
        <v>0</v>
      </c>
      <c r="AE217" s="43">
        <v>0</v>
      </c>
      <c r="AG217" s="43">
        <v>15187</v>
      </c>
    </row>
    <row r="218" spans="1:33">
      <c r="A218" s="43" t="s">
        <v>142</v>
      </c>
      <c r="B218" s="43">
        <v>611</v>
      </c>
      <c r="C218" s="43">
        <v>568</v>
      </c>
      <c r="D218" s="43">
        <v>950</v>
      </c>
      <c r="E218" s="43">
        <v>2409</v>
      </c>
      <c r="F218" s="43">
        <v>462</v>
      </c>
      <c r="G218">
        <v>0</v>
      </c>
      <c r="H218" s="43">
        <v>0</v>
      </c>
      <c r="I218" s="43">
        <v>8081</v>
      </c>
      <c r="J218" s="43">
        <v>368</v>
      </c>
      <c r="K218" s="43">
        <v>251</v>
      </c>
      <c r="L218" s="43">
        <v>0</v>
      </c>
      <c r="M218" s="43">
        <v>0</v>
      </c>
      <c r="N218" s="43">
        <v>0</v>
      </c>
      <c r="O218" s="43">
        <v>5</v>
      </c>
      <c r="P218" s="43">
        <v>13705</v>
      </c>
      <c r="R218" s="43">
        <v>742</v>
      </c>
      <c r="S218" s="43">
        <v>0</v>
      </c>
      <c r="T218" s="43">
        <v>279</v>
      </c>
      <c r="U218" s="43">
        <v>58</v>
      </c>
      <c r="V218" s="43">
        <v>18</v>
      </c>
      <c r="W218" s="43">
        <v>3</v>
      </c>
      <c r="X218" s="43">
        <v>449</v>
      </c>
      <c r="Y218" s="43">
        <v>3075</v>
      </c>
      <c r="Z218" s="43">
        <v>58</v>
      </c>
      <c r="AA218" s="43">
        <v>0</v>
      </c>
      <c r="AB218" s="43">
        <v>59</v>
      </c>
      <c r="AC218">
        <v>0</v>
      </c>
      <c r="AD218">
        <v>0</v>
      </c>
      <c r="AE218" s="43">
        <v>0</v>
      </c>
      <c r="AG218" s="43">
        <v>18446</v>
      </c>
    </row>
    <row r="219" spans="1:33">
      <c r="A219" s="43" t="s">
        <v>143</v>
      </c>
      <c r="B219" s="43">
        <v>580</v>
      </c>
      <c r="C219" s="43">
        <v>592</v>
      </c>
      <c r="D219" s="43">
        <v>1613</v>
      </c>
      <c r="E219" s="43">
        <v>2393</v>
      </c>
      <c r="F219" s="43">
        <v>467</v>
      </c>
      <c r="G219">
        <v>0</v>
      </c>
      <c r="H219" s="43">
        <v>0</v>
      </c>
      <c r="I219" s="43">
        <v>8698</v>
      </c>
      <c r="J219" s="43">
        <v>433</v>
      </c>
      <c r="K219" s="43">
        <v>267</v>
      </c>
      <c r="L219" s="43">
        <v>0</v>
      </c>
      <c r="M219" s="43">
        <v>0</v>
      </c>
      <c r="N219" s="43">
        <v>0</v>
      </c>
      <c r="O219" s="43">
        <v>4</v>
      </c>
      <c r="P219" s="43">
        <v>15047</v>
      </c>
      <c r="R219" s="43">
        <v>758</v>
      </c>
      <c r="S219" s="43">
        <v>0</v>
      </c>
      <c r="T219" s="43">
        <v>264</v>
      </c>
      <c r="U219" s="43">
        <v>23</v>
      </c>
      <c r="V219" s="43">
        <v>6</v>
      </c>
      <c r="W219" s="43">
        <v>3</v>
      </c>
      <c r="X219" s="43">
        <v>442</v>
      </c>
      <c r="Y219" s="43">
        <v>3075</v>
      </c>
      <c r="Z219" s="43">
        <v>58</v>
      </c>
      <c r="AA219" s="43">
        <v>0</v>
      </c>
      <c r="AB219" s="43">
        <v>68</v>
      </c>
      <c r="AC219">
        <v>0</v>
      </c>
      <c r="AD219">
        <v>0</v>
      </c>
      <c r="AE219" s="43">
        <v>0</v>
      </c>
      <c r="AG219" s="43">
        <v>19744</v>
      </c>
    </row>
    <row r="220" spans="1:33">
      <c r="A220" s="43" t="s">
        <v>144</v>
      </c>
      <c r="B220" s="43">
        <v>561</v>
      </c>
      <c r="C220" s="43">
        <v>959</v>
      </c>
      <c r="D220" s="43">
        <v>1472</v>
      </c>
      <c r="E220" s="43">
        <v>2299</v>
      </c>
      <c r="F220" s="43">
        <v>452</v>
      </c>
      <c r="G220">
        <v>0</v>
      </c>
      <c r="H220" s="43">
        <v>0</v>
      </c>
      <c r="I220" s="43">
        <v>8862</v>
      </c>
      <c r="J220" s="43">
        <v>279</v>
      </c>
      <c r="K220" s="43">
        <v>242</v>
      </c>
      <c r="L220" s="43">
        <v>0</v>
      </c>
      <c r="M220" s="43">
        <v>0</v>
      </c>
      <c r="N220" s="43">
        <v>0</v>
      </c>
      <c r="O220" s="43">
        <v>5</v>
      </c>
      <c r="P220" s="43">
        <v>15131</v>
      </c>
      <c r="R220" s="43">
        <v>661</v>
      </c>
      <c r="S220" s="43">
        <v>0</v>
      </c>
      <c r="T220" s="43">
        <v>332</v>
      </c>
      <c r="U220" s="43">
        <v>83</v>
      </c>
      <c r="V220" s="43">
        <v>14</v>
      </c>
      <c r="W220" s="43">
        <v>2</v>
      </c>
      <c r="X220" s="43">
        <v>390</v>
      </c>
      <c r="Y220" s="43">
        <v>3076</v>
      </c>
      <c r="Z220" s="43">
        <v>58</v>
      </c>
      <c r="AA220" s="43">
        <v>0</v>
      </c>
      <c r="AB220" s="43">
        <v>45</v>
      </c>
      <c r="AC220">
        <v>0</v>
      </c>
      <c r="AD220">
        <v>0</v>
      </c>
      <c r="AE220" s="43">
        <v>0</v>
      </c>
      <c r="AG220" s="43">
        <v>19792</v>
      </c>
    </row>
    <row r="221" spans="1:33">
      <c r="A221" s="43" t="s">
        <v>145</v>
      </c>
      <c r="B221" s="43">
        <v>479</v>
      </c>
      <c r="C221" s="43">
        <v>507</v>
      </c>
      <c r="D221" s="43">
        <v>1439</v>
      </c>
      <c r="E221" s="43">
        <v>2377</v>
      </c>
      <c r="F221" s="43">
        <v>448</v>
      </c>
      <c r="G221">
        <v>0</v>
      </c>
      <c r="H221" s="43">
        <v>0</v>
      </c>
      <c r="I221" s="43">
        <v>8439</v>
      </c>
      <c r="J221" s="43">
        <v>312</v>
      </c>
      <c r="K221" s="43">
        <v>246</v>
      </c>
      <c r="L221" s="43">
        <v>0</v>
      </c>
      <c r="M221" s="43">
        <v>0</v>
      </c>
      <c r="N221" s="43">
        <v>0</v>
      </c>
      <c r="O221" s="43">
        <v>-4</v>
      </c>
      <c r="P221" s="43">
        <v>14243</v>
      </c>
      <c r="R221" s="43">
        <v>784</v>
      </c>
      <c r="S221" s="43">
        <v>0</v>
      </c>
      <c r="T221" s="43">
        <v>352</v>
      </c>
      <c r="U221" s="43">
        <v>103</v>
      </c>
      <c r="V221" s="43">
        <v>7</v>
      </c>
      <c r="W221" s="43">
        <v>3</v>
      </c>
      <c r="X221" s="43">
        <v>422</v>
      </c>
      <c r="Y221" s="43">
        <v>3076</v>
      </c>
      <c r="Z221" s="43">
        <v>49</v>
      </c>
      <c r="AA221" s="43">
        <v>0</v>
      </c>
      <c r="AB221" s="43">
        <v>46</v>
      </c>
      <c r="AC221">
        <v>0</v>
      </c>
      <c r="AD221">
        <v>0</v>
      </c>
      <c r="AE221" s="43">
        <v>0</v>
      </c>
      <c r="AG221" s="43">
        <v>19085</v>
      </c>
    </row>
    <row r="222" spans="1:33">
      <c r="A222" s="43" t="s">
        <v>146</v>
      </c>
      <c r="B222" s="43">
        <v>606</v>
      </c>
      <c r="C222" s="43">
        <v>561</v>
      </c>
      <c r="D222" s="43">
        <v>1059</v>
      </c>
      <c r="E222" s="43">
        <v>2678</v>
      </c>
      <c r="F222" s="43">
        <v>469</v>
      </c>
      <c r="G222">
        <v>0</v>
      </c>
      <c r="H222" s="43">
        <v>0</v>
      </c>
      <c r="I222" s="43">
        <v>9901</v>
      </c>
      <c r="J222" s="43">
        <v>302</v>
      </c>
      <c r="K222" s="43">
        <v>252</v>
      </c>
      <c r="L222" s="43">
        <v>0</v>
      </c>
      <c r="M222" s="43">
        <v>0</v>
      </c>
      <c r="N222" s="43">
        <v>0</v>
      </c>
      <c r="O222" s="43">
        <v>6</v>
      </c>
      <c r="P222" s="43">
        <v>15834</v>
      </c>
      <c r="R222" s="43">
        <v>730</v>
      </c>
      <c r="S222" s="43">
        <v>0</v>
      </c>
      <c r="T222" s="43">
        <v>327</v>
      </c>
      <c r="U222" s="43">
        <v>65</v>
      </c>
      <c r="V222" s="43">
        <v>16</v>
      </c>
      <c r="W222" s="43">
        <v>3</v>
      </c>
      <c r="X222" s="43">
        <v>462</v>
      </c>
      <c r="Y222" s="43">
        <v>3498</v>
      </c>
      <c r="Z222" s="43">
        <v>24</v>
      </c>
      <c r="AA222" s="43">
        <v>0</v>
      </c>
      <c r="AB222" s="43">
        <v>38</v>
      </c>
      <c r="AC222">
        <v>0</v>
      </c>
      <c r="AD222">
        <v>0</v>
      </c>
      <c r="AE222" s="43">
        <v>0</v>
      </c>
      <c r="AG222" s="43">
        <v>20997</v>
      </c>
    </row>
    <row r="223" spans="1:33">
      <c r="A223" s="43" t="s">
        <v>147</v>
      </c>
      <c r="B223" s="43">
        <v>627</v>
      </c>
      <c r="C223" s="43">
        <v>633</v>
      </c>
      <c r="D223" s="43">
        <v>1667</v>
      </c>
      <c r="E223" s="43">
        <v>2742</v>
      </c>
      <c r="F223" s="43">
        <v>516</v>
      </c>
      <c r="G223">
        <v>0</v>
      </c>
      <c r="H223" s="43">
        <v>0</v>
      </c>
      <c r="I223" s="43">
        <v>10131</v>
      </c>
      <c r="J223" s="43">
        <v>367</v>
      </c>
      <c r="K223" s="43">
        <v>279</v>
      </c>
      <c r="L223" s="43">
        <v>0</v>
      </c>
      <c r="M223" s="43">
        <v>0</v>
      </c>
      <c r="N223" s="43">
        <v>0</v>
      </c>
      <c r="O223" s="43">
        <v>3</v>
      </c>
      <c r="P223" s="43">
        <v>16965</v>
      </c>
      <c r="R223" s="43">
        <v>759</v>
      </c>
      <c r="S223" s="43">
        <v>0</v>
      </c>
      <c r="T223" s="43">
        <v>321</v>
      </c>
      <c r="U223" s="43">
        <v>33</v>
      </c>
      <c r="V223" s="43">
        <v>5</v>
      </c>
      <c r="W223" s="43">
        <v>3</v>
      </c>
      <c r="X223" s="43">
        <v>473</v>
      </c>
      <c r="Y223" s="43">
        <v>3498</v>
      </c>
      <c r="Z223" s="43">
        <v>24</v>
      </c>
      <c r="AA223" s="43">
        <v>0</v>
      </c>
      <c r="AB223" s="43">
        <v>52</v>
      </c>
      <c r="AC223">
        <v>0</v>
      </c>
      <c r="AD223">
        <v>0</v>
      </c>
      <c r="AE223" s="43">
        <v>0</v>
      </c>
      <c r="AG223" s="43">
        <v>22133</v>
      </c>
    </row>
    <row r="224" spans="1:33">
      <c r="A224" s="43" t="s">
        <v>148</v>
      </c>
      <c r="B224" s="43">
        <v>587</v>
      </c>
      <c r="C224" s="43">
        <v>975</v>
      </c>
      <c r="D224" s="43">
        <v>1956</v>
      </c>
      <c r="E224" s="43">
        <v>2683</v>
      </c>
      <c r="F224" s="43">
        <v>473</v>
      </c>
      <c r="G224">
        <v>0</v>
      </c>
      <c r="H224" s="43">
        <v>0</v>
      </c>
      <c r="I224" s="43">
        <v>10776</v>
      </c>
      <c r="J224" s="43">
        <v>259</v>
      </c>
      <c r="K224" s="43">
        <v>232</v>
      </c>
      <c r="L224" s="43">
        <v>0</v>
      </c>
      <c r="M224" s="43">
        <v>0</v>
      </c>
      <c r="N224" s="43">
        <v>0</v>
      </c>
      <c r="O224" s="43">
        <v>4</v>
      </c>
      <c r="P224" s="43">
        <v>17945</v>
      </c>
      <c r="R224" s="43">
        <v>699</v>
      </c>
      <c r="S224" s="43">
        <v>0</v>
      </c>
      <c r="T224" s="43">
        <v>336</v>
      </c>
      <c r="U224" s="43">
        <v>81</v>
      </c>
      <c r="V224" s="43">
        <v>20</v>
      </c>
      <c r="W224" s="43">
        <v>1</v>
      </c>
      <c r="X224" s="43">
        <v>432</v>
      </c>
      <c r="Y224" s="43">
        <v>3498</v>
      </c>
      <c r="Z224" s="43">
        <v>24</v>
      </c>
      <c r="AA224" s="43">
        <v>0</v>
      </c>
      <c r="AB224" s="43">
        <v>44</v>
      </c>
      <c r="AC224">
        <v>0</v>
      </c>
      <c r="AD224">
        <v>0</v>
      </c>
      <c r="AE224" s="43">
        <v>0</v>
      </c>
      <c r="AG224" s="43">
        <v>23080</v>
      </c>
    </row>
    <row r="225" spans="1:33">
      <c r="A225" s="43" t="s">
        <v>149</v>
      </c>
      <c r="B225" s="43">
        <v>516</v>
      </c>
      <c r="C225" s="43">
        <v>523</v>
      </c>
      <c r="D225" s="43">
        <v>1705</v>
      </c>
      <c r="E225" s="43">
        <v>2736</v>
      </c>
      <c r="F225" s="43">
        <v>453</v>
      </c>
      <c r="G225">
        <v>0</v>
      </c>
      <c r="H225" s="43">
        <v>0</v>
      </c>
      <c r="I225" s="43">
        <v>10144</v>
      </c>
      <c r="J225" s="43">
        <v>216</v>
      </c>
      <c r="K225" s="43">
        <v>290</v>
      </c>
      <c r="L225" s="43">
        <v>0</v>
      </c>
      <c r="M225" s="43">
        <v>0</v>
      </c>
      <c r="N225" s="43">
        <v>0</v>
      </c>
      <c r="O225" s="43">
        <v>3</v>
      </c>
      <c r="P225" s="43">
        <v>16586</v>
      </c>
      <c r="R225" s="43">
        <v>745</v>
      </c>
      <c r="S225" s="43">
        <v>0</v>
      </c>
      <c r="T225" s="43">
        <v>330</v>
      </c>
      <c r="U225" s="43">
        <v>89</v>
      </c>
      <c r="V225" s="43">
        <v>7</v>
      </c>
      <c r="W225" s="43">
        <v>3</v>
      </c>
      <c r="X225" s="43">
        <v>330</v>
      </c>
      <c r="Y225" s="43">
        <v>3498</v>
      </c>
      <c r="Z225" s="43">
        <v>23</v>
      </c>
      <c r="AA225" s="43">
        <v>0</v>
      </c>
      <c r="AB225" s="43">
        <v>32</v>
      </c>
      <c r="AC225">
        <v>0</v>
      </c>
      <c r="AD225">
        <v>0</v>
      </c>
      <c r="AE225" s="43">
        <v>0</v>
      </c>
      <c r="AG225" s="43">
        <v>21643</v>
      </c>
    </row>
    <row r="226" spans="1:33">
      <c r="A226" s="43" t="s">
        <v>150</v>
      </c>
      <c r="B226" s="43">
        <v>656</v>
      </c>
      <c r="C226" s="43">
        <v>599</v>
      </c>
      <c r="D226" s="43">
        <v>1020</v>
      </c>
      <c r="E226" s="43">
        <v>2782</v>
      </c>
      <c r="F226" s="43">
        <v>456</v>
      </c>
      <c r="G226">
        <v>0</v>
      </c>
      <c r="H226" s="43">
        <v>0</v>
      </c>
      <c r="I226" s="43">
        <v>10449</v>
      </c>
      <c r="J226" s="43">
        <v>161</v>
      </c>
      <c r="K226" s="43">
        <v>262</v>
      </c>
      <c r="L226" s="43">
        <v>0</v>
      </c>
      <c r="M226" s="43">
        <v>0</v>
      </c>
      <c r="N226" s="43">
        <v>0</v>
      </c>
      <c r="O226" s="43">
        <v>3</v>
      </c>
      <c r="P226" s="43">
        <v>16388</v>
      </c>
      <c r="R226" s="43">
        <v>830</v>
      </c>
      <c r="S226" s="43">
        <v>0</v>
      </c>
      <c r="T226" s="43">
        <v>334</v>
      </c>
      <c r="U226" s="43">
        <v>64</v>
      </c>
      <c r="V226" s="43">
        <v>19</v>
      </c>
      <c r="W226" s="43">
        <v>2</v>
      </c>
      <c r="X226" s="43">
        <v>264</v>
      </c>
      <c r="Y226" s="43">
        <v>3381</v>
      </c>
      <c r="Z226" s="43">
        <v>20</v>
      </c>
      <c r="AA226" s="43">
        <v>0</v>
      </c>
      <c r="AB226" s="43">
        <v>44</v>
      </c>
      <c r="AC226">
        <v>0</v>
      </c>
      <c r="AD226">
        <v>0</v>
      </c>
      <c r="AE226" s="43">
        <v>0</v>
      </c>
      <c r="AG226" s="43">
        <v>21346</v>
      </c>
    </row>
    <row r="227" spans="1:33">
      <c r="A227" s="43" t="s">
        <v>151</v>
      </c>
      <c r="B227" s="43">
        <v>625</v>
      </c>
      <c r="C227" s="43">
        <v>658</v>
      </c>
      <c r="D227" s="43">
        <v>1584</v>
      </c>
      <c r="E227" s="43">
        <v>2830</v>
      </c>
      <c r="F227" s="43">
        <v>510</v>
      </c>
      <c r="G227">
        <v>0</v>
      </c>
      <c r="H227" s="43">
        <v>0</v>
      </c>
      <c r="I227" s="43">
        <v>10476</v>
      </c>
      <c r="J227" s="43">
        <v>191</v>
      </c>
      <c r="K227" s="43">
        <v>253</v>
      </c>
      <c r="L227" s="43">
        <v>0</v>
      </c>
      <c r="M227" s="43">
        <v>0</v>
      </c>
      <c r="N227" s="43">
        <v>0</v>
      </c>
      <c r="O227" s="43">
        <v>3</v>
      </c>
      <c r="P227" s="43">
        <v>17130</v>
      </c>
      <c r="R227" s="43">
        <v>853</v>
      </c>
      <c r="S227" s="43">
        <v>0</v>
      </c>
      <c r="T227" s="43">
        <v>336</v>
      </c>
      <c r="U227" s="43">
        <v>47</v>
      </c>
      <c r="V227" s="43">
        <v>5</v>
      </c>
      <c r="W227" s="43">
        <v>1</v>
      </c>
      <c r="X227" s="43">
        <v>262</v>
      </c>
      <c r="Y227" s="43">
        <v>3380</v>
      </c>
      <c r="Z227" s="43">
        <v>20</v>
      </c>
      <c r="AA227" s="43">
        <v>0</v>
      </c>
      <c r="AB227" s="43">
        <v>42</v>
      </c>
      <c r="AC227">
        <v>0</v>
      </c>
      <c r="AD227">
        <v>0</v>
      </c>
      <c r="AE227" s="43">
        <v>0</v>
      </c>
      <c r="AG227" s="43">
        <v>22076</v>
      </c>
    </row>
    <row r="228" spans="1:33">
      <c r="A228" s="43" t="s">
        <v>152</v>
      </c>
      <c r="B228" s="43">
        <v>597</v>
      </c>
      <c r="C228" s="43">
        <v>979</v>
      </c>
      <c r="D228" s="43">
        <v>1746</v>
      </c>
      <c r="E228" s="43">
        <v>2808</v>
      </c>
      <c r="F228" s="43">
        <v>524</v>
      </c>
      <c r="G228">
        <v>0</v>
      </c>
      <c r="H228" s="43">
        <v>0</v>
      </c>
      <c r="I228" s="43">
        <v>10402</v>
      </c>
      <c r="J228" s="43">
        <v>35</v>
      </c>
      <c r="K228" s="43">
        <v>251</v>
      </c>
      <c r="L228" s="43">
        <v>0</v>
      </c>
      <c r="M228" s="43">
        <v>0</v>
      </c>
      <c r="N228" s="43">
        <v>0</v>
      </c>
      <c r="O228" s="43">
        <v>3</v>
      </c>
      <c r="P228" s="43">
        <v>17345</v>
      </c>
      <c r="R228" s="43">
        <v>685</v>
      </c>
      <c r="S228" s="43">
        <v>0</v>
      </c>
      <c r="T228" s="43">
        <v>344</v>
      </c>
      <c r="U228" s="43">
        <v>88</v>
      </c>
      <c r="V228" s="43">
        <v>16</v>
      </c>
      <c r="W228" s="43">
        <v>1</v>
      </c>
      <c r="X228" s="43">
        <v>368</v>
      </c>
      <c r="Y228" s="43">
        <v>3380</v>
      </c>
      <c r="Z228" s="43">
        <v>52</v>
      </c>
      <c r="AA228" s="43">
        <v>0</v>
      </c>
      <c r="AB228" s="43">
        <v>44</v>
      </c>
      <c r="AC228">
        <v>0</v>
      </c>
      <c r="AD228">
        <v>0</v>
      </c>
      <c r="AE228" s="43">
        <v>0</v>
      </c>
      <c r="AG228" s="43">
        <v>22323</v>
      </c>
    </row>
    <row r="229" spans="1:33">
      <c r="A229" s="43" t="s">
        <v>153</v>
      </c>
      <c r="B229" s="43">
        <v>524</v>
      </c>
      <c r="C229" s="43">
        <v>551</v>
      </c>
      <c r="D229" s="43">
        <v>1702</v>
      </c>
      <c r="E229" s="43">
        <v>2928</v>
      </c>
      <c r="F229" s="43">
        <v>504</v>
      </c>
      <c r="G229">
        <v>0</v>
      </c>
      <c r="H229" s="43">
        <v>0</v>
      </c>
      <c r="I229" s="43">
        <v>10334</v>
      </c>
      <c r="J229" s="43">
        <v>-2</v>
      </c>
      <c r="K229" s="43">
        <v>259</v>
      </c>
      <c r="L229" s="43">
        <v>0</v>
      </c>
      <c r="M229" s="43">
        <v>0</v>
      </c>
      <c r="N229" s="43">
        <v>0</v>
      </c>
      <c r="O229" s="43">
        <v>0</v>
      </c>
      <c r="P229" s="43">
        <v>16800</v>
      </c>
      <c r="R229" s="43">
        <v>896</v>
      </c>
      <c r="S229" s="43">
        <v>0</v>
      </c>
      <c r="T229" s="43">
        <v>332</v>
      </c>
      <c r="U229" s="43">
        <v>91</v>
      </c>
      <c r="V229" s="43">
        <v>7</v>
      </c>
      <c r="W229" s="43">
        <v>0</v>
      </c>
      <c r="X229" s="43">
        <v>374</v>
      </c>
      <c r="Y229" s="43">
        <v>3380</v>
      </c>
      <c r="Z229" s="43">
        <v>45</v>
      </c>
      <c r="AA229" s="43">
        <v>0</v>
      </c>
      <c r="AB229" s="43">
        <v>44</v>
      </c>
      <c r="AC229">
        <v>0</v>
      </c>
      <c r="AD229">
        <v>0</v>
      </c>
      <c r="AE229" s="43">
        <v>0</v>
      </c>
      <c r="AG229" s="43">
        <v>21969</v>
      </c>
    </row>
    <row r="230" spans="1:33">
      <c r="A230" s="43" t="s">
        <v>154</v>
      </c>
      <c r="B230" s="43">
        <v>660</v>
      </c>
      <c r="C230" s="43">
        <v>644</v>
      </c>
      <c r="D230" s="43">
        <v>1390</v>
      </c>
      <c r="E230" s="43">
        <v>2977</v>
      </c>
      <c r="F230" s="43">
        <v>532</v>
      </c>
      <c r="G230">
        <v>0</v>
      </c>
      <c r="H230" s="43">
        <v>0</v>
      </c>
      <c r="I230" s="43">
        <v>10406</v>
      </c>
      <c r="J230" s="43">
        <v>-2</v>
      </c>
      <c r="K230" s="43">
        <v>263</v>
      </c>
      <c r="L230" s="43">
        <v>0</v>
      </c>
      <c r="M230" s="43">
        <v>0</v>
      </c>
      <c r="N230" s="43">
        <v>0</v>
      </c>
      <c r="O230" s="43">
        <v>0</v>
      </c>
      <c r="P230" s="43">
        <v>16870</v>
      </c>
      <c r="R230" s="43">
        <v>837</v>
      </c>
      <c r="S230" s="43">
        <v>0</v>
      </c>
      <c r="T230" s="43">
        <v>329</v>
      </c>
      <c r="U230" s="43">
        <v>48</v>
      </c>
      <c r="V230" s="43">
        <v>23</v>
      </c>
      <c r="W230" s="43">
        <v>0</v>
      </c>
      <c r="X230" s="43">
        <v>414</v>
      </c>
      <c r="Y230" s="43">
        <v>3237</v>
      </c>
      <c r="Z230" s="43">
        <v>46</v>
      </c>
      <c r="AA230" s="43">
        <v>0</v>
      </c>
      <c r="AB230" s="43">
        <v>42</v>
      </c>
      <c r="AC230">
        <v>0</v>
      </c>
      <c r="AD230">
        <v>0</v>
      </c>
      <c r="AE230" s="43">
        <v>0</v>
      </c>
      <c r="AG230" s="43">
        <v>21846</v>
      </c>
    </row>
    <row r="231" spans="1:33">
      <c r="A231" s="43" t="s">
        <v>155</v>
      </c>
      <c r="B231" s="43">
        <v>624</v>
      </c>
      <c r="C231" s="43">
        <v>681</v>
      </c>
      <c r="D231" s="43">
        <v>1606</v>
      </c>
      <c r="E231" s="43">
        <v>3160</v>
      </c>
      <c r="F231" s="43">
        <v>566</v>
      </c>
      <c r="G231">
        <v>0</v>
      </c>
      <c r="H231" s="43">
        <v>0</v>
      </c>
      <c r="I231" s="43">
        <v>10946</v>
      </c>
      <c r="J231" s="43">
        <v>0</v>
      </c>
      <c r="K231" s="43">
        <v>302</v>
      </c>
      <c r="L231" s="43">
        <v>0</v>
      </c>
      <c r="M231" s="43">
        <v>0</v>
      </c>
      <c r="N231" s="43">
        <v>0</v>
      </c>
      <c r="O231" s="43">
        <v>0</v>
      </c>
      <c r="P231" s="43">
        <v>17885</v>
      </c>
      <c r="R231" s="43">
        <v>963</v>
      </c>
      <c r="S231" s="43">
        <v>0</v>
      </c>
      <c r="T231" s="43">
        <v>331</v>
      </c>
      <c r="U231" s="43">
        <v>33</v>
      </c>
      <c r="V231" s="43">
        <v>7</v>
      </c>
      <c r="W231" s="43">
        <v>1</v>
      </c>
      <c r="X231" s="43">
        <v>423</v>
      </c>
      <c r="Y231" s="43">
        <v>3237</v>
      </c>
      <c r="Z231" s="43">
        <v>46</v>
      </c>
      <c r="AA231" s="43">
        <v>0</v>
      </c>
      <c r="AB231" s="43">
        <v>38</v>
      </c>
      <c r="AC231">
        <v>0</v>
      </c>
      <c r="AD231">
        <v>0</v>
      </c>
      <c r="AE231" s="43">
        <v>0</v>
      </c>
      <c r="AG231" s="43">
        <v>22964</v>
      </c>
    </row>
    <row r="232" spans="1:33">
      <c r="A232" s="43" t="s">
        <v>156</v>
      </c>
      <c r="B232" s="43">
        <v>689</v>
      </c>
      <c r="C232" s="43">
        <v>1038</v>
      </c>
      <c r="D232" s="43">
        <v>1661</v>
      </c>
      <c r="E232" s="43">
        <v>3290</v>
      </c>
      <c r="F232" s="43">
        <v>570</v>
      </c>
      <c r="G232">
        <v>0</v>
      </c>
      <c r="H232" s="43">
        <v>0</v>
      </c>
      <c r="I232" s="43">
        <v>10941</v>
      </c>
      <c r="J232" s="43">
        <v>0</v>
      </c>
      <c r="K232" s="43">
        <v>270</v>
      </c>
      <c r="L232" s="43">
        <v>0</v>
      </c>
      <c r="M232" s="43">
        <v>0</v>
      </c>
      <c r="N232" s="43">
        <v>0</v>
      </c>
      <c r="O232" s="43">
        <v>0</v>
      </c>
      <c r="P232" s="43">
        <v>18459</v>
      </c>
      <c r="R232" s="43">
        <v>786</v>
      </c>
      <c r="S232" s="43">
        <v>0</v>
      </c>
      <c r="T232" s="43">
        <v>339</v>
      </c>
      <c r="U232" s="43">
        <v>68</v>
      </c>
      <c r="V232" s="43">
        <v>19</v>
      </c>
      <c r="W232" s="43">
        <v>0</v>
      </c>
      <c r="X232" s="43">
        <v>424</v>
      </c>
      <c r="Y232" s="43">
        <v>3238</v>
      </c>
      <c r="Z232" s="43">
        <v>46</v>
      </c>
      <c r="AA232" s="43">
        <v>0</v>
      </c>
      <c r="AB232" s="43">
        <v>36</v>
      </c>
      <c r="AC232">
        <v>0</v>
      </c>
      <c r="AD232">
        <v>0</v>
      </c>
      <c r="AE232" s="43">
        <v>0</v>
      </c>
      <c r="AG232" s="43">
        <v>23415</v>
      </c>
    </row>
    <row r="233" spans="1:33">
      <c r="A233" s="43" t="s">
        <v>157</v>
      </c>
      <c r="B233" s="43">
        <v>508</v>
      </c>
      <c r="C233" s="43">
        <v>530</v>
      </c>
      <c r="D233" s="43">
        <v>1728</v>
      </c>
      <c r="E233" s="43">
        <v>3240</v>
      </c>
      <c r="F233" s="43">
        <v>501</v>
      </c>
      <c r="G233">
        <v>0</v>
      </c>
      <c r="H233" s="43">
        <v>0</v>
      </c>
      <c r="I233" s="43">
        <v>10750</v>
      </c>
      <c r="J233" s="43">
        <v>0</v>
      </c>
      <c r="K233" s="43">
        <v>271</v>
      </c>
      <c r="L233" s="43">
        <v>0</v>
      </c>
      <c r="M233" s="43">
        <v>0</v>
      </c>
      <c r="N233" s="43">
        <v>0</v>
      </c>
      <c r="O233" s="43">
        <v>0</v>
      </c>
      <c r="P233" s="43">
        <v>17528</v>
      </c>
      <c r="R233" s="43">
        <v>1042</v>
      </c>
      <c r="S233" s="43">
        <v>0</v>
      </c>
      <c r="T233" s="43">
        <v>328</v>
      </c>
      <c r="U233" s="43">
        <v>0</v>
      </c>
      <c r="V233" s="43">
        <v>12</v>
      </c>
      <c r="W233" s="43">
        <v>0</v>
      </c>
      <c r="X233" s="43">
        <v>475</v>
      </c>
      <c r="Y233" s="43">
        <v>3238</v>
      </c>
      <c r="Z233" s="43">
        <v>45</v>
      </c>
      <c r="AA233" s="43">
        <v>0</v>
      </c>
      <c r="AB233" s="43">
        <v>44</v>
      </c>
      <c r="AC233">
        <v>0</v>
      </c>
      <c r="AD233">
        <v>0</v>
      </c>
      <c r="AE233" s="43">
        <v>0</v>
      </c>
      <c r="AG233" s="43">
        <v>22712</v>
      </c>
    </row>
    <row r="234" spans="1:33">
      <c r="A234" s="43" t="s">
        <v>158</v>
      </c>
      <c r="B234" s="43">
        <v>640</v>
      </c>
      <c r="C234" s="43">
        <v>685</v>
      </c>
      <c r="D234" s="43">
        <v>1653</v>
      </c>
      <c r="E234" s="43">
        <v>3461</v>
      </c>
      <c r="F234" s="43">
        <v>536</v>
      </c>
      <c r="G234">
        <v>0</v>
      </c>
      <c r="H234" s="43">
        <v>0</v>
      </c>
      <c r="I234" s="43">
        <v>11650</v>
      </c>
      <c r="J234" s="43">
        <v>0</v>
      </c>
      <c r="K234" s="43">
        <v>278</v>
      </c>
      <c r="L234" s="43">
        <v>0</v>
      </c>
      <c r="M234" s="43">
        <v>0</v>
      </c>
      <c r="N234" s="43">
        <v>0</v>
      </c>
      <c r="O234" s="43">
        <v>0</v>
      </c>
      <c r="P234" s="43">
        <v>18903</v>
      </c>
      <c r="R234" s="43">
        <v>903</v>
      </c>
      <c r="S234" s="43">
        <v>0</v>
      </c>
      <c r="T234" s="43">
        <v>338</v>
      </c>
      <c r="U234" s="43">
        <v>106</v>
      </c>
      <c r="V234" s="43">
        <v>23</v>
      </c>
      <c r="W234" s="43">
        <v>0</v>
      </c>
      <c r="X234" s="43">
        <v>479</v>
      </c>
      <c r="Y234" s="43">
        <v>3106</v>
      </c>
      <c r="Z234" s="43">
        <v>51</v>
      </c>
      <c r="AA234" s="43">
        <v>0</v>
      </c>
      <c r="AB234" s="43">
        <v>36</v>
      </c>
      <c r="AC234">
        <v>0</v>
      </c>
      <c r="AD234">
        <v>0</v>
      </c>
      <c r="AE234" s="43">
        <v>0</v>
      </c>
      <c r="AG234" s="43">
        <v>23945</v>
      </c>
    </row>
    <row r="235" spans="1:33">
      <c r="A235" s="43" t="s">
        <v>159</v>
      </c>
      <c r="B235" s="43">
        <v>659</v>
      </c>
      <c r="C235" s="43">
        <v>701</v>
      </c>
      <c r="D235" s="43">
        <v>1751</v>
      </c>
      <c r="E235" s="43">
        <v>3431</v>
      </c>
      <c r="F235" s="43">
        <v>560</v>
      </c>
      <c r="G235">
        <v>0</v>
      </c>
      <c r="H235" s="43">
        <v>0</v>
      </c>
      <c r="I235" s="43">
        <v>11925</v>
      </c>
      <c r="J235" s="43">
        <v>0</v>
      </c>
      <c r="K235" s="43">
        <v>289</v>
      </c>
      <c r="L235" s="43">
        <v>0</v>
      </c>
      <c r="M235" s="43">
        <v>0</v>
      </c>
      <c r="N235" s="43">
        <v>0</v>
      </c>
      <c r="O235" s="43">
        <v>0</v>
      </c>
      <c r="P235" s="43">
        <v>19316</v>
      </c>
      <c r="R235" s="43">
        <v>1053</v>
      </c>
      <c r="S235" s="43">
        <v>0</v>
      </c>
      <c r="T235" s="43">
        <v>342</v>
      </c>
      <c r="U235" s="43">
        <v>0</v>
      </c>
      <c r="V235" s="43">
        <v>53</v>
      </c>
      <c r="W235" s="43">
        <v>0</v>
      </c>
      <c r="X235" s="43">
        <v>461</v>
      </c>
      <c r="Y235" s="43">
        <v>3106</v>
      </c>
      <c r="Z235" s="43">
        <v>51</v>
      </c>
      <c r="AA235" s="43">
        <v>0</v>
      </c>
      <c r="AB235" s="43">
        <v>30</v>
      </c>
      <c r="AC235">
        <v>0</v>
      </c>
      <c r="AD235">
        <v>0</v>
      </c>
      <c r="AE235" s="43">
        <v>0</v>
      </c>
      <c r="AG235" s="43">
        <v>24412</v>
      </c>
    </row>
    <row r="236" spans="1:33">
      <c r="A236" s="43" t="s">
        <v>160</v>
      </c>
      <c r="B236" s="43">
        <v>753</v>
      </c>
      <c r="C236" s="43">
        <v>1158</v>
      </c>
      <c r="D236" s="43">
        <v>1707</v>
      </c>
      <c r="E236" s="43">
        <v>3737</v>
      </c>
      <c r="F236" s="43">
        <v>537</v>
      </c>
      <c r="G236">
        <v>0</v>
      </c>
      <c r="H236" s="43">
        <v>0</v>
      </c>
      <c r="I236" s="43">
        <v>11884</v>
      </c>
      <c r="J236" s="43">
        <v>0</v>
      </c>
      <c r="K236" s="43">
        <v>313</v>
      </c>
      <c r="L236" s="43">
        <v>33</v>
      </c>
      <c r="M236" s="43">
        <v>116</v>
      </c>
      <c r="N236" s="43">
        <v>0</v>
      </c>
      <c r="O236" s="43">
        <v>0</v>
      </c>
      <c r="P236" s="43">
        <v>20238</v>
      </c>
      <c r="R236" s="43">
        <v>850</v>
      </c>
      <c r="S236" s="43">
        <v>0</v>
      </c>
      <c r="T236" s="43">
        <v>347</v>
      </c>
      <c r="U236" s="43">
        <v>47</v>
      </c>
      <c r="V236" s="43">
        <v>10</v>
      </c>
      <c r="W236" s="43">
        <v>0</v>
      </c>
      <c r="X236" s="43">
        <v>416</v>
      </c>
      <c r="Y236" s="43">
        <v>3106</v>
      </c>
      <c r="Z236" s="43">
        <v>51</v>
      </c>
      <c r="AA236" s="43">
        <v>0</v>
      </c>
      <c r="AB236" s="43">
        <v>38</v>
      </c>
      <c r="AC236">
        <v>0</v>
      </c>
      <c r="AD236">
        <v>0</v>
      </c>
      <c r="AE236" s="43">
        <v>98</v>
      </c>
      <c r="AG236" s="43">
        <v>25201</v>
      </c>
    </row>
    <row r="237" spans="1:33">
      <c r="A237" s="43" t="s">
        <v>161</v>
      </c>
      <c r="B237" s="43">
        <v>475</v>
      </c>
      <c r="C237" s="43">
        <v>473</v>
      </c>
      <c r="D237" s="43">
        <v>1792</v>
      </c>
      <c r="E237" s="43">
        <v>3535</v>
      </c>
      <c r="F237" s="43">
        <v>552</v>
      </c>
      <c r="G237">
        <v>0</v>
      </c>
      <c r="H237" s="43">
        <v>0</v>
      </c>
      <c r="I237" s="43">
        <v>11586</v>
      </c>
      <c r="J237" s="43">
        <v>0</v>
      </c>
      <c r="K237" s="43">
        <v>375</v>
      </c>
      <c r="L237" s="43">
        <v>54</v>
      </c>
      <c r="M237" s="43">
        <v>143</v>
      </c>
      <c r="N237" s="43">
        <v>0</v>
      </c>
      <c r="O237" s="43">
        <v>0</v>
      </c>
      <c r="P237" s="43">
        <v>18985</v>
      </c>
      <c r="R237" s="43">
        <v>1040</v>
      </c>
      <c r="S237" s="43">
        <v>0</v>
      </c>
      <c r="T237" s="43">
        <v>352</v>
      </c>
      <c r="U237" s="43">
        <v>58</v>
      </c>
      <c r="V237" s="43">
        <v>30</v>
      </c>
      <c r="W237" s="43">
        <v>0</v>
      </c>
      <c r="X237" s="43">
        <v>443</v>
      </c>
      <c r="Y237" s="43">
        <v>3106</v>
      </c>
      <c r="Z237" s="43">
        <v>51</v>
      </c>
      <c r="AA237" s="43">
        <v>0</v>
      </c>
      <c r="AB237" s="43">
        <v>49</v>
      </c>
      <c r="AC237">
        <v>0</v>
      </c>
      <c r="AD237">
        <v>0</v>
      </c>
      <c r="AE237" s="43">
        <v>221</v>
      </c>
      <c r="AG237" s="43">
        <v>24335</v>
      </c>
    </row>
    <row r="238" spans="1:33">
      <c r="A238" s="43" t="s">
        <v>162</v>
      </c>
      <c r="B238" s="43">
        <v>683</v>
      </c>
      <c r="C238" s="43">
        <v>668</v>
      </c>
      <c r="D238" s="43">
        <v>1814</v>
      </c>
      <c r="E238" s="43">
        <v>3731</v>
      </c>
      <c r="F238" s="43">
        <v>613</v>
      </c>
      <c r="G238">
        <v>0</v>
      </c>
      <c r="H238" s="43">
        <v>0</v>
      </c>
      <c r="I238" s="43">
        <v>12162</v>
      </c>
      <c r="J238" s="43">
        <v>0</v>
      </c>
      <c r="K238" s="43">
        <v>425</v>
      </c>
      <c r="L238" s="43">
        <v>92</v>
      </c>
      <c r="M238" s="43">
        <v>174</v>
      </c>
      <c r="N238" s="43">
        <v>0</v>
      </c>
      <c r="O238" s="43">
        <v>0</v>
      </c>
      <c r="P238" s="43">
        <v>20362</v>
      </c>
      <c r="R238" s="43">
        <v>928</v>
      </c>
      <c r="S238" s="43">
        <v>0</v>
      </c>
      <c r="T238" s="43">
        <v>322</v>
      </c>
      <c r="U238" s="43">
        <v>38</v>
      </c>
      <c r="V238" s="43">
        <v>8</v>
      </c>
      <c r="W238" s="43">
        <v>0</v>
      </c>
      <c r="X238" s="43">
        <v>462</v>
      </c>
      <c r="Y238" s="43">
        <v>3296</v>
      </c>
      <c r="Z238" s="43">
        <v>51</v>
      </c>
      <c r="AA238" s="43">
        <v>0</v>
      </c>
      <c r="AB238" s="43">
        <v>39</v>
      </c>
      <c r="AC238">
        <v>0</v>
      </c>
      <c r="AD238">
        <v>0</v>
      </c>
      <c r="AE238" s="43">
        <v>390</v>
      </c>
      <c r="AG238" s="43">
        <v>25896</v>
      </c>
    </row>
    <row r="239" spans="1:33">
      <c r="A239" s="43" t="s">
        <v>163</v>
      </c>
      <c r="B239" s="43">
        <v>699</v>
      </c>
      <c r="C239" s="43">
        <v>701</v>
      </c>
      <c r="D239" s="43">
        <v>1873</v>
      </c>
      <c r="E239" s="43">
        <v>3820</v>
      </c>
      <c r="F239" s="43">
        <v>662</v>
      </c>
      <c r="G239">
        <v>0</v>
      </c>
      <c r="H239" s="43">
        <v>0</v>
      </c>
      <c r="I239" s="43">
        <v>12128</v>
      </c>
      <c r="J239" s="43">
        <v>0</v>
      </c>
      <c r="K239" s="43">
        <v>410</v>
      </c>
      <c r="L239" s="43">
        <v>124</v>
      </c>
      <c r="M239" s="43">
        <v>165</v>
      </c>
      <c r="N239" s="43">
        <v>0</v>
      </c>
      <c r="O239" s="43">
        <v>0</v>
      </c>
      <c r="P239" s="43">
        <v>20582</v>
      </c>
      <c r="R239" s="43">
        <v>1087</v>
      </c>
      <c r="S239" s="43">
        <v>0</v>
      </c>
      <c r="T239" s="43">
        <v>322</v>
      </c>
      <c r="U239" s="43">
        <v>28</v>
      </c>
      <c r="V239" s="43">
        <v>8</v>
      </c>
      <c r="W239" s="43">
        <v>0</v>
      </c>
      <c r="X239" s="43">
        <v>513</v>
      </c>
      <c r="Y239" s="43">
        <v>3296</v>
      </c>
      <c r="Z239" s="43">
        <v>51</v>
      </c>
      <c r="AA239" s="43">
        <v>0</v>
      </c>
      <c r="AB239" s="43">
        <v>43</v>
      </c>
      <c r="AC239">
        <v>0</v>
      </c>
      <c r="AD239">
        <v>0</v>
      </c>
      <c r="AE239" s="43">
        <v>397</v>
      </c>
      <c r="AG239" s="43">
        <v>26327</v>
      </c>
    </row>
    <row r="240" spans="1:33">
      <c r="A240" s="43" t="s">
        <v>164</v>
      </c>
      <c r="B240" s="43">
        <v>728</v>
      </c>
      <c r="C240" s="43">
        <v>1049</v>
      </c>
      <c r="D240" s="43">
        <v>1893</v>
      </c>
      <c r="E240" s="43">
        <v>3984</v>
      </c>
      <c r="F240" s="43">
        <v>631</v>
      </c>
      <c r="G240">
        <v>0</v>
      </c>
      <c r="H240" s="43">
        <v>0</v>
      </c>
      <c r="I240" s="43">
        <v>12567</v>
      </c>
      <c r="J240" s="43">
        <v>0</v>
      </c>
      <c r="K240" s="43">
        <v>385</v>
      </c>
      <c r="L240" s="43">
        <v>81</v>
      </c>
      <c r="M240" s="43">
        <v>153</v>
      </c>
      <c r="N240" s="43">
        <v>0</v>
      </c>
      <c r="O240" s="43">
        <v>0</v>
      </c>
      <c r="P240" s="43">
        <v>21471</v>
      </c>
      <c r="R240" s="43">
        <v>899</v>
      </c>
      <c r="S240" s="43">
        <v>0</v>
      </c>
      <c r="T240" s="43">
        <v>322</v>
      </c>
      <c r="U240" s="43">
        <v>37</v>
      </c>
      <c r="V240" s="43">
        <v>9</v>
      </c>
      <c r="W240" s="43">
        <v>0</v>
      </c>
      <c r="X240" s="43">
        <v>502</v>
      </c>
      <c r="Y240" s="43">
        <v>3296</v>
      </c>
      <c r="Z240" s="43">
        <v>51</v>
      </c>
      <c r="AA240" s="43">
        <v>0</v>
      </c>
      <c r="AB240" s="43">
        <v>43</v>
      </c>
      <c r="AC240">
        <v>0</v>
      </c>
      <c r="AD240">
        <v>0</v>
      </c>
      <c r="AE240" s="43">
        <v>352</v>
      </c>
      <c r="AG240" s="43">
        <v>26982</v>
      </c>
    </row>
    <row r="241" spans="1:33">
      <c r="A241" s="43" t="s">
        <v>165</v>
      </c>
      <c r="B241" s="43">
        <v>527</v>
      </c>
      <c r="C241" s="43">
        <v>565</v>
      </c>
      <c r="D241" s="43">
        <v>1795</v>
      </c>
      <c r="E241" s="43">
        <v>3954</v>
      </c>
      <c r="F241" s="43">
        <v>562</v>
      </c>
      <c r="G241">
        <v>0</v>
      </c>
      <c r="H241" s="43">
        <v>0</v>
      </c>
      <c r="I241" s="43">
        <v>12093</v>
      </c>
      <c r="J241" s="43">
        <v>0</v>
      </c>
      <c r="K241" s="43">
        <v>366</v>
      </c>
      <c r="L241" s="43">
        <v>71</v>
      </c>
      <c r="M241" s="43">
        <v>156</v>
      </c>
      <c r="N241" s="43">
        <v>0</v>
      </c>
      <c r="O241" s="43">
        <v>0</v>
      </c>
      <c r="P241" s="43">
        <v>20089</v>
      </c>
      <c r="R241" s="43">
        <v>1103</v>
      </c>
      <c r="S241" s="43">
        <v>0</v>
      </c>
      <c r="T241" s="43">
        <v>318</v>
      </c>
      <c r="U241" s="43">
        <v>68</v>
      </c>
      <c r="V241" s="43">
        <v>11</v>
      </c>
      <c r="W241" s="43">
        <v>0</v>
      </c>
      <c r="X241" s="43">
        <v>541</v>
      </c>
      <c r="Y241" s="43">
        <v>3296</v>
      </c>
      <c r="Z241" s="43">
        <v>50</v>
      </c>
      <c r="AA241" s="43">
        <v>0</v>
      </c>
      <c r="AB241" s="43">
        <v>41</v>
      </c>
      <c r="AC241">
        <v>0</v>
      </c>
      <c r="AD241">
        <v>0</v>
      </c>
      <c r="AE241" s="43">
        <v>356</v>
      </c>
      <c r="AG241" s="43">
        <v>25873</v>
      </c>
    </row>
    <row r="242" spans="1:33">
      <c r="A242" s="43" t="s">
        <v>166</v>
      </c>
      <c r="B242" s="43">
        <v>687</v>
      </c>
      <c r="C242" s="43">
        <v>694</v>
      </c>
      <c r="D242" s="43">
        <v>1882</v>
      </c>
      <c r="E242" s="43">
        <v>4180</v>
      </c>
      <c r="F242" s="43">
        <v>582</v>
      </c>
      <c r="G242">
        <v>0</v>
      </c>
      <c r="H242" s="43">
        <v>0</v>
      </c>
      <c r="I242" s="43">
        <v>12204</v>
      </c>
      <c r="J242" s="43">
        <v>0</v>
      </c>
      <c r="K242" s="43">
        <v>354</v>
      </c>
      <c r="L242" s="43">
        <v>89</v>
      </c>
      <c r="M242" s="43">
        <v>179</v>
      </c>
      <c r="N242" s="43">
        <v>0</v>
      </c>
      <c r="O242" s="43">
        <v>0</v>
      </c>
      <c r="P242" s="43">
        <v>20851</v>
      </c>
      <c r="R242" s="43">
        <v>958</v>
      </c>
      <c r="S242" s="43">
        <v>0</v>
      </c>
      <c r="T242" s="43">
        <v>220</v>
      </c>
      <c r="U242" s="43">
        <v>21</v>
      </c>
      <c r="V242" s="43">
        <v>3</v>
      </c>
      <c r="W242" s="43">
        <v>0</v>
      </c>
      <c r="X242" s="43">
        <v>559</v>
      </c>
      <c r="Y242" s="43">
        <v>3627</v>
      </c>
      <c r="Z242" s="43">
        <v>56</v>
      </c>
      <c r="AA242" s="43">
        <v>0</v>
      </c>
      <c r="AB242" s="43">
        <v>21</v>
      </c>
      <c r="AC242">
        <v>0</v>
      </c>
      <c r="AD242">
        <v>0</v>
      </c>
      <c r="AE242" s="43">
        <v>284</v>
      </c>
      <c r="AG242" s="43">
        <v>26600</v>
      </c>
    </row>
    <row r="243" spans="1:33">
      <c r="A243" s="43" t="s">
        <v>167</v>
      </c>
      <c r="B243" s="43">
        <v>677</v>
      </c>
      <c r="C243" s="43">
        <v>724</v>
      </c>
      <c r="D243" s="43">
        <v>1999</v>
      </c>
      <c r="E243" s="43">
        <v>4230</v>
      </c>
      <c r="F243" s="43">
        <v>603</v>
      </c>
      <c r="G243">
        <v>0</v>
      </c>
      <c r="H243" s="43">
        <v>0</v>
      </c>
      <c r="I243" s="43">
        <v>12742</v>
      </c>
      <c r="J243" s="43">
        <v>0</v>
      </c>
      <c r="K243" s="43">
        <v>361</v>
      </c>
      <c r="L243" s="43">
        <v>113</v>
      </c>
      <c r="M243" s="43">
        <v>171</v>
      </c>
      <c r="N243" s="43">
        <v>0</v>
      </c>
      <c r="O243" s="43">
        <v>0</v>
      </c>
      <c r="P243" s="43">
        <v>21620</v>
      </c>
      <c r="R243" s="43">
        <v>1078</v>
      </c>
      <c r="S243" s="43">
        <v>0</v>
      </c>
      <c r="T243" s="43">
        <v>220</v>
      </c>
      <c r="U243" s="43">
        <v>44</v>
      </c>
      <c r="V243" s="43">
        <v>5</v>
      </c>
      <c r="W243" s="43">
        <v>0</v>
      </c>
      <c r="X243" s="43">
        <v>560</v>
      </c>
      <c r="Y243" s="43">
        <v>3627</v>
      </c>
      <c r="Z243" s="43">
        <v>56</v>
      </c>
      <c r="AA243" s="43">
        <v>0</v>
      </c>
      <c r="AB243" s="43">
        <v>24</v>
      </c>
      <c r="AC243">
        <v>0</v>
      </c>
      <c r="AD243">
        <v>0</v>
      </c>
      <c r="AE243" s="43">
        <v>300</v>
      </c>
      <c r="AG243" s="43">
        <v>27534</v>
      </c>
    </row>
    <row r="244" spans="1:33">
      <c r="A244" s="43" t="s">
        <v>168</v>
      </c>
      <c r="B244" s="43">
        <v>734</v>
      </c>
      <c r="C244" s="43">
        <v>1020</v>
      </c>
      <c r="D244" s="43">
        <v>2013</v>
      </c>
      <c r="E244" s="43">
        <v>4417</v>
      </c>
      <c r="F244" s="43">
        <v>571</v>
      </c>
      <c r="G244">
        <v>0</v>
      </c>
      <c r="H244" s="43">
        <v>0</v>
      </c>
      <c r="I244" s="43">
        <v>12857</v>
      </c>
      <c r="J244" s="43">
        <v>0</v>
      </c>
      <c r="K244" s="43">
        <v>362</v>
      </c>
      <c r="L244" s="43">
        <v>80</v>
      </c>
      <c r="M244" s="43">
        <v>165</v>
      </c>
      <c r="N244" s="43">
        <v>5</v>
      </c>
      <c r="O244" s="43">
        <v>0</v>
      </c>
      <c r="P244" s="43">
        <v>22224</v>
      </c>
      <c r="R244" s="43">
        <v>1010</v>
      </c>
      <c r="S244" s="43">
        <v>0</v>
      </c>
      <c r="T244" s="43">
        <v>220</v>
      </c>
      <c r="U244" s="43">
        <v>70</v>
      </c>
      <c r="V244" s="43">
        <v>7</v>
      </c>
      <c r="W244" s="43">
        <v>0</v>
      </c>
      <c r="X244" s="43">
        <v>549</v>
      </c>
      <c r="Y244" s="43">
        <v>3627</v>
      </c>
      <c r="Z244" s="43">
        <v>56</v>
      </c>
      <c r="AA244" s="43">
        <v>0</v>
      </c>
      <c r="AB244" s="43">
        <v>34</v>
      </c>
      <c r="AC244">
        <v>0</v>
      </c>
      <c r="AD244">
        <v>0</v>
      </c>
      <c r="AE244" s="43">
        <v>308</v>
      </c>
      <c r="AG244" s="43">
        <v>28105</v>
      </c>
    </row>
    <row r="245" spans="1:33">
      <c r="A245" s="43" t="s">
        <v>169</v>
      </c>
      <c r="B245" s="43">
        <v>533</v>
      </c>
      <c r="C245" s="43">
        <v>561</v>
      </c>
      <c r="D245" s="43">
        <v>1979</v>
      </c>
      <c r="E245" s="43">
        <v>4180</v>
      </c>
      <c r="F245" s="43">
        <v>534</v>
      </c>
      <c r="G245">
        <v>0</v>
      </c>
      <c r="H245" s="43">
        <v>0</v>
      </c>
      <c r="I245" s="43">
        <v>13346</v>
      </c>
      <c r="J245" s="43">
        <v>0</v>
      </c>
      <c r="K245" s="43">
        <v>363</v>
      </c>
      <c r="L245" s="43">
        <v>77</v>
      </c>
      <c r="M245" s="43">
        <v>170</v>
      </c>
      <c r="N245" s="43">
        <v>108</v>
      </c>
      <c r="O245" s="43">
        <v>0</v>
      </c>
      <c r="P245" s="43">
        <v>21851</v>
      </c>
      <c r="R245" s="43">
        <v>1121</v>
      </c>
      <c r="S245" s="43">
        <v>0</v>
      </c>
      <c r="T245" s="43">
        <v>220</v>
      </c>
      <c r="U245" s="43">
        <v>34</v>
      </c>
      <c r="V245" s="43">
        <v>22</v>
      </c>
      <c r="W245" s="43">
        <v>0</v>
      </c>
      <c r="X245" s="43">
        <v>800</v>
      </c>
      <c r="Y245" s="14">
        <v>3367</v>
      </c>
      <c r="Z245" s="43">
        <v>62</v>
      </c>
      <c r="AA245" s="43">
        <v>0</v>
      </c>
      <c r="AB245" s="43">
        <v>34</v>
      </c>
      <c r="AC245">
        <v>0</v>
      </c>
      <c r="AD245">
        <v>0</v>
      </c>
      <c r="AE245" s="43">
        <v>348</v>
      </c>
      <c r="AG245" s="43">
        <v>27859</v>
      </c>
    </row>
    <row r="246" spans="1:33">
      <c r="A246" s="43" t="s">
        <v>170</v>
      </c>
      <c r="B246" s="43">
        <v>698</v>
      </c>
      <c r="C246" s="43">
        <v>717</v>
      </c>
      <c r="D246" s="43">
        <v>2076</v>
      </c>
      <c r="E246" s="43">
        <v>4504</v>
      </c>
      <c r="F246" s="43">
        <v>578</v>
      </c>
      <c r="G246">
        <v>0</v>
      </c>
      <c r="H246" s="43">
        <v>0</v>
      </c>
      <c r="I246" s="43">
        <v>13702</v>
      </c>
      <c r="J246" s="43">
        <v>0</v>
      </c>
      <c r="K246" s="43">
        <v>388</v>
      </c>
      <c r="L246" s="43">
        <v>96</v>
      </c>
      <c r="M246" s="43">
        <v>279</v>
      </c>
      <c r="N246" s="43">
        <v>105</v>
      </c>
      <c r="O246" s="43">
        <v>0</v>
      </c>
      <c r="P246" s="43">
        <v>23143</v>
      </c>
      <c r="R246" s="43">
        <v>1081</v>
      </c>
      <c r="S246" s="43">
        <v>0</v>
      </c>
      <c r="T246" s="43">
        <v>63</v>
      </c>
      <c r="U246" s="43">
        <v>30</v>
      </c>
      <c r="V246" s="43">
        <v>17</v>
      </c>
      <c r="W246" s="43">
        <v>0</v>
      </c>
      <c r="X246" s="43">
        <v>691</v>
      </c>
      <c r="Y246" s="14">
        <v>3536</v>
      </c>
      <c r="Z246" s="43">
        <v>62</v>
      </c>
      <c r="AA246" s="43">
        <v>0</v>
      </c>
      <c r="AB246" s="43">
        <v>31</v>
      </c>
      <c r="AC246">
        <v>0</v>
      </c>
      <c r="AD246">
        <v>0</v>
      </c>
      <c r="AE246" s="43">
        <v>365</v>
      </c>
      <c r="AG246" s="43">
        <v>29019</v>
      </c>
    </row>
    <row r="247" spans="1:33">
      <c r="A247" s="43" t="s">
        <v>171</v>
      </c>
      <c r="B247" s="43">
        <v>701</v>
      </c>
      <c r="C247" s="43">
        <v>717</v>
      </c>
      <c r="D247" s="43">
        <v>2262</v>
      </c>
      <c r="E247" s="43">
        <v>4869</v>
      </c>
      <c r="F247" s="43">
        <v>598</v>
      </c>
      <c r="G247">
        <v>0</v>
      </c>
      <c r="H247" s="43">
        <v>0</v>
      </c>
      <c r="I247" s="43">
        <v>14041</v>
      </c>
      <c r="J247" s="43">
        <v>0</v>
      </c>
      <c r="K247" s="43">
        <v>388</v>
      </c>
      <c r="L247" s="43">
        <v>121</v>
      </c>
      <c r="M247" s="43">
        <v>300</v>
      </c>
      <c r="N247" s="43">
        <v>103</v>
      </c>
      <c r="O247" s="43">
        <v>0</v>
      </c>
      <c r="P247" s="43">
        <v>24100</v>
      </c>
      <c r="R247" s="43">
        <v>1092</v>
      </c>
      <c r="S247" s="43">
        <v>0</v>
      </c>
      <c r="T247" s="43">
        <v>63</v>
      </c>
      <c r="U247" s="43">
        <v>60</v>
      </c>
      <c r="V247" s="43">
        <v>8</v>
      </c>
      <c r="W247" s="43">
        <v>0</v>
      </c>
      <c r="X247" s="43">
        <v>893</v>
      </c>
      <c r="Y247" s="14">
        <v>2991</v>
      </c>
      <c r="Z247" s="43">
        <v>62</v>
      </c>
      <c r="AA247" s="43">
        <v>0</v>
      </c>
      <c r="AB247" s="43">
        <v>35</v>
      </c>
      <c r="AC247">
        <v>0</v>
      </c>
      <c r="AD247">
        <v>0</v>
      </c>
      <c r="AE247" s="43">
        <v>396</v>
      </c>
      <c r="AG247" s="43">
        <v>29700</v>
      </c>
    </row>
    <row r="248" spans="1:33">
      <c r="A248" s="43" t="s">
        <v>172</v>
      </c>
      <c r="B248" s="43">
        <v>782</v>
      </c>
      <c r="C248" s="43">
        <v>1084</v>
      </c>
      <c r="D248" s="43">
        <v>2309</v>
      </c>
      <c r="E248" s="43">
        <v>4866</v>
      </c>
      <c r="F248" s="43">
        <v>581</v>
      </c>
      <c r="G248">
        <v>0</v>
      </c>
      <c r="H248" s="43">
        <v>0</v>
      </c>
      <c r="I248" s="43">
        <v>13283</v>
      </c>
      <c r="J248" s="43">
        <v>0</v>
      </c>
      <c r="K248" s="43">
        <v>395</v>
      </c>
      <c r="L248" s="43">
        <v>145</v>
      </c>
      <c r="M248" s="43">
        <v>289</v>
      </c>
      <c r="N248" s="43">
        <v>62</v>
      </c>
      <c r="O248" s="43">
        <v>0</v>
      </c>
      <c r="P248" s="43">
        <v>23796</v>
      </c>
      <c r="R248" s="43">
        <v>1040</v>
      </c>
      <c r="S248" s="43">
        <v>0</v>
      </c>
      <c r="T248" s="43">
        <v>63</v>
      </c>
      <c r="U248" s="43">
        <v>65</v>
      </c>
      <c r="V248" s="43">
        <v>3</v>
      </c>
      <c r="W248" s="43">
        <v>0</v>
      </c>
      <c r="X248" s="43">
        <v>729</v>
      </c>
      <c r="Y248" s="14">
        <v>4313</v>
      </c>
      <c r="Z248" s="43">
        <v>62</v>
      </c>
      <c r="AA248" s="43">
        <v>0</v>
      </c>
      <c r="AB248" s="43">
        <v>36</v>
      </c>
      <c r="AC248">
        <v>0</v>
      </c>
      <c r="AD248">
        <v>0</v>
      </c>
      <c r="AE248" s="43">
        <v>397</v>
      </c>
      <c r="AG248" s="43">
        <v>30504</v>
      </c>
    </row>
    <row r="249" spans="1:33">
      <c r="A249" s="43" t="s">
        <v>173</v>
      </c>
      <c r="B249" s="43" t="s">
        <v>0</v>
      </c>
      <c r="C249" s="43" t="s">
        <v>0</v>
      </c>
      <c r="D249" s="43" t="s">
        <v>0</v>
      </c>
      <c r="E249" s="43" t="s">
        <v>0</v>
      </c>
      <c r="F249" s="43" t="s">
        <v>0</v>
      </c>
      <c r="I249" s="43" t="s">
        <v>0</v>
      </c>
      <c r="J249" s="43" t="s">
        <v>0</v>
      </c>
      <c r="K249" s="43" t="s">
        <v>0</v>
      </c>
      <c r="L249" s="43" t="s">
        <v>0</v>
      </c>
      <c r="M249" s="43" t="s">
        <v>0</v>
      </c>
      <c r="N249" s="43" t="s">
        <v>0</v>
      </c>
      <c r="P249" s="43" t="s">
        <v>0</v>
      </c>
      <c r="X249"/>
      <c r="AG249" s="43">
        <v>30318</v>
      </c>
    </row>
    <row r="250" spans="1:33">
      <c r="A250" s="43" t="s">
        <v>174</v>
      </c>
      <c r="B250" s="43" t="s">
        <v>0</v>
      </c>
      <c r="C250" s="43" t="s">
        <v>0</v>
      </c>
      <c r="D250" s="43" t="s">
        <v>0</v>
      </c>
      <c r="E250" s="43" t="s">
        <v>0</v>
      </c>
      <c r="F250" s="43" t="s">
        <v>0</v>
      </c>
      <c r="I250" s="43" t="s">
        <v>0</v>
      </c>
      <c r="J250" s="43" t="s">
        <v>0</v>
      </c>
      <c r="K250" s="43" t="s">
        <v>0</v>
      </c>
      <c r="L250" s="43" t="s">
        <v>0</v>
      </c>
      <c r="M250" s="43" t="s">
        <v>0</v>
      </c>
      <c r="N250" s="43" t="s">
        <v>0</v>
      </c>
      <c r="P250" s="43" t="s">
        <v>0</v>
      </c>
      <c r="R250" s="43" t="s">
        <v>0</v>
      </c>
      <c r="S250" s="43" t="s">
        <v>0</v>
      </c>
      <c r="T250" s="43" t="s">
        <v>0</v>
      </c>
      <c r="U250" s="43" t="s">
        <v>0</v>
      </c>
      <c r="V250" s="43" t="s">
        <v>0</v>
      </c>
      <c r="W250" s="43" t="s">
        <v>0</v>
      </c>
      <c r="X250" s="43" t="s">
        <v>0</v>
      </c>
      <c r="Y250" s="43" t="s">
        <v>0</v>
      </c>
      <c r="Z250" s="43" t="s">
        <v>0</v>
      </c>
      <c r="AA250" s="43" t="s">
        <v>0</v>
      </c>
      <c r="AB250" s="43" t="s">
        <v>0</v>
      </c>
      <c r="AE250" s="43" t="s">
        <v>0</v>
      </c>
      <c r="AG250" s="43" t="s">
        <v>0</v>
      </c>
    </row>
    <row r="319" spans="29:30">
      <c r="AC319">
        <v>0</v>
      </c>
      <c r="AD319">
        <v>6</v>
      </c>
    </row>
    <row r="320" spans="29:30">
      <c r="AC320">
        <v>0</v>
      </c>
      <c r="AD320">
        <v>7</v>
      </c>
    </row>
    <row r="321" spans="29:30">
      <c r="AC321">
        <v>0</v>
      </c>
      <c r="AD321">
        <v>7</v>
      </c>
    </row>
    <row r="322" spans="29:30">
      <c r="AC322">
        <v>0</v>
      </c>
      <c r="AD322">
        <v>7</v>
      </c>
    </row>
    <row r="323" spans="29:30">
      <c r="AC323">
        <v>0</v>
      </c>
      <c r="AD323">
        <v>5</v>
      </c>
    </row>
    <row r="324" spans="29:30">
      <c r="AC324">
        <v>0</v>
      </c>
      <c r="AD324">
        <v>5</v>
      </c>
    </row>
    <row r="325" spans="29:30">
      <c r="AC325">
        <v>0</v>
      </c>
      <c r="AD325">
        <v>5</v>
      </c>
    </row>
    <row r="326" spans="29:30">
      <c r="AC326">
        <v>0</v>
      </c>
      <c r="AD326">
        <v>6</v>
      </c>
    </row>
    <row r="327" spans="29:30">
      <c r="AC327">
        <v>0</v>
      </c>
      <c r="AD327">
        <v>5</v>
      </c>
    </row>
    <row r="328" spans="29:30">
      <c r="AC328">
        <v>0</v>
      </c>
      <c r="AD328">
        <v>5</v>
      </c>
    </row>
    <row r="329" spans="29:30">
      <c r="AC329">
        <v>0</v>
      </c>
      <c r="AD329">
        <v>5</v>
      </c>
    </row>
    <row r="330" spans="29:30">
      <c r="AC330">
        <v>0</v>
      </c>
      <c r="AD330">
        <v>6</v>
      </c>
    </row>
    <row r="331" spans="29:30">
      <c r="AC331">
        <v>0</v>
      </c>
      <c r="AD331">
        <v>9</v>
      </c>
    </row>
    <row r="332" spans="29:30">
      <c r="AC332">
        <v>0</v>
      </c>
      <c r="AD332">
        <v>9</v>
      </c>
    </row>
    <row r="333" spans="29:30">
      <c r="AC333">
        <v>0</v>
      </c>
      <c r="AD333">
        <v>10</v>
      </c>
    </row>
    <row r="334" spans="29:30">
      <c r="AC334">
        <v>0</v>
      </c>
      <c r="AD334">
        <v>10</v>
      </c>
    </row>
    <row r="335" spans="29:30">
      <c r="AC335">
        <v>0</v>
      </c>
      <c r="AD335">
        <v>7</v>
      </c>
    </row>
    <row r="336" spans="29:30">
      <c r="AC336">
        <v>0</v>
      </c>
      <c r="AD336">
        <v>7</v>
      </c>
    </row>
    <row r="337" spans="29:30">
      <c r="AC337">
        <v>0</v>
      </c>
      <c r="AD337">
        <v>7</v>
      </c>
    </row>
    <row r="338" spans="29:30">
      <c r="AC338">
        <v>0</v>
      </c>
      <c r="AD338">
        <v>7</v>
      </c>
    </row>
    <row r="339" spans="29:30">
      <c r="AC339">
        <v>0</v>
      </c>
      <c r="AD339">
        <v>5</v>
      </c>
    </row>
    <row r="340" spans="29:30">
      <c r="AC340">
        <v>0</v>
      </c>
      <c r="AD340">
        <v>5</v>
      </c>
    </row>
    <row r="341" spans="29:30">
      <c r="AC341">
        <v>0</v>
      </c>
      <c r="AD341">
        <v>5</v>
      </c>
    </row>
    <row r="342" spans="29:30">
      <c r="AC342">
        <v>0</v>
      </c>
      <c r="AD342">
        <v>6</v>
      </c>
    </row>
    <row r="343" spans="29:30">
      <c r="AC343">
        <v>0</v>
      </c>
      <c r="AD343">
        <v>5</v>
      </c>
    </row>
    <row r="344" spans="29:30">
      <c r="AC344">
        <v>0</v>
      </c>
      <c r="AD344">
        <v>5</v>
      </c>
    </row>
    <row r="345" spans="29:30">
      <c r="AC345">
        <v>0</v>
      </c>
      <c r="AD345">
        <v>5</v>
      </c>
    </row>
    <row r="346" spans="29:30">
      <c r="AC346">
        <v>0</v>
      </c>
      <c r="AD346">
        <v>5</v>
      </c>
    </row>
    <row r="347" spans="29:30">
      <c r="AC347">
        <v>0</v>
      </c>
      <c r="AD347">
        <v>2</v>
      </c>
    </row>
    <row r="348" spans="29:30">
      <c r="AC348">
        <v>0</v>
      </c>
      <c r="AD348">
        <v>3</v>
      </c>
    </row>
    <row r="349" spans="29:30">
      <c r="AC349">
        <v>0</v>
      </c>
      <c r="AD349">
        <v>3</v>
      </c>
    </row>
    <row r="350" spans="29:30">
      <c r="AC350">
        <v>0</v>
      </c>
      <c r="AD350">
        <v>3</v>
      </c>
    </row>
    <row r="351" spans="29:30">
      <c r="AC351">
        <v>0</v>
      </c>
      <c r="AD351">
        <v>10</v>
      </c>
    </row>
    <row r="352" spans="29:30">
      <c r="AC352">
        <v>0</v>
      </c>
      <c r="AD352">
        <v>10</v>
      </c>
    </row>
    <row r="353" spans="29:30">
      <c r="AC353">
        <v>0</v>
      </c>
      <c r="AD353">
        <v>10</v>
      </c>
    </row>
    <row r="354" spans="29:30">
      <c r="AC354">
        <v>0</v>
      </c>
      <c r="AD354">
        <v>10</v>
      </c>
    </row>
  </sheetData>
  <sheetProtection algorithmName="SHA-512" hashValue="DrmHn0N3cLEMdFFnf43b7yFJZPzLm3EC+RBWnCM1Tyv4sGDWwCEaqxlpWPHmGqYhTTp/Mtrs7ou8ABUWjqx0XA==" saltValue="uQFVr3vwNI2o6iHjDgEYTw=="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7.2C Taxes on expenditure&amp;R&amp;"Calibri,Regular"&amp;K0000001997 Blue Book</oddHeader>
  </headerFooter>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0"/>
  <sheetViews>
    <sheetView workbookViewId="0">
      <pane xSplit="1" ySplit="6" topLeftCell="B7" activePane="bottomRight" state="frozen"/>
      <selection pane="topRight" activeCell="B1" sqref="B1"/>
      <selection pane="bottomLeft" activeCell="A7" sqref="A7"/>
      <selection pane="bottomRight" activeCell="M1" sqref="M1:M1048576"/>
    </sheetView>
  </sheetViews>
  <sheetFormatPr defaultColWidth="11" defaultRowHeight="15.75"/>
  <cols>
    <col min="1" max="1" width="10.875" style="43"/>
    <col min="2" max="5" width="13.125" style="43" customWidth="1"/>
    <col min="6" max="6" width="9" style="140" customWidth="1"/>
    <col min="7" max="7" width="12.125" style="43" customWidth="1"/>
    <col min="8" max="8" width="12.125" style="61" customWidth="1"/>
    <col min="9" max="10" width="12.125" style="43" customWidth="1"/>
    <col min="11" max="11" width="12.125" style="61" customWidth="1"/>
    <col min="12" max="12" width="13.125" style="43" customWidth="1"/>
  </cols>
  <sheetData>
    <row r="1" spans="1:12">
      <c r="A1" s="1" t="s">
        <v>0</v>
      </c>
      <c r="B1" s="43" t="s">
        <v>480</v>
      </c>
      <c r="C1" s="43" t="s">
        <v>480</v>
      </c>
      <c r="D1" s="43" t="s">
        <v>480</v>
      </c>
      <c r="E1" s="43" t="s">
        <v>480</v>
      </c>
      <c r="G1" s="43" t="s">
        <v>480</v>
      </c>
      <c r="H1" s="43" t="s">
        <v>480</v>
      </c>
      <c r="I1" s="43" t="s">
        <v>480</v>
      </c>
      <c r="J1" s="43" t="s">
        <v>480</v>
      </c>
      <c r="K1" s="43" t="s">
        <v>480</v>
      </c>
      <c r="L1" s="43" t="s">
        <v>480</v>
      </c>
    </row>
    <row r="2" spans="1:12" ht="31.5">
      <c r="A2" s="1" t="s">
        <v>0</v>
      </c>
      <c r="B2" s="5" t="s">
        <v>980</v>
      </c>
      <c r="C2" s="5" t="s">
        <v>980</v>
      </c>
      <c r="D2" s="5" t="s">
        <v>980</v>
      </c>
      <c r="E2" s="5" t="s">
        <v>980</v>
      </c>
      <c r="F2" s="141"/>
      <c r="G2" s="5" t="s">
        <v>980</v>
      </c>
      <c r="H2" s="5" t="s">
        <v>980</v>
      </c>
      <c r="I2" s="5" t="s">
        <v>980</v>
      </c>
      <c r="J2" s="5" t="s">
        <v>980</v>
      </c>
      <c r="K2" s="5" t="s">
        <v>980</v>
      </c>
      <c r="L2" s="5" t="s">
        <v>980</v>
      </c>
    </row>
    <row r="3" spans="1:12" ht="47.25">
      <c r="A3" s="1" t="s">
        <v>0</v>
      </c>
      <c r="B3" s="43" t="s">
        <v>531</v>
      </c>
      <c r="C3" s="43" t="s">
        <v>531</v>
      </c>
      <c r="D3" s="43" t="s">
        <v>531</v>
      </c>
      <c r="E3" s="43" t="s">
        <v>531</v>
      </c>
      <c r="G3" s="5" t="s">
        <v>1092</v>
      </c>
      <c r="H3" s="5" t="s">
        <v>1092</v>
      </c>
      <c r="I3" s="5" t="s">
        <v>1092</v>
      </c>
      <c r="J3" s="5" t="s">
        <v>1092</v>
      </c>
      <c r="K3" s="5" t="s">
        <v>1092</v>
      </c>
      <c r="L3" s="43" t="s">
        <v>531</v>
      </c>
    </row>
    <row r="4" spans="1:12" ht="47.25">
      <c r="A4" s="1"/>
      <c r="B4" s="5" t="s">
        <v>1089</v>
      </c>
      <c r="C4" s="5" t="s">
        <v>1090</v>
      </c>
      <c r="D4" s="5" t="s">
        <v>1091</v>
      </c>
      <c r="E4" s="5" t="s">
        <v>1098</v>
      </c>
      <c r="F4" s="141"/>
      <c r="G4" s="5" t="s">
        <v>1094</v>
      </c>
      <c r="H4" s="5" t="s">
        <v>1093</v>
      </c>
      <c r="I4" s="5" t="s">
        <v>1095</v>
      </c>
      <c r="J4" s="5" t="s">
        <v>1096</v>
      </c>
      <c r="K4" s="5" t="s">
        <v>1097</v>
      </c>
      <c r="L4" s="5" t="s">
        <v>1098</v>
      </c>
    </row>
    <row r="5" spans="1:12">
      <c r="A5" s="1"/>
      <c r="B5" s="21" t="s">
        <v>213</v>
      </c>
      <c r="C5" s="21" t="s">
        <v>213</v>
      </c>
      <c r="D5" s="21" t="s">
        <v>213</v>
      </c>
      <c r="E5" s="21" t="s">
        <v>213</v>
      </c>
      <c r="F5" s="21"/>
      <c r="G5" s="21" t="s">
        <v>213</v>
      </c>
      <c r="H5" s="21" t="s">
        <v>213</v>
      </c>
      <c r="I5" s="21" t="s">
        <v>213</v>
      </c>
      <c r="J5" s="21" t="s">
        <v>213</v>
      </c>
      <c r="K5" s="21" t="s">
        <v>213</v>
      </c>
      <c r="L5" s="21" t="s">
        <v>213</v>
      </c>
    </row>
    <row r="6" spans="1:12">
      <c r="A6" s="1" t="s">
        <v>0</v>
      </c>
      <c r="B6" s="43" t="s">
        <v>1059</v>
      </c>
      <c r="C6" s="43" t="s">
        <v>1060</v>
      </c>
      <c r="D6" s="43" t="s">
        <v>1061</v>
      </c>
      <c r="E6" s="43" t="s">
        <v>575</v>
      </c>
      <c r="G6" s="43" t="s">
        <v>975</v>
      </c>
      <c r="H6" s="61" t="s">
        <v>976</v>
      </c>
      <c r="I6" s="43" t="s">
        <v>1062</v>
      </c>
      <c r="J6" s="43" t="s">
        <v>1063</v>
      </c>
      <c r="K6" s="61" t="s">
        <v>977</v>
      </c>
      <c r="L6" s="43" t="s">
        <v>575</v>
      </c>
    </row>
    <row r="7" spans="1:12">
      <c r="A7" s="1">
        <v>1948</v>
      </c>
      <c r="B7" s="43">
        <v>335</v>
      </c>
      <c r="C7" s="43">
        <v>0</v>
      </c>
      <c r="D7" s="43">
        <v>0</v>
      </c>
      <c r="E7" s="43">
        <v>335</v>
      </c>
      <c r="G7" s="61">
        <v>157</v>
      </c>
      <c r="H7" s="61">
        <v>168</v>
      </c>
      <c r="I7" s="43" t="s">
        <v>0</v>
      </c>
      <c r="J7" s="43" t="s">
        <v>0</v>
      </c>
      <c r="K7" s="61">
        <v>10</v>
      </c>
      <c r="L7" s="43">
        <v>335</v>
      </c>
    </row>
    <row r="8" spans="1:12">
      <c r="A8" s="1">
        <v>1949</v>
      </c>
      <c r="B8" s="43">
        <v>436</v>
      </c>
      <c r="C8" s="43">
        <v>0</v>
      </c>
      <c r="D8" s="43">
        <v>0</v>
      </c>
      <c r="E8" s="43">
        <v>436</v>
      </c>
      <c r="G8" s="61">
        <v>197</v>
      </c>
      <c r="H8" s="61">
        <v>213</v>
      </c>
      <c r="I8" s="43" t="s">
        <v>0</v>
      </c>
      <c r="J8" s="43" t="s">
        <v>0</v>
      </c>
      <c r="K8" s="61">
        <v>26</v>
      </c>
      <c r="L8" s="43">
        <v>436</v>
      </c>
    </row>
    <row r="9" spans="1:12">
      <c r="A9" s="1">
        <v>1950</v>
      </c>
      <c r="B9" s="43">
        <v>440</v>
      </c>
      <c r="C9" s="43">
        <v>0</v>
      </c>
      <c r="D9" s="43">
        <v>0</v>
      </c>
      <c r="E9" s="43">
        <v>440</v>
      </c>
      <c r="G9" s="61">
        <v>199</v>
      </c>
      <c r="H9" s="61">
        <v>215</v>
      </c>
      <c r="I9" s="43" t="s">
        <v>0</v>
      </c>
      <c r="J9" s="43" t="s">
        <v>0</v>
      </c>
      <c r="K9" s="61">
        <v>26</v>
      </c>
      <c r="L9" s="43">
        <v>440</v>
      </c>
    </row>
    <row r="10" spans="1:12">
      <c r="A10" s="1">
        <v>1951</v>
      </c>
      <c r="B10" s="43">
        <v>452</v>
      </c>
      <c r="C10" s="43">
        <v>0</v>
      </c>
      <c r="D10" s="43">
        <v>0</v>
      </c>
      <c r="E10" s="43">
        <v>452</v>
      </c>
      <c r="G10" s="61">
        <v>205</v>
      </c>
      <c r="H10" s="61">
        <v>219</v>
      </c>
      <c r="I10" s="43" t="s">
        <v>0</v>
      </c>
      <c r="J10" s="43" t="s">
        <v>0</v>
      </c>
      <c r="K10" s="61">
        <v>28</v>
      </c>
      <c r="L10" s="43">
        <v>452</v>
      </c>
    </row>
    <row r="11" spans="1:12">
      <c r="A11" s="1">
        <v>1952</v>
      </c>
      <c r="B11" s="43">
        <v>476</v>
      </c>
      <c r="C11" s="43">
        <v>0</v>
      </c>
      <c r="D11" s="43">
        <v>0</v>
      </c>
      <c r="E11" s="43">
        <v>476</v>
      </c>
      <c r="G11" s="61">
        <v>218</v>
      </c>
      <c r="H11" s="61">
        <v>228</v>
      </c>
      <c r="I11" s="43" t="s">
        <v>0</v>
      </c>
      <c r="J11" s="43" t="s">
        <v>0</v>
      </c>
      <c r="K11" s="61">
        <v>30</v>
      </c>
      <c r="L11" s="43">
        <v>476</v>
      </c>
    </row>
    <row r="12" spans="1:12">
      <c r="A12" s="1">
        <v>1953</v>
      </c>
      <c r="B12" s="43">
        <v>525</v>
      </c>
      <c r="C12" s="43">
        <v>0</v>
      </c>
      <c r="D12" s="43">
        <v>0</v>
      </c>
      <c r="E12" s="43">
        <v>525</v>
      </c>
      <c r="G12" s="61">
        <v>244</v>
      </c>
      <c r="H12" s="61">
        <v>250</v>
      </c>
      <c r="I12" s="43" t="s">
        <v>0</v>
      </c>
      <c r="J12" s="43" t="s">
        <v>0</v>
      </c>
      <c r="K12" s="61">
        <v>31</v>
      </c>
      <c r="L12" s="43">
        <v>525</v>
      </c>
    </row>
    <row r="13" spans="1:12">
      <c r="A13" s="1">
        <v>1954</v>
      </c>
      <c r="B13" s="43">
        <v>532</v>
      </c>
      <c r="C13" s="43">
        <v>0</v>
      </c>
      <c r="D13" s="43">
        <v>0</v>
      </c>
      <c r="E13" s="43">
        <v>532</v>
      </c>
      <c r="G13" s="61">
        <v>247</v>
      </c>
      <c r="H13" s="61">
        <v>253</v>
      </c>
      <c r="I13" s="43" t="s">
        <v>0</v>
      </c>
      <c r="J13" s="43" t="s">
        <v>0</v>
      </c>
      <c r="K13" s="61">
        <v>32</v>
      </c>
      <c r="L13" s="43">
        <v>532</v>
      </c>
    </row>
    <row r="14" spans="1:12">
      <c r="A14" s="1">
        <v>1955</v>
      </c>
      <c r="B14" s="43">
        <v>594</v>
      </c>
      <c r="C14" s="43">
        <v>0</v>
      </c>
      <c r="D14" s="43">
        <v>0</v>
      </c>
      <c r="E14" s="43">
        <v>594</v>
      </c>
      <c r="G14" s="43">
        <v>279</v>
      </c>
      <c r="H14" s="61">
        <v>281</v>
      </c>
      <c r="I14" s="43" t="s">
        <v>0</v>
      </c>
      <c r="J14" s="43" t="s">
        <v>0</v>
      </c>
      <c r="K14" s="61">
        <v>34</v>
      </c>
      <c r="L14" s="43">
        <v>594</v>
      </c>
    </row>
    <row r="15" spans="1:12">
      <c r="A15" s="1">
        <v>1956</v>
      </c>
      <c r="B15" s="43">
        <v>642</v>
      </c>
      <c r="C15" s="43">
        <v>0</v>
      </c>
      <c r="D15" s="43">
        <v>0</v>
      </c>
      <c r="E15" s="43">
        <v>642</v>
      </c>
      <c r="G15" s="43">
        <v>304</v>
      </c>
      <c r="H15" s="61">
        <v>300</v>
      </c>
      <c r="I15" s="43" t="s">
        <v>0</v>
      </c>
      <c r="J15" s="43" t="s">
        <v>0</v>
      </c>
      <c r="K15" s="61">
        <v>38</v>
      </c>
      <c r="L15" s="43">
        <v>642</v>
      </c>
    </row>
    <row r="16" spans="1:12">
      <c r="A16" s="1">
        <v>1957</v>
      </c>
      <c r="B16" s="43">
        <v>631</v>
      </c>
      <c r="C16" s="43">
        <v>26</v>
      </c>
      <c r="D16" s="43">
        <v>0</v>
      </c>
      <c r="E16" s="43">
        <v>657</v>
      </c>
      <c r="G16" s="43">
        <v>309</v>
      </c>
      <c r="H16" s="61">
        <v>301</v>
      </c>
      <c r="I16" s="43" t="s">
        <v>0</v>
      </c>
      <c r="J16" s="43" t="s">
        <v>0</v>
      </c>
      <c r="K16" s="61">
        <v>47</v>
      </c>
      <c r="L16" s="43">
        <v>657</v>
      </c>
    </row>
    <row r="17" spans="1:12">
      <c r="A17" s="1">
        <v>1958</v>
      </c>
      <c r="B17" s="43">
        <v>760</v>
      </c>
      <c r="C17" s="43">
        <v>99</v>
      </c>
      <c r="D17" s="43">
        <v>0</v>
      </c>
      <c r="E17" s="43">
        <v>859</v>
      </c>
      <c r="G17" s="43">
        <v>398</v>
      </c>
      <c r="H17" s="61">
        <v>409</v>
      </c>
      <c r="I17" s="43" t="s">
        <v>0</v>
      </c>
      <c r="J17" s="43" t="s">
        <v>0</v>
      </c>
      <c r="K17" s="61">
        <v>52</v>
      </c>
      <c r="L17" s="43">
        <v>859</v>
      </c>
    </row>
    <row r="18" spans="1:12">
      <c r="A18" s="1">
        <v>1959</v>
      </c>
      <c r="B18" s="43">
        <v>784</v>
      </c>
      <c r="C18" s="43">
        <v>113</v>
      </c>
      <c r="D18" s="43">
        <v>0</v>
      </c>
      <c r="E18" s="43">
        <v>897</v>
      </c>
      <c r="G18" s="43">
        <v>418</v>
      </c>
      <c r="H18" s="61">
        <v>426</v>
      </c>
      <c r="I18" s="43" t="s">
        <v>0</v>
      </c>
      <c r="J18" s="43" t="s">
        <v>0</v>
      </c>
      <c r="K18" s="61">
        <v>53</v>
      </c>
      <c r="L18" s="43">
        <v>897</v>
      </c>
    </row>
    <row r="19" spans="1:12">
      <c r="A19" s="1">
        <v>1960</v>
      </c>
      <c r="B19" s="43">
        <v>795</v>
      </c>
      <c r="C19" s="43">
        <v>118</v>
      </c>
      <c r="D19" s="43">
        <v>0</v>
      </c>
      <c r="E19" s="43">
        <v>913</v>
      </c>
      <c r="G19" s="43">
        <v>425</v>
      </c>
      <c r="H19" s="61">
        <v>434</v>
      </c>
      <c r="I19" s="43" t="s">
        <v>0</v>
      </c>
      <c r="J19" s="43" t="s">
        <v>0</v>
      </c>
      <c r="K19" s="61">
        <v>54</v>
      </c>
      <c r="L19" s="43">
        <v>913</v>
      </c>
    </row>
    <row r="20" spans="1:12">
      <c r="A20" s="1">
        <v>1961</v>
      </c>
      <c r="B20" s="43">
        <v>930</v>
      </c>
      <c r="C20" s="43">
        <v>142</v>
      </c>
      <c r="D20" s="43">
        <v>0</v>
      </c>
      <c r="E20" s="43">
        <v>1072</v>
      </c>
      <c r="G20" s="43">
        <v>503</v>
      </c>
      <c r="H20" s="61">
        <v>509</v>
      </c>
      <c r="I20" s="43" t="s">
        <v>0</v>
      </c>
      <c r="J20" s="43" t="s">
        <v>0</v>
      </c>
      <c r="K20" s="61">
        <v>60</v>
      </c>
      <c r="L20" s="43">
        <v>1072</v>
      </c>
    </row>
    <row r="21" spans="1:12">
      <c r="A21" s="1">
        <v>1962</v>
      </c>
      <c r="B21" s="43">
        <v>1034</v>
      </c>
      <c r="C21" s="43">
        <v>163</v>
      </c>
      <c r="D21" s="43">
        <v>0</v>
      </c>
      <c r="E21" s="43">
        <v>1197</v>
      </c>
      <c r="G21" s="43">
        <v>557</v>
      </c>
      <c r="H21" s="61">
        <v>579</v>
      </c>
      <c r="I21" s="43" t="s">
        <v>0</v>
      </c>
      <c r="J21" s="43" t="s">
        <v>0</v>
      </c>
      <c r="K21" s="61">
        <v>61</v>
      </c>
      <c r="L21" s="43">
        <v>1197</v>
      </c>
    </row>
    <row r="22" spans="1:12">
      <c r="A22" s="1">
        <v>1963</v>
      </c>
      <c r="B22" s="43">
        <v>1138</v>
      </c>
      <c r="C22" s="43">
        <v>165</v>
      </c>
      <c r="D22" s="43">
        <v>0</v>
      </c>
      <c r="E22" s="43">
        <v>1303</v>
      </c>
      <c r="G22" s="43">
        <v>611</v>
      </c>
      <c r="H22" s="61">
        <v>625</v>
      </c>
      <c r="I22" s="43" t="s">
        <v>0</v>
      </c>
      <c r="J22" s="43" t="s">
        <v>0</v>
      </c>
      <c r="K22" s="61">
        <v>67</v>
      </c>
      <c r="L22" s="43">
        <v>1303</v>
      </c>
    </row>
    <row r="23" spans="1:12">
      <c r="A23" s="1">
        <v>1964</v>
      </c>
      <c r="B23" s="43">
        <v>1275</v>
      </c>
      <c r="C23" s="43">
        <v>169</v>
      </c>
      <c r="D23" s="43">
        <v>0</v>
      </c>
      <c r="E23" s="43">
        <v>1444</v>
      </c>
      <c r="G23" s="43">
        <v>682</v>
      </c>
      <c r="H23" s="61">
        <v>689</v>
      </c>
      <c r="I23" s="43" t="s">
        <v>0</v>
      </c>
      <c r="J23" s="43" t="s">
        <v>0</v>
      </c>
      <c r="K23" s="61">
        <v>73</v>
      </c>
      <c r="L23" s="43">
        <v>1444</v>
      </c>
    </row>
    <row r="24" spans="1:12">
      <c r="A24" s="1">
        <v>1965</v>
      </c>
      <c r="B24" s="43">
        <v>1518</v>
      </c>
      <c r="C24" s="43">
        <v>166</v>
      </c>
      <c r="D24" s="43">
        <v>1</v>
      </c>
      <c r="E24" s="43">
        <v>1685</v>
      </c>
      <c r="G24" s="43">
        <v>831</v>
      </c>
      <c r="H24" s="61">
        <v>779</v>
      </c>
      <c r="I24" s="43" t="s">
        <v>0</v>
      </c>
      <c r="J24" s="43" t="s">
        <v>0</v>
      </c>
      <c r="K24" s="61">
        <v>75</v>
      </c>
      <c r="L24" s="43">
        <v>1685</v>
      </c>
    </row>
    <row r="25" spans="1:12">
      <c r="A25" s="1">
        <v>1966</v>
      </c>
      <c r="B25" s="43">
        <v>1620</v>
      </c>
      <c r="C25" s="43">
        <v>166</v>
      </c>
      <c r="D25" s="43">
        <v>18</v>
      </c>
      <c r="E25" s="43">
        <v>1804</v>
      </c>
      <c r="G25" s="43">
        <v>906</v>
      </c>
      <c r="H25" s="61">
        <v>819</v>
      </c>
      <c r="I25" s="43">
        <v>71</v>
      </c>
      <c r="J25" s="43">
        <v>8</v>
      </c>
      <c r="K25" s="61">
        <v>79</v>
      </c>
      <c r="L25" s="43">
        <v>1804</v>
      </c>
    </row>
    <row r="26" spans="1:12">
      <c r="A26" s="1">
        <v>1967</v>
      </c>
      <c r="B26" s="43">
        <v>1727</v>
      </c>
      <c r="C26" s="43">
        <v>164</v>
      </c>
      <c r="D26" s="43">
        <v>33</v>
      </c>
      <c r="E26" s="43">
        <v>1924</v>
      </c>
      <c r="G26" s="43">
        <v>976</v>
      </c>
      <c r="H26" s="61">
        <v>866</v>
      </c>
      <c r="I26" s="43">
        <v>75</v>
      </c>
      <c r="J26" s="43">
        <v>7</v>
      </c>
      <c r="K26" s="61">
        <v>82</v>
      </c>
      <c r="L26" s="43">
        <v>1924</v>
      </c>
    </row>
    <row r="27" spans="1:12">
      <c r="A27" s="1">
        <v>1968</v>
      </c>
      <c r="B27" s="43">
        <v>1942</v>
      </c>
      <c r="C27" s="43">
        <v>178</v>
      </c>
      <c r="D27" s="43">
        <v>41</v>
      </c>
      <c r="E27" s="43">
        <v>2161</v>
      </c>
      <c r="G27" s="43">
        <v>1101</v>
      </c>
      <c r="H27" s="61">
        <v>966</v>
      </c>
      <c r="I27" s="43">
        <v>86</v>
      </c>
      <c r="J27" s="43">
        <v>8</v>
      </c>
      <c r="K27" s="61">
        <v>94</v>
      </c>
      <c r="L27" s="43">
        <v>2161</v>
      </c>
    </row>
    <row r="28" spans="1:12">
      <c r="A28" s="1">
        <v>1969</v>
      </c>
      <c r="B28" s="43">
        <v>2004</v>
      </c>
      <c r="C28" s="43">
        <v>186</v>
      </c>
      <c r="D28" s="43">
        <v>52</v>
      </c>
      <c r="E28" s="43">
        <v>2242</v>
      </c>
      <c r="G28" s="43">
        <v>1136</v>
      </c>
      <c r="H28" s="61">
        <v>1007</v>
      </c>
      <c r="I28" s="43">
        <v>91</v>
      </c>
      <c r="J28" s="43">
        <v>8</v>
      </c>
      <c r="K28" s="61">
        <v>99</v>
      </c>
      <c r="L28" s="43">
        <v>2242</v>
      </c>
    </row>
    <row r="29" spans="1:12">
      <c r="A29" s="1">
        <v>1970</v>
      </c>
      <c r="B29" s="43">
        <v>2394</v>
      </c>
      <c r="C29" s="43">
        <v>209</v>
      </c>
      <c r="D29" s="43">
        <v>52</v>
      </c>
      <c r="E29" s="43">
        <v>2655</v>
      </c>
      <c r="G29" s="43">
        <v>1354</v>
      </c>
      <c r="H29" s="61">
        <v>1187</v>
      </c>
      <c r="I29" s="43">
        <v>105</v>
      </c>
      <c r="J29" s="43">
        <v>9</v>
      </c>
      <c r="K29" s="61">
        <v>114</v>
      </c>
      <c r="L29" s="43">
        <v>2655</v>
      </c>
    </row>
    <row r="30" spans="1:12">
      <c r="A30" s="1">
        <v>1971</v>
      </c>
      <c r="B30" s="43">
        <v>2543</v>
      </c>
      <c r="C30" s="43">
        <v>232</v>
      </c>
      <c r="D30" s="43">
        <v>51</v>
      </c>
      <c r="E30" s="43">
        <v>2826</v>
      </c>
      <c r="G30" s="43">
        <v>1453</v>
      </c>
      <c r="H30" s="61">
        <v>1253</v>
      </c>
      <c r="I30" s="43">
        <v>111</v>
      </c>
      <c r="J30" s="43">
        <v>9</v>
      </c>
      <c r="K30" s="61">
        <v>120</v>
      </c>
      <c r="L30" s="43">
        <v>2826</v>
      </c>
    </row>
    <row r="31" spans="1:12">
      <c r="A31" s="1">
        <v>1972</v>
      </c>
      <c r="B31" s="43">
        <v>3049</v>
      </c>
      <c r="C31" s="43">
        <v>236</v>
      </c>
      <c r="D31" s="43">
        <v>52</v>
      </c>
      <c r="E31" s="43">
        <v>3337</v>
      </c>
      <c r="G31" s="43">
        <v>1708</v>
      </c>
      <c r="H31" s="61">
        <v>1485</v>
      </c>
      <c r="I31" s="43">
        <v>134</v>
      </c>
      <c r="J31" s="43">
        <v>10</v>
      </c>
      <c r="K31" s="61">
        <v>144</v>
      </c>
      <c r="L31" s="43">
        <v>3337</v>
      </c>
    </row>
    <row r="32" spans="1:12">
      <c r="A32" s="1">
        <v>1973</v>
      </c>
      <c r="B32" s="43">
        <v>3646</v>
      </c>
      <c r="C32" s="43">
        <v>239</v>
      </c>
      <c r="D32" s="43">
        <v>52</v>
      </c>
      <c r="E32" s="43">
        <v>3937</v>
      </c>
      <c r="G32" s="43">
        <v>2054</v>
      </c>
      <c r="H32" s="61">
        <v>1714</v>
      </c>
      <c r="I32" s="43">
        <v>158</v>
      </c>
      <c r="J32" s="43">
        <v>11</v>
      </c>
      <c r="K32" s="61">
        <v>169</v>
      </c>
      <c r="L32" s="43">
        <v>3937</v>
      </c>
    </row>
    <row r="33" spans="1:12">
      <c r="A33" s="1">
        <v>1974</v>
      </c>
      <c r="B33" s="43">
        <v>4713</v>
      </c>
      <c r="C33" s="43">
        <v>235</v>
      </c>
      <c r="D33" s="43">
        <v>52</v>
      </c>
      <c r="E33" s="43">
        <v>5000</v>
      </c>
      <c r="G33" s="43">
        <v>2791</v>
      </c>
      <c r="H33" s="61">
        <v>2016</v>
      </c>
      <c r="I33" s="43">
        <v>181</v>
      </c>
      <c r="J33" s="43">
        <v>12</v>
      </c>
      <c r="K33" s="61">
        <v>193</v>
      </c>
      <c r="L33" s="43">
        <v>5000</v>
      </c>
    </row>
    <row r="34" spans="1:12">
      <c r="A34" s="1">
        <v>1975</v>
      </c>
      <c r="B34" s="43">
        <v>6310</v>
      </c>
      <c r="C34" s="43">
        <v>451</v>
      </c>
      <c r="D34" s="43">
        <v>87</v>
      </c>
      <c r="E34" s="43">
        <v>6848</v>
      </c>
      <c r="G34" s="43">
        <v>4068</v>
      </c>
      <c r="H34" s="61">
        <v>2585</v>
      </c>
      <c r="I34" s="43">
        <v>181</v>
      </c>
      <c r="J34" s="43">
        <v>14</v>
      </c>
      <c r="K34" s="61">
        <v>195</v>
      </c>
      <c r="L34" s="43">
        <v>6848</v>
      </c>
    </row>
    <row r="35" spans="1:12">
      <c r="A35" s="1">
        <v>1976</v>
      </c>
      <c r="B35" s="43">
        <v>7704</v>
      </c>
      <c r="C35" s="43">
        <v>605</v>
      </c>
      <c r="D35" s="43">
        <v>114</v>
      </c>
      <c r="E35" s="43">
        <v>8423</v>
      </c>
      <c r="G35" s="43">
        <v>5066</v>
      </c>
      <c r="H35" s="61">
        <v>3129</v>
      </c>
      <c r="I35" s="43">
        <v>214</v>
      </c>
      <c r="J35" s="43">
        <v>14</v>
      </c>
      <c r="K35" s="61">
        <v>228</v>
      </c>
      <c r="L35" s="43">
        <v>8423</v>
      </c>
    </row>
    <row r="36" spans="1:12">
      <c r="A36" s="1">
        <v>1977</v>
      </c>
      <c r="B36" s="43">
        <v>8674</v>
      </c>
      <c r="C36" s="43">
        <v>676</v>
      </c>
      <c r="D36" s="43">
        <v>153</v>
      </c>
      <c r="E36" s="43">
        <v>9503</v>
      </c>
      <c r="G36" s="43">
        <v>5694</v>
      </c>
      <c r="H36" s="61">
        <v>3532</v>
      </c>
      <c r="I36" s="43">
        <v>265</v>
      </c>
      <c r="J36" s="43">
        <v>12</v>
      </c>
      <c r="K36" s="61">
        <v>277</v>
      </c>
      <c r="L36" s="43">
        <v>9503</v>
      </c>
    </row>
    <row r="37" spans="1:12">
      <c r="A37" s="1">
        <v>1978</v>
      </c>
      <c r="B37" s="43">
        <v>9157</v>
      </c>
      <c r="C37" s="43">
        <v>761</v>
      </c>
      <c r="D37" s="43">
        <v>183</v>
      </c>
      <c r="E37" s="43">
        <v>10101</v>
      </c>
      <c r="G37" s="43">
        <v>6069</v>
      </c>
      <c r="H37" s="61">
        <v>3713</v>
      </c>
      <c r="I37" s="43">
        <v>307</v>
      </c>
      <c r="J37" s="43">
        <v>12</v>
      </c>
      <c r="K37" s="61">
        <v>319</v>
      </c>
      <c r="L37" s="43">
        <v>10101</v>
      </c>
    </row>
    <row r="38" spans="1:12">
      <c r="A38" s="1">
        <v>1979</v>
      </c>
      <c r="B38" s="43">
        <v>10432</v>
      </c>
      <c r="C38" s="43">
        <v>882</v>
      </c>
      <c r="D38" s="43">
        <v>212</v>
      </c>
      <c r="E38" s="43">
        <v>11526</v>
      </c>
      <c r="G38" s="43">
        <v>6889</v>
      </c>
      <c r="H38" s="61">
        <v>4373</v>
      </c>
      <c r="I38" s="43">
        <v>254</v>
      </c>
      <c r="J38" s="43">
        <v>10</v>
      </c>
      <c r="K38" s="61">
        <v>264</v>
      </c>
      <c r="L38" s="43">
        <v>11526</v>
      </c>
    </row>
    <row r="39" spans="1:12">
      <c r="A39" s="1">
        <v>1980</v>
      </c>
      <c r="B39" s="43">
        <v>12685</v>
      </c>
      <c r="C39" s="43">
        <v>1042</v>
      </c>
      <c r="D39" s="43">
        <v>212</v>
      </c>
      <c r="E39" s="43">
        <v>13939</v>
      </c>
      <c r="G39" s="43">
        <v>8210</v>
      </c>
      <c r="H39" s="61">
        <v>5412</v>
      </c>
      <c r="I39" s="43">
        <v>306</v>
      </c>
      <c r="J39" s="43">
        <v>11</v>
      </c>
      <c r="K39" s="61">
        <v>317</v>
      </c>
      <c r="L39" s="43">
        <v>13939</v>
      </c>
    </row>
    <row r="40" spans="1:12">
      <c r="A40" s="1">
        <v>1981</v>
      </c>
      <c r="B40" s="43">
        <v>14358</v>
      </c>
      <c r="C40" s="43">
        <v>1344</v>
      </c>
      <c r="D40" s="43">
        <v>214</v>
      </c>
      <c r="E40" s="43">
        <v>15916</v>
      </c>
      <c r="G40" s="43">
        <v>8814</v>
      </c>
      <c r="H40" s="61">
        <v>6747</v>
      </c>
      <c r="I40" s="43">
        <v>342</v>
      </c>
      <c r="J40" s="43">
        <v>13</v>
      </c>
      <c r="K40" s="61">
        <v>355</v>
      </c>
      <c r="L40" s="43">
        <v>15916</v>
      </c>
    </row>
    <row r="41" spans="1:12">
      <c r="A41" s="1">
        <v>1982</v>
      </c>
      <c r="B41" s="43">
        <v>15977</v>
      </c>
      <c r="C41" s="43">
        <v>1594</v>
      </c>
      <c r="D41" s="43">
        <v>524</v>
      </c>
      <c r="E41" s="43">
        <v>18095</v>
      </c>
      <c r="G41" s="43">
        <v>9344</v>
      </c>
      <c r="H41" s="61">
        <v>8269</v>
      </c>
      <c r="I41" s="43">
        <v>464</v>
      </c>
      <c r="J41" s="43">
        <v>18</v>
      </c>
      <c r="K41" s="61">
        <v>482</v>
      </c>
      <c r="L41" s="43">
        <v>18095</v>
      </c>
    </row>
    <row r="42" spans="1:12">
      <c r="A42" s="1">
        <v>1983</v>
      </c>
      <c r="B42" s="43">
        <v>18449</v>
      </c>
      <c r="C42" s="43">
        <v>1754</v>
      </c>
      <c r="D42" s="43">
        <v>577</v>
      </c>
      <c r="E42" s="43">
        <v>20780</v>
      </c>
      <c r="G42" s="43">
        <v>10536</v>
      </c>
      <c r="H42" s="61">
        <v>9692</v>
      </c>
      <c r="I42" s="43">
        <v>533</v>
      </c>
      <c r="J42" s="43">
        <v>19</v>
      </c>
      <c r="K42" s="61">
        <v>552</v>
      </c>
      <c r="L42" s="43">
        <v>20780</v>
      </c>
    </row>
    <row r="43" spans="1:12">
      <c r="A43" s="1">
        <v>1984</v>
      </c>
      <c r="B43" s="43">
        <v>19884</v>
      </c>
      <c r="C43" s="43">
        <v>1861</v>
      </c>
      <c r="D43" s="43">
        <v>577</v>
      </c>
      <c r="E43" s="43">
        <v>22322</v>
      </c>
      <c r="G43" s="43">
        <v>11269</v>
      </c>
      <c r="H43" s="61">
        <v>10453</v>
      </c>
      <c r="I43" s="43">
        <v>579</v>
      </c>
      <c r="J43" s="43">
        <v>21</v>
      </c>
      <c r="K43" s="61">
        <v>600</v>
      </c>
      <c r="L43" s="43">
        <v>22322</v>
      </c>
    </row>
    <row r="44" spans="1:12">
      <c r="A44" s="1">
        <v>1985</v>
      </c>
      <c r="B44" s="43">
        <v>21548</v>
      </c>
      <c r="C44" s="43">
        <v>2032</v>
      </c>
      <c r="D44" s="43">
        <v>630</v>
      </c>
      <c r="E44" s="43">
        <v>24210</v>
      </c>
      <c r="G44" s="43">
        <v>12245</v>
      </c>
      <c r="H44" s="61">
        <v>11220</v>
      </c>
      <c r="I44" s="43">
        <v>718</v>
      </c>
      <c r="J44" s="43">
        <v>27</v>
      </c>
      <c r="K44" s="61">
        <v>745</v>
      </c>
      <c r="L44" s="43">
        <v>24210</v>
      </c>
    </row>
    <row r="45" spans="1:12">
      <c r="A45" s="1">
        <v>1986</v>
      </c>
      <c r="B45" s="43">
        <v>23221</v>
      </c>
      <c r="C45" s="43">
        <v>2244</v>
      </c>
      <c r="D45" s="43">
        <v>700</v>
      </c>
      <c r="E45" s="43">
        <v>26165</v>
      </c>
      <c r="G45" s="43">
        <v>13540</v>
      </c>
      <c r="H45" s="62">
        <v>11837</v>
      </c>
      <c r="I45" s="14">
        <v>758</v>
      </c>
      <c r="J45" s="14">
        <v>30</v>
      </c>
      <c r="K45" s="63">
        <v>788</v>
      </c>
      <c r="L45" s="43">
        <v>26165</v>
      </c>
    </row>
    <row r="46" spans="1:12">
      <c r="A46" s="1">
        <v>1987</v>
      </c>
      <c r="B46" s="43">
        <v>24575</v>
      </c>
      <c r="C46" s="43">
        <v>2741</v>
      </c>
      <c r="D46" s="43">
        <v>347</v>
      </c>
      <c r="E46" s="43">
        <v>27663</v>
      </c>
      <c r="G46" s="43">
        <v>14395</v>
      </c>
      <c r="H46" s="61">
        <v>12513</v>
      </c>
      <c r="I46" s="43">
        <v>725</v>
      </c>
      <c r="J46" s="43">
        <v>30</v>
      </c>
      <c r="K46" s="61">
        <v>755</v>
      </c>
      <c r="L46" s="43">
        <v>27663</v>
      </c>
    </row>
    <row r="47" spans="1:12">
      <c r="A47" s="1">
        <v>1988</v>
      </c>
      <c r="B47" s="43">
        <v>27188</v>
      </c>
      <c r="C47" s="43">
        <v>3435</v>
      </c>
      <c r="D47" s="43">
        <v>59</v>
      </c>
      <c r="E47" s="43">
        <v>30682</v>
      </c>
      <c r="G47" s="43">
        <v>16176</v>
      </c>
      <c r="H47" s="61">
        <v>13564</v>
      </c>
      <c r="I47" s="43">
        <v>906</v>
      </c>
      <c r="J47" s="43">
        <v>36</v>
      </c>
      <c r="K47" s="61">
        <v>942</v>
      </c>
      <c r="L47" s="43">
        <v>30682</v>
      </c>
    </row>
    <row r="48" spans="1:12">
      <c r="A48" s="1">
        <v>1989</v>
      </c>
      <c r="B48" s="43">
        <v>29194</v>
      </c>
      <c r="C48" s="43">
        <v>4139</v>
      </c>
      <c r="D48" s="43">
        <v>0</v>
      </c>
      <c r="E48" s="43">
        <v>33333</v>
      </c>
      <c r="G48" s="43">
        <v>18145</v>
      </c>
      <c r="H48" s="61">
        <v>14140</v>
      </c>
      <c r="I48" s="43">
        <v>1014</v>
      </c>
      <c r="J48" s="43">
        <v>34</v>
      </c>
      <c r="K48" s="61">
        <v>1048</v>
      </c>
      <c r="L48" s="43">
        <v>33333</v>
      </c>
    </row>
    <row r="49" spans="1:12">
      <c r="A49" s="1">
        <v>1990</v>
      </c>
      <c r="B49" s="43">
        <v>30169</v>
      </c>
      <c r="C49" s="43">
        <v>4288</v>
      </c>
      <c r="D49" s="43">
        <v>0</v>
      </c>
      <c r="E49" s="43">
        <v>34457</v>
      </c>
      <c r="G49" s="43">
        <v>19984</v>
      </c>
      <c r="H49" s="61">
        <v>13296</v>
      </c>
      <c r="I49" s="43">
        <v>1139</v>
      </c>
      <c r="J49" s="43">
        <v>38</v>
      </c>
      <c r="K49" s="61">
        <v>1177</v>
      </c>
      <c r="L49" s="43">
        <v>34457</v>
      </c>
    </row>
    <row r="50" spans="1:12">
      <c r="A50" s="1">
        <v>1991</v>
      </c>
      <c r="B50" s="43">
        <v>31703</v>
      </c>
      <c r="C50" s="43">
        <v>4513</v>
      </c>
      <c r="D50" s="43">
        <v>0</v>
      </c>
      <c r="E50" s="43">
        <v>36216</v>
      </c>
      <c r="G50" s="43">
        <v>21182</v>
      </c>
      <c r="H50" s="61">
        <v>13828</v>
      </c>
      <c r="I50" s="43">
        <v>1164</v>
      </c>
      <c r="J50" s="43">
        <v>42</v>
      </c>
      <c r="K50" s="61">
        <v>1206</v>
      </c>
      <c r="L50" s="43">
        <v>36216</v>
      </c>
    </row>
    <row r="51" spans="1:12">
      <c r="A51" s="1">
        <v>1992</v>
      </c>
      <c r="B51" s="43">
        <v>32363</v>
      </c>
      <c r="C51" s="43">
        <v>4612</v>
      </c>
      <c r="D51" s="43">
        <v>0</v>
      </c>
      <c r="E51" s="43">
        <v>36975</v>
      </c>
      <c r="G51" s="43">
        <v>21590</v>
      </c>
      <c r="H51" s="61">
        <v>14104</v>
      </c>
      <c r="I51" s="43">
        <v>1232</v>
      </c>
      <c r="J51" s="43">
        <v>49</v>
      </c>
      <c r="K51" s="61">
        <v>1281</v>
      </c>
      <c r="L51" s="43">
        <v>36975</v>
      </c>
    </row>
    <row r="52" spans="1:12">
      <c r="A52" s="1">
        <v>1993</v>
      </c>
      <c r="B52" s="43">
        <v>34550</v>
      </c>
      <c r="C52" s="43">
        <v>4717</v>
      </c>
      <c r="D52" s="43">
        <v>0</v>
      </c>
      <c r="E52" s="43">
        <v>39267</v>
      </c>
      <c r="G52" s="43">
        <v>23047</v>
      </c>
      <c r="H52" s="61">
        <v>14748</v>
      </c>
      <c r="I52" s="43">
        <v>1426</v>
      </c>
      <c r="J52" s="43">
        <v>46</v>
      </c>
      <c r="K52" s="61">
        <v>1472</v>
      </c>
      <c r="L52" s="43">
        <v>39267</v>
      </c>
    </row>
    <row r="53" spans="1:12">
      <c r="A53" s="1">
        <v>1994</v>
      </c>
      <c r="B53" s="43">
        <v>37217</v>
      </c>
      <c r="C53" s="43">
        <v>4869</v>
      </c>
      <c r="D53" s="43">
        <v>0</v>
      </c>
      <c r="E53" s="43">
        <v>42086</v>
      </c>
      <c r="G53" s="43">
        <v>23260</v>
      </c>
      <c r="H53" s="61">
        <v>17357</v>
      </c>
      <c r="I53" s="43">
        <v>1413</v>
      </c>
      <c r="J53" s="43">
        <v>56</v>
      </c>
      <c r="K53" s="61">
        <v>1469</v>
      </c>
      <c r="L53" s="43">
        <v>42086</v>
      </c>
    </row>
    <row r="54" spans="1:12">
      <c r="A54" s="1">
        <v>1995</v>
      </c>
      <c r="B54" s="43">
        <v>39270</v>
      </c>
      <c r="C54" s="43">
        <v>5101</v>
      </c>
      <c r="D54" s="43">
        <v>0</v>
      </c>
      <c r="E54" s="43">
        <v>44371</v>
      </c>
      <c r="G54" s="43">
        <v>24184</v>
      </c>
      <c r="H54" s="61">
        <v>18646</v>
      </c>
      <c r="I54" s="43">
        <v>1488</v>
      </c>
      <c r="J54" s="43">
        <v>53</v>
      </c>
      <c r="K54" s="61">
        <v>1541</v>
      </c>
      <c r="L54" s="43">
        <v>44371</v>
      </c>
    </row>
    <row r="55" spans="1:12">
      <c r="A55" s="1">
        <v>1996</v>
      </c>
      <c r="B55" s="43">
        <v>41229</v>
      </c>
      <c r="C55" s="43">
        <v>5358</v>
      </c>
      <c r="D55" s="43">
        <v>0</v>
      </c>
      <c r="E55" s="43">
        <v>46587</v>
      </c>
      <c r="G55" s="43">
        <v>25454</v>
      </c>
      <c r="H55" s="62">
        <v>19362</v>
      </c>
      <c r="I55" s="43">
        <v>1712</v>
      </c>
      <c r="J55" s="43">
        <v>59</v>
      </c>
      <c r="K55" s="61">
        <v>1771</v>
      </c>
      <c r="L55" s="43">
        <v>46587</v>
      </c>
    </row>
    <row r="56" spans="1:12">
      <c r="A56" s="1">
        <v>1997</v>
      </c>
      <c r="B56" s="43">
        <v>43953</v>
      </c>
      <c r="C56" s="43">
        <v>5691</v>
      </c>
      <c r="D56" s="43">
        <v>0</v>
      </c>
      <c r="E56" s="43">
        <v>49644</v>
      </c>
      <c r="G56" s="43">
        <v>26688</v>
      </c>
      <c r="H56" s="62">
        <v>21108</v>
      </c>
      <c r="I56" s="43" t="s">
        <v>0</v>
      </c>
      <c r="J56" s="43" t="s">
        <v>0</v>
      </c>
      <c r="K56" s="61">
        <v>1848</v>
      </c>
      <c r="L56" s="43">
        <v>49644</v>
      </c>
    </row>
    <row r="57" spans="1:12">
      <c r="A57" s="1">
        <v>1998</v>
      </c>
    </row>
    <row r="58" spans="1:12">
      <c r="A58" s="1">
        <v>1999</v>
      </c>
    </row>
    <row r="59" spans="1:12">
      <c r="A59" s="1">
        <v>2000</v>
      </c>
    </row>
    <row r="60" spans="1:12">
      <c r="A60" s="1">
        <v>2001</v>
      </c>
    </row>
    <row r="61" spans="1:12">
      <c r="A61" s="1">
        <v>2002</v>
      </c>
    </row>
    <row r="62" spans="1:12">
      <c r="A62" s="1">
        <v>2003</v>
      </c>
    </row>
    <row r="63" spans="1:12">
      <c r="A63" s="1">
        <v>2004</v>
      </c>
    </row>
    <row r="64" spans="1:12">
      <c r="A64" s="1">
        <v>2005</v>
      </c>
    </row>
    <row r="65" spans="1:12">
      <c r="A65" s="1">
        <v>2006</v>
      </c>
    </row>
    <row r="66" spans="1:12">
      <c r="A66" s="1">
        <v>2007</v>
      </c>
    </row>
    <row r="67" spans="1:12">
      <c r="A67" s="1">
        <v>2008</v>
      </c>
    </row>
    <row r="68" spans="1:12">
      <c r="A68" s="1">
        <v>2009</v>
      </c>
    </row>
    <row r="69" spans="1:12">
      <c r="A69" s="1">
        <v>2010</v>
      </c>
    </row>
    <row r="70" spans="1:12">
      <c r="A70" s="1">
        <v>2011</v>
      </c>
    </row>
    <row r="71" spans="1:12">
      <c r="A71" s="1">
        <v>2012</v>
      </c>
    </row>
    <row r="72" spans="1:12">
      <c r="A72" s="1">
        <v>2013</v>
      </c>
    </row>
    <row r="73" spans="1:12">
      <c r="A73" s="1">
        <v>2014</v>
      </c>
    </row>
    <row r="74" spans="1:12">
      <c r="A74" s="1"/>
    </row>
    <row r="75" spans="1:12">
      <c r="A75" s="1"/>
    </row>
    <row r="77" spans="1:12">
      <c r="A77" s="43" t="s">
        <v>1</v>
      </c>
      <c r="B77" s="43">
        <v>132</v>
      </c>
      <c r="C77" s="43">
        <v>0</v>
      </c>
      <c r="D77" s="43">
        <v>0</v>
      </c>
      <c r="E77" s="43">
        <v>132</v>
      </c>
      <c r="G77" s="43">
        <v>62</v>
      </c>
      <c r="H77" s="61">
        <v>62</v>
      </c>
      <c r="I77" s="43" t="s">
        <v>565</v>
      </c>
      <c r="J77" s="43" t="s">
        <v>565</v>
      </c>
      <c r="K77" s="61">
        <v>8</v>
      </c>
      <c r="L77" s="43">
        <v>132</v>
      </c>
    </row>
    <row r="78" spans="1:12">
      <c r="A78" s="43" t="s">
        <v>2</v>
      </c>
      <c r="B78" s="43">
        <v>142</v>
      </c>
      <c r="C78" s="43">
        <v>0</v>
      </c>
      <c r="D78" s="43">
        <v>0</v>
      </c>
      <c r="E78" s="43">
        <v>142</v>
      </c>
      <c r="G78" s="43">
        <v>67</v>
      </c>
      <c r="H78" s="61">
        <v>66</v>
      </c>
      <c r="I78" s="43" t="s">
        <v>565</v>
      </c>
      <c r="J78" s="43" t="s">
        <v>565</v>
      </c>
      <c r="K78" s="61">
        <v>9</v>
      </c>
      <c r="L78" s="43">
        <v>142</v>
      </c>
    </row>
    <row r="79" spans="1:12">
      <c r="A79" s="43" t="s">
        <v>3</v>
      </c>
      <c r="B79" s="43">
        <v>160</v>
      </c>
      <c r="C79" s="43">
        <v>0</v>
      </c>
      <c r="D79" s="43">
        <v>0</v>
      </c>
      <c r="E79" s="43">
        <v>160</v>
      </c>
      <c r="G79" s="43">
        <v>75</v>
      </c>
      <c r="H79" s="61">
        <v>76</v>
      </c>
      <c r="I79" s="43" t="s">
        <v>565</v>
      </c>
      <c r="J79" s="43" t="s">
        <v>565</v>
      </c>
      <c r="K79" s="61">
        <v>9</v>
      </c>
      <c r="L79" s="43">
        <v>160</v>
      </c>
    </row>
    <row r="80" spans="1:12">
      <c r="A80" s="43" t="s">
        <v>4</v>
      </c>
      <c r="B80" s="43">
        <v>160</v>
      </c>
      <c r="C80" s="43">
        <v>0</v>
      </c>
      <c r="D80" s="43">
        <v>0</v>
      </c>
      <c r="E80" s="43">
        <v>160</v>
      </c>
      <c r="G80" s="43">
        <v>75</v>
      </c>
      <c r="H80" s="61">
        <v>77</v>
      </c>
      <c r="I80" s="43" t="s">
        <v>565</v>
      </c>
      <c r="J80" s="43" t="s">
        <v>565</v>
      </c>
      <c r="K80" s="61">
        <v>8</v>
      </c>
      <c r="L80" s="43">
        <v>160</v>
      </c>
    </row>
    <row r="81" spans="1:12">
      <c r="A81" s="43" t="s">
        <v>5</v>
      </c>
      <c r="B81" s="43">
        <v>159</v>
      </c>
      <c r="C81" s="43">
        <v>0</v>
      </c>
      <c r="D81" s="43">
        <v>0</v>
      </c>
      <c r="E81" s="43">
        <v>159</v>
      </c>
      <c r="G81" s="43">
        <v>75</v>
      </c>
      <c r="H81" s="61">
        <v>75</v>
      </c>
      <c r="I81" s="43" t="s">
        <v>565</v>
      </c>
      <c r="J81" s="43" t="s">
        <v>565</v>
      </c>
      <c r="K81" s="61">
        <v>9</v>
      </c>
      <c r="L81" s="43">
        <v>159</v>
      </c>
    </row>
    <row r="82" spans="1:12">
      <c r="A82" s="43" t="s">
        <v>6</v>
      </c>
      <c r="B82" s="43">
        <v>162</v>
      </c>
      <c r="C82" s="43">
        <v>0</v>
      </c>
      <c r="D82" s="43">
        <v>0</v>
      </c>
      <c r="E82" s="43">
        <v>162</v>
      </c>
      <c r="G82" s="43">
        <v>77</v>
      </c>
      <c r="H82" s="61">
        <v>76</v>
      </c>
      <c r="I82" s="43" t="s">
        <v>565</v>
      </c>
      <c r="J82" s="43" t="s">
        <v>565</v>
      </c>
      <c r="K82" s="61">
        <v>9</v>
      </c>
      <c r="L82" s="43">
        <v>162</v>
      </c>
    </row>
    <row r="83" spans="1:12">
      <c r="A83" s="43" t="s">
        <v>7</v>
      </c>
      <c r="B83" s="43">
        <v>159</v>
      </c>
      <c r="C83" s="43">
        <v>0</v>
      </c>
      <c r="D83" s="43">
        <v>0</v>
      </c>
      <c r="E83" s="43">
        <v>159</v>
      </c>
      <c r="G83" s="43">
        <v>75</v>
      </c>
      <c r="H83" s="61">
        <v>74</v>
      </c>
      <c r="I83" s="43" t="s">
        <v>565</v>
      </c>
      <c r="J83" s="43" t="s">
        <v>565</v>
      </c>
      <c r="K83" s="61">
        <v>10</v>
      </c>
      <c r="L83" s="43">
        <v>159</v>
      </c>
    </row>
    <row r="84" spans="1:12">
      <c r="A84" s="43" t="s">
        <v>8</v>
      </c>
      <c r="B84" s="43">
        <v>162</v>
      </c>
      <c r="C84" s="43">
        <v>0</v>
      </c>
      <c r="D84" s="43">
        <v>0</v>
      </c>
      <c r="E84" s="43">
        <v>162</v>
      </c>
      <c r="G84" s="43">
        <v>77</v>
      </c>
      <c r="H84" s="61">
        <v>75</v>
      </c>
      <c r="I84" s="43" t="s">
        <v>565</v>
      </c>
      <c r="J84" s="43" t="s">
        <v>565</v>
      </c>
      <c r="K84" s="61">
        <v>10</v>
      </c>
      <c r="L84" s="43">
        <v>162</v>
      </c>
    </row>
    <row r="85" spans="1:12">
      <c r="A85" s="43" t="s">
        <v>9</v>
      </c>
      <c r="B85" s="43">
        <v>161</v>
      </c>
      <c r="C85" s="43">
        <v>0</v>
      </c>
      <c r="D85" s="43">
        <v>0</v>
      </c>
      <c r="E85" s="43">
        <v>161</v>
      </c>
      <c r="G85" s="43">
        <v>76</v>
      </c>
      <c r="H85" s="61">
        <v>73</v>
      </c>
      <c r="I85" s="43" t="s">
        <v>565</v>
      </c>
      <c r="J85" s="43" t="s">
        <v>565</v>
      </c>
      <c r="K85" s="61">
        <v>12</v>
      </c>
      <c r="L85" s="43">
        <v>161</v>
      </c>
    </row>
    <row r="86" spans="1:12">
      <c r="A86" s="43" t="s">
        <v>10</v>
      </c>
      <c r="B86" s="43">
        <v>159</v>
      </c>
      <c r="C86" s="43">
        <v>0</v>
      </c>
      <c r="D86" s="43">
        <v>0</v>
      </c>
      <c r="E86" s="43">
        <v>159</v>
      </c>
      <c r="G86" s="43">
        <v>76</v>
      </c>
      <c r="H86" s="61">
        <v>71</v>
      </c>
      <c r="I86" s="43" t="s">
        <v>565</v>
      </c>
      <c r="J86" s="43" t="s">
        <v>565</v>
      </c>
      <c r="K86" s="61">
        <v>12</v>
      </c>
      <c r="L86" s="43">
        <v>159</v>
      </c>
    </row>
    <row r="87" spans="1:12">
      <c r="A87" s="43" t="s">
        <v>11</v>
      </c>
      <c r="B87" s="43">
        <v>163</v>
      </c>
      <c r="C87" s="43">
        <v>6</v>
      </c>
      <c r="D87" s="43">
        <v>0</v>
      </c>
      <c r="E87" s="43">
        <v>169</v>
      </c>
      <c r="G87" s="43">
        <v>80</v>
      </c>
      <c r="H87" s="61">
        <v>77</v>
      </c>
      <c r="I87" s="43" t="s">
        <v>565</v>
      </c>
      <c r="J87" s="43" t="s">
        <v>565</v>
      </c>
      <c r="K87" s="61">
        <v>12</v>
      </c>
      <c r="L87" s="43">
        <v>169</v>
      </c>
    </row>
    <row r="88" spans="1:12">
      <c r="A88" s="43" t="s">
        <v>12</v>
      </c>
      <c r="B88" s="43">
        <v>148</v>
      </c>
      <c r="C88" s="43">
        <v>20</v>
      </c>
      <c r="D88" s="43">
        <v>0</v>
      </c>
      <c r="E88" s="43">
        <v>168</v>
      </c>
      <c r="G88" s="43">
        <v>77</v>
      </c>
      <c r="H88" s="61">
        <v>80</v>
      </c>
      <c r="I88" s="43" t="s">
        <v>565</v>
      </c>
      <c r="J88" s="43" t="s">
        <v>565</v>
      </c>
      <c r="K88" s="61">
        <v>11</v>
      </c>
      <c r="L88" s="43">
        <v>168</v>
      </c>
    </row>
    <row r="89" spans="1:12">
      <c r="A89" s="43" t="s">
        <v>13</v>
      </c>
      <c r="B89" s="43">
        <v>176</v>
      </c>
      <c r="C89" s="43">
        <v>21</v>
      </c>
      <c r="D89" s="43">
        <v>0</v>
      </c>
      <c r="E89" s="43">
        <v>197</v>
      </c>
      <c r="G89" s="43">
        <v>91</v>
      </c>
      <c r="H89" s="61">
        <v>93</v>
      </c>
      <c r="I89" s="43" t="s">
        <v>565</v>
      </c>
      <c r="J89" s="43" t="s">
        <v>565</v>
      </c>
      <c r="K89" s="61">
        <v>13</v>
      </c>
      <c r="L89" s="43">
        <v>197</v>
      </c>
    </row>
    <row r="90" spans="1:12">
      <c r="A90" s="43" t="s">
        <v>14</v>
      </c>
      <c r="B90" s="43">
        <v>193</v>
      </c>
      <c r="C90" s="43">
        <v>20</v>
      </c>
      <c r="D90" s="43">
        <v>0</v>
      </c>
      <c r="E90" s="43">
        <v>213</v>
      </c>
      <c r="G90" s="43">
        <v>100</v>
      </c>
      <c r="H90" s="61">
        <v>99</v>
      </c>
      <c r="I90" s="43" t="s">
        <v>565</v>
      </c>
      <c r="J90" s="43" t="s">
        <v>565</v>
      </c>
      <c r="K90" s="61">
        <v>14</v>
      </c>
      <c r="L90" s="43">
        <v>213</v>
      </c>
    </row>
    <row r="91" spans="1:12">
      <c r="A91" s="43" t="s">
        <v>15</v>
      </c>
      <c r="B91" s="43">
        <v>196</v>
      </c>
      <c r="C91" s="43">
        <v>29</v>
      </c>
      <c r="D91" s="43">
        <v>0</v>
      </c>
      <c r="E91" s="43">
        <v>225</v>
      </c>
      <c r="G91" s="43">
        <v>103</v>
      </c>
      <c r="H91" s="61">
        <v>110</v>
      </c>
      <c r="I91" s="43" t="s">
        <v>565</v>
      </c>
      <c r="J91" s="43" t="s">
        <v>565</v>
      </c>
      <c r="K91" s="61">
        <v>12</v>
      </c>
      <c r="L91" s="43">
        <v>225</v>
      </c>
    </row>
    <row r="92" spans="1:12">
      <c r="A92" s="43" t="s">
        <v>16</v>
      </c>
      <c r="B92" s="43">
        <v>195</v>
      </c>
      <c r="C92" s="43">
        <v>29</v>
      </c>
      <c r="D92" s="43">
        <v>0</v>
      </c>
      <c r="E92" s="43">
        <v>224</v>
      </c>
      <c r="G92" s="43">
        <v>104</v>
      </c>
      <c r="H92" s="61">
        <v>107</v>
      </c>
      <c r="I92" s="43" t="s">
        <v>565</v>
      </c>
      <c r="J92" s="43" t="s">
        <v>565</v>
      </c>
      <c r="K92" s="61">
        <v>13</v>
      </c>
      <c r="L92" s="43">
        <v>224</v>
      </c>
    </row>
    <row r="93" spans="1:12">
      <c r="A93" s="43" t="s">
        <v>17</v>
      </c>
      <c r="B93" s="43">
        <v>190</v>
      </c>
      <c r="C93" s="43">
        <v>28</v>
      </c>
      <c r="D93" s="43">
        <v>0</v>
      </c>
      <c r="E93" s="43">
        <v>218</v>
      </c>
      <c r="G93" s="43">
        <v>101</v>
      </c>
      <c r="H93" s="61">
        <v>103</v>
      </c>
      <c r="I93" s="43" t="s">
        <v>565</v>
      </c>
      <c r="J93" s="43" t="s">
        <v>565</v>
      </c>
      <c r="K93" s="61">
        <v>14</v>
      </c>
      <c r="L93" s="43">
        <v>218</v>
      </c>
    </row>
    <row r="94" spans="1:12">
      <c r="A94" s="43" t="s">
        <v>18</v>
      </c>
      <c r="B94" s="43">
        <v>196</v>
      </c>
      <c r="C94" s="43">
        <v>28</v>
      </c>
      <c r="D94" s="43">
        <v>0</v>
      </c>
      <c r="E94" s="43">
        <v>224</v>
      </c>
      <c r="G94" s="43">
        <v>104</v>
      </c>
      <c r="H94" s="61">
        <v>107</v>
      </c>
      <c r="I94" s="43" t="s">
        <v>565</v>
      </c>
      <c r="J94" s="43" t="s">
        <v>565</v>
      </c>
      <c r="K94" s="61">
        <v>13</v>
      </c>
      <c r="L94" s="43">
        <v>224</v>
      </c>
    </row>
    <row r="95" spans="1:12">
      <c r="A95" s="43" t="s">
        <v>19</v>
      </c>
      <c r="B95" s="43">
        <v>198</v>
      </c>
      <c r="C95" s="43">
        <v>29</v>
      </c>
      <c r="D95" s="43">
        <v>0</v>
      </c>
      <c r="E95" s="43">
        <v>227</v>
      </c>
      <c r="G95" s="43">
        <v>106</v>
      </c>
      <c r="H95" s="61">
        <v>108</v>
      </c>
      <c r="I95" s="43" t="s">
        <v>565</v>
      </c>
      <c r="J95" s="43" t="s">
        <v>565</v>
      </c>
      <c r="K95" s="61">
        <v>13</v>
      </c>
      <c r="L95" s="43">
        <v>227</v>
      </c>
    </row>
    <row r="96" spans="1:12">
      <c r="A96" s="43" t="s">
        <v>20</v>
      </c>
      <c r="B96" s="43">
        <v>200</v>
      </c>
      <c r="C96" s="43">
        <v>28</v>
      </c>
      <c r="D96" s="43">
        <v>0</v>
      </c>
      <c r="E96" s="43">
        <v>228</v>
      </c>
      <c r="G96" s="43">
        <v>107</v>
      </c>
      <c r="H96" s="61">
        <v>108</v>
      </c>
      <c r="I96" s="43" t="s">
        <v>565</v>
      </c>
      <c r="J96" s="43" t="s">
        <v>565</v>
      </c>
      <c r="K96" s="61">
        <v>13</v>
      </c>
      <c r="L96" s="43">
        <v>228</v>
      </c>
    </row>
    <row r="97" spans="1:12">
      <c r="A97" s="43" t="s">
        <v>21</v>
      </c>
      <c r="B97" s="43">
        <v>198</v>
      </c>
      <c r="C97" s="43">
        <v>29</v>
      </c>
      <c r="D97" s="43">
        <v>0</v>
      </c>
      <c r="E97" s="43">
        <v>227</v>
      </c>
      <c r="G97" s="43">
        <v>106</v>
      </c>
      <c r="H97" s="61">
        <v>106</v>
      </c>
      <c r="I97" s="43" t="s">
        <v>565</v>
      </c>
      <c r="J97" s="43" t="s">
        <v>565</v>
      </c>
      <c r="K97" s="61">
        <v>15</v>
      </c>
      <c r="L97" s="43">
        <v>227</v>
      </c>
    </row>
    <row r="98" spans="1:12">
      <c r="A98" s="43" t="s">
        <v>22</v>
      </c>
      <c r="B98" s="43">
        <v>197</v>
      </c>
      <c r="C98" s="43">
        <v>28</v>
      </c>
      <c r="D98" s="43">
        <v>0</v>
      </c>
      <c r="E98" s="43">
        <v>225</v>
      </c>
      <c r="G98" s="43">
        <v>106</v>
      </c>
      <c r="H98" s="61">
        <v>106</v>
      </c>
      <c r="I98" s="43" t="s">
        <v>565</v>
      </c>
      <c r="J98" s="43" t="s">
        <v>565</v>
      </c>
      <c r="K98" s="61">
        <v>13</v>
      </c>
      <c r="L98" s="43">
        <v>225</v>
      </c>
    </row>
    <row r="99" spans="1:12">
      <c r="A99" s="43" t="s">
        <v>23</v>
      </c>
      <c r="B99" s="43">
        <v>202</v>
      </c>
      <c r="C99" s="43">
        <v>29</v>
      </c>
      <c r="D99" s="43">
        <v>0</v>
      </c>
      <c r="E99" s="43">
        <v>231</v>
      </c>
      <c r="G99" s="43">
        <v>107</v>
      </c>
      <c r="H99" s="61">
        <v>111</v>
      </c>
      <c r="I99" s="43" t="s">
        <v>565</v>
      </c>
      <c r="J99" s="43" t="s">
        <v>565</v>
      </c>
      <c r="K99" s="61">
        <v>13</v>
      </c>
      <c r="L99" s="43">
        <v>231</v>
      </c>
    </row>
    <row r="100" spans="1:12">
      <c r="A100" s="43" t="s">
        <v>24</v>
      </c>
      <c r="B100" s="43">
        <v>198</v>
      </c>
      <c r="C100" s="43">
        <v>32</v>
      </c>
      <c r="D100" s="43">
        <v>0</v>
      </c>
      <c r="E100" s="43">
        <v>230</v>
      </c>
      <c r="G100" s="43">
        <v>106</v>
      </c>
      <c r="H100" s="61">
        <v>111</v>
      </c>
      <c r="I100" s="43" t="s">
        <v>565</v>
      </c>
      <c r="J100" s="43" t="s">
        <v>565</v>
      </c>
      <c r="K100" s="61">
        <v>13</v>
      </c>
      <c r="L100" s="43">
        <v>230</v>
      </c>
    </row>
    <row r="101" spans="1:12">
      <c r="A101" s="43" t="s">
        <v>25</v>
      </c>
      <c r="B101" s="43">
        <v>198</v>
      </c>
      <c r="C101" s="43">
        <v>29</v>
      </c>
      <c r="D101" s="43">
        <v>0</v>
      </c>
      <c r="E101" s="43">
        <v>227</v>
      </c>
      <c r="G101" s="43">
        <v>106</v>
      </c>
      <c r="H101" s="61">
        <v>105</v>
      </c>
      <c r="I101" s="43" t="s">
        <v>565</v>
      </c>
      <c r="J101" s="43" t="s">
        <v>565</v>
      </c>
      <c r="K101" s="61">
        <v>16</v>
      </c>
      <c r="L101" s="43">
        <v>227</v>
      </c>
    </row>
    <row r="102" spans="1:12">
      <c r="A102" s="43" t="s">
        <v>26</v>
      </c>
      <c r="B102" s="43">
        <v>231</v>
      </c>
      <c r="C102" s="43">
        <v>30</v>
      </c>
      <c r="D102" s="43">
        <v>0</v>
      </c>
      <c r="E102" s="43">
        <v>261</v>
      </c>
      <c r="G102" s="43">
        <v>124</v>
      </c>
      <c r="H102" s="61">
        <v>122</v>
      </c>
      <c r="I102" s="43" t="s">
        <v>565</v>
      </c>
      <c r="J102" s="43" t="s">
        <v>565</v>
      </c>
      <c r="K102" s="61">
        <v>15</v>
      </c>
      <c r="L102" s="43">
        <v>261</v>
      </c>
    </row>
    <row r="103" spans="1:12">
      <c r="A103" s="43" t="s">
        <v>27</v>
      </c>
      <c r="B103" s="43">
        <v>250</v>
      </c>
      <c r="C103" s="43">
        <v>41</v>
      </c>
      <c r="D103" s="43">
        <v>0</v>
      </c>
      <c r="E103" s="43">
        <v>291</v>
      </c>
      <c r="G103" s="43">
        <v>136</v>
      </c>
      <c r="H103" s="61">
        <v>140</v>
      </c>
      <c r="I103" s="43" t="s">
        <v>565</v>
      </c>
      <c r="J103" s="43" t="s">
        <v>565</v>
      </c>
      <c r="K103" s="61">
        <v>15</v>
      </c>
      <c r="L103" s="43">
        <v>291</v>
      </c>
    </row>
    <row r="104" spans="1:12">
      <c r="A104" s="43" t="s">
        <v>28</v>
      </c>
      <c r="B104" s="43">
        <v>251</v>
      </c>
      <c r="C104" s="43">
        <v>42</v>
      </c>
      <c r="D104" s="43">
        <v>0</v>
      </c>
      <c r="E104" s="43">
        <v>293</v>
      </c>
      <c r="G104" s="43">
        <v>137</v>
      </c>
      <c r="H104" s="61">
        <v>142</v>
      </c>
      <c r="I104" s="43" t="s">
        <v>565</v>
      </c>
      <c r="J104" s="43" t="s">
        <v>565</v>
      </c>
      <c r="K104" s="61">
        <v>14</v>
      </c>
      <c r="L104" s="43">
        <v>293</v>
      </c>
    </row>
    <row r="105" spans="1:12">
      <c r="A105" s="43" t="s">
        <v>29</v>
      </c>
      <c r="B105" s="43">
        <v>260</v>
      </c>
      <c r="C105" s="43">
        <v>39</v>
      </c>
      <c r="D105" s="43">
        <v>0</v>
      </c>
      <c r="E105" s="43">
        <v>299</v>
      </c>
      <c r="G105" s="43">
        <v>139</v>
      </c>
      <c r="H105" s="61">
        <v>144</v>
      </c>
      <c r="I105" s="43" t="s">
        <v>565</v>
      </c>
      <c r="J105" s="43" t="s">
        <v>565</v>
      </c>
      <c r="K105" s="61">
        <v>16</v>
      </c>
      <c r="L105" s="43">
        <v>299</v>
      </c>
    </row>
    <row r="106" spans="1:12">
      <c r="A106" s="43" t="s">
        <v>30</v>
      </c>
      <c r="B106" s="43">
        <v>255</v>
      </c>
      <c r="C106" s="43">
        <v>41</v>
      </c>
      <c r="D106" s="43">
        <v>0</v>
      </c>
      <c r="E106" s="43">
        <v>296</v>
      </c>
      <c r="G106" s="43">
        <v>138</v>
      </c>
      <c r="H106" s="61">
        <v>143</v>
      </c>
      <c r="I106" s="43" t="s">
        <v>565</v>
      </c>
      <c r="J106" s="43" t="s">
        <v>565</v>
      </c>
      <c r="K106" s="61">
        <v>15</v>
      </c>
      <c r="L106" s="43">
        <v>296</v>
      </c>
    </row>
    <row r="107" spans="1:12">
      <c r="A107" s="43" t="s">
        <v>31</v>
      </c>
      <c r="B107" s="43">
        <v>260</v>
      </c>
      <c r="C107" s="43">
        <v>42</v>
      </c>
      <c r="D107" s="43">
        <v>0</v>
      </c>
      <c r="E107" s="43">
        <v>302</v>
      </c>
      <c r="G107" s="43">
        <v>140</v>
      </c>
      <c r="H107" s="61">
        <v>147</v>
      </c>
      <c r="I107" s="43" t="s">
        <v>565</v>
      </c>
      <c r="J107" s="43" t="s">
        <v>565</v>
      </c>
      <c r="K107" s="61">
        <v>15</v>
      </c>
      <c r="L107" s="43">
        <v>302</v>
      </c>
    </row>
    <row r="108" spans="1:12">
      <c r="A108" s="43" t="s">
        <v>32</v>
      </c>
      <c r="B108" s="43">
        <v>259</v>
      </c>
      <c r="C108" s="43">
        <v>41</v>
      </c>
      <c r="D108" s="43">
        <v>0</v>
      </c>
      <c r="E108" s="43">
        <v>300</v>
      </c>
      <c r="G108" s="43">
        <v>140</v>
      </c>
      <c r="H108" s="61">
        <v>145</v>
      </c>
      <c r="I108" s="43" t="s">
        <v>565</v>
      </c>
      <c r="J108" s="43" t="s">
        <v>565</v>
      </c>
      <c r="K108" s="61">
        <v>15</v>
      </c>
      <c r="L108" s="43">
        <v>300</v>
      </c>
    </row>
    <row r="109" spans="1:12">
      <c r="A109" s="43" t="s">
        <v>33</v>
      </c>
      <c r="B109" s="43">
        <v>256</v>
      </c>
      <c r="C109" s="43">
        <v>40</v>
      </c>
      <c r="D109" s="43">
        <v>0</v>
      </c>
      <c r="E109" s="43">
        <v>296</v>
      </c>
      <c r="G109" s="43">
        <v>138</v>
      </c>
      <c r="H109" s="61">
        <v>142</v>
      </c>
      <c r="I109" s="43" t="s">
        <v>565</v>
      </c>
      <c r="J109" s="43" t="s">
        <v>565</v>
      </c>
      <c r="K109" s="61">
        <v>16</v>
      </c>
      <c r="L109" s="43">
        <v>296</v>
      </c>
    </row>
    <row r="110" spans="1:12">
      <c r="A110" s="43" t="s">
        <v>34</v>
      </c>
      <c r="B110" s="43">
        <v>272</v>
      </c>
      <c r="C110" s="43">
        <v>41</v>
      </c>
      <c r="D110" s="43">
        <v>0</v>
      </c>
      <c r="E110" s="43">
        <v>313</v>
      </c>
      <c r="G110" s="43">
        <v>146</v>
      </c>
      <c r="H110" s="61">
        <v>151</v>
      </c>
      <c r="I110" s="43" t="s">
        <v>565</v>
      </c>
      <c r="J110" s="43" t="s">
        <v>565</v>
      </c>
      <c r="K110" s="61">
        <v>16</v>
      </c>
      <c r="L110" s="43">
        <v>313</v>
      </c>
    </row>
    <row r="111" spans="1:12">
      <c r="A111" s="43" t="s">
        <v>35</v>
      </c>
      <c r="B111" s="43">
        <v>306</v>
      </c>
      <c r="C111" s="43">
        <v>42</v>
      </c>
      <c r="D111" s="43">
        <v>0</v>
      </c>
      <c r="E111" s="43">
        <v>348</v>
      </c>
      <c r="G111" s="43">
        <v>164</v>
      </c>
      <c r="H111" s="61">
        <v>167</v>
      </c>
      <c r="I111" s="43" t="s">
        <v>565</v>
      </c>
      <c r="J111" s="43" t="s">
        <v>565</v>
      </c>
      <c r="K111" s="61">
        <v>17</v>
      </c>
      <c r="L111" s="43">
        <v>348</v>
      </c>
    </row>
    <row r="112" spans="1:12">
      <c r="A112" s="43" t="s">
        <v>36</v>
      </c>
      <c r="B112" s="43">
        <v>304</v>
      </c>
      <c r="C112" s="43">
        <v>42</v>
      </c>
      <c r="D112" s="43">
        <v>0</v>
      </c>
      <c r="E112" s="43">
        <v>346</v>
      </c>
      <c r="G112" s="43">
        <v>163</v>
      </c>
      <c r="H112" s="61">
        <v>165</v>
      </c>
      <c r="I112" s="43" t="s">
        <v>565</v>
      </c>
      <c r="J112" s="43" t="s">
        <v>565</v>
      </c>
      <c r="K112" s="61">
        <v>18</v>
      </c>
      <c r="L112" s="43">
        <v>346</v>
      </c>
    </row>
    <row r="113" spans="1:12">
      <c r="A113" s="43" t="s">
        <v>37</v>
      </c>
      <c r="B113" s="43">
        <v>313</v>
      </c>
      <c r="C113" s="43">
        <v>41</v>
      </c>
      <c r="D113" s="43">
        <v>0</v>
      </c>
      <c r="E113" s="43">
        <v>354</v>
      </c>
      <c r="G113" s="43">
        <v>167</v>
      </c>
      <c r="H113" s="61">
        <v>169</v>
      </c>
      <c r="I113" s="43" t="s">
        <v>565</v>
      </c>
      <c r="J113" s="43" t="s">
        <v>565</v>
      </c>
      <c r="K113" s="61">
        <v>18</v>
      </c>
      <c r="L113" s="43">
        <v>354</v>
      </c>
    </row>
    <row r="114" spans="1:12">
      <c r="A114" s="43" t="s">
        <v>38</v>
      </c>
      <c r="B114" s="43">
        <v>316</v>
      </c>
      <c r="C114" s="43">
        <v>42</v>
      </c>
      <c r="D114" s="43">
        <v>0</v>
      </c>
      <c r="E114" s="43">
        <v>358</v>
      </c>
      <c r="G114" s="43">
        <v>169</v>
      </c>
      <c r="H114" s="61">
        <v>171</v>
      </c>
      <c r="I114" s="43" t="s">
        <v>565</v>
      </c>
      <c r="J114" s="43" t="s">
        <v>565</v>
      </c>
      <c r="K114" s="61">
        <v>18</v>
      </c>
      <c r="L114" s="43">
        <v>358</v>
      </c>
    </row>
    <row r="115" spans="1:12">
      <c r="A115" s="43" t="s">
        <v>39</v>
      </c>
      <c r="B115" s="43">
        <v>321</v>
      </c>
      <c r="C115" s="43">
        <v>43</v>
      </c>
      <c r="D115" s="43">
        <v>0</v>
      </c>
      <c r="E115" s="43">
        <v>364</v>
      </c>
      <c r="G115" s="43">
        <v>172</v>
      </c>
      <c r="H115" s="61">
        <v>173</v>
      </c>
      <c r="I115" s="43" t="s">
        <v>565</v>
      </c>
      <c r="J115" s="43" t="s">
        <v>565</v>
      </c>
      <c r="K115" s="61">
        <v>19</v>
      </c>
      <c r="L115" s="43">
        <v>364</v>
      </c>
    </row>
    <row r="116" spans="1:12">
      <c r="A116" s="43" t="s">
        <v>40</v>
      </c>
      <c r="B116" s="43">
        <v>325</v>
      </c>
      <c r="C116" s="43">
        <v>43</v>
      </c>
      <c r="D116" s="43">
        <v>0</v>
      </c>
      <c r="E116" s="43">
        <v>368</v>
      </c>
      <c r="G116" s="43">
        <v>174</v>
      </c>
      <c r="H116" s="61">
        <v>176</v>
      </c>
      <c r="I116" s="43" t="s">
        <v>565</v>
      </c>
      <c r="J116" s="43" t="s">
        <v>565</v>
      </c>
      <c r="K116" s="61">
        <v>18</v>
      </c>
      <c r="L116" s="43">
        <v>368</v>
      </c>
    </row>
    <row r="117" spans="1:12">
      <c r="A117" s="43" t="s">
        <v>41</v>
      </c>
      <c r="B117" s="43">
        <v>330</v>
      </c>
      <c r="C117" s="43">
        <v>41</v>
      </c>
      <c r="D117" s="43">
        <v>0</v>
      </c>
      <c r="E117" s="43">
        <v>371</v>
      </c>
      <c r="G117" s="43">
        <v>176</v>
      </c>
      <c r="H117" s="61">
        <v>176</v>
      </c>
      <c r="I117" s="43" t="s">
        <v>565</v>
      </c>
      <c r="J117" s="43" t="s">
        <v>565</v>
      </c>
      <c r="K117" s="61">
        <v>19</v>
      </c>
      <c r="L117" s="43">
        <v>371</v>
      </c>
    </row>
    <row r="118" spans="1:12">
      <c r="A118" s="43" t="s">
        <v>42</v>
      </c>
      <c r="B118" s="43">
        <v>380</v>
      </c>
      <c r="C118" s="43">
        <v>42</v>
      </c>
      <c r="D118" s="43">
        <v>0</v>
      </c>
      <c r="E118" s="43">
        <v>422</v>
      </c>
      <c r="G118" s="43">
        <v>210</v>
      </c>
      <c r="H118" s="61">
        <v>193</v>
      </c>
      <c r="I118" s="43" t="s">
        <v>565</v>
      </c>
      <c r="J118" s="43" t="s">
        <v>565</v>
      </c>
      <c r="K118" s="61">
        <v>19</v>
      </c>
      <c r="L118" s="43">
        <v>422</v>
      </c>
    </row>
    <row r="119" spans="1:12">
      <c r="A119" s="43" t="s">
        <v>43</v>
      </c>
      <c r="B119" s="43">
        <v>399</v>
      </c>
      <c r="C119" s="43">
        <v>42</v>
      </c>
      <c r="D119" s="43">
        <v>0</v>
      </c>
      <c r="E119" s="43">
        <v>441</v>
      </c>
      <c r="G119" s="43">
        <v>219</v>
      </c>
      <c r="H119" s="61">
        <v>203</v>
      </c>
      <c r="I119" s="43" t="s">
        <v>565</v>
      </c>
      <c r="J119" s="43" t="s">
        <v>565</v>
      </c>
      <c r="K119" s="61">
        <v>19</v>
      </c>
      <c r="L119" s="43">
        <v>441</v>
      </c>
    </row>
    <row r="120" spans="1:12">
      <c r="A120" s="43" t="s">
        <v>44</v>
      </c>
      <c r="B120" s="43">
        <v>409</v>
      </c>
      <c r="C120" s="43">
        <v>41</v>
      </c>
      <c r="D120" s="43">
        <v>1</v>
      </c>
      <c r="E120" s="43">
        <v>451</v>
      </c>
      <c r="G120" s="43">
        <v>226</v>
      </c>
      <c r="H120" s="61">
        <v>207</v>
      </c>
      <c r="I120" s="43" t="s">
        <v>565</v>
      </c>
      <c r="J120" s="43" t="s">
        <v>565</v>
      </c>
      <c r="K120" s="61">
        <v>18</v>
      </c>
      <c r="L120" s="43">
        <v>451</v>
      </c>
    </row>
    <row r="121" spans="1:12">
      <c r="A121" s="43" t="s">
        <v>45</v>
      </c>
      <c r="B121" s="43">
        <v>396</v>
      </c>
      <c r="C121" s="43">
        <v>40</v>
      </c>
      <c r="D121" s="43">
        <v>5</v>
      </c>
      <c r="E121" s="43">
        <v>441</v>
      </c>
      <c r="G121" s="43">
        <v>222</v>
      </c>
      <c r="H121" s="61">
        <v>200</v>
      </c>
      <c r="I121" s="43" t="s">
        <v>565</v>
      </c>
      <c r="J121" s="43" t="s">
        <v>565</v>
      </c>
      <c r="K121" s="61">
        <v>19</v>
      </c>
      <c r="L121" s="43">
        <v>441</v>
      </c>
    </row>
    <row r="122" spans="1:12">
      <c r="A122" s="43" t="s">
        <v>46</v>
      </c>
      <c r="B122" s="43">
        <v>395</v>
      </c>
      <c r="C122" s="43">
        <v>42</v>
      </c>
      <c r="D122" s="43">
        <v>4</v>
      </c>
      <c r="E122" s="43">
        <v>441</v>
      </c>
      <c r="G122" s="43">
        <v>222</v>
      </c>
      <c r="H122" s="61">
        <v>199</v>
      </c>
      <c r="I122" s="43" t="s">
        <v>565</v>
      </c>
      <c r="J122" s="43" t="s">
        <v>565</v>
      </c>
      <c r="K122" s="61">
        <v>20</v>
      </c>
      <c r="L122" s="43">
        <v>441</v>
      </c>
    </row>
    <row r="123" spans="1:12">
      <c r="A123" s="43" t="s">
        <v>47</v>
      </c>
      <c r="B123" s="43">
        <v>419</v>
      </c>
      <c r="C123" s="43">
        <v>43</v>
      </c>
      <c r="D123" s="43">
        <v>4</v>
      </c>
      <c r="E123" s="43">
        <v>466</v>
      </c>
      <c r="G123" s="43">
        <v>234</v>
      </c>
      <c r="H123" s="61">
        <v>212</v>
      </c>
      <c r="I123" s="43" t="s">
        <v>565</v>
      </c>
      <c r="J123" s="43" t="s">
        <v>565</v>
      </c>
      <c r="K123" s="61">
        <v>20</v>
      </c>
      <c r="L123" s="43">
        <v>466</v>
      </c>
    </row>
    <row r="124" spans="1:12">
      <c r="A124" s="43" t="s">
        <v>48</v>
      </c>
      <c r="B124" s="43">
        <v>410</v>
      </c>
      <c r="C124" s="43">
        <v>41</v>
      </c>
      <c r="D124" s="43">
        <v>5</v>
      </c>
      <c r="E124" s="43">
        <v>456</v>
      </c>
      <c r="G124" s="43">
        <v>228</v>
      </c>
      <c r="H124" s="61">
        <v>208</v>
      </c>
      <c r="I124" s="43" t="s">
        <v>565</v>
      </c>
      <c r="J124" s="43" t="s">
        <v>565</v>
      </c>
      <c r="K124" s="61">
        <v>20</v>
      </c>
      <c r="L124" s="43">
        <v>456</v>
      </c>
    </row>
    <row r="125" spans="1:12">
      <c r="A125" s="43" t="s">
        <v>49</v>
      </c>
      <c r="B125" s="43">
        <v>416</v>
      </c>
      <c r="C125" s="43">
        <v>41</v>
      </c>
      <c r="D125" s="43">
        <v>7</v>
      </c>
      <c r="E125" s="43">
        <v>464</v>
      </c>
      <c r="G125" s="43">
        <v>234</v>
      </c>
      <c r="H125" s="61">
        <v>210</v>
      </c>
      <c r="I125" s="43" t="s">
        <v>565</v>
      </c>
      <c r="J125" s="43" t="s">
        <v>565</v>
      </c>
      <c r="K125" s="61">
        <v>20</v>
      </c>
      <c r="L125" s="43">
        <v>464</v>
      </c>
    </row>
    <row r="126" spans="1:12">
      <c r="A126" s="43" t="s">
        <v>50</v>
      </c>
      <c r="B126" s="43">
        <v>436</v>
      </c>
      <c r="C126" s="43">
        <v>41</v>
      </c>
      <c r="D126" s="43">
        <v>9</v>
      </c>
      <c r="E126" s="43">
        <v>486</v>
      </c>
      <c r="G126" s="43">
        <v>247</v>
      </c>
      <c r="H126" s="61">
        <v>219</v>
      </c>
      <c r="I126" s="43" t="s">
        <v>565</v>
      </c>
      <c r="J126" s="43" t="s">
        <v>565</v>
      </c>
      <c r="K126" s="61">
        <v>20</v>
      </c>
      <c r="L126" s="43">
        <v>486</v>
      </c>
    </row>
    <row r="127" spans="1:12">
      <c r="A127" s="43" t="s">
        <v>51</v>
      </c>
      <c r="B127" s="43">
        <v>422</v>
      </c>
      <c r="C127" s="43">
        <v>41</v>
      </c>
      <c r="D127" s="43">
        <v>8</v>
      </c>
      <c r="E127" s="43">
        <v>471</v>
      </c>
      <c r="G127" s="43">
        <v>238</v>
      </c>
      <c r="H127" s="61">
        <v>212</v>
      </c>
      <c r="I127" s="43" t="s">
        <v>565</v>
      </c>
      <c r="J127" s="43" t="s">
        <v>565</v>
      </c>
      <c r="K127" s="61">
        <v>21</v>
      </c>
      <c r="L127" s="43">
        <v>471</v>
      </c>
    </row>
    <row r="128" spans="1:12">
      <c r="A128" s="43" t="s">
        <v>52</v>
      </c>
      <c r="B128" s="43">
        <v>453</v>
      </c>
      <c r="C128" s="43">
        <v>41</v>
      </c>
      <c r="D128" s="43">
        <v>9</v>
      </c>
      <c r="E128" s="43">
        <v>503</v>
      </c>
      <c r="G128" s="43">
        <v>257</v>
      </c>
      <c r="H128" s="61">
        <v>225</v>
      </c>
      <c r="I128" s="43" t="s">
        <v>565</v>
      </c>
      <c r="J128" s="43" t="s">
        <v>565</v>
      </c>
      <c r="K128" s="61">
        <v>21</v>
      </c>
      <c r="L128" s="43">
        <v>503</v>
      </c>
    </row>
    <row r="129" spans="1:12">
      <c r="A129" s="43" t="s">
        <v>53</v>
      </c>
      <c r="B129" s="43">
        <v>466</v>
      </c>
      <c r="C129" s="43">
        <v>40</v>
      </c>
      <c r="D129" s="43">
        <v>9</v>
      </c>
      <c r="E129" s="43">
        <v>515</v>
      </c>
      <c r="G129" s="43">
        <v>264</v>
      </c>
      <c r="H129" s="61">
        <v>228</v>
      </c>
      <c r="I129" s="43" t="s">
        <v>565</v>
      </c>
      <c r="J129" s="43" t="s">
        <v>565</v>
      </c>
      <c r="K129" s="61">
        <v>23</v>
      </c>
      <c r="L129" s="43">
        <v>515</v>
      </c>
    </row>
    <row r="130" spans="1:12">
      <c r="A130" s="43" t="s">
        <v>54</v>
      </c>
      <c r="B130" s="43">
        <v>493</v>
      </c>
      <c r="C130" s="43">
        <v>44</v>
      </c>
      <c r="D130" s="43">
        <v>9</v>
      </c>
      <c r="E130" s="43">
        <v>546</v>
      </c>
      <c r="G130" s="43">
        <v>279</v>
      </c>
      <c r="H130" s="61">
        <v>244</v>
      </c>
      <c r="I130" s="43" t="s">
        <v>565</v>
      </c>
      <c r="J130" s="43" t="s">
        <v>565</v>
      </c>
      <c r="K130" s="61">
        <v>23</v>
      </c>
      <c r="L130" s="43">
        <v>546</v>
      </c>
    </row>
    <row r="131" spans="1:12">
      <c r="A131" s="43" t="s">
        <v>55</v>
      </c>
      <c r="B131" s="43">
        <v>494</v>
      </c>
      <c r="C131" s="43">
        <v>47</v>
      </c>
      <c r="D131" s="43">
        <v>10</v>
      </c>
      <c r="E131" s="43">
        <v>551</v>
      </c>
      <c r="G131" s="43">
        <v>279</v>
      </c>
      <c r="H131" s="61">
        <v>248</v>
      </c>
      <c r="I131" s="43" t="s">
        <v>565</v>
      </c>
      <c r="J131" s="43" t="s">
        <v>565</v>
      </c>
      <c r="K131" s="61">
        <v>24</v>
      </c>
      <c r="L131" s="43">
        <v>551</v>
      </c>
    </row>
    <row r="132" spans="1:12">
      <c r="A132" s="43" t="s">
        <v>56</v>
      </c>
      <c r="B132" s="43">
        <v>489</v>
      </c>
      <c r="C132" s="43">
        <v>47</v>
      </c>
      <c r="D132" s="43">
        <v>13</v>
      </c>
      <c r="E132" s="43">
        <v>549</v>
      </c>
      <c r="G132" s="43">
        <v>279</v>
      </c>
      <c r="H132" s="61">
        <v>246</v>
      </c>
      <c r="I132" s="43" t="s">
        <v>565</v>
      </c>
      <c r="J132" s="43" t="s">
        <v>565</v>
      </c>
      <c r="K132" s="61">
        <v>24</v>
      </c>
      <c r="L132" s="43">
        <v>549</v>
      </c>
    </row>
    <row r="133" spans="1:12">
      <c r="A133" s="43" t="s">
        <v>57</v>
      </c>
      <c r="B133" s="43">
        <v>487</v>
      </c>
      <c r="C133" s="43">
        <v>46</v>
      </c>
      <c r="D133" s="43">
        <v>13</v>
      </c>
      <c r="E133" s="43">
        <v>546</v>
      </c>
      <c r="G133" s="43">
        <v>277</v>
      </c>
      <c r="H133" s="61">
        <v>245</v>
      </c>
      <c r="I133" s="43" t="s">
        <v>565</v>
      </c>
      <c r="J133" s="43" t="s">
        <v>565</v>
      </c>
      <c r="K133" s="61">
        <v>24</v>
      </c>
      <c r="L133" s="43">
        <v>546</v>
      </c>
    </row>
    <row r="134" spans="1:12">
      <c r="A134" s="43" t="s">
        <v>58</v>
      </c>
      <c r="B134" s="43">
        <v>493</v>
      </c>
      <c r="C134" s="43">
        <v>46</v>
      </c>
      <c r="D134" s="43">
        <v>13</v>
      </c>
      <c r="E134" s="43">
        <v>552</v>
      </c>
      <c r="G134" s="43">
        <v>280</v>
      </c>
      <c r="H134" s="61">
        <v>248</v>
      </c>
      <c r="I134" s="43" t="s">
        <v>565</v>
      </c>
      <c r="J134" s="43" t="s">
        <v>565</v>
      </c>
      <c r="K134" s="61">
        <v>24</v>
      </c>
      <c r="L134" s="43">
        <v>552</v>
      </c>
    </row>
    <row r="135" spans="1:12">
      <c r="A135" s="43" t="s">
        <v>59</v>
      </c>
      <c r="B135" s="43">
        <v>497</v>
      </c>
      <c r="C135" s="43">
        <v>46</v>
      </c>
      <c r="D135" s="43">
        <v>13</v>
      </c>
      <c r="E135" s="43">
        <v>556</v>
      </c>
      <c r="G135" s="43">
        <v>281</v>
      </c>
      <c r="H135" s="61">
        <v>250</v>
      </c>
      <c r="I135" s="43" t="s">
        <v>565</v>
      </c>
      <c r="J135" s="43" t="s">
        <v>565</v>
      </c>
      <c r="K135" s="61">
        <v>25</v>
      </c>
      <c r="L135" s="43">
        <v>556</v>
      </c>
    </row>
    <row r="136" spans="1:12">
      <c r="A136" s="43" t="s">
        <v>60</v>
      </c>
      <c r="B136" s="43">
        <v>527</v>
      </c>
      <c r="C136" s="43">
        <v>48</v>
      </c>
      <c r="D136" s="43">
        <v>13</v>
      </c>
      <c r="E136" s="43">
        <v>588</v>
      </c>
      <c r="G136" s="43">
        <v>298</v>
      </c>
      <c r="H136" s="61">
        <v>264</v>
      </c>
      <c r="I136" s="43" t="s">
        <v>565</v>
      </c>
      <c r="J136" s="43" t="s">
        <v>565</v>
      </c>
      <c r="K136" s="61">
        <v>26</v>
      </c>
      <c r="L136" s="43">
        <v>588</v>
      </c>
    </row>
    <row r="137" spans="1:12">
      <c r="A137" s="43" t="s">
        <v>61</v>
      </c>
      <c r="B137" s="43">
        <v>571</v>
      </c>
      <c r="C137" s="43">
        <v>44</v>
      </c>
      <c r="D137" s="43">
        <v>13</v>
      </c>
      <c r="E137" s="43">
        <v>628</v>
      </c>
      <c r="G137" s="43">
        <v>317</v>
      </c>
      <c r="H137" s="61">
        <v>284</v>
      </c>
      <c r="I137" s="43" t="s">
        <v>565</v>
      </c>
      <c r="J137" s="43" t="s">
        <v>565</v>
      </c>
      <c r="K137" s="61">
        <v>27</v>
      </c>
      <c r="L137" s="43">
        <v>628</v>
      </c>
    </row>
    <row r="138" spans="1:12">
      <c r="A138" s="43" t="s">
        <v>62</v>
      </c>
      <c r="B138" s="43">
        <v>596</v>
      </c>
      <c r="C138" s="43">
        <v>49</v>
      </c>
      <c r="D138" s="43">
        <v>13</v>
      </c>
      <c r="E138" s="43">
        <v>658</v>
      </c>
      <c r="G138" s="43">
        <v>332</v>
      </c>
      <c r="H138" s="61">
        <v>298</v>
      </c>
      <c r="I138" s="43" t="s">
        <v>565</v>
      </c>
      <c r="J138" s="43" t="s">
        <v>565</v>
      </c>
      <c r="K138" s="61">
        <v>28</v>
      </c>
      <c r="L138" s="43">
        <v>658</v>
      </c>
    </row>
    <row r="139" spans="1:12">
      <c r="A139" s="43" t="s">
        <v>63</v>
      </c>
      <c r="B139" s="43">
        <v>615</v>
      </c>
      <c r="C139" s="43">
        <v>56</v>
      </c>
      <c r="D139" s="43">
        <v>13</v>
      </c>
      <c r="E139" s="43">
        <v>684</v>
      </c>
      <c r="G139" s="43">
        <v>353</v>
      </c>
      <c r="H139" s="61">
        <v>302</v>
      </c>
      <c r="I139" s="43" t="s">
        <v>565</v>
      </c>
      <c r="J139" s="43" t="s">
        <v>565</v>
      </c>
      <c r="K139" s="61">
        <v>29</v>
      </c>
      <c r="L139" s="43">
        <v>684</v>
      </c>
    </row>
    <row r="140" spans="1:12">
      <c r="A140" s="43" t="s">
        <v>64</v>
      </c>
      <c r="B140" s="43">
        <v>612</v>
      </c>
      <c r="C140" s="43">
        <v>60</v>
      </c>
      <c r="D140" s="43">
        <v>13</v>
      </c>
      <c r="E140" s="43">
        <v>685</v>
      </c>
      <c r="G140" s="43">
        <v>352</v>
      </c>
      <c r="H140" s="61">
        <v>303</v>
      </c>
      <c r="I140" s="43" t="s">
        <v>565</v>
      </c>
      <c r="J140" s="43" t="s">
        <v>565</v>
      </c>
      <c r="K140" s="61">
        <v>30</v>
      </c>
      <c r="L140" s="43">
        <v>685</v>
      </c>
    </row>
    <row r="141" spans="1:12">
      <c r="A141" s="43" t="s">
        <v>65</v>
      </c>
      <c r="B141" s="43">
        <v>566</v>
      </c>
      <c r="C141" s="43">
        <v>55</v>
      </c>
      <c r="D141" s="43">
        <v>12</v>
      </c>
      <c r="E141" s="43">
        <v>633</v>
      </c>
      <c r="G141" s="43">
        <v>325</v>
      </c>
      <c r="H141" s="61">
        <v>279</v>
      </c>
      <c r="I141" s="43" t="s">
        <v>565</v>
      </c>
      <c r="J141" s="43" t="s">
        <v>565</v>
      </c>
      <c r="K141" s="61">
        <v>29</v>
      </c>
      <c r="L141" s="43">
        <v>633</v>
      </c>
    </row>
    <row r="142" spans="1:12">
      <c r="A142" s="43" t="s">
        <v>66</v>
      </c>
      <c r="B142" s="43">
        <v>639</v>
      </c>
      <c r="C142" s="43">
        <v>59</v>
      </c>
      <c r="D142" s="43">
        <v>13</v>
      </c>
      <c r="E142" s="43">
        <v>711</v>
      </c>
      <c r="G142" s="43">
        <v>367</v>
      </c>
      <c r="H142" s="61">
        <v>315</v>
      </c>
      <c r="I142" s="43" t="s">
        <v>565</v>
      </c>
      <c r="J142" s="43" t="s">
        <v>565</v>
      </c>
      <c r="K142" s="61">
        <v>29</v>
      </c>
      <c r="L142" s="43">
        <v>711</v>
      </c>
    </row>
    <row r="143" spans="1:12">
      <c r="A143" s="43" t="s">
        <v>67</v>
      </c>
      <c r="B143" s="43">
        <v>635</v>
      </c>
      <c r="C143" s="43">
        <v>59</v>
      </c>
      <c r="D143" s="43">
        <v>13</v>
      </c>
      <c r="E143" s="43">
        <v>707</v>
      </c>
      <c r="G143" s="43">
        <v>363</v>
      </c>
      <c r="H143" s="61">
        <v>314</v>
      </c>
      <c r="I143" s="43" t="s">
        <v>565</v>
      </c>
      <c r="J143" s="43" t="s">
        <v>565</v>
      </c>
      <c r="K143" s="61">
        <v>30</v>
      </c>
      <c r="L143" s="43">
        <v>707</v>
      </c>
    </row>
    <row r="144" spans="1:12">
      <c r="A144" s="43" t="s">
        <v>68</v>
      </c>
      <c r="B144" s="43">
        <v>703</v>
      </c>
      <c r="C144" s="43">
        <v>59</v>
      </c>
      <c r="D144" s="43">
        <v>13</v>
      </c>
      <c r="E144" s="43">
        <v>775</v>
      </c>
      <c r="G144" s="43">
        <v>398</v>
      </c>
      <c r="H144" s="61">
        <v>345</v>
      </c>
      <c r="I144" s="43" t="s">
        <v>565</v>
      </c>
      <c r="J144" s="43" t="s">
        <v>565</v>
      </c>
      <c r="K144" s="61">
        <v>32</v>
      </c>
      <c r="L144" s="43">
        <v>775</v>
      </c>
    </row>
    <row r="145" spans="1:12">
      <c r="A145" s="43" t="s">
        <v>69</v>
      </c>
      <c r="B145" s="43">
        <v>721</v>
      </c>
      <c r="C145" s="43">
        <v>58</v>
      </c>
      <c r="D145" s="43">
        <v>13</v>
      </c>
      <c r="E145" s="43">
        <v>792</v>
      </c>
      <c r="G145" s="43">
        <v>403</v>
      </c>
      <c r="H145" s="61">
        <v>356</v>
      </c>
      <c r="I145" s="43" t="s">
        <v>565</v>
      </c>
      <c r="J145" s="43" t="s">
        <v>565</v>
      </c>
      <c r="K145" s="61">
        <v>33</v>
      </c>
      <c r="L145" s="43">
        <v>792</v>
      </c>
    </row>
    <row r="146" spans="1:12">
      <c r="A146" s="43" t="s">
        <v>70</v>
      </c>
      <c r="B146" s="43">
        <v>753</v>
      </c>
      <c r="C146" s="43">
        <v>59</v>
      </c>
      <c r="D146" s="43">
        <v>13</v>
      </c>
      <c r="E146" s="43">
        <v>825</v>
      </c>
      <c r="G146" s="43">
        <v>421</v>
      </c>
      <c r="H146" s="61">
        <v>369</v>
      </c>
      <c r="I146" s="43" t="s">
        <v>565</v>
      </c>
      <c r="J146" s="43" t="s">
        <v>565</v>
      </c>
      <c r="K146" s="61">
        <v>35</v>
      </c>
      <c r="L146" s="43">
        <v>825</v>
      </c>
    </row>
    <row r="147" spans="1:12">
      <c r="A147" s="43" t="s">
        <v>71</v>
      </c>
      <c r="B147" s="43">
        <v>765</v>
      </c>
      <c r="C147" s="43">
        <v>59</v>
      </c>
      <c r="D147" s="43">
        <v>13</v>
      </c>
      <c r="E147" s="43">
        <v>837</v>
      </c>
      <c r="G147" s="43">
        <v>426</v>
      </c>
      <c r="H147" s="61">
        <v>373</v>
      </c>
      <c r="I147" s="43" t="s">
        <v>565</v>
      </c>
      <c r="J147" s="43" t="s">
        <v>565</v>
      </c>
      <c r="K147" s="61">
        <v>38</v>
      </c>
      <c r="L147" s="43">
        <v>837</v>
      </c>
    </row>
    <row r="148" spans="1:12">
      <c r="A148" s="43" t="s">
        <v>72</v>
      </c>
      <c r="B148" s="43">
        <v>810</v>
      </c>
      <c r="C148" s="43">
        <v>60</v>
      </c>
      <c r="D148" s="43">
        <v>13</v>
      </c>
      <c r="E148" s="43">
        <v>883</v>
      </c>
      <c r="G148" s="43">
        <v>458</v>
      </c>
      <c r="H148" s="61">
        <v>387</v>
      </c>
      <c r="I148" s="43" t="s">
        <v>565</v>
      </c>
      <c r="J148" s="43" t="s">
        <v>565</v>
      </c>
      <c r="K148" s="61">
        <v>38</v>
      </c>
      <c r="L148" s="43">
        <v>883</v>
      </c>
    </row>
    <row r="149" spans="1:12">
      <c r="A149" s="43" t="s">
        <v>73</v>
      </c>
      <c r="B149" s="43">
        <v>874</v>
      </c>
      <c r="C149" s="43">
        <v>60</v>
      </c>
      <c r="D149" s="43">
        <v>13</v>
      </c>
      <c r="E149" s="43">
        <v>947</v>
      </c>
      <c r="G149" s="43">
        <v>491</v>
      </c>
      <c r="H149" s="61">
        <v>416</v>
      </c>
      <c r="I149" s="43" t="s">
        <v>565</v>
      </c>
      <c r="J149" s="43" t="s">
        <v>565</v>
      </c>
      <c r="K149" s="61">
        <v>40</v>
      </c>
      <c r="L149" s="43">
        <v>947</v>
      </c>
    </row>
    <row r="150" spans="1:12">
      <c r="A150" s="43" t="s">
        <v>74</v>
      </c>
      <c r="B150" s="43">
        <v>876</v>
      </c>
      <c r="C150" s="43">
        <v>59</v>
      </c>
      <c r="D150" s="43">
        <v>13</v>
      </c>
      <c r="E150" s="43">
        <v>948</v>
      </c>
      <c r="G150" s="43">
        <v>490</v>
      </c>
      <c r="H150" s="61">
        <v>416</v>
      </c>
      <c r="I150" s="43" t="s">
        <v>565</v>
      </c>
      <c r="J150" s="43" t="s">
        <v>565</v>
      </c>
      <c r="K150" s="61">
        <v>42</v>
      </c>
      <c r="L150" s="43">
        <v>948</v>
      </c>
    </row>
    <row r="151" spans="1:12">
      <c r="A151" s="43" t="s">
        <v>75</v>
      </c>
      <c r="B151" s="43">
        <v>923</v>
      </c>
      <c r="C151" s="43">
        <v>60</v>
      </c>
      <c r="D151" s="43">
        <v>13</v>
      </c>
      <c r="E151" s="43">
        <v>996</v>
      </c>
      <c r="G151" s="43">
        <v>513</v>
      </c>
      <c r="H151" s="61">
        <v>440</v>
      </c>
      <c r="I151" s="43" t="s">
        <v>565</v>
      </c>
      <c r="J151" s="43" t="s">
        <v>565</v>
      </c>
      <c r="K151" s="61">
        <v>43</v>
      </c>
      <c r="L151" s="43">
        <v>996</v>
      </c>
    </row>
    <row r="152" spans="1:12">
      <c r="A152" s="43" t="s">
        <v>76</v>
      </c>
      <c r="B152" s="43">
        <v>973</v>
      </c>
      <c r="C152" s="43">
        <v>60</v>
      </c>
      <c r="D152" s="43">
        <v>13</v>
      </c>
      <c r="E152" s="43">
        <v>1046</v>
      </c>
      <c r="G152" s="43">
        <v>560</v>
      </c>
      <c r="H152" s="61">
        <v>442</v>
      </c>
      <c r="I152" s="43" t="s">
        <v>565</v>
      </c>
      <c r="J152" s="43" t="s">
        <v>565</v>
      </c>
      <c r="K152" s="61">
        <v>44</v>
      </c>
      <c r="L152" s="43">
        <v>1046</v>
      </c>
    </row>
    <row r="153" spans="1:12">
      <c r="A153" s="43" t="s">
        <v>77</v>
      </c>
      <c r="B153" s="43">
        <v>1044</v>
      </c>
      <c r="C153" s="43">
        <v>59</v>
      </c>
      <c r="D153" s="43">
        <v>13</v>
      </c>
      <c r="E153" s="43">
        <v>1116</v>
      </c>
      <c r="G153" s="43">
        <v>603</v>
      </c>
      <c r="H153" s="61">
        <v>466</v>
      </c>
      <c r="I153" s="43" t="s">
        <v>565</v>
      </c>
      <c r="J153" s="43" t="s">
        <v>565</v>
      </c>
      <c r="K153" s="61">
        <v>47</v>
      </c>
      <c r="L153" s="43">
        <v>1116</v>
      </c>
    </row>
    <row r="154" spans="1:12">
      <c r="A154" s="43" t="s">
        <v>78</v>
      </c>
      <c r="B154" s="43">
        <v>1054</v>
      </c>
      <c r="C154" s="43">
        <v>58</v>
      </c>
      <c r="D154" s="43">
        <v>13</v>
      </c>
      <c r="E154" s="43">
        <v>1125</v>
      </c>
      <c r="G154" s="43">
        <v>609</v>
      </c>
      <c r="H154" s="61">
        <v>468</v>
      </c>
      <c r="I154" s="43" t="s">
        <v>565</v>
      </c>
      <c r="J154" s="43" t="s">
        <v>565</v>
      </c>
      <c r="K154" s="61">
        <v>48</v>
      </c>
      <c r="L154" s="43">
        <v>1125</v>
      </c>
    </row>
    <row r="155" spans="1:12">
      <c r="A155" s="43" t="s">
        <v>79</v>
      </c>
      <c r="B155" s="43">
        <v>1241</v>
      </c>
      <c r="C155" s="43">
        <v>59</v>
      </c>
      <c r="D155" s="43">
        <v>13</v>
      </c>
      <c r="E155" s="43">
        <v>1313</v>
      </c>
      <c r="G155" s="43">
        <v>750</v>
      </c>
      <c r="H155" s="61">
        <v>514</v>
      </c>
      <c r="I155" s="43" t="s">
        <v>565</v>
      </c>
      <c r="J155" s="43" t="s">
        <v>565</v>
      </c>
      <c r="K155" s="61">
        <v>49</v>
      </c>
      <c r="L155" s="43">
        <v>1313</v>
      </c>
    </row>
    <row r="156" spans="1:12">
      <c r="A156" s="43" t="s">
        <v>80</v>
      </c>
      <c r="B156" s="43">
        <v>1374</v>
      </c>
      <c r="C156" s="43">
        <v>59</v>
      </c>
      <c r="D156" s="43">
        <v>13</v>
      </c>
      <c r="E156" s="43">
        <v>1446</v>
      </c>
      <c r="G156" s="43">
        <v>829</v>
      </c>
      <c r="H156" s="61">
        <v>568</v>
      </c>
      <c r="I156" s="43" t="s">
        <v>565</v>
      </c>
      <c r="J156" s="43" t="s">
        <v>565</v>
      </c>
      <c r="K156" s="61">
        <v>49</v>
      </c>
      <c r="L156" s="43">
        <v>1446</v>
      </c>
    </row>
    <row r="157" spans="1:12">
      <c r="A157" s="43" t="s">
        <v>81</v>
      </c>
      <c r="B157" s="43">
        <v>1454</v>
      </c>
      <c r="C157" s="43">
        <v>59</v>
      </c>
      <c r="D157" s="43">
        <v>13</v>
      </c>
      <c r="E157" s="43">
        <v>1526</v>
      </c>
      <c r="G157" s="43">
        <v>865</v>
      </c>
      <c r="H157" s="61">
        <v>613</v>
      </c>
      <c r="I157" s="43" t="s">
        <v>565</v>
      </c>
      <c r="J157" s="43" t="s">
        <v>565</v>
      </c>
      <c r="K157" s="61">
        <v>48</v>
      </c>
      <c r="L157" s="43">
        <v>1526</v>
      </c>
    </row>
    <row r="158" spans="1:12">
      <c r="A158" s="43" t="s">
        <v>82</v>
      </c>
      <c r="B158" s="43">
        <v>1553</v>
      </c>
      <c r="C158" s="43">
        <v>126</v>
      </c>
      <c r="D158" s="43">
        <v>23</v>
      </c>
      <c r="E158" s="43">
        <v>1702</v>
      </c>
      <c r="G158" s="43">
        <v>1021</v>
      </c>
      <c r="H158" s="61">
        <v>633</v>
      </c>
      <c r="I158" s="43" t="s">
        <v>565</v>
      </c>
      <c r="J158" s="43" t="s">
        <v>565</v>
      </c>
      <c r="K158" s="61">
        <v>48</v>
      </c>
      <c r="L158" s="43">
        <v>1702</v>
      </c>
    </row>
    <row r="159" spans="1:12">
      <c r="A159" s="43" t="s">
        <v>83</v>
      </c>
      <c r="B159" s="43">
        <v>1633</v>
      </c>
      <c r="C159" s="43">
        <v>131</v>
      </c>
      <c r="D159" s="43">
        <v>25</v>
      </c>
      <c r="E159" s="43">
        <v>1789</v>
      </c>
      <c r="G159" s="43">
        <v>1077</v>
      </c>
      <c r="H159" s="61">
        <v>663</v>
      </c>
      <c r="I159" s="43" t="s">
        <v>565</v>
      </c>
      <c r="J159" s="43" t="s">
        <v>565</v>
      </c>
      <c r="K159" s="61">
        <v>49</v>
      </c>
      <c r="L159" s="43">
        <v>1789</v>
      </c>
    </row>
    <row r="160" spans="1:12">
      <c r="A160" s="43" t="s">
        <v>84</v>
      </c>
      <c r="B160" s="43">
        <v>1670</v>
      </c>
      <c r="C160" s="43">
        <v>135</v>
      </c>
      <c r="D160" s="43">
        <v>26</v>
      </c>
      <c r="E160" s="43">
        <v>1831</v>
      </c>
      <c r="G160" s="43">
        <v>1105</v>
      </c>
      <c r="H160" s="61">
        <v>676</v>
      </c>
      <c r="I160" s="43" t="s">
        <v>565</v>
      </c>
      <c r="J160" s="43" t="s">
        <v>565</v>
      </c>
      <c r="K160" s="61">
        <v>50</v>
      </c>
      <c r="L160" s="43">
        <v>1831</v>
      </c>
    </row>
    <row r="161" spans="1:12">
      <c r="A161" s="43" t="s">
        <v>85</v>
      </c>
      <c r="B161" s="43">
        <v>1689</v>
      </c>
      <c r="C161" s="43">
        <v>136</v>
      </c>
      <c r="D161" s="43">
        <v>26</v>
      </c>
      <c r="E161" s="43">
        <v>1851</v>
      </c>
      <c r="G161" s="43">
        <v>1119</v>
      </c>
      <c r="H161" s="61">
        <v>679</v>
      </c>
      <c r="I161" s="43" t="s">
        <v>565</v>
      </c>
      <c r="J161" s="43" t="s">
        <v>565</v>
      </c>
      <c r="K161" s="61">
        <v>53</v>
      </c>
      <c r="L161" s="43">
        <v>1851</v>
      </c>
    </row>
    <row r="162" spans="1:12">
      <c r="A162" s="43" t="s">
        <v>86</v>
      </c>
      <c r="B162" s="43">
        <v>1955</v>
      </c>
      <c r="C162" s="43">
        <v>152</v>
      </c>
      <c r="D162" s="43">
        <v>29</v>
      </c>
      <c r="E162" s="43">
        <v>2136</v>
      </c>
      <c r="G162" s="43">
        <v>1282</v>
      </c>
      <c r="H162" s="61">
        <v>798</v>
      </c>
      <c r="I162" s="43" t="s">
        <v>565</v>
      </c>
      <c r="J162" s="43" t="s">
        <v>565</v>
      </c>
      <c r="K162" s="61">
        <v>56</v>
      </c>
      <c r="L162" s="43">
        <v>2136</v>
      </c>
    </row>
    <row r="163" spans="1:12">
      <c r="A163" s="43" t="s">
        <v>87</v>
      </c>
      <c r="B163" s="43">
        <v>2006</v>
      </c>
      <c r="C163" s="43">
        <v>157</v>
      </c>
      <c r="D163" s="43">
        <v>29</v>
      </c>
      <c r="E163" s="43">
        <v>2192</v>
      </c>
      <c r="G163" s="43">
        <v>1316</v>
      </c>
      <c r="H163" s="61">
        <v>818</v>
      </c>
      <c r="I163" s="43" t="s">
        <v>565</v>
      </c>
      <c r="J163" s="43" t="s">
        <v>565</v>
      </c>
      <c r="K163" s="61">
        <v>58</v>
      </c>
      <c r="L163" s="43">
        <v>2192</v>
      </c>
    </row>
    <row r="164" spans="1:12">
      <c r="A164" s="43" t="s">
        <v>88</v>
      </c>
      <c r="B164" s="43">
        <v>2054</v>
      </c>
      <c r="C164" s="43">
        <v>160</v>
      </c>
      <c r="D164" s="43">
        <v>30</v>
      </c>
      <c r="E164" s="43">
        <v>2244</v>
      </c>
      <c r="G164" s="43">
        <v>1349</v>
      </c>
      <c r="H164" s="61">
        <v>834</v>
      </c>
      <c r="I164" s="43" t="s">
        <v>565</v>
      </c>
      <c r="J164" s="43" t="s">
        <v>565</v>
      </c>
      <c r="K164" s="61">
        <v>61</v>
      </c>
      <c r="L164" s="43">
        <v>2244</v>
      </c>
    </row>
    <row r="165" spans="1:12">
      <c r="A165" s="43" t="s">
        <v>89</v>
      </c>
      <c r="B165" s="43">
        <v>2070</v>
      </c>
      <c r="C165" s="43">
        <v>160</v>
      </c>
      <c r="D165" s="43">
        <v>31</v>
      </c>
      <c r="E165" s="43">
        <v>2261</v>
      </c>
      <c r="G165" s="43">
        <v>1355</v>
      </c>
      <c r="H165" s="61">
        <v>842</v>
      </c>
      <c r="I165" s="43" t="s">
        <v>565</v>
      </c>
      <c r="J165" s="43" t="s">
        <v>565</v>
      </c>
      <c r="K165" s="61">
        <v>64</v>
      </c>
      <c r="L165" s="43">
        <v>2261</v>
      </c>
    </row>
    <row r="166" spans="1:12">
      <c r="A166" s="43" t="s">
        <v>90</v>
      </c>
      <c r="B166" s="43">
        <v>2158</v>
      </c>
      <c r="C166" s="43">
        <v>169</v>
      </c>
      <c r="D166" s="43">
        <v>40</v>
      </c>
      <c r="E166" s="43">
        <v>2367</v>
      </c>
      <c r="G166" s="43">
        <v>1418</v>
      </c>
      <c r="H166" s="61">
        <v>882</v>
      </c>
      <c r="I166" s="43" t="s">
        <v>565</v>
      </c>
      <c r="J166" s="43" t="s">
        <v>565</v>
      </c>
      <c r="K166" s="61">
        <v>67</v>
      </c>
      <c r="L166" s="43">
        <v>2367</v>
      </c>
    </row>
    <row r="167" spans="1:12">
      <c r="A167" s="43" t="s">
        <v>91</v>
      </c>
      <c r="B167" s="43">
        <v>2189</v>
      </c>
      <c r="C167" s="43">
        <v>171</v>
      </c>
      <c r="D167" s="43">
        <v>40</v>
      </c>
      <c r="E167" s="43">
        <v>2400</v>
      </c>
      <c r="G167" s="43">
        <v>1437</v>
      </c>
      <c r="H167" s="61">
        <v>892</v>
      </c>
      <c r="I167" s="43" t="s">
        <v>565</v>
      </c>
      <c r="J167" s="43" t="s">
        <v>565</v>
      </c>
      <c r="K167" s="61">
        <v>71</v>
      </c>
      <c r="L167" s="43">
        <v>2400</v>
      </c>
    </row>
    <row r="168" spans="1:12">
      <c r="A168" s="43" t="s">
        <v>92</v>
      </c>
      <c r="B168" s="43">
        <v>2257</v>
      </c>
      <c r="C168" s="43">
        <v>176</v>
      </c>
      <c r="D168" s="43">
        <v>42</v>
      </c>
      <c r="E168" s="43">
        <v>2475</v>
      </c>
      <c r="G168" s="43">
        <v>1484</v>
      </c>
      <c r="H168" s="61">
        <v>916</v>
      </c>
      <c r="I168" s="43" t="s">
        <v>565</v>
      </c>
      <c r="J168" s="43" t="s">
        <v>565</v>
      </c>
      <c r="K168" s="61">
        <v>75</v>
      </c>
      <c r="L168" s="43">
        <v>2475</v>
      </c>
    </row>
    <row r="169" spans="1:12">
      <c r="A169" s="43" t="s">
        <v>93</v>
      </c>
      <c r="B169" s="43">
        <v>2288</v>
      </c>
      <c r="C169" s="43">
        <v>178</v>
      </c>
      <c r="D169" s="43">
        <v>43</v>
      </c>
      <c r="E169" s="43">
        <v>2509</v>
      </c>
      <c r="G169" s="43">
        <v>1507</v>
      </c>
      <c r="H169" s="61">
        <v>922</v>
      </c>
      <c r="I169" s="43" t="s">
        <v>565</v>
      </c>
      <c r="J169" s="43" t="s">
        <v>565</v>
      </c>
      <c r="K169" s="61">
        <v>80</v>
      </c>
      <c r="L169" s="43">
        <v>2509</v>
      </c>
    </row>
    <row r="170" spans="1:12">
      <c r="A170" s="43" t="s">
        <v>94</v>
      </c>
      <c r="B170" s="43">
        <v>2220</v>
      </c>
      <c r="C170" s="43">
        <v>189</v>
      </c>
      <c r="D170" s="43">
        <v>45</v>
      </c>
      <c r="E170" s="43">
        <v>2454</v>
      </c>
      <c r="G170" s="43">
        <v>1475</v>
      </c>
      <c r="H170" s="61">
        <v>897</v>
      </c>
      <c r="I170" s="43" t="s">
        <v>565</v>
      </c>
      <c r="J170" s="43" t="s">
        <v>565</v>
      </c>
      <c r="K170" s="61">
        <v>82</v>
      </c>
      <c r="L170" s="43">
        <v>2454</v>
      </c>
    </row>
    <row r="171" spans="1:12">
      <c r="A171" s="43" t="s">
        <v>95</v>
      </c>
      <c r="B171" s="43">
        <v>2283</v>
      </c>
      <c r="C171" s="43">
        <v>194</v>
      </c>
      <c r="D171" s="43">
        <v>47</v>
      </c>
      <c r="E171" s="43">
        <v>2524</v>
      </c>
      <c r="G171" s="43">
        <v>1518</v>
      </c>
      <c r="H171" s="61">
        <v>925</v>
      </c>
      <c r="I171" s="43" t="s">
        <v>565</v>
      </c>
      <c r="J171" s="43" t="s">
        <v>565</v>
      </c>
      <c r="K171" s="61">
        <v>81</v>
      </c>
      <c r="L171" s="43">
        <v>2524</v>
      </c>
    </row>
    <row r="172" spans="1:12">
      <c r="A172" s="43" t="s">
        <v>96</v>
      </c>
      <c r="B172" s="43">
        <v>2366</v>
      </c>
      <c r="C172" s="43">
        <v>200</v>
      </c>
      <c r="D172" s="43">
        <v>48</v>
      </c>
      <c r="E172" s="43">
        <v>2614</v>
      </c>
      <c r="G172" s="43">
        <v>1569</v>
      </c>
      <c r="H172" s="61">
        <v>969</v>
      </c>
      <c r="I172" s="43" t="s">
        <v>565</v>
      </c>
      <c r="J172" s="43" t="s">
        <v>565</v>
      </c>
      <c r="K172" s="61">
        <v>76</v>
      </c>
      <c r="L172" s="43">
        <v>2614</v>
      </c>
    </row>
    <row r="173" spans="1:12">
      <c r="A173" s="43" t="s">
        <v>97</v>
      </c>
      <c r="B173" s="43">
        <v>2394</v>
      </c>
      <c r="C173" s="43">
        <v>203</v>
      </c>
      <c r="D173" s="43">
        <v>49</v>
      </c>
      <c r="E173" s="43">
        <v>2646</v>
      </c>
      <c r="G173" s="43">
        <v>1588</v>
      </c>
      <c r="H173" s="61">
        <v>987</v>
      </c>
      <c r="I173" s="43" t="s">
        <v>565</v>
      </c>
      <c r="J173" s="43" t="s">
        <v>565</v>
      </c>
      <c r="K173" s="61">
        <v>71</v>
      </c>
      <c r="L173" s="43">
        <v>2646</v>
      </c>
    </row>
    <row r="174" spans="1:12">
      <c r="A174" s="43" t="s">
        <v>98</v>
      </c>
      <c r="B174" s="43">
        <v>2580</v>
      </c>
      <c r="C174" s="43">
        <v>218</v>
      </c>
      <c r="D174" s="43">
        <v>52</v>
      </c>
      <c r="E174" s="43">
        <v>2850</v>
      </c>
      <c r="G174" s="43">
        <v>1703</v>
      </c>
      <c r="H174" s="61">
        <v>1081</v>
      </c>
      <c r="I174" s="43" t="s">
        <v>565</v>
      </c>
      <c r="J174" s="43" t="s">
        <v>565</v>
      </c>
      <c r="K174" s="61">
        <v>66</v>
      </c>
      <c r="L174" s="43">
        <v>2850</v>
      </c>
    </row>
    <row r="175" spans="1:12">
      <c r="A175" s="43" t="s">
        <v>99</v>
      </c>
      <c r="B175" s="43">
        <v>2668</v>
      </c>
      <c r="C175" s="43">
        <v>225</v>
      </c>
      <c r="D175" s="43">
        <v>54</v>
      </c>
      <c r="E175" s="43">
        <v>2947</v>
      </c>
      <c r="G175" s="43">
        <v>1758</v>
      </c>
      <c r="H175" s="61">
        <v>1126</v>
      </c>
      <c r="I175" s="43" t="s">
        <v>565</v>
      </c>
      <c r="J175" s="43" t="s">
        <v>565</v>
      </c>
      <c r="K175" s="61">
        <v>63</v>
      </c>
      <c r="L175" s="43">
        <v>2947</v>
      </c>
    </row>
    <row r="176" spans="1:12">
      <c r="A176" s="43" t="s">
        <v>100</v>
      </c>
      <c r="B176" s="43">
        <v>2790</v>
      </c>
      <c r="C176" s="43">
        <v>236</v>
      </c>
      <c r="D176" s="43">
        <v>57</v>
      </c>
      <c r="E176" s="43">
        <v>3083</v>
      </c>
      <c r="G176" s="43">
        <v>1840</v>
      </c>
      <c r="H176" s="61">
        <v>1179</v>
      </c>
      <c r="I176" s="43" t="s">
        <v>565</v>
      </c>
      <c r="J176" s="43" t="s">
        <v>565</v>
      </c>
      <c r="K176" s="61">
        <v>64</v>
      </c>
      <c r="L176" s="43">
        <v>3083</v>
      </c>
    </row>
    <row r="177" spans="1:12">
      <c r="A177" s="43" t="s">
        <v>101</v>
      </c>
      <c r="B177" s="43">
        <v>2843</v>
      </c>
      <c r="C177" s="43">
        <v>239</v>
      </c>
      <c r="D177" s="43">
        <v>58</v>
      </c>
      <c r="E177" s="43">
        <v>3140</v>
      </c>
      <c r="G177" s="43">
        <v>1866</v>
      </c>
      <c r="H177" s="61">
        <v>1202</v>
      </c>
      <c r="I177" s="43" t="s">
        <v>565</v>
      </c>
      <c r="J177" s="43" t="s">
        <v>565</v>
      </c>
      <c r="K177" s="61">
        <v>72</v>
      </c>
      <c r="L177" s="43">
        <v>3140</v>
      </c>
    </row>
    <row r="178" spans="1:12">
      <c r="A178" s="43" t="s">
        <v>102</v>
      </c>
      <c r="B178" s="43">
        <v>3215</v>
      </c>
      <c r="C178" s="43">
        <v>263</v>
      </c>
      <c r="D178" s="43">
        <v>50</v>
      </c>
      <c r="E178" s="43">
        <v>3528</v>
      </c>
      <c r="G178" s="43">
        <v>2072</v>
      </c>
      <c r="H178" s="61">
        <v>1378</v>
      </c>
      <c r="I178" s="43" t="s">
        <v>565</v>
      </c>
      <c r="J178" s="43" t="s">
        <v>565</v>
      </c>
      <c r="K178" s="61">
        <v>78</v>
      </c>
      <c r="L178" s="43">
        <v>3528</v>
      </c>
    </row>
    <row r="179" spans="1:12">
      <c r="A179" s="43" t="s">
        <v>103</v>
      </c>
      <c r="B179" s="43">
        <v>3292</v>
      </c>
      <c r="C179" s="43">
        <v>268</v>
      </c>
      <c r="D179" s="43">
        <v>52</v>
      </c>
      <c r="E179" s="43">
        <v>3612</v>
      </c>
      <c r="G179" s="43">
        <v>2122</v>
      </c>
      <c r="H179" s="61">
        <v>1407</v>
      </c>
      <c r="I179" s="43" t="s">
        <v>565</v>
      </c>
      <c r="J179" s="43" t="s">
        <v>565</v>
      </c>
      <c r="K179" s="61">
        <v>83</v>
      </c>
      <c r="L179" s="43">
        <v>3612</v>
      </c>
    </row>
    <row r="180" spans="1:12">
      <c r="A180" s="43" t="s">
        <v>104</v>
      </c>
      <c r="B180" s="43">
        <v>3335</v>
      </c>
      <c r="C180" s="43">
        <v>272</v>
      </c>
      <c r="D180" s="43">
        <v>52</v>
      </c>
      <c r="E180" s="43">
        <v>3659</v>
      </c>
      <c r="G180" s="43">
        <v>2150</v>
      </c>
      <c r="H180" s="61">
        <v>1425</v>
      </c>
      <c r="I180" s="43" t="s">
        <v>565</v>
      </c>
      <c r="J180" s="43" t="s">
        <v>565</v>
      </c>
      <c r="K180" s="61">
        <v>84</v>
      </c>
      <c r="L180" s="43">
        <v>3659</v>
      </c>
    </row>
    <row r="181" spans="1:12">
      <c r="A181" s="43" t="s">
        <v>105</v>
      </c>
      <c r="B181" s="43">
        <v>3282</v>
      </c>
      <c r="C181" s="43">
        <v>268</v>
      </c>
      <c r="D181" s="43">
        <v>51</v>
      </c>
      <c r="E181" s="43">
        <v>3601</v>
      </c>
      <c r="G181" s="43">
        <v>2115</v>
      </c>
      <c r="H181" s="61">
        <v>1402</v>
      </c>
      <c r="I181" s="43" t="s">
        <v>565</v>
      </c>
      <c r="J181" s="43" t="s">
        <v>565</v>
      </c>
      <c r="K181" s="61">
        <v>84</v>
      </c>
      <c r="L181" s="43">
        <v>3601</v>
      </c>
    </row>
    <row r="182" spans="1:12">
      <c r="A182" s="43" t="s">
        <v>106</v>
      </c>
      <c r="B182" s="43">
        <v>3599</v>
      </c>
      <c r="C182" s="43">
        <v>350</v>
      </c>
      <c r="D182" s="43">
        <v>53</v>
      </c>
      <c r="E182" s="43">
        <v>4002</v>
      </c>
      <c r="G182" s="43">
        <v>2187</v>
      </c>
      <c r="H182" s="61">
        <v>1730</v>
      </c>
      <c r="I182" s="43" t="s">
        <v>565</v>
      </c>
      <c r="J182" s="43" t="s">
        <v>565</v>
      </c>
      <c r="K182" s="61">
        <v>85</v>
      </c>
      <c r="L182" s="43">
        <v>4002</v>
      </c>
    </row>
    <row r="183" spans="1:12">
      <c r="A183" s="43" t="s">
        <v>107</v>
      </c>
      <c r="B183" s="43">
        <v>3678</v>
      </c>
      <c r="C183" s="43">
        <v>359</v>
      </c>
      <c r="D183" s="43">
        <v>54</v>
      </c>
      <c r="E183" s="43">
        <v>4091</v>
      </c>
      <c r="G183" s="43">
        <v>2231</v>
      </c>
      <c r="H183" s="61">
        <v>1771</v>
      </c>
      <c r="I183" s="43" t="s">
        <v>565</v>
      </c>
      <c r="J183" s="43" t="s">
        <v>565</v>
      </c>
      <c r="K183" s="61">
        <v>89</v>
      </c>
      <c r="L183" s="43">
        <v>4091</v>
      </c>
    </row>
    <row r="184" spans="1:12">
      <c r="A184" s="43" t="s">
        <v>108</v>
      </c>
      <c r="B184" s="43">
        <v>3799</v>
      </c>
      <c r="C184" s="43">
        <v>367</v>
      </c>
      <c r="D184" s="43">
        <v>56</v>
      </c>
      <c r="E184" s="43">
        <v>4222</v>
      </c>
      <c r="G184" s="43">
        <v>2281</v>
      </c>
      <c r="H184" s="61">
        <v>1844</v>
      </c>
      <c r="I184" s="43" t="s">
        <v>565</v>
      </c>
      <c r="J184" s="43" t="s">
        <v>565</v>
      </c>
      <c r="K184" s="61">
        <v>97</v>
      </c>
      <c r="L184" s="43">
        <v>4222</v>
      </c>
    </row>
    <row r="185" spans="1:12">
      <c r="A185" s="43" t="s">
        <v>109</v>
      </c>
      <c r="B185" s="43">
        <v>3742</v>
      </c>
      <c r="C185" s="43">
        <v>365</v>
      </c>
      <c r="D185" s="43">
        <v>55</v>
      </c>
      <c r="E185" s="43">
        <v>4162</v>
      </c>
      <c r="G185" s="43">
        <v>2261</v>
      </c>
      <c r="H185" s="61">
        <v>1794</v>
      </c>
      <c r="I185" s="43" t="s">
        <v>565</v>
      </c>
      <c r="J185" s="43" t="s">
        <v>565</v>
      </c>
      <c r="K185" s="61">
        <v>107</v>
      </c>
      <c r="L185" s="43">
        <v>4162</v>
      </c>
    </row>
    <row r="186" spans="1:12">
      <c r="A186" s="43" t="s">
        <v>110</v>
      </c>
      <c r="B186" s="43">
        <v>4037</v>
      </c>
      <c r="C186" s="43">
        <v>406</v>
      </c>
      <c r="D186" s="43">
        <v>155</v>
      </c>
      <c r="E186" s="43">
        <v>4598</v>
      </c>
      <c r="G186" s="43">
        <v>2339</v>
      </c>
      <c r="H186" s="61">
        <v>2142</v>
      </c>
      <c r="I186" s="43" t="s">
        <v>565</v>
      </c>
      <c r="J186" s="43" t="s">
        <v>565</v>
      </c>
      <c r="K186" s="61">
        <v>117</v>
      </c>
      <c r="L186" s="43">
        <v>4598</v>
      </c>
    </row>
    <row r="187" spans="1:12">
      <c r="A187" s="43" t="s">
        <v>111</v>
      </c>
      <c r="B187" s="43">
        <v>4051</v>
      </c>
      <c r="C187" s="43">
        <v>407</v>
      </c>
      <c r="D187" s="43">
        <v>155</v>
      </c>
      <c r="E187" s="43">
        <v>4613</v>
      </c>
      <c r="G187" s="43">
        <v>2343</v>
      </c>
      <c r="H187" s="61">
        <v>2144</v>
      </c>
      <c r="I187" s="43" t="s">
        <v>565</v>
      </c>
      <c r="J187" s="43" t="s">
        <v>565</v>
      </c>
      <c r="K187" s="61">
        <v>126</v>
      </c>
      <c r="L187" s="43">
        <v>4613</v>
      </c>
    </row>
    <row r="188" spans="1:12">
      <c r="A188" s="43" t="s">
        <v>112</v>
      </c>
      <c r="B188" s="43">
        <v>4147</v>
      </c>
      <c r="C188" s="43">
        <v>416</v>
      </c>
      <c r="D188" s="43">
        <v>159</v>
      </c>
      <c r="E188" s="43">
        <v>4722</v>
      </c>
      <c r="G188" s="43">
        <v>2401</v>
      </c>
      <c r="H188" s="61">
        <v>2189</v>
      </c>
      <c r="I188" s="43" t="s">
        <v>565</v>
      </c>
      <c r="J188" s="43" t="s">
        <v>565</v>
      </c>
      <c r="K188" s="61">
        <v>132</v>
      </c>
      <c r="L188" s="43">
        <v>4722</v>
      </c>
    </row>
    <row r="189" spans="1:12">
      <c r="A189" s="43" t="s">
        <v>113</v>
      </c>
      <c r="B189" s="43">
        <v>4214</v>
      </c>
      <c r="C189" s="43">
        <v>423</v>
      </c>
      <c r="D189" s="43">
        <v>162</v>
      </c>
      <c r="E189" s="43">
        <v>4799</v>
      </c>
      <c r="G189" s="43">
        <v>2445</v>
      </c>
      <c r="H189" s="61">
        <v>2218</v>
      </c>
      <c r="I189" s="43" t="s">
        <v>565</v>
      </c>
      <c r="J189" s="43" t="s">
        <v>565</v>
      </c>
      <c r="K189" s="61">
        <v>136</v>
      </c>
      <c r="L189" s="43">
        <v>4799</v>
      </c>
    </row>
    <row r="190" spans="1:12">
      <c r="A190" s="43" t="s">
        <v>114</v>
      </c>
      <c r="B190" s="43">
        <v>4667</v>
      </c>
      <c r="C190" s="43">
        <v>436</v>
      </c>
      <c r="D190" s="43">
        <v>136</v>
      </c>
      <c r="E190" s="43">
        <v>5239</v>
      </c>
      <c r="G190" s="43">
        <v>2651</v>
      </c>
      <c r="H190" s="61">
        <v>2449</v>
      </c>
      <c r="I190" s="43" t="s">
        <v>565</v>
      </c>
      <c r="J190" s="43" t="s">
        <v>565</v>
      </c>
      <c r="K190" s="61">
        <v>139</v>
      </c>
      <c r="L190" s="43">
        <v>5239</v>
      </c>
    </row>
    <row r="191" spans="1:12">
      <c r="A191" s="43" t="s">
        <v>115</v>
      </c>
      <c r="B191" s="43">
        <v>4747</v>
      </c>
      <c r="C191" s="43">
        <v>444</v>
      </c>
      <c r="D191" s="43">
        <v>138</v>
      </c>
      <c r="E191" s="43">
        <v>5329</v>
      </c>
      <c r="G191" s="43">
        <v>2698</v>
      </c>
      <c r="H191" s="61">
        <v>2491</v>
      </c>
      <c r="I191" s="43" t="s">
        <v>565</v>
      </c>
      <c r="J191" s="43" t="s">
        <v>565</v>
      </c>
      <c r="K191" s="61">
        <v>140</v>
      </c>
      <c r="L191" s="43">
        <v>5329</v>
      </c>
    </row>
    <row r="192" spans="1:12">
      <c r="A192" s="43" t="s">
        <v>116</v>
      </c>
      <c r="B192" s="43">
        <v>4821</v>
      </c>
      <c r="C192" s="43">
        <v>451</v>
      </c>
      <c r="D192" s="43">
        <v>141</v>
      </c>
      <c r="E192" s="43">
        <v>5413</v>
      </c>
      <c r="G192" s="43">
        <v>2742</v>
      </c>
      <c r="H192" s="61">
        <v>2534</v>
      </c>
      <c r="I192" s="43" t="s">
        <v>565</v>
      </c>
      <c r="J192" s="43" t="s">
        <v>565</v>
      </c>
      <c r="K192" s="61">
        <v>137</v>
      </c>
      <c r="L192" s="43">
        <v>5413</v>
      </c>
    </row>
    <row r="193" spans="1:12">
      <c r="A193" s="43" t="s">
        <v>117</v>
      </c>
      <c r="B193" s="43">
        <v>4769</v>
      </c>
      <c r="C193" s="43">
        <v>447</v>
      </c>
      <c r="D193" s="43">
        <v>139</v>
      </c>
      <c r="E193" s="43">
        <v>5355</v>
      </c>
      <c r="G193" s="43">
        <v>2712</v>
      </c>
      <c r="H193" s="61">
        <v>2508</v>
      </c>
      <c r="I193" s="43" t="s">
        <v>565</v>
      </c>
      <c r="J193" s="43" t="s">
        <v>565</v>
      </c>
      <c r="K193" s="61">
        <v>135</v>
      </c>
      <c r="L193" s="43">
        <v>5355</v>
      </c>
    </row>
    <row r="194" spans="1:12">
      <c r="A194" s="43" t="s">
        <v>118</v>
      </c>
      <c r="B194" s="43">
        <v>4909</v>
      </c>
      <c r="C194" s="43">
        <v>460</v>
      </c>
      <c r="D194" s="43">
        <v>143</v>
      </c>
      <c r="E194" s="43">
        <v>5512</v>
      </c>
      <c r="G194" s="43">
        <v>2779</v>
      </c>
      <c r="H194" s="61">
        <v>2595</v>
      </c>
      <c r="I194" s="43" t="s">
        <v>565</v>
      </c>
      <c r="J194" s="43" t="s">
        <v>565</v>
      </c>
      <c r="K194" s="61">
        <v>138</v>
      </c>
      <c r="L194" s="43">
        <v>5512</v>
      </c>
    </row>
    <row r="195" spans="1:12">
      <c r="A195" s="43" t="s">
        <v>119</v>
      </c>
      <c r="B195" s="43">
        <v>5028</v>
      </c>
      <c r="C195" s="43">
        <v>471</v>
      </c>
      <c r="D195" s="43">
        <v>145</v>
      </c>
      <c r="E195" s="43">
        <v>5644</v>
      </c>
      <c r="G195" s="43">
        <v>2847</v>
      </c>
      <c r="H195" s="61">
        <v>2646</v>
      </c>
      <c r="I195" s="43" t="s">
        <v>565</v>
      </c>
      <c r="J195" s="43" t="s">
        <v>565</v>
      </c>
      <c r="K195" s="61">
        <v>151</v>
      </c>
      <c r="L195" s="43">
        <v>5644</v>
      </c>
    </row>
    <row r="196" spans="1:12">
      <c r="A196" s="43" t="s">
        <v>120</v>
      </c>
      <c r="B196" s="43">
        <v>5178</v>
      </c>
      <c r="C196" s="43">
        <v>483</v>
      </c>
      <c r="D196" s="43">
        <v>150</v>
      </c>
      <c r="E196" s="43">
        <v>5811</v>
      </c>
      <c r="G196" s="43">
        <v>2931</v>
      </c>
      <c r="H196" s="61">
        <v>2704</v>
      </c>
      <c r="I196" s="43" t="s">
        <v>565</v>
      </c>
      <c r="J196" s="43" t="s">
        <v>565</v>
      </c>
      <c r="K196" s="61">
        <v>176</v>
      </c>
      <c r="L196" s="43">
        <v>5811</v>
      </c>
    </row>
    <row r="197" spans="1:12">
      <c r="A197" s="43" t="s">
        <v>121</v>
      </c>
      <c r="B197" s="43">
        <v>5151</v>
      </c>
      <c r="C197" s="43">
        <v>481</v>
      </c>
      <c r="D197" s="43">
        <v>149</v>
      </c>
      <c r="E197" s="43">
        <v>5781</v>
      </c>
      <c r="G197" s="43">
        <v>2916</v>
      </c>
      <c r="H197" s="61">
        <v>2656</v>
      </c>
      <c r="I197" s="43" t="s">
        <v>565</v>
      </c>
      <c r="J197" s="43" t="s">
        <v>565</v>
      </c>
      <c r="K197" s="61">
        <v>209</v>
      </c>
      <c r="L197" s="43">
        <v>5781</v>
      </c>
    </row>
    <row r="198" spans="1:12">
      <c r="A198" s="43" t="s">
        <v>122</v>
      </c>
      <c r="B198" s="43">
        <v>5357</v>
      </c>
      <c r="C198" s="43">
        <v>502</v>
      </c>
      <c r="D198" s="43">
        <v>156</v>
      </c>
      <c r="E198" s="43">
        <v>6015</v>
      </c>
      <c r="G198" s="43">
        <v>3022</v>
      </c>
      <c r="H198" s="61">
        <v>2777</v>
      </c>
      <c r="I198" s="43" t="s">
        <v>565</v>
      </c>
      <c r="J198" s="43" t="s">
        <v>565</v>
      </c>
      <c r="K198" s="61">
        <v>216</v>
      </c>
      <c r="L198" s="43">
        <v>6015</v>
      </c>
    </row>
    <row r="199" spans="1:12">
      <c r="A199" s="43" t="s">
        <v>123</v>
      </c>
      <c r="B199" s="43">
        <v>5519</v>
      </c>
      <c r="C199" s="43">
        <v>515</v>
      </c>
      <c r="D199" s="43">
        <v>159</v>
      </c>
      <c r="E199" s="43">
        <v>6193</v>
      </c>
      <c r="G199" s="43">
        <v>3110</v>
      </c>
      <c r="H199" s="61">
        <v>2893</v>
      </c>
      <c r="I199" s="43" t="s">
        <v>565</v>
      </c>
      <c r="J199" s="43" t="s">
        <v>565</v>
      </c>
      <c r="K199" s="61">
        <v>190</v>
      </c>
      <c r="L199" s="43">
        <v>6193</v>
      </c>
    </row>
    <row r="200" spans="1:12">
      <c r="A200" s="43" t="s">
        <v>124</v>
      </c>
      <c r="B200" s="43">
        <v>5521</v>
      </c>
      <c r="C200" s="43">
        <v>534</v>
      </c>
      <c r="D200" s="43">
        <v>166</v>
      </c>
      <c r="E200" s="43">
        <v>6221</v>
      </c>
      <c r="G200" s="43">
        <v>3197</v>
      </c>
      <c r="H200" s="61">
        <v>2894</v>
      </c>
      <c r="I200" s="43" t="s">
        <v>565</v>
      </c>
      <c r="J200" s="43" t="s">
        <v>565</v>
      </c>
      <c r="K200" s="61">
        <v>130</v>
      </c>
      <c r="L200" s="43">
        <v>6221</v>
      </c>
    </row>
    <row r="201" spans="1:12">
      <c r="A201" s="43" t="s">
        <v>125</v>
      </c>
      <c r="B201" s="43">
        <v>5509</v>
      </c>
      <c r="C201" s="43">
        <v>534</v>
      </c>
      <c r="D201" s="43">
        <v>167</v>
      </c>
      <c r="E201" s="43">
        <v>6210</v>
      </c>
      <c r="G201" s="43">
        <v>3200</v>
      </c>
      <c r="H201" s="63">
        <v>2770</v>
      </c>
      <c r="I201" s="43" t="s">
        <v>565</v>
      </c>
      <c r="J201" s="43" t="s">
        <v>565</v>
      </c>
      <c r="K201" s="63">
        <v>240</v>
      </c>
      <c r="L201" s="43">
        <v>6210</v>
      </c>
    </row>
    <row r="202" spans="1:12">
      <c r="A202" s="43" t="s">
        <v>126</v>
      </c>
      <c r="B202" s="43">
        <v>5781</v>
      </c>
      <c r="C202" s="43">
        <v>561</v>
      </c>
      <c r="D202" s="43">
        <v>175</v>
      </c>
      <c r="E202" s="43">
        <v>6517</v>
      </c>
      <c r="G202" s="43">
        <v>3369</v>
      </c>
      <c r="H202" s="63">
        <v>3010</v>
      </c>
      <c r="I202" s="43" t="s">
        <v>565</v>
      </c>
      <c r="J202" s="43" t="s">
        <v>565</v>
      </c>
      <c r="K202" s="63">
        <v>138</v>
      </c>
      <c r="L202" s="43">
        <v>6517</v>
      </c>
    </row>
    <row r="203" spans="1:12">
      <c r="A203" s="43" t="s">
        <v>127</v>
      </c>
      <c r="B203" s="43">
        <v>5908</v>
      </c>
      <c r="C203" s="43">
        <v>570</v>
      </c>
      <c r="D203" s="43">
        <v>177</v>
      </c>
      <c r="E203" s="43">
        <v>6655</v>
      </c>
      <c r="G203" s="43">
        <v>3446</v>
      </c>
      <c r="H203" s="63">
        <v>2941</v>
      </c>
      <c r="I203" s="43" t="s">
        <v>565</v>
      </c>
      <c r="J203" s="43" t="s">
        <v>565</v>
      </c>
      <c r="K203" s="63">
        <v>268</v>
      </c>
      <c r="L203" s="43">
        <v>6655</v>
      </c>
    </row>
    <row r="204" spans="1:12">
      <c r="A204" s="43" t="s">
        <v>128</v>
      </c>
      <c r="B204" s="43">
        <v>6023</v>
      </c>
      <c r="C204" s="43">
        <v>579</v>
      </c>
      <c r="D204" s="43">
        <v>181</v>
      </c>
      <c r="E204" s="43">
        <v>6783</v>
      </c>
      <c r="G204" s="43">
        <v>3525</v>
      </c>
      <c r="H204" s="63">
        <v>3116</v>
      </c>
      <c r="I204" s="43" t="s">
        <v>565</v>
      </c>
      <c r="J204" s="43" t="s">
        <v>565</v>
      </c>
      <c r="K204" s="63">
        <v>142</v>
      </c>
      <c r="L204" s="43">
        <v>6783</v>
      </c>
    </row>
    <row r="205" spans="1:12">
      <c r="A205" s="43" t="s">
        <v>129</v>
      </c>
      <c r="B205" s="43">
        <v>5979</v>
      </c>
      <c r="C205" s="43">
        <v>574</v>
      </c>
      <c r="D205" s="43">
        <v>179</v>
      </c>
      <c r="E205" s="43">
        <v>6732</v>
      </c>
      <c r="G205" s="43">
        <v>3495</v>
      </c>
      <c r="H205" s="61">
        <v>2989</v>
      </c>
      <c r="I205" s="43" t="s">
        <v>565</v>
      </c>
      <c r="J205" s="43" t="s">
        <v>565</v>
      </c>
      <c r="K205" s="61">
        <v>248</v>
      </c>
      <c r="L205" s="43">
        <v>6732</v>
      </c>
    </row>
    <row r="206" spans="1:12">
      <c r="A206" s="43" t="s">
        <v>130</v>
      </c>
      <c r="B206" s="43">
        <v>5980</v>
      </c>
      <c r="C206" s="43">
        <v>702</v>
      </c>
      <c r="D206" s="43">
        <v>54</v>
      </c>
      <c r="E206" s="43">
        <v>6736</v>
      </c>
      <c r="G206" s="43">
        <v>3493</v>
      </c>
      <c r="H206" s="61">
        <v>3116</v>
      </c>
      <c r="I206" s="43" t="s">
        <v>565</v>
      </c>
      <c r="J206" s="43" t="s">
        <v>565</v>
      </c>
      <c r="K206" s="61">
        <v>127</v>
      </c>
      <c r="L206" s="43">
        <v>6736</v>
      </c>
    </row>
    <row r="207" spans="1:12">
      <c r="A207" s="43" t="s">
        <v>131</v>
      </c>
      <c r="B207" s="43">
        <v>6200</v>
      </c>
      <c r="C207" s="43">
        <v>722</v>
      </c>
      <c r="D207" s="43">
        <v>56</v>
      </c>
      <c r="E207" s="43">
        <v>6978</v>
      </c>
      <c r="G207" s="43">
        <v>3631</v>
      </c>
      <c r="H207" s="61">
        <v>3104</v>
      </c>
      <c r="I207" s="43" t="s">
        <v>565</v>
      </c>
      <c r="J207" s="43" t="s">
        <v>565</v>
      </c>
      <c r="K207" s="61">
        <v>243</v>
      </c>
      <c r="L207" s="43">
        <v>6978</v>
      </c>
    </row>
    <row r="208" spans="1:12">
      <c r="A208" s="43" t="s">
        <v>132</v>
      </c>
      <c r="B208" s="43">
        <v>6416</v>
      </c>
      <c r="C208" s="43">
        <v>743</v>
      </c>
      <c r="D208" s="43">
        <v>58</v>
      </c>
      <c r="E208" s="43">
        <v>7217</v>
      </c>
      <c r="G208" s="43">
        <v>3776</v>
      </c>
      <c r="H208" s="61">
        <v>3304</v>
      </c>
      <c r="I208" s="43" t="s">
        <v>565</v>
      </c>
      <c r="J208" s="43" t="s">
        <v>565</v>
      </c>
      <c r="K208" s="61">
        <v>137</v>
      </c>
      <c r="L208" s="43">
        <v>7217</v>
      </c>
    </row>
    <row r="209" spans="1:12">
      <c r="A209" s="43" t="s">
        <v>133</v>
      </c>
      <c r="B209" s="43">
        <v>6408</v>
      </c>
      <c r="C209" s="43">
        <v>742</v>
      </c>
      <c r="D209" s="43">
        <v>59</v>
      </c>
      <c r="E209" s="43">
        <v>7209</v>
      </c>
      <c r="G209" s="43">
        <v>3769</v>
      </c>
      <c r="H209" s="61">
        <v>3143</v>
      </c>
      <c r="I209" s="43" t="s">
        <v>565</v>
      </c>
      <c r="J209" s="43" t="s">
        <v>565</v>
      </c>
      <c r="K209" s="61">
        <v>297</v>
      </c>
      <c r="L209" s="43">
        <v>7209</v>
      </c>
    </row>
    <row r="210" spans="1:12">
      <c r="A210" s="43" t="s">
        <v>134</v>
      </c>
      <c r="B210" s="43">
        <v>6694</v>
      </c>
      <c r="C210" s="43">
        <v>873</v>
      </c>
      <c r="D210" s="43">
        <v>0</v>
      </c>
      <c r="E210" s="43">
        <v>7567</v>
      </c>
      <c r="G210" s="43">
        <v>3978</v>
      </c>
      <c r="H210" s="61">
        <v>3411</v>
      </c>
      <c r="I210" s="43" t="s">
        <v>565</v>
      </c>
      <c r="J210" s="43" t="s">
        <v>565</v>
      </c>
      <c r="K210" s="61">
        <v>178</v>
      </c>
      <c r="L210" s="43">
        <v>7567</v>
      </c>
    </row>
    <row r="211" spans="1:12">
      <c r="A211" s="43" t="s">
        <v>135</v>
      </c>
      <c r="B211" s="43">
        <v>6924</v>
      </c>
      <c r="C211" s="43">
        <v>896</v>
      </c>
      <c r="D211" s="43">
        <v>0</v>
      </c>
      <c r="E211" s="43">
        <v>7820</v>
      </c>
      <c r="G211" s="43">
        <v>4121</v>
      </c>
      <c r="H211" s="61">
        <v>3419</v>
      </c>
      <c r="I211" s="43" t="s">
        <v>565</v>
      </c>
      <c r="J211" s="43" t="s">
        <v>565</v>
      </c>
      <c r="K211" s="61">
        <v>280</v>
      </c>
      <c r="L211" s="43">
        <v>7820</v>
      </c>
    </row>
    <row r="212" spans="1:12">
      <c r="A212" s="43" t="s">
        <v>136</v>
      </c>
      <c r="B212" s="43">
        <v>7162</v>
      </c>
      <c r="C212" s="43">
        <v>924</v>
      </c>
      <c r="D212" s="43">
        <v>0</v>
      </c>
      <c r="E212" s="43">
        <v>8086</v>
      </c>
      <c r="G212" s="43">
        <v>4308</v>
      </c>
      <c r="H212" s="61">
        <v>3591</v>
      </c>
      <c r="I212" s="43" t="s">
        <v>565</v>
      </c>
      <c r="J212" s="43" t="s">
        <v>565</v>
      </c>
      <c r="K212" s="61">
        <v>187</v>
      </c>
      <c r="L212" s="43">
        <v>8086</v>
      </c>
    </row>
    <row r="213" spans="1:12">
      <c r="A213" s="43" t="s">
        <v>137</v>
      </c>
      <c r="B213" s="43">
        <v>7123</v>
      </c>
      <c r="C213" s="43">
        <v>921</v>
      </c>
      <c r="D213" s="43">
        <v>0</v>
      </c>
      <c r="E213" s="43">
        <v>8044</v>
      </c>
      <c r="G213" s="43">
        <v>4293</v>
      </c>
      <c r="H213" s="61">
        <v>3428</v>
      </c>
      <c r="I213" s="43" t="s">
        <v>565</v>
      </c>
      <c r="J213" s="43" t="s">
        <v>565</v>
      </c>
      <c r="K213" s="61">
        <v>323</v>
      </c>
      <c r="L213" s="43">
        <v>8044</v>
      </c>
    </row>
    <row r="214" spans="1:12">
      <c r="A214" s="43" t="s">
        <v>138</v>
      </c>
      <c r="B214" s="43">
        <v>7303</v>
      </c>
      <c r="C214" s="43">
        <v>1085</v>
      </c>
      <c r="D214" s="43">
        <v>0</v>
      </c>
      <c r="E214" s="43">
        <v>8388</v>
      </c>
      <c r="G214" s="43">
        <v>4453</v>
      </c>
      <c r="H214" s="61">
        <v>3712</v>
      </c>
      <c r="I214" s="43" t="s">
        <v>565</v>
      </c>
      <c r="J214" s="43" t="s">
        <v>565</v>
      </c>
      <c r="K214" s="61">
        <v>223</v>
      </c>
      <c r="L214" s="43">
        <v>8388</v>
      </c>
    </row>
    <row r="215" spans="1:12">
      <c r="A215" s="43" t="s">
        <v>139</v>
      </c>
      <c r="B215" s="43">
        <v>7508</v>
      </c>
      <c r="C215" s="43">
        <v>1109</v>
      </c>
      <c r="D215" s="43">
        <v>0</v>
      </c>
      <c r="E215" s="43">
        <v>8617</v>
      </c>
      <c r="G215" s="43">
        <v>4597</v>
      </c>
      <c r="H215" s="61">
        <v>3708</v>
      </c>
      <c r="I215" s="43" t="s">
        <v>565</v>
      </c>
      <c r="J215" s="43" t="s">
        <v>565</v>
      </c>
      <c r="K215" s="61">
        <v>312</v>
      </c>
      <c r="L215" s="43">
        <v>8617</v>
      </c>
    </row>
    <row r="216" spans="1:12">
      <c r="A216" s="43" t="s">
        <v>140</v>
      </c>
      <c r="B216" s="43">
        <v>7260</v>
      </c>
      <c r="C216" s="43">
        <v>1024</v>
      </c>
      <c r="D216" s="43">
        <v>0</v>
      </c>
      <c r="E216" s="43">
        <v>8284</v>
      </c>
      <c r="G216" s="43">
        <v>4802</v>
      </c>
      <c r="H216" s="61">
        <v>3292</v>
      </c>
      <c r="I216" s="43" t="s">
        <v>565</v>
      </c>
      <c r="J216" s="43" t="s">
        <v>565</v>
      </c>
      <c r="K216" s="61">
        <v>190</v>
      </c>
      <c r="L216" s="43">
        <v>8284</v>
      </c>
    </row>
    <row r="217" spans="1:12">
      <c r="A217" s="43" t="s">
        <v>141</v>
      </c>
      <c r="B217" s="43">
        <v>7211</v>
      </c>
      <c r="C217" s="43">
        <v>1019</v>
      </c>
      <c r="D217" s="43">
        <v>0</v>
      </c>
      <c r="E217" s="43">
        <v>8230</v>
      </c>
      <c r="G217" s="43">
        <v>4769</v>
      </c>
      <c r="H217" s="61">
        <v>3076</v>
      </c>
      <c r="I217" s="43" t="s">
        <v>565</v>
      </c>
      <c r="J217" s="43" t="s">
        <v>565</v>
      </c>
      <c r="K217" s="61">
        <v>385</v>
      </c>
      <c r="L217" s="43">
        <v>8230</v>
      </c>
    </row>
    <row r="218" spans="1:12">
      <c r="A218" s="43" t="s">
        <v>142</v>
      </c>
      <c r="B218" s="43">
        <v>7485</v>
      </c>
      <c r="C218" s="43">
        <v>1071</v>
      </c>
      <c r="D218" s="43">
        <v>0</v>
      </c>
      <c r="E218" s="43">
        <v>8556</v>
      </c>
      <c r="G218" s="43">
        <v>4949</v>
      </c>
      <c r="H218" s="61">
        <v>3365</v>
      </c>
      <c r="I218" s="43" t="s">
        <v>565</v>
      </c>
      <c r="J218" s="43" t="s">
        <v>565</v>
      </c>
      <c r="K218" s="61">
        <v>242</v>
      </c>
      <c r="L218" s="43">
        <v>8556</v>
      </c>
    </row>
    <row r="219" spans="1:12">
      <c r="A219" s="43" t="s">
        <v>143</v>
      </c>
      <c r="B219" s="43">
        <v>7688</v>
      </c>
      <c r="C219" s="43">
        <v>1093</v>
      </c>
      <c r="D219" s="43">
        <v>0</v>
      </c>
      <c r="E219" s="43">
        <v>8781</v>
      </c>
      <c r="G219" s="43">
        <v>5091</v>
      </c>
      <c r="H219" s="61">
        <v>3335</v>
      </c>
      <c r="I219" s="43" t="s">
        <v>565</v>
      </c>
      <c r="J219" s="43" t="s">
        <v>565</v>
      </c>
      <c r="K219" s="61">
        <v>355</v>
      </c>
      <c r="L219" s="43">
        <v>8781</v>
      </c>
    </row>
    <row r="220" spans="1:12">
      <c r="A220" s="43" t="s">
        <v>144</v>
      </c>
      <c r="B220" s="43">
        <v>7785</v>
      </c>
      <c r="C220" s="43">
        <v>1105</v>
      </c>
      <c r="D220" s="43">
        <v>0</v>
      </c>
      <c r="E220" s="43">
        <v>8890</v>
      </c>
      <c r="G220" s="43">
        <v>5175</v>
      </c>
      <c r="H220" s="61">
        <v>3520</v>
      </c>
      <c r="I220" s="43" t="s">
        <v>565</v>
      </c>
      <c r="J220" s="43" t="s">
        <v>565</v>
      </c>
      <c r="K220" s="61">
        <v>195</v>
      </c>
      <c r="L220" s="43">
        <v>8890</v>
      </c>
    </row>
    <row r="221" spans="1:12">
      <c r="A221" s="43" t="s">
        <v>145</v>
      </c>
      <c r="B221" s="43">
        <v>7689</v>
      </c>
      <c r="C221" s="43">
        <v>1090</v>
      </c>
      <c r="D221" s="43">
        <v>0</v>
      </c>
      <c r="E221" s="43">
        <v>8779</v>
      </c>
      <c r="G221" s="43">
        <v>5123</v>
      </c>
      <c r="H221" s="61">
        <v>3253</v>
      </c>
      <c r="I221" s="43" t="s">
        <v>565</v>
      </c>
      <c r="J221" s="43" t="s">
        <v>565</v>
      </c>
      <c r="K221" s="61">
        <v>403</v>
      </c>
      <c r="L221" s="43">
        <v>8779</v>
      </c>
    </row>
    <row r="222" spans="1:12">
      <c r="A222" s="43" t="s">
        <v>146</v>
      </c>
      <c r="B222" s="43">
        <v>7880</v>
      </c>
      <c r="C222" s="43">
        <v>1127</v>
      </c>
      <c r="D222" s="43">
        <v>0</v>
      </c>
      <c r="E222" s="43">
        <v>9007</v>
      </c>
      <c r="G222" s="43">
        <v>5256</v>
      </c>
      <c r="H222" s="61">
        <v>3543</v>
      </c>
      <c r="I222" s="43" t="s">
        <v>565</v>
      </c>
      <c r="J222" s="43" t="s">
        <v>565</v>
      </c>
      <c r="K222" s="61">
        <v>208</v>
      </c>
      <c r="L222" s="43">
        <v>9007</v>
      </c>
    </row>
    <row r="223" spans="1:12">
      <c r="A223" s="43" t="s">
        <v>147</v>
      </c>
      <c r="B223" s="43">
        <v>8021</v>
      </c>
      <c r="C223" s="43">
        <v>1142</v>
      </c>
      <c r="D223" s="43">
        <v>0</v>
      </c>
      <c r="E223" s="43">
        <v>9163</v>
      </c>
      <c r="G223" s="43">
        <v>5359</v>
      </c>
      <c r="H223" s="61">
        <v>3412</v>
      </c>
      <c r="I223" s="43" t="s">
        <v>565</v>
      </c>
      <c r="J223" s="43" t="s">
        <v>565</v>
      </c>
      <c r="K223" s="61">
        <v>392</v>
      </c>
      <c r="L223" s="43">
        <v>9163</v>
      </c>
    </row>
    <row r="224" spans="1:12">
      <c r="A224" s="43" t="s">
        <v>148</v>
      </c>
      <c r="B224" s="43">
        <v>8113</v>
      </c>
      <c r="C224" s="43">
        <v>1154</v>
      </c>
      <c r="D224" s="43">
        <v>0</v>
      </c>
      <c r="E224" s="43">
        <v>9267</v>
      </c>
      <c r="G224" s="43">
        <v>5444</v>
      </c>
      <c r="H224" s="61">
        <v>3620</v>
      </c>
      <c r="I224" s="43" t="s">
        <v>565</v>
      </c>
      <c r="J224" s="43" t="s">
        <v>565</v>
      </c>
      <c r="K224" s="61">
        <v>203</v>
      </c>
      <c r="L224" s="43">
        <v>9267</v>
      </c>
    </row>
    <row r="225" spans="1:12">
      <c r="A225" s="43" t="s">
        <v>149</v>
      </c>
      <c r="B225" s="43">
        <v>8083</v>
      </c>
      <c r="C225" s="43">
        <v>1149</v>
      </c>
      <c r="D225" s="43">
        <v>0</v>
      </c>
      <c r="E225" s="43">
        <v>9232</v>
      </c>
      <c r="G225" s="43">
        <v>5400</v>
      </c>
      <c r="H225" s="61">
        <v>3415</v>
      </c>
      <c r="I225" s="43" t="s">
        <v>565</v>
      </c>
      <c r="J225" s="43" t="s">
        <v>565</v>
      </c>
      <c r="K225" s="61">
        <v>417</v>
      </c>
      <c r="L225" s="43">
        <v>9232</v>
      </c>
    </row>
    <row r="226" spans="1:12">
      <c r="A226" s="43" t="s">
        <v>150</v>
      </c>
      <c r="B226" s="43">
        <v>8089</v>
      </c>
      <c r="C226" s="43">
        <v>1155</v>
      </c>
      <c r="D226" s="43">
        <v>0</v>
      </c>
      <c r="E226" s="43">
        <v>9244</v>
      </c>
      <c r="G226" s="43">
        <v>5389</v>
      </c>
      <c r="H226" s="61">
        <v>3649</v>
      </c>
      <c r="I226" s="43" t="s">
        <v>565</v>
      </c>
      <c r="J226" s="43" t="s">
        <v>565</v>
      </c>
      <c r="K226" s="61">
        <v>206</v>
      </c>
      <c r="L226" s="43">
        <v>9244</v>
      </c>
    </row>
    <row r="227" spans="1:12">
      <c r="A227" s="43" t="s">
        <v>151</v>
      </c>
      <c r="B227" s="43">
        <v>8058</v>
      </c>
      <c r="C227" s="43">
        <v>1149</v>
      </c>
      <c r="D227" s="43">
        <v>0</v>
      </c>
      <c r="E227" s="43">
        <v>9207</v>
      </c>
      <c r="G227" s="43">
        <v>5368</v>
      </c>
      <c r="H227" s="61">
        <v>3390</v>
      </c>
      <c r="I227" s="43" t="s">
        <v>565</v>
      </c>
      <c r="J227" s="43" t="s">
        <v>565</v>
      </c>
      <c r="K227" s="61">
        <v>449</v>
      </c>
      <c r="L227" s="43">
        <v>9207</v>
      </c>
    </row>
    <row r="228" spans="1:12">
      <c r="A228" s="43" t="s">
        <v>152</v>
      </c>
      <c r="B228" s="43">
        <v>8133</v>
      </c>
      <c r="C228" s="43">
        <v>1159</v>
      </c>
      <c r="D228" s="43">
        <v>0</v>
      </c>
      <c r="E228" s="43">
        <v>9292</v>
      </c>
      <c r="G228" s="43">
        <v>5433</v>
      </c>
      <c r="H228" s="61">
        <v>3650</v>
      </c>
      <c r="I228" s="43" t="s">
        <v>565</v>
      </c>
      <c r="J228" s="43" t="s">
        <v>565</v>
      </c>
      <c r="K228" s="61">
        <v>209</v>
      </c>
      <c r="L228" s="43">
        <v>9292</v>
      </c>
    </row>
    <row r="229" spans="1:12">
      <c r="A229" s="43" t="s">
        <v>153</v>
      </c>
      <c r="B229" s="43">
        <v>8087</v>
      </c>
      <c r="C229" s="43">
        <v>1156</v>
      </c>
      <c r="D229" s="43">
        <v>0</v>
      </c>
      <c r="E229" s="43">
        <v>9243</v>
      </c>
      <c r="G229" s="43">
        <v>5424</v>
      </c>
      <c r="H229" s="61">
        <v>3373</v>
      </c>
      <c r="I229" s="43" t="s">
        <v>565</v>
      </c>
      <c r="J229" s="43" t="s">
        <v>565</v>
      </c>
      <c r="K229" s="61">
        <v>446</v>
      </c>
      <c r="L229" s="43">
        <v>9243</v>
      </c>
    </row>
    <row r="230" spans="1:12">
      <c r="A230" s="43" t="s">
        <v>154</v>
      </c>
      <c r="B230" s="43">
        <v>8760</v>
      </c>
      <c r="C230" s="43">
        <v>1179</v>
      </c>
      <c r="D230" s="43">
        <v>0</v>
      </c>
      <c r="E230" s="43">
        <v>9939</v>
      </c>
      <c r="G230" s="43">
        <v>5784</v>
      </c>
      <c r="H230" s="61">
        <v>3930</v>
      </c>
      <c r="I230" s="43" t="s">
        <v>565</v>
      </c>
      <c r="J230" s="43" t="s">
        <v>565</v>
      </c>
      <c r="K230" s="61">
        <v>225</v>
      </c>
      <c r="L230" s="43">
        <v>9939</v>
      </c>
    </row>
    <row r="231" spans="1:12">
      <c r="A231" s="43" t="s">
        <v>155</v>
      </c>
      <c r="B231" s="43">
        <v>8869</v>
      </c>
      <c r="C231" s="43">
        <v>1193</v>
      </c>
      <c r="D231" s="43">
        <v>0</v>
      </c>
      <c r="E231" s="43">
        <v>10062</v>
      </c>
      <c r="G231" s="43">
        <v>5871</v>
      </c>
      <c r="H231" s="61">
        <v>3726</v>
      </c>
      <c r="I231" s="43" t="s">
        <v>565</v>
      </c>
      <c r="J231" s="43" t="s">
        <v>565</v>
      </c>
      <c r="K231" s="61">
        <v>465</v>
      </c>
      <c r="L231" s="43">
        <v>10062</v>
      </c>
    </row>
    <row r="232" spans="1:12">
      <c r="A232" s="43" t="s">
        <v>156</v>
      </c>
      <c r="B232" s="43">
        <v>8834</v>
      </c>
      <c r="C232" s="43">
        <v>1189</v>
      </c>
      <c r="D232" s="43">
        <v>0</v>
      </c>
      <c r="E232" s="43">
        <v>10023</v>
      </c>
      <c r="G232" s="43">
        <v>5968</v>
      </c>
      <c r="H232" s="61">
        <v>3719</v>
      </c>
      <c r="I232" s="43" t="s">
        <v>565</v>
      </c>
      <c r="J232" s="43" t="s">
        <v>565</v>
      </c>
      <c r="K232" s="61">
        <v>336</v>
      </c>
      <c r="L232" s="43">
        <v>10023</v>
      </c>
    </row>
    <row r="233" spans="1:12">
      <c r="A233" s="43" t="s">
        <v>157</v>
      </c>
      <c r="B233" s="43">
        <v>8918</v>
      </c>
      <c r="C233" s="43">
        <v>1200</v>
      </c>
      <c r="D233" s="43">
        <v>0</v>
      </c>
      <c r="E233" s="43">
        <v>10118</v>
      </c>
      <c r="G233" s="43">
        <v>5861</v>
      </c>
      <c r="H233" s="61">
        <v>3808</v>
      </c>
      <c r="I233" s="43" t="s">
        <v>565</v>
      </c>
      <c r="J233" s="43" t="s">
        <v>565</v>
      </c>
      <c r="K233" s="61">
        <v>449</v>
      </c>
      <c r="L233" s="43">
        <v>10118</v>
      </c>
    </row>
    <row r="234" spans="1:12">
      <c r="A234" s="43" t="s">
        <v>158</v>
      </c>
      <c r="B234" s="43">
        <v>9306</v>
      </c>
      <c r="C234" s="43">
        <v>1209</v>
      </c>
      <c r="D234" s="43">
        <v>0</v>
      </c>
      <c r="E234" s="43">
        <v>10515</v>
      </c>
      <c r="G234" s="43">
        <v>5693</v>
      </c>
      <c r="H234" s="61">
        <v>4577</v>
      </c>
      <c r="I234" s="43" t="s">
        <v>565</v>
      </c>
      <c r="J234" s="43" t="s">
        <v>565</v>
      </c>
      <c r="K234" s="61">
        <v>245</v>
      </c>
      <c r="L234" s="43">
        <v>10515</v>
      </c>
    </row>
    <row r="235" spans="1:12">
      <c r="A235" s="43" t="s">
        <v>159</v>
      </c>
      <c r="B235" s="43">
        <v>9503</v>
      </c>
      <c r="C235" s="43">
        <v>1231</v>
      </c>
      <c r="D235" s="43">
        <v>0</v>
      </c>
      <c r="E235" s="43">
        <v>10734</v>
      </c>
      <c r="G235" s="43">
        <v>5804</v>
      </c>
      <c r="H235" s="61">
        <v>4462</v>
      </c>
      <c r="I235" s="43" t="s">
        <v>565</v>
      </c>
      <c r="J235" s="43" t="s">
        <v>565</v>
      </c>
      <c r="K235" s="61">
        <v>468</v>
      </c>
      <c r="L235" s="43">
        <v>10734</v>
      </c>
    </row>
    <row r="236" spans="1:12">
      <c r="A236" s="43" t="s">
        <v>160</v>
      </c>
      <c r="B236" s="43">
        <v>9490</v>
      </c>
      <c r="C236" s="43">
        <v>1229</v>
      </c>
      <c r="D236" s="43">
        <v>0</v>
      </c>
      <c r="E236" s="43">
        <v>10719</v>
      </c>
      <c r="G236" s="43">
        <v>5902</v>
      </c>
      <c r="H236" s="61">
        <v>4510</v>
      </c>
      <c r="I236" s="43" t="s">
        <v>565</v>
      </c>
      <c r="J236" s="43" t="s">
        <v>565</v>
      </c>
      <c r="K236" s="61">
        <v>307</v>
      </c>
      <c r="L236" s="43">
        <v>10719</v>
      </c>
    </row>
    <row r="237" spans="1:12">
      <c r="A237" s="43" t="s">
        <v>161</v>
      </c>
      <c r="B237" s="43">
        <v>9641</v>
      </c>
      <c r="C237" s="43">
        <v>1247</v>
      </c>
      <c r="D237" s="43">
        <v>0</v>
      </c>
      <c r="E237" s="43">
        <v>10888</v>
      </c>
      <c r="G237" s="43">
        <v>5959</v>
      </c>
      <c r="H237" s="61">
        <v>4425</v>
      </c>
      <c r="I237" s="43" t="s">
        <v>565</v>
      </c>
      <c r="J237" s="43" t="s">
        <v>565</v>
      </c>
      <c r="K237" s="61">
        <v>504</v>
      </c>
      <c r="L237" s="43">
        <v>10888</v>
      </c>
    </row>
    <row r="238" spans="1:12">
      <c r="A238" s="43" t="s">
        <v>162</v>
      </c>
      <c r="B238" s="43">
        <v>9789</v>
      </c>
      <c r="C238" s="43">
        <v>1276</v>
      </c>
      <c r="D238" s="43">
        <v>0</v>
      </c>
      <c r="E238" s="43">
        <v>11065</v>
      </c>
      <c r="G238" s="43">
        <v>5969</v>
      </c>
      <c r="H238" s="61">
        <v>4794</v>
      </c>
      <c r="I238" s="43" t="s">
        <v>565</v>
      </c>
      <c r="J238" s="43" t="s">
        <v>565</v>
      </c>
      <c r="K238" s="61">
        <v>302</v>
      </c>
      <c r="L238" s="43">
        <v>11065</v>
      </c>
    </row>
    <row r="239" spans="1:12">
      <c r="A239" s="43" t="s">
        <v>163</v>
      </c>
      <c r="B239" s="43">
        <v>9901</v>
      </c>
      <c r="C239" s="43">
        <v>1287</v>
      </c>
      <c r="D239" s="43">
        <v>0</v>
      </c>
      <c r="E239" s="43">
        <v>11188</v>
      </c>
      <c r="G239" s="43">
        <v>6087</v>
      </c>
      <c r="H239" s="61">
        <v>4685</v>
      </c>
      <c r="I239" s="43" t="s">
        <v>565</v>
      </c>
      <c r="J239" s="43" t="s">
        <v>565</v>
      </c>
      <c r="K239" s="61">
        <v>416</v>
      </c>
      <c r="L239" s="43">
        <v>11188</v>
      </c>
    </row>
    <row r="240" spans="1:12">
      <c r="A240" s="43" t="s">
        <v>164</v>
      </c>
      <c r="B240" s="43">
        <v>9939</v>
      </c>
      <c r="C240" s="43">
        <v>1291</v>
      </c>
      <c r="D240" s="43">
        <v>0</v>
      </c>
      <c r="E240" s="43">
        <v>11230</v>
      </c>
      <c r="G240" s="43">
        <v>6169</v>
      </c>
      <c r="H240" s="61">
        <v>4742</v>
      </c>
      <c r="I240" s="43" t="s">
        <v>565</v>
      </c>
      <c r="J240" s="43" t="s">
        <v>565</v>
      </c>
      <c r="K240" s="61">
        <v>319</v>
      </c>
      <c r="L240" s="43">
        <v>11230</v>
      </c>
    </row>
    <row r="241" spans="1:12">
      <c r="A241" s="43" t="s">
        <v>165</v>
      </c>
      <c r="B241" s="43">
        <v>10162</v>
      </c>
      <c r="C241" s="43">
        <v>1317</v>
      </c>
      <c r="D241" s="43">
        <v>0</v>
      </c>
      <c r="E241" s="43">
        <v>11479</v>
      </c>
      <c r="G241" s="43">
        <v>6269</v>
      </c>
      <c r="H241" s="62">
        <v>4662</v>
      </c>
      <c r="I241" s="43" t="s">
        <v>565</v>
      </c>
      <c r="J241" s="43" t="s">
        <v>565</v>
      </c>
      <c r="K241" s="61">
        <v>548</v>
      </c>
      <c r="L241" s="43">
        <v>11479</v>
      </c>
    </row>
    <row r="242" spans="1:12">
      <c r="A242" s="43" t="s">
        <v>166</v>
      </c>
      <c r="B242" s="43">
        <v>10136</v>
      </c>
      <c r="C242" s="43">
        <v>1322</v>
      </c>
      <c r="D242" s="43">
        <v>0</v>
      </c>
      <c r="E242" s="43">
        <v>11458</v>
      </c>
      <c r="G242" s="43">
        <v>6243</v>
      </c>
      <c r="H242" s="62">
        <v>4862</v>
      </c>
      <c r="K242" s="61">
        <v>353</v>
      </c>
      <c r="L242" s="43">
        <v>11458</v>
      </c>
    </row>
    <row r="243" spans="1:12">
      <c r="A243" s="43" t="s">
        <v>167</v>
      </c>
      <c r="B243" s="43">
        <v>10384</v>
      </c>
      <c r="C243" s="43">
        <v>1350</v>
      </c>
      <c r="D243" s="43">
        <v>0</v>
      </c>
      <c r="E243" s="43">
        <v>11734</v>
      </c>
      <c r="G243" s="43">
        <v>6412</v>
      </c>
      <c r="H243" s="62">
        <v>4756</v>
      </c>
      <c r="K243" s="61">
        <v>566</v>
      </c>
      <c r="L243" s="43">
        <v>11734</v>
      </c>
    </row>
    <row r="244" spans="1:12">
      <c r="A244" s="43" t="s">
        <v>168</v>
      </c>
      <c r="B244" s="43">
        <v>10547</v>
      </c>
      <c r="C244" s="43">
        <v>1369</v>
      </c>
      <c r="D244" s="43">
        <v>0</v>
      </c>
      <c r="E244" s="43">
        <v>11916</v>
      </c>
      <c r="G244" s="43">
        <v>6530</v>
      </c>
      <c r="H244" s="62">
        <v>5082</v>
      </c>
      <c r="K244" s="61">
        <v>304</v>
      </c>
      <c r="L244" s="43">
        <v>11916</v>
      </c>
    </row>
    <row r="245" spans="1:12">
      <c r="A245" s="43" t="s">
        <v>169</v>
      </c>
      <c r="B245" s="43">
        <v>10616</v>
      </c>
      <c r="C245" s="43">
        <v>1370</v>
      </c>
      <c r="D245" s="43">
        <v>0</v>
      </c>
      <c r="E245" s="43">
        <v>11986</v>
      </c>
      <c r="G245" s="43">
        <v>6550</v>
      </c>
      <c r="H245" s="62">
        <v>5001</v>
      </c>
      <c r="K245" s="61">
        <v>435</v>
      </c>
      <c r="L245" s="43">
        <v>11986</v>
      </c>
    </row>
    <row r="246" spans="1:12">
      <c r="A246" s="43" t="s">
        <v>170</v>
      </c>
      <c r="B246" s="43">
        <v>10922</v>
      </c>
      <c r="C246" s="43">
        <v>1418</v>
      </c>
      <c r="D246" s="43">
        <v>0</v>
      </c>
      <c r="E246" s="43">
        <v>12340</v>
      </c>
      <c r="G246" s="43">
        <v>6574</v>
      </c>
      <c r="H246" s="62">
        <v>5295</v>
      </c>
      <c r="K246" s="61">
        <v>471</v>
      </c>
      <c r="L246" s="43">
        <v>12340</v>
      </c>
    </row>
    <row r="247" spans="1:12">
      <c r="A247" s="43" t="s">
        <v>171</v>
      </c>
      <c r="B247" s="43">
        <v>11128</v>
      </c>
      <c r="C247" s="43">
        <v>1442</v>
      </c>
      <c r="D247" s="43">
        <v>0</v>
      </c>
      <c r="E247" s="43">
        <v>12570</v>
      </c>
      <c r="G247" s="43">
        <v>6721</v>
      </c>
      <c r="H247" s="62">
        <v>5378</v>
      </c>
      <c r="K247" s="61">
        <v>471</v>
      </c>
      <c r="L247" s="43">
        <v>12570</v>
      </c>
    </row>
    <row r="248" spans="1:12">
      <c r="A248" s="43" t="s">
        <v>172</v>
      </c>
      <c r="B248" s="43">
        <v>11287</v>
      </c>
      <c r="C248" s="43">
        <v>1461</v>
      </c>
      <c r="D248" s="43">
        <v>0</v>
      </c>
      <c r="E248" s="43">
        <v>12748</v>
      </c>
      <c r="G248" s="43">
        <v>6843</v>
      </c>
      <c r="H248" s="62">
        <v>5434</v>
      </c>
      <c r="K248" s="61">
        <v>471</v>
      </c>
      <c r="L248" s="43">
        <v>12748</v>
      </c>
    </row>
    <row r="249" spans="1:12">
      <c r="A249" s="43" t="s">
        <v>173</v>
      </c>
      <c r="B249" s="43">
        <v>11306</v>
      </c>
      <c r="C249" s="43">
        <v>1465</v>
      </c>
      <c r="D249" s="43">
        <v>0</v>
      </c>
      <c r="E249" s="43">
        <v>12771</v>
      </c>
      <c r="G249" s="43">
        <v>6876</v>
      </c>
      <c r="H249" s="62">
        <v>5450</v>
      </c>
      <c r="K249" s="61">
        <v>445</v>
      </c>
      <c r="L249" s="43">
        <v>12771</v>
      </c>
    </row>
    <row r="250" spans="1:12">
      <c r="A250" s="43" t="s">
        <v>174</v>
      </c>
      <c r="B250" s="43" t="s">
        <v>0</v>
      </c>
      <c r="C250" s="43" t="s">
        <v>0</v>
      </c>
      <c r="D250" s="43" t="s">
        <v>0</v>
      </c>
      <c r="E250" s="43" t="s">
        <v>0</v>
      </c>
      <c r="G250" s="43" t="s">
        <v>0</v>
      </c>
      <c r="L250" s="43" t="s">
        <v>0</v>
      </c>
    </row>
  </sheetData>
  <sheetProtection algorithmName="SHA-512" hashValue="aJQbKmar4/qGEH8QQ/SVgxwbCEG1prAikzWotwFyRM6ERZTJ0DQaFXDr/bZIcEH4ZPMftrBYul0RB6sBgyicpQ==" saltValue="CwhCN59rgr4/5A7MJdPe8A=="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7.2E  Social security contributions&amp;R&amp;"Calibri,Regular"&amp;K0000001997 Blue Book</oddHeader>
  </headerFooter>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4"/>
  <sheetViews>
    <sheetView workbookViewId="0">
      <pane xSplit="1" ySplit="6" topLeftCell="S7" activePane="bottomRight" state="frozen"/>
      <selection pane="topRight" activeCell="B1" sqref="B1"/>
      <selection pane="bottomLeft" activeCell="A7" sqref="A7"/>
      <selection pane="bottomRight" activeCell="AF1" sqref="AF1:BI1048576"/>
    </sheetView>
  </sheetViews>
  <sheetFormatPr defaultColWidth="10.875" defaultRowHeight="15.75"/>
  <cols>
    <col min="1" max="1" width="10.875" style="13"/>
    <col min="2" max="3" width="10.875" style="61" customWidth="1"/>
    <col min="4" max="4" width="13.875" style="61" customWidth="1"/>
    <col min="5" max="11" width="10.875" style="61" customWidth="1"/>
    <col min="12" max="12" width="11.875" style="61" customWidth="1"/>
    <col min="13" max="16" width="10.875" style="61" customWidth="1"/>
    <col min="17" max="17" width="9" style="43" bestFit="1" customWidth="1"/>
    <col min="18" max="18" width="6.125" style="140" customWidth="1"/>
    <col min="19" max="19" width="12.375" style="61" customWidth="1"/>
    <col min="20" max="21" width="10.875" style="61" customWidth="1"/>
    <col min="22" max="22" width="10.625" style="43" customWidth="1"/>
    <col min="23" max="23" width="7.625" style="140" customWidth="1"/>
    <col min="24" max="24" width="10.875" style="43" customWidth="1"/>
    <col min="25" max="25" width="9" style="43" bestFit="1" customWidth="1"/>
    <col min="26" max="26" width="13.5" style="43" customWidth="1"/>
    <col min="27" max="27" width="9" style="64" bestFit="1" customWidth="1"/>
    <col min="28" max="28" width="9" style="43" bestFit="1" customWidth="1"/>
    <col min="29" max="29" width="6.875" style="43" customWidth="1"/>
    <col min="30" max="31" width="11.5" style="43" customWidth="1"/>
    <col min="32" max="16384" width="10.875" style="61"/>
  </cols>
  <sheetData>
    <row r="1" spans="1:31">
      <c r="A1" s="13" t="s">
        <v>0</v>
      </c>
      <c r="B1" s="61" t="s">
        <v>480</v>
      </c>
      <c r="C1" s="61" t="s">
        <v>480</v>
      </c>
      <c r="D1" s="61" t="s">
        <v>480</v>
      </c>
      <c r="E1" s="61" t="s">
        <v>480</v>
      </c>
      <c r="F1" s="61" t="s">
        <v>480</v>
      </c>
      <c r="G1" s="61" t="s">
        <v>480</v>
      </c>
      <c r="H1" s="61" t="s">
        <v>480</v>
      </c>
      <c r="I1" s="61" t="s">
        <v>480</v>
      </c>
      <c r="J1" s="61" t="s">
        <v>480</v>
      </c>
      <c r="K1" s="61" t="s">
        <v>480</v>
      </c>
      <c r="L1" s="61" t="s">
        <v>480</v>
      </c>
      <c r="M1" s="61" t="s">
        <v>480</v>
      </c>
      <c r="N1" s="61" t="s">
        <v>480</v>
      </c>
      <c r="O1" s="61" t="s">
        <v>480</v>
      </c>
      <c r="P1" s="61" t="s">
        <v>480</v>
      </c>
      <c r="Q1" s="61" t="s">
        <v>480</v>
      </c>
      <c r="R1" s="61"/>
      <c r="S1" s="61" t="s">
        <v>480</v>
      </c>
      <c r="T1" s="61" t="s">
        <v>480</v>
      </c>
      <c r="U1" s="61" t="s">
        <v>480</v>
      </c>
      <c r="V1" s="61" t="s">
        <v>480</v>
      </c>
      <c r="W1" s="61"/>
      <c r="X1" s="61" t="s">
        <v>480</v>
      </c>
      <c r="Y1" s="61" t="s">
        <v>480</v>
      </c>
      <c r="Z1" s="61" t="s">
        <v>480</v>
      </c>
      <c r="AA1" s="61" t="s">
        <v>480</v>
      </c>
      <c r="AB1" s="61" t="s">
        <v>480</v>
      </c>
      <c r="AC1" s="61"/>
      <c r="AD1" s="61" t="s">
        <v>480</v>
      </c>
      <c r="AE1" s="61" t="s">
        <v>480</v>
      </c>
    </row>
    <row r="2" spans="1:31" s="67" customFormat="1" ht="31.5">
      <c r="A2" s="22" t="s">
        <v>0</v>
      </c>
      <c r="B2" s="67" t="s">
        <v>980</v>
      </c>
      <c r="C2" s="67" t="s">
        <v>980</v>
      </c>
      <c r="D2" s="67" t="s">
        <v>980</v>
      </c>
      <c r="E2" s="67" t="s">
        <v>980</v>
      </c>
      <c r="F2" s="67" t="s">
        <v>980</v>
      </c>
      <c r="G2" s="67" t="s">
        <v>980</v>
      </c>
      <c r="H2" s="67" t="s">
        <v>980</v>
      </c>
      <c r="I2" s="67" t="s">
        <v>980</v>
      </c>
      <c r="J2" s="67" t="s">
        <v>980</v>
      </c>
      <c r="K2" s="67" t="s">
        <v>980</v>
      </c>
      <c r="L2" s="67" t="s">
        <v>980</v>
      </c>
      <c r="M2" s="67" t="s">
        <v>980</v>
      </c>
      <c r="N2" s="67" t="s">
        <v>980</v>
      </c>
      <c r="O2" s="67" t="s">
        <v>980</v>
      </c>
      <c r="P2" s="67" t="s">
        <v>980</v>
      </c>
      <c r="Q2" s="67" t="s">
        <v>980</v>
      </c>
      <c r="R2" s="139"/>
      <c r="S2" s="67" t="s">
        <v>980</v>
      </c>
      <c r="T2" s="67" t="s">
        <v>980</v>
      </c>
      <c r="U2" s="67" t="s">
        <v>980</v>
      </c>
      <c r="V2" s="67" t="s">
        <v>980</v>
      </c>
      <c r="W2" s="139"/>
      <c r="X2" s="67" t="s">
        <v>980</v>
      </c>
      <c r="Y2" s="67" t="s">
        <v>980</v>
      </c>
      <c r="Z2" s="67" t="s">
        <v>980</v>
      </c>
      <c r="AA2" s="67" t="s">
        <v>980</v>
      </c>
      <c r="AB2" s="67" t="s">
        <v>980</v>
      </c>
      <c r="AD2" s="67" t="s">
        <v>980</v>
      </c>
      <c r="AE2" s="67" t="s">
        <v>980</v>
      </c>
    </row>
    <row r="3" spans="1:31" s="67" customFormat="1" ht="47.25">
      <c r="A3" s="22" t="s">
        <v>0</v>
      </c>
      <c r="B3" s="67" t="s">
        <v>1136</v>
      </c>
      <c r="C3" s="67" t="s">
        <v>1136</v>
      </c>
      <c r="D3" s="67" t="s">
        <v>1136</v>
      </c>
      <c r="E3" s="67" t="s">
        <v>1136</v>
      </c>
      <c r="F3" s="67" t="s">
        <v>1136</v>
      </c>
      <c r="G3" s="67" t="s">
        <v>1136</v>
      </c>
      <c r="H3" s="67" t="s">
        <v>1136</v>
      </c>
      <c r="I3" s="67" t="s">
        <v>1136</v>
      </c>
      <c r="J3" s="67" t="s">
        <v>1136</v>
      </c>
      <c r="K3" s="67" t="s">
        <v>1136</v>
      </c>
      <c r="L3" s="67" t="s">
        <v>1136</v>
      </c>
      <c r="M3" s="67" t="s">
        <v>1136</v>
      </c>
      <c r="N3" s="67" t="s">
        <v>1136</v>
      </c>
      <c r="O3" s="67" t="s">
        <v>1136</v>
      </c>
      <c r="P3" s="67" t="s">
        <v>1136</v>
      </c>
      <c r="Q3" s="67" t="s">
        <v>1136</v>
      </c>
      <c r="R3" s="139"/>
      <c r="S3" s="67" t="s">
        <v>1136</v>
      </c>
      <c r="T3" s="67" t="s">
        <v>1136</v>
      </c>
      <c r="U3" s="67" t="s">
        <v>1136</v>
      </c>
      <c r="V3" s="67" t="s">
        <v>1136</v>
      </c>
      <c r="W3" s="139"/>
      <c r="X3" s="67" t="s">
        <v>1136</v>
      </c>
      <c r="Y3" s="67" t="s">
        <v>1136</v>
      </c>
      <c r="Z3" s="67" t="s">
        <v>1136</v>
      </c>
      <c r="AA3" s="67" t="s">
        <v>1136</v>
      </c>
      <c r="AB3" s="67" t="s">
        <v>1136</v>
      </c>
      <c r="AD3" s="5" t="s">
        <v>655</v>
      </c>
      <c r="AE3" s="5" t="s">
        <v>655</v>
      </c>
    </row>
    <row r="4" spans="1:31" s="9" customFormat="1" ht="90.95" customHeight="1">
      <c r="A4" s="66"/>
      <c r="B4" s="9" t="s">
        <v>1126</v>
      </c>
      <c r="C4" s="9" t="s">
        <v>1152</v>
      </c>
      <c r="D4" s="9" t="s">
        <v>1153</v>
      </c>
      <c r="E4" s="9" t="s">
        <v>1137</v>
      </c>
      <c r="F4" s="9" t="s">
        <v>1154</v>
      </c>
      <c r="G4" s="9" t="s">
        <v>1155</v>
      </c>
      <c r="H4" s="9" t="s">
        <v>1156</v>
      </c>
      <c r="I4" s="9" t="s">
        <v>1138</v>
      </c>
      <c r="J4" s="9" t="s">
        <v>1127</v>
      </c>
      <c r="K4" s="9" t="s">
        <v>1139</v>
      </c>
      <c r="L4" s="9" t="s">
        <v>1157</v>
      </c>
      <c r="M4" s="9" t="s">
        <v>1140</v>
      </c>
      <c r="N4" s="9" t="s">
        <v>1128</v>
      </c>
      <c r="O4" s="9" t="s">
        <v>1141</v>
      </c>
      <c r="P4" s="9" t="s">
        <v>1143</v>
      </c>
      <c r="Q4" s="9" t="s">
        <v>1142</v>
      </c>
      <c r="S4" s="9" t="s">
        <v>1144</v>
      </c>
      <c r="T4" s="9" t="s">
        <v>1158</v>
      </c>
      <c r="U4" s="9" t="s">
        <v>1129</v>
      </c>
      <c r="V4" s="5" t="s">
        <v>1145</v>
      </c>
      <c r="W4" s="141"/>
      <c r="X4" s="5" t="s">
        <v>1146</v>
      </c>
      <c r="Y4" s="5" t="s">
        <v>1147</v>
      </c>
      <c r="Z4" s="5" t="s">
        <v>1159</v>
      </c>
      <c r="AA4" s="5" t="s">
        <v>1148</v>
      </c>
      <c r="AB4" s="5" t="s">
        <v>1149</v>
      </c>
      <c r="AC4" s="5"/>
      <c r="AD4" s="5" t="s">
        <v>1150</v>
      </c>
      <c r="AE4" s="5" t="s">
        <v>1151</v>
      </c>
    </row>
    <row r="5" spans="1:31">
      <c r="B5" s="68" t="s">
        <v>213</v>
      </c>
      <c r="C5" s="68" t="s">
        <v>213</v>
      </c>
      <c r="D5" s="68" t="s">
        <v>213</v>
      </c>
      <c r="E5" s="68" t="s">
        <v>213</v>
      </c>
      <c r="F5" s="68" t="s">
        <v>213</v>
      </c>
      <c r="G5" s="68" t="s">
        <v>213</v>
      </c>
      <c r="H5" s="68" t="s">
        <v>213</v>
      </c>
      <c r="I5" s="68" t="s">
        <v>213</v>
      </c>
      <c r="J5" s="68" t="s">
        <v>213</v>
      </c>
      <c r="K5" s="68" t="s">
        <v>213</v>
      </c>
      <c r="L5" s="68" t="s">
        <v>213</v>
      </c>
      <c r="M5" s="68" t="s">
        <v>213</v>
      </c>
      <c r="N5" s="68" t="s">
        <v>213</v>
      </c>
      <c r="O5" s="68" t="s">
        <v>213</v>
      </c>
      <c r="P5" s="68" t="s">
        <v>213</v>
      </c>
      <c r="Q5" s="68" t="s">
        <v>213</v>
      </c>
      <c r="R5" s="68"/>
      <c r="S5" s="68" t="s">
        <v>213</v>
      </c>
      <c r="T5" s="68" t="s">
        <v>213</v>
      </c>
      <c r="U5" s="68" t="s">
        <v>213</v>
      </c>
      <c r="V5" s="68" t="s">
        <v>213</v>
      </c>
      <c r="W5" s="68"/>
      <c r="X5" s="68" t="s">
        <v>213</v>
      </c>
      <c r="Y5" s="68" t="s">
        <v>213</v>
      </c>
      <c r="Z5" s="68" t="s">
        <v>213</v>
      </c>
      <c r="AA5" s="68" t="s">
        <v>213</v>
      </c>
      <c r="AB5" s="68" t="s">
        <v>213</v>
      </c>
      <c r="AC5" s="68"/>
      <c r="AD5" s="68" t="s">
        <v>213</v>
      </c>
      <c r="AE5" s="68" t="s">
        <v>213</v>
      </c>
    </row>
    <row r="6" spans="1:31">
      <c r="A6" s="13" t="s">
        <v>0</v>
      </c>
      <c r="B6" s="61" t="s">
        <v>1106</v>
      </c>
      <c r="C6" s="61" t="s">
        <v>1107</v>
      </c>
      <c r="D6" s="61" t="s">
        <v>1108</v>
      </c>
      <c r="E6" s="61" t="s">
        <v>1109</v>
      </c>
      <c r="F6" s="61" t="s">
        <v>1110</v>
      </c>
      <c r="G6" s="61" t="s">
        <v>1111</v>
      </c>
      <c r="H6" s="61" t="s">
        <v>1112</v>
      </c>
      <c r="I6" s="61" t="s">
        <v>1113</v>
      </c>
      <c r="J6" s="61" t="s">
        <v>1114</v>
      </c>
      <c r="K6" s="61" t="s">
        <v>1115</v>
      </c>
      <c r="L6" s="61" t="s">
        <v>1116</v>
      </c>
      <c r="M6" s="61" t="s">
        <v>1117</v>
      </c>
      <c r="N6" s="61" t="s">
        <v>1118</v>
      </c>
      <c r="O6" s="61" t="s">
        <v>1119</v>
      </c>
      <c r="P6" s="61" t="s">
        <v>1120</v>
      </c>
      <c r="Q6" s="43" t="s">
        <v>1121</v>
      </c>
      <c r="S6" s="61" t="s">
        <v>1122</v>
      </c>
      <c r="T6" s="61" t="s">
        <v>1123</v>
      </c>
      <c r="U6" s="61" t="s">
        <v>1124</v>
      </c>
      <c r="V6" s="43" t="s">
        <v>1125</v>
      </c>
      <c r="X6" s="43" t="s">
        <v>1131</v>
      </c>
      <c r="Y6" s="43" t="s">
        <v>1130</v>
      </c>
      <c r="Z6" s="43" t="s">
        <v>1132</v>
      </c>
      <c r="AA6" s="64" t="s">
        <v>1133</v>
      </c>
      <c r="AB6" s="43" t="s">
        <v>1134</v>
      </c>
      <c r="AD6" s="43" t="s">
        <v>1135</v>
      </c>
      <c r="AE6" s="43" t="s">
        <v>585</v>
      </c>
    </row>
    <row r="7" spans="1:31">
      <c r="A7" s="13">
        <v>1948</v>
      </c>
      <c r="B7" s="61">
        <v>254</v>
      </c>
      <c r="C7" s="61">
        <v>9</v>
      </c>
      <c r="D7" s="61">
        <v>20</v>
      </c>
      <c r="E7" s="61">
        <v>0</v>
      </c>
      <c r="F7" s="61">
        <v>44</v>
      </c>
      <c r="G7" s="61">
        <v>0</v>
      </c>
      <c r="H7" s="61">
        <v>0</v>
      </c>
      <c r="I7" s="61">
        <v>4</v>
      </c>
      <c r="J7" s="61">
        <v>0</v>
      </c>
      <c r="K7" s="61">
        <v>3</v>
      </c>
      <c r="L7" s="61">
        <v>0</v>
      </c>
      <c r="M7" s="61">
        <v>0</v>
      </c>
      <c r="N7" s="61">
        <v>0</v>
      </c>
      <c r="O7" s="61">
        <v>0</v>
      </c>
      <c r="P7" s="61">
        <v>0</v>
      </c>
      <c r="Q7" s="43">
        <v>334</v>
      </c>
      <c r="S7" s="61">
        <v>0</v>
      </c>
      <c r="T7" s="61">
        <v>0</v>
      </c>
      <c r="U7" s="61">
        <v>0</v>
      </c>
      <c r="V7" s="43">
        <v>334</v>
      </c>
      <c r="X7" s="61">
        <v>77</v>
      </c>
      <c r="Y7" s="43">
        <v>62</v>
      </c>
      <c r="Z7" s="61">
        <v>31</v>
      </c>
      <c r="AA7" s="14">
        <v>30</v>
      </c>
      <c r="AB7" s="14">
        <v>534</v>
      </c>
      <c r="AC7" s="14"/>
      <c r="AD7" s="14">
        <v>81</v>
      </c>
      <c r="AE7" s="14">
        <v>615</v>
      </c>
    </row>
    <row r="8" spans="1:31">
      <c r="A8" s="13">
        <v>1949</v>
      </c>
      <c r="B8" s="61">
        <v>249</v>
      </c>
      <c r="C8" s="61">
        <v>22</v>
      </c>
      <c r="D8" s="61">
        <v>21</v>
      </c>
      <c r="E8" s="61">
        <v>0</v>
      </c>
      <c r="F8" s="61">
        <v>66</v>
      </c>
      <c r="G8" s="61">
        <v>0</v>
      </c>
      <c r="H8" s="61">
        <v>0</v>
      </c>
      <c r="I8" s="61">
        <v>9</v>
      </c>
      <c r="J8" s="61">
        <v>1</v>
      </c>
      <c r="K8" s="61">
        <v>9</v>
      </c>
      <c r="L8" s="61">
        <v>2</v>
      </c>
      <c r="M8" s="61">
        <v>0</v>
      </c>
      <c r="N8" s="61">
        <v>0</v>
      </c>
      <c r="O8" s="61">
        <v>0</v>
      </c>
      <c r="P8" s="61">
        <v>0</v>
      </c>
      <c r="Q8" s="43">
        <v>379</v>
      </c>
      <c r="S8" s="61">
        <v>0</v>
      </c>
      <c r="T8" s="61">
        <v>0</v>
      </c>
      <c r="U8" s="61">
        <v>0</v>
      </c>
      <c r="V8" s="43">
        <v>379</v>
      </c>
      <c r="X8" s="61">
        <v>77</v>
      </c>
      <c r="Y8" s="43">
        <v>61</v>
      </c>
      <c r="Z8" s="61">
        <v>51</v>
      </c>
      <c r="AA8" s="14">
        <v>28</v>
      </c>
      <c r="AB8" s="14">
        <v>596</v>
      </c>
      <c r="AC8" s="14"/>
      <c r="AD8" s="14">
        <v>56</v>
      </c>
      <c r="AE8" s="14">
        <v>652</v>
      </c>
    </row>
    <row r="9" spans="1:31">
      <c r="A9" s="13">
        <v>1950</v>
      </c>
      <c r="B9" s="61">
        <v>252</v>
      </c>
      <c r="C9" s="61">
        <v>23</v>
      </c>
      <c r="D9" s="61">
        <v>20</v>
      </c>
      <c r="E9" s="61">
        <v>0</v>
      </c>
      <c r="F9" s="61">
        <v>68</v>
      </c>
      <c r="G9" s="61">
        <v>0</v>
      </c>
      <c r="H9" s="61">
        <v>0</v>
      </c>
      <c r="I9" s="61">
        <v>9</v>
      </c>
      <c r="J9" s="61">
        <v>2</v>
      </c>
      <c r="K9" s="61">
        <v>9</v>
      </c>
      <c r="L9" s="61">
        <v>5</v>
      </c>
      <c r="M9" s="61">
        <v>0</v>
      </c>
      <c r="N9" s="61">
        <v>0</v>
      </c>
      <c r="O9" s="61">
        <v>0</v>
      </c>
      <c r="P9" s="61">
        <v>0</v>
      </c>
      <c r="Q9" s="43">
        <v>388</v>
      </c>
      <c r="S9" s="61">
        <v>0</v>
      </c>
      <c r="T9" s="61">
        <v>0</v>
      </c>
      <c r="U9" s="61">
        <v>0</v>
      </c>
      <c r="V9" s="43">
        <v>388</v>
      </c>
      <c r="X9" s="61">
        <v>73</v>
      </c>
      <c r="Y9" s="43">
        <v>64</v>
      </c>
      <c r="Z9" s="61">
        <v>60</v>
      </c>
      <c r="AA9" s="14">
        <v>27</v>
      </c>
      <c r="AB9" s="14">
        <v>612</v>
      </c>
      <c r="AC9" s="14"/>
      <c r="AD9" s="14">
        <v>44</v>
      </c>
      <c r="AE9" s="14">
        <v>656</v>
      </c>
    </row>
    <row r="10" spans="1:31">
      <c r="A10" s="13">
        <v>1951</v>
      </c>
      <c r="B10" s="61">
        <v>269</v>
      </c>
      <c r="C10" s="61">
        <v>24</v>
      </c>
      <c r="D10" s="61">
        <v>15</v>
      </c>
      <c r="E10" s="61">
        <v>0</v>
      </c>
      <c r="F10" s="61">
        <v>70</v>
      </c>
      <c r="G10" s="61">
        <v>0</v>
      </c>
      <c r="H10" s="61">
        <v>0</v>
      </c>
      <c r="I10" s="61">
        <v>9</v>
      </c>
      <c r="J10" s="61">
        <v>3</v>
      </c>
      <c r="K10" s="61">
        <v>9</v>
      </c>
      <c r="L10" s="61">
        <v>7</v>
      </c>
      <c r="M10" s="61">
        <v>0</v>
      </c>
      <c r="N10" s="61">
        <v>0</v>
      </c>
      <c r="O10" s="61">
        <v>0</v>
      </c>
      <c r="P10" s="61">
        <v>0</v>
      </c>
      <c r="Q10" s="43">
        <v>406</v>
      </c>
      <c r="S10" s="61">
        <v>0</v>
      </c>
      <c r="T10" s="61">
        <v>0</v>
      </c>
      <c r="U10" s="61">
        <v>0</v>
      </c>
      <c r="V10" s="43">
        <v>406</v>
      </c>
      <c r="X10" s="61">
        <v>71</v>
      </c>
      <c r="Y10" s="43">
        <v>66</v>
      </c>
      <c r="Z10" s="61">
        <v>71</v>
      </c>
      <c r="AA10" s="14">
        <v>25</v>
      </c>
      <c r="AB10" s="14">
        <v>639</v>
      </c>
      <c r="AC10" s="14"/>
      <c r="AD10" s="14">
        <v>38</v>
      </c>
      <c r="AE10" s="14">
        <v>677</v>
      </c>
    </row>
    <row r="11" spans="1:31">
      <c r="A11" s="13">
        <v>1952</v>
      </c>
      <c r="B11" s="61">
        <v>311</v>
      </c>
      <c r="C11" s="61">
        <v>28</v>
      </c>
      <c r="D11" s="61">
        <v>28</v>
      </c>
      <c r="E11" s="61">
        <v>0</v>
      </c>
      <c r="F11" s="61">
        <v>74</v>
      </c>
      <c r="G11" s="61">
        <v>0</v>
      </c>
      <c r="H11" s="61">
        <v>0</v>
      </c>
      <c r="I11" s="61">
        <v>9</v>
      </c>
      <c r="J11" s="61">
        <v>3</v>
      </c>
      <c r="K11" s="61">
        <v>10</v>
      </c>
      <c r="L11" s="61">
        <v>9</v>
      </c>
      <c r="M11" s="61">
        <v>1</v>
      </c>
      <c r="N11" s="61">
        <v>0</v>
      </c>
      <c r="O11" s="61">
        <v>0</v>
      </c>
      <c r="P11" s="61">
        <v>0</v>
      </c>
      <c r="Q11" s="43">
        <v>473</v>
      </c>
      <c r="S11" s="61">
        <v>0</v>
      </c>
      <c r="T11" s="61">
        <v>0</v>
      </c>
      <c r="U11" s="61">
        <v>0</v>
      </c>
      <c r="V11" s="43">
        <v>473</v>
      </c>
      <c r="X11" s="61">
        <v>78</v>
      </c>
      <c r="Y11" s="43">
        <v>80</v>
      </c>
      <c r="Z11" s="61">
        <v>95</v>
      </c>
      <c r="AA11" s="14">
        <v>24</v>
      </c>
      <c r="AB11" s="14">
        <v>750</v>
      </c>
      <c r="AC11" s="14"/>
      <c r="AD11" s="14">
        <v>37</v>
      </c>
      <c r="AE11" s="14">
        <v>787</v>
      </c>
    </row>
    <row r="12" spans="1:31">
      <c r="A12" s="13">
        <v>1953</v>
      </c>
      <c r="B12" s="61">
        <v>342</v>
      </c>
      <c r="C12" s="61">
        <v>31</v>
      </c>
      <c r="D12" s="61">
        <v>27</v>
      </c>
      <c r="E12" s="61">
        <v>0</v>
      </c>
      <c r="F12" s="61">
        <v>90</v>
      </c>
      <c r="G12" s="61">
        <v>0</v>
      </c>
      <c r="H12" s="61">
        <v>0</v>
      </c>
      <c r="I12" s="61">
        <v>9</v>
      </c>
      <c r="J12" s="61">
        <v>3</v>
      </c>
      <c r="K12" s="61">
        <v>11</v>
      </c>
      <c r="L12" s="61">
        <v>13</v>
      </c>
      <c r="M12" s="61">
        <v>1</v>
      </c>
      <c r="N12" s="61">
        <v>0</v>
      </c>
      <c r="O12" s="61">
        <v>0</v>
      </c>
      <c r="P12" s="61">
        <v>0</v>
      </c>
      <c r="Q12" s="43">
        <v>527</v>
      </c>
      <c r="S12" s="61">
        <v>0</v>
      </c>
      <c r="T12" s="61">
        <v>0</v>
      </c>
      <c r="U12" s="61">
        <v>0</v>
      </c>
      <c r="V12" s="43">
        <v>527</v>
      </c>
      <c r="X12" s="61">
        <v>77</v>
      </c>
      <c r="Y12" s="43">
        <v>108</v>
      </c>
      <c r="Z12" s="61">
        <v>104</v>
      </c>
      <c r="AA12" s="14">
        <v>22</v>
      </c>
      <c r="AB12" s="14">
        <v>838</v>
      </c>
      <c r="AC12" s="14"/>
      <c r="AD12" s="14">
        <v>35</v>
      </c>
      <c r="AE12" s="14">
        <v>873</v>
      </c>
    </row>
    <row r="13" spans="1:31">
      <c r="A13" s="13">
        <v>1954</v>
      </c>
      <c r="B13" s="61">
        <v>350</v>
      </c>
      <c r="C13" s="61">
        <v>32</v>
      </c>
      <c r="D13" s="61">
        <v>20</v>
      </c>
      <c r="E13" s="61">
        <v>0</v>
      </c>
      <c r="F13" s="61">
        <v>87</v>
      </c>
      <c r="G13" s="61">
        <v>0</v>
      </c>
      <c r="H13" s="61">
        <v>0</v>
      </c>
      <c r="I13" s="61">
        <v>13</v>
      </c>
      <c r="J13" s="61">
        <v>3</v>
      </c>
      <c r="K13" s="61">
        <v>11</v>
      </c>
      <c r="L13" s="61">
        <v>14</v>
      </c>
      <c r="M13" s="61">
        <v>1</v>
      </c>
      <c r="N13" s="61">
        <v>0</v>
      </c>
      <c r="O13" s="61">
        <v>0</v>
      </c>
      <c r="P13" s="61">
        <v>0</v>
      </c>
      <c r="Q13" s="43">
        <v>531</v>
      </c>
      <c r="S13" s="61">
        <v>0</v>
      </c>
      <c r="T13" s="61">
        <v>0</v>
      </c>
      <c r="U13" s="61">
        <v>0</v>
      </c>
      <c r="V13" s="43">
        <v>531</v>
      </c>
      <c r="X13" s="61">
        <v>75</v>
      </c>
      <c r="Y13" s="43">
        <v>109</v>
      </c>
      <c r="Z13" s="61">
        <v>108</v>
      </c>
      <c r="AA13" s="14">
        <v>21</v>
      </c>
      <c r="AB13" s="14">
        <v>844</v>
      </c>
      <c r="AC13" s="14"/>
      <c r="AD13" s="14">
        <v>42</v>
      </c>
      <c r="AE13" s="14">
        <v>886</v>
      </c>
    </row>
    <row r="14" spans="1:31">
      <c r="A14" s="13">
        <v>1955</v>
      </c>
      <c r="B14" s="61">
        <v>416</v>
      </c>
      <c r="C14" s="61">
        <v>36</v>
      </c>
      <c r="D14" s="61">
        <v>18</v>
      </c>
      <c r="E14" s="61">
        <v>0</v>
      </c>
      <c r="F14" s="61">
        <v>98</v>
      </c>
      <c r="G14" s="61">
        <v>0</v>
      </c>
      <c r="H14" s="61">
        <v>0</v>
      </c>
      <c r="I14" s="61">
        <v>13</v>
      </c>
      <c r="J14" s="61">
        <v>3</v>
      </c>
      <c r="K14" s="61">
        <v>12</v>
      </c>
      <c r="L14" s="61">
        <v>17</v>
      </c>
      <c r="M14" s="61">
        <v>1</v>
      </c>
      <c r="N14" s="61">
        <v>0</v>
      </c>
      <c r="O14" s="61">
        <v>0</v>
      </c>
      <c r="P14" s="61">
        <v>0</v>
      </c>
      <c r="Q14" s="43">
        <v>614</v>
      </c>
      <c r="S14" s="61">
        <v>0</v>
      </c>
      <c r="T14" s="61">
        <v>0</v>
      </c>
      <c r="U14" s="61">
        <v>0</v>
      </c>
      <c r="V14" s="43">
        <v>614</v>
      </c>
      <c r="X14" s="61">
        <v>88</v>
      </c>
      <c r="Y14" s="43">
        <v>111</v>
      </c>
      <c r="Z14" s="61">
        <v>102</v>
      </c>
      <c r="AA14" s="14">
        <v>19</v>
      </c>
      <c r="AB14" s="14">
        <v>934</v>
      </c>
      <c r="AC14" s="14"/>
      <c r="AD14" s="14">
        <v>51</v>
      </c>
      <c r="AE14" s="14">
        <v>985</v>
      </c>
    </row>
    <row r="15" spans="1:31">
      <c r="A15" s="13">
        <v>1956</v>
      </c>
      <c r="B15" s="61">
        <v>450</v>
      </c>
      <c r="C15" s="61">
        <v>39</v>
      </c>
      <c r="D15" s="61">
        <v>22</v>
      </c>
      <c r="E15" s="61">
        <v>0</v>
      </c>
      <c r="F15" s="61">
        <v>105</v>
      </c>
      <c r="G15" s="61">
        <v>0</v>
      </c>
      <c r="H15" s="61">
        <v>0</v>
      </c>
      <c r="I15" s="61">
        <v>15</v>
      </c>
      <c r="J15" s="61">
        <v>4</v>
      </c>
      <c r="K15" s="61">
        <v>13</v>
      </c>
      <c r="L15" s="61">
        <v>20</v>
      </c>
      <c r="M15" s="61">
        <v>2</v>
      </c>
      <c r="N15" s="61">
        <v>0</v>
      </c>
      <c r="O15" s="61">
        <v>0</v>
      </c>
      <c r="P15" s="61">
        <v>0</v>
      </c>
      <c r="Q15" s="43">
        <v>670</v>
      </c>
      <c r="S15" s="61">
        <v>0</v>
      </c>
      <c r="T15" s="61">
        <v>0</v>
      </c>
      <c r="U15" s="61">
        <v>0</v>
      </c>
      <c r="V15" s="43">
        <v>670</v>
      </c>
      <c r="X15" s="61">
        <v>86</v>
      </c>
      <c r="Y15" s="43">
        <v>116</v>
      </c>
      <c r="Z15" s="61">
        <v>109</v>
      </c>
      <c r="AA15" s="14">
        <v>17</v>
      </c>
      <c r="AB15" s="14">
        <v>998</v>
      </c>
      <c r="AC15" s="14"/>
      <c r="AD15" s="14">
        <v>53</v>
      </c>
      <c r="AE15" s="14">
        <v>1051</v>
      </c>
    </row>
    <row r="16" spans="1:31">
      <c r="A16" s="13">
        <v>1957</v>
      </c>
      <c r="B16" s="61">
        <v>468</v>
      </c>
      <c r="C16" s="61">
        <v>43</v>
      </c>
      <c r="D16" s="61">
        <v>27</v>
      </c>
      <c r="E16" s="61">
        <v>0</v>
      </c>
      <c r="F16" s="61">
        <v>109</v>
      </c>
      <c r="G16" s="61">
        <v>0</v>
      </c>
      <c r="H16" s="61">
        <v>0</v>
      </c>
      <c r="I16" s="61">
        <v>16</v>
      </c>
      <c r="J16" s="61">
        <v>4</v>
      </c>
      <c r="K16" s="61">
        <v>12</v>
      </c>
      <c r="L16" s="61">
        <v>21</v>
      </c>
      <c r="M16" s="61">
        <v>2</v>
      </c>
      <c r="N16" s="61">
        <v>0</v>
      </c>
      <c r="O16" s="61">
        <v>0</v>
      </c>
      <c r="P16" s="61">
        <v>0</v>
      </c>
      <c r="Q16" s="43">
        <v>702</v>
      </c>
      <c r="S16" s="61">
        <v>0</v>
      </c>
      <c r="T16" s="61">
        <v>0</v>
      </c>
      <c r="U16" s="61">
        <v>0</v>
      </c>
      <c r="V16" s="43">
        <v>702</v>
      </c>
      <c r="X16" s="61">
        <v>83</v>
      </c>
      <c r="Y16" s="43">
        <v>129</v>
      </c>
      <c r="Z16" s="61">
        <v>117</v>
      </c>
      <c r="AA16" s="14">
        <v>15</v>
      </c>
      <c r="AB16" s="14">
        <v>1046</v>
      </c>
      <c r="AC16" s="14"/>
      <c r="AD16" s="14">
        <v>62</v>
      </c>
      <c r="AE16" s="14">
        <v>1108</v>
      </c>
    </row>
    <row r="17" spans="1:31">
      <c r="A17" s="13">
        <v>1958</v>
      </c>
      <c r="B17" s="61">
        <v>605</v>
      </c>
      <c r="C17" s="61">
        <v>57</v>
      </c>
      <c r="D17" s="61">
        <v>49</v>
      </c>
      <c r="E17" s="61">
        <v>0</v>
      </c>
      <c r="F17" s="61">
        <v>131</v>
      </c>
      <c r="G17" s="61">
        <v>0</v>
      </c>
      <c r="H17" s="61">
        <v>0</v>
      </c>
      <c r="I17" s="61">
        <v>20</v>
      </c>
      <c r="J17" s="61">
        <v>5</v>
      </c>
      <c r="K17" s="61">
        <v>17</v>
      </c>
      <c r="L17" s="61">
        <v>25</v>
      </c>
      <c r="M17" s="61">
        <v>3</v>
      </c>
      <c r="N17" s="61">
        <v>0</v>
      </c>
      <c r="O17" s="61">
        <v>0</v>
      </c>
      <c r="P17" s="61">
        <v>0</v>
      </c>
      <c r="Q17" s="43">
        <v>912</v>
      </c>
      <c r="S17" s="61">
        <v>0</v>
      </c>
      <c r="T17" s="61">
        <v>0</v>
      </c>
      <c r="U17" s="61">
        <v>0</v>
      </c>
      <c r="V17" s="43">
        <v>912</v>
      </c>
      <c r="X17" s="61">
        <v>95</v>
      </c>
      <c r="Y17" s="43">
        <v>129</v>
      </c>
      <c r="Z17" s="61">
        <v>121</v>
      </c>
      <c r="AA17" s="14">
        <v>15</v>
      </c>
      <c r="AB17" s="14">
        <v>1272</v>
      </c>
      <c r="AC17" s="14"/>
      <c r="AD17" s="14">
        <v>66</v>
      </c>
      <c r="AE17" s="14">
        <v>1338</v>
      </c>
    </row>
    <row r="18" spans="1:31">
      <c r="A18" s="13">
        <v>1959</v>
      </c>
      <c r="B18" s="61">
        <v>661</v>
      </c>
      <c r="C18" s="61">
        <v>62</v>
      </c>
      <c r="D18" s="61">
        <v>51</v>
      </c>
      <c r="E18" s="61">
        <v>0</v>
      </c>
      <c r="F18" s="61">
        <v>140</v>
      </c>
      <c r="G18" s="61">
        <v>0</v>
      </c>
      <c r="H18" s="61">
        <v>0</v>
      </c>
      <c r="I18" s="61">
        <v>20</v>
      </c>
      <c r="J18" s="61">
        <v>5</v>
      </c>
      <c r="K18" s="61">
        <v>18</v>
      </c>
      <c r="L18" s="61">
        <v>27</v>
      </c>
      <c r="M18" s="61">
        <v>3</v>
      </c>
      <c r="N18" s="61">
        <v>0</v>
      </c>
      <c r="O18" s="61">
        <v>0</v>
      </c>
      <c r="P18" s="61">
        <v>0</v>
      </c>
      <c r="Q18" s="43">
        <v>987</v>
      </c>
      <c r="S18" s="61">
        <v>0</v>
      </c>
      <c r="T18" s="61">
        <v>0</v>
      </c>
      <c r="U18" s="61">
        <v>0</v>
      </c>
      <c r="V18" s="43">
        <v>987</v>
      </c>
      <c r="X18" s="61">
        <v>93</v>
      </c>
      <c r="Y18" s="43">
        <v>133</v>
      </c>
      <c r="Z18" s="61">
        <v>141</v>
      </c>
      <c r="AA18" s="14">
        <v>13</v>
      </c>
      <c r="AB18" s="14">
        <v>1367</v>
      </c>
      <c r="AC18" s="14"/>
      <c r="AD18" s="14">
        <v>111</v>
      </c>
      <c r="AE18" s="14">
        <v>1478</v>
      </c>
    </row>
    <row r="19" spans="1:31">
      <c r="A19" s="13">
        <v>1960</v>
      </c>
      <c r="B19" s="61">
        <v>679</v>
      </c>
      <c r="C19" s="61">
        <v>67</v>
      </c>
      <c r="D19" s="61">
        <v>35</v>
      </c>
      <c r="E19" s="61">
        <v>0</v>
      </c>
      <c r="F19" s="61">
        <v>135</v>
      </c>
      <c r="G19" s="61">
        <v>0</v>
      </c>
      <c r="H19" s="61">
        <v>0</v>
      </c>
      <c r="I19" s="61">
        <v>21</v>
      </c>
      <c r="J19" s="61">
        <v>6</v>
      </c>
      <c r="K19" s="61">
        <v>18</v>
      </c>
      <c r="L19" s="61">
        <v>28</v>
      </c>
      <c r="M19" s="61">
        <v>3</v>
      </c>
      <c r="N19" s="61">
        <v>0</v>
      </c>
      <c r="O19" s="61">
        <v>0</v>
      </c>
      <c r="P19" s="61">
        <v>0</v>
      </c>
      <c r="Q19" s="43">
        <v>992</v>
      </c>
      <c r="S19" s="61">
        <v>0</v>
      </c>
      <c r="T19" s="61">
        <v>0</v>
      </c>
      <c r="U19" s="61">
        <v>0</v>
      </c>
      <c r="V19" s="43">
        <v>992</v>
      </c>
      <c r="X19" s="61">
        <v>90</v>
      </c>
      <c r="Y19" s="43">
        <v>136</v>
      </c>
      <c r="Z19" s="61">
        <v>172</v>
      </c>
      <c r="AA19" s="14">
        <v>12</v>
      </c>
      <c r="AB19" s="14">
        <v>1402</v>
      </c>
      <c r="AC19" s="14"/>
      <c r="AD19" s="14">
        <v>79</v>
      </c>
      <c r="AE19" s="14">
        <v>1481</v>
      </c>
    </row>
    <row r="20" spans="1:31">
      <c r="A20" s="13">
        <v>1961</v>
      </c>
      <c r="B20" s="61">
        <v>769</v>
      </c>
      <c r="C20" s="61">
        <v>79</v>
      </c>
      <c r="D20" s="61">
        <v>36</v>
      </c>
      <c r="E20" s="61">
        <v>0</v>
      </c>
      <c r="F20" s="61">
        <v>154</v>
      </c>
      <c r="G20" s="61">
        <v>0</v>
      </c>
      <c r="H20" s="61">
        <v>0</v>
      </c>
      <c r="I20" s="61">
        <v>24</v>
      </c>
      <c r="J20" s="61">
        <v>6</v>
      </c>
      <c r="K20" s="61">
        <v>20</v>
      </c>
      <c r="L20" s="61">
        <v>33</v>
      </c>
      <c r="M20" s="61">
        <v>4</v>
      </c>
      <c r="N20" s="61">
        <v>0</v>
      </c>
      <c r="O20" s="61">
        <v>0</v>
      </c>
      <c r="P20" s="61">
        <v>0</v>
      </c>
      <c r="Q20" s="43">
        <v>1125</v>
      </c>
      <c r="S20" s="61">
        <v>0</v>
      </c>
      <c r="T20" s="61">
        <v>0</v>
      </c>
      <c r="U20" s="61">
        <v>0</v>
      </c>
      <c r="V20" s="43">
        <v>1125</v>
      </c>
      <c r="X20" s="61">
        <v>95</v>
      </c>
      <c r="Y20" s="43">
        <v>140</v>
      </c>
      <c r="Z20" s="61">
        <v>169</v>
      </c>
      <c r="AA20" s="14">
        <v>10</v>
      </c>
      <c r="AB20" s="14">
        <v>1539</v>
      </c>
      <c r="AC20" s="14"/>
      <c r="AD20" s="14">
        <v>79</v>
      </c>
      <c r="AE20" s="14">
        <v>1618</v>
      </c>
    </row>
    <row r="21" spans="1:31">
      <c r="A21" s="13">
        <v>1962</v>
      </c>
      <c r="B21" s="61">
        <v>816</v>
      </c>
      <c r="C21" s="61">
        <v>87</v>
      </c>
      <c r="D21" s="61">
        <v>55</v>
      </c>
      <c r="E21" s="61">
        <v>0</v>
      </c>
      <c r="F21" s="61">
        <v>163</v>
      </c>
      <c r="G21" s="61">
        <v>0</v>
      </c>
      <c r="H21" s="61">
        <v>0</v>
      </c>
      <c r="I21" s="61">
        <v>26</v>
      </c>
      <c r="J21" s="61">
        <v>6</v>
      </c>
      <c r="K21" s="61">
        <v>20</v>
      </c>
      <c r="L21" s="61">
        <v>36</v>
      </c>
      <c r="M21" s="61">
        <v>4</v>
      </c>
      <c r="N21" s="61">
        <v>0</v>
      </c>
      <c r="O21" s="61">
        <v>0</v>
      </c>
      <c r="P21" s="61">
        <v>0</v>
      </c>
      <c r="Q21" s="43">
        <v>1213</v>
      </c>
      <c r="S21" s="61">
        <v>0</v>
      </c>
      <c r="T21" s="61">
        <v>0</v>
      </c>
      <c r="U21" s="61">
        <v>0</v>
      </c>
      <c r="V21" s="43">
        <v>1213</v>
      </c>
      <c r="X21" s="61">
        <v>96</v>
      </c>
      <c r="Y21" s="43">
        <v>140</v>
      </c>
      <c r="Z21" s="61">
        <v>187</v>
      </c>
      <c r="AA21" s="14">
        <v>9</v>
      </c>
      <c r="AB21" s="14">
        <v>1645</v>
      </c>
      <c r="AC21" s="14"/>
      <c r="AD21" s="14">
        <v>123</v>
      </c>
      <c r="AE21" s="14">
        <v>1768</v>
      </c>
    </row>
    <row r="22" spans="1:31">
      <c r="A22" s="13">
        <v>1963</v>
      </c>
      <c r="B22" s="61">
        <v>930</v>
      </c>
      <c r="C22" s="61">
        <v>98</v>
      </c>
      <c r="D22" s="61">
        <v>82</v>
      </c>
      <c r="E22" s="61">
        <v>0</v>
      </c>
      <c r="F22" s="61">
        <v>198</v>
      </c>
      <c r="G22" s="61">
        <v>0</v>
      </c>
      <c r="H22" s="61">
        <v>0</v>
      </c>
      <c r="I22" s="61">
        <v>28</v>
      </c>
      <c r="J22" s="61">
        <v>7</v>
      </c>
      <c r="K22" s="61">
        <v>25</v>
      </c>
      <c r="L22" s="61">
        <v>40</v>
      </c>
      <c r="M22" s="61">
        <v>5</v>
      </c>
      <c r="N22" s="61">
        <v>0</v>
      </c>
      <c r="O22" s="61">
        <v>0</v>
      </c>
      <c r="P22" s="61">
        <v>0</v>
      </c>
      <c r="Q22" s="43">
        <v>1413</v>
      </c>
      <c r="S22" s="61">
        <v>0</v>
      </c>
      <c r="T22" s="61">
        <v>0</v>
      </c>
      <c r="U22" s="61">
        <v>0</v>
      </c>
      <c r="V22" s="43">
        <v>1413</v>
      </c>
      <c r="X22" s="43">
        <v>100</v>
      </c>
      <c r="Y22" s="43">
        <v>146</v>
      </c>
      <c r="Z22" s="43">
        <v>218</v>
      </c>
      <c r="AA22" s="64">
        <v>7</v>
      </c>
      <c r="AB22" s="43">
        <v>1884</v>
      </c>
      <c r="AD22" s="43">
        <v>106</v>
      </c>
      <c r="AE22" s="43">
        <v>1990</v>
      </c>
    </row>
    <row r="23" spans="1:31">
      <c r="A23" s="13">
        <v>1964</v>
      </c>
      <c r="B23" s="61">
        <v>1022</v>
      </c>
      <c r="C23" s="61">
        <v>108</v>
      </c>
      <c r="D23" s="61">
        <v>53</v>
      </c>
      <c r="E23" s="61">
        <v>0</v>
      </c>
      <c r="F23" s="61">
        <v>199</v>
      </c>
      <c r="G23" s="61">
        <v>0</v>
      </c>
      <c r="H23" s="61">
        <v>0</v>
      </c>
      <c r="I23" s="61">
        <v>31</v>
      </c>
      <c r="J23" s="61">
        <v>7</v>
      </c>
      <c r="K23" s="61">
        <v>27</v>
      </c>
      <c r="L23" s="61">
        <v>44</v>
      </c>
      <c r="M23" s="61">
        <v>6</v>
      </c>
      <c r="N23" s="61">
        <v>0</v>
      </c>
      <c r="O23" s="61">
        <v>0</v>
      </c>
      <c r="P23" s="61">
        <v>0</v>
      </c>
      <c r="Q23" s="43">
        <v>1497</v>
      </c>
      <c r="S23" s="61">
        <v>0</v>
      </c>
      <c r="T23" s="61">
        <v>0</v>
      </c>
      <c r="U23" s="61">
        <v>0</v>
      </c>
      <c r="V23" s="43">
        <v>1497</v>
      </c>
      <c r="X23" s="43">
        <v>104</v>
      </c>
      <c r="Y23" s="43">
        <v>149</v>
      </c>
      <c r="Z23" s="43">
        <v>225</v>
      </c>
      <c r="AA23" s="64">
        <v>6</v>
      </c>
      <c r="AB23" s="43">
        <v>1981</v>
      </c>
      <c r="AD23" s="43">
        <v>105</v>
      </c>
      <c r="AE23" s="43">
        <v>2086</v>
      </c>
    </row>
    <row r="24" spans="1:31">
      <c r="A24" s="13">
        <v>1965</v>
      </c>
      <c r="B24" s="61">
        <v>1204</v>
      </c>
      <c r="C24" s="61">
        <v>133</v>
      </c>
      <c r="D24" s="61">
        <v>55</v>
      </c>
      <c r="E24" s="61">
        <v>0</v>
      </c>
      <c r="F24" s="61">
        <v>247</v>
      </c>
      <c r="G24" s="61">
        <v>0</v>
      </c>
      <c r="H24" s="61">
        <v>0</v>
      </c>
      <c r="I24" s="61">
        <v>36</v>
      </c>
      <c r="J24" s="61">
        <v>8</v>
      </c>
      <c r="K24" s="61">
        <v>34</v>
      </c>
      <c r="L24" s="61">
        <v>51</v>
      </c>
      <c r="M24" s="61">
        <v>7</v>
      </c>
      <c r="N24" s="61">
        <v>0</v>
      </c>
      <c r="O24" s="61">
        <v>0</v>
      </c>
      <c r="P24" s="61">
        <v>0</v>
      </c>
      <c r="Q24" s="43">
        <v>1775</v>
      </c>
      <c r="S24" s="61">
        <v>0</v>
      </c>
      <c r="T24" s="61">
        <v>0</v>
      </c>
      <c r="U24" s="61">
        <v>0</v>
      </c>
      <c r="V24" s="43">
        <v>1775</v>
      </c>
      <c r="X24" s="43">
        <v>111</v>
      </c>
      <c r="Y24" s="43">
        <v>152</v>
      </c>
      <c r="Z24" s="43">
        <v>241</v>
      </c>
      <c r="AA24" s="64">
        <v>5</v>
      </c>
      <c r="AB24" s="43">
        <v>2284</v>
      </c>
      <c r="AD24" s="43">
        <v>113</v>
      </c>
      <c r="AE24" s="43">
        <v>2397</v>
      </c>
    </row>
    <row r="25" spans="1:31">
      <c r="A25" s="13">
        <v>1966</v>
      </c>
      <c r="B25" s="61">
        <v>1280</v>
      </c>
      <c r="C25" s="61">
        <v>144</v>
      </c>
      <c r="D25" s="61">
        <v>65</v>
      </c>
      <c r="E25" s="61">
        <v>0</v>
      </c>
      <c r="F25" s="61">
        <v>266</v>
      </c>
      <c r="G25" s="61">
        <v>0</v>
      </c>
      <c r="H25" s="61">
        <v>0</v>
      </c>
      <c r="I25" s="61">
        <v>36</v>
      </c>
      <c r="J25" s="61">
        <v>8</v>
      </c>
      <c r="K25" s="61">
        <v>33</v>
      </c>
      <c r="L25" s="61">
        <v>54</v>
      </c>
      <c r="M25" s="61">
        <v>7</v>
      </c>
      <c r="N25" s="61">
        <v>0</v>
      </c>
      <c r="O25" s="61">
        <v>0</v>
      </c>
      <c r="P25" s="61">
        <v>0</v>
      </c>
      <c r="Q25" s="43">
        <v>1893</v>
      </c>
      <c r="S25" s="61">
        <v>0</v>
      </c>
      <c r="T25" s="61">
        <v>0</v>
      </c>
      <c r="U25" s="61">
        <v>0</v>
      </c>
      <c r="V25" s="43">
        <v>1893</v>
      </c>
      <c r="X25" s="43">
        <v>112</v>
      </c>
      <c r="Y25" s="43">
        <v>155</v>
      </c>
      <c r="Z25" s="43">
        <v>277</v>
      </c>
      <c r="AA25" s="64">
        <v>5</v>
      </c>
      <c r="AB25" s="43">
        <v>2442</v>
      </c>
      <c r="AD25" s="43">
        <v>145</v>
      </c>
      <c r="AE25" s="43">
        <v>2587</v>
      </c>
    </row>
    <row r="26" spans="1:31">
      <c r="A26" s="13">
        <v>1967</v>
      </c>
      <c r="B26" s="61">
        <v>1351</v>
      </c>
      <c r="C26" s="61">
        <v>151</v>
      </c>
      <c r="D26" s="61">
        <v>127</v>
      </c>
      <c r="E26" s="61">
        <v>0</v>
      </c>
      <c r="F26" s="61">
        <v>312</v>
      </c>
      <c r="G26" s="61">
        <v>0</v>
      </c>
      <c r="H26" s="61">
        <v>0</v>
      </c>
      <c r="I26" s="61">
        <v>35</v>
      </c>
      <c r="J26" s="61">
        <v>9</v>
      </c>
      <c r="K26" s="61">
        <v>33</v>
      </c>
      <c r="L26" s="61">
        <v>58</v>
      </c>
      <c r="M26" s="61">
        <v>7</v>
      </c>
      <c r="N26" s="61">
        <v>0</v>
      </c>
      <c r="O26" s="61">
        <v>0</v>
      </c>
      <c r="P26" s="61">
        <v>0</v>
      </c>
      <c r="Q26" s="43">
        <v>2083</v>
      </c>
      <c r="S26" s="61">
        <v>0</v>
      </c>
      <c r="T26" s="61">
        <v>0</v>
      </c>
      <c r="U26" s="61">
        <v>0</v>
      </c>
      <c r="V26" s="43">
        <v>2083</v>
      </c>
      <c r="X26" s="43">
        <v>111</v>
      </c>
      <c r="Y26" s="43">
        <v>161</v>
      </c>
      <c r="Z26" s="43">
        <v>392</v>
      </c>
      <c r="AA26" s="64">
        <v>0</v>
      </c>
      <c r="AB26" s="43">
        <v>2748</v>
      </c>
      <c r="AD26" s="43">
        <v>177</v>
      </c>
      <c r="AE26" s="43">
        <v>2925</v>
      </c>
    </row>
    <row r="27" spans="1:31">
      <c r="A27" s="13">
        <v>1968</v>
      </c>
      <c r="B27" s="61">
        <v>1550</v>
      </c>
      <c r="C27" s="61">
        <v>159</v>
      </c>
      <c r="D27" s="61">
        <v>134</v>
      </c>
      <c r="E27" s="61">
        <v>0</v>
      </c>
      <c r="F27" s="61">
        <v>359</v>
      </c>
      <c r="G27" s="61">
        <v>0</v>
      </c>
      <c r="H27" s="61">
        <v>0</v>
      </c>
      <c r="I27" s="61">
        <v>39</v>
      </c>
      <c r="J27" s="61">
        <v>11</v>
      </c>
      <c r="K27" s="61">
        <v>36</v>
      </c>
      <c r="L27" s="61">
        <v>63</v>
      </c>
      <c r="M27" s="61">
        <v>8</v>
      </c>
      <c r="N27" s="61">
        <v>0</v>
      </c>
      <c r="O27" s="61">
        <v>0</v>
      </c>
      <c r="P27" s="61">
        <v>0</v>
      </c>
      <c r="Q27" s="43">
        <v>2359</v>
      </c>
      <c r="S27" s="61">
        <v>0</v>
      </c>
      <c r="T27" s="61">
        <v>0</v>
      </c>
      <c r="U27" s="61">
        <v>0</v>
      </c>
      <c r="V27" s="43">
        <v>2359</v>
      </c>
      <c r="X27" s="43">
        <v>120</v>
      </c>
      <c r="Y27" s="43">
        <v>270</v>
      </c>
      <c r="Z27" s="43">
        <v>421</v>
      </c>
      <c r="AA27" s="64">
        <v>0</v>
      </c>
      <c r="AB27" s="43">
        <v>3170</v>
      </c>
      <c r="AD27" s="43">
        <v>215</v>
      </c>
      <c r="AE27" s="43">
        <v>3385</v>
      </c>
    </row>
    <row r="28" spans="1:31">
      <c r="A28" s="13">
        <v>1969</v>
      </c>
      <c r="B28" s="61">
        <v>1605</v>
      </c>
      <c r="C28" s="61">
        <v>161</v>
      </c>
      <c r="D28" s="61">
        <v>131</v>
      </c>
      <c r="E28" s="61">
        <v>0</v>
      </c>
      <c r="F28" s="61">
        <v>375</v>
      </c>
      <c r="G28" s="61">
        <v>0</v>
      </c>
      <c r="H28" s="61">
        <v>0</v>
      </c>
      <c r="I28" s="61">
        <v>39</v>
      </c>
      <c r="J28" s="61">
        <v>12</v>
      </c>
      <c r="K28" s="61">
        <v>35</v>
      </c>
      <c r="L28" s="61">
        <v>63</v>
      </c>
      <c r="M28" s="61">
        <v>8</v>
      </c>
      <c r="N28" s="61">
        <v>0</v>
      </c>
      <c r="O28" s="61">
        <v>0</v>
      </c>
      <c r="P28" s="61">
        <v>0</v>
      </c>
      <c r="Q28" s="43">
        <v>2429</v>
      </c>
      <c r="S28" s="61">
        <v>0</v>
      </c>
      <c r="T28" s="61">
        <v>0</v>
      </c>
      <c r="U28" s="61">
        <v>0</v>
      </c>
      <c r="V28" s="43">
        <v>2429</v>
      </c>
      <c r="X28" s="43">
        <v>119</v>
      </c>
      <c r="Y28" s="43">
        <v>351</v>
      </c>
      <c r="Z28" s="43">
        <v>489</v>
      </c>
      <c r="AA28" s="64">
        <v>0</v>
      </c>
      <c r="AB28" s="43">
        <v>3388</v>
      </c>
      <c r="AD28" s="43">
        <v>227</v>
      </c>
      <c r="AE28" s="43">
        <v>3615</v>
      </c>
    </row>
    <row r="29" spans="1:31">
      <c r="A29" s="13">
        <v>1970</v>
      </c>
      <c r="B29" s="61">
        <v>1798</v>
      </c>
      <c r="C29" s="61">
        <v>176</v>
      </c>
      <c r="D29" s="61">
        <v>152</v>
      </c>
      <c r="E29" s="61">
        <v>0</v>
      </c>
      <c r="F29" s="61">
        <v>412</v>
      </c>
      <c r="G29" s="61">
        <v>0</v>
      </c>
      <c r="H29" s="61">
        <v>0</v>
      </c>
      <c r="I29" s="61">
        <v>42</v>
      </c>
      <c r="J29" s="61">
        <v>12</v>
      </c>
      <c r="K29" s="61">
        <v>34</v>
      </c>
      <c r="L29" s="61">
        <v>70</v>
      </c>
      <c r="M29" s="61">
        <v>9</v>
      </c>
      <c r="N29" s="61">
        <v>0</v>
      </c>
      <c r="O29" s="61">
        <v>0</v>
      </c>
      <c r="P29" s="61">
        <v>7</v>
      </c>
      <c r="Q29" s="43">
        <v>2712</v>
      </c>
      <c r="S29" s="61">
        <v>39</v>
      </c>
      <c r="T29" s="61">
        <v>0</v>
      </c>
      <c r="U29" s="61">
        <v>0</v>
      </c>
      <c r="V29" s="43">
        <v>2751</v>
      </c>
      <c r="X29" s="43">
        <v>126</v>
      </c>
      <c r="Y29" s="43">
        <v>351</v>
      </c>
      <c r="Z29" s="43">
        <v>517</v>
      </c>
      <c r="AA29" s="64">
        <v>3</v>
      </c>
      <c r="AB29" s="43">
        <v>3748</v>
      </c>
      <c r="AD29" s="43">
        <v>213</v>
      </c>
      <c r="AE29" s="43">
        <v>3961</v>
      </c>
    </row>
    <row r="30" spans="1:31">
      <c r="A30" s="13">
        <v>1971</v>
      </c>
      <c r="B30" s="61">
        <v>1945</v>
      </c>
      <c r="C30" s="61">
        <v>191</v>
      </c>
      <c r="D30" s="61">
        <v>218</v>
      </c>
      <c r="E30" s="61">
        <v>0</v>
      </c>
      <c r="F30" s="61">
        <v>346</v>
      </c>
      <c r="G30" s="61">
        <v>50</v>
      </c>
      <c r="H30" s="61">
        <v>0</v>
      </c>
      <c r="I30" s="61">
        <v>43</v>
      </c>
      <c r="J30" s="61">
        <v>13</v>
      </c>
      <c r="K30" s="61">
        <v>31</v>
      </c>
      <c r="L30" s="61">
        <v>71</v>
      </c>
      <c r="M30" s="61">
        <v>10</v>
      </c>
      <c r="N30" s="61">
        <v>0</v>
      </c>
      <c r="O30" s="61">
        <v>0</v>
      </c>
      <c r="P30" s="61">
        <v>6</v>
      </c>
      <c r="Q30" s="43">
        <v>2924</v>
      </c>
      <c r="S30" s="61">
        <v>57</v>
      </c>
      <c r="T30" s="61">
        <v>0</v>
      </c>
      <c r="U30" s="61">
        <v>0</v>
      </c>
      <c r="V30" s="43">
        <v>2981</v>
      </c>
      <c r="X30" s="43">
        <v>125</v>
      </c>
      <c r="Y30" s="43">
        <v>362</v>
      </c>
      <c r="Z30" s="43">
        <v>634</v>
      </c>
      <c r="AA30" s="64">
        <v>23</v>
      </c>
      <c r="AB30" s="43">
        <v>4125</v>
      </c>
      <c r="AD30" s="43">
        <v>236</v>
      </c>
      <c r="AE30" s="43">
        <v>4361</v>
      </c>
    </row>
    <row r="31" spans="1:31">
      <c r="A31" s="13">
        <v>1972</v>
      </c>
      <c r="B31" s="61">
        <v>2332</v>
      </c>
      <c r="C31" s="61">
        <v>224</v>
      </c>
      <c r="D31" s="61">
        <v>246</v>
      </c>
      <c r="E31" s="61">
        <v>0</v>
      </c>
      <c r="F31" s="61">
        <v>320</v>
      </c>
      <c r="G31" s="61">
        <v>170</v>
      </c>
      <c r="H31" s="61">
        <v>0</v>
      </c>
      <c r="I31" s="61">
        <v>44</v>
      </c>
      <c r="J31" s="61">
        <v>14</v>
      </c>
      <c r="K31" s="61">
        <v>33</v>
      </c>
      <c r="L31" s="61">
        <v>80</v>
      </c>
      <c r="M31" s="61">
        <v>12</v>
      </c>
      <c r="N31" s="61">
        <v>0</v>
      </c>
      <c r="O31" s="61">
        <v>0</v>
      </c>
      <c r="P31" s="61">
        <v>1</v>
      </c>
      <c r="Q31" s="43">
        <v>3476</v>
      </c>
      <c r="S31" s="61">
        <v>51</v>
      </c>
      <c r="T31" s="61">
        <v>0</v>
      </c>
      <c r="U31" s="61">
        <v>0</v>
      </c>
      <c r="V31" s="43">
        <v>3527</v>
      </c>
      <c r="X31" s="43">
        <v>142</v>
      </c>
      <c r="Y31" s="43">
        <v>347</v>
      </c>
      <c r="Z31" s="43">
        <v>729</v>
      </c>
      <c r="AA31" s="64">
        <v>174</v>
      </c>
      <c r="AB31" s="43">
        <v>4919</v>
      </c>
      <c r="AD31" s="43">
        <v>394</v>
      </c>
      <c r="AE31" s="43">
        <v>5313</v>
      </c>
    </row>
    <row r="32" spans="1:31">
      <c r="A32" s="13">
        <v>1973</v>
      </c>
      <c r="B32" s="61">
        <v>2757</v>
      </c>
      <c r="C32" s="61">
        <v>249</v>
      </c>
      <c r="D32" s="61">
        <v>160</v>
      </c>
      <c r="E32" s="61">
        <v>0</v>
      </c>
      <c r="F32" s="61">
        <v>317</v>
      </c>
      <c r="G32" s="61">
        <v>242</v>
      </c>
      <c r="H32" s="61">
        <v>0</v>
      </c>
      <c r="I32" s="61">
        <v>44</v>
      </c>
      <c r="J32" s="61">
        <v>14</v>
      </c>
      <c r="K32" s="61">
        <v>35</v>
      </c>
      <c r="L32" s="61">
        <v>89</v>
      </c>
      <c r="M32" s="61">
        <v>13</v>
      </c>
      <c r="N32" s="61">
        <v>0</v>
      </c>
      <c r="O32" s="61">
        <v>0</v>
      </c>
      <c r="P32" s="61">
        <v>7</v>
      </c>
      <c r="Q32" s="43">
        <v>3927</v>
      </c>
      <c r="S32" s="61">
        <v>34</v>
      </c>
      <c r="T32" s="61">
        <v>0</v>
      </c>
      <c r="U32" s="61">
        <v>0</v>
      </c>
      <c r="V32" s="43">
        <v>3961</v>
      </c>
      <c r="X32" s="43">
        <v>157</v>
      </c>
      <c r="Y32" s="43">
        <v>360</v>
      </c>
      <c r="Z32" s="43">
        <v>705</v>
      </c>
      <c r="AA32" s="64">
        <v>222</v>
      </c>
      <c r="AB32" s="43">
        <v>5405</v>
      </c>
      <c r="AD32" s="43">
        <v>366</v>
      </c>
      <c r="AE32" s="43">
        <v>5771</v>
      </c>
    </row>
    <row r="33" spans="1:31">
      <c r="A33" s="13">
        <v>1974</v>
      </c>
      <c r="B33" s="61">
        <v>3484</v>
      </c>
      <c r="C33" s="61">
        <v>305</v>
      </c>
      <c r="D33" s="61">
        <v>229</v>
      </c>
      <c r="E33" s="61">
        <v>0</v>
      </c>
      <c r="F33" s="61">
        <v>353</v>
      </c>
      <c r="G33" s="61">
        <v>316</v>
      </c>
      <c r="H33" s="61">
        <v>0</v>
      </c>
      <c r="I33" s="61">
        <v>47</v>
      </c>
      <c r="J33" s="61">
        <v>14</v>
      </c>
      <c r="K33" s="61">
        <v>34</v>
      </c>
      <c r="L33" s="61">
        <v>111</v>
      </c>
      <c r="M33" s="61">
        <v>17</v>
      </c>
      <c r="N33" s="61">
        <v>0</v>
      </c>
      <c r="O33" s="61">
        <v>0</v>
      </c>
      <c r="P33" s="61">
        <v>12</v>
      </c>
      <c r="Q33" s="43">
        <v>4922</v>
      </c>
      <c r="S33" s="61">
        <v>38</v>
      </c>
      <c r="T33" s="61">
        <v>0</v>
      </c>
      <c r="U33" s="61">
        <v>0</v>
      </c>
      <c r="V33" s="43">
        <v>4960</v>
      </c>
      <c r="X33" s="43">
        <v>189</v>
      </c>
      <c r="Y33" s="43">
        <v>360</v>
      </c>
      <c r="Z33" s="43">
        <v>871</v>
      </c>
      <c r="AA33" s="64">
        <v>281</v>
      </c>
      <c r="AB33" s="43">
        <v>6661</v>
      </c>
      <c r="AD33" s="43">
        <v>469</v>
      </c>
      <c r="AE33" s="43">
        <v>7130</v>
      </c>
    </row>
    <row r="34" spans="1:31">
      <c r="A34" s="13">
        <v>1975</v>
      </c>
      <c r="B34" s="61">
        <v>4468</v>
      </c>
      <c r="C34" s="61">
        <v>385</v>
      </c>
      <c r="D34" s="61">
        <v>396</v>
      </c>
      <c r="E34" s="61">
        <v>0</v>
      </c>
      <c r="F34" s="61">
        <v>399</v>
      </c>
      <c r="G34" s="61">
        <v>437</v>
      </c>
      <c r="H34" s="61">
        <v>0</v>
      </c>
      <c r="I34" s="61">
        <v>55</v>
      </c>
      <c r="J34" s="61">
        <v>15</v>
      </c>
      <c r="K34" s="61">
        <v>39</v>
      </c>
      <c r="L34" s="61">
        <v>142</v>
      </c>
      <c r="M34" s="61">
        <v>21</v>
      </c>
      <c r="N34" s="61">
        <v>0</v>
      </c>
      <c r="O34" s="61">
        <v>0</v>
      </c>
      <c r="P34" s="61">
        <v>19</v>
      </c>
      <c r="Q34" s="43">
        <v>6376</v>
      </c>
      <c r="S34" s="61">
        <v>93</v>
      </c>
      <c r="T34" s="61">
        <v>0</v>
      </c>
      <c r="U34" s="61">
        <v>0</v>
      </c>
      <c r="V34" s="43">
        <v>6469</v>
      </c>
      <c r="X34" s="43">
        <v>234</v>
      </c>
      <c r="Y34" s="43">
        <v>499</v>
      </c>
      <c r="Z34" s="43">
        <v>1103</v>
      </c>
      <c r="AA34" s="64">
        <v>329</v>
      </c>
      <c r="AB34" s="43">
        <v>8634</v>
      </c>
      <c r="AD34" s="43">
        <v>708</v>
      </c>
      <c r="AE34" s="43">
        <v>9342</v>
      </c>
    </row>
    <row r="35" spans="1:31">
      <c r="A35" s="13">
        <v>1976</v>
      </c>
      <c r="B35" s="61">
        <v>5494</v>
      </c>
      <c r="C35" s="61">
        <v>440</v>
      </c>
      <c r="D35" s="61">
        <v>568</v>
      </c>
      <c r="E35" s="61">
        <v>0</v>
      </c>
      <c r="F35" s="61">
        <v>502</v>
      </c>
      <c r="G35" s="61">
        <v>564</v>
      </c>
      <c r="H35" s="61">
        <v>0</v>
      </c>
      <c r="I35" s="61">
        <v>77</v>
      </c>
      <c r="J35" s="61">
        <v>15</v>
      </c>
      <c r="K35" s="61">
        <v>45</v>
      </c>
      <c r="L35" s="61">
        <v>168</v>
      </c>
      <c r="M35" s="61">
        <v>25</v>
      </c>
      <c r="N35" s="61">
        <v>0</v>
      </c>
      <c r="O35" s="61">
        <v>0</v>
      </c>
      <c r="P35" s="61">
        <v>20</v>
      </c>
      <c r="Q35" s="43">
        <v>7918</v>
      </c>
      <c r="S35" s="61">
        <v>105</v>
      </c>
      <c r="T35" s="61">
        <v>0</v>
      </c>
      <c r="U35" s="61">
        <v>0</v>
      </c>
      <c r="V35" s="43">
        <v>8023</v>
      </c>
      <c r="X35" s="43">
        <v>275</v>
      </c>
      <c r="Y35" s="43">
        <v>563</v>
      </c>
      <c r="Z35" s="43">
        <v>1525</v>
      </c>
      <c r="AA35" s="64">
        <v>460</v>
      </c>
      <c r="AB35" s="43">
        <v>10846</v>
      </c>
      <c r="AD35" s="43">
        <v>715</v>
      </c>
      <c r="AE35" s="43">
        <v>11561</v>
      </c>
    </row>
    <row r="36" spans="1:31">
      <c r="A36" s="13">
        <v>1977</v>
      </c>
      <c r="B36" s="61">
        <v>6420</v>
      </c>
      <c r="C36" s="61">
        <v>476</v>
      </c>
      <c r="D36" s="61">
        <v>635</v>
      </c>
      <c r="E36" s="61">
        <v>0</v>
      </c>
      <c r="F36" s="61">
        <v>578</v>
      </c>
      <c r="G36" s="61">
        <v>700</v>
      </c>
      <c r="H36" s="61">
        <v>0</v>
      </c>
      <c r="I36" s="61">
        <v>93</v>
      </c>
      <c r="J36" s="61">
        <v>16</v>
      </c>
      <c r="K36" s="61">
        <v>50</v>
      </c>
      <c r="L36" s="61">
        <v>195</v>
      </c>
      <c r="M36" s="61">
        <v>29</v>
      </c>
      <c r="N36" s="61">
        <v>0</v>
      </c>
      <c r="O36" s="61">
        <v>0</v>
      </c>
      <c r="P36" s="61">
        <v>28</v>
      </c>
      <c r="Q36" s="43">
        <v>9220</v>
      </c>
      <c r="S36" s="61">
        <v>100</v>
      </c>
      <c r="T36" s="61">
        <v>8</v>
      </c>
      <c r="U36" s="61">
        <v>0</v>
      </c>
      <c r="V36" s="43">
        <v>9328</v>
      </c>
      <c r="X36" s="43">
        <v>278</v>
      </c>
      <c r="Y36" s="43">
        <v>960</v>
      </c>
      <c r="Z36" s="43">
        <v>1752</v>
      </c>
      <c r="AA36" s="64">
        <v>659</v>
      </c>
      <c r="AB36" s="43">
        <v>12977</v>
      </c>
      <c r="AD36" s="43">
        <v>670</v>
      </c>
      <c r="AE36" s="43">
        <v>13647</v>
      </c>
    </row>
    <row r="37" spans="1:31">
      <c r="A37" s="13">
        <v>1978</v>
      </c>
      <c r="B37" s="61">
        <v>7358</v>
      </c>
      <c r="C37" s="61">
        <v>517</v>
      </c>
      <c r="D37" s="61">
        <v>667</v>
      </c>
      <c r="E37" s="61">
        <v>0</v>
      </c>
      <c r="F37" s="61">
        <v>649</v>
      </c>
      <c r="G37" s="61">
        <v>861</v>
      </c>
      <c r="H37" s="61">
        <v>0</v>
      </c>
      <c r="I37" s="61">
        <v>119</v>
      </c>
      <c r="J37" s="61">
        <v>16</v>
      </c>
      <c r="K37" s="61">
        <v>53</v>
      </c>
      <c r="L37" s="61">
        <v>219</v>
      </c>
      <c r="M37" s="61">
        <v>32</v>
      </c>
      <c r="N37" s="61">
        <v>0</v>
      </c>
      <c r="O37" s="61">
        <v>0</v>
      </c>
      <c r="P37" s="61">
        <v>30</v>
      </c>
      <c r="Q37" s="43">
        <v>10521</v>
      </c>
      <c r="S37" s="61">
        <v>96</v>
      </c>
      <c r="T37" s="61">
        <v>24</v>
      </c>
      <c r="U37" s="61">
        <v>0</v>
      </c>
      <c r="V37" s="43">
        <v>10641</v>
      </c>
      <c r="X37" s="43">
        <v>304</v>
      </c>
      <c r="Y37" s="43">
        <v>1637</v>
      </c>
      <c r="Z37" s="43">
        <v>2096</v>
      </c>
      <c r="AA37" s="64">
        <v>739</v>
      </c>
      <c r="AB37" s="43">
        <v>15417</v>
      </c>
      <c r="AD37" s="43">
        <v>907</v>
      </c>
      <c r="AE37" s="43">
        <v>16324</v>
      </c>
    </row>
    <row r="38" spans="1:31">
      <c r="A38" s="13">
        <v>1979</v>
      </c>
      <c r="B38" s="61">
        <v>8589</v>
      </c>
      <c r="C38" s="61">
        <v>563</v>
      </c>
      <c r="D38" s="61">
        <v>636</v>
      </c>
      <c r="E38" s="61">
        <v>0</v>
      </c>
      <c r="F38" s="61">
        <v>629</v>
      </c>
      <c r="G38" s="61">
        <v>992</v>
      </c>
      <c r="H38" s="61">
        <v>0</v>
      </c>
      <c r="I38" s="61">
        <v>140</v>
      </c>
      <c r="J38" s="61">
        <v>16</v>
      </c>
      <c r="K38" s="61">
        <v>49</v>
      </c>
      <c r="L38" s="61">
        <v>245</v>
      </c>
      <c r="M38" s="61">
        <v>35</v>
      </c>
      <c r="N38" s="61">
        <v>0</v>
      </c>
      <c r="O38" s="61">
        <v>0</v>
      </c>
      <c r="P38" s="61">
        <v>33</v>
      </c>
      <c r="Q38" s="43">
        <v>11927</v>
      </c>
      <c r="S38" s="61">
        <v>114</v>
      </c>
      <c r="T38" s="61">
        <v>31</v>
      </c>
      <c r="U38" s="61">
        <v>0</v>
      </c>
      <c r="V38" s="43">
        <v>12072</v>
      </c>
      <c r="X38" s="43">
        <v>342</v>
      </c>
      <c r="Y38" s="43">
        <v>2727</v>
      </c>
      <c r="Z38" s="43">
        <v>2255</v>
      </c>
      <c r="AA38" s="64">
        <v>726</v>
      </c>
      <c r="AB38" s="43">
        <v>18122</v>
      </c>
      <c r="AD38" s="43">
        <v>1133</v>
      </c>
      <c r="AE38" s="43">
        <v>19255</v>
      </c>
    </row>
    <row r="39" spans="1:31">
      <c r="A39" s="13">
        <v>1980</v>
      </c>
      <c r="B39" s="61">
        <v>10257</v>
      </c>
      <c r="C39" s="61">
        <v>643</v>
      </c>
      <c r="D39" s="61">
        <v>1097</v>
      </c>
      <c r="E39" s="61">
        <v>0</v>
      </c>
      <c r="F39" s="61">
        <v>622</v>
      </c>
      <c r="G39" s="61">
        <v>1195</v>
      </c>
      <c r="H39" s="61">
        <v>0</v>
      </c>
      <c r="I39" s="61">
        <v>166</v>
      </c>
      <c r="J39" s="61">
        <v>17</v>
      </c>
      <c r="K39" s="61">
        <v>47</v>
      </c>
      <c r="L39" s="61">
        <v>281</v>
      </c>
      <c r="M39" s="61">
        <v>42</v>
      </c>
      <c r="N39" s="61">
        <v>0</v>
      </c>
      <c r="O39" s="61">
        <v>0</v>
      </c>
      <c r="P39" s="61">
        <v>35</v>
      </c>
      <c r="Q39" s="43">
        <v>14402</v>
      </c>
      <c r="S39" s="61">
        <v>249</v>
      </c>
      <c r="T39" s="61">
        <v>38</v>
      </c>
      <c r="U39" s="61">
        <v>0</v>
      </c>
      <c r="V39" s="43">
        <v>14689</v>
      </c>
      <c r="X39" s="43">
        <v>392</v>
      </c>
      <c r="Y39" s="43">
        <v>3048</v>
      </c>
      <c r="Z39" s="43">
        <v>2737</v>
      </c>
      <c r="AA39" s="64">
        <v>947</v>
      </c>
      <c r="AB39" s="43">
        <v>21813</v>
      </c>
      <c r="AD39" s="43">
        <v>1562</v>
      </c>
      <c r="AE39" s="43">
        <v>23375</v>
      </c>
    </row>
    <row r="40" spans="1:31">
      <c r="A40" s="13">
        <v>1981</v>
      </c>
      <c r="B40" s="61">
        <v>12090</v>
      </c>
      <c r="C40" s="61">
        <v>710</v>
      </c>
      <c r="D40" s="61">
        <v>1763</v>
      </c>
      <c r="E40" s="61">
        <v>0</v>
      </c>
      <c r="F40" s="61">
        <v>608</v>
      </c>
      <c r="G40" s="61">
        <v>1357</v>
      </c>
      <c r="H40" s="61">
        <v>0</v>
      </c>
      <c r="I40" s="61">
        <v>179</v>
      </c>
      <c r="J40" s="61">
        <v>17</v>
      </c>
      <c r="K40" s="61">
        <v>46</v>
      </c>
      <c r="L40" s="61">
        <v>324</v>
      </c>
      <c r="M40" s="61">
        <v>47</v>
      </c>
      <c r="N40" s="61">
        <v>0</v>
      </c>
      <c r="O40" s="61">
        <v>0</v>
      </c>
      <c r="P40" s="61">
        <v>27</v>
      </c>
      <c r="Q40" s="43">
        <v>17168</v>
      </c>
      <c r="S40" s="61">
        <v>459</v>
      </c>
      <c r="T40" s="61">
        <v>47</v>
      </c>
      <c r="U40" s="61">
        <v>0</v>
      </c>
      <c r="V40" s="43">
        <v>17674</v>
      </c>
      <c r="X40" s="43">
        <v>433</v>
      </c>
      <c r="Y40" s="43">
        <v>3527</v>
      </c>
      <c r="Z40" s="43">
        <v>4259</v>
      </c>
      <c r="AA40" s="64">
        <v>1109</v>
      </c>
      <c r="AB40" s="43">
        <v>27002</v>
      </c>
      <c r="AD40" s="43">
        <v>1960</v>
      </c>
      <c r="AE40" s="43">
        <v>28962</v>
      </c>
    </row>
    <row r="41" spans="1:31">
      <c r="A41" s="13">
        <v>1982</v>
      </c>
      <c r="B41" s="61">
        <v>13428</v>
      </c>
      <c r="C41" s="61">
        <v>747</v>
      </c>
      <c r="D41" s="61">
        <v>1590</v>
      </c>
      <c r="E41" s="61">
        <v>0</v>
      </c>
      <c r="F41" s="61">
        <v>583</v>
      </c>
      <c r="G41" s="61">
        <v>1658</v>
      </c>
      <c r="H41" s="61">
        <v>0</v>
      </c>
      <c r="I41" s="61">
        <v>163</v>
      </c>
      <c r="J41" s="61">
        <v>17</v>
      </c>
      <c r="K41" s="61">
        <v>59</v>
      </c>
      <c r="L41" s="61">
        <v>352</v>
      </c>
      <c r="M41" s="61">
        <v>51</v>
      </c>
      <c r="N41" s="61">
        <v>0</v>
      </c>
      <c r="O41" s="61">
        <v>0</v>
      </c>
      <c r="P41" s="61">
        <v>28</v>
      </c>
      <c r="Q41" s="43">
        <v>18676</v>
      </c>
      <c r="S41" s="61">
        <v>423</v>
      </c>
      <c r="T41" s="61">
        <v>52</v>
      </c>
      <c r="U41" s="61">
        <v>0</v>
      </c>
      <c r="V41" s="43">
        <v>19151</v>
      </c>
      <c r="X41" s="43">
        <v>476</v>
      </c>
      <c r="Y41" s="43">
        <v>3938</v>
      </c>
      <c r="Z41" s="43">
        <v>6635</v>
      </c>
      <c r="AA41" s="64">
        <v>1477</v>
      </c>
      <c r="AB41" s="43">
        <v>31677</v>
      </c>
      <c r="AD41" s="43">
        <v>2333</v>
      </c>
      <c r="AE41" s="43">
        <v>34010</v>
      </c>
    </row>
    <row r="42" spans="1:31">
      <c r="A42" s="13">
        <v>1983</v>
      </c>
      <c r="B42" s="61">
        <v>14636</v>
      </c>
      <c r="C42" s="61">
        <v>777</v>
      </c>
      <c r="D42" s="61">
        <v>1546</v>
      </c>
      <c r="E42" s="61">
        <v>0</v>
      </c>
      <c r="F42" s="61">
        <v>292</v>
      </c>
      <c r="G42" s="61">
        <v>1882</v>
      </c>
      <c r="H42" s="61">
        <v>0</v>
      </c>
      <c r="I42" s="61">
        <v>149</v>
      </c>
      <c r="J42" s="61">
        <v>16</v>
      </c>
      <c r="K42" s="61">
        <v>0</v>
      </c>
      <c r="L42" s="61">
        <v>373</v>
      </c>
      <c r="M42" s="61">
        <v>55</v>
      </c>
      <c r="N42" s="61">
        <v>327</v>
      </c>
      <c r="O42" s="61">
        <v>0</v>
      </c>
      <c r="P42" s="61">
        <v>13</v>
      </c>
      <c r="Q42" s="43">
        <v>20066</v>
      </c>
      <c r="S42" s="61">
        <v>458</v>
      </c>
      <c r="T42" s="61">
        <v>58</v>
      </c>
      <c r="U42" s="61">
        <v>0</v>
      </c>
      <c r="V42" s="43">
        <v>20582</v>
      </c>
      <c r="X42" s="43">
        <v>497</v>
      </c>
      <c r="Y42" s="43">
        <v>4302</v>
      </c>
      <c r="Z42" s="43">
        <v>5799</v>
      </c>
      <c r="AA42" s="64">
        <v>1156</v>
      </c>
      <c r="AB42" s="43">
        <v>32336</v>
      </c>
      <c r="AD42" s="43">
        <v>2922</v>
      </c>
      <c r="AE42" s="43">
        <v>35258</v>
      </c>
    </row>
    <row r="43" spans="1:31">
      <c r="A43" s="13">
        <v>1984</v>
      </c>
      <c r="B43" s="61">
        <v>15224</v>
      </c>
      <c r="C43" s="61">
        <v>798</v>
      </c>
      <c r="D43" s="61">
        <v>1602</v>
      </c>
      <c r="E43" s="61">
        <v>0</v>
      </c>
      <c r="F43" s="61">
        <v>280</v>
      </c>
      <c r="G43" s="61">
        <v>2172</v>
      </c>
      <c r="H43" s="61">
        <v>0</v>
      </c>
      <c r="I43" s="61">
        <v>162</v>
      </c>
      <c r="J43" s="61">
        <v>17</v>
      </c>
      <c r="K43" s="61">
        <v>0</v>
      </c>
      <c r="L43" s="61">
        <v>389</v>
      </c>
      <c r="M43" s="61">
        <v>56</v>
      </c>
      <c r="N43" s="61">
        <v>505</v>
      </c>
      <c r="O43" s="61">
        <v>0</v>
      </c>
      <c r="P43" s="61">
        <v>10</v>
      </c>
      <c r="Q43" s="43">
        <v>21215</v>
      </c>
      <c r="S43" s="61">
        <v>355</v>
      </c>
      <c r="T43" s="61">
        <v>60</v>
      </c>
      <c r="U43" s="61">
        <v>0</v>
      </c>
      <c r="V43" s="43">
        <v>21630</v>
      </c>
      <c r="X43" s="43">
        <v>502</v>
      </c>
      <c r="Y43" s="43">
        <v>4664</v>
      </c>
      <c r="Z43" s="43">
        <v>6449</v>
      </c>
      <c r="AA43" s="64">
        <v>1105</v>
      </c>
      <c r="AB43" s="43">
        <v>34350</v>
      </c>
      <c r="AD43" s="43">
        <v>3493</v>
      </c>
      <c r="AE43" s="43">
        <v>37843</v>
      </c>
    </row>
    <row r="44" spans="1:31">
      <c r="A44" s="13">
        <v>1985</v>
      </c>
      <c r="B44" s="61">
        <v>16273</v>
      </c>
      <c r="C44" s="61">
        <v>807</v>
      </c>
      <c r="D44" s="61">
        <v>1632</v>
      </c>
      <c r="E44" s="61">
        <v>0</v>
      </c>
      <c r="F44" s="61">
        <v>293</v>
      </c>
      <c r="G44" s="61">
        <v>2457</v>
      </c>
      <c r="H44" s="61">
        <v>0</v>
      </c>
      <c r="I44" s="61">
        <v>168</v>
      </c>
      <c r="J44" s="61">
        <v>18</v>
      </c>
      <c r="K44" s="61">
        <v>0</v>
      </c>
      <c r="L44" s="61">
        <v>411</v>
      </c>
      <c r="M44" s="61">
        <v>60</v>
      </c>
      <c r="N44" s="61">
        <v>552</v>
      </c>
      <c r="O44" s="61">
        <v>0</v>
      </c>
      <c r="P44" s="61">
        <v>9</v>
      </c>
      <c r="Q44" s="43">
        <v>22680</v>
      </c>
      <c r="S44" s="61">
        <v>343</v>
      </c>
      <c r="T44" s="61">
        <v>62</v>
      </c>
      <c r="U44" s="61">
        <v>0</v>
      </c>
      <c r="V44" s="43">
        <v>23085</v>
      </c>
      <c r="X44" s="43">
        <v>557</v>
      </c>
      <c r="Y44" s="43">
        <v>4928</v>
      </c>
      <c r="Z44" s="43">
        <v>7667</v>
      </c>
      <c r="AA44" s="64">
        <v>1372</v>
      </c>
      <c r="AB44" s="43">
        <v>37609</v>
      </c>
      <c r="AD44" s="43">
        <v>3661</v>
      </c>
      <c r="AE44" s="43">
        <v>41270</v>
      </c>
    </row>
    <row r="45" spans="1:31">
      <c r="A45" s="13">
        <v>1986</v>
      </c>
      <c r="B45" s="61">
        <v>18013</v>
      </c>
      <c r="C45" s="61">
        <v>839</v>
      </c>
      <c r="D45" s="61">
        <v>1763</v>
      </c>
      <c r="E45" s="61">
        <v>0</v>
      </c>
      <c r="F45" s="61">
        <v>225</v>
      </c>
      <c r="G45" s="61">
        <v>2708</v>
      </c>
      <c r="H45" s="61">
        <v>0</v>
      </c>
      <c r="I45" s="61">
        <v>176</v>
      </c>
      <c r="J45" s="61">
        <v>21</v>
      </c>
      <c r="K45" s="61">
        <v>0</v>
      </c>
      <c r="L45" s="61">
        <v>452</v>
      </c>
      <c r="M45" s="61">
        <v>66</v>
      </c>
      <c r="N45" s="61">
        <v>712</v>
      </c>
      <c r="O45" s="61">
        <v>0</v>
      </c>
      <c r="P45" s="61">
        <v>2</v>
      </c>
      <c r="Q45" s="43">
        <v>24977</v>
      </c>
      <c r="S45" s="61">
        <v>334</v>
      </c>
      <c r="T45" s="61">
        <v>72</v>
      </c>
      <c r="U45" s="61">
        <v>0</v>
      </c>
      <c r="V45" s="43">
        <v>25383</v>
      </c>
      <c r="X45" s="43">
        <v>572</v>
      </c>
      <c r="Y45" s="43">
        <v>4996</v>
      </c>
      <c r="Z45" s="43">
        <v>8230</v>
      </c>
      <c r="AA45" s="64">
        <v>1679</v>
      </c>
      <c r="AB45" s="43">
        <v>40860</v>
      </c>
      <c r="AD45" s="43">
        <v>4206</v>
      </c>
      <c r="AE45" s="43">
        <v>45066</v>
      </c>
    </row>
    <row r="46" spans="1:31">
      <c r="A46" s="13">
        <v>1987</v>
      </c>
      <c r="B46" s="61">
        <v>18535</v>
      </c>
      <c r="C46" s="61">
        <v>836</v>
      </c>
      <c r="D46" s="61">
        <v>1606</v>
      </c>
      <c r="E46" s="61">
        <v>0</v>
      </c>
      <c r="F46" s="61">
        <v>170</v>
      </c>
      <c r="G46" s="61">
        <v>2958</v>
      </c>
      <c r="H46" s="61">
        <v>0</v>
      </c>
      <c r="I46" s="61">
        <v>86</v>
      </c>
      <c r="J46" s="61">
        <v>7</v>
      </c>
      <c r="K46" s="61">
        <v>0</v>
      </c>
      <c r="L46" s="61">
        <v>458</v>
      </c>
      <c r="M46" s="61">
        <v>56</v>
      </c>
      <c r="N46" s="61">
        <v>855</v>
      </c>
      <c r="O46" s="61">
        <v>140</v>
      </c>
      <c r="P46" s="61">
        <v>2</v>
      </c>
      <c r="Q46" s="43">
        <v>25709</v>
      </c>
      <c r="S46" s="61">
        <v>99</v>
      </c>
      <c r="T46" s="61">
        <v>47</v>
      </c>
      <c r="U46" s="61">
        <v>23</v>
      </c>
      <c r="V46" s="43">
        <v>25878</v>
      </c>
      <c r="X46" s="43">
        <v>552</v>
      </c>
      <c r="Y46" s="43">
        <v>5099</v>
      </c>
      <c r="Z46" s="43">
        <v>8316</v>
      </c>
      <c r="AA46" s="64">
        <v>2116</v>
      </c>
      <c r="AB46" s="43">
        <v>41961</v>
      </c>
      <c r="AD46" s="43">
        <v>4228</v>
      </c>
      <c r="AE46" s="43">
        <v>46189</v>
      </c>
    </row>
    <row r="47" spans="1:31">
      <c r="A47" s="13">
        <v>1988</v>
      </c>
      <c r="B47" s="61">
        <v>19182</v>
      </c>
      <c r="C47" s="61">
        <v>877</v>
      </c>
      <c r="D47" s="61">
        <v>1261</v>
      </c>
      <c r="E47" s="61">
        <v>0</v>
      </c>
      <c r="F47" s="61">
        <v>196</v>
      </c>
      <c r="G47" s="61">
        <v>3355</v>
      </c>
      <c r="H47" s="61">
        <v>0</v>
      </c>
      <c r="I47" s="61">
        <v>28</v>
      </c>
      <c r="J47" s="61">
        <v>0</v>
      </c>
      <c r="K47" s="61">
        <v>0</v>
      </c>
      <c r="L47" s="61">
        <v>460</v>
      </c>
      <c r="M47" s="61">
        <v>61</v>
      </c>
      <c r="N47" s="61">
        <v>873</v>
      </c>
      <c r="O47" s="61">
        <v>257</v>
      </c>
      <c r="P47" s="61">
        <v>0</v>
      </c>
      <c r="Q47" s="43">
        <v>26550</v>
      </c>
      <c r="S47" s="61">
        <v>83</v>
      </c>
      <c r="T47" s="61">
        <v>1</v>
      </c>
      <c r="U47" s="61">
        <v>64</v>
      </c>
      <c r="V47" s="43">
        <v>26698</v>
      </c>
      <c r="X47" s="43">
        <v>570</v>
      </c>
      <c r="Y47" s="43">
        <v>5268</v>
      </c>
      <c r="Z47" s="43">
        <v>8016</v>
      </c>
      <c r="AA47" s="64">
        <v>2504</v>
      </c>
      <c r="AB47" s="43">
        <v>43056</v>
      </c>
      <c r="AD47" s="43">
        <v>4252</v>
      </c>
      <c r="AE47" s="43">
        <v>47308</v>
      </c>
    </row>
    <row r="48" spans="1:31">
      <c r="A48" s="13">
        <v>1989</v>
      </c>
      <c r="B48" s="61">
        <v>20544</v>
      </c>
      <c r="C48" s="61">
        <v>870</v>
      </c>
      <c r="D48" s="61">
        <v>806</v>
      </c>
      <c r="E48" s="61">
        <v>0</v>
      </c>
      <c r="F48" s="61">
        <v>227</v>
      </c>
      <c r="G48" s="61">
        <v>3793</v>
      </c>
      <c r="H48" s="61">
        <v>0</v>
      </c>
      <c r="I48" s="61">
        <v>31</v>
      </c>
      <c r="J48" s="61">
        <v>0</v>
      </c>
      <c r="K48" s="61">
        <v>0</v>
      </c>
      <c r="L48" s="61">
        <v>468</v>
      </c>
      <c r="M48" s="61">
        <v>61</v>
      </c>
      <c r="N48" s="61">
        <v>970</v>
      </c>
      <c r="O48" s="61">
        <v>284</v>
      </c>
      <c r="P48" s="61">
        <v>0</v>
      </c>
      <c r="Q48" s="43">
        <v>28054</v>
      </c>
      <c r="S48" s="61">
        <v>68</v>
      </c>
      <c r="T48" s="61">
        <v>0</v>
      </c>
      <c r="U48" s="61">
        <v>94</v>
      </c>
      <c r="V48" s="43">
        <v>28216</v>
      </c>
      <c r="X48" s="43">
        <v>623</v>
      </c>
      <c r="Y48" s="43">
        <v>5361</v>
      </c>
      <c r="Z48" s="43">
        <v>8156</v>
      </c>
      <c r="AA48" s="64">
        <v>2609</v>
      </c>
      <c r="AB48" s="43">
        <v>44965</v>
      </c>
      <c r="AD48" s="43">
        <v>3710</v>
      </c>
      <c r="AE48" s="43">
        <v>48675</v>
      </c>
    </row>
    <row r="49" spans="1:31">
      <c r="A49" s="13">
        <v>1990</v>
      </c>
      <c r="B49" s="61">
        <v>22269</v>
      </c>
      <c r="C49" s="61">
        <v>873</v>
      </c>
      <c r="D49" s="61">
        <v>780</v>
      </c>
      <c r="E49" s="61">
        <v>0</v>
      </c>
      <c r="F49" s="61">
        <v>217</v>
      </c>
      <c r="G49" s="61">
        <v>4411</v>
      </c>
      <c r="H49" s="61">
        <v>0</v>
      </c>
      <c r="I49" s="61">
        <v>34</v>
      </c>
      <c r="J49" s="61">
        <v>0</v>
      </c>
      <c r="K49" s="61">
        <v>0</v>
      </c>
      <c r="L49" s="61">
        <v>512</v>
      </c>
      <c r="M49" s="61">
        <v>62</v>
      </c>
      <c r="N49" s="61">
        <v>974</v>
      </c>
      <c r="O49" s="61">
        <v>331</v>
      </c>
      <c r="P49" s="61">
        <v>0</v>
      </c>
      <c r="Q49" s="43">
        <v>30463</v>
      </c>
      <c r="S49" s="61">
        <v>128</v>
      </c>
      <c r="T49" s="61">
        <v>0</v>
      </c>
      <c r="U49" s="61">
        <v>113</v>
      </c>
      <c r="V49" s="43">
        <v>30704</v>
      </c>
      <c r="X49" s="43">
        <v>677</v>
      </c>
      <c r="Y49" s="43">
        <v>5487</v>
      </c>
      <c r="Z49" s="43">
        <v>8907</v>
      </c>
      <c r="AA49" s="64">
        <v>3123</v>
      </c>
      <c r="AB49" s="43">
        <v>48898</v>
      </c>
      <c r="AD49" s="43">
        <v>4107</v>
      </c>
      <c r="AE49" s="43">
        <v>53005</v>
      </c>
    </row>
    <row r="50" spans="1:31">
      <c r="A50" s="13">
        <v>1991</v>
      </c>
      <c r="B50" s="61">
        <v>25170</v>
      </c>
      <c r="C50" s="61">
        <v>865</v>
      </c>
      <c r="D50" s="61">
        <v>1486</v>
      </c>
      <c r="E50" s="61">
        <v>0</v>
      </c>
      <c r="F50" s="61">
        <v>263</v>
      </c>
      <c r="G50" s="61">
        <v>5203</v>
      </c>
      <c r="H50" s="61">
        <v>0</v>
      </c>
      <c r="I50" s="61">
        <v>39</v>
      </c>
      <c r="J50" s="61">
        <v>0</v>
      </c>
      <c r="K50" s="61">
        <v>0</v>
      </c>
      <c r="L50" s="61">
        <v>134</v>
      </c>
      <c r="M50" s="61">
        <v>15</v>
      </c>
      <c r="N50" s="61">
        <v>788</v>
      </c>
      <c r="O50" s="61">
        <v>383</v>
      </c>
      <c r="P50" s="61">
        <v>0</v>
      </c>
      <c r="Q50" s="43">
        <v>34346</v>
      </c>
      <c r="S50" s="61">
        <v>230</v>
      </c>
      <c r="T50" s="61">
        <v>0</v>
      </c>
      <c r="U50" s="61">
        <v>130</v>
      </c>
      <c r="V50" s="43">
        <v>34706</v>
      </c>
      <c r="X50" s="43">
        <v>795</v>
      </c>
      <c r="Y50" s="43">
        <v>6032</v>
      </c>
      <c r="Z50" s="43">
        <v>11155</v>
      </c>
      <c r="AA50" s="64">
        <v>4693</v>
      </c>
      <c r="AB50" s="43">
        <v>57381</v>
      </c>
      <c r="AD50" s="43">
        <v>4029</v>
      </c>
      <c r="AE50" s="43">
        <v>61410</v>
      </c>
    </row>
    <row r="51" spans="1:31">
      <c r="A51" s="13">
        <v>1992</v>
      </c>
      <c r="B51" s="61">
        <v>26788</v>
      </c>
      <c r="C51" s="61">
        <v>1020</v>
      </c>
      <c r="D51" s="61">
        <v>1749</v>
      </c>
      <c r="E51" s="61">
        <v>0</v>
      </c>
      <c r="F51" s="61">
        <v>348</v>
      </c>
      <c r="G51" s="61">
        <v>6078</v>
      </c>
      <c r="H51" s="61">
        <v>0</v>
      </c>
      <c r="I51" s="61">
        <v>42</v>
      </c>
      <c r="J51" s="61">
        <v>0</v>
      </c>
      <c r="K51" s="61">
        <v>0</v>
      </c>
      <c r="L51" s="61">
        <v>0</v>
      </c>
      <c r="M51" s="61">
        <v>0</v>
      </c>
      <c r="N51" s="61">
        <v>694</v>
      </c>
      <c r="O51" s="61">
        <v>411</v>
      </c>
      <c r="P51" s="61">
        <v>0</v>
      </c>
      <c r="Q51" s="43">
        <v>37130</v>
      </c>
      <c r="S51" s="61">
        <v>308</v>
      </c>
      <c r="T51" s="61">
        <v>0</v>
      </c>
      <c r="U51" s="61">
        <v>154</v>
      </c>
      <c r="V51" s="43">
        <v>37592</v>
      </c>
      <c r="X51" s="43">
        <v>947</v>
      </c>
      <c r="Y51" s="43">
        <v>7035</v>
      </c>
      <c r="Z51" s="43">
        <v>15022</v>
      </c>
      <c r="AA51" s="64">
        <v>5306</v>
      </c>
      <c r="AB51" s="43">
        <v>65902</v>
      </c>
      <c r="AD51" s="43">
        <v>4224</v>
      </c>
      <c r="AE51" s="43">
        <v>70126</v>
      </c>
    </row>
    <row r="52" spans="1:31">
      <c r="A52" s="13">
        <v>1993</v>
      </c>
      <c r="B52" s="61">
        <v>28421</v>
      </c>
      <c r="C52" s="61">
        <v>1026</v>
      </c>
      <c r="D52" s="61">
        <v>1685</v>
      </c>
      <c r="E52" s="61">
        <v>0</v>
      </c>
      <c r="F52" s="61">
        <v>308</v>
      </c>
      <c r="G52" s="61">
        <v>6854</v>
      </c>
      <c r="H52" s="61">
        <v>0</v>
      </c>
      <c r="I52" s="61">
        <v>34</v>
      </c>
      <c r="J52" s="61">
        <v>0</v>
      </c>
      <c r="K52" s="61">
        <v>0</v>
      </c>
      <c r="L52" s="61">
        <v>0</v>
      </c>
      <c r="M52" s="61">
        <v>0</v>
      </c>
      <c r="N52" s="61">
        <v>688</v>
      </c>
      <c r="O52" s="61">
        <v>434</v>
      </c>
      <c r="P52" s="61">
        <v>0</v>
      </c>
      <c r="Q52" s="43">
        <v>39450</v>
      </c>
      <c r="S52" s="61">
        <v>165</v>
      </c>
      <c r="T52" s="61">
        <v>0</v>
      </c>
      <c r="U52" s="61">
        <v>193</v>
      </c>
      <c r="V52" s="43">
        <v>39808</v>
      </c>
      <c r="X52" s="43">
        <v>940</v>
      </c>
      <c r="Y52" s="43">
        <v>7619</v>
      </c>
      <c r="Z52" s="43">
        <v>16676</v>
      </c>
      <c r="AA52" s="64">
        <v>6741</v>
      </c>
      <c r="AB52" s="43">
        <v>71784</v>
      </c>
      <c r="AD52" s="43">
        <v>4847</v>
      </c>
      <c r="AE52" s="43">
        <v>76631</v>
      </c>
    </row>
    <row r="53" spans="1:31">
      <c r="A53" s="13">
        <v>1994</v>
      </c>
      <c r="B53" s="61">
        <v>28915</v>
      </c>
      <c r="C53" s="61">
        <v>1043</v>
      </c>
      <c r="D53" s="61">
        <v>1360</v>
      </c>
      <c r="E53" s="61">
        <v>0</v>
      </c>
      <c r="F53" s="61">
        <v>390</v>
      </c>
      <c r="G53" s="61">
        <v>7798</v>
      </c>
      <c r="H53" s="61">
        <v>0</v>
      </c>
      <c r="I53" s="61">
        <v>16</v>
      </c>
      <c r="J53" s="61">
        <v>0</v>
      </c>
      <c r="K53" s="61">
        <v>0</v>
      </c>
      <c r="L53" s="61">
        <v>0</v>
      </c>
      <c r="M53" s="61">
        <v>0</v>
      </c>
      <c r="N53" s="61">
        <v>190</v>
      </c>
      <c r="O53" s="61">
        <v>481</v>
      </c>
      <c r="P53" s="61">
        <v>0</v>
      </c>
      <c r="Q53" s="43">
        <v>40193</v>
      </c>
      <c r="S53" s="61">
        <v>180</v>
      </c>
      <c r="T53" s="61">
        <v>0</v>
      </c>
      <c r="U53" s="61">
        <v>185</v>
      </c>
      <c r="V53" s="43">
        <v>40558</v>
      </c>
      <c r="X53" s="43">
        <v>1023</v>
      </c>
      <c r="Y53" s="43">
        <v>7994</v>
      </c>
      <c r="Z53" s="43">
        <v>16511</v>
      </c>
      <c r="AA53" s="64">
        <v>8270</v>
      </c>
      <c r="AB53" s="43">
        <v>74356</v>
      </c>
      <c r="AC53" s="64"/>
      <c r="AD53" s="43">
        <v>5155</v>
      </c>
      <c r="AE53" s="43">
        <v>79511</v>
      </c>
    </row>
    <row r="54" spans="1:31">
      <c r="A54" s="13">
        <v>1995</v>
      </c>
      <c r="B54" s="61">
        <v>29949</v>
      </c>
      <c r="C54" s="61">
        <v>1018</v>
      </c>
      <c r="D54" s="61">
        <v>1120</v>
      </c>
      <c r="E54" s="61">
        <v>0</v>
      </c>
      <c r="F54" s="61">
        <v>123</v>
      </c>
      <c r="G54" s="61">
        <v>2329</v>
      </c>
      <c r="H54" s="61">
        <v>5739</v>
      </c>
      <c r="I54" s="61">
        <v>30</v>
      </c>
      <c r="J54" s="61">
        <v>0</v>
      </c>
      <c r="K54" s="61">
        <v>0</v>
      </c>
      <c r="L54" s="61">
        <v>0</v>
      </c>
      <c r="M54" s="61">
        <v>0</v>
      </c>
      <c r="N54" s="61">
        <v>24</v>
      </c>
      <c r="O54" s="61">
        <v>487</v>
      </c>
      <c r="P54" s="61">
        <v>0</v>
      </c>
      <c r="Q54" s="43">
        <v>40819</v>
      </c>
      <c r="S54" s="61">
        <v>151</v>
      </c>
      <c r="T54" s="61">
        <v>0</v>
      </c>
      <c r="U54" s="61">
        <v>216</v>
      </c>
      <c r="V54" s="43">
        <v>41186</v>
      </c>
      <c r="X54" s="43">
        <v>1195</v>
      </c>
      <c r="Y54" s="43">
        <v>8302</v>
      </c>
      <c r="Z54" s="43">
        <v>16623</v>
      </c>
      <c r="AA54" s="64">
        <v>9826</v>
      </c>
      <c r="AB54" s="43">
        <v>77132</v>
      </c>
      <c r="AC54" s="64"/>
      <c r="AD54" s="43">
        <v>5838</v>
      </c>
      <c r="AE54" s="43">
        <v>82970</v>
      </c>
    </row>
    <row r="55" spans="1:31">
      <c r="A55" s="13">
        <v>1996</v>
      </c>
      <c r="B55" s="61">
        <v>31776</v>
      </c>
      <c r="C55" s="61">
        <v>988</v>
      </c>
      <c r="D55" s="61">
        <v>874</v>
      </c>
      <c r="E55" s="61">
        <v>188</v>
      </c>
      <c r="F55" s="61">
        <v>0</v>
      </c>
      <c r="G55" s="61">
        <v>0</v>
      </c>
      <c r="H55" s="61">
        <v>7711</v>
      </c>
      <c r="I55" s="61">
        <v>31</v>
      </c>
      <c r="J55" s="61">
        <v>0</v>
      </c>
      <c r="K55" s="61">
        <v>0</v>
      </c>
      <c r="L55" s="61">
        <v>0</v>
      </c>
      <c r="M55" s="61">
        <v>0</v>
      </c>
      <c r="N55" s="61">
        <v>27</v>
      </c>
      <c r="O55" s="61">
        <v>489</v>
      </c>
      <c r="P55" s="61">
        <v>0</v>
      </c>
      <c r="Q55" s="43">
        <v>42084</v>
      </c>
      <c r="S55" s="61">
        <v>113</v>
      </c>
      <c r="T55" s="61">
        <v>0</v>
      </c>
      <c r="U55" s="61">
        <v>207</v>
      </c>
      <c r="V55" s="43">
        <v>42404</v>
      </c>
      <c r="X55" s="43">
        <v>1356</v>
      </c>
      <c r="Y55" s="43">
        <v>8906</v>
      </c>
      <c r="Z55" s="43">
        <v>15636</v>
      </c>
      <c r="AA55" s="64">
        <v>11922</v>
      </c>
      <c r="AB55" s="43">
        <v>80224</v>
      </c>
      <c r="AC55" s="64"/>
      <c r="AD55" s="43">
        <v>5696</v>
      </c>
      <c r="AE55" s="43">
        <v>85920</v>
      </c>
    </row>
    <row r="56" spans="1:31">
      <c r="A56" s="13">
        <v>1997</v>
      </c>
      <c r="B56" s="61">
        <v>33510</v>
      </c>
      <c r="C56" s="61">
        <v>988</v>
      </c>
      <c r="D56" s="61">
        <v>-2</v>
      </c>
      <c r="E56" s="61">
        <v>625</v>
      </c>
      <c r="F56" s="61">
        <v>0</v>
      </c>
      <c r="G56" s="61">
        <v>0</v>
      </c>
      <c r="H56" s="61">
        <v>7580</v>
      </c>
      <c r="I56" s="61">
        <v>35</v>
      </c>
      <c r="J56" s="61">
        <v>0</v>
      </c>
      <c r="K56" s="61">
        <v>0</v>
      </c>
      <c r="L56" s="61">
        <v>0</v>
      </c>
      <c r="M56" s="61">
        <v>0</v>
      </c>
      <c r="N56" s="61">
        <v>28</v>
      </c>
      <c r="O56" s="61">
        <v>512</v>
      </c>
      <c r="P56" s="61">
        <v>0</v>
      </c>
      <c r="Q56" s="43">
        <v>43276</v>
      </c>
      <c r="S56" s="61">
        <v>93</v>
      </c>
      <c r="T56" s="61">
        <v>0</v>
      </c>
      <c r="U56" s="61">
        <v>194</v>
      </c>
      <c r="V56" s="43">
        <v>43563</v>
      </c>
      <c r="X56" s="43">
        <v>1311</v>
      </c>
      <c r="Y56" s="43">
        <v>9339</v>
      </c>
      <c r="Z56" s="43">
        <v>12050</v>
      </c>
      <c r="AA56" s="14">
        <v>15305</v>
      </c>
      <c r="AB56" s="43">
        <v>81568</v>
      </c>
      <c r="AC56" s="64"/>
      <c r="AD56" s="43">
        <v>6287</v>
      </c>
      <c r="AE56" s="14">
        <v>87855</v>
      </c>
    </row>
    <row r="57" spans="1:31">
      <c r="A57" s="13">
        <v>1998</v>
      </c>
    </row>
    <row r="58" spans="1:31">
      <c r="A58" s="13">
        <v>1999</v>
      </c>
    </row>
    <row r="59" spans="1:31">
      <c r="A59" s="13">
        <v>2000</v>
      </c>
    </row>
    <row r="60" spans="1:31">
      <c r="A60" s="13">
        <v>2001</v>
      </c>
    </row>
    <row r="61" spans="1:31">
      <c r="A61" s="13">
        <v>2002</v>
      </c>
    </row>
    <row r="62" spans="1:31">
      <c r="A62" s="13">
        <v>2003</v>
      </c>
    </row>
    <row r="63" spans="1:31">
      <c r="A63" s="13">
        <v>2004</v>
      </c>
    </row>
    <row r="64" spans="1:31">
      <c r="A64" s="13">
        <v>2005</v>
      </c>
    </row>
    <row r="65" spans="1:31">
      <c r="A65" s="13">
        <v>2006</v>
      </c>
    </row>
    <row r="66" spans="1:31">
      <c r="A66" s="13">
        <v>2007</v>
      </c>
    </row>
    <row r="67" spans="1:31">
      <c r="A67" s="13">
        <v>2008</v>
      </c>
    </row>
    <row r="68" spans="1:31">
      <c r="A68" s="13">
        <v>2009</v>
      </c>
    </row>
    <row r="69" spans="1:31">
      <c r="A69" s="13">
        <v>2010</v>
      </c>
    </row>
    <row r="70" spans="1:31">
      <c r="A70" s="13">
        <v>2011</v>
      </c>
    </row>
    <row r="71" spans="1:31">
      <c r="A71" s="13">
        <v>2012</v>
      </c>
    </row>
    <row r="72" spans="1:31">
      <c r="A72" s="13">
        <v>2013</v>
      </c>
    </row>
    <row r="77" spans="1:31">
      <c r="A77" s="13" t="s">
        <v>1</v>
      </c>
      <c r="B77" s="61">
        <v>88</v>
      </c>
      <c r="C77" s="61">
        <v>9</v>
      </c>
      <c r="D77" s="61">
        <v>4</v>
      </c>
      <c r="E77" s="61">
        <v>0</v>
      </c>
      <c r="F77" s="61">
        <v>24</v>
      </c>
      <c r="G77" s="61">
        <v>0</v>
      </c>
      <c r="H77" s="61">
        <v>0</v>
      </c>
      <c r="I77" s="61">
        <v>3</v>
      </c>
      <c r="J77" s="61">
        <v>1</v>
      </c>
      <c r="K77" s="61">
        <v>3</v>
      </c>
      <c r="L77" s="61">
        <v>4</v>
      </c>
      <c r="M77" s="61">
        <v>1</v>
      </c>
      <c r="N77" s="61">
        <v>0</v>
      </c>
      <c r="O77" s="61">
        <v>0</v>
      </c>
      <c r="P77" s="61">
        <v>0</v>
      </c>
      <c r="Q77" s="43">
        <v>137</v>
      </c>
      <c r="S77" s="61">
        <v>0</v>
      </c>
      <c r="T77" s="61">
        <v>0</v>
      </c>
      <c r="U77" s="61">
        <v>0</v>
      </c>
      <c r="V77" s="43">
        <v>137</v>
      </c>
      <c r="X77" s="61">
        <v>22</v>
      </c>
      <c r="Y77" s="43">
        <v>27</v>
      </c>
      <c r="Z77" s="61">
        <v>25</v>
      </c>
      <c r="AA77" s="64">
        <v>4</v>
      </c>
      <c r="AB77" s="43">
        <v>215</v>
      </c>
      <c r="AD77" s="14">
        <v>18</v>
      </c>
      <c r="AE77" s="33">
        <v>233</v>
      </c>
    </row>
    <row r="78" spans="1:31">
      <c r="A78" s="13" t="s">
        <v>2</v>
      </c>
      <c r="B78" s="61">
        <v>103</v>
      </c>
      <c r="C78" s="61">
        <v>9</v>
      </c>
      <c r="D78" s="61">
        <v>4</v>
      </c>
      <c r="E78" s="61">
        <v>0</v>
      </c>
      <c r="F78" s="61">
        <v>24</v>
      </c>
      <c r="G78" s="61">
        <v>0</v>
      </c>
      <c r="H78" s="61">
        <v>0</v>
      </c>
      <c r="I78" s="61">
        <v>3</v>
      </c>
      <c r="J78" s="61">
        <v>1</v>
      </c>
      <c r="K78" s="61">
        <v>3</v>
      </c>
      <c r="L78" s="61">
        <v>4</v>
      </c>
      <c r="M78" s="61">
        <v>0</v>
      </c>
      <c r="N78" s="61">
        <v>0</v>
      </c>
      <c r="O78" s="61">
        <v>0</v>
      </c>
      <c r="P78" s="61">
        <v>0</v>
      </c>
      <c r="Q78" s="43">
        <v>151</v>
      </c>
      <c r="S78" s="61">
        <v>0</v>
      </c>
      <c r="T78" s="61">
        <v>0</v>
      </c>
      <c r="U78" s="61">
        <v>0</v>
      </c>
      <c r="V78" s="43">
        <v>151</v>
      </c>
      <c r="X78" s="61">
        <v>22</v>
      </c>
      <c r="Y78" s="43">
        <v>28</v>
      </c>
      <c r="Z78" s="61">
        <v>25</v>
      </c>
      <c r="AA78" s="64">
        <v>5</v>
      </c>
      <c r="AB78" s="43">
        <v>231</v>
      </c>
      <c r="AD78" s="14">
        <v>19</v>
      </c>
      <c r="AE78" s="33">
        <v>250</v>
      </c>
    </row>
    <row r="79" spans="1:31">
      <c r="A79" s="13" t="s">
        <v>3</v>
      </c>
      <c r="B79" s="61">
        <v>110</v>
      </c>
      <c r="C79" s="61">
        <v>9</v>
      </c>
      <c r="D79" s="61">
        <v>5</v>
      </c>
      <c r="E79" s="61">
        <v>0</v>
      </c>
      <c r="F79" s="61">
        <v>25</v>
      </c>
      <c r="G79" s="61">
        <v>0</v>
      </c>
      <c r="H79" s="61">
        <v>0</v>
      </c>
      <c r="I79" s="61">
        <v>3</v>
      </c>
      <c r="J79" s="61">
        <v>1</v>
      </c>
      <c r="K79" s="61">
        <v>3</v>
      </c>
      <c r="L79" s="61">
        <v>4</v>
      </c>
      <c r="M79" s="61">
        <v>0</v>
      </c>
      <c r="N79" s="61">
        <v>0</v>
      </c>
      <c r="O79" s="61">
        <v>0</v>
      </c>
      <c r="P79" s="61">
        <v>0</v>
      </c>
      <c r="Q79" s="43">
        <v>160</v>
      </c>
      <c r="S79" s="61">
        <v>0</v>
      </c>
      <c r="T79" s="61">
        <v>0</v>
      </c>
      <c r="U79" s="61">
        <v>0</v>
      </c>
      <c r="V79" s="43">
        <v>160</v>
      </c>
      <c r="X79" s="61">
        <v>22</v>
      </c>
      <c r="Y79" s="43">
        <v>28</v>
      </c>
      <c r="Z79" s="61">
        <v>26</v>
      </c>
      <c r="AA79" s="64">
        <v>5</v>
      </c>
      <c r="AB79" s="43">
        <v>241</v>
      </c>
      <c r="AD79" s="14">
        <v>6</v>
      </c>
      <c r="AE79" s="33">
        <v>247</v>
      </c>
    </row>
    <row r="80" spans="1:31">
      <c r="A80" s="13" t="s">
        <v>4</v>
      </c>
      <c r="B80" s="61">
        <v>115</v>
      </c>
      <c r="C80" s="61">
        <v>9</v>
      </c>
      <c r="D80" s="61">
        <v>5</v>
      </c>
      <c r="E80" s="61">
        <v>0</v>
      </c>
      <c r="F80" s="61">
        <v>25</v>
      </c>
      <c r="G80" s="61">
        <v>0</v>
      </c>
      <c r="H80" s="61">
        <v>0</v>
      </c>
      <c r="I80" s="61">
        <v>4</v>
      </c>
      <c r="J80" s="61">
        <v>0</v>
      </c>
      <c r="K80" s="61">
        <v>3</v>
      </c>
      <c r="L80" s="61">
        <v>5</v>
      </c>
      <c r="M80" s="61">
        <v>0</v>
      </c>
      <c r="N80" s="61">
        <v>0</v>
      </c>
      <c r="O80" s="61">
        <v>0</v>
      </c>
      <c r="P80" s="61">
        <v>0</v>
      </c>
      <c r="Q80" s="43">
        <v>166</v>
      </c>
      <c r="S80" s="61">
        <v>0</v>
      </c>
      <c r="T80" s="61">
        <v>0</v>
      </c>
      <c r="U80" s="61">
        <v>0</v>
      </c>
      <c r="V80" s="43">
        <v>166</v>
      </c>
      <c r="X80" s="61">
        <v>22</v>
      </c>
      <c r="Y80" s="43">
        <v>28</v>
      </c>
      <c r="Z80" s="61">
        <v>26</v>
      </c>
      <c r="AA80" s="64">
        <v>5</v>
      </c>
      <c r="AB80" s="43">
        <v>247</v>
      </c>
      <c r="AD80" s="14">
        <v>8</v>
      </c>
      <c r="AE80" s="33">
        <v>255</v>
      </c>
    </row>
    <row r="81" spans="1:31">
      <c r="A81" s="13" t="s">
        <v>5</v>
      </c>
      <c r="B81" s="61">
        <v>119</v>
      </c>
      <c r="C81" s="61">
        <v>9</v>
      </c>
      <c r="D81" s="61">
        <v>5</v>
      </c>
      <c r="E81" s="61">
        <v>0</v>
      </c>
      <c r="F81" s="61">
        <v>26</v>
      </c>
      <c r="G81" s="61">
        <v>0</v>
      </c>
      <c r="H81" s="61">
        <v>0</v>
      </c>
      <c r="I81" s="61">
        <v>3</v>
      </c>
      <c r="J81" s="61">
        <v>1</v>
      </c>
      <c r="K81" s="61">
        <v>4</v>
      </c>
      <c r="L81" s="61">
        <v>5</v>
      </c>
      <c r="M81" s="61">
        <v>1</v>
      </c>
      <c r="N81" s="61">
        <v>0</v>
      </c>
      <c r="O81" s="61">
        <v>0</v>
      </c>
      <c r="P81" s="61">
        <v>0</v>
      </c>
      <c r="Q81" s="43">
        <v>173</v>
      </c>
      <c r="S81" s="61">
        <v>0</v>
      </c>
      <c r="T81" s="61">
        <v>0</v>
      </c>
      <c r="U81" s="61">
        <v>0</v>
      </c>
      <c r="V81" s="43">
        <v>173</v>
      </c>
      <c r="X81" s="61">
        <v>21</v>
      </c>
      <c r="Y81" s="43">
        <v>29</v>
      </c>
      <c r="Z81" s="61">
        <v>27</v>
      </c>
      <c r="AA81" s="64">
        <v>4</v>
      </c>
      <c r="AB81" s="43">
        <v>254</v>
      </c>
      <c r="AD81" s="14">
        <v>8</v>
      </c>
      <c r="AE81" s="33">
        <v>262</v>
      </c>
    </row>
    <row r="82" spans="1:31">
      <c r="A82" s="13" t="s">
        <v>6</v>
      </c>
      <c r="B82" s="61">
        <v>111</v>
      </c>
      <c r="C82" s="61">
        <v>10</v>
      </c>
      <c r="D82" s="61">
        <v>5</v>
      </c>
      <c r="E82" s="61">
        <v>0</v>
      </c>
      <c r="F82" s="61">
        <v>26</v>
      </c>
      <c r="G82" s="61">
        <v>0</v>
      </c>
      <c r="H82" s="61">
        <v>0</v>
      </c>
      <c r="I82" s="61">
        <v>4</v>
      </c>
      <c r="J82" s="61">
        <v>1</v>
      </c>
      <c r="K82" s="61">
        <v>3</v>
      </c>
      <c r="L82" s="61">
        <v>5</v>
      </c>
      <c r="M82" s="61">
        <v>0</v>
      </c>
      <c r="N82" s="61">
        <v>0</v>
      </c>
      <c r="O82" s="61">
        <v>0</v>
      </c>
      <c r="P82" s="61">
        <v>0</v>
      </c>
      <c r="Q82" s="43">
        <v>165</v>
      </c>
      <c r="S82" s="61">
        <v>0</v>
      </c>
      <c r="T82" s="61">
        <v>0</v>
      </c>
      <c r="U82" s="61">
        <v>0</v>
      </c>
      <c r="V82" s="43">
        <v>165</v>
      </c>
      <c r="X82" s="61">
        <v>21</v>
      </c>
      <c r="Y82" s="43">
        <v>29</v>
      </c>
      <c r="Z82" s="61">
        <v>27</v>
      </c>
      <c r="AA82" s="64">
        <v>4</v>
      </c>
      <c r="AB82" s="43">
        <v>246</v>
      </c>
      <c r="AD82" s="14">
        <v>18</v>
      </c>
      <c r="AE82" s="33">
        <v>264</v>
      </c>
    </row>
    <row r="83" spans="1:31">
      <c r="A83" s="13" t="s">
        <v>7</v>
      </c>
      <c r="B83" s="61">
        <v>107</v>
      </c>
      <c r="C83" s="61">
        <v>10</v>
      </c>
      <c r="D83" s="61">
        <v>6</v>
      </c>
      <c r="E83" s="61">
        <v>0</v>
      </c>
      <c r="F83" s="61">
        <v>26</v>
      </c>
      <c r="G83" s="61">
        <v>0</v>
      </c>
      <c r="H83" s="61">
        <v>0</v>
      </c>
      <c r="I83" s="61">
        <v>4</v>
      </c>
      <c r="J83" s="61">
        <v>1</v>
      </c>
      <c r="K83" s="61">
        <v>3</v>
      </c>
      <c r="L83" s="61">
        <v>5</v>
      </c>
      <c r="M83" s="61">
        <v>1</v>
      </c>
      <c r="N83" s="61">
        <v>0</v>
      </c>
      <c r="O83" s="61">
        <v>0</v>
      </c>
      <c r="P83" s="61">
        <v>0</v>
      </c>
      <c r="Q83" s="43">
        <v>163</v>
      </c>
      <c r="S83" s="61">
        <v>0</v>
      </c>
      <c r="T83" s="61">
        <v>0</v>
      </c>
      <c r="U83" s="61">
        <v>0</v>
      </c>
      <c r="V83" s="43">
        <v>163</v>
      </c>
      <c r="X83" s="61">
        <v>22</v>
      </c>
      <c r="Y83" s="43">
        <v>29</v>
      </c>
      <c r="Z83" s="61">
        <v>27</v>
      </c>
      <c r="AA83" s="64">
        <v>4</v>
      </c>
      <c r="AB83" s="43">
        <v>245</v>
      </c>
      <c r="AD83" s="14">
        <v>11</v>
      </c>
      <c r="AE83" s="33">
        <v>256</v>
      </c>
    </row>
    <row r="84" spans="1:31">
      <c r="A84" s="13" t="s">
        <v>8</v>
      </c>
      <c r="B84" s="61">
        <v>113</v>
      </c>
      <c r="C84" s="61">
        <v>10</v>
      </c>
      <c r="D84" s="61">
        <v>6</v>
      </c>
      <c r="E84" s="61">
        <v>0</v>
      </c>
      <c r="F84" s="61">
        <v>27</v>
      </c>
      <c r="G84" s="61">
        <v>0</v>
      </c>
      <c r="H84" s="61">
        <v>0</v>
      </c>
      <c r="I84" s="61">
        <v>4</v>
      </c>
      <c r="J84" s="61">
        <v>1</v>
      </c>
      <c r="K84" s="61">
        <v>3</v>
      </c>
      <c r="L84" s="61">
        <v>5</v>
      </c>
      <c r="M84" s="61">
        <v>0</v>
      </c>
      <c r="N84" s="61">
        <v>0</v>
      </c>
      <c r="O84" s="61">
        <v>0</v>
      </c>
      <c r="P84" s="61">
        <v>0</v>
      </c>
      <c r="Q84" s="43">
        <v>169</v>
      </c>
      <c r="S84" s="61">
        <v>0</v>
      </c>
      <c r="T84" s="61">
        <v>0</v>
      </c>
      <c r="U84" s="61">
        <v>0</v>
      </c>
      <c r="V84" s="43">
        <v>169</v>
      </c>
      <c r="X84" s="61">
        <v>22</v>
      </c>
      <c r="Y84" s="43">
        <v>29</v>
      </c>
      <c r="Z84" s="61">
        <v>28</v>
      </c>
      <c r="AA84" s="64">
        <v>5</v>
      </c>
      <c r="AB84" s="43">
        <v>253</v>
      </c>
      <c r="AD84" s="14">
        <v>16</v>
      </c>
      <c r="AE84" s="33">
        <v>269</v>
      </c>
    </row>
    <row r="85" spans="1:31">
      <c r="A85" s="13" t="s">
        <v>9</v>
      </c>
      <c r="B85" s="61">
        <v>119</v>
      </c>
      <c r="C85" s="61">
        <v>10</v>
      </c>
      <c r="D85" s="61">
        <v>7</v>
      </c>
      <c r="E85" s="61">
        <v>0</v>
      </c>
      <c r="F85" s="61">
        <v>27</v>
      </c>
      <c r="G85" s="61">
        <v>0</v>
      </c>
      <c r="H85" s="61">
        <v>0</v>
      </c>
      <c r="I85" s="61">
        <v>4</v>
      </c>
      <c r="J85" s="61">
        <v>1</v>
      </c>
      <c r="K85" s="61">
        <v>3</v>
      </c>
      <c r="L85" s="61">
        <v>5</v>
      </c>
      <c r="M85" s="61">
        <v>1</v>
      </c>
      <c r="N85" s="61">
        <v>0</v>
      </c>
      <c r="O85" s="61">
        <v>0</v>
      </c>
      <c r="P85" s="61">
        <v>0</v>
      </c>
      <c r="Q85" s="43">
        <v>177</v>
      </c>
      <c r="S85" s="61">
        <v>0</v>
      </c>
      <c r="T85" s="61">
        <v>0</v>
      </c>
      <c r="U85" s="61">
        <v>0</v>
      </c>
      <c r="V85" s="43">
        <v>177</v>
      </c>
      <c r="X85" s="61">
        <v>20</v>
      </c>
      <c r="Y85" s="43">
        <v>32</v>
      </c>
      <c r="Z85" s="61">
        <v>29</v>
      </c>
      <c r="AA85" s="64">
        <v>3</v>
      </c>
      <c r="AB85" s="43">
        <v>261</v>
      </c>
      <c r="AD85" s="14">
        <v>11</v>
      </c>
      <c r="AE85" s="33">
        <v>272</v>
      </c>
    </row>
    <row r="86" spans="1:31">
      <c r="A86" s="13" t="s">
        <v>10</v>
      </c>
      <c r="B86" s="61">
        <v>113</v>
      </c>
      <c r="C86" s="61">
        <v>11</v>
      </c>
      <c r="D86" s="61">
        <v>7</v>
      </c>
      <c r="E86" s="61">
        <v>0</v>
      </c>
      <c r="F86" s="61">
        <v>27</v>
      </c>
      <c r="G86" s="61">
        <v>0</v>
      </c>
      <c r="H86" s="61">
        <v>0</v>
      </c>
      <c r="I86" s="61">
        <v>4</v>
      </c>
      <c r="J86" s="61">
        <v>1</v>
      </c>
      <c r="K86" s="61">
        <v>3</v>
      </c>
      <c r="L86" s="61">
        <v>5</v>
      </c>
      <c r="M86" s="61">
        <v>0</v>
      </c>
      <c r="N86" s="61">
        <v>0</v>
      </c>
      <c r="O86" s="61">
        <v>0</v>
      </c>
      <c r="P86" s="61">
        <v>0</v>
      </c>
      <c r="Q86" s="43">
        <v>171</v>
      </c>
      <c r="S86" s="61">
        <v>0</v>
      </c>
      <c r="T86" s="61">
        <v>0</v>
      </c>
      <c r="U86" s="61">
        <v>0</v>
      </c>
      <c r="V86" s="43">
        <v>171</v>
      </c>
      <c r="X86" s="61">
        <v>21</v>
      </c>
      <c r="Y86" s="43">
        <v>32</v>
      </c>
      <c r="Z86" s="61">
        <v>29</v>
      </c>
      <c r="AA86" s="64">
        <v>4</v>
      </c>
      <c r="AB86" s="43">
        <v>257</v>
      </c>
      <c r="AD86" s="14">
        <v>21</v>
      </c>
      <c r="AE86" s="33">
        <v>278</v>
      </c>
    </row>
    <row r="87" spans="1:31">
      <c r="A87" s="13" t="s">
        <v>11</v>
      </c>
      <c r="B87" s="61">
        <v>111</v>
      </c>
      <c r="C87" s="61">
        <v>11</v>
      </c>
      <c r="D87" s="61">
        <v>7</v>
      </c>
      <c r="E87" s="61">
        <v>0</v>
      </c>
      <c r="F87" s="61">
        <v>27</v>
      </c>
      <c r="G87" s="61">
        <v>0</v>
      </c>
      <c r="H87" s="61">
        <v>0</v>
      </c>
      <c r="I87" s="61">
        <v>4</v>
      </c>
      <c r="J87" s="61">
        <v>1</v>
      </c>
      <c r="K87" s="61">
        <v>3</v>
      </c>
      <c r="L87" s="61">
        <v>5</v>
      </c>
      <c r="M87" s="61">
        <v>1</v>
      </c>
      <c r="N87" s="61">
        <v>0</v>
      </c>
      <c r="O87" s="61">
        <v>0</v>
      </c>
      <c r="P87" s="61">
        <v>0</v>
      </c>
      <c r="Q87" s="43">
        <v>170</v>
      </c>
      <c r="S87" s="61">
        <v>0</v>
      </c>
      <c r="T87" s="61">
        <v>0</v>
      </c>
      <c r="U87" s="61">
        <v>0</v>
      </c>
      <c r="V87" s="43">
        <v>170</v>
      </c>
      <c r="X87" s="61">
        <v>21</v>
      </c>
      <c r="Y87" s="43">
        <v>32</v>
      </c>
      <c r="Z87" s="61">
        <v>29</v>
      </c>
      <c r="AA87" s="64">
        <v>4</v>
      </c>
      <c r="AB87" s="43">
        <v>256</v>
      </c>
      <c r="AD87" s="14">
        <v>13</v>
      </c>
      <c r="AE87" s="33">
        <v>269</v>
      </c>
    </row>
    <row r="88" spans="1:31">
      <c r="A88" s="13" t="s">
        <v>12</v>
      </c>
      <c r="B88" s="61">
        <v>125</v>
      </c>
      <c r="C88" s="61">
        <v>11</v>
      </c>
      <c r="D88" s="61">
        <v>6</v>
      </c>
      <c r="E88" s="61">
        <v>0</v>
      </c>
      <c r="F88" s="61">
        <v>28</v>
      </c>
      <c r="G88" s="61">
        <v>0</v>
      </c>
      <c r="H88" s="61">
        <v>0</v>
      </c>
      <c r="I88" s="61">
        <v>4</v>
      </c>
      <c r="J88" s="61">
        <v>1</v>
      </c>
      <c r="K88" s="61">
        <v>3</v>
      </c>
      <c r="L88" s="61">
        <v>6</v>
      </c>
      <c r="M88" s="61">
        <v>0</v>
      </c>
      <c r="N88" s="61">
        <v>0</v>
      </c>
      <c r="O88" s="61">
        <v>0</v>
      </c>
      <c r="P88" s="61">
        <v>0</v>
      </c>
      <c r="Q88" s="43">
        <v>184</v>
      </c>
      <c r="S88" s="61">
        <v>0</v>
      </c>
      <c r="T88" s="61">
        <v>0</v>
      </c>
      <c r="U88" s="61">
        <v>0</v>
      </c>
      <c r="V88" s="43">
        <v>184</v>
      </c>
      <c r="X88" s="61">
        <v>21</v>
      </c>
      <c r="Y88" s="43">
        <v>33</v>
      </c>
      <c r="Z88" s="61">
        <v>30</v>
      </c>
      <c r="AA88" s="64">
        <v>4</v>
      </c>
      <c r="AB88" s="43">
        <v>272</v>
      </c>
      <c r="AD88" s="14">
        <v>17</v>
      </c>
      <c r="AE88" s="33">
        <v>289</v>
      </c>
    </row>
    <row r="89" spans="1:31">
      <c r="A89" s="13" t="s">
        <v>13</v>
      </c>
      <c r="B89" s="61">
        <v>136</v>
      </c>
      <c r="C89" s="61">
        <v>14</v>
      </c>
      <c r="D89" s="61">
        <v>12</v>
      </c>
      <c r="E89" s="61">
        <v>0</v>
      </c>
      <c r="F89" s="61">
        <v>32</v>
      </c>
      <c r="G89" s="61">
        <v>0</v>
      </c>
      <c r="H89" s="61">
        <v>0</v>
      </c>
      <c r="I89" s="61">
        <v>5</v>
      </c>
      <c r="J89" s="61">
        <v>2</v>
      </c>
      <c r="K89" s="61">
        <v>4</v>
      </c>
      <c r="L89" s="61">
        <v>6</v>
      </c>
      <c r="M89" s="61">
        <v>1</v>
      </c>
      <c r="N89" s="61">
        <v>0</v>
      </c>
      <c r="O89" s="61">
        <v>0</v>
      </c>
      <c r="P89" s="61">
        <v>0</v>
      </c>
      <c r="Q89" s="43">
        <v>212</v>
      </c>
      <c r="S89" s="61">
        <v>0</v>
      </c>
      <c r="T89" s="61">
        <v>0</v>
      </c>
      <c r="U89" s="61">
        <v>0</v>
      </c>
      <c r="V89" s="43">
        <v>212</v>
      </c>
      <c r="X89" s="61">
        <v>23</v>
      </c>
      <c r="Y89" s="43">
        <v>32</v>
      </c>
      <c r="Z89" s="61">
        <v>30</v>
      </c>
      <c r="AA89" s="64">
        <v>3</v>
      </c>
      <c r="AB89" s="43">
        <v>300</v>
      </c>
      <c r="AD89" s="14">
        <v>9</v>
      </c>
      <c r="AE89" s="33">
        <v>309</v>
      </c>
    </row>
    <row r="90" spans="1:31">
      <c r="A90" s="13" t="s">
        <v>14</v>
      </c>
      <c r="B90" s="61">
        <v>146</v>
      </c>
      <c r="C90" s="61">
        <v>14</v>
      </c>
      <c r="D90" s="61">
        <v>12</v>
      </c>
      <c r="E90" s="61">
        <v>0</v>
      </c>
      <c r="F90" s="61">
        <v>33</v>
      </c>
      <c r="G90" s="61">
        <v>0</v>
      </c>
      <c r="H90" s="61">
        <v>0</v>
      </c>
      <c r="I90" s="61">
        <v>5</v>
      </c>
      <c r="J90" s="61">
        <v>1</v>
      </c>
      <c r="K90" s="61">
        <v>4</v>
      </c>
      <c r="L90" s="61">
        <v>6</v>
      </c>
      <c r="M90" s="61">
        <v>1</v>
      </c>
      <c r="N90" s="61">
        <v>0</v>
      </c>
      <c r="O90" s="61">
        <v>0</v>
      </c>
      <c r="P90" s="61">
        <v>0</v>
      </c>
      <c r="Q90" s="43">
        <v>222</v>
      </c>
      <c r="S90" s="61">
        <v>0</v>
      </c>
      <c r="T90" s="61">
        <v>0</v>
      </c>
      <c r="U90" s="61">
        <v>0</v>
      </c>
      <c r="V90" s="43">
        <v>222</v>
      </c>
      <c r="X90" s="61">
        <v>24</v>
      </c>
      <c r="Y90" s="43">
        <v>32</v>
      </c>
      <c r="Z90" s="61">
        <v>30</v>
      </c>
      <c r="AA90" s="64">
        <v>4</v>
      </c>
      <c r="AB90" s="43">
        <v>312</v>
      </c>
      <c r="AD90" s="14">
        <v>23</v>
      </c>
      <c r="AE90" s="33">
        <v>335</v>
      </c>
    </row>
    <row r="91" spans="1:31">
      <c r="A91" s="13" t="s">
        <v>15</v>
      </c>
      <c r="B91" s="61">
        <v>158</v>
      </c>
      <c r="C91" s="61">
        <v>14</v>
      </c>
      <c r="D91" s="61">
        <v>12</v>
      </c>
      <c r="E91" s="61">
        <v>0</v>
      </c>
      <c r="F91" s="61">
        <v>33</v>
      </c>
      <c r="G91" s="61">
        <v>0</v>
      </c>
      <c r="H91" s="61">
        <v>0</v>
      </c>
      <c r="I91" s="61">
        <v>5</v>
      </c>
      <c r="J91" s="61">
        <v>1</v>
      </c>
      <c r="K91" s="61">
        <v>4</v>
      </c>
      <c r="L91" s="61">
        <v>6</v>
      </c>
      <c r="M91" s="61">
        <v>1</v>
      </c>
      <c r="N91" s="61">
        <v>0</v>
      </c>
      <c r="O91" s="61">
        <v>0</v>
      </c>
      <c r="P91" s="61">
        <v>0</v>
      </c>
      <c r="Q91" s="43">
        <v>234</v>
      </c>
      <c r="S91" s="61">
        <v>0</v>
      </c>
      <c r="T91" s="61">
        <v>0</v>
      </c>
      <c r="U91" s="61">
        <v>0</v>
      </c>
      <c r="V91" s="43">
        <v>234</v>
      </c>
      <c r="X91" s="61">
        <v>24</v>
      </c>
      <c r="Y91" s="43">
        <v>32</v>
      </c>
      <c r="Z91" s="61">
        <v>30</v>
      </c>
      <c r="AA91" s="64">
        <v>4</v>
      </c>
      <c r="AB91" s="43">
        <v>324</v>
      </c>
      <c r="AD91" s="14">
        <v>16</v>
      </c>
      <c r="AE91" s="33">
        <v>340</v>
      </c>
    </row>
    <row r="92" spans="1:31">
      <c r="A92" s="13" t="s">
        <v>16</v>
      </c>
      <c r="B92" s="61">
        <v>165</v>
      </c>
      <c r="C92" s="61">
        <v>15</v>
      </c>
      <c r="D92" s="61">
        <v>13</v>
      </c>
      <c r="E92" s="61">
        <v>0</v>
      </c>
      <c r="F92" s="61">
        <v>33</v>
      </c>
      <c r="G92" s="61">
        <v>0</v>
      </c>
      <c r="H92" s="61">
        <v>0</v>
      </c>
      <c r="I92" s="61">
        <v>5</v>
      </c>
      <c r="J92" s="61">
        <v>1</v>
      </c>
      <c r="K92" s="61">
        <v>5</v>
      </c>
      <c r="L92" s="61">
        <v>7</v>
      </c>
      <c r="M92" s="61">
        <v>0</v>
      </c>
      <c r="N92" s="61">
        <v>0</v>
      </c>
      <c r="O92" s="61">
        <v>0</v>
      </c>
      <c r="P92" s="61">
        <v>0</v>
      </c>
      <c r="Q92" s="43">
        <v>244</v>
      </c>
      <c r="S92" s="61">
        <v>0</v>
      </c>
      <c r="T92" s="61">
        <v>0</v>
      </c>
      <c r="U92" s="61">
        <v>0</v>
      </c>
      <c r="V92" s="43">
        <v>244</v>
      </c>
      <c r="X92" s="61">
        <v>24</v>
      </c>
      <c r="Y92" s="43">
        <v>33</v>
      </c>
      <c r="Z92" s="61">
        <v>31</v>
      </c>
      <c r="AA92" s="64">
        <v>4</v>
      </c>
      <c r="AB92" s="43">
        <v>336</v>
      </c>
      <c r="AD92" s="14">
        <v>18</v>
      </c>
      <c r="AE92" s="33">
        <v>354</v>
      </c>
    </row>
    <row r="93" spans="1:31">
      <c r="A93" s="13" t="s">
        <v>17</v>
      </c>
      <c r="B93" s="61">
        <v>172</v>
      </c>
      <c r="C93" s="61">
        <v>15</v>
      </c>
      <c r="D93" s="61">
        <v>12</v>
      </c>
      <c r="E93" s="61">
        <v>0</v>
      </c>
      <c r="F93" s="61">
        <v>35</v>
      </c>
      <c r="G93" s="61">
        <v>0</v>
      </c>
      <c r="H93" s="61">
        <v>0</v>
      </c>
      <c r="I93" s="61">
        <v>5</v>
      </c>
      <c r="J93" s="61">
        <v>2</v>
      </c>
      <c r="K93" s="61">
        <v>4</v>
      </c>
      <c r="L93" s="61">
        <v>6</v>
      </c>
      <c r="M93" s="61">
        <v>1</v>
      </c>
      <c r="N93" s="61">
        <v>0</v>
      </c>
      <c r="O93" s="61">
        <v>0</v>
      </c>
      <c r="P93" s="61">
        <v>0</v>
      </c>
      <c r="Q93" s="43">
        <v>252</v>
      </c>
      <c r="S93" s="61">
        <v>0</v>
      </c>
      <c r="T93" s="61">
        <v>0</v>
      </c>
      <c r="U93" s="61">
        <v>0</v>
      </c>
      <c r="V93" s="43">
        <v>252</v>
      </c>
      <c r="X93" s="61">
        <v>23</v>
      </c>
      <c r="Y93" s="43">
        <v>33</v>
      </c>
      <c r="Z93" s="61">
        <v>35</v>
      </c>
      <c r="AA93" s="64">
        <v>3</v>
      </c>
      <c r="AB93" s="43">
        <v>346</v>
      </c>
      <c r="AD93" s="14">
        <v>7</v>
      </c>
      <c r="AE93" s="33">
        <v>353</v>
      </c>
    </row>
    <row r="94" spans="1:31">
      <c r="A94" s="13" t="s">
        <v>18</v>
      </c>
      <c r="B94" s="61">
        <v>162</v>
      </c>
      <c r="C94" s="61">
        <v>15</v>
      </c>
      <c r="D94" s="61">
        <v>13</v>
      </c>
      <c r="E94" s="61">
        <v>0</v>
      </c>
      <c r="F94" s="61">
        <v>35</v>
      </c>
      <c r="G94" s="61">
        <v>0</v>
      </c>
      <c r="H94" s="61">
        <v>0</v>
      </c>
      <c r="I94" s="61">
        <v>5</v>
      </c>
      <c r="J94" s="61">
        <v>1</v>
      </c>
      <c r="K94" s="61">
        <v>4</v>
      </c>
      <c r="L94" s="61">
        <v>7</v>
      </c>
      <c r="M94" s="61">
        <v>1</v>
      </c>
      <c r="N94" s="61">
        <v>0</v>
      </c>
      <c r="O94" s="61">
        <v>0</v>
      </c>
      <c r="P94" s="61">
        <v>0</v>
      </c>
      <c r="Q94" s="43">
        <v>243</v>
      </c>
      <c r="S94" s="61">
        <v>0</v>
      </c>
      <c r="T94" s="61">
        <v>0</v>
      </c>
      <c r="U94" s="61">
        <v>0</v>
      </c>
      <c r="V94" s="43">
        <v>243</v>
      </c>
      <c r="X94" s="61">
        <v>23</v>
      </c>
      <c r="Y94" s="43">
        <v>33</v>
      </c>
      <c r="Z94" s="61">
        <v>35</v>
      </c>
      <c r="AA94" s="64">
        <v>3</v>
      </c>
      <c r="AB94" s="43">
        <v>337</v>
      </c>
      <c r="AD94" s="14">
        <v>54</v>
      </c>
      <c r="AE94" s="33">
        <v>391</v>
      </c>
    </row>
    <row r="95" spans="1:31">
      <c r="A95" s="13" t="s">
        <v>19</v>
      </c>
      <c r="B95" s="61">
        <v>157</v>
      </c>
      <c r="C95" s="61">
        <v>16</v>
      </c>
      <c r="D95" s="61">
        <v>13</v>
      </c>
      <c r="E95" s="61">
        <v>0</v>
      </c>
      <c r="F95" s="61">
        <v>35</v>
      </c>
      <c r="G95" s="61">
        <v>0</v>
      </c>
      <c r="H95" s="61">
        <v>0</v>
      </c>
      <c r="I95" s="61">
        <v>5</v>
      </c>
      <c r="J95" s="61">
        <v>1</v>
      </c>
      <c r="K95" s="61">
        <v>5</v>
      </c>
      <c r="L95" s="61">
        <v>7</v>
      </c>
      <c r="M95" s="61">
        <v>1</v>
      </c>
      <c r="N95" s="61">
        <v>0</v>
      </c>
      <c r="O95" s="61">
        <v>0</v>
      </c>
      <c r="P95" s="61">
        <v>0</v>
      </c>
      <c r="Q95" s="43">
        <v>240</v>
      </c>
      <c r="S95" s="61">
        <v>0</v>
      </c>
      <c r="T95" s="61">
        <v>0</v>
      </c>
      <c r="U95" s="61">
        <v>0</v>
      </c>
      <c r="V95" s="43">
        <v>240</v>
      </c>
      <c r="X95" s="61">
        <v>23</v>
      </c>
      <c r="Y95" s="43">
        <v>33</v>
      </c>
      <c r="Z95" s="61">
        <v>35</v>
      </c>
      <c r="AA95" s="64">
        <v>3</v>
      </c>
      <c r="AB95" s="43">
        <v>334</v>
      </c>
      <c r="AD95" s="14">
        <v>26</v>
      </c>
      <c r="AE95" s="33">
        <v>360</v>
      </c>
    </row>
    <row r="96" spans="1:31">
      <c r="A96" s="13" t="s">
        <v>20</v>
      </c>
      <c r="B96" s="61">
        <v>170</v>
      </c>
      <c r="C96" s="61">
        <v>16</v>
      </c>
      <c r="D96" s="61">
        <v>13</v>
      </c>
      <c r="E96" s="61">
        <v>0</v>
      </c>
      <c r="F96" s="61">
        <v>35</v>
      </c>
      <c r="G96" s="61">
        <v>0</v>
      </c>
      <c r="H96" s="61">
        <v>0</v>
      </c>
      <c r="I96" s="61">
        <v>5</v>
      </c>
      <c r="J96" s="61">
        <v>1</v>
      </c>
      <c r="K96" s="61">
        <v>5</v>
      </c>
      <c r="L96" s="61">
        <v>7</v>
      </c>
      <c r="M96" s="61">
        <v>0</v>
      </c>
      <c r="N96" s="61">
        <v>0</v>
      </c>
      <c r="O96" s="61">
        <v>0</v>
      </c>
      <c r="P96" s="61">
        <v>0</v>
      </c>
      <c r="Q96" s="43">
        <v>252</v>
      </c>
      <c r="S96" s="61">
        <v>0</v>
      </c>
      <c r="T96" s="61">
        <v>0</v>
      </c>
      <c r="U96" s="61">
        <v>0</v>
      </c>
      <c r="V96" s="43">
        <v>252</v>
      </c>
      <c r="X96" s="61">
        <v>24</v>
      </c>
      <c r="Y96" s="43">
        <v>34</v>
      </c>
      <c r="Z96" s="61">
        <v>36</v>
      </c>
      <c r="AA96" s="64">
        <v>4</v>
      </c>
      <c r="AB96" s="43">
        <v>350</v>
      </c>
      <c r="AD96" s="14">
        <v>24</v>
      </c>
      <c r="AE96" s="33">
        <v>374</v>
      </c>
    </row>
    <row r="97" spans="1:31">
      <c r="A97" s="13" t="s">
        <v>21</v>
      </c>
      <c r="B97" s="61">
        <v>176</v>
      </c>
      <c r="C97" s="61">
        <v>16</v>
      </c>
      <c r="D97" s="61">
        <v>8</v>
      </c>
      <c r="E97" s="61">
        <v>0</v>
      </c>
      <c r="F97" s="61">
        <v>33</v>
      </c>
      <c r="G97" s="61">
        <v>0</v>
      </c>
      <c r="H97" s="61">
        <v>0</v>
      </c>
      <c r="I97" s="61">
        <v>5</v>
      </c>
      <c r="J97" s="61">
        <v>2</v>
      </c>
      <c r="K97" s="61">
        <v>4</v>
      </c>
      <c r="L97" s="61">
        <v>7</v>
      </c>
      <c r="M97" s="61">
        <v>1</v>
      </c>
      <c r="N97" s="61">
        <v>0</v>
      </c>
      <c r="O97" s="61">
        <v>0</v>
      </c>
      <c r="P97" s="61">
        <v>0</v>
      </c>
      <c r="Q97" s="43">
        <v>252</v>
      </c>
      <c r="S97" s="61">
        <v>0</v>
      </c>
      <c r="T97" s="61">
        <v>0</v>
      </c>
      <c r="U97" s="61">
        <v>0</v>
      </c>
      <c r="V97" s="43">
        <v>252</v>
      </c>
      <c r="X97" s="61">
        <v>22</v>
      </c>
      <c r="Y97" s="43">
        <v>34</v>
      </c>
      <c r="Z97" s="61">
        <v>43</v>
      </c>
      <c r="AA97" s="64">
        <v>3</v>
      </c>
      <c r="AB97" s="43">
        <v>354</v>
      </c>
      <c r="AD97" s="14">
        <v>9</v>
      </c>
      <c r="AE97" s="33">
        <v>363</v>
      </c>
    </row>
    <row r="98" spans="1:31">
      <c r="A98" s="13" t="s">
        <v>22</v>
      </c>
      <c r="B98" s="61">
        <v>166</v>
      </c>
      <c r="C98" s="61">
        <v>17</v>
      </c>
      <c r="D98" s="61">
        <v>9</v>
      </c>
      <c r="E98" s="61">
        <v>0</v>
      </c>
      <c r="F98" s="61">
        <v>34</v>
      </c>
      <c r="G98" s="61">
        <v>0</v>
      </c>
      <c r="H98" s="61">
        <v>0</v>
      </c>
      <c r="I98" s="61">
        <v>5</v>
      </c>
      <c r="J98" s="61">
        <v>2</v>
      </c>
      <c r="K98" s="61">
        <v>4</v>
      </c>
      <c r="L98" s="61">
        <v>7</v>
      </c>
      <c r="M98" s="61">
        <v>1</v>
      </c>
      <c r="N98" s="61">
        <v>0</v>
      </c>
      <c r="O98" s="61">
        <v>0</v>
      </c>
      <c r="P98" s="61">
        <v>0</v>
      </c>
      <c r="Q98" s="43">
        <v>245</v>
      </c>
      <c r="S98" s="61">
        <v>0</v>
      </c>
      <c r="T98" s="61">
        <v>0</v>
      </c>
      <c r="U98" s="61">
        <v>0</v>
      </c>
      <c r="V98" s="43">
        <v>245</v>
      </c>
      <c r="X98" s="61">
        <v>22</v>
      </c>
      <c r="Y98" s="43">
        <v>34</v>
      </c>
      <c r="Z98" s="61">
        <v>43</v>
      </c>
      <c r="AA98" s="64">
        <v>3</v>
      </c>
      <c r="AB98" s="43">
        <v>347</v>
      </c>
      <c r="AD98" s="14">
        <v>29</v>
      </c>
      <c r="AE98" s="33">
        <v>376</v>
      </c>
    </row>
    <row r="99" spans="1:31">
      <c r="A99" s="13" t="s">
        <v>23</v>
      </c>
      <c r="B99" s="61">
        <v>166</v>
      </c>
      <c r="C99" s="61">
        <v>17</v>
      </c>
      <c r="D99" s="61">
        <v>9</v>
      </c>
      <c r="E99" s="61">
        <v>0</v>
      </c>
      <c r="F99" s="61">
        <v>34</v>
      </c>
      <c r="G99" s="61">
        <v>0</v>
      </c>
      <c r="H99" s="61">
        <v>0</v>
      </c>
      <c r="I99" s="61">
        <v>5</v>
      </c>
      <c r="J99" s="61">
        <v>1</v>
      </c>
      <c r="K99" s="61">
        <v>5</v>
      </c>
      <c r="L99" s="61">
        <v>7</v>
      </c>
      <c r="M99" s="61">
        <v>1</v>
      </c>
      <c r="N99" s="61">
        <v>0</v>
      </c>
      <c r="O99" s="61">
        <v>0</v>
      </c>
      <c r="P99" s="61">
        <v>0</v>
      </c>
      <c r="Q99" s="43">
        <v>245</v>
      </c>
      <c r="S99" s="61">
        <v>0</v>
      </c>
      <c r="T99" s="61">
        <v>0</v>
      </c>
      <c r="U99" s="61">
        <v>0</v>
      </c>
      <c r="V99" s="43">
        <v>245</v>
      </c>
      <c r="X99" s="61">
        <v>23</v>
      </c>
      <c r="Y99" s="43">
        <v>34</v>
      </c>
      <c r="Z99" s="61">
        <v>43</v>
      </c>
      <c r="AA99" s="64">
        <v>3</v>
      </c>
      <c r="AB99" s="43">
        <v>348</v>
      </c>
      <c r="AD99" s="14">
        <v>20</v>
      </c>
      <c r="AE99" s="33">
        <v>368</v>
      </c>
    </row>
    <row r="100" spans="1:31">
      <c r="A100" s="13" t="s">
        <v>24</v>
      </c>
      <c r="B100" s="61">
        <v>171</v>
      </c>
      <c r="C100" s="61">
        <v>17</v>
      </c>
      <c r="D100" s="61">
        <v>9</v>
      </c>
      <c r="E100" s="61">
        <v>0</v>
      </c>
      <c r="F100" s="61">
        <v>34</v>
      </c>
      <c r="G100" s="61">
        <v>0</v>
      </c>
      <c r="H100" s="61">
        <v>0</v>
      </c>
      <c r="I100" s="61">
        <v>6</v>
      </c>
      <c r="J100" s="61">
        <v>1</v>
      </c>
      <c r="K100" s="61">
        <v>5</v>
      </c>
      <c r="L100" s="61">
        <v>7</v>
      </c>
      <c r="M100" s="61">
        <v>0</v>
      </c>
      <c r="N100" s="61">
        <v>0</v>
      </c>
      <c r="O100" s="61">
        <v>0</v>
      </c>
      <c r="P100" s="61">
        <v>0</v>
      </c>
      <c r="Q100" s="43">
        <v>250</v>
      </c>
      <c r="S100" s="61">
        <v>0</v>
      </c>
      <c r="T100" s="61">
        <v>0</v>
      </c>
      <c r="U100" s="61">
        <v>0</v>
      </c>
      <c r="V100" s="43">
        <v>250</v>
      </c>
      <c r="X100" s="61">
        <v>23</v>
      </c>
      <c r="Y100" s="43">
        <v>34</v>
      </c>
      <c r="Z100" s="61">
        <v>43</v>
      </c>
      <c r="AA100" s="64">
        <v>3</v>
      </c>
      <c r="AB100" s="43">
        <v>353</v>
      </c>
      <c r="AD100" s="14">
        <v>21</v>
      </c>
      <c r="AE100" s="33">
        <v>374</v>
      </c>
    </row>
    <row r="101" spans="1:31">
      <c r="A101" s="13" t="s">
        <v>25</v>
      </c>
      <c r="B101" s="61">
        <v>177</v>
      </c>
      <c r="C101" s="61">
        <v>19</v>
      </c>
      <c r="D101" s="61">
        <v>9</v>
      </c>
      <c r="E101" s="61">
        <v>0</v>
      </c>
      <c r="F101" s="61">
        <v>38</v>
      </c>
      <c r="G101" s="61">
        <v>0</v>
      </c>
      <c r="H101" s="61">
        <v>0</v>
      </c>
      <c r="I101" s="61">
        <v>6</v>
      </c>
      <c r="J101" s="61">
        <v>2</v>
      </c>
      <c r="K101" s="61">
        <v>5</v>
      </c>
      <c r="L101" s="61">
        <v>8</v>
      </c>
      <c r="M101" s="61">
        <v>1</v>
      </c>
      <c r="N101" s="61">
        <v>0</v>
      </c>
      <c r="O101" s="61">
        <v>0</v>
      </c>
      <c r="P101" s="61">
        <v>0</v>
      </c>
      <c r="Q101" s="43">
        <v>265</v>
      </c>
      <c r="S101" s="61">
        <v>0</v>
      </c>
      <c r="T101" s="61">
        <v>0</v>
      </c>
      <c r="U101" s="61">
        <v>0</v>
      </c>
      <c r="V101" s="43">
        <v>265</v>
      </c>
      <c r="X101" s="61">
        <v>23</v>
      </c>
      <c r="Y101" s="43">
        <v>35</v>
      </c>
      <c r="Z101" s="61">
        <v>42</v>
      </c>
      <c r="AA101" s="64">
        <v>2</v>
      </c>
      <c r="AB101" s="43">
        <v>367</v>
      </c>
      <c r="AD101" s="14">
        <v>13</v>
      </c>
      <c r="AE101" s="33">
        <v>380</v>
      </c>
    </row>
    <row r="102" spans="1:31">
      <c r="A102" s="13" t="s">
        <v>26</v>
      </c>
      <c r="B102" s="61">
        <v>191</v>
      </c>
      <c r="C102" s="61">
        <v>20</v>
      </c>
      <c r="D102" s="61">
        <v>9</v>
      </c>
      <c r="E102" s="61">
        <v>0</v>
      </c>
      <c r="F102" s="61">
        <v>38</v>
      </c>
      <c r="G102" s="61">
        <v>0</v>
      </c>
      <c r="H102" s="61">
        <v>0</v>
      </c>
      <c r="I102" s="61">
        <v>6</v>
      </c>
      <c r="J102" s="61">
        <v>2</v>
      </c>
      <c r="K102" s="61">
        <v>5</v>
      </c>
      <c r="L102" s="61">
        <v>8</v>
      </c>
      <c r="M102" s="61">
        <v>1</v>
      </c>
      <c r="N102" s="61">
        <v>0</v>
      </c>
      <c r="O102" s="61">
        <v>0</v>
      </c>
      <c r="P102" s="61">
        <v>0</v>
      </c>
      <c r="Q102" s="43">
        <v>280</v>
      </c>
      <c r="S102" s="61">
        <v>0</v>
      </c>
      <c r="T102" s="61">
        <v>0</v>
      </c>
      <c r="U102" s="61">
        <v>0</v>
      </c>
      <c r="V102" s="43">
        <v>280</v>
      </c>
      <c r="X102" s="61">
        <v>24</v>
      </c>
      <c r="Y102" s="43">
        <v>35</v>
      </c>
      <c r="Z102" s="61">
        <v>42</v>
      </c>
      <c r="AA102" s="64">
        <v>2</v>
      </c>
      <c r="AB102" s="43">
        <v>383</v>
      </c>
      <c r="AD102" s="14">
        <v>27</v>
      </c>
      <c r="AE102" s="33">
        <v>410</v>
      </c>
    </row>
    <row r="103" spans="1:31">
      <c r="A103" s="13" t="s">
        <v>27</v>
      </c>
      <c r="B103" s="61">
        <v>197</v>
      </c>
      <c r="C103" s="61">
        <v>20</v>
      </c>
      <c r="D103" s="61">
        <v>9</v>
      </c>
      <c r="E103" s="61">
        <v>0</v>
      </c>
      <c r="F103" s="61">
        <v>39</v>
      </c>
      <c r="G103" s="61">
        <v>0</v>
      </c>
      <c r="H103" s="61">
        <v>0</v>
      </c>
      <c r="I103" s="61">
        <v>6</v>
      </c>
      <c r="J103" s="61">
        <v>1</v>
      </c>
      <c r="K103" s="61">
        <v>5</v>
      </c>
      <c r="L103" s="61">
        <v>8</v>
      </c>
      <c r="M103" s="61">
        <v>1</v>
      </c>
      <c r="N103" s="61">
        <v>0</v>
      </c>
      <c r="O103" s="61">
        <v>0</v>
      </c>
      <c r="P103" s="61">
        <v>0</v>
      </c>
      <c r="Q103" s="43">
        <v>286</v>
      </c>
      <c r="S103" s="61">
        <v>0</v>
      </c>
      <c r="T103" s="61">
        <v>0</v>
      </c>
      <c r="U103" s="61">
        <v>0</v>
      </c>
      <c r="V103" s="43">
        <v>286</v>
      </c>
      <c r="X103" s="61">
        <v>24</v>
      </c>
      <c r="Y103" s="43">
        <v>35</v>
      </c>
      <c r="Z103" s="61">
        <v>42</v>
      </c>
      <c r="AA103" s="64">
        <v>3</v>
      </c>
      <c r="AB103" s="43">
        <v>390</v>
      </c>
      <c r="AD103" s="14">
        <v>16</v>
      </c>
      <c r="AE103" s="33">
        <v>406</v>
      </c>
    </row>
    <row r="104" spans="1:31">
      <c r="A104" s="13" t="s">
        <v>28</v>
      </c>
      <c r="B104" s="61">
        <v>204</v>
      </c>
      <c r="C104" s="61">
        <v>20</v>
      </c>
      <c r="D104" s="61">
        <v>9</v>
      </c>
      <c r="E104" s="61">
        <v>0</v>
      </c>
      <c r="F104" s="61">
        <v>39</v>
      </c>
      <c r="G104" s="61">
        <v>0</v>
      </c>
      <c r="H104" s="61">
        <v>0</v>
      </c>
      <c r="I104" s="61">
        <v>6</v>
      </c>
      <c r="J104" s="61">
        <v>1</v>
      </c>
      <c r="K104" s="61">
        <v>5</v>
      </c>
      <c r="L104" s="61">
        <v>9</v>
      </c>
      <c r="M104" s="61">
        <v>1</v>
      </c>
      <c r="N104" s="61">
        <v>0</v>
      </c>
      <c r="O104" s="61">
        <v>0</v>
      </c>
      <c r="P104" s="61">
        <v>0</v>
      </c>
      <c r="Q104" s="43">
        <v>294</v>
      </c>
      <c r="S104" s="61">
        <v>0</v>
      </c>
      <c r="T104" s="61">
        <v>0</v>
      </c>
      <c r="U104" s="61">
        <v>0</v>
      </c>
      <c r="V104" s="43">
        <v>294</v>
      </c>
      <c r="X104" s="61">
        <v>24</v>
      </c>
      <c r="Y104" s="43">
        <v>35</v>
      </c>
      <c r="Z104" s="61">
        <v>43</v>
      </c>
      <c r="AA104" s="64">
        <v>3</v>
      </c>
      <c r="AB104" s="43">
        <v>399</v>
      </c>
      <c r="AD104" s="14">
        <v>23</v>
      </c>
      <c r="AE104" s="33">
        <v>422</v>
      </c>
    </row>
    <row r="105" spans="1:31">
      <c r="A105" s="13" t="s">
        <v>29</v>
      </c>
      <c r="B105" s="61">
        <v>213</v>
      </c>
      <c r="C105" s="61">
        <v>21</v>
      </c>
      <c r="D105" s="61">
        <v>13</v>
      </c>
      <c r="E105" s="61">
        <v>0</v>
      </c>
      <c r="F105" s="61">
        <v>40</v>
      </c>
      <c r="G105" s="61">
        <v>0</v>
      </c>
      <c r="H105" s="61">
        <v>0</v>
      </c>
      <c r="I105" s="61">
        <v>6</v>
      </c>
      <c r="J105" s="61">
        <v>2</v>
      </c>
      <c r="K105" s="61">
        <v>5</v>
      </c>
      <c r="L105" s="61">
        <v>9</v>
      </c>
      <c r="M105" s="61">
        <v>1</v>
      </c>
      <c r="N105" s="61">
        <v>0</v>
      </c>
      <c r="O105" s="61">
        <v>0</v>
      </c>
      <c r="P105" s="61">
        <v>0</v>
      </c>
      <c r="Q105" s="43">
        <v>310</v>
      </c>
      <c r="S105" s="61">
        <v>0</v>
      </c>
      <c r="T105" s="61">
        <v>0</v>
      </c>
      <c r="U105" s="61">
        <v>0</v>
      </c>
      <c r="V105" s="43">
        <v>310</v>
      </c>
      <c r="X105" s="61">
        <v>24</v>
      </c>
      <c r="Y105" s="43">
        <v>35</v>
      </c>
      <c r="Z105" s="61">
        <v>46</v>
      </c>
      <c r="AA105" s="64">
        <v>2</v>
      </c>
      <c r="AB105" s="43">
        <v>417</v>
      </c>
      <c r="AD105" s="14">
        <v>20</v>
      </c>
      <c r="AE105" s="33">
        <v>437</v>
      </c>
    </row>
    <row r="106" spans="1:31">
      <c r="A106" s="13" t="s">
        <v>30</v>
      </c>
      <c r="B106" s="61">
        <v>199</v>
      </c>
      <c r="C106" s="61">
        <v>22</v>
      </c>
      <c r="D106" s="61">
        <v>14</v>
      </c>
      <c r="E106" s="61">
        <v>0</v>
      </c>
      <c r="F106" s="61">
        <v>41</v>
      </c>
      <c r="G106" s="61">
        <v>0</v>
      </c>
      <c r="H106" s="61">
        <v>0</v>
      </c>
      <c r="I106" s="61">
        <v>6</v>
      </c>
      <c r="J106" s="61">
        <v>2</v>
      </c>
      <c r="K106" s="61">
        <v>5</v>
      </c>
      <c r="L106" s="61">
        <v>9</v>
      </c>
      <c r="M106" s="61">
        <v>1</v>
      </c>
      <c r="N106" s="61">
        <v>0</v>
      </c>
      <c r="O106" s="61">
        <v>0</v>
      </c>
      <c r="P106" s="61">
        <v>0</v>
      </c>
      <c r="Q106" s="43">
        <v>299</v>
      </c>
      <c r="S106" s="61">
        <v>0</v>
      </c>
      <c r="T106" s="61">
        <v>0</v>
      </c>
      <c r="U106" s="61">
        <v>0</v>
      </c>
      <c r="V106" s="43">
        <v>299</v>
      </c>
      <c r="X106" s="61">
        <v>24</v>
      </c>
      <c r="Y106" s="43">
        <v>35</v>
      </c>
      <c r="Z106" s="61">
        <v>47</v>
      </c>
      <c r="AA106" s="64">
        <v>2</v>
      </c>
      <c r="AB106" s="43">
        <v>407</v>
      </c>
      <c r="AD106" s="14">
        <v>22</v>
      </c>
      <c r="AE106" s="33">
        <v>429</v>
      </c>
    </row>
    <row r="107" spans="1:31">
      <c r="A107" s="13" t="s">
        <v>31</v>
      </c>
      <c r="B107" s="61">
        <v>196</v>
      </c>
      <c r="C107" s="61">
        <v>22</v>
      </c>
      <c r="D107" s="61">
        <v>14</v>
      </c>
      <c r="E107" s="61">
        <v>0</v>
      </c>
      <c r="F107" s="61">
        <v>41</v>
      </c>
      <c r="G107" s="61">
        <v>0</v>
      </c>
      <c r="H107" s="61">
        <v>0</v>
      </c>
      <c r="I107" s="61">
        <v>7</v>
      </c>
      <c r="J107" s="61">
        <v>1</v>
      </c>
      <c r="K107" s="61">
        <v>5</v>
      </c>
      <c r="L107" s="61">
        <v>9</v>
      </c>
      <c r="M107" s="61">
        <v>1</v>
      </c>
      <c r="N107" s="61">
        <v>0</v>
      </c>
      <c r="O107" s="61">
        <v>0</v>
      </c>
      <c r="P107" s="61">
        <v>0</v>
      </c>
      <c r="Q107" s="43">
        <v>296</v>
      </c>
      <c r="S107" s="61">
        <v>0</v>
      </c>
      <c r="T107" s="61">
        <v>0</v>
      </c>
      <c r="U107" s="61">
        <v>0</v>
      </c>
      <c r="V107" s="43">
        <v>296</v>
      </c>
      <c r="X107" s="61">
        <v>24</v>
      </c>
      <c r="Y107" s="43">
        <v>35</v>
      </c>
      <c r="Z107" s="61">
        <v>47</v>
      </c>
      <c r="AA107" s="64">
        <v>2</v>
      </c>
      <c r="AB107" s="43">
        <v>404</v>
      </c>
      <c r="AD107" s="14">
        <v>16</v>
      </c>
      <c r="AE107" s="33">
        <v>420</v>
      </c>
    </row>
    <row r="108" spans="1:31">
      <c r="A108" s="13" t="s">
        <v>32</v>
      </c>
      <c r="B108" s="61">
        <v>208</v>
      </c>
      <c r="C108" s="61">
        <v>22</v>
      </c>
      <c r="D108" s="61">
        <v>14</v>
      </c>
      <c r="E108" s="61">
        <v>0</v>
      </c>
      <c r="F108" s="61">
        <v>41</v>
      </c>
      <c r="G108" s="61">
        <v>0</v>
      </c>
      <c r="H108" s="61">
        <v>0</v>
      </c>
      <c r="I108" s="61">
        <v>7</v>
      </c>
      <c r="J108" s="61">
        <v>1</v>
      </c>
      <c r="K108" s="61">
        <v>5</v>
      </c>
      <c r="L108" s="61">
        <v>9</v>
      </c>
      <c r="M108" s="61">
        <v>1</v>
      </c>
      <c r="N108" s="61">
        <v>0</v>
      </c>
      <c r="O108" s="61">
        <v>0</v>
      </c>
      <c r="P108" s="61">
        <v>0</v>
      </c>
      <c r="Q108" s="43">
        <v>308</v>
      </c>
      <c r="S108" s="61">
        <v>0</v>
      </c>
      <c r="T108" s="61">
        <v>0</v>
      </c>
      <c r="U108" s="61">
        <v>0</v>
      </c>
      <c r="V108" s="43">
        <v>308</v>
      </c>
      <c r="X108" s="61">
        <v>24</v>
      </c>
      <c r="Y108" s="43">
        <v>35</v>
      </c>
      <c r="Z108" s="61">
        <v>47</v>
      </c>
      <c r="AA108" s="64">
        <v>3</v>
      </c>
      <c r="AB108" s="43">
        <v>417</v>
      </c>
      <c r="AD108" s="14">
        <v>65</v>
      </c>
      <c r="AE108" s="33">
        <v>482</v>
      </c>
    </row>
    <row r="109" spans="1:31">
      <c r="A109" s="13" t="s">
        <v>33</v>
      </c>
      <c r="B109" s="61">
        <v>239</v>
      </c>
      <c r="C109" s="61">
        <v>24</v>
      </c>
      <c r="D109" s="61">
        <v>20</v>
      </c>
      <c r="E109" s="61">
        <v>0</v>
      </c>
      <c r="F109" s="61">
        <v>49</v>
      </c>
      <c r="G109" s="61">
        <v>0</v>
      </c>
      <c r="H109" s="61">
        <v>0</v>
      </c>
      <c r="I109" s="61">
        <v>7</v>
      </c>
      <c r="J109" s="61">
        <v>2</v>
      </c>
      <c r="K109" s="61">
        <v>6</v>
      </c>
      <c r="L109" s="61">
        <v>10</v>
      </c>
      <c r="M109" s="61">
        <v>1</v>
      </c>
      <c r="N109" s="61">
        <v>0</v>
      </c>
      <c r="O109" s="61">
        <v>0</v>
      </c>
      <c r="P109" s="61">
        <v>0</v>
      </c>
      <c r="Q109" s="43">
        <v>358</v>
      </c>
      <c r="S109" s="61">
        <v>0</v>
      </c>
      <c r="T109" s="61">
        <v>0</v>
      </c>
      <c r="U109" s="61">
        <v>0</v>
      </c>
      <c r="V109" s="43">
        <v>358</v>
      </c>
      <c r="X109" s="61">
        <v>25</v>
      </c>
      <c r="Y109" s="43">
        <v>36</v>
      </c>
      <c r="Z109" s="61">
        <v>42</v>
      </c>
      <c r="AA109" s="64">
        <v>2</v>
      </c>
      <c r="AB109" s="43">
        <v>463</v>
      </c>
      <c r="AD109" s="43">
        <v>19</v>
      </c>
      <c r="AE109" s="43">
        <v>482</v>
      </c>
    </row>
    <row r="110" spans="1:31">
      <c r="A110" s="13" t="s">
        <v>34</v>
      </c>
      <c r="B110" s="61">
        <v>235</v>
      </c>
      <c r="C110" s="61">
        <v>24</v>
      </c>
      <c r="D110" s="61">
        <v>20</v>
      </c>
      <c r="E110" s="61">
        <v>0</v>
      </c>
      <c r="F110" s="61">
        <v>49</v>
      </c>
      <c r="G110" s="61">
        <v>0</v>
      </c>
      <c r="H110" s="61">
        <v>0</v>
      </c>
      <c r="I110" s="61">
        <v>7</v>
      </c>
      <c r="J110" s="61">
        <v>2</v>
      </c>
      <c r="K110" s="61">
        <v>6</v>
      </c>
      <c r="L110" s="61">
        <v>10</v>
      </c>
      <c r="M110" s="61">
        <v>1</v>
      </c>
      <c r="N110" s="61">
        <v>0</v>
      </c>
      <c r="O110" s="61">
        <v>0</v>
      </c>
      <c r="P110" s="61">
        <v>0</v>
      </c>
      <c r="Q110" s="43">
        <v>354</v>
      </c>
      <c r="S110" s="61">
        <v>0</v>
      </c>
      <c r="T110" s="61">
        <v>0</v>
      </c>
      <c r="U110" s="61">
        <v>0</v>
      </c>
      <c r="V110" s="43">
        <v>354</v>
      </c>
      <c r="X110" s="61">
        <v>25</v>
      </c>
      <c r="Y110" s="43">
        <v>36</v>
      </c>
      <c r="Z110" s="61">
        <v>42</v>
      </c>
      <c r="AA110" s="64">
        <v>2</v>
      </c>
      <c r="AB110" s="43">
        <v>459</v>
      </c>
      <c r="AD110" s="43">
        <v>24</v>
      </c>
      <c r="AE110" s="43">
        <v>483</v>
      </c>
    </row>
    <row r="111" spans="1:31">
      <c r="A111" s="13" t="s">
        <v>35</v>
      </c>
      <c r="B111" s="61">
        <v>229</v>
      </c>
      <c r="C111" s="61">
        <v>25</v>
      </c>
      <c r="D111" s="61">
        <v>21</v>
      </c>
      <c r="E111" s="61">
        <v>0</v>
      </c>
      <c r="F111" s="61">
        <v>50</v>
      </c>
      <c r="G111" s="61">
        <v>0</v>
      </c>
      <c r="H111" s="61">
        <v>0</v>
      </c>
      <c r="I111" s="61">
        <v>7</v>
      </c>
      <c r="J111" s="61">
        <v>2</v>
      </c>
      <c r="K111" s="61">
        <v>6</v>
      </c>
      <c r="L111" s="61">
        <v>10</v>
      </c>
      <c r="M111" s="61">
        <v>1</v>
      </c>
      <c r="N111" s="61">
        <v>0</v>
      </c>
      <c r="O111" s="61">
        <v>0</v>
      </c>
      <c r="P111" s="61">
        <v>0</v>
      </c>
      <c r="Q111" s="43">
        <v>351</v>
      </c>
      <c r="S111" s="61">
        <v>0</v>
      </c>
      <c r="T111" s="61">
        <v>0</v>
      </c>
      <c r="U111" s="61">
        <v>0</v>
      </c>
      <c r="V111" s="43">
        <v>351</v>
      </c>
      <c r="X111" s="61">
        <v>25</v>
      </c>
      <c r="Y111" s="43">
        <v>37</v>
      </c>
      <c r="Z111" s="61">
        <v>72</v>
      </c>
      <c r="AA111" s="64">
        <v>2</v>
      </c>
      <c r="AB111" s="43">
        <v>487</v>
      </c>
      <c r="AD111" s="43">
        <v>18</v>
      </c>
      <c r="AE111" s="43">
        <v>505</v>
      </c>
    </row>
    <row r="112" spans="1:31">
      <c r="A112" s="13" t="s">
        <v>36</v>
      </c>
      <c r="B112" s="61">
        <v>227</v>
      </c>
      <c r="C112" s="61">
        <v>25</v>
      </c>
      <c r="D112" s="61">
        <v>21</v>
      </c>
      <c r="E112" s="61">
        <v>0</v>
      </c>
      <c r="F112" s="61">
        <v>50</v>
      </c>
      <c r="G112" s="61">
        <v>0</v>
      </c>
      <c r="H112" s="61">
        <v>0</v>
      </c>
      <c r="I112" s="61">
        <v>7</v>
      </c>
      <c r="J112" s="61">
        <v>1</v>
      </c>
      <c r="K112" s="61">
        <v>7</v>
      </c>
      <c r="L112" s="61">
        <v>10</v>
      </c>
      <c r="M112" s="61">
        <v>2</v>
      </c>
      <c r="N112" s="61">
        <v>0</v>
      </c>
      <c r="O112" s="61">
        <v>0</v>
      </c>
      <c r="P112" s="61">
        <v>0</v>
      </c>
      <c r="Q112" s="43">
        <v>350</v>
      </c>
      <c r="S112" s="61">
        <v>0</v>
      </c>
      <c r="T112" s="61">
        <v>0</v>
      </c>
      <c r="U112" s="61">
        <v>0</v>
      </c>
      <c r="V112" s="43">
        <v>350</v>
      </c>
      <c r="X112" s="61">
        <v>25</v>
      </c>
      <c r="Y112" s="43">
        <v>37</v>
      </c>
      <c r="Z112" s="61">
        <v>62</v>
      </c>
      <c r="AA112" s="64">
        <v>1</v>
      </c>
      <c r="AB112" s="43">
        <v>475</v>
      </c>
      <c r="AD112" s="43">
        <v>45</v>
      </c>
      <c r="AE112" s="43">
        <v>520</v>
      </c>
    </row>
    <row r="113" spans="1:31">
      <c r="A113" s="13" t="s">
        <v>37</v>
      </c>
      <c r="B113" s="61">
        <v>238</v>
      </c>
      <c r="C113" s="61">
        <v>27</v>
      </c>
      <c r="D113" s="61">
        <v>13</v>
      </c>
      <c r="E113" s="61">
        <v>0</v>
      </c>
      <c r="F113" s="61">
        <v>49</v>
      </c>
      <c r="G113" s="61">
        <v>0</v>
      </c>
      <c r="H113" s="61">
        <v>0</v>
      </c>
      <c r="I113" s="61">
        <v>7</v>
      </c>
      <c r="J113" s="61">
        <v>2</v>
      </c>
      <c r="K113" s="61">
        <v>6</v>
      </c>
      <c r="L113" s="61">
        <v>11</v>
      </c>
      <c r="M113" s="61">
        <v>1</v>
      </c>
      <c r="N113" s="61">
        <v>0</v>
      </c>
      <c r="O113" s="61">
        <v>0</v>
      </c>
      <c r="P113" s="61">
        <v>0</v>
      </c>
      <c r="Q113" s="43">
        <v>354</v>
      </c>
      <c r="S113" s="61">
        <v>0</v>
      </c>
      <c r="T113" s="61">
        <v>0</v>
      </c>
      <c r="U113" s="61">
        <v>0</v>
      </c>
      <c r="V113" s="43">
        <v>354</v>
      </c>
      <c r="X113" s="61">
        <v>25</v>
      </c>
      <c r="Y113" s="43">
        <v>37</v>
      </c>
      <c r="Z113" s="61">
        <v>88</v>
      </c>
      <c r="AA113" s="64">
        <v>2</v>
      </c>
      <c r="AB113" s="43">
        <v>506</v>
      </c>
      <c r="AD113" s="43">
        <v>19</v>
      </c>
      <c r="AE113" s="43">
        <v>525</v>
      </c>
    </row>
    <row r="114" spans="1:31">
      <c r="A114" s="13" t="s">
        <v>38</v>
      </c>
      <c r="B114" s="61">
        <v>244</v>
      </c>
      <c r="C114" s="61">
        <v>27</v>
      </c>
      <c r="D114" s="61">
        <v>13</v>
      </c>
      <c r="E114" s="61">
        <v>0</v>
      </c>
      <c r="F114" s="61">
        <v>50</v>
      </c>
      <c r="G114" s="61">
        <v>0</v>
      </c>
      <c r="H114" s="61">
        <v>0</v>
      </c>
      <c r="I114" s="61">
        <v>8</v>
      </c>
      <c r="J114" s="61">
        <v>2</v>
      </c>
      <c r="K114" s="61">
        <v>7</v>
      </c>
      <c r="L114" s="61">
        <v>11</v>
      </c>
      <c r="M114" s="61">
        <v>2</v>
      </c>
      <c r="N114" s="61">
        <v>0</v>
      </c>
      <c r="O114" s="61">
        <v>0</v>
      </c>
      <c r="P114" s="61">
        <v>0</v>
      </c>
      <c r="Q114" s="43">
        <v>364</v>
      </c>
      <c r="S114" s="61">
        <v>0</v>
      </c>
      <c r="T114" s="61">
        <v>0</v>
      </c>
      <c r="U114" s="61">
        <v>0</v>
      </c>
      <c r="V114" s="43">
        <v>364</v>
      </c>
      <c r="X114" s="61">
        <v>26</v>
      </c>
      <c r="Y114" s="43">
        <v>37</v>
      </c>
      <c r="Z114" s="61">
        <v>63</v>
      </c>
      <c r="AA114" s="64">
        <v>2</v>
      </c>
      <c r="AB114" s="43">
        <v>492</v>
      </c>
      <c r="AD114" s="43">
        <v>25</v>
      </c>
      <c r="AE114" s="43">
        <v>517</v>
      </c>
    </row>
    <row r="115" spans="1:31">
      <c r="A115" s="13" t="s">
        <v>39</v>
      </c>
      <c r="B115" s="61">
        <v>261</v>
      </c>
      <c r="C115" s="61">
        <v>27</v>
      </c>
      <c r="D115" s="61">
        <v>13</v>
      </c>
      <c r="E115" s="61">
        <v>0</v>
      </c>
      <c r="F115" s="61">
        <v>50</v>
      </c>
      <c r="G115" s="61">
        <v>0</v>
      </c>
      <c r="H115" s="61">
        <v>0</v>
      </c>
      <c r="I115" s="61">
        <v>8</v>
      </c>
      <c r="J115" s="61">
        <v>2</v>
      </c>
      <c r="K115" s="61">
        <v>7</v>
      </c>
      <c r="L115" s="61">
        <v>11</v>
      </c>
      <c r="M115" s="61">
        <v>1</v>
      </c>
      <c r="N115" s="61">
        <v>0</v>
      </c>
      <c r="O115" s="61">
        <v>0</v>
      </c>
      <c r="P115" s="61">
        <v>0</v>
      </c>
      <c r="Q115" s="43">
        <v>380</v>
      </c>
      <c r="S115" s="61">
        <v>0</v>
      </c>
      <c r="T115" s="61">
        <v>0</v>
      </c>
      <c r="U115" s="61">
        <v>0</v>
      </c>
      <c r="V115" s="43">
        <v>380</v>
      </c>
      <c r="X115" s="61">
        <v>26</v>
      </c>
      <c r="Y115" s="43">
        <v>37</v>
      </c>
      <c r="Z115" s="61">
        <v>48</v>
      </c>
      <c r="AA115" s="64">
        <v>1</v>
      </c>
      <c r="AB115" s="43">
        <v>492</v>
      </c>
      <c r="AD115" s="43">
        <v>17</v>
      </c>
      <c r="AE115" s="43">
        <v>509</v>
      </c>
    </row>
    <row r="116" spans="1:31">
      <c r="A116" s="13" t="s">
        <v>40</v>
      </c>
      <c r="B116" s="61">
        <v>279</v>
      </c>
      <c r="C116" s="61">
        <v>27</v>
      </c>
      <c r="D116" s="61">
        <v>14</v>
      </c>
      <c r="E116" s="61">
        <v>0</v>
      </c>
      <c r="F116" s="61">
        <v>50</v>
      </c>
      <c r="G116" s="61">
        <v>0</v>
      </c>
      <c r="H116" s="61">
        <v>0</v>
      </c>
      <c r="I116" s="61">
        <v>8</v>
      </c>
      <c r="J116" s="61">
        <v>1</v>
      </c>
      <c r="K116" s="61">
        <v>7</v>
      </c>
      <c r="L116" s="61">
        <v>11</v>
      </c>
      <c r="M116" s="61">
        <v>2</v>
      </c>
      <c r="N116" s="61">
        <v>0</v>
      </c>
      <c r="O116" s="61">
        <v>0</v>
      </c>
      <c r="P116" s="61">
        <v>0</v>
      </c>
      <c r="Q116" s="43">
        <v>399</v>
      </c>
      <c r="S116" s="61">
        <v>0</v>
      </c>
      <c r="T116" s="61">
        <v>0</v>
      </c>
      <c r="U116" s="61">
        <v>0</v>
      </c>
      <c r="V116" s="43">
        <v>399</v>
      </c>
      <c r="X116" s="61">
        <v>27</v>
      </c>
      <c r="Y116" s="43">
        <v>38</v>
      </c>
      <c r="Z116" s="61">
        <v>26</v>
      </c>
      <c r="AA116" s="64">
        <v>1</v>
      </c>
      <c r="AB116" s="43">
        <v>491</v>
      </c>
      <c r="AD116" s="43">
        <v>44</v>
      </c>
      <c r="AE116" s="43">
        <v>535</v>
      </c>
    </row>
    <row r="117" spans="1:31">
      <c r="A117" s="13" t="s">
        <v>41</v>
      </c>
      <c r="B117" s="61">
        <v>281</v>
      </c>
      <c r="C117" s="61">
        <v>33</v>
      </c>
      <c r="D117" s="61">
        <v>13</v>
      </c>
      <c r="E117" s="61">
        <v>0</v>
      </c>
      <c r="F117" s="61">
        <v>61</v>
      </c>
      <c r="G117" s="61">
        <v>0</v>
      </c>
      <c r="H117" s="61">
        <v>0</v>
      </c>
      <c r="I117" s="61">
        <v>9</v>
      </c>
      <c r="J117" s="61">
        <v>2</v>
      </c>
      <c r="K117" s="61">
        <v>8</v>
      </c>
      <c r="L117" s="61">
        <v>12</v>
      </c>
      <c r="M117" s="61">
        <v>2</v>
      </c>
      <c r="N117" s="61">
        <v>0</v>
      </c>
      <c r="O117" s="61">
        <v>0</v>
      </c>
      <c r="P117" s="61">
        <v>0</v>
      </c>
      <c r="Q117" s="43">
        <v>421</v>
      </c>
      <c r="S117" s="61">
        <v>0</v>
      </c>
      <c r="T117" s="61">
        <v>0</v>
      </c>
      <c r="U117" s="61">
        <v>0</v>
      </c>
      <c r="V117" s="43">
        <v>421</v>
      </c>
      <c r="X117" s="61">
        <v>27</v>
      </c>
      <c r="Y117" s="43">
        <v>38</v>
      </c>
      <c r="Z117" s="61">
        <v>45</v>
      </c>
      <c r="AA117" s="64">
        <v>1</v>
      </c>
      <c r="AB117" s="43">
        <v>532</v>
      </c>
      <c r="AD117" s="43">
        <v>22</v>
      </c>
      <c r="AE117" s="43">
        <v>554</v>
      </c>
    </row>
    <row r="118" spans="1:31">
      <c r="A118" s="13" t="s">
        <v>42</v>
      </c>
      <c r="B118" s="61">
        <v>296</v>
      </c>
      <c r="C118" s="61">
        <v>33</v>
      </c>
      <c r="D118" s="61">
        <v>14</v>
      </c>
      <c r="E118" s="61">
        <v>0</v>
      </c>
      <c r="F118" s="61">
        <v>62</v>
      </c>
      <c r="G118" s="61">
        <v>0</v>
      </c>
      <c r="H118" s="61">
        <v>0</v>
      </c>
      <c r="I118" s="61">
        <v>9</v>
      </c>
      <c r="J118" s="61">
        <v>2</v>
      </c>
      <c r="K118" s="61">
        <v>8</v>
      </c>
      <c r="L118" s="61">
        <v>13</v>
      </c>
      <c r="M118" s="61">
        <v>2</v>
      </c>
      <c r="N118" s="61">
        <v>0</v>
      </c>
      <c r="O118" s="61">
        <v>0</v>
      </c>
      <c r="P118" s="61">
        <v>0</v>
      </c>
      <c r="Q118" s="43">
        <v>439</v>
      </c>
      <c r="S118" s="61">
        <v>0</v>
      </c>
      <c r="T118" s="61">
        <v>0</v>
      </c>
      <c r="U118" s="61">
        <v>0</v>
      </c>
      <c r="V118" s="43">
        <v>439</v>
      </c>
      <c r="X118" s="61">
        <v>28</v>
      </c>
      <c r="Y118" s="43">
        <v>38</v>
      </c>
      <c r="Z118" s="61">
        <v>73</v>
      </c>
      <c r="AA118" s="64">
        <v>1</v>
      </c>
      <c r="AB118" s="43">
        <v>579</v>
      </c>
      <c r="AD118" s="43">
        <v>26</v>
      </c>
      <c r="AE118" s="43">
        <v>605</v>
      </c>
    </row>
    <row r="119" spans="1:31">
      <c r="A119" s="13" t="s">
        <v>43</v>
      </c>
      <c r="B119" s="61">
        <v>309</v>
      </c>
      <c r="C119" s="61">
        <v>33</v>
      </c>
      <c r="D119" s="61">
        <v>14</v>
      </c>
      <c r="E119" s="61">
        <v>0</v>
      </c>
      <c r="F119" s="61">
        <v>62</v>
      </c>
      <c r="G119" s="61">
        <v>0</v>
      </c>
      <c r="H119" s="61">
        <v>0</v>
      </c>
      <c r="I119" s="61">
        <v>9</v>
      </c>
      <c r="J119" s="61">
        <v>2</v>
      </c>
      <c r="K119" s="61">
        <v>9</v>
      </c>
      <c r="L119" s="61">
        <v>13</v>
      </c>
      <c r="M119" s="61">
        <v>2</v>
      </c>
      <c r="N119" s="61">
        <v>0</v>
      </c>
      <c r="O119" s="61">
        <v>0</v>
      </c>
      <c r="P119" s="61">
        <v>0</v>
      </c>
      <c r="Q119" s="43">
        <v>453</v>
      </c>
      <c r="S119" s="61">
        <v>0</v>
      </c>
      <c r="T119" s="61">
        <v>0</v>
      </c>
      <c r="U119" s="61">
        <v>0</v>
      </c>
      <c r="V119" s="43">
        <v>453</v>
      </c>
      <c r="X119" s="61">
        <v>28</v>
      </c>
      <c r="Y119" s="43">
        <v>38</v>
      </c>
      <c r="Z119" s="61">
        <v>72</v>
      </c>
      <c r="AA119" s="64">
        <v>1</v>
      </c>
      <c r="AB119" s="43">
        <v>592</v>
      </c>
      <c r="AD119" s="43">
        <v>17</v>
      </c>
      <c r="AE119" s="43">
        <v>609</v>
      </c>
    </row>
    <row r="120" spans="1:31">
      <c r="A120" s="13" t="s">
        <v>44</v>
      </c>
      <c r="B120" s="61">
        <v>318</v>
      </c>
      <c r="C120" s="61">
        <v>34</v>
      </c>
      <c r="D120" s="61">
        <v>14</v>
      </c>
      <c r="E120" s="61">
        <v>0</v>
      </c>
      <c r="F120" s="61">
        <v>62</v>
      </c>
      <c r="G120" s="61">
        <v>0</v>
      </c>
      <c r="H120" s="61">
        <v>0</v>
      </c>
      <c r="I120" s="61">
        <v>9</v>
      </c>
      <c r="J120" s="61">
        <v>2</v>
      </c>
      <c r="K120" s="61">
        <v>9</v>
      </c>
      <c r="L120" s="61">
        <v>13</v>
      </c>
      <c r="M120" s="61">
        <v>1</v>
      </c>
      <c r="N120" s="61">
        <v>0</v>
      </c>
      <c r="O120" s="61">
        <v>0</v>
      </c>
      <c r="P120" s="61">
        <v>0</v>
      </c>
      <c r="Q120" s="43">
        <v>462</v>
      </c>
      <c r="S120" s="61">
        <v>0</v>
      </c>
      <c r="T120" s="61">
        <v>0</v>
      </c>
      <c r="U120" s="61">
        <v>0</v>
      </c>
      <c r="V120" s="43">
        <v>462</v>
      </c>
      <c r="X120" s="61">
        <v>28</v>
      </c>
      <c r="Y120" s="43">
        <v>38</v>
      </c>
      <c r="Z120" s="61">
        <v>51</v>
      </c>
      <c r="AA120" s="64">
        <v>2</v>
      </c>
      <c r="AB120" s="43">
        <v>581</v>
      </c>
      <c r="AD120" s="43">
        <v>48</v>
      </c>
      <c r="AE120" s="43">
        <v>629</v>
      </c>
    </row>
    <row r="121" spans="1:31">
      <c r="A121" s="13" t="s">
        <v>45</v>
      </c>
      <c r="B121" s="61">
        <v>314</v>
      </c>
      <c r="C121" s="61">
        <v>36</v>
      </c>
      <c r="D121" s="61">
        <v>16</v>
      </c>
      <c r="E121" s="61">
        <v>0</v>
      </c>
      <c r="F121" s="61">
        <v>66</v>
      </c>
      <c r="G121" s="61">
        <v>0</v>
      </c>
      <c r="H121" s="61">
        <v>0</v>
      </c>
      <c r="I121" s="61">
        <v>9</v>
      </c>
      <c r="J121" s="61">
        <v>2</v>
      </c>
      <c r="K121" s="61">
        <v>8</v>
      </c>
      <c r="L121" s="61">
        <v>13</v>
      </c>
      <c r="M121" s="61">
        <v>2</v>
      </c>
      <c r="N121" s="61">
        <v>0</v>
      </c>
      <c r="O121" s="61">
        <v>0</v>
      </c>
      <c r="P121" s="61">
        <v>0</v>
      </c>
      <c r="Q121" s="43">
        <v>466</v>
      </c>
      <c r="S121" s="61">
        <v>0</v>
      </c>
      <c r="T121" s="61">
        <v>0</v>
      </c>
      <c r="U121" s="61">
        <v>0</v>
      </c>
      <c r="V121" s="43">
        <v>466</v>
      </c>
      <c r="X121" s="61">
        <v>28</v>
      </c>
      <c r="Y121" s="43">
        <v>39</v>
      </c>
      <c r="Z121" s="61">
        <v>81</v>
      </c>
      <c r="AA121" s="64">
        <v>1</v>
      </c>
      <c r="AB121" s="43">
        <v>615</v>
      </c>
      <c r="AD121" s="43">
        <v>28</v>
      </c>
      <c r="AE121" s="43">
        <v>643</v>
      </c>
    </row>
    <row r="122" spans="1:31">
      <c r="A122" s="13" t="s">
        <v>46</v>
      </c>
      <c r="B122" s="61">
        <v>317</v>
      </c>
      <c r="C122" s="61">
        <v>36</v>
      </c>
      <c r="D122" s="61">
        <v>16</v>
      </c>
      <c r="E122" s="61">
        <v>0</v>
      </c>
      <c r="F122" s="61">
        <v>66</v>
      </c>
      <c r="G122" s="61">
        <v>0</v>
      </c>
      <c r="H122" s="61">
        <v>0</v>
      </c>
      <c r="I122" s="61">
        <v>9</v>
      </c>
      <c r="J122" s="61">
        <v>2</v>
      </c>
      <c r="K122" s="61">
        <v>8</v>
      </c>
      <c r="L122" s="61">
        <v>13</v>
      </c>
      <c r="M122" s="61">
        <v>2</v>
      </c>
      <c r="N122" s="61">
        <v>0</v>
      </c>
      <c r="O122" s="61">
        <v>0</v>
      </c>
      <c r="P122" s="61">
        <v>0</v>
      </c>
      <c r="Q122" s="43">
        <v>469</v>
      </c>
      <c r="S122" s="61">
        <v>0</v>
      </c>
      <c r="T122" s="61">
        <v>0</v>
      </c>
      <c r="U122" s="61">
        <v>0</v>
      </c>
      <c r="V122" s="43">
        <v>469</v>
      </c>
      <c r="X122" s="61">
        <v>28</v>
      </c>
      <c r="Y122" s="43">
        <v>39</v>
      </c>
      <c r="Z122" s="61">
        <v>58</v>
      </c>
      <c r="AA122" s="64">
        <v>1</v>
      </c>
      <c r="AB122" s="43">
        <v>595</v>
      </c>
      <c r="AD122" s="43">
        <v>38</v>
      </c>
      <c r="AE122" s="43">
        <v>633</v>
      </c>
    </row>
    <row r="123" spans="1:31">
      <c r="A123" s="13" t="s">
        <v>47</v>
      </c>
      <c r="B123" s="61">
        <v>321</v>
      </c>
      <c r="C123" s="61">
        <v>36</v>
      </c>
      <c r="D123" s="61">
        <v>16</v>
      </c>
      <c r="E123" s="61">
        <v>0</v>
      </c>
      <c r="F123" s="61">
        <v>67</v>
      </c>
      <c r="G123" s="61">
        <v>0</v>
      </c>
      <c r="H123" s="61">
        <v>0</v>
      </c>
      <c r="I123" s="61">
        <v>9</v>
      </c>
      <c r="J123" s="61">
        <v>2</v>
      </c>
      <c r="K123" s="61">
        <v>8</v>
      </c>
      <c r="L123" s="61">
        <v>14</v>
      </c>
      <c r="M123" s="61">
        <v>2</v>
      </c>
      <c r="N123" s="61">
        <v>0</v>
      </c>
      <c r="O123" s="61">
        <v>0</v>
      </c>
      <c r="P123" s="61">
        <v>0</v>
      </c>
      <c r="Q123" s="43">
        <v>475</v>
      </c>
      <c r="S123" s="61">
        <v>0</v>
      </c>
      <c r="T123" s="61">
        <v>0</v>
      </c>
      <c r="U123" s="61">
        <v>0</v>
      </c>
      <c r="V123" s="43">
        <v>475</v>
      </c>
      <c r="X123" s="61">
        <v>28</v>
      </c>
      <c r="Y123" s="43">
        <v>39</v>
      </c>
      <c r="Z123" s="61">
        <v>61</v>
      </c>
      <c r="AA123" s="64">
        <v>1</v>
      </c>
      <c r="AB123" s="43">
        <v>604</v>
      </c>
      <c r="AD123" s="43">
        <v>28</v>
      </c>
      <c r="AE123" s="43">
        <v>632</v>
      </c>
    </row>
    <row r="124" spans="1:31">
      <c r="A124" s="13" t="s">
        <v>48</v>
      </c>
      <c r="B124" s="61">
        <v>328</v>
      </c>
      <c r="C124" s="61">
        <v>36</v>
      </c>
      <c r="D124" s="61">
        <v>17</v>
      </c>
      <c r="E124" s="61">
        <v>0</v>
      </c>
      <c r="F124" s="61">
        <v>67</v>
      </c>
      <c r="G124" s="61">
        <v>0</v>
      </c>
      <c r="H124" s="61">
        <v>0</v>
      </c>
      <c r="I124" s="61">
        <v>9</v>
      </c>
      <c r="J124" s="61">
        <v>2</v>
      </c>
      <c r="K124" s="61">
        <v>9</v>
      </c>
      <c r="L124" s="61">
        <v>14</v>
      </c>
      <c r="M124" s="61">
        <v>1</v>
      </c>
      <c r="N124" s="61">
        <v>0</v>
      </c>
      <c r="O124" s="61">
        <v>0</v>
      </c>
      <c r="P124" s="61">
        <v>0</v>
      </c>
      <c r="Q124" s="43">
        <v>483</v>
      </c>
      <c r="S124" s="61">
        <v>0</v>
      </c>
      <c r="T124" s="61">
        <v>0</v>
      </c>
      <c r="U124" s="61">
        <v>0</v>
      </c>
      <c r="V124" s="43">
        <v>483</v>
      </c>
      <c r="X124" s="61">
        <v>28</v>
      </c>
      <c r="Y124" s="43">
        <v>38</v>
      </c>
      <c r="Z124" s="61">
        <v>77</v>
      </c>
      <c r="AA124" s="64">
        <v>2</v>
      </c>
      <c r="AB124" s="43">
        <v>628</v>
      </c>
      <c r="AD124" s="43">
        <v>51</v>
      </c>
      <c r="AE124" s="43">
        <v>679</v>
      </c>
    </row>
    <row r="125" spans="1:31">
      <c r="A125" s="13" t="s">
        <v>49</v>
      </c>
      <c r="B125" s="61">
        <v>340</v>
      </c>
      <c r="C125" s="61">
        <v>37</v>
      </c>
      <c r="D125" s="61">
        <v>31</v>
      </c>
      <c r="E125" s="61">
        <v>0</v>
      </c>
      <c r="F125" s="61">
        <v>78</v>
      </c>
      <c r="G125" s="61">
        <v>0</v>
      </c>
      <c r="H125" s="61">
        <v>0</v>
      </c>
      <c r="I125" s="61">
        <v>9</v>
      </c>
      <c r="J125" s="61">
        <v>2</v>
      </c>
      <c r="K125" s="61">
        <v>8</v>
      </c>
      <c r="L125" s="61">
        <v>14</v>
      </c>
      <c r="M125" s="61">
        <v>2</v>
      </c>
      <c r="N125" s="61">
        <v>0</v>
      </c>
      <c r="O125" s="61">
        <v>0</v>
      </c>
      <c r="P125" s="61">
        <v>0</v>
      </c>
      <c r="Q125" s="43">
        <v>519</v>
      </c>
      <c r="S125" s="61">
        <v>0</v>
      </c>
      <c r="T125" s="61">
        <v>0</v>
      </c>
      <c r="U125" s="61">
        <v>0</v>
      </c>
      <c r="V125" s="43">
        <v>519</v>
      </c>
      <c r="X125" s="61">
        <v>27</v>
      </c>
      <c r="Y125" s="43">
        <v>36</v>
      </c>
      <c r="Z125" s="61">
        <v>103</v>
      </c>
      <c r="AA125" s="64">
        <v>0</v>
      </c>
      <c r="AB125" s="43">
        <v>686</v>
      </c>
      <c r="AD125" s="43">
        <v>38</v>
      </c>
      <c r="AE125" s="43">
        <v>724</v>
      </c>
    </row>
    <row r="126" spans="1:31">
      <c r="A126" s="13" t="s">
        <v>50</v>
      </c>
      <c r="B126" s="61">
        <v>324</v>
      </c>
      <c r="C126" s="61">
        <v>38</v>
      </c>
      <c r="D126" s="61">
        <v>32</v>
      </c>
      <c r="E126" s="61">
        <v>0</v>
      </c>
      <c r="F126" s="61">
        <v>78</v>
      </c>
      <c r="G126" s="61">
        <v>0</v>
      </c>
      <c r="H126" s="61">
        <v>0</v>
      </c>
      <c r="I126" s="61">
        <v>9</v>
      </c>
      <c r="J126" s="61">
        <v>2</v>
      </c>
      <c r="K126" s="61">
        <v>8</v>
      </c>
      <c r="L126" s="61">
        <v>14</v>
      </c>
      <c r="M126" s="61">
        <v>2</v>
      </c>
      <c r="N126" s="61">
        <v>0</v>
      </c>
      <c r="O126" s="61">
        <v>0</v>
      </c>
      <c r="P126" s="61">
        <v>0</v>
      </c>
      <c r="Q126" s="43">
        <v>507</v>
      </c>
      <c r="S126" s="61">
        <v>0</v>
      </c>
      <c r="T126" s="61">
        <v>0</v>
      </c>
      <c r="U126" s="61">
        <v>0</v>
      </c>
      <c r="V126" s="43">
        <v>507</v>
      </c>
      <c r="X126" s="61">
        <v>27</v>
      </c>
      <c r="Y126" s="43">
        <v>37</v>
      </c>
      <c r="Z126" s="61">
        <v>97</v>
      </c>
      <c r="AA126" s="64">
        <v>0</v>
      </c>
      <c r="AB126" s="43">
        <v>668</v>
      </c>
      <c r="AD126" s="43">
        <v>48</v>
      </c>
      <c r="AE126" s="43">
        <v>716</v>
      </c>
    </row>
    <row r="127" spans="1:31">
      <c r="A127" s="13" t="s">
        <v>51</v>
      </c>
      <c r="B127" s="61">
        <v>329</v>
      </c>
      <c r="C127" s="61">
        <v>38</v>
      </c>
      <c r="D127" s="61">
        <v>32</v>
      </c>
      <c r="E127" s="61">
        <v>0</v>
      </c>
      <c r="F127" s="61">
        <v>78</v>
      </c>
      <c r="G127" s="61">
        <v>0</v>
      </c>
      <c r="H127" s="61">
        <v>0</v>
      </c>
      <c r="I127" s="61">
        <v>9</v>
      </c>
      <c r="J127" s="61">
        <v>2</v>
      </c>
      <c r="K127" s="61">
        <v>8</v>
      </c>
      <c r="L127" s="61">
        <v>15</v>
      </c>
      <c r="M127" s="61">
        <v>2</v>
      </c>
      <c r="N127" s="61">
        <v>0</v>
      </c>
      <c r="O127" s="61">
        <v>0</v>
      </c>
      <c r="P127" s="61">
        <v>0</v>
      </c>
      <c r="Q127" s="43">
        <v>513</v>
      </c>
      <c r="S127" s="61">
        <v>0</v>
      </c>
      <c r="T127" s="61">
        <v>0</v>
      </c>
      <c r="U127" s="61">
        <v>0</v>
      </c>
      <c r="V127" s="43">
        <v>513</v>
      </c>
      <c r="X127" s="61">
        <v>28</v>
      </c>
      <c r="Y127" s="43">
        <v>41</v>
      </c>
      <c r="Z127" s="61">
        <v>94</v>
      </c>
      <c r="AA127" s="64">
        <v>0</v>
      </c>
      <c r="AB127" s="43">
        <v>676</v>
      </c>
      <c r="AD127" s="43">
        <v>36</v>
      </c>
      <c r="AE127" s="43">
        <v>712</v>
      </c>
    </row>
    <row r="128" spans="1:31">
      <c r="A128" s="13" t="s">
        <v>52</v>
      </c>
      <c r="B128" s="61">
        <v>360</v>
      </c>
      <c r="C128" s="61">
        <v>38</v>
      </c>
      <c r="D128" s="61">
        <v>32</v>
      </c>
      <c r="E128" s="61">
        <v>0</v>
      </c>
      <c r="F128" s="61">
        <v>78</v>
      </c>
      <c r="G128" s="61">
        <v>0</v>
      </c>
      <c r="H128" s="61">
        <v>0</v>
      </c>
      <c r="I128" s="61">
        <v>8</v>
      </c>
      <c r="J128" s="61">
        <v>3</v>
      </c>
      <c r="K128" s="61">
        <v>9</v>
      </c>
      <c r="L128" s="61">
        <v>15</v>
      </c>
      <c r="M128" s="61">
        <v>1</v>
      </c>
      <c r="N128" s="61">
        <v>0</v>
      </c>
      <c r="O128" s="61">
        <v>0</v>
      </c>
      <c r="P128" s="61">
        <v>0</v>
      </c>
      <c r="Q128" s="43">
        <v>544</v>
      </c>
      <c r="S128" s="61">
        <v>0</v>
      </c>
      <c r="T128" s="61">
        <v>0</v>
      </c>
      <c r="U128" s="61">
        <v>0</v>
      </c>
      <c r="V128" s="43">
        <v>544</v>
      </c>
      <c r="X128" s="61">
        <v>29</v>
      </c>
      <c r="Y128" s="43">
        <v>47</v>
      </c>
      <c r="Z128" s="61">
        <v>98</v>
      </c>
      <c r="AA128" s="64">
        <v>0</v>
      </c>
      <c r="AB128" s="43">
        <v>718</v>
      </c>
      <c r="AD128" s="43">
        <v>55</v>
      </c>
      <c r="AE128" s="43">
        <v>773</v>
      </c>
    </row>
    <row r="129" spans="1:31">
      <c r="A129" s="13" t="s">
        <v>53</v>
      </c>
      <c r="B129" s="61">
        <v>389</v>
      </c>
      <c r="C129" s="61">
        <v>39</v>
      </c>
      <c r="D129" s="61">
        <v>33</v>
      </c>
      <c r="E129" s="61">
        <v>0</v>
      </c>
      <c r="F129" s="61">
        <v>89</v>
      </c>
      <c r="G129" s="61">
        <v>0</v>
      </c>
      <c r="H129" s="61">
        <v>0</v>
      </c>
      <c r="I129" s="61">
        <v>9</v>
      </c>
      <c r="J129" s="61">
        <v>3</v>
      </c>
      <c r="K129" s="61">
        <v>9</v>
      </c>
      <c r="L129" s="61">
        <v>15</v>
      </c>
      <c r="M129" s="61">
        <v>2</v>
      </c>
      <c r="N129" s="61">
        <v>0</v>
      </c>
      <c r="O129" s="61">
        <v>0</v>
      </c>
      <c r="P129" s="61">
        <v>0</v>
      </c>
      <c r="Q129" s="43">
        <v>588</v>
      </c>
      <c r="S129" s="61">
        <v>0</v>
      </c>
      <c r="T129" s="61">
        <v>0</v>
      </c>
      <c r="U129" s="61">
        <v>0</v>
      </c>
      <c r="V129" s="43">
        <v>588</v>
      </c>
      <c r="X129" s="61">
        <v>29</v>
      </c>
      <c r="Y129" s="43">
        <v>55</v>
      </c>
      <c r="Z129" s="61">
        <v>118</v>
      </c>
      <c r="AA129" s="64">
        <v>0</v>
      </c>
      <c r="AB129" s="43">
        <v>790</v>
      </c>
      <c r="AD129" s="43">
        <v>48</v>
      </c>
      <c r="AE129" s="43">
        <v>838</v>
      </c>
    </row>
    <row r="130" spans="1:31">
      <c r="A130" s="13" t="s">
        <v>54</v>
      </c>
      <c r="B130" s="61">
        <v>384</v>
      </c>
      <c r="C130" s="61">
        <v>40</v>
      </c>
      <c r="D130" s="61">
        <v>33</v>
      </c>
      <c r="E130" s="61">
        <v>0</v>
      </c>
      <c r="F130" s="61">
        <v>90</v>
      </c>
      <c r="G130" s="61">
        <v>0</v>
      </c>
      <c r="H130" s="61">
        <v>0</v>
      </c>
      <c r="I130" s="61">
        <v>10</v>
      </c>
      <c r="J130" s="61">
        <v>3</v>
      </c>
      <c r="K130" s="61">
        <v>9</v>
      </c>
      <c r="L130" s="61">
        <v>16</v>
      </c>
      <c r="M130" s="61">
        <v>2</v>
      </c>
      <c r="N130" s="61">
        <v>0</v>
      </c>
      <c r="O130" s="61">
        <v>0</v>
      </c>
      <c r="P130" s="61">
        <v>0</v>
      </c>
      <c r="Q130" s="43">
        <v>587</v>
      </c>
      <c r="S130" s="61">
        <v>0</v>
      </c>
      <c r="T130" s="61">
        <v>0</v>
      </c>
      <c r="U130" s="61">
        <v>0</v>
      </c>
      <c r="V130" s="43">
        <v>587</v>
      </c>
      <c r="X130" s="61">
        <v>30</v>
      </c>
      <c r="Y130" s="43">
        <v>64</v>
      </c>
      <c r="Z130" s="61">
        <v>108</v>
      </c>
      <c r="AA130" s="64">
        <v>0</v>
      </c>
      <c r="AB130" s="43">
        <v>789</v>
      </c>
      <c r="AD130" s="43">
        <v>60</v>
      </c>
      <c r="AE130" s="43">
        <v>849</v>
      </c>
    </row>
    <row r="131" spans="1:31">
      <c r="A131" s="13" t="s">
        <v>55</v>
      </c>
      <c r="B131" s="61">
        <v>379</v>
      </c>
      <c r="C131" s="61">
        <v>40</v>
      </c>
      <c r="D131" s="61">
        <v>34</v>
      </c>
      <c r="E131" s="61">
        <v>0</v>
      </c>
      <c r="F131" s="61">
        <v>90</v>
      </c>
      <c r="G131" s="61">
        <v>0</v>
      </c>
      <c r="H131" s="61">
        <v>0</v>
      </c>
      <c r="I131" s="61">
        <v>10</v>
      </c>
      <c r="J131" s="61">
        <v>3</v>
      </c>
      <c r="K131" s="61">
        <v>9</v>
      </c>
      <c r="L131" s="61">
        <v>16</v>
      </c>
      <c r="M131" s="61">
        <v>2</v>
      </c>
      <c r="N131" s="61">
        <v>0</v>
      </c>
      <c r="O131" s="61">
        <v>0</v>
      </c>
      <c r="P131" s="61">
        <v>0</v>
      </c>
      <c r="Q131" s="43">
        <v>583</v>
      </c>
      <c r="S131" s="61">
        <v>0</v>
      </c>
      <c r="T131" s="61">
        <v>0</v>
      </c>
      <c r="U131" s="61">
        <v>0</v>
      </c>
      <c r="V131" s="43">
        <v>583</v>
      </c>
      <c r="X131" s="61">
        <v>30</v>
      </c>
      <c r="Y131" s="43">
        <v>72</v>
      </c>
      <c r="Z131" s="61">
        <v>98</v>
      </c>
      <c r="AA131" s="64">
        <v>0</v>
      </c>
      <c r="AB131" s="43">
        <v>783</v>
      </c>
      <c r="AD131" s="43">
        <v>48</v>
      </c>
      <c r="AE131" s="43">
        <v>831</v>
      </c>
    </row>
    <row r="132" spans="1:31">
      <c r="A132" s="13" t="s">
        <v>56</v>
      </c>
      <c r="B132" s="61">
        <v>398</v>
      </c>
      <c r="C132" s="61">
        <v>40</v>
      </c>
      <c r="D132" s="61">
        <v>34</v>
      </c>
      <c r="E132" s="61">
        <v>0</v>
      </c>
      <c r="F132" s="61">
        <v>90</v>
      </c>
      <c r="G132" s="61">
        <v>0</v>
      </c>
      <c r="H132" s="61">
        <v>0</v>
      </c>
      <c r="I132" s="61">
        <v>10</v>
      </c>
      <c r="J132" s="61">
        <v>2</v>
      </c>
      <c r="K132" s="61">
        <v>9</v>
      </c>
      <c r="L132" s="61">
        <v>16</v>
      </c>
      <c r="M132" s="61">
        <v>2</v>
      </c>
      <c r="N132" s="61">
        <v>0</v>
      </c>
      <c r="O132" s="61">
        <v>0</v>
      </c>
      <c r="P132" s="61">
        <v>0</v>
      </c>
      <c r="Q132" s="43">
        <v>601</v>
      </c>
      <c r="S132" s="61">
        <v>0</v>
      </c>
      <c r="T132" s="61">
        <v>0</v>
      </c>
      <c r="U132" s="61">
        <v>0</v>
      </c>
      <c r="V132" s="43">
        <v>601</v>
      </c>
      <c r="X132" s="61">
        <v>31</v>
      </c>
      <c r="Y132" s="43">
        <v>79</v>
      </c>
      <c r="Z132" s="61">
        <v>97</v>
      </c>
      <c r="AA132" s="64">
        <v>0</v>
      </c>
      <c r="AB132" s="43">
        <v>808</v>
      </c>
      <c r="AD132" s="43">
        <v>59</v>
      </c>
      <c r="AE132" s="43">
        <v>867</v>
      </c>
    </row>
    <row r="133" spans="1:31">
      <c r="A133" s="13" t="s">
        <v>57</v>
      </c>
      <c r="B133" s="61">
        <v>419</v>
      </c>
      <c r="C133" s="61">
        <v>40</v>
      </c>
      <c r="D133" s="61">
        <v>32</v>
      </c>
      <c r="E133" s="61">
        <v>0</v>
      </c>
      <c r="F133" s="61">
        <v>93</v>
      </c>
      <c r="G133" s="61">
        <v>0</v>
      </c>
      <c r="H133" s="61">
        <v>0</v>
      </c>
      <c r="I133" s="61">
        <v>9</v>
      </c>
      <c r="J133" s="61">
        <v>3</v>
      </c>
      <c r="K133" s="61">
        <v>8</v>
      </c>
      <c r="L133" s="61">
        <v>15</v>
      </c>
      <c r="M133" s="61">
        <v>2</v>
      </c>
      <c r="N133" s="61">
        <v>0</v>
      </c>
      <c r="O133" s="61">
        <v>0</v>
      </c>
      <c r="P133" s="61">
        <v>0</v>
      </c>
      <c r="Q133" s="43">
        <v>621</v>
      </c>
      <c r="S133" s="61">
        <v>0</v>
      </c>
      <c r="T133" s="61">
        <v>0</v>
      </c>
      <c r="U133" s="61">
        <v>0</v>
      </c>
      <c r="V133" s="43">
        <v>621</v>
      </c>
      <c r="X133" s="61">
        <v>30</v>
      </c>
      <c r="Y133" s="43">
        <v>85</v>
      </c>
      <c r="Z133" s="61">
        <v>130</v>
      </c>
      <c r="AA133" s="64">
        <v>0</v>
      </c>
      <c r="AB133" s="43">
        <v>866</v>
      </c>
      <c r="AD133" s="43">
        <v>51</v>
      </c>
      <c r="AE133" s="43">
        <v>917</v>
      </c>
    </row>
    <row r="134" spans="1:31">
      <c r="A134" s="13" t="s">
        <v>58</v>
      </c>
      <c r="B134" s="61">
        <v>371</v>
      </c>
      <c r="C134" s="61">
        <v>40</v>
      </c>
      <c r="D134" s="61">
        <v>33</v>
      </c>
      <c r="E134" s="61">
        <v>0</v>
      </c>
      <c r="F134" s="61">
        <v>94</v>
      </c>
      <c r="G134" s="61">
        <v>0</v>
      </c>
      <c r="H134" s="61">
        <v>0</v>
      </c>
      <c r="I134" s="61">
        <v>10</v>
      </c>
      <c r="J134" s="61">
        <v>3</v>
      </c>
      <c r="K134" s="61">
        <v>9</v>
      </c>
      <c r="L134" s="61">
        <v>16</v>
      </c>
      <c r="M134" s="61">
        <v>2</v>
      </c>
      <c r="N134" s="61">
        <v>0</v>
      </c>
      <c r="O134" s="61">
        <v>0</v>
      </c>
      <c r="P134" s="61">
        <v>0</v>
      </c>
      <c r="Q134" s="43">
        <v>578</v>
      </c>
      <c r="S134" s="61">
        <v>0</v>
      </c>
      <c r="T134" s="61">
        <v>0</v>
      </c>
      <c r="U134" s="61">
        <v>0</v>
      </c>
      <c r="V134" s="43">
        <v>578</v>
      </c>
      <c r="X134" s="61">
        <v>30</v>
      </c>
      <c r="Y134" s="43">
        <v>88</v>
      </c>
      <c r="Z134" s="61">
        <v>110</v>
      </c>
      <c r="AA134" s="64">
        <v>0</v>
      </c>
      <c r="AB134" s="43">
        <v>806</v>
      </c>
      <c r="AD134" s="43">
        <v>64</v>
      </c>
      <c r="AE134" s="43">
        <v>870</v>
      </c>
    </row>
    <row r="135" spans="1:31">
      <c r="A135" s="13" t="s">
        <v>59</v>
      </c>
      <c r="B135" s="61">
        <v>393</v>
      </c>
      <c r="C135" s="61">
        <v>40</v>
      </c>
      <c r="D135" s="61">
        <v>33</v>
      </c>
      <c r="E135" s="61">
        <v>0</v>
      </c>
      <c r="F135" s="61">
        <v>94</v>
      </c>
      <c r="G135" s="61">
        <v>0</v>
      </c>
      <c r="H135" s="61">
        <v>0</v>
      </c>
      <c r="I135" s="61">
        <v>10</v>
      </c>
      <c r="J135" s="61">
        <v>3</v>
      </c>
      <c r="K135" s="61">
        <v>9</v>
      </c>
      <c r="L135" s="61">
        <v>16</v>
      </c>
      <c r="M135" s="61">
        <v>2</v>
      </c>
      <c r="N135" s="61">
        <v>0</v>
      </c>
      <c r="O135" s="61">
        <v>0</v>
      </c>
      <c r="P135" s="61">
        <v>0</v>
      </c>
      <c r="Q135" s="43">
        <v>600</v>
      </c>
      <c r="S135" s="61">
        <v>0</v>
      </c>
      <c r="T135" s="61">
        <v>0</v>
      </c>
      <c r="U135" s="61">
        <v>0</v>
      </c>
      <c r="V135" s="43">
        <v>600</v>
      </c>
      <c r="X135" s="61">
        <v>30</v>
      </c>
      <c r="Y135" s="43">
        <v>89</v>
      </c>
      <c r="Z135" s="61">
        <v>118</v>
      </c>
      <c r="AA135" s="64">
        <v>0</v>
      </c>
      <c r="AB135" s="43">
        <v>837</v>
      </c>
      <c r="AD135" s="43">
        <v>50</v>
      </c>
      <c r="AE135" s="43">
        <v>887</v>
      </c>
    </row>
    <row r="136" spans="1:31">
      <c r="A136" s="13" t="s">
        <v>60</v>
      </c>
      <c r="B136" s="61">
        <v>422</v>
      </c>
      <c r="C136" s="61">
        <v>41</v>
      </c>
      <c r="D136" s="61">
        <v>33</v>
      </c>
      <c r="E136" s="61">
        <v>0</v>
      </c>
      <c r="F136" s="61">
        <v>94</v>
      </c>
      <c r="G136" s="61">
        <v>0</v>
      </c>
      <c r="H136" s="61">
        <v>0</v>
      </c>
      <c r="I136" s="61">
        <v>10</v>
      </c>
      <c r="J136" s="61">
        <v>3</v>
      </c>
      <c r="K136" s="61">
        <v>9</v>
      </c>
      <c r="L136" s="61">
        <v>16</v>
      </c>
      <c r="M136" s="61">
        <v>2</v>
      </c>
      <c r="N136" s="61">
        <v>0</v>
      </c>
      <c r="O136" s="61">
        <v>0</v>
      </c>
      <c r="P136" s="61">
        <v>0</v>
      </c>
      <c r="Q136" s="43">
        <v>630</v>
      </c>
      <c r="S136" s="61">
        <v>0</v>
      </c>
      <c r="T136" s="61">
        <v>0</v>
      </c>
      <c r="U136" s="61">
        <v>0</v>
      </c>
      <c r="V136" s="43">
        <v>630</v>
      </c>
      <c r="X136" s="61">
        <v>29</v>
      </c>
      <c r="Y136" s="43">
        <v>89</v>
      </c>
      <c r="Z136" s="61">
        <v>131</v>
      </c>
      <c r="AA136" s="64">
        <v>0</v>
      </c>
      <c r="AB136" s="43">
        <v>879</v>
      </c>
      <c r="AD136" s="43">
        <v>62</v>
      </c>
      <c r="AE136" s="43">
        <v>941</v>
      </c>
    </row>
    <row r="137" spans="1:31">
      <c r="A137" s="13" t="s">
        <v>61</v>
      </c>
      <c r="B137" s="61">
        <v>468</v>
      </c>
      <c r="C137" s="61">
        <v>44</v>
      </c>
      <c r="D137" s="61">
        <v>38</v>
      </c>
      <c r="E137" s="61">
        <v>0</v>
      </c>
      <c r="F137" s="61">
        <v>103</v>
      </c>
      <c r="G137" s="61">
        <v>0</v>
      </c>
      <c r="H137" s="61">
        <v>0</v>
      </c>
      <c r="I137" s="61">
        <v>10</v>
      </c>
      <c r="J137" s="61">
        <v>3</v>
      </c>
      <c r="K137" s="61">
        <v>9</v>
      </c>
      <c r="L137" s="61">
        <v>17</v>
      </c>
      <c r="M137" s="61">
        <v>2</v>
      </c>
      <c r="N137" s="61">
        <v>0</v>
      </c>
      <c r="O137" s="61">
        <v>0</v>
      </c>
      <c r="P137" s="61">
        <v>2</v>
      </c>
      <c r="Q137" s="43">
        <v>696</v>
      </c>
      <c r="S137" s="61">
        <v>0</v>
      </c>
      <c r="T137" s="61">
        <v>0</v>
      </c>
      <c r="U137" s="61">
        <v>0</v>
      </c>
      <c r="V137" s="43">
        <v>696</v>
      </c>
      <c r="X137" s="61">
        <v>31</v>
      </c>
      <c r="Y137" s="43">
        <v>88</v>
      </c>
      <c r="Z137" s="61">
        <v>132</v>
      </c>
      <c r="AA137" s="64">
        <v>1</v>
      </c>
      <c r="AB137" s="43">
        <v>948</v>
      </c>
      <c r="AD137" s="43">
        <v>48</v>
      </c>
      <c r="AE137" s="43">
        <v>996</v>
      </c>
    </row>
    <row r="138" spans="1:31">
      <c r="A138" s="13" t="s">
        <v>62</v>
      </c>
      <c r="B138" s="61">
        <v>436</v>
      </c>
      <c r="C138" s="61">
        <v>44</v>
      </c>
      <c r="D138" s="61">
        <v>38</v>
      </c>
      <c r="E138" s="61">
        <v>0</v>
      </c>
      <c r="F138" s="61">
        <v>103</v>
      </c>
      <c r="G138" s="61">
        <v>0</v>
      </c>
      <c r="H138" s="61">
        <v>0</v>
      </c>
      <c r="I138" s="61">
        <v>10</v>
      </c>
      <c r="J138" s="61">
        <v>3</v>
      </c>
      <c r="K138" s="61">
        <v>9</v>
      </c>
      <c r="L138" s="61">
        <v>17</v>
      </c>
      <c r="M138" s="61">
        <v>2</v>
      </c>
      <c r="N138" s="61">
        <v>0</v>
      </c>
      <c r="O138" s="61">
        <v>0</v>
      </c>
      <c r="P138" s="61">
        <v>2</v>
      </c>
      <c r="Q138" s="43">
        <v>664</v>
      </c>
      <c r="S138" s="61">
        <v>13</v>
      </c>
      <c r="T138" s="61">
        <v>0</v>
      </c>
      <c r="U138" s="61">
        <v>0</v>
      </c>
      <c r="V138" s="43">
        <v>677</v>
      </c>
      <c r="X138" s="61">
        <v>32</v>
      </c>
      <c r="Y138" s="43">
        <v>87</v>
      </c>
      <c r="Z138" s="61">
        <v>125</v>
      </c>
      <c r="AA138" s="64">
        <v>1</v>
      </c>
      <c r="AB138" s="43">
        <v>922</v>
      </c>
      <c r="AD138" s="43">
        <v>61</v>
      </c>
      <c r="AE138" s="43">
        <v>983</v>
      </c>
    </row>
    <row r="139" spans="1:31">
      <c r="A139" s="13" t="s">
        <v>63</v>
      </c>
      <c r="B139" s="61">
        <v>432</v>
      </c>
      <c r="C139" s="61">
        <v>44</v>
      </c>
      <c r="D139" s="61">
        <v>38</v>
      </c>
      <c r="E139" s="61">
        <v>0</v>
      </c>
      <c r="F139" s="61">
        <v>103</v>
      </c>
      <c r="G139" s="61">
        <v>0</v>
      </c>
      <c r="H139" s="61">
        <v>0</v>
      </c>
      <c r="I139" s="61">
        <v>11</v>
      </c>
      <c r="J139" s="61">
        <v>3</v>
      </c>
      <c r="K139" s="61">
        <v>8</v>
      </c>
      <c r="L139" s="61">
        <v>18</v>
      </c>
      <c r="M139" s="61">
        <v>2</v>
      </c>
      <c r="N139" s="61">
        <v>0</v>
      </c>
      <c r="O139" s="61">
        <v>0</v>
      </c>
      <c r="P139" s="61">
        <v>2</v>
      </c>
      <c r="Q139" s="43">
        <v>661</v>
      </c>
      <c r="S139" s="61">
        <v>13</v>
      </c>
      <c r="T139" s="61">
        <v>0</v>
      </c>
      <c r="U139" s="61">
        <v>0</v>
      </c>
      <c r="V139" s="43">
        <v>674</v>
      </c>
      <c r="X139" s="61">
        <v>32</v>
      </c>
      <c r="Y139" s="43">
        <v>87</v>
      </c>
      <c r="Z139" s="61">
        <v>124</v>
      </c>
      <c r="AA139" s="64">
        <v>1</v>
      </c>
      <c r="AB139" s="43">
        <v>918</v>
      </c>
      <c r="AD139" s="43">
        <v>45</v>
      </c>
      <c r="AE139" s="43">
        <v>963</v>
      </c>
    </row>
    <row r="140" spans="1:31">
      <c r="A140" s="13" t="s">
        <v>64</v>
      </c>
      <c r="B140" s="61">
        <v>462</v>
      </c>
      <c r="C140" s="61">
        <v>44</v>
      </c>
      <c r="D140" s="61">
        <v>38</v>
      </c>
      <c r="E140" s="61">
        <v>0</v>
      </c>
      <c r="F140" s="61">
        <v>103</v>
      </c>
      <c r="G140" s="61">
        <v>0</v>
      </c>
      <c r="H140" s="61">
        <v>0</v>
      </c>
      <c r="I140" s="61">
        <v>11</v>
      </c>
      <c r="J140" s="61">
        <v>3</v>
      </c>
      <c r="K140" s="61">
        <v>8</v>
      </c>
      <c r="L140" s="61">
        <v>18</v>
      </c>
      <c r="M140" s="61">
        <v>3</v>
      </c>
      <c r="N140" s="61">
        <v>0</v>
      </c>
      <c r="O140" s="61">
        <v>0</v>
      </c>
      <c r="P140" s="61">
        <v>1</v>
      </c>
      <c r="Q140" s="43">
        <v>691</v>
      </c>
      <c r="S140" s="61">
        <v>13</v>
      </c>
      <c r="T140" s="61">
        <v>0</v>
      </c>
      <c r="U140" s="61">
        <v>0</v>
      </c>
      <c r="V140" s="43">
        <v>704</v>
      </c>
      <c r="X140" s="61">
        <v>31</v>
      </c>
      <c r="Y140" s="43">
        <v>89</v>
      </c>
      <c r="Z140" s="61">
        <v>136</v>
      </c>
      <c r="AA140" s="64">
        <v>0</v>
      </c>
      <c r="AB140" s="43">
        <v>960</v>
      </c>
      <c r="AD140" s="43">
        <v>59</v>
      </c>
      <c r="AE140" s="43">
        <v>1019</v>
      </c>
    </row>
    <row r="141" spans="1:31">
      <c r="A141" s="13" t="s">
        <v>65</v>
      </c>
      <c r="B141" s="61">
        <v>438</v>
      </c>
      <c r="C141" s="61">
        <v>47</v>
      </c>
      <c r="D141" s="61">
        <v>54</v>
      </c>
      <c r="E141" s="61">
        <v>0</v>
      </c>
      <c r="F141" s="61">
        <v>86</v>
      </c>
      <c r="G141" s="61">
        <v>12</v>
      </c>
      <c r="H141" s="61">
        <v>0</v>
      </c>
      <c r="I141" s="61">
        <v>10</v>
      </c>
      <c r="J141" s="61">
        <v>3</v>
      </c>
      <c r="K141" s="61">
        <v>7</v>
      </c>
      <c r="L141" s="61">
        <v>17</v>
      </c>
      <c r="M141" s="61">
        <v>2</v>
      </c>
      <c r="N141" s="61">
        <v>0</v>
      </c>
      <c r="O141" s="61">
        <v>0</v>
      </c>
      <c r="P141" s="61">
        <v>2</v>
      </c>
      <c r="Q141" s="43">
        <v>678</v>
      </c>
      <c r="S141" s="61">
        <v>13</v>
      </c>
      <c r="T141" s="61">
        <v>0</v>
      </c>
      <c r="U141" s="61">
        <v>0</v>
      </c>
      <c r="V141" s="43">
        <v>691</v>
      </c>
      <c r="X141" s="61">
        <v>31</v>
      </c>
      <c r="Y141" s="43">
        <v>90</v>
      </c>
      <c r="Z141" s="61">
        <v>142</v>
      </c>
      <c r="AA141" s="64">
        <v>2</v>
      </c>
      <c r="AB141" s="43">
        <v>956</v>
      </c>
      <c r="AD141" s="43">
        <v>51</v>
      </c>
      <c r="AE141" s="43">
        <v>1007</v>
      </c>
    </row>
    <row r="142" spans="1:31">
      <c r="A142" s="13" t="s">
        <v>66</v>
      </c>
      <c r="B142" s="61">
        <v>449</v>
      </c>
      <c r="C142" s="61">
        <v>48</v>
      </c>
      <c r="D142" s="61">
        <v>54</v>
      </c>
      <c r="E142" s="61">
        <v>0</v>
      </c>
      <c r="F142" s="61">
        <v>86</v>
      </c>
      <c r="G142" s="61">
        <v>12</v>
      </c>
      <c r="H142" s="61">
        <v>0</v>
      </c>
      <c r="I142" s="61">
        <v>11</v>
      </c>
      <c r="J142" s="61">
        <v>3</v>
      </c>
      <c r="K142" s="61">
        <v>8</v>
      </c>
      <c r="L142" s="61">
        <v>18</v>
      </c>
      <c r="M142" s="61">
        <v>3</v>
      </c>
      <c r="N142" s="61">
        <v>0</v>
      </c>
      <c r="O142" s="61">
        <v>0</v>
      </c>
      <c r="P142" s="61">
        <v>1</v>
      </c>
      <c r="Q142" s="43">
        <v>693</v>
      </c>
      <c r="S142" s="61">
        <v>14</v>
      </c>
      <c r="T142" s="61">
        <v>0</v>
      </c>
      <c r="U142" s="61">
        <v>0</v>
      </c>
      <c r="V142" s="43">
        <v>707</v>
      </c>
      <c r="X142" s="61">
        <v>31</v>
      </c>
      <c r="Y142" s="43">
        <v>91</v>
      </c>
      <c r="Z142" s="61">
        <v>148</v>
      </c>
      <c r="AA142" s="64">
        <v>1</v>
      </c>
      <c r="AB142" s="43">
        <v>978</v>
      </c>
      <c r="AD142" s="43">
        <v>65</v>
      </c>
      <c r="AE142" s="43">
        <v>1043</v>
      </c>
    </row>
    <row r="143" spans="1:31">
      <c r="A143" s="13" t="s">
        <v>67</v>
      </c>
      <c r="B143" s="61">
        <v>474</v>
      </c>
      <c r="C143" s="61">
        <v>48</v>
      </c>
      <c r="D143" s="61">
        <v>55</v>
      </c>
      <c r="E143" s="61">
        <v>0</v>
      </c>
      <c r="F143" s="61">
        <v>87</v>
      </c>
      <c r="G143" s="61">
        <v>13</v>
      </c>
      <c r="H143" s="61">
        <v>0</v>
      </c>
      <c r="I143" s="61">
        <v>11</v>
      </c>
      <c r="J143" s="61">
        <v>3</v>
      </c>
      <c r="K143" s="61">
        <v>8</v>
      </c>
      <c r="L143" s="61">
        <v>18</v>
      </c>
      <c r="M143" s="61">
        <v>2</v>
      </c>
      <c r="N143" s="61">
        <v>0</v>
      </c>
      <c r="O143" s="61">
        <v>0</v>
      </c>
      <c r="P143" s="61">
        <v>2</v>
      </c>
      <c r="Q143" s="43">
        <v>721</v>
      </c>
      <c r="S143" s="61">
        <v>15</v>
      </c>
      <c r="T143" s="61">
        <v>0</v>
      </c>
      <c r="U143" s="61">
        <v>0</v>
      </c>
      <c r="V143" s="43">
        <v>736</v>
      </c>
      <c r="X143" s="61">
        <v>31</v>
      </c>
      <c r="Y143" s="43">
        <v>91</v>
      </c>
      <c r="Z143" s="61">
        <v>155</v>
      </c>
      <c r="AA143" s="64">
        <v>5</v>
      </c>
      <c r="AB143" s="43">
        <v>1018</v>
      </c>
      <c r="AD143" s="43">
        <v>51</v>
      </c>
      <c r="AE143" s="43">
        <v>1069</v>
      </c>
    </row>
    <row r="144" spans="1:31">
      <c r="A144" s="13" t="s">
        <v>68</v>
      </c>
      <c r="B144" s="61">
        <v>584</v>
      </c>
      <c r="C144" s="61">
        <v>48</v>
      </c>
      <c r="D144" s="61">
        <v>55</v>
      </c>
      <c r="E144" s="61">
        <v>0</v>
      </c>
      <c r="F144" s="61">
        <v>87</v>
      </c>
      <c r="G144" s="61">
        <v>13</v>
      </c>
      <c r="H144" s="61">
        <v>0</v>
      </c>
      <c r="I144" s="61">
        <v>11</v>
      </c>
      <c r="J144" s="61">
        <v>4</v>
      </c>
      <c r="K144" s="61">
        <v>8</v>
      </c>
      <c r="L144" s="61">
        <v>18</v>
      </c>
      <c r="M144" s="61">
        <v>3</v>
      </c>
      <c r="N144" s="61">
        <v>0</v>
      </c>
      <c r="O144" s="61">
        <v>0</v>
      </c>
      <c r="P144" s="61">
        <v>1</v>
      </c>
      <c r="Q144" s="43">
        <v>832</v>
      </c>
      <c r="S144" s="61">
        <v>15</v>
      </c>
      <c r="T144" s="61">
        <v>0</v>
      </c>
      <c r="U144" s="61">
        <v>0</v>
      </c>
      <c r="V144" s="43">
        <v>847</v>
      </c>
      <c r="X144" s="61">
        <v>32</v>
      </c>
      <c r="Y144" s="43">
        <v>90</v>
      </c>
      <c r="Z144" s="61">
        <v>189</v>
      </c>
      <c r="AA144" s="64">
        <v>15</v>
      </c>
      <c r="AB144" s="43">
        <v>1173</v>
      </c>
      <c r="AD144" s="43">
        <v>69</v>
      </c>
      <c r="AE144" s="43">
        <v>1242</v>
      </c>
    </row>
    <row r="145" spans="1:31">
      <c r="A145" s="13" t="s">
        <v>69</v>
      </c>
      <c r="B145" s="61">
        <v>563</v>
      </c>
      <c r="C145" s="61">
        <v>56</v>
      </c>
      <c r="D145" s="61">
        <v>61</v>
      </c>
      <c r="E145" s="61">
        <v>0</v>
      </c>
      <c r="F145" s="61">
        <v>80</v>
      </c>
      <c r="G145" s="61">
        <v>42</v>
      </c>
      <c r="H145" s="61">
        <v>0</v>
      </c>
      <c r="I145" s="61">
        <v>11</v>
      </c>
      <c r="J145" s="61">
        <v>3</v>
      </c>
      <c r="K145" s="61">
        <v>8</v>
      </c>
      <c r="L145" s="61">
        <v>20</v>
      </c>
      <c r="M145" s="61">
        <v>3</v>
      </c>
      <c r="N145" s="61">
        <v>0</v>
      </c>
      <c r="O145" s="61">
        <v>0</v>
      </c>
      <c r="P145" s="61">
        <v>1</v>
      </c>
      <c r="Q145" s="43">
        <v>848</v>
      </c>
      <c r="S145" s="61">
        <v>15</v>
      </c>
      <c r="T145" s="61">
        <v>0</v>
      </c>
      <c r="U145" s="61">
        <v>0</v>
      </c>
      <c r="V145" s="43">
        <v>863</v>
      </c>
      <c r="X145" s="61">
        <v>33</v>
      </c>
      <c r="Y145" s="43">
        <v>88</v>
      </c>
      <c r="Z145" s="61">
        <v>190</v>
      </c>
      <c r="AA145" s="64">
        <v>29</v>
      </c>
      <c r="AB145" s="43">
        <v>1203</v>
      </c>
      <c r="AD145" s="43">
        <v>57</v>
      </c>
      <c r="AE145" s="43">
        <v>1260</v>
      </c>
    </row>
    <row r="146" spans="1:31">
      <c r="A146" s="13" t="s">
        <v>70</v>
      </c>
      <c r="B146" s="61">
        <v>531</v>
      </c>
      <c r="C146" s="61">
        <v>56</v>
      </c>
      <c r="D146" s="61">
        <v>61</v>
      </c>
      <c r="E146" s="61">
        <v>0</v>
      </c>
      <c r="F146" s="61">
        <v>80</v>
      </c>
      <c r="G146" s="61">
        <v>42</v>
      </c>
      <c r="H146" s="61">
        <v>0</v>
      </c>
      <c r="I146" s="61">
        <v>11</v>
      </c>
      <c r="J146" s="61">
        <v>3</v>
      </c>
      <c r="K146" s="61">
        <v>8</v>
      </c>
      <c r="L146" s="61">
        <v>20</v>
      </c>
      <c r="M146" s="61">
        <v>3</v>
      </c>
      <c r="N146" s="61">
        <v>0</v>
      </c>
      <c r="O146" s="61">
        <v>0</v>
      </c>
      <c r="P146" s="61">
        <v>0</v>
      </c>
      <c r="Q146" s="43">
        <v>815</v>
      </c>
      <c r="S146" s="61">
        <v>13</v>
      </c>
      <c r="T146" s="61">
        <v>0</v>
      </c>
      <c r="U146" s="61">
        <v>0</v>
      </c>
      <c r="V146" s="43">
        <v>828</v>
      </c>
      <c r="X146" s="61">
        <v>35</v>
      </c>
      <c r="Y146" s="43">
        <v>86</v>
      </c>
      <c r="Z146" s="61">
        <v>165</v>
      </c>
      <c r="AA146" s="64">
        <v>41</v>
      </c>
      <c r="AB146" s="43">
        <v>1155</v>
      </c>
      <c r="AD146" s="43">
        <v>131</v>
      </c>
      <c r="AE146" s="43">
        <v>1286</v>
      </c>
    </row>
    <row r="147" spans="1:31">
      <c r="A147" s="13" t="s">
        <v>71</v>
      </c>
      <c r="B147" s="61">
        <v>530</v>
      </c>
      <c r="C147" s="61">
        <v>56</v>
      </c>
      <c r="D147" s="61">
        <v>62</v>
      </c>
      <c r="E147" s="61">
        <v>0</v>
      </c>
      <c r="F147" s="61">
        <v>80</v>
      </c>
      <c r="G147" s="61">
        <v>43</v>
      </c>
      <c r="H147" s="61">
        <v>0</v>
      </c>
      <c r="I147" s="61">
        <v>11</v>
      </c>
      <c r="J147" s="61">
        <v>4</v>
      </c>
      <c r="K147" s="61">
        <v>8</v>
      </c>
      <c r="L147" s="61">
        <v>20</v>
      </c>
      <c r="M147" s="61">
        <v>3</v>
      </c>
      <c r="N147" s="61">
        <v>0</v>
      </c>
      <c r="O147" s="61">
        <v>0</v>
      </c>
      <c r="P147" s="61">
        <v>0</v>
      </c>
      <c r="Q147" s="43">
        <v>817</v>
      </c>
      <c r="S147" s="61">
        <v>12</v>
      </c>
      <c r="T147" s="61">
        <v>0</v>
      </c>
      <c r="U147" s="61">
        <v>0</v>
      </c>
      <c r="V147" s="43">
        <v>829</v>
      </c>
      <c r="X147" s="61">
        <v>36</v>
      </c>
      <c r="Y147" s="43">
        <v>86</v>
      </c>
      <c r="Z147" s="61">
        <v>155</v>
      </c>
      <c r="AA147" s="64">
        <v>50</v>
      </c>
      <c r="AB147" s="43">
        <v>1156</v>
      </c>
      <c r="AD147" s="43">
        <v>109</v>
      </c>
      <c r="AE147" s="43">
        <v>1265</v>
      </c>
    </row>
    <row r="148" spans="1:31">
      <c r="A148" s="13" t="s">
        <v>72</v>
      </c>
      <c r="B148" s="61">
        <v>708</v>
      </c>
      <c r="C148" s="61">
        <v>56</v>
      </c>
      <c r="D148" s="61">
        <v>62</v>
      </c>
      <c r="E148" s="61">
        <v>0</v>
      </c>
      <c r="F148" s="61">
        <v>80</v>
      </c>
      <c r="G148" s="61">
        <v>43</v>
      </c>
      <c r="H148" s="61">
        <v>0</v>
      </c>
      <c r="I148" s="61">
        <v>11</v>
      </c>
      <c r="J148" s="61">
        <v>4</v>
      </c>
      <c r="K148" s="61">
        <v>9</v>
      </c>
      <c r="L148" s="61">
        <v>20</v>
      </c>
      <c r="M148" s="61">
        <v>3</v>
      </c>
      <c r="N148" s="61">
        <v>0</v>
      </c>
      <c r="O148" s="61">
        <v>0</v>
      </c>
      <c r="P148" s="61">
        <v>0</v>
      </c>
      <c r="Q148" s="43">
        <v>996</v>
      </c>
      <c r="S148" s="61">
        <v>11</v>
      </c>
      <c r="T148" s="61">
        <v>0</v>
      </c>
      <c r="U148" s="61">
        <v>0</v>
      </c>
      <c r="V148" s="43">
        <v>1007</v>
      </c>
      <c r="X148" s="61">
        <v>38</v>
      </c>
      <c r="Y148" s="43">
        <v>87</v>
      </c>
      <c r="Z148" s="61">
        <v>219</v>
      </c>
      <c r="AA148" s="64">
        <v>54</v>
      </c>
      <c r="AB148" s="43">
        <v>1405</v>
      </c>
      <c r="AD148" s="43">
        <v>97</v>
      </c>
      <c r="AE148" s="43">
        <v>1502</v>
      </c>
    </row>
    <row r="149" spans="1:31">
      <c r="A149" s="13" t="s">
        <v>73</v>
      </c>
      <c r="B149" s="61">
        <v>657</v>
      </c>
      <c r="C149" s="61">
        <v>62</v>
      </c>
      <c r="D149" s="61">
        <v>40</v>
      </c>
      <c r="E149" s="61">
        <v>0</v>
      </c>
      <c r="F149" s="61">
        <v>79</v>
      </c>
      <c r="G149" s="61">
        <v>60</v>
      </c>
      <c r="H149" s="61">
        <v>0</v>
      </c>
      <c r="I149" s="61">
        <v>11</v>
      </c>
      <c r="J149" s="61">
        <v>3</v>
      </c>
      <c r="K149" s="61">
        <v>8</v>
      </c>
      <c r="L149" s="61">
        <v>22</v>
      </c>
      <c r="M149" s="61">
        <v>3</v>
      </c>
      <c r="N149" s="61">
        <v>0</v>
      </c>
      <c r="O149" s="61">
        <v>0</v>
      </c>
      <c r="P149" s="61">
        <v>2</v>
      </c>
      <c r="Q149" s="43">
        <v>947</v>
      </c>
      <c r="S149" s="61">
        <v>10</v>
      </c>
      <c r="T149" s="61">
        <v>0</v>
      </c>
      <c r="U149" s="61">
        <v>0</v>
      </c>
      <c r="V149" s="43">
        <v>957</v>
      </c>
      <c r="X149" s="61">
        <v>38</v>
      </c>
      <c r="Y149" s="43">
        <v>89</v>
      </c>
      <c r="Z149" s="61">
        <v>167</v>
      </c>
      <c r="AA149" s="64">
        <v>55</v>
      </c>
      <c r="AB149" s="43">
        <v>1306</v>
      </c>
      <c r="AD149" s="43">
        <v>99</v>
      </c>
      <c r="AE149" s="43">
        <v>1405</v>
      </c>
    </row>
    <row r="150" spans="1:31">
      <c r="A150" s="13" t="s">
        <v>74</v>
      </c>
      <c r="B150" s="61">
        <v>653</v>
      </c>
      <c r="C150" s="61">
        <v>62</v>
      </c>
      <c r="D150" s="61">
        <v>40</v>
      </c>
      <c r="E150" s="61">
        <v>0</v>
      </c>
      <c r="F150" s="61">
        <v>79</v>
      </c>
      <c r="G150" s="61">
        <v>60</v>
      </c>
      <c r="H150" s="61">
        <v>0</v>
      </c>
      <c r="I150" s="61">
        <v>11</v>
      </c>
      <c r="J150" s="61">
        <v>3</v>
      </c>
      <c r="K150" s="61">
        <v>9</v>
      </c>
      <c r="L150" s="61">
        <v>22</v>
      </c>
      <c r="M150" s="61">
        <v>3</v>
      </c>
      <c r="N150" s="61">
        <v>0</v>
      </c>
      <c r="O150" s="61">
        <v>0</v>
      </c>
      <c r="P150" s="61">
        <v>2</v>
      </c>
      <c r="Q150" s="43">
        <v>944</v>
      </c>
      <c r="S150" s="61">
        <v>9</v>
      </c>
      <c r="T150" s="61">
        <v>0</v>
      </c>
      <c r="U150" s="61">
        <v>0</v>
      </c>
      <c r="V150" s="43">
        <v>953</v>
      </c>
      <c r="X150" s="61">
        <v>39</v>
      </c>
      <c r="Y150" s="43">
        <v>91</v>
      </c>
      <c r="Z150" s="61">
        <v>163</v>
      </c>
      <c r="AA150" s="64">
        <v>54</v>
      </c>
      <c r="AB150" s="43">
        <v>1300</v>
      </c>
      <c r="AD150" s="43">
        <v>79</v>
      </c>
      <c r="AE150" s="43">
        <v>1379</v>
      </c>
    </row>
    <row r="151" spans="1:31">
      <c r="A151" s="13" t="s">
        <v>75</v>
      </c>
      <c r="B151" s="61">
        <v>634</v>
      </c>
      <c r="C151" s="61">
        <v>62</v>
      </c>
      <c r="D151" s="61">
        <v>40</v>
      </c>
      <c r="E151" s="61">
        <v>0</v>
      </c>
      <c r="F151" s="61">
        <v>79</v>
      </c>
      <c r="G151" s="61">
        <v>61</v>
      </c>
      <c r="H151" s="61">
        <v>0</v>
      </c>
      <c r="I151" s="61">
        <v>11</v>
      </c>
      <c r="J151" s="61">
        <v>4</v>
      </c>
      <c r="K151" s="61">
        <v>9</v>
      </c>
      <c r="L151" s="61">
        <v>22</v>
      </c>
      <c r="M151" s="61">
        <v>3</v>
      </c>
      <c r="N151" s="61">
        <v>0</v>
      </c>
      <c r="O151" s="61">
        <v>0</v>
      </c>
      <c r="P151" s="61">
        <v>2</v>
      </c>
      <c r="Q151" s="43">
        <v>927</v>
      </c>
      <c r="S151" s="61">
        <v>8</v>
      </c>
      <c r="T151" s="61">
        <v>0</v>
      </c>
      <c r="U151" s="61">
        <v>0</v>
      </c>
      <c r="V151" s="43">
        <v>935</v>
      </c>
      <c r="X151" s="61">
        <v>40</v>
      </c>
      <c r="Y151" s="43">
        <v>91</v>
      </c>
      <c r="Z151" s="61">
        <v>155</v>
      </c>
      <c r="AA151" s="64">
        <v>55</v>
      </c>
      <c r="AB151" s="43">
        <v>1276</v>
      </c>
      <c r="AD151" s="43">
        <v>87</v>
      </c>
      <c r="AE151" s="43">
        <v>1363</v>
      </c>
    </row>
    <row r="152" spans="1:31">
      <c r="A152" s="13" t="s">
        <v>76</v>
      </c>
      <c r="B152" s="61">
        <v>813</v>
      </c>
      <c r="C152" s="61">
        <v>63</v>
      </c>
      <c r="D152" s="61">
        <v>40</v>
      </c>
      <c r="E152" s="61">
        <v>0</v>
      </c>
      <c r="F152" s="61">
        <v>80</v>
      </c>
      <c r="G152" s="61">
        <v>61</v>
      </c>
      <c r="H152" s="61">
        <v>0</v>
      </c>
      <c r="I152" s="61">
        <v>11</v>
      </c>
      <c r="J152" s="61">
        <v>4</v>
      </c>
      <c r="K152" s="61">
        <v>9</v>
      </c>
      <c r="L152" s="61">
        <v>23</v>
      </c>
      <c r="M152" s="61">
        <v>4</v>
      </c>
      <c r="N152" s="61">
        <v>0</v>
      </c>
      <c r="O152" s="61">
        <v>0</v>
      </c>
      <c r="P152" s="61">
        <v>1</v>
      </c>
      <c r="Q152" s="43">
        <v>1109</v>
      </c>
      <c r="S152" s="61">
        <v>7</v>
      </c>
      <c r="T152" s="61">
        <v>0</v>
      </c>
      <c r="U152" s="61">
        <v>0</v>
      </c>
      <c r="V152" s="43">
        <v>1116</v>
      </c>
      <c r="X152" s="61">
        <v>40</v>
      </c>
      <c r="Y152" s="43">
        <v>89</v>
      </c>
      <c r="Z152" s="61">
        <v>220</v>
      </c>
      <c r="AA152" s="64">
        <v>58</v>
      </c>
      <c r="AB152" s="43">
        <v>1523</v>
      </c>
      <c r="AD152" s="43">
        <v>101</v>
      </c>
      <c r="AE152" s="43">
        <v>1624</v>
      </c>
    </row>
    <row r="153" spans="1:31">
      <c r="A153" s="13" t="s">
        <v>77</v>
      </c>
      <c r="B153" s="61">
        <v>732</v>
      </c>
      <c r="C153" s="61">
        <v>76</v>
      </c>
      <c r="D153" s="61">
        <v>57</v>
      </c>
      <c r="E153" s="61">
        <v>0</v>
      </c>
      <c r="F153" s="61">
        <v>88</v>
      </c>
      <c r="G153" s="61">
        <v>79</v>
      </c>
      <c r="H153" s="61">
        <v>0</v>
      </c>
      <c r="I153" s="61">
        <v>11</v>
      </c>
      <c r="J153" s="61">
        <v>3</v>
      </c>
      <c r="K153" s="61">
        <v>8</v>
      </c>
      <c r="L153" s="61">
        <v>27</v>
      </c>
      <c r="M153" s="61">
        <v>4</v>
      </c>
      <c r="N153" s="61">
        <v>0</v>
      </c>
      <c r="O153" s="61">
        <v>0</v>
      </c>
      <c r="P153" s="61">
        <v>3</v>
      </c>
      <c r="Q153" s="43">
        <v>1088</v>
      </c>
      <c r="S153" s="61">
        <v>7</v>
      </c>
      <c r="T153" s="61">
        <v>0</v>
      </c>
      <c r="U153" s="61">
        <v>0</v>
      </c>
      <c r="V153" s="43">
        <v>1095</v>
      </c>
      <c r="X153" s="61">
        <v>43</v>
      </c>
      <c r="Y153" s="43">
        <v>86</v>
      </c>
      <c r="Z153" s="61">
        <v>183</v>
      </c>
      <c r="AA153" s="64">
        <v>63</v>
      </c>
      <c r="AB153" s="43">
        <v>1470</v>
      </c>
      <c r="AD153" s="43">
        <v>108</v>
      </c>
      <c r="AE153" s="43">
        <v>1578</v>
      </c>
    </row>
    <row r="154" spans="1:31">
      <c r="A154" s="13" t="s">
        <v>78</v>
      </c>
      <c r="B154" s="61">
        <v>757</v>
      </c>
      <c r="C154" s="61">
        <v>76</v>
      </c>
      <c r="D154" s="61">
        <v>57</v>
      </c>
      <c r="E154" s="61">
        <v>0</v>
      </c>
      <c r="F154" s="61">
        <v>88</v>
      </c>
      <c r="G154" s="61">
        <v>79</v>
      </c>
      <c r="H154" s="61">
        <v>0</v>
      </c>
      <c r="I154" s="61">
        <v>12</v>
      </c>
      <c r="J154" s="61">
        <v>3</v>
      </c>
      <c r="K154" s="61">
        <v>8</v>
      </c>
      <c r="L154" s="61">
        <v>28</v>
      </c>
      <c r="M154" s="61">
        <v>4</v>
      </c>
      <c r="N154" s="61">
        <v>0</v>
      </c>
      <c r="O154" s="61">
        <v>0</v>
      </c>
      <c r="P154" s="61">
        <v>3</v>
      </c>
      <c r="Q154" s="43">
        <v>1115</v>
      </c>
      <c r="S154" s="61">
        <v>8</v>
      </c>
      <c r="T154" s="61">
        <v>0</v>
      </c>
      <c r="U154" s="61">
        <v>0</v>
      </c>
      <c r="V154" s="43">
        <v>1123</v>
      </c>
      <c r="X154" s="61">
        <v>46</v>
      </c>
      <c r="Y154" s="43">
        <v>86</v>
      </c>
      <c r="Z154" s="61">
        <v>184</v>
      </c>
      <c r="AA154" s="64">
        <v>69</v>
      </c>
      <c r="AB154" s="43">
        <v>1508</v>
      </c>
      <c r="AD154" s="43">
        <v>110</v>
      </c>
      <c r="AE154" s="43">
        <v>1618</v>
      </c>
    </row>
    <row r="155" spans="1:31">
      <c r="A155" s="13" t="s">
        <v>79</v>
      </c>
      <c r="B155" s="61">
        <v>915</v>
      </c>
      <c r="C155" s="61">
        <v>76</v>
      </c>
      <c r="D155" s="61">
        <v>57</v>
      </c>
      <c r="E155" s="61">
        <v>0</v>
      </c>
      <c r="F155" s="61">
        <v>88</v>
      </c>
      <c r="G155" s="61">
        <v>79</v>
      </c>
      <c r="H155" s="61">
        <v>0</v>
      </c>
      <c r="I155" s="61">
        <v>12</v>
      </c>
      <c r="J155" s="61">
        <v>4</v>
      </c>
      <c r="K155" s="61">
        <v>9</v>
      </c>
      <c r="L155" s="61">
        <v>28</v>
      </c>
      <c r="M155" s="61">
        <v>4</v>
      </c>
      <c r="N155" s="61">
        <v>0</v>
      </c>
      <c r="O155" s="61">
        <v>0</v>
      </c>
      <c r="P155" s="61">
        <v>3</v>
      </c>
      <c r="Q155" s="43">
        <v>1275</v>
      </c>
      <c r="S155" s="61">
        <v>10</v>
      </c>
      <c r="T155" s="61">
        <v>0</v>
      </c>
      <c r="U155" s="61">
        <v>0</v>
      </c>
      <c r="V155" s="43">
        <v>1285</v>
      </c>
      <c r="X155" s="61">
        <v>49</v>
      </c>
      <c r="Y155" s="43">
        <v>89</v>
      </c>
      <c r="Z155" s="61">
        <v>230</v>
      </c>
      <c r="AA155" s="64">
        <v>73</v>
      </c>
      <c r="AB155" s="43">
        <v>1726</v>
      </c>
      <c r="AD155" s="43">
        <v>106</v>
      </c>
      <c r="AE155" s="43">
        <v>1832</v>
      </c>
    </row>
    <row r="156" spans="1:31">
      <c r="A156" s="13" t="s">
        <v>80</v>
      </c>
      <c r="B156" s="61">
        <v>1080</v>
      </c>
      <c r="C156" s="61">
        <v>77</v>
      </c>
      <c r="D156" s="61">
        <v>58</v>
      </c>
      <c r="E156" s="61">
        <v>0</v>
      </c>
      <c r="F156" s="61">
        <v>89</v>
      </c>
      <c r="G156" s="61">
        <v>79</v>
      </c>
      <c r="H156" s="61">
        <v>0</v>
      </c>
      <c r="I156" s="61">
        <v>12</v>
      </c>
      <c r="J156" s="61">
        <v>4</v>
      </c>
      <c r="K156" s="61">
        <v>9</v>
      </c>
      <c r="L156" s="61">
        <v>28</v>
      </c>
      <c r="M156" s="61">
        <v>5</v>
      </c>
      <c r="N156" s="61">
        <v>0</v>
      </c>
      <c r="O156" s="61">
        <v>0</v>
      </c>
      <c r="P156" s="61">
        <v>3</v>
      </c>
      <c r="Q156" s="43">
        <v>1444</v>
      </c>
      <c r="S156" s="61">
        <v>13</v>
      </c>
      <c r="T156" s="61">
        <v>0</v>
      </c>
      <c r="U156" s="61">
        <v>0</v>
      </c>
      <c r="V156" s="43">
        <v>1457</v>
      </c>
      <c r="X156" s="61">
        <v>51</v>
      </c>
      <c r="Y156" s="43">
        <v>99</v>
      </c>
      <c r="Z156" s="61">
        <v>274</v>
      </c>
      <c r="AA156" s="64">
        <v>76</v>
      </c>
      <c r="AB156" s="43">
        <v>1957</v>
      </c>
      <c r="AD156" s="43">
        <v>145</v>
      </c>
      <c r="AE156" s="43">
        <v>2102</v>
      </c>
    </row>
    <row r="157" spans="1:31">
      <c r="A157" s="13" t="s">
        <v>81</v>
      </c>
      <c r="B157" s="61">
        <v>842</v>
      </c>
      <c r="C157" s="61">
        <v>96</v>
      </c>
      <c r="D157" s="61">
        <v>99</v>
      </c>
      <c r="E157" s="61">
        <v>0</v>
      </c>
      <c r="F157" s="61">
        <v>99</v>
      </c>
      <c r="G157" s="61">
        <v>109</v>
      </c>
      <c r="H157" s="61">
        <v>0</v>
      </c>
      <c r="I157" s="61">
        <v>13</v>
      </c>
      <c r="J157" s="61">
        <v>3</v>
      </c>
      <c r="K157" s="61">
        <v>9</v>
      </c>
      <c r="L157" s="61">
        <v>35</v>
      </c>
      <c r="M157" s="61">
        <v>5</v>
      </c>
      <c r="N157" s="61">
        <v>0</v>
      </c>
      <c r="O157" s="61">
        <v>0</v>
      </c>
      <c r="P157" s="61">
        <v>5</v>
      </c>
      <c r="Q157" s="43">
        <v>1315</v>
      </c>
      <c r="S157" s="61">
        <v>18</v>
      </c>
      <c r="T157" s="61">
        <v>0</v>
      </c>
      <c r="U157" s="61">
        <v>0</v>
      </c>
      <c r="V157" s="43">
        <v>1333</v>
      </c>
      <c r="X157" s="61">
        <v>54</v>
      </c>
      <c r="Y157" s="43">
        <v>113</v>
      </c>
      <c r="Z157" s="61">
        <v>202</v>
      </c>
      <c r="AA157" s="64">
        <v>77</v>
      </c>
      <c r="AB157" s="43">
        <v>1779</v>
      </c>
      <c r="AD157" s="43">
        <v>216</v>
      </c>
      <c r="AE157" s="43">
        <v>1995</v>
      </c>
    </row>
    <row r="158" spans="1:31">
      <c r="A158" s="13" t="s">
        <v>82</v>
      </c>
      <c r="B158" s="61">
        <v>1119</v>
      </c>
      <c r="C158" s="61">
        <v>96</v>
      </c>
      <c r="D158" s="61">
        <v>99</v>
      </c>
      <c r="E158" s="61">
        <v>0</v>
      </c>
      <c r="F158" s="61">
        <v>100</v>
      </c>
      <c r="G158" s="61">
        <v>109</v>
      </c>
      <c r="H158" s="61">
        <v>0</v>
      </c>
      <c r="I158" s="61">
        <v>14</v>
      </c>
      <c r="J158" s="61">
        <v>4</v>
      </c>
      <c r="K158" s="61">
        <v>10</v>
      </c>
      <c r="L158" s="61">
        <v>35</v>
      </c>
      <c r="M158" s="61">
        <v>5</v>
      </c>
      <c r="N158" s="61">
        <v>0</v>
      </c>
      <c r="O158" s="61">
        <v>0</v>
      </c>
      <c r="P158" s="61">
        <v>5</v>
      </c>
      <c r="Q158" s="43">
        <v>1596</v>
      </c>
      <c r="S158" s="61">
        <v>22</v>
      </c>
      <c r="T158" s="61">
        <v>0</v>
      </c>
      <c r="U158" s="61">
        <v>0</v>
      </c>
      <c r="V158" s="43">
        <v>1618</v>
      </c>
      <c r="X158" s="61">
        <v>57</v>
      </c>
      <c r="Y158" s="43">
        <v>124</v>
      </c>
      <c r="Z158" s="61">
        <v>282</v>
      </c>
      <c r="AA158" s="64">
        <v>79</v>
      </c>
      <c r="AB158" s="43">
        <v>2160</v>
      </c>
      <c r="AD158" s="43">
        <v>198</v>
      </c>
      <c r="AE158" s="43">
        <v>2358</v>
      </c>
    </row>
    <row r="159" spans="1:31">
      <c r="A159" s="13" t="s">
        <v>83</v>
      </c>
      <c r="B159" s="61">
        <v>1190</v>
      </c>
      <c r="C159" s="61">
        <v>96</v>
      </c>
      <c r="D159" s="61">
        <v>99</v>
      </c>
      <c r="E159" s="61">
        <v>0</v>
      </c>
      <c r="F159" s="61">
        <v>100</v>
      </c>
      <c r="G159" s="61">
        <v>109</v>
      </c>
      <c r="H159" s="61">
        <v>0</v>
      </c>
      <c r="I159" s="61">
        <v>14</v>
      </c>
      <c r="J159" s="61">
        <v>4</v>
      </c>
      <c r="K159" s="61">
        <v>10</v>
      </c>
      <c r="L159" s="61">
        <v>36</v>
      </c>
      <c r="M159" s="61">
        <v>5</v>
      </c>
      <c r="N159" s="61">
        <v>0</v>
      </c>
      <c r="O159" s="61">
        <v>0</v>
      </c>
      <c r="P159" s="61">
        <v>5</v>
      </c>
      <c r="Q159" s="43">
        <v>1668</v>
      </c>
      <c r="S159" s="61">
        <v>25</v>
      </c>
      <c r="T159" s="61">
        <v>0</v>
      </c>
      <c r="U159" s="61">
        <v>0</v>
      </c>
      <c r="V159" s="43">
        <v>1693</v>
      </c>
      <c r="X159" s="61">
        <v>60</v>
      </c>
      <c r="Y159" s="43">
        <v>130</v>
      </c>
      <c r="Z159" s="61">
        <v>294</v>
      </c>
      <c r="AA159" s="64">
        <v>83</v>
      </c>
      <c r="AB159" s="43">
        <v>2260</v>
      </c>
      <c r="AD159" s="43">
        <v>132</v>
      </c>
      <c r="AE159" s="43">
        <v>2392</v>
      </c>
    </row>
    <row r="160" spans="1:31">
      <c r="A160" s="13" t="s">
        <v>84</v>
      </c>
      <c r="B160" s="61">
        <v>1317</v>
      </c>
      <c r="C160" s="61">
        <v>97</v>
      </c>
      <c r="D160" s="61">
        <v>99</v>
      </c>
      <c r="E160" s="61">
        <v>0</v>
      </c>
      <c r="F160" s="61">
        <v>100</v>
      </c>
      <c r="G160" s="61">
        <v>110</v>
      </c>
      <c r="H160" s="61">
        <v>0</v>
      </c>
      <c r="I160" s="61">
        <v>14</v>
      </c>
      <c r="J160" s="61">
        <v>4</v>
      </c>
      <c r="K160" s="61">
        <v>10</v>
      </c>
      <c r="L160" s="61">
        <v>36</v>
      </c>
      <c r="M160" s="61">
        <v>6</v>
      </c>
      <c r="N160" s="61">
        <v>0</v>
      </c>
      <c r="O160" s="61">
        <v>0</v>
      </c>
      <c r="P160" s="61">
        <v>4</v>
      </c>
      <c r="Q160" s="43">
        <v>1797</v>
      </c>
      <c r="S160" s="61">
        <v>28</v>
      </c>
      <c r="T160" s="61">
        <v>0</v>
      </c>
      <c r="U160" s="61">
        <v>0</v>
      </c>
      <c r="V160" s="43">
        <v>1825</v>
      </c>
      <c r="X160" s="61">
        <v>63</v>
      </c>
      <c r="Y160" s="43">
        <v>132</v>
      </c>
      <c r="Z160" s="61">
        <v>325</v>
      </c>
      <c r="AA160" s="64">
        <v>90</v>
      </c>
      <c r="AB160" s="43">
        <v>2435</v>
      </c>
      <c r="AD160" s="43">
        <v>162</v>
      </c>
      <c r="AE160" s="43">
        <v>2597</v>
      </c>
    </row>
    <row r="161" spans="1:31">
      <c r="A161" s="13" t="s">
        <v>85</v>
      </c>
      <c r="B161" s="61">
        <v>1283</v>
      </c>
      <c r="C161" s="61">
        <v>110</v>
      </c>
      <c r="D161" s="61">
        <v>142</v>
      </c>
      <c r="E161" s="61">
        <v>0</v>
      </c>
      <c r="F161" s="61">
        <v>125</v>
      </c>
      <c r="G161" s="61">
        <v>141</v>
      </c>
      <c r="H161" s="61">
        <v>0</v>
      </c>
      <c r="I161" s="61">
        <v>19</v>
      </c>
      <c r="J161" s="61">
        <v>3</v>
      </c>
      <c r="K161" s="61">
        <v>11</v>
      </c>
      <c r="L161" s="61">
        <v>42</v>
      </c>
      <c r="M161" s="61">
        <v>6</v>
      </c>
      <c r="N161" s="61">
        <v>0</v>
      </c>
      <c r="O161" s="61">
        <v>0</v>
      </c>
      <c r="P161" s="61">
        <v>5</v>
      </c>
      <c r="Q161" s="43">
        <v>1887</v>
      </c>
      <c r="S161" s="61">
        <v>27</v>
      </c>
      <c r="T161" s="61">
        <v>0</v>
      </c>
      <c r="U161" s="61">
        <v>0</v>
      </c>
      <c r="V161" s="43">
        <v>1914</v>
      </c>
      <c r="X161" s="61">
        <v>66</v>
      </c>
      <c r="Y161" s="43">
        <v>131</v>
      </c>
      <c r="Z161" s="61">
        <v>380</v>
      </c>
      <c r="AA161" s="64">
        <v>97</v>
      </c>
      <c r="AB161" s="43">
        <v>2588</v>
      </c>
      <c r="AD161" s="43">
        <v>181</v>
      </c>
      <c r="AE161" s="43">
        <v>2769</v>
      </c>
    </row>
    <row r="162" spans="1:31">
      <c r="A162" s="13" t="s">
        <v>86</v>
      </c>
      <c r="B162" s="61">
        <v>1327</v>
      </c>
      <c r="C162" s="61">
        <v>110</v>
      </c>
      <c r="D162" s="61">
        <v>142</v>
      </c>
      <c r="E162" s="61">
        <v>0</v>
      </c>
      <c r="F162" s="61">
        <v>125</v>
      </c>
      <c r="G162" s="61">
        <v>141</v>
      </c>
      <c r="H162" s="61">
        <v>0</v>
      </c>
      <c r="I162" s="61">
        <v>19</v>
      </c>
      <c r="J162" s="61">
        <v>4</v>
      </c>
      <c r="K162" s="61">
        <v>11</v>
      </c>
      <c r="L162" s="61">
        <v>42</v>
      </c>
      <c r="M162" s="61">
        <v>6</v>
      </c>
      <c r="N162" s="61">
        <v>0</v>
      </c>
      <c r="O162" s="61">
        <v>0</v>
      </c>
      <c r="P162" s="61">
        <v>5</v>
      </c>
      <c r="Q162" s="43">
        <v>1932</v>
      </c>
      <c r="S162" s="61">
        <v>27</v>
      </c>
      <c r="T162" s="61">
        <v>0</v>
      </c>
      <c r="U162" s="61">
        <v>0</v>
      </c>
      <c r="V162" s="43">
        <v>1959</v>
      </c>
      <c r="X162" s="61">
        <v>69</v>
      </c>
      <c r="Y162" s="43">
        <v>132</v>
      </c>
      <c r="Z162" s="61">
        <v>376</v>
      </c>
      <c r="AA162" s="64">
        <v>108</v>
      </c>
      <c r="AB162" s="43">
        <v>2644</v>
      </c>
      <c r="AD162" s="43">
        <v>171</v>
      </c>
      <c r="AE162" s="43">
        <v>2815</v>
      </c>
    </row>
    <row r="163" spans="1:31">
      <c r="A163" s="13" t="s">
        <v>87</v>
      </c>
      <c r="B163" s="61">
        <v>1363</v>
      </c>
      <c r="C163" s="61">
        <v>110</v>
      </c>
      <c r="D163" s="61">
        <v>142</v>
      </c>
      <c r="E163" s="61">
        <v>0</v>
      </c>
      <c r="F163" s="61">
        <v>126</v>
      </c>
      <c r="G163" s="61">
        <v>141</v>
      </c>
      <c r="H163" s="61">
        <v>0</v>
      </c>
      <c r="I163" s="61">
        <v>19</v>
      </c>
      <c r="J163" s="61">
        <v>4</v>
      </c>
      <c r="K163" s="61">
        <v>11</v>
      </c>
      <c r="L163" s="61">
        <v>42</v>
      </c>
      <c r="M163" s="61">
        <v>6</v>
      </c>
      <c r="N163" s="61">
        <v>0</v>
      </c>
      <c r="O163" s="61">
        <v>0</v>
      </c>
      <c r="P163" s="61">
        <v>5</v>
      </c>
      <c r="Q163" s="43">
        <v>1969</v>
      </c>
      <c r="S163" s="61">
        <v>26</v>
      </c>
      <c r="T163" s="61">
        <v>0</v>
      </c>
      <c r="U163" s="61">
        <v>0</v>
      </c>
      <c r="V163" s="43">
        <v>1995</v>
      </c>
      <c r="X163" s="61">
        <v>70</v>
      </c>
      <c r="Y163" s="43">
        <v>141</v>
      </c>
      <c r="Z163" s="61">
        <v>370</v>
      </c>
      <c r="AA163" s="64">
        <v>121</v>
      </c>
      <c r="AB163" s="43">
        <v>2697</v>
      </c>
      <c r="AD163" s="43">
        <v>167</v>
      </c>
      <c r="AE163" s="43">
        <v>2864</v>
      </c>
    </row>
    <row r="164" spans="1:31">
      <c r="A164" s="13" t="s">
        <v>88</v>
      </c>
      <c r="B164" s="61">
        <v>1521</v>
      </c>
      <c r="C164" s="61">
        <v>110</v>
      </c>
      <c r="D164" s="61">
        <v>142</v>
      </c>
      <c r="E164" s="61">
        <v>0</v>
      </c>
      <c r="F164" s="61">
        <v>126</v>
      </c>
      <c r="G164" s="61">
        <v>141</v>
      </c>
      <c r="H164" s="61">
        <v>0</v>
      </c>
      <c r="I164" s="61">
        <v>20</v>
      </c>
      <c r="J164" s="61">
        <v>4</v>
      </c>
      <c r="K164" s="61">
        <v>12</v>
      </c>
      <c r="L164" s="61">
        <v>42</v>
      </c>
      <c r="M164" s="61">
        <v>7</v>
      </c>
      <c r="N164" s="61">
        <v>0</v>
      </c>
      <c r="O164" s="61">
        <v>0</v>
      </c>
      <c r="P164" s="61">
        <v>5</v>
      </c>
      <c r="Q164" s="43">
        <v>2130</v>
      </c>
      <c r="S164" s="61">
        <v>25</v>
      </c>
      <c r="T164" s="61">
        <v>0</v>
      </c>
      <c r="U164" s="61">
        <v>0</v>
      </c>
      <c r="V164" s="43">
        <v>2155</v>
      </c>
      <c r="X164" s="61">
        <v>70</v>
      </c>
      <c r="Y164" s="43">
        <v>159</v>
      </c>
      <c r="Z164" s="61">
        <v>399</v>
      </c>
      <c r="AA164" s="64">
        <v>134</v>
      </c>
      <c r="AB164" s="43">
        <v>2917</v>
      </c>
      <c r="AD164" s="43">
        <v>196</v>
      </c>
      <c r="AE164" s="43">
        <v>3113</v>
      </c>
    </row>
    <row r="165" spans="1:31">
      <c r="A165" s="13" t="s">
        <v>89</v>
      </c>
      <c r="B165" s="61">
        <v>1494</v>
      </c>
      <c r="C165" s="61">
        <v>119</v>
      </c>
      <c r="D165" s="61">
        <v>158</v>
      </c>
      <c r="E165" s="61">
        <v>0</v>
      </c>
      <c r="F165" s="61">
        <v>144</v>
      </c>
      <c r="G165" s="61">
        <v>175</v>
      </c>
      <c r="H165" s="61">
        <v>0</v>
      </c>
      <c r="I165" s="61">
        <v>23</v>
      </c>
      <c r="J165" s="61">
        <v>4</v>
      </c>
      <c r="K165" s="61">
        <v>12</v>
      </c>
      <c r="L165" s="61">
        <v>48</v>
      </c>
      <c r="M165" s="61">
        <v>7</v>
      </c>
      <c r="N165" s="61">
        <v>0</v>
      </c>
      <c r="O165" s="61">
        <v>0</v>
      </c>
      <c r="P165" s="61">
        <v>7</v>
      </c>
      <c r="Q165" s="43">
        <v>2191</v>
      </c>
      <c r="S165" s="61">
        <v>25</v>
      </c>
      <c r="T165" s="61">
        <v>0</v>
      </c>
      <c r="U165" s="61">
        <v>0</v>
      </c>
      <c r="V165" s="43">
        <v>2216</v>
      </c>
      <c r="X165" s="61">
        <v>70</v>
      </c>
      <c r="Y165" s="43">
        <v>188</v>
      </c>
      <c r="Z165" s="61">
        <v>415</v>
      </c>
      <c r="AA165" s="64">
        <v>148</v>
      </c>
      <c r="AB165" s="43">
        <v>3037</v>
      </c>
      <c r="AD165" s="43">
        <v>135</v>
      </c>
      <c r="AE165" s="43">
        <v>3172</v>
      </c>
    </row>
    <row r="166" spans="1:31">
      <c r="A166" s="13" t="s">
        <v>90</v>
      </c>
      <c r="B166" s="61">
        <v>1566</v>
      </c>
      <c r="C166" s="61">
        <v>119</v>
      </c>
      <c r="D166" s="61">
        <v>159</v>
      </c>
      <c r="E166" s="61">
        <v>0</v>
      </c>
      <c r="F166" s="61">
        <v>144</v>
      </c>
      <c r="G166" s="61">
        <v>175</v>
      </c>
      <c r="H166" s="61">
        <v>0</v>
      </c>
      <c r="I166" s="61">
        <v>23</v>
      </c>
      <c r="J166" s="61">
        <v>4</v>
      </c>
      <c r="K166" s="61">
        <v>12</v>
      </c>
      <c r="L166" s="61">
        <v>49</v>
      </c>
      <c r="M166" s="61">
        <v>7</v>
      </c>
      <c r="N166" s="61">
        <v>0</v>
      </c>
      <c r="O166" s="61">
        <v>0</v>
      </c>
      <c r="P166" s="61">
        <v>7</v>
      </c>
      <c r="Q166" s="43">
        <v>2265</v>
      </c>
      <c r="S166" s="61">
        <v>25</v>
      </c>
      <c r="T166" s="61">
        <v>2</v>
      </c>
      <c r="U166" s="61">
        <v>0</v>
      </c>
      <c r="V166" s="43">
        <v>2292</v>
      </c>
      <c r="X166" s="61">
        <v>69</v>
      </c>
      <c r="Y166" s="43">
        <v>222</v>
      </c>
      <c r="Z166" s="61">
        <v>433</v>
      </c>
      <c r="AA166" s="64">
        <v>161</v>
      </c>
      <c r="AB166" s="43">
        <v>3177</v>
      </c>
      <c r="AD166" s="43">
        <v>177</v>
      </c>
      <c r="AE166" s="43">
        <v>3354</v>
      </c>
    </row>
    <row r="167" spans="1:31">
      <c r="A167" s="13" t="s">
        <v>91</v>
      </c>
      <c r="B167" s="61">
        <v>1640</v>
      </c>
      <c r="C167" s="61">
        <v>119</v>
      </c>
      <c r="D167" s="61">
        <v>159</v>
      </c>
      <c r="E167" s="61">
        <v>0</v>
      </c>
      <c r="F167" s="61">
        <v>145</v>
      </c>
      <c r="G167" s="61">
        <v>175</v>
      </c>
      <c r="H167" s="61">
        <v>0</v>
      </c>
      <c r="I167" s="61">
        <v>23</v>
      </c>
      <c r="J167" s="61">
        <v>4</v>
      </c>
      <c r="K167" s="61">
        <v>13</v>
      </c>
      <c r="L167" s="61">
        <v>49</v>
      </c>
      <c r="M167" s="61">
        <v>7</v>
      </c>
      <c r="N167" s="61">
        <v>0</v>
      </c>
      <c r="O167" s="61">
        <v>0</v>
      </c>
      <c r="P167" s="61">
        <v>7</v>
      </c>
      <c r="Q167" s="43">
        <v>2341</v>
      </c>
      <c r="S167" s="61">
        <v>25</v>
      </c>
      <c r="T167" s="61">
        <v>3</v>
      </c>
      <c r="U167" s="61">
        <v>0</v>
      </c>
      <c r="V167" s="43">
        <v>2369</v>
      </c>
      <c r="X167" s="61">
        <v>69</v>
      </c>
      <c r="Y167" s="43">
        <v>258</v>
      </c>
      <c r="Z167" s="61">
        <v>359</v>
      </c>
      <c r="AA167" s="64">
        <v>171</v>
      </c>
      <c r="AB167" s="43">
        <v>3226</v>
      </c>
      <c r="AD167" s="43">
        <v>165</v>
      </c>
      <c r="AE167" s="43">
        <v>3391</v>
      </c>
    </row>
    <row r="168" spans="1:31">
      <c r="A168" s="13" t="s">
        <v>92</v>
      </c>
      <c r="B168" s="61">
        <v>1720</v>
      </c>
      <c r="C168" s="61">
        <v>119</v>
      </c>
      <c r="D168" s="61">
        <v>159</v>
      </c>
      <c r="E168" s="61">
        <v>0</v>
      </c>
      <c r="F168" s="61">
        <v>145</v>
      </c>
      <c r="G168" s="61">
        <v>175</v>
      </c>
      <c r="H168" s="61">
        <v>0</v>
      </c>
      <c r="I168" s="61">
        <v>24</v>
      </c>
      <c r="J168" s="61">
        <v>4</v>
      </c>
      <c r="K168" s="61">
        <v>13</v>
      </c>
      <c r="L168" s="61">
        <v>49</v>
      </c>
      <c r="M168" s="61">
        <v>8</v>
      </c>
      <c r="N168" s="61">
        <v>0</v>
      </c>
      <c r="O168" s="61">
        <v>0</v>
      </c>
      <c r="P168" s="61">
        <v>7</v>
      </c>
      <c r="Q168" s="43">
        <v>2423</v>
      </c>
      <c r="S168" s="61">
        <v>25</v>
      </c>
      <c r="T168" s="61">
        <v>3</v>
      </c>
      <c r="U168" s="61">
        <v>0</v>
      </c>
      <c r="V168" s="43">
        <v>2451</v>
      </c>
      <c r="X168" s="61">
        <v>70</v>
      </c>
      <c r="Y168" s="43">
        <v>292</v>
      </c>
      <c r="Z168" s="61">
        <v>545</v>
      </c>
      <c r="AA168" s="64">
        <v>179</v>
      </c>
      <c r="AB168" s="43">
        <v>3537</v>
      </c>
      <c r="AD168" s="43">
        <v>193</v>
      </c>
      <c r="AE168" s="43">
        <v>3730</v>
      </c>
    </row>
    <row r="169" spans="1:31">
      <c r="A169" s="13" t="s">
        <v>93</v>
      </c>
      <c r="B169" s="61">
        <v>1774</v>
      </c>
      <c r="C169" s="61">
        <v>126</v>
      </c>
      <c r="D169" s="61">
        <v>183</v>
      </c>
      <c r="E169" s="61">
        <v>0</v>
      </c>
      <c r="F169" s="61">
        <v>169</v>
      </c>
      <c r="G169" s="61">
        <v>230</v>
      </c>
      <c r="H169" s="61">
        <v>0</v>
      </c>
      <c r="I169" s="61">
        <v>25</v>
      </c>
      <c r="J169" s="61">
        <v>4</v>
      </c>
      <c r="K169" s="61">
        <v>14</v>
      </c>
      <c r="L169" s="61">
        <v>53</v>
      </c>
      <c r="M169" s="61">
        <v>8</v>
      </c>
      <c r="N169" s="61">
        <v>0</v>
      </c>
      <c r="O169" s="61">
        <v>0</v>
      </c>
      <c r="P169" s="61">
        <v>7</v>
      </c>
      <c r="Q169" s="43">
        <v>2593</v>
      </c>
      <c r="S169" s="61">
        <v>21</v>
      </c>
      <c r="T169" s="61">
        <v>6</v>
      </c>
      <c r="U169" s="61">
        <v>0</v>
      </c>
      <c r="V169" s="43">
        <v>2620</v>
      </c>
      <c r="X169" s="61">
        <v>72</v>
      </c>
      <c r="Y169" s="43">
        <v>253</v>
      </c>
      <c r="Z169" s="61">
        <v>530</v>
      </c>
      <c r="AA169" s="64">
        <v>151</v>
      </c>
      <c r="AB169" s="43">
        <v>3626</v>
      </c>
      <c r="AD169" s="43">
        <v>266</v>
      </c>
      <c r="AE169" s="43">
        <v>3892</v>
      </c>
    </row>
    <row r="170" spans="1:31">
      <c r="A170" s="13" t="s">
        <v>94</v>
      </c>
      <c r="B170" s="61">
        <v>1818</v>
      </c>
      <c r="C170" s="61">
        <v>127</v>
      </c>
      <c r="D170" s="61">
        <v>162</v>
      </c>
      <c r="E170" s="61">
        <v>0</v>
      </c>
      <c r="F170" s="61">
        <v>156</v>
      </c>
      <c r="G170" s="61">
        <v>206</v>
      </c>
      <c r="H170" s="61">
        <v>0</v>
      </c>
      <c r="I170" s="61">
        <v>31</v>
      </c>
      <c r="J170" s="61">
        <v>4</v>
      </c>
      <c r="K170" s="61">
        <v>13</v>
      </c>
      <c r="L170" s="61">
        <v>54</v>
      </c>
      <c r="M170" s="61">
        <v>8</v>
      </c>
      <c r="N170" s="61">
        <v>0</v>
      </c>
      <c r="O170" s="61">
        <v>0</v>
      </c>
      <c r="P170" s="61">
        <v>7</v>
      </c>
      <c r="Q170" s="43">
        <v>2586</v>
      </c>
      <c r="S170" s="61">
        <v>23</v>
      </c>
      <c r="T170" s="61">
        <v>6</v>
      </c>
      <c r="U170" s="61">
        <v>0</v>
      </c>
      <c r="V170" s="43">
        <v>2615</v>
      </c>
      <c r="X170" s="61">
        <v>77</v>
      </c>
      <c r="Y170" s="43">
        <v>445</v>
      </c>
      <c r="Z170" s="61">
        <v>500</v>
      </c>
      <c r="AA170" s="64">
        <v>156</v>
      </c>
      <c r="AB170" s="43">
        <v>3793</v>
      </c>
      <c r="AD170" s="43">
        <v>213</v>
      </c>
      <c r="AE170" s="43">
        <v>4006</v>
      </c>
    </row>
    <row r="171" spans="1:31">
      <c r="A171" s="13" t="s">
        <v>95</v>
      </c>
      <c r="B171" s="61">
        <v>1822</v>
      </c>
      <c r="C171" s="61">
        <v>128</v>
      </c>
      <c r="D171" s="61">
        <v>158</v>
      </c>
      <c r="E171" s="61">
        <v>0</v>
      </c>
      <c r="F171" s="61">
        <v>157</v>
      </c>
      <c r="G171" s="61">
        <v>206</v>
      </c>
      <c r="H171" s="61">
        <v>0</v>
      </c>
      <c r="I171" s="61">
        <v>31</v>
      </c>
      <c r="J171" s="61">
        <v>4</v>
      </c>
      <c r="K171" s="61">
        <v>13</v>
      </c>
      <c r="L171" s="61">
        <v>54</v>
      </c>
      <c r="M171" s="61">
        <v>8</v>
      </c>
      <c r="N171" s="61">
        <v>0</v>
      </c>
      <c r="O171" s="61">
        <v>0</v>
      </c>
      <c r="P171" s="61">
        <v>7</v>
      </c>
      <c r="Q171" s="43">
        <v>2588</v>
      </c>
      <c r="S171" s="61">
        <v>27</v>
      </c>
      <c r="T171" s="61">
        <v>6</v>
      </c>
      <c r="U171" s="61">
        <v>0</v>
      </c>
      <c r="V171" s="43">
        <v>2621</v>
      </c>
      <c r="X171" s="61">
        <v>77</v>
      </c>
      <c r="Y171" s="43">
        <v>445</v>
      </c>
      <c r="Z171" s="61">
        <v>539</v>
      </c>
      <c r="AA171" s="64">
        <v>162</v>
      </c>
      <c r="AB171" s="43">
        <v>3844</v>
      </c>
      <c r="AD171" s="43">
        <v>190</v>
      </c>
      <c r="AE171" s="43">
        <v>4034</v>
      </c>
    </row>
    <row r="172" spans="1:31">
      <c r="A172" s="13" t="s">
        <v>96</v>
      </c>
      <c r="B172" s="61">
        <v>1944</v>
      </c>
      <c r="C172" s="61">
        <v>136</v>
      </c>
      <c r="D172" s="61">
        <v>164</v>
      </c>
      <c r="E172" s="61">
        <v>0</v>
      </c>
      <c r="F172" s="61">
        <v>167</v>
      </c>
      <c r="G172" s="61">
        <v>219</v>
      </c>
      <c r="H172" s="61">
        <v>0</v>
      </c>
      <c r="I172" s="61">
        <v>32</v>
      </c>
      <c r="J172" s="61">
        <v>4</v>
      </c>
      <c r="K172" s="61">
        <v>13</v>
      </c>
      <c r="L172" s="61">
        <v>58</v>
      </c>
      <c r="M172" s="61">
        <v>8</v>
      </c>
      <c r="N172" s="61">
        <v>0</v>
      </c>
      <c r="O172" s="61">
        <v>0</v>
      </c>
      <c r="P172" s="61">
        <v>9</v>
      </c>
      <c r="Q172" s="43">
        <v>2754</v>
      </c>
      <c r="S172" s="61">
        <v>25</v>
      </c>
      <c r="T172" s="61">
        <v>6</v>
      </c>
      <c r="U172" s="61">
        <v>0</v>
      </c>
      <c r="V172" s="43">
        <v>2785</v>
      </c>
      <c r="X172" s="61">
        <v>78</v>
      </c>
      <c r="Y172" s="43">
        <v>494</v>
      </c>
      <c r="Z172" s="61">
        <v>527</v>
      </c>
      <c r="AA172" s="64">
        <v>270</v>
      </c>
      <c r="AB172" s="43">
        <v>4154</v>
      </c>
      <c r="AD172" s="43">
        <v>238</v>
      </c>
      <c r="AE172" s="43">
        <v>4392</v>
      </c>
    </row>
    <row r="173" spans="1:31">
      <c r="A173" s="13" t="s">
        <v>97</v>
      </c>
      <c r="B173" s="61">
        <v>2081</v>
      </c>
      <c r="C173" s="61">
        <v>134</v>
      </c>
      <c r="D173" s="61">
        <v>175</v>
      </c>
      <c r="E173" s="61">
        <v>0</v>
      </c>
      <c r="F173" s="61">
        <v>175</v>
      </c>
      <c r="G173" s="61">
        <v>261</v>
      </c>
      <c r="H173" s="61">
        <v>0</v>
      </c>
      <c r="I173" s="61">
        <v>32</v>
      </c>
      <c r="J173" s="61">
        <v>4</v>
      </c>
      <c r="K173" s="61">
        <v>14</v>
      </c>
      <c r="L173" s="61">
        <v>60</v>
      </c>
      <c r="M173" s="61">
        <v>9</v>
      </c>
      <c r="N173" s="61">
        <v>0</v>
      </c>
      <c r="O173" s="61">
        <v>0</v>
      </c>
      <c r="P173" s="61">
        <v>9</v>
      </c>
      <c r="Q173" s="43">
        <v>2954</v>
      </c>
      <c r="S173" s="61">
        <v>26</v>
      </c>
      <c r="T173" s="61">
        <v>8</v>
      </c>
      <c r="U173" s="61">
        <v>0</v>
      </c>
      <c r="V173" s="43">
        <v>2988</v>
      </c>
      <c r="X173" s="61">
        <v>87</v>
      </c>
      <c r="Y173" s="43">
        <v>505</v>
      </c>
      <c r="Z173" s="61">
        <v>597</v>
      </c>
      <c r="AA173" s="64">
        <v>162</v>
      </c>
      <c r="AB173" s="43">
        <v>4339</v>
      </c>
      <c r="AD173" s="43">
        <v>221</v>
      </c>
      <c r="AE173" s="43">
        <v>4560</v>
      </c>
    </row>
    <row r="174" spans="1:31">
      <c r="A174" s="13" t="s">
        <v>98</v>
      </c>
      <c r="B174" s="61">
        <v>2047</v>
      </c>
      <c r="C174" s="61">
        <v>137</v>
      </c>
      <c r="D174" s="61">
        <v>145</v>
      </c>
      <c r="E174" s="61">
        <v>0</v>
      </c>
      <c r="F174" s="61">
        <v>145</v>
      </c>
      <c r="G174" s="61">
        <v>233</v>
      </c>
      <c r="H174" s="61">
        <v>0</v>
      </c>
      <c r="I174" s="61">
        <v>35</v>
      </c>
      <c r="J174" s="61">
        <v>4</v>
      </c>
      <c r="K174" s="61">
        <v>11</v>
      </c>
      <c r="L174" s="61">
        <v>59</v>
      </c>
      <c r="M174" s="61">
        <v>8</v>
      </c>
      <c r="N174" s="61">
        <v>0</v>
      </c>
      <c r="O174" s="61">
        <v>0</v>
      </c>
      <c r="P174" s="61">
        <v>8</v>
      </c>
      <c r="Q174" s="43">
        <v>2832</v>
      </c>
      <c r="S174" s="61">
        <v>28</v>
      </c>
      <c r="T174" s="61">
        <v>7</v>
      </c>
      <c r="U174" s="61">
        <v>0</v>
      </c>
      <c r="V174" s="43">
        <v>2867</v>
      </c>
      <c r="X174" s="61">
        <v>83</v>
      </c>
      <c r="Y174" s="43">
        <v>733</v>
      </c>
      <c r="Z174" s="61">
        <v>516</v>
      </c>
      <c r="AA174" s="64">
        <v>177</v>
      </c>
      <c r="AB174" s="43">
        <v>4376</v>
      </c>
      <c r="AD174" s="43">
        <v>372</v>
      </c>
      <c r="AE174" s="43">
        <v>4748</v>
      </c>
    </row>
    <row r="175" spans="1:31">
      <c r="A175" s="13" t="s">
        <v>99</v>
      </c>
      <c r="B175" s="61">
        <v>2044</v>
      </c>
      <c r="C175" s="61">
        <v>136</v>
      </c>
      <c r="D175" s="61">
        <v>147</v>
      </c>
      <c r="E175" s="61">
        <v>0</v>
      </c>
      <c r="F175" s="61">
        <v>144</v>
      </c>
      <c r="G175" s="61">
        <v>233</v>
      </c>
      <c r="H175" s="61">
        <v>0</v>
      </c>
      <c r="I175" s="61">
        <v>35</v>
      </c>
      <c r="J175" s="61">
        <v>4</v>
      </c>
      <c r="K175" s="61">
        <v>12</v>
      </c>
      <c r="L175" s="61">
        <v>59</v>
      </c>
      <c r="M175" s="61">
        <v>8</v>
      </c>
      <c r="N175" s="61">
        <v>0</v>
      </c>
      <c r="O175" s="61">
        <v>0</v>
      </c>
      <c r="P175" s="61">
        <v>7</v>
      </c>
      <c r="Q175" s="43">
        <v>2829</v>
      </c>
      <c r="S175" s="61">
        <v>27</v>
      </c>
      <c r="T175" s="61">
        <v>8</v>
      </c>
      <c r="U175" s="61">
        <v>0</v>
      </c>
      <c r="V175" s="43">
        <v>2864</v>
      </c>
      <c r="X175" s="61">
        <v>81</v>
      </c>
      <c r="Y175" s="43">
        <v>713</v>
      </c>
      <c r="Z175" s="61">
        <v>552</v>
      </c>
      <c r="AA175" s="64">
        <v>184</v>
      </c>
      <c r="AB175" s="43">
        <v>4394</v>
      </c>
      <c r="AD175" s="43">
        <v>243</v>
      </c>
      <c r="AE175" s="43">
        <v>4637</v>
      </c>
    </row>
    <row r="176" spans="1:31">
      <c r="A176" s="13" t="s">
        <v>100</v>
      </c>
      <c r="B176" s="61">
        <v>2417</v>
      </c>
      <c r="C176" s="61">
        <v>156</v>
      </c>
      <c r="D176" s="61">
        <v>169</v>
      </c>
      <c r="E176" s="61">
        <v>0</v>
      </c>
      <c r="F176" s="61">
        <v>165</v>
      </c>
      <c r="G176" s="61">
        <v>265</v>
      </c>
      <c r="H176" s="61">
        <v>0</v>
      </c>
      <c r="I176" s="61">
        <v>38</v>
      </c>
      <c r="J176" s="61">
        <v>4</v>
      </c>
      <c r="K176" s="61">
        <v>12</v>
      </c>
      <c r="L176" s="61">
        <v>67</v>
      </c>
      <c r="M176" s="61">
        <v>10</v>
      </c>
      <c r="N176" s="61">
        <v>0</v>
      </c>
      <c r="O176" s="61">
        <v>0</v>
      </c>
      <c r="P176" s="61">
        <v>9</v>
      </c>
      <c r="Q176" s="43">
        <v>3312</v>
      </c>
      <c r="S176" s="61">
        <v>33</v>
      </c>
      <c r="T176" s="61">
        <v>8</v>
      </c>
      <c r="U176" s="61">
        <v>0</v>
      </c>
      <c r="V176" s="43">
        <v>3353</v>
      </c>
      <c r="X176" s="61">
        <v>91</v>
      </c>
      <c r="Y176" s="43">
        <v>776</v>
      </c>
      <c r="Z176" s="61">
        <v>590</v>
      </c>
      <c r="AA176" s="64">
        <v>203</v>
      </c>
      <c r="AB176" s="43">
        <v>5013</v>
      </c>
      <c r="AD176" s="43">
        <v>297</v>
      </c>
      <c r="AE176" s="43">
        <v>5310</v>
      </c>
    </row>
    <row r="177" spans="1:31">
      <c r="A177" s="13" t="s">
        <v>101</v>
      </c>
      <c r="B177" s="61">
        <v>2494</v>
      </c>
      <c r="C177" s="61">
        <v>156</v>
      </c>
      <c r="D177" s="61">
        <v>220</v>
      </c>
      <c r="E177" s="61">
        <v>0</v>
      </c>
      <c r="F177" s="61">
        <v>163</v>
      </c>
      <c r="G177" s="61">
        <v>317</v>
      </c>
      <c r="H177" s="61">
        <v>0</v>
      </c>
      <c r="I177" s="61">
        <v>38</v>
      </c>
      <c r="J177" s="61">
        <v>4</v>
      </c>
      <c r="K177" s="61">
        <v>13</v>
      </c>
      <c r="L177" s="61">
        <v>70</v>
      </c>
      <c r="M177" s="61">
        <v>11</v>
      </c>
      <c r="N177" s="61">
        <v>0</v>
      </c>
      <c r="O177" s="61">
        <v>0</v>
      </c>
      <c r="P177" s="61">
        <v>14</v>
      </c>
      <c r="Q177" s="43">
        <v>3500</v>
      </c>
      <c r="S177" s="61">
        <v>41</v>
      </c>
      <c r="T177" s="61">
        <v>10</v>
      </c>
      <c r="U177" s="61">
        <v>0</v>
      </c>
      <c r="V177" s="43">
        <v>3551</v>
      </c>
      <c r="X177" s="61">
        <v>98</v>
      </c>
      <c r="Y177" s="43">
        <v>741</v>
      </c>
      <c r="Z177" s="61">
        <v>593</v>
      </c>
      <c r="AA177" s="64">
        <v>220</v>
      </c>
      <c r="AB177" s="43">
        <v>5203</v>
      </c>
      <c r="AD177" s="43">
        <v>332</v>
      </c>
      <c r="AE177" s="43">
        <v>5535</v>
      </c>
    </row>
    <row r="178" spans="1:31">
      <c r="A178" s="13" t="s">
        <v>102</v>
      </c>
      <c r="B178" s="61">
        <v>2504</v>
      </c>
      <c r="C178" s="61">
        <v>159</v>
      </c>
      <c r="D178" s="61">
        <v>217</v>
      </c>
      <c r="E178" s="61">
        <v>0</v>
      </c>
      <c r="F178" s="61">
        <v>150</v>
      </c>
      <c r="G178" s="61">
        <v>287</v>
      </c>
      <c r="H178" s="61">
        <v>0</v>
      </c>
      <c r="I178" s="61">
        <v>42</v>
      </c>
      <c r="J178" s="61">
        <v>4</v>
      </c>
      <c r="K178" s="61">
        <v>11</v>
      </c>
      <c r="L178" s="61">
        <v>69</v>
      </c>
      <c r="M178" s="61">
        <v>10</v>
      </c>
      <c r="N178" s="61">
        <v>0</v>
      </c>
      <c r="O178" s="61">
        <v>0</v>
      </c>
      <c r="P178" s="61">
        <v>6</v>
      </c>
      <c r="Q178" s="43">
        <v>3459</v>
      </c>
      <c r="S178" s="61">
        <v>52</v>
      </c>
      <c r="T178" s="61">
        <v>8</v>
      </c>
      <c r="U178" s="61">
        <v>0</v>
      </c>
      <c r="V178" s="43">
        <v>3519</v>
      </c>
      <c r="X178" s="61">
        <v>101</v>
      </c>
      <c r="Y178" s="43">
        <v>794</v>
      </c>
      <c r="Z178" s="61">
        <v>684</v>
      </c>
      <c r="AA178" s="64">
        <v>231</v>
      </c>
      <c r="AB178" s="43">
        <v>5329</v>
      </c>
      <c r="AD178" s="43">
        <v>407</v>
      </c>
      <c r="AE178" s="43">
        <v>5736</v>
      </c>
    </row>
    <row r="179" spans="1:31">
      <c r="A179" s="13" t="s">
        <v>103</v>
      </c>
      <c r="B179" s="61">
        <v>2520</v>
      </c>
      <c r="C179" s="61">
        <v>160</v>
      </c>
      <c r="D179" s="61">
        <v>277</v>
      </c>
      <c r="E179" s="61">
        <v>0</v>
      </c>
      <c r="F179" s="61">
        <v>151</v>
      </c>
      <c r="G179" s="61">
        <v>289</v>
      </c>
      <c r="H179" s="61">
        <v>0</v>
      </c>
      <c r="I179" s="61">
        <v>41</v>
      </c>
      <c r="J179" s="61">
        <v>4</v>
      </c>
      <c r="K179" s="61">
        <v>12</v>
      </c>
      <c r="L179" s="61">
        <v>69</v>
      </c>
      <c r="M179" s="61">
        <v>10</v>
      </c>
      <c r="N179" s="61">
        <v>0</v>
      </c>
      <c r="O179" s="61">
        <v>0</v>
      </c>
      <c r="P179" s="61">
        <v>7</v>
      </c>
      <c r="Q179" s="43">
        <v>3540</v>
      </c>
      <c r="S179" s="61">
        <v>66</v>
      </c>
      <c r="T179" s="61">
        <v>11</v>
      </c>
      <c r="U179" s="61">
        <v>0</v>
      </c>
      <c r="V179" s="43">
        <v>3617</v>
      </c>
      <c r="X179" s="61">
        <v>98</v>
      </c>
      <c r="Y179" s="43">
        <v>718</v>
      </c>
      <c r="Z179" s="61">
        <v>693</v>
      </c>
      <c r="AA179" s="64">
        <v>241</v>
      </c>
      <c r="AB179" s="43">
        <v>5367</v>
      </c>
      <c r="AD179" s="43">
        <v>381</v>
      </c>
      <c r="AE179" s="43">
        <v>5748</v>
      </c>
    </row>
    <row r="180" spans="1:31">
      <c r="A180" s="13" t="s">
        <v>104</v>
      </c>
      <c r="B180" s="61">
        <v>2739</v>
      </c>
      <c r="C180" s="61">
        <v>168</v>
      </c>
      <c r="D180" s="61">
        <v>383</v>
      </c>
      <c r="E180" s="61">
        <v>0</v>
      </c>
      <c r="F180" s="61">
        <v>158</v>
      </c>
      <c r="G180" s="61">
        <v>302</v>
      </c>
      <c r="H180" s="61">
        <v>0</v>
      </c>
      <c r="I180" s="61">
        <v>45</v>
      </c>
      <c r="J180" s="61">
        <v>5</v>
      </c>
      <c r="K180" s="61">
        <v>11</v>
      </c>
      <c r="L180" s="61">
        <v>73</v>
      </c>
      <c r="M180" s="61">
        <v>11</v>
      </c>
      <c r="N180" s="61">
        <v>0</v>
      </c>
      <c r="O180" s="61">
        <v>0</v>
      </c>
      <c r="P180" s="61">
        <v>8</v>
      </c>
      <c r="Q180" s="43">
        <v>3903</v>
      </c>
      <c r="S180" s="61">
        <v>90</v>
      </c>
      <c r="T180" s="61">
        <v>9</v>
      </c>
      <c r="U180" s="61">
        <v>0</v>
      </c>
      <c r="V180" s="43">
        <v>4002</v>
      </c>
      <c r="X180" s="61">
        <v>95</v>
      </c>
      <c r="Y180" s="43">
        <v>795</v>
      </c>
      <c r="Z180" s="61">
        <v>767</v>
      </c>
      <c r="AA180" s="64">
        <v>255</v>
      </c>
      <c r="AB180" s="43">
        <v>5914</v>
      </c>
      <c r="AD180" s="43">
        <v>442</v>
      </c>
      <c r="AE180" s="43">
        <v>6356</v>
      </c>
    </row>
    <row r="181" spans="1:31">
      <c r="A181" s="13" t="s">
        <v>105</v>
      </c>
      <c r="B181" s="61">
        <v>2985</v>
      </c>
      <c r="C181" s="61">
        <v>176</v>
      </c>
      <c r="D181" s="61">
        <v>451</v>
      </c>
      <c r="E181" s="61">
        <v>0</v>
      </c>
      <c r="F181" s="61">
        <v>160</v>
      </c>
      <c r="G181" s="61">
        <v>334</v>
      </c>
      <c r="H181" s="61">
        <v>0</v>
      </c>
      <c r="I181" s="61">
        <v>44</v>
      </c>
      <c r="J181" s="61">
        <v>7</v>
      </c>
      <c r="K181" s="61">
        <v>13</v>
      </c>
      <c r="L181" s="61">
        <v>83</v>
      </c>
      <c r="M181" s="61">
        <v>12</v>
      </c>
      <c r="N181" s="61">
        <v>0</v>
      </c>
      <c r="O181" s="61">
        <v>0</v>
      </c>
      <c r="P181" s="61">
        <v>8</v>
      </c>
      <c r="Q181" s="43">
        <v>4273</v>
      </c>
      <c r="S181" s="62">
        <v>102</v>
      </c>
      <c r="T181" s="61">
        <v>14</v>
      </c>
      <c r="U181" s="61">
        <v>0</v>
      </c>
      <c r="V181" s="43">
        <v>4389</v>
      </c>
      <c r="X181" s="61">
        <v>105</v>
      </c>
      <c r="Y181" s="43">
        <v>848</v>
      </c>
      <c r="Z181" s="61">
        <v>938</v>
      </c>
      <c r="AA181" s="64">
        <v>253</v>
      </c>
      <c r="AB181" s="43">
        <v>6533</v>
      </c>
      <c r="AD181" s="43">
        <v>335</v>
      </c>
      <c r="AE181" s="43">
        <v>6868</v>
      </c>
    </row>
    <row r="182" spans="1:31">
      <c r="A182" s="13" t="s">
        <v>106</v>
      </c>
      <c r="B182" s="61">
        <v>2954</v>
      </c>
      <c r="C182" s="61">
        <v>174</v>
      </c>
      <c r="D182" s="61">
        <v>432</v>
      </c>
      <c r="E182" s="61">
        <v>0</v>
      </c>
      <c r="F182" s="61">
        <v>146</v>
      </c>
      <c r="G182" s="61">
        <v>335</v>
      </c>
      <c r="H182" s="61">
        <v>0</v>
      </c>
      <c r="I182" s="61">
        <v>45</v>
      </c>
      <c r="J182" s="61">
        <v>4</v>
      </c>
      <c r="K182" s="61">
        <v>11</v>
      </c>
      <c r="L182" s="61">
        <v>79</v>
      </c>
      <c r="M182" s="61">
        <v>11</v>
      </c>
      <c r="N182" s="61">
        <v>0</v>
      </c>
      <c r="O182" s="61">
        <v>0</v>
      </c>
      <c r="P182" s="61">
        <v>1</v>
      </c>
      <c r="Q182" s="43">
        <v>4192</v>
      </c>
      <c r="S182" s="62">
        <v>130</v>
      </c>
      <c r="T182" s="61">
        <v>0</v>
      </c>
      <c r="U182" s="61">
        <v>0</v>
      </c>
      <c r="V182" s="43">
        <v>4322</v>
      </c>
      <c r="X182" s="61">
        <v>110</v>
      </c>
      <c r="Y182" s="43">
        <v>901</v>
      </c>
      <c r="Z182" s="61">
        <v>1082</v>
      </c>
      <c r="AA182" s="64">
        <v>279</v>
      </c>
      <c r="AB182" s="43">
        <v>6694</v>
      </c>
      <c r="AD182" s="43">
        <v>471</v>
      </c>
      <c r="AE182" s="43">
        <v>7165</v>
      </c>
    </row>
    <row r="183" spans="1:31">
      <c r="A183" s="13" t="s">
        <v>107</v>
      </c>
      <c r="B183" s="61">
        <v>2946</v>
      </c>
      <c r="C183" s="61">
        <v>175</v>
      </c>
      <c r="D183" s="61">
        <v>423</v>
      </c>
      <c r="E183" s="61">
        <v>0</v>
      </c>
      <c r="F183" s="61">
        <v>147</v>
      </c>
      <c r="G183" s="61">
        <v>335</v>
      </c>
      <c r="H183" s="61">
        <v>0</v>
      </c>
      <c r="I183" s="61">
        <v>44</v>
      </c>
      <c r="J183" s="61">
        <v>4</v>
      </c>
      <c r="K183" s="61">
        <v>11</v>
      </c>
      <c r="L183" s="61">
        <v>79</v>
      </c>
      <c r="M183" s="61">
        <v>12</v>
      </c>
      <c r="N183" s="61">
        <v>0</v>
      </c>
      <c r="O183" s="61">
        <v>0</v>
      </c>
      <c r="P183" s="61">
        <v>7</v>
      </c>
      <c r="Q183" s="43">
        <v>4183</v>
      </c>
      <c r="S183" s="62">
        <v>140</v>
      </c>
      <c r="T183" s="61">
        <v>0</v>
      </c>
      <c r="U183" s="61">
        <v>0</v>
      </c>
      <c r="V183" s="43">
        <v>4323</v>
      </c>
      <c r="X183" s="61">
        <v>109</v>
      </c>
      <c r="Y183" s="43">
        <v>865</v>
      </c>
      <c r="Z183" s="61">
        <v>1096</v>
      </c>
      <c r="AA183" s="64">
        <v>283</v>
      </c>
      <c r="AB183" s="43">
        <v>6676</v>
      </c>
      <c r="AD183" s="43">
        <v>477</v>
      </c>
      <c r="AE183" s="43">
        <v>7153</v>
      </c>
    </row>
    <row r="184" spans="1:31">
      <c r="A184" s="13" t="s">
        <v>108</v>
      </c>
      <c r="B184" s="61">
        <v>3205</v>
      </c>
      <c r="C184" s="61">
        <v>185</v>
      </c>
      <c r="D184" s="61">
        <v>457</v>
      </c>
      <c r="E184" s="61">
        <v>0</v>
      </c>
      <c r="F184" s="61">
        <v>155</v>
      </c>
      <c r="G184" s="61">
        <v>353</v>
      </c>
      <c r="H184" s="61">
        <v>0</v>
      </c>
      <c r="I184" s="61">
        <v>46</v>
      </c>
      <c r="J184" s="61">
        <v>2</v>
      </c>
      <c r="K184" s="61">
        <v>11</v>
      </c>
      <c r="L184" s="61">
        <v>83</v>
      </c>
      <c r="M184" s="61">
        <v>12</v>
      </c>
      <c r="N184" s="61">
        <v>0</v>
      </c>
      <c r="O184" s="61">
        <v>0</v>
      </c>
      <c r="P184" s="61">
        <v>11</v>
      </c>
      <c r="Q184" s="43">
        <v>4520</v>
      </c>
      <c r="S184" s="62">
        <v>87</v>
      </c>
      <c r="T184" s="61">
        <v>33</v>
      </c>
      <c r="U184" s="61">
        <v>0</v>
      </c>
      <c r="V184" s="43">
        <v>4640</v>
      </c>
      <c r="X184" s="61">
        <v>109</v>
      </c>
      <c r="Y184" s="43">
        <v>913</v>
      </c>
      <c r="Z184" s="61">
        <v>1143</v>
      </c>
      <c r="AA184" s="64">
        <v>294</v>
      </c>
      <c r="AB184" s="43">
        <v>7099</v>
      </c>
      <c r="AD184" s="43">
        <v>677</v>
      </c>
      <c r="AE184" s="43">
        <v>7776</v>
      </c>
    </row>
    <row r="185" spans="1:31">
      <c r="A185" s="13" t="s">
        <v>109</v>
      </c>
      <c r="B185" s="61">
        <v>3198</v>
      </c>
      <c r="C185" s="61">
        <v>184</v>
      </c>
      <c r="D185" s="61">
        <v>446</v>
      </c>
      <c r="E185" s="61">
        <v>0</v>
      </c>
      <c r="F185" s="61">
        <v>196</v>
      </c>
      <c r="G185" s="61">
        <v>418</v>
      </c>
      <c r="H185" s="61">
        <v>0</v>
      </c>
      <c r="I185" s="61">
        <v>46</v>
      </c>
      <c r="J185" s="61">
        <v>7</v>
      </c>
      <c r="K185" s="61">
        <v>12</v>
      </c>
      <c r="L185" s="61">
        <v>88</v>
      </c>
      <c r="M185" s="61">
        <v>13</v>
      </c>
      <c r="N185" s="61">
        <v>0</v>
      </c>
      <c r="O185" s="61">
        <v>0</v>
      </c>
      <c r="P185" s="61">
        <v>6</v>
      </c>
      <c r="Q185" s="43">
        <v>4614</v>
      </c>
      <c r="S185" s="62">
        <v>106</v>
      </c>
      <c r="T185" s="61">
        <v>16</v>
      </c>
      <c r="U185" s="61">
        <v>0</v>
      </c>
      <c r="V185" s="43">
        <v>4736</v>
      </c>
      <c r="X185" s="61">
        <v>111</v>
      </c>
      <c r="Y185" s="43">
        <v>968</v>
      </c>
      <c r="Z185" s="61">
        <v>1594</v>
      </c>
      <c r="AA185" s="64">
        <v>305</v>
      </c>
      <c r="AB185" s="43">
        <v>7714</v>
      </c>
      <c r="AD185" s="43">
        <v>603</v>
      </c>
      <c r="AE185" s="43">
        <v>8317</v>
      </c>
    </row>
    <row r="186" spans="1:31">
      <c r="A186" s="13" t="s">
        <v>110</v>
      </c>
      <c r="B186" s="61">
        <v>3233</v>
      </c>
      <c r="C186" s="61">
        <v>180</v>
      </c>
      <c r="D186" s="61">
        <v>384</v>
      </c>
      <c r="E186" s="61">
        <v>0</v>
      </c>
      <c r="F186" s="61">
        <v>124</v>
      </c>
      <c r="G186" s="61">
        <v>396</v>
      </c>
      <c r="H186" s="61">
        <v>0</v>
      </c>
      <c r="I186" s="61">
        <v>37</v>
      </c>
      <c r="J186" s="61">
        <v>4</v>
      </c>
      <c r="K186" s="61">
        <v>15</v>
      </c>
      <c r="L186" s="61">
        <v>84</v>
      </c>
      <c r="M186" s="61">
        <v>12</v>
      </c>
      <c r="N186" s="61">
        <v>0</v>
      </c>
      <c r="O186" s="61">
        <v>0</v>
      </c>
      <c r="P186" s="61">
        <v>8</v>
      </c>
      <c r="Q186" s="43">
        <v>4477</v>
      </c>
      <c r="S186" s="62">
        <v>118</v>
      </c>
      <c r="T186" s="61">
        <v>0</v>
      </c>
      <c r="U186" s="61">
        <v>0</v>
      </c>
      <c r="V186" s="43">
        <v>4595</v>
      </c>
      <c r="X186" s="61">
        <v>121</v>
      </c>
      <c r="Y186" s="43">
        <v>977</v>
      </c>
      <c r="Z186" s="61">
        <v>1646</v>
      </c>
      <c r="AA186" s="64">
        <v>374</v>
      </c>
      <c r="AB186" s="43">
        <v>7713</v>
      </c>
      <c r="AD186" s="43">
        <v>475</v>
      </c>
      <c r="AE186" s="43">
        <v>8188</v>
      </c>
    </row>
    <row r="187" spans="1:31">
      <c r="A187" s="13" t="s">
        <v>111</v>
      </c>
      <c r="B187" s="61">
        <v>3285</v>
      </c>
      <c r="C187" s="61">
        <v>183</v>
      </c>
      <c r="D187" s="61">
        <v>365</v>
      </c>
      <c r="E187" s="61">
        <v>0</v>
      </c>
      <c r="F187" s="61">
        <v>125</v>
      </c>
      <c r="G187" s="61">
        <v>402</v>
      </c>
      <c r="H187" s="61">
        <v>0</v>
      </c>
      <c r="I187" s="61">
        <v>38</v>
      </c>
      <c r="J187" s="61">
        <v>4</v>
      </c>
      <c r="K187" s="61">
        <v>16</v>
      </c>
      <c r="L187" s="61">
        <v>86</v>
      </c>
      <c r="M187" s="61">
        <v>13</v>
      </c>
      <c r="N187" s="61">
        <v>0</v>
      </c>
      <c r="O187" s="61">
        <v>0</v>
      </c>
      <c r="P187" s="61">
        <v>6</v>
      </c>
      <c r="Q187" s="43">
        <v>4523</v>
      </c>
      <c r="S187" s="62">
        <v>117</v>
      </c>
      <c r="T187" s="61">
        <v>0</v>
      </c>
      <c r="U187" s="61">
        <v>0</v>
      </c>
      <c r="V187" s="43">
        <v>4640</v>
      </c>
      <c r="X187" s="61">
        <v>123</v>
      </c>
      <c r="Y187" s="43">
        <v>983</v>
      </c>
      <c r="Z187" s="61">
        <v>1695</v>
      </c>
      <c r="AA187" s="64">
        <v>395</v>
      </c>
      <c r="AB187" s="43">
        <v>7836</v>
      </c>
      <c r="AD187" s="43">
        <v>559</v>
      </c>
      <c r="AE187" s="43">
        <v>8395</v>
      </c>
    </row>
    <row r="188" spans="1:31">
      <c r="A188" s="13" t="s">
        <v>112</v>
      </c>
      <c r="B188" s="61">
        <v>3712</v>
      </c>
      <c r="C188" s="61">
        <v>200</v>
      </c>
      <c r="D188" s="61">
        <v>395</v>
      </c>
      <c r="E188" s="61">
        <v>0</v>
      </c>
      <c r="F188" s="61">
        <v>138</v>
      </c>
      <c r="G188" s="61">
        <v>442</v>
      </c>
      <c r="H188" s="61">
        <v>0</v>
      </c>
      <c r="I188" s="61">
        <v>42</v>
      </c>
      <c r="J188" s="61">
        <v>2</v>
      </c>
      <c r="K188" s="61">
        <v>16</v>
      </c>
      <c r="L188" s="61">
        <v>94</v>
      </c>
      <c r="M188" s="61">
        <v>13</v>
      </c>
      <c r="N188" s="61">
        <v>0</v>
      </c>
      <c r="O188" s="61">
        <v>0</v>
      </c>
      <c r="P188" s="61">
        <v>8</v>
      </c>
      <c r="Q188" s="43">
        <v>5062</v>
      </c>
      <c r="S188" s="62">
        <v>82</v>
      </c>
      <c r="T188" s="61">
        <v>36</v>
      </c>
      <c r="U188" s="61">
        <v>0</v>
      </c>
      <c r="V188" s="43">
        <v>5180</v>
      </c>
      <c r="X188" s="61">
        <v>121</v>
      </c>
      <c r="Y188" s="43">
        <v>1010</v>
      </c>
      <c r="Z188" s="61">
        <v>1700</v>
      </c>
      <c r="AA188" s="64">
        <v>403</v>
      </c>
      <c r="AB188" s="43">
        <v>8414</v>
      </c>
      <c r="AD188" s="43">
        <v>696</v>
      </c>
      <c r="AE188" s="43">
        <v>9110</v>
      </c>
    </row>
    <row r="189" spans="1:31">
      <c r="A189" s="13" t="s">
        <v>113</v>
      </c>
      <c r="B189" s="61">
        <v>3539</v>
      </c>
      <c r="C189" s="61">
        <v>192</v>
      </c>
      <c r="D189" s="61">
        <v>417</v>
      </c>
      <c r="E189" s="61">
        <v>0</v>
      </c>
      <c r="F189" s="61">
        <v>127</v>
      </c>
      <c r="G189" s="61">
        <v>484</v>
      </c>
      <c r="H189" s="61">
        <v>0</v>
      </c>
      <c r="I189" s="61">
        <v>41</v>
      </c>
      <c r="J189" s="61">
        <v>4</v>
      </c>
      <c r="K189" s="61">
        <v>0</v>
      </c>
      <c r="L189" s="61">
        <v>91</v>
      </c>
      <c r="M189" s="61">
        <v>13</v>
      </c>
      <c r="N189" s="61">
        <v>0</v>
      </c>
      <c r="O189" s="61">
        <v>0</v>
      </c>
      <c r="P189" s="61">
        <v>6</v>
      </c>
      <c r="Q189" s="43">
        <v>4914</v>
      </c>
      <c r="S189" s="61">
        <v>123</v>
      </c>
      <c r="T189" s="61">
        <v>16</v>
      </c>
      <c r="U189" s="61">
        <v>0</v>
      </c>
      <c r="V189" s="43">
        <v>5053</v>
      </c>
      <c r="X189" s="61">
        <v>117</v>
      </c>
      <c r="Y189" s="43">
        <v>1051</v>
      </c>
      <c r="Z189" s="61">
        <v>1477</v>
      </c>
      <c r="AA189" s="64">
        <v>415</v>
      </c>
      <c r="AB189" s="43">
        <v>8113</v>
      </c>
      <c r="AD189" s="43">
        <v>767</v>
      </c>
      <c r="AE189" s="43">
        <v>8880</v>
      </c>
    </row>
    <row r="190" spans="1:31">
      <c r="A190" s="13" t="s">
        <v>114</v>
      </c>
      <c r="B190" s="61">
        <v>3571</v>
      </c>
      <c r="C190" s="61">
        <v>185</v>
      </c>
      <c r="D190" s="61">
        <v>367</v>
      </c>
      <c r="E190" s="61">
        <v>0</v>
      </c>
      <c r="F190" s="61">
        <v>55</v>
      </c>
      <c r="G190" s="61">
        <v>451</v>
      </c>
      <c r="H190" s="61">
        <v>0</v>
      </c>
      <c r="I190" s="61">
        <v>34</v>
      </c>
      <c r="J190" s="61">
        <v>4</v>
      </c>
      <c r="K190" s="61">
        <v>0</v>
      </c>
      <c r="L190" s="61">
        <v>93</v>
      </c>
      <c r="M190" s="61">
        <v>14</v>
      </c>
      <c r="N190" s="61">
        <v>136</v>
      </c>
      <c r="O190" s="61">
        <v>0</v>
      </c>
      <c r="P190" s="61">
        <v>3</v>
      </c>
      <c r="Q190" s="43">
        <v>4913</v>
      </c>
      <c r="S190" s="61">
        <v>119</v>
      </c>
      <c r="T190" s="61">
        <v>13</v>
      </c>
      <c r="U190" s="61">
        <v>0</v>
      </c>
      <c r="V190" s="43">
        <v>5045</v>
      </c>
      <c r="X190" s="61">
        <v>132</v>
      </c>
      <c r="Y190" s="43">
        <v>1055</v>
      </c>
      <c r="Z190" s="61">
        <v>1371</v>
      </c>
      <c r="AA190" s="64">
        <v>178</v>
      </c>
      <c r="AB190" s="43">
        <v>7781</v>
      </c>
      <c r="AD190" s="43">
        <v>717</v>
      </c>
      <c r="AE190" s="43">
        <v>8498</v>
      </c>
    </row>
    <row r="191" spans="1:31">
      <c r="A191" s="13" t="s">
        <v>115</v>
      </c>
      <c r="B191" s="61">
        <v>3704</v>
      </c>
      <c r="C191" s="61">
        <v>193</v>
      </c>
      <c r="D191" s="61">
        <v>364</v>
      </c>
      <c r="E191" s="61">
        <v>0</v>
      </c>
      <c r="F191" s="61">
        <v>55</v>
      </c>
      <c r="G191" s="61">
        <v>485</v>
      </c>
      <c r="H191" s="61">
        <v>0</v>
      </c>
      <c r="I191" s="61">
        <v>36</v>
      </c>
      <c r="J191" s="61">
        <v>4</v>
      </c>
      <c r="K191" s="61">
        <v>0</v>
      </c>
      <c r="L191" s="61">
        <v>95</v>
      </c>
      <c r="M191" s="61">
        <v>14</v>
      </c>
      <c r="N191" s="61">
        <v>88</v>
      </c>
      <c r="O191" s="61">
        <v>0</v>
      </c>
      <c r="P191" s="61">
        <v>2</v>
      </c>
      <c r="Q191" s="43">
        <v>5040</v>
      </c>
      <c r="S191" s="61">
        <v>108</v>
      </c>
      <c r="T191" s="61">
        <v>15</v>
      </c>
      <c r="U191" s="61">
        <v>0</v>
      </c>
      <c r="V191" s="43">
        <v>5163</v>
      </c>
      <c r="X191" s="61">
        <v>118</v>
      </c>
      <c r="Y191" s="43">
        <v>1078</v>
      </c>
      <c r="Z191" s="61">
        <v>1442</v>
      </c>
      <c r="AA191" s="64">
        <v>271</v>
      </c>
      <c r="AB191" s="43">
        <v>8072</v>
      </c>
      <c r="AD191" s="43">
        <v>689</v>
      </c>
      <c r="AE191" s="43">
        <v>8761</v>
      </c>
    </row>
    <row r="192" spans="1:31">
      <c r="A192" s="13" t="s">
        <v>116</v>
      </c>
      <c r="B192" s="61">
        <v>3822</v>
      </c>
      <c r="C192" s="61">
        <v>207</v>
      </c>
      <c r="D192" s="61">
        <v>398</v>
      </c>
      <c r="E192" s="61">
        <v>0</v>
      </c>
      <c r="F192" s="61">
        <v>55</v>
      </c>
      <c r="G192" s="61">
        <v>462</v>
      </c>
      <c r="H192" s="61">
        <v>0</v>
      </c>
      <c r="I192" s="61">
        <v>38</v>
      </c>
      <c r="J192" s="61">
        <v>4</v>
      </c>
      <c r="K192" s="61">
        <v>0</v>
      </c>
      <c r="L192" s="61">
        <v>94</v>
      </c>
      <c r="M192" s="61">
        <v>14</v>
      </c>
      <c r="N192" s="61">
        <v>103</v>
      </c>
      <c r="O192" s="61">
        <v>0</v>
      </c>
      <c r="P192" s="61">
        <v>2</v>
      </c>
      <c r="Q192" s="43">
        <v>5199</v>
      </c>
      <c r="S192" s="61">
        <v>108</v>
      </c>
      <c r="T192" s="61">
        <v>14</v>
      </c>
      <c r="U192" s="61">
        <v>0</v>
      </c>
      <c r="V192" s="43">
        <v>5321</v>
      </c>
      <c r="X192" s="61">
        <v>130</v>
      </c>
      <c r="Y192" s="43">
        <v>1118</v>
      </c>
      <c r="Z192" s="61">
        <v>1509</v>
      </c>
      <c r="AA192" s="64">
        <v>292</v>
      </c>
      <c r="AB192" s="43">
        <v>8370</v>
      </c>
      <c r="AD192" s="43">
        <v>749</v>
      </c>
      <c r="AE192" s="43">
        <v>9119</v>
      </c>
    </row>
    <row r="193" spans="1:31">
      <c r="A193" s="13" t="s">
        <v>117</v>
      </c>
      <c r="B193" s="61">
        <v>3709</v>
      </c>
      <c r="C193" s="61">
        <v>204</v>
      </c>
      <c r="D193" s="61">
        <v>415</v>
      </c>
      <c r="E193" s="61">
        <v>0</v>
      </c>
      <c r="F193" s="61">
        <v>90</v>
      </c>
      <c r="G193" s="61">
        <v>567</v>
      </c>
      <c r="H193" s="61">
        <v>0</v>
      </c>
      <c r="I193" s="61">
        <v>38</v>
      </c>
      <c r="J193" s="61">
        <v>7</v>
      </c>
      <c r="K193" s="61">
        <v>0</v>
      </c>
      <c r="L193" s="61">
        <v>98</v>
      </c>
      <c r="M193" s="61">
        <v>14</v>
      </c>
      <c r="N193" s="61">
        <v>113</v>
      </c>
      <c r="O193" s="61">
        <v>0</v>
      </c>
      <c r="P193" s="61">
        <v>3</v>
      </c>
      <c r="Q193" s="43">
        <v>5258</v>
      </c>
      <c r="S193" s="61">
        <v>103</v>
      </c>
      <c r="T193" s="61">
        <v>17</v>
      </c>
      <c r="U193" s="61">
        <v>0</v>
      </c>
      <c r="V193" s="43">
        <v>5378</v>
      </c>
      <c r="X193" s="61">
        <v>112</v>
      </c>
      <c r="Y193" s="43">
        <v>1149</v>
      </c>
      <c r="Z193" s="61">
        <v>1552</v>
      </c>
      <c r="AA193" s="64">
        <v>219</v>
      </c>
      <c r="AB193" s="43">
        <v>8410</v>
      </c>
      <c r="AD193" s="43">
        <v>1030</v>
      </c>
      <c r="AE193" s="43">
        <v>9440</v>
      </c>
    </row>
    <row r="194" spans="1:31">
      <c r="A194" s="13" t="s">
        <v>118</v>
      </c>
      <c r="B194" s="61">
        <v>3622</v>
      </c>
      <c r="C194" s="61">
        <v>188</v>
      </c>
      <c r="D194" s="61">
        <v>386</v>
      </c>
      <c r="E194" s="61">
        <v>0</v>
      </c>
      <c r="F194" s="61">
        <v>67</v>
      </c>
      <c r="G194" s="61">
        <v>517</v>
      </c>
      <c r="H194" s="61">
        <v>0</v>
      </c>
      <c r="I194" s="61">
        <v>39</v>
      </c>
      <c r="J194" s="61">
        <v>4</v>
      </c>
      <c r="K194" s="61">
        <v>0</v>
      </c>
      <c r="L194" s="61">
        <v>96</v>
      </c>
      <c r="M194" s="61">
        <v>14</v>
      </c>
      <c r="N194" s="61">
        <v>144</v>
      </c>
      <c r="O194" s="61">
        <v>0</v>
      </c>
      <c r="P194" s="61">
        <v>4</v>
      </c>
      <c r="Q194" s="43">
        <v>5081</v>
      </c>
      <c r="S194" s="61">
        <v>86</v>
      </c>
      <c r="T194" s="61">
        <v>13</v>
      </c>
      <c r="U194" s="61">
        <v>0</v>
      </c>
      <c r="V194" s="43">
        <v>5180</v>
      </c>
      <c r="X194" s="61">
        <v>129</v>
      </c>
      <c r="Y194" s="43">
        <v>1176</v>
      </c>
      <c r="Z194" s="61">
        <v>1598</v>
      </c>
      <c r="AA194" s="64">
        <v>279</v>
      </c>
      <c r="AB194" s="43">
        <v>8362</v>
      </c>
      <c r="AD194" s="43">
        <v>820</v>
      </c>
      <c r="AE194" s="43">
        <v>9182</v>
      </c>
    </row>
    <row r="195" spans="1:31">
      <c r="A195" s="13" t="s">
        <v>119</v>
      </c>
      <c r="B195" s="61">
        <v>3771</v>
      </c>
      <c r="C195" s="61">
        <v>196</v>
      </c>
      <c r="D195" s="61">
        <v>382</v>
      </c>
      <c r="E195" s="61">
        <v>0</v>
      </c>
      <c r="F195" s="61">
        <v>58</v>
      </c>
      <c r="G195" s="61">
        <v>557</v>
      </c>
      <c r="H195" s="61">
        <v>0</v>
      </c>
      <c r="I195" s="61">
        <v>41</v>
      </c>
      <c r="J195" s="61">
        <v>4</v>
      </c>
      <c r="K195" s="61">
        <v>0</v>
      </c>
      <c r="L195" s="61">
        <v>98</v>
      </c>
      <c r="M195" s="61">
        <v>14</v>
      </c>
      <c r="N195" s="61">
        <v>117</v>
      </c>
      <c r="O195" s="61">
        <v>0</v>
      </c>
      <c r="P195" s="61">
        <v>1</v>
      </c>
      <c r="Q195" s="43">
        <v>5239</v>
      </c>
      <c r="S195" s="61">
        <v>88</v>
      </c>
      <c r="T195" s="61">
        <v>15</v>
      </c>
      <c r="U195" s="61">
        <v>0</v>
      </c>
      <c r="V195" s="43">
        <v>5342</v>
      </c>
      <c r="X195" s="61">
        <v>131</v>
      </c>
      <c r="Y195" s="43">
        <v>1159</v>
      </c>
      <c r="Z195" s="61">
        <v>1638</v>
      </c>
      <c r="AA195" s="64">
        <v>293</v>
      </c>
      <c r="AB195" s="43">
        <v>8563</v>
      </c>
      <c r="AD195" s="43">
        <v>786</v>
      </c>
      <c r="AE195" s="43">
        <v>9349</v>
      </c>
    </row>
    <row r="196" spans="1:31">
      <c r="A196" s="13" t="s">
        <v>120</v>
      </c>
      <c r="B196" s="61">
        <v>4122</v>
      </c>
      <c r="C196" s="61">
        <v>210</v>
      </c>
      <c r="D196" s="61">
        <v>419</v>
      </c>
      <c r="E196" s="61">
        <v>0</v>
      </c>
      <c r="F196" s="61">
        <v>65</v>
      </c>
      <c r="G196" s="61">
        <v>531</v>
      </c>
      <c r="H196" s="61">
        <v>0</v>
      </c>
      <c r="I196" s="61">
        <v>44</v>
      </c>
      <c r="J196" s="61">
        <v>2</v>
      </c>
      <c r="K196" s="61">
        <v>0</v>
      </c>
      <c r="L196" s="61">
        <v>97</v>
      </c>
      <c r="M196" s="61">
        <v>14</v>
      </c>
      <c r="N196" s="61">
        <v>131</v>
      </c>
      <c r="O196" s="61">
        <v>0</v>
      </c>
      <c r="P196" s="61">
        <v>2</v>
      </c>
      <c r="Q196" s="43">
        <v>5637</v>
      </c>
      <c r="S196" s="61">
        <v>78</v>
      </c>
      <c r="T196" s="61">
        <v>15</v>
      </c>
      <c r="U196" s="61">
        <v>0</v>
      </c>
      <c r="V196" s="43">
        <v>5730</v>
      </c>
      <c r="X196" s="61">
        <v>130</v>
      </c>
      <c r="Y196" s="43">
        <v>1180</v>
      </c>
      <c r="Z196" s="61">
        <v>1661</v>
      </c>
      <c r="AA196" s="64">
        <v>314</v>
      </c>
      <c r="AB196" s="43">
        <v>9015</v>
      </c>
      <c r="AD196" s="43">
        <v>857</v>
      </c>
      <c r="AE196" s="43">
        <v>9872</v>
      </c>
    </row>
    <row r="197" spans="1:31">
      <c r="A197" s="13" t="s">
        <v>121</v>
      </c>
      <c r="B197" s="61">
        <v>4106</v>
      </c>
      <c r="C197" s="61">
        <v>193</v>
      </c>
      <c r="D197" s="61">
        <v>391</v>
      </c>
      <c r="E197" s="61">
        <v>0</v>
      </c>
      <c r="F197" s="61">
        <v>89</v>
      </c>
      <c r="G197" s="61">
        <v>537</v>
      </c>
      <c r="H197" s="61">
        <v>0</v>
      </c>
      <c r="I197" s="61">
        <v>37</v>
      </c>
      <c r="J197" s="61">
        <v>7</v>
      </c>
      <c r="K197" s="61">
        <v>0</v>
      </c>
      <c r="L197" s="61">
        <v>90</v>
      </c>
      <c r="M197" s="61">
        <v>13</v>
      </c>
      <c r="N197" s="61">
        <v>131</v>
      </c>
      <c r="O197" s="61">
        <v>0</v>
      </c>
      <c r="P197" s="61">
        <v>3</v>
      </c>
      <c r="Q197" s="43">
        <v>5597</v>
      </c>
      <c r="S197" s="61">
        <v>92</v>
      </c>
      <c r="T197" s="61">
        <v>15</v>
      </c>
      <c r="U197" s="61">
        <v>0</v>
      </c>
      <c r="V197" s="43">
        <v>5704</v>
      </c>
      <c r="X197" s="61">
        <v>135</v>
      </c>
      <c r="Y197" s="43">
        <v>1206</v>
      </c>
      <c r="Z197" s="61">
        <v>1831</v>
      </c>
      <c r="AA197" s="64">
        <v>303</v>
      </c>
      <c r="AB197" s="43">
        <v>9179</v>
      </c>
      <c r="AD197" s="43">
        <v>916</v>
      </c>
      <c r="AE197" s="43">
        <v>10095</v>
      </c>
    </row>
    <row r="198" spans="1:31">
      <c r="A198" s="13" t="s">
        <v>122</v>
      </c>
      <c r="B198" s="61">
        <v>3850</v>
      </c>
      <c r="C198" s="61">
        <v>212</v>
      </c>
      <c r="D198" s="61">
        <v>394</v>
      </c>
      <c r="E198" s="61">
        <v>0</v>
      </c>
      <c r="F198" s="61">
        <v>65</v>
      </c>
      <c r="G198" s="61">
        <v>694</v>
      </c>
      <c r="H198" s="61">
        <v>0</v>
      </c>
      <c r="I198" s="61">
        <v>47</v>
      </c>
      <c r="J198" s="61">
        <v>3</v>
      </c>
      <c r="K198" s="61">
        <v>0</v>
      </c>
      <c r="L198" s="61">
        <v>113</v>
      </c>
      <c r="M198" s="61">
        <v>17</v>
      </c>
      <c r="N198" s="61">
        <v>155</v>
      </c>
      <c r="O198" s="61">
        <v>0</v>
      </c>
      <c r="P198" s="61">
        <v>2</v>
      </c>
      <c r="Q198" s="43">
        <v>5552</v>
      </c>
      <c r="S198" s="61">
        <v>74</v>
      </c>
      <c r="T198" s="61">
        <v>13</v>
      </c>
      <c r="U198" s="61">
        <v>0</v>
      </c>
      <c r="V198" s="43">
        <v>5639</v>
      </c>
      <c r="X198" s="61">
        <v>133</v>
      </c>
      <c r="Y198" s="43">
        <v>1235</v>
      </c>
      <c r="Z198" s="61">
        <v>1935</v>
      </c>
      <c r="AA198" s="64">
        <v>356</v>
      </c>
      <c r="AB198" s="43">
        <v>9298</v>
      </c>
      <c r="AD198" s="43">
        <v>776</v>
      </c>
      <c r="AE198" s="43">
        <v>10074</v>
      </c>
    </row>
    <row r="199" spans="1:31">
      <c r="A199" s="13" t="s">
        <v>123</v>
      </c>
      <c r="B199" s="61">
        <v>4039</v>
      </c>
      <c r="C199" s="61">
        <v>201</v>
      </c>
      <c r="D199" s="61">
        <v>436</v>
      </c>
      <c r="E199" s="61">
        <v>0</v>
      </c>
      <c r="F199" s="61">
        <v>72</v>
      </c>
      <c r="G199" s="61">
        <v>603</v>
      </c>
      <c r="H199" s="61">
        <v>0</v>
      </c>
      <c r="I199" s="61">
        <v>42</v>
      </c>
      <c r="J199" s="61">
        <v>4</v>
      </c>
      <c r="K199" s="61">
        <v>0</v>
      </c>
      <c r="L199" s="61">
        <v>103</v>
      </c>
      <c r="M199" s="61">
        <v>15</v>
      </c>
      <c r="N199" s="61">
        <v>126</v>
      </c>
      <c r="O199" s="61">
        <v>0</v>
      </c>
      <c r="P199" s="61">
        <v>2</v>
      </c>
      <c r="Q199" s="43">
        <v>5643</v>
      </c>
      <c r="S199" s="61">
        <v>82</v>
      </c>
      <c r="T199" s="61">
        <v>16</v>
      </c>
      <c r="U199" s="61">
        <v>0</v>
      </c>
      <c r="V199" s="43">
        <v>5741</v>
      </c>
      <c r="X199" s="61">
        <v>145</v>
      </c>
      <c r="Y199" s="43">
        <v>1249</v>
      </c>
      <c r="Z199" s="61">
        <v>1930</v>
      </c>
      <c r="AA199" s="64">
        <v>359</v>
      </c>
      <c r="AB199" s="43">
        <v>9424</v>
      </c>
      <c r="AD199" s="43">
        <v>915</v>
      </c>
      <c r="AE199" s="43">
        <v>10339</v>
      </c>
    </row>
    <row r="200" spans="1:31">
      <c r="A200" s="13" t="s">
        <v>124</v>
      </c>
      <c r="B200" s="61">
        <v>4278</v>
      </c>
      <c r="C200" s="61">
        <v>201</v>
      </c>
      <c r="D200" s="61">
        <v>411</v>
      </c>
      <c r="E200" s="61">
        <v>0</v>
      </c>
      <c r="F200" s="61">
        <v>67</v>
      </c>
      <c r="G200" s="61">
        <v>623</v>
      </c>
      <c r="H200" s="61">
        <v>0</v>
      </c>
      <c r="I200" s="61">
        <v>42</v>
      </c>
      <c r="J200" s="61">
        <v>4</v>
      </c>
      <c r="K200" s="61">
        <v>0</v>
      </c>
      <c r="L200" s="61">
        <v>105</v>
      </c>
      <c r="M200" s="61">
        <v>15</v>
      </c>
      <c r="N200" s="61">
        <v>140</v>
      </c>
      <c r="O200" s="61">
        <v>0</v>
      </c>
      <c r="P200" s="61">
        <v>2</v>
      </c>
      <c r="Q200" s="43">
        <v>5888</v>
      </c>
      <c r="S200" s="61">
        <v>95</v>
      </c>
      <c r="T200" s="61">
        <v>18</v>
      </c>
      <c r="U200" s="61">
        <v>0</v>
      </c>
      <c r="V200" s="43">
        <v>6001</v>
      </c>
      <c r="X200" s="61">
        <v>144</v>
      </c>
      <c r="Y200" s="43">
        <v>1238</v>
      </c>
      <c r="Z200" s="61">
        <v>1971</v>
      </c>
      <c r="AA200" s="64">
        <v>354</v>
      </c>
      <c r="AB200" s="43">
        <v>9708</v>
      </c>
      <c r="AD200" s="43">
        <v>1054</v>
      </c>
      <c r="AE200" s="43">
        <v>10762</v>
      </c>
    </row>
    <row r="201" spans="1:31">
      <c r="A201" s="13" t="s">
        <v>125</v>
      </c>
      <c r="B201" s="61">
        <v>4775</v>
      </c>
      <c r="C201" s="61">
        <v>187</v>
      </c>
      <c r="D201" s="61">
        <v>348</v>
      </c>
      <c r="E201" s="61">
        <v>0</v>
      </c>
      <c r="F201" s="61">
        <v>72</v>
      </c>
      <c r="G201" s="61">
        <v>429</v>
      </c>
      <c r="H201" s="61">
        <v>0</v>
      </c>
      <c r="I201" s="61">
        <v>33</v>
      </c>
      <c r="J201" s="61">
        <v>7</v>
      </c>
      <c r="K201" s="61">
        <v>0</v>
      </c>
      <c r="L201" s="61">
        <v>86</v>
      </c>
      <c r="M201" s="61">
        <v>11</v>
      </c>
      <c r="N201" s="61">
        <v>140</v>
      </c>
      <c r="O201" s="61">
        <v>0</v>
      </c>
      <c r="P201" s="61">
        <v>2</v>
      </c>
      <c r="Q201" s="43">
        <v>6090</v>
      </c>
      <c r="S201" s="61">
        <v>106</v>
      </c>
      <c r="T201" s="61">
        <v>18</v>
      </c>
      <c r="U201" s="61">
        <v>0</v>
      </c>
      <c r="V201" s="43">
        <v>6214</v>
      </c>
      <c r="X201" s="61">
        <v>141</v>
      </c>
      <c r="Y201" s="43">
        <v>1207</v>
      </c>
      <c r="Z201" s="61">
        <v>1983</v>
      </c>
      <c r="AA201" s="64">
        <v>360</v>
      </c>
      <c r="AB201" s="43">
        <v>9905</v>
      </c>
      <c r="AD201" s="43">
        <v>1195</v>
      </c>
      <c r="AE201" s="43">
        <v>11100</v>
      </c>
    </row>
    <row r="202" spans="1:31">
      <c r="A202" s="13" t="s">
        <v>126</v>
      </c>
      <c r="B202" s="61">
        <v>4134</v>
      </c>
      <c r="C202" s="61">
        <v>227</v>
      </c>
      <c r="D202" s="61">
        <v>521</v>
      </c>
      <c r="E202" s="61">
        <v>0</v>
      </c>
      <c r="F202" s="61">
        <v>57</v>
      </c>
      <c r="G202" s="61">
        <v>779</v>
      </c>
      <c r="H202" s="61">
        <v>0</v>
      </c>
      <c r="I202" s="61">
        <v>54</v>
      </c>
      <c r="J202" s="61">
        <v>5</v>
      </c>
      <c r="K202" s="61">
        <v>0</v>
      </c>
      <c r="L202" s="61">
        <v>124</v>
      </c>
      <c r="M202" s="61">
        <v>21</v>
      </c>
      <c r="N202" s="61">
        <v>166</v>
      </c>
      <c r="O202" s="61">
        <v>0</v>
      </c>
      <c r="P202" s="61">
        <v>0</v>
      </c>
      <c r="Q202" s="43">
        <v>6088</v>
      </c>
      <c r="S202" s="61">
        <v>94</v>
      </c>
      <c r="T202" s="61">
        <v>17</v>
      </c>
      <c r="U202" s="61">
        <v>0</v>
      </c>
      <c r="V202" s="43">
        <v>6199</v>
      </c>
      <c r="X202" s="61">
        <v>137</v>
      </c>
      <c r="Y202" s="43">
        <v>1251</v>
      </c>
      <c r="Z202" s="61">
        <v>2029</v>
      </c>
      <c r="AA202" s="64">
        <v>409</v>
      </c>
      <c r="AB202" s="43">
        <v>10025</v>
      </c>
      <c r="AD202" s="43">
        <v>963</v>
      </c>
      <c r="AE202" s="43">
        <v>10988</v>
      </c>
    </row>
    <row r="203" spans="1:31">
      <c r="A203" s="13" t="s">
        <v>127</v>
      </c>
      <c r="B203" s="61">
        <v>4357</v>
      </c>
      <c r="C203" s="61">
        <v>210</v>
      </c>
      <c r="D203" s="61">
        <v>447</v>
      </c>
      <c r="E203" s="61">
        <v>0</v>
      </c>
      <c r="F203" s="61">
        <v>56</v>
      </c>
      <c r="G203" s="61">
        <v>786</v>
      </c>
      <c r="H203" s="61">
        <v>0</v>
      </c>
      <c r="I203" s="61">
        <v>44</v>
      </c>
      <c r="J203" s="61">
        <v>5</v>
      </c>
      <c r="K203" s="61">
        <v>0</v>
      </c>
      <c r="L203" s="61">
        <v>124</v>
      </c>
      <c r="M203" s="61">
        <v>16</v>
      </c>
      <c r="N203" s="61">
        <v>199</v>
      </c>
      <c r="O203" s="61">
        <v>0</v>
      </c>
      <c r="P203" s="61">
        <v>0</v>
      </c>
      <c r="Q203" s="43">
        <v>6244</v>
      </c>
      <c r="S203" s="61">
        <v>97</v>
      </c>
      <c r="T203" s="61">
        <v>17</v>
      </c>
      <c r="U203" s="61">
        <v>0</v>
      </c>
      <c r="V203" s="43">
        <v>6358</v>
      </c>
      <c r="X203" s="61">
        <v>143</v>
      </c>
      <c r="Y203" s="43">
        <v>1283</v>
      </c>
      <c r="Z203" s="61">
        <v>2132</v>
      </c>
      <c r="AA203" s="64">
        <v>420</v>
      </c>
      <c r="AB203" s="43">
        <v>10336</v>
      </c>
      <c r="AD203" s="43">
        <v>994</v>
      </c>
      <c r="AE203" s="43">
        <v>11330</v>
      </c>
    </row>
    <row r="204" spans="1:31">
      <c r="A204" s="13" t="s">
        <v>128</v>
      </c>
      <c r="B204" s="61">
        <v>4747</v>
      </c>
      <c r="C204" s="61">
        <v>215</v>
      </c>
      <c r="D204" s="61">
        <v>447</v>
      </c>
      <c r="E204" s="61">
        <v>0</v>
      </c>
      <c r="F204" s="61">
        <v>40</v>
      </c>
      <c r="G204" s="61">
        <v>714</v>
      </c>
      <c r="H204" s="61">
        <v>0</v>
      </c>
      <c r="I204" s="61">
        <v>45</v>
      </c>
      <c r="J204" s="61">
        <v>4</v>
      </c>
      <c r="K204" s="61">
        <v>0</v>
      </c>
      <c r="L204" s="61">
        <v>118</v>
      </c>
      <c r="M204" s="61">
        <v>18</v>
      </c>
      <c r="N204" s="61">
        <v>207</v>
      </c>
      <c r="O204" s="61">
        <v>0</v>
      </c>
      <c r="P204" s="61">
        <v>0</v>
      </c>
      <c r="Q204" s="43">
        <v>6555</v>
      </c>
      <c r="S204" s="61">
        <v>37</v>
      </c>
      <c r="T204" s="61">
        <v>20</v>
      </c>
      <c r="U204" s="61">
        <v>0</v>
      </c>
      <c r="V204" s="43">
        <v>6612</v>
      </c>
      <c r="X204" s="61">
        <v>151</v>
      </c>
      <c r="Y204" s="43">
        <v>1255</v>
      </c>
      <c r="Z204" s="61">
        <v>2086</v>
      </c>
      <c r="AA204" s="64">
        <v>490</v>
      </c>
      <c r="AB204" s="43">
        <v>10594</v>
      </c>
      <c r="AD204" s="43">
        <v>1054</v>
      </c>
      <c r="AE204" s="43">
        <v>11648</v>
      </c>
    </row>
    <row r="205" spans="1:31">
      <c r="A205" s="13" t="s">
        <v>129</v>
      </c>
      <c r="B205" s="61">
        <v>4391</v>
      </c>
      <c r="C205" s="61">
        <v>200</v>
      </c>
      <c r="D205" s="61">
        <v>452</v>
      </c>
      <c r="E205" s="61">
        <v>0</v>
      </c>
      <c r="F205" s="61">
        <v>43</v>
      </c>
      <c r="G205" s="61">
        <v>688</v>
      </c>
      <c r="H205" s="61">
        <v>0</v>
      </c>
      <c r="I205" s="61">
        <v>40</v>
      </c>
      <c r="J205" s="61">
        <v>4</v>
      </c>
      <c r="K205" s="61">
        <v>0</v>
      </c>
      <c r="L205" s="61">
        <v>74</v>
      </c>
      <c r="M205" s="61">
        <v>6</v>
      </c>
      <c r="N205" s="61">
        <v>207</v>
      </c>
      <c r="O205" s="61">
        <v>0</v>
      </c>
      <c r="P205" s="61">
        <v>0</v>
      </c>
      <c r="Q205" s="43">
        <v>6105</v>
      </c>
      <c r="S205" s="61">
        <v>28</v>
      </c>
      <c r="T205" s="61">
        <v>17</v>
      </c>
      <c r="U205" s="61">
        <v>0</v>
      </c>
      <c r="V205" s="43">
        <v>6150</v>
      </c>
      <c r="X205" s="61">
        <v>131</v>
      </c>
      <c r="Y205" s="43">
        <v>1244</v>
      </c>
      <c r="Z205" s="61">
        <v>2082</v>
      </c>
      <c r="AA205" s="64">
        <v>512</v>
      </c>
      <c r="AB205" s="43">
        <v>10119</v>
      </c>
      <c r="AD205" s="43">
        <v>1164</v>
      </c>
      <c r="AE205" s="43">
        <v>11283</v>
      </c>
    </row>
    <row r="206" spans="1:31">
      <c r="A206" s="13" t="s">
        <v>130</v>
      </c>
      <c r="B206" s="61">
        <v>4554</v>
      </c>
      <c r="C206" s="61">
        <v>209</v>
      </c>
      <c r="D206" s="61">
        <v>397</v>
      </c>
      <c r="E206" s="61">
        <v>0</v>
      </c>
      <c r="F206" s="61">
        <v>40</v>
      </c>
      <c r="G206" s="61">
        <v>732</v>
      </c>
      <c r="H206" s="61">
        <v>0</v>
      </c>
      <c r="I206" s="61">
        <v>30</v>
      </c>
      <c r="J206" s="61">
        <v>3</v>
      </c>
      <c r="K206" s="61">
        <v>0</v>
      </c>
      <c r="L206" s="61">
        <v>135</v>
      </c>
      <c r="M206" s="61">
        <v>21</v>
      </c>
      <c r="N206" s="61">
        <v>216</v>
      </c>
      <c r="O206" s="61">
        <v>25</v>
      </c>
      <c r="P206" s="61">
        <v>0</v>
      </c>
      <c r="Q206" s="43">
        <v>6362</v>
      </c>
      <c r="S206" s="61">
        <v>27</v>
      </c>
      <c r="T206" s="61">
        <v>18</v>
      </c>
      <c r="U206" s="61">
        <v>8</v>
      </c>
      <c r="V206" s="43">
        <v>6415</v>
      </c>
      <c r="X206" s="61">
        <v>138</v>
      </c>
      <c r="Y206" s="43">
        <v>1288</v>
      </c>
      <c r="Z206" s="61">
        <v>2065</v>
      </c>
      <c r="AA206" s="64">
        <v>507</v>
      </c>
      <c r="AB206" s="43">
        <v>10413</v>
      </c>
      <c r="AD206" s="43">
        <v>1101</v>
      </c>
      <c r="AE206" s="43">
        <v>11514</v>
      </c>
    </row>
    <row r="207" spans="1:31">
      <c r="A207" s="13" t="s">
        <v>131</v>
      </c>
      <c r="B207" s="61">
        <v>4653</v>
      </c>
      <c r="C207" s="61">
        <v>211</v>
      </c>
      <c r="D207" s="61">
        <v>382</v>
      </c>
      <c r="E207" s="61">
        <v>0</v>
      </c>
      <c r="F207" s="61">
        <v>44</v>
      </c>
      <c r="G207" s="61">
        <v>763</v>
      </c>
      <c r="H207" s="61">
        <v>0</v>
      </c>
      <c r="I207" s="61">
        <v>9</v>
      </c>
      <c r="J207" s="61">
        <v>0</v>
      </c>
      <c r="K207" s="61">
        <v>0</v>
      </c>
      <c r="L207" s="61">
        <v>134</v>
      </c>
      <c r="M207" s="61">
        <v>14</v>
      </c>
      <c r="N207" s="61">
        <v>216</v>
      </c>
      <c r="O207" s="61">
        <v>56</v>
      </c>
      <c r="P207" s="61">
        <v>0</v>
      </c>
      <c r="Q207" s="43">
        <v>6482</v>
      </c>
      <c r="S207" s="61">
        <v>24</v>
      </c>
      <c r="T207" s="61">
        <v>10</v>
      </c>
      <c r="U207" s="61">
        <v>6</v>
      </c>
      <c r="V207" s="43">
        <v>6522</v>
      </c>
      <c r="X207" s="61">
        <v>142</v>
      </c>
      <c r="Y207" s="43">
        <v>1292</v>
      </c>
      <c r="Z207" s="61">
        <v>2099</v>
      </c>
      <c r="AA207" s="64">
        <v>546</v>
      </c>
      <c r="AB207" s="43">
        <v>10601</v>
      </c>
      <c r="AD207" s="43">
        <v>962</v>
      </c>
      <c r="AE207" s="43">
        <v>11563</v>
      </c>
    </row>
    <row r="208" spans="1:31">
      <c r="A208" s="13" t="s">
        <v>132</v>
      </c>
      <c r="B208" s="61">
        <v>4937</v>
      </c>
      <c r="C208" s="61">
        <v>216</v>
      </c>
      <c r="D208" s="61">
        <v>375</v>
      </c>
      <c r="E208" s="61">
        <v>0</v>
      </c>
      <c r="F208" s="61">
        <v>43</v>
      </c>
      <c r="G208" s="61">
        <v>775</v>
      </c>
      <c r="H208" s="61">
        <v>0</v>
      </c>
      <c r="I208" s="61">
        <v>7</v>
      </c>
      <c r="J208" s="61">
        <v>0</v>
      </c>
      <c r="K208" s="61">
        <v>0</v>
      </c>
      <c r="L208" s="61">
        <v>115</v>
      </c>
      <c r="M208" s="61">
        <v>15</v>
      </c>
      <c r="N208" s="61">
        <v>216</v>
      </c>
      <c r="O208" s="61">
        <v>59</v>
      </c>
      <c r="P208" s="61">
        <v>2</v>
      </c>
      <c r="Q208" s="43">
        <v>6760</v>
      </c>
      <c r="S208" s="61">
        <v>20</v>
      </c>
      <c r="T208" s="61">
        <v>2</v>
      </c>
      <c r="U208" s="61">
        <v>9</v>
      </c>
      <c r="V208" s="43">
        <v>6791</v>
      </c>
      <c r="X208" s="61">
        <v>141</v>
      </c>
      <c r="Y208" s="43">
        <v>1275</v>
      </c>
      <c r="Z208" s="61">
        <v>2070</v>
      </c>
      <c r="AA208" s="64">
        <v>551</v>
      </c>
      <c r="AB208" s="43">
        <v>10828</v>
      </c>
      <c r="AD208" s="43">
        <v>1001</v>
      </c>
      <c r="AE208" s="43">
        <v>11829</v>
      </c>
    </row>
    <row r="209" spans="1:31">
      <c r="A209" s="13" t="s">
        <v>133</v>
      </c>
      <c r="B209" s="61">
        <v>4656</v>
      </c>
      <c r="C209" s="61">
        <v>207</v>
      </c>
      <c r="D209" s="61">
        <v>363</v>
      </c>
      <c r="E209" s="61">
        <v>0</v>
      </c>
      <c r="F209" s="61">
        <v>69</v>
      </c>
      <c r="G209" s="61">
        <v>776</v>
      </c>
      <c r="H209" s="61">
        <v>0</v>
      </c>
      <c r="I209" s="61">
        <v>7</v>
      </c>
      <c r="J209" s="61">
        <v>0</v>
      </c>
      <c r="K209" s="61">
        <v>0</v>
      </c>
      <c r="L209" s="61">
        <v>116</v>
      </c>
      <c r="M209" s="61">
        <v>15</v>
      </c>
      <c r="N209" s="61">
        <v>204</v>
      </c>
      <c r="O209" s="61">
        <v>59</v>
      </c>
      <c r="P209" s="61">
        <v>0</v>
      </c>
      <c r="Q209" s="43">
        <v>6472</v>
      </c>
      <c r="S209" s="61">
        <v>21</v>
      </c>
      <c r="T209" s="61">
        <v>1</v>
      </c>
      <c r="U209" s="61">
        <v>10</v>
      </c>
      <c r="V209" s="43">
        <v>6504</v>
      </c>
      <c r="X209" s="61">
        <v>141</v>
      </c>
      <c r="Y209" s="43">
        <v>1284</v>
      </c>
      <c r="Z209" s="61">
        <v>2070</v>
      </c>
      <c r="AA209" s="64">
        <v>592</v>
      </c>
      <c r="AB209" s="43">
        <v>10591</v>
      </c>
      <c r="AD209" s="43">
        <v>1198</v>
      </c>
      <c r="AE209" s="43">
        <v>11789</v>
      </c>
    </row>
    <row r="210" spans="1:31">
      <c r="A210" s="13" t="s">
        <v>134</v>
      </c>
      <c r="B210" s="61">
        <v>4676</v>
      </c>
      <c r="C210" s="61">
        <v>224</v>
      </c>
      <c r="D210" s="61">
        <v>317</v>
      </c>
      <c r="E210" s="61">
        <v>0</v>
      </c>
      <c r="F210" s="61">
        <v>42</v>
      </c>
      <c r="G210" s="61">
        <v>821</v>
      </c>
      <c r="H210" s="61">
        <v>0</v>
      </c>
      <c r="I210" s="61">
        <v>7</v>
      </c>
      <c r="J210" s="61">
        <v>0</v>
      </c>
      <c r="K210" s="61">
        <v>0</v>
      </c>
      <c r="L210" s="61">
        <v>115</v>
      </c>
      <c r="M210" s="61">
        <v>16</v>
      </c>
      <c r="N210" s="61">
        <v>229</v>
      </c>
      <c r="O210" s="61">
        <v>66</v>
      </c>
      <c r="P210" s="61">
        <v>0</v>
      </c>
      <c r="Q210" s="43">
        <v>6513</v>
      </c>
      <c r="S210" s="61">
        <v>21</v>
      </c>
      <c r="T210" s="61">
        <v>0</v>
      </c>
      <c r="U210" s="61">
        <v>11</v>
      </c>
      <c r="V210" s="43">
        <v>6545</v>
      </c>
      <c r="X210" s="61">
        <v>143</v>
      </c>
      <c r="Y210" s="43">
        <v>1293</v>
      </c>
      <c r="Z210" s="61">
        <v>1983</v>
      </c>
      <c r="AA210" s="64">
        <v>608</v>
      </c>
      <c r="AB210" s="43">
        <v>10572</v>
      </c>
      <c r="AD210" s="43">
        <v>1037</v>
      </c>
      <c r="AE210" s="43">
        <v>11609</v>
      </c>
    </row>
    <row r="211" spans="1:31">
      <c r="A211" s="13" t="s">
        <v>135</v>
      </c>
      <c r="B211" s="61">
        <v>4837</v>
      </c>
      <c r="C211" s="61">
        <v>230</v>
      </c>
      <c r="D211" s="61">
        <v>306</v>
      </c>
      <c r="E211" s="61">
        <v>0</v>
      </c>
      <c r="F211" s="61">
        <v>42</v>
      </c>
      <c r="G211" s="61">
        <v>871</v>
      </c>
      <c r="H211" s="61">
        <v>0</v>
      </c>
      <c r="I211" s="61">
        <v>7</v>
      </c>
      <c r="J211" s="61">
        <v>0</v>
      </c>
      <c r="K211" s="61">
        <v>0</v>
      </c>
      <c r="L211" s="61">
        <v>114</v>
      </c>
      <c r="M211" s="61">
        <v>15</v>
      </c>
      <c r="N211" s="61">
        <v>220</v>
      </c>
      <c r="O211" s="61">
        <v>66</v>
      </c>
      <c r="P211" s="61">
        <v>0</v>
      </c>
      <c r="Q211" s="43">
        <v>6708</v>
      </c>
      <c r="S211" s="61">
        <v>21</v>
      </c>
      <c r="T211" s="61">
        <v>0</v>
      </c>
      <c r="U211" s="61">
        <v>18</v>
      </c>
      <c r="V211" s="43">
        <v>6747</v>
      </c>
      <c r="X211" s="61">
        <v>142</v>
      </c>
      <c r="Y211" s="43">
        <v>1346</v>
      </c>
      <c r="Z211" s="61">
        <v>2017</v>
      </c>
      <c r="AA211" s="64">
        <v>631</v>
      </c>
      <c r="AB211" s="43">
        <v>10883</v>
      </c>
      <c r="AD211" s="43">
        <v>1018</v>
      </c>
      <c r="AE211" s="43">
        <v>11901</v>
      </c>
    </row>
    <row r="212" spans="1:31">
      <c r="A212" s="13" t="s">
        <v>136</v>
      </c>
      <c r="B212" s="61">
        <v>5013</v>
      </c>
      <c r="C212" s="61">
        <v>216</v>
      </c>
      <c r="D212" s="61">
        <v>275</v>
      </c>
      <c r="E212" s="61">
        <v>0</v>
      </c>
      <c r="F212" s="61">
        <v>43</v>
      </c>
      <c r="G212" s="61">
        <v>887</v>
      </c>
      <c r="H212" s="61">
        <v>0</v>
      </c>
      <c r="I212" s="61">
        <v>7</v>
      </c>
      <c r="J212" s="61">
        <v>0</v>
      </c>
      <c r="K212" s="61">
        <v>0</v>
      </c>
      <c r="L212" s="61">
        <v>115</v>
      </c>
      <c r="M212" s="61">
        <v>15</v>
      </c>
      <c r="N212" s="61">
        <v>220</v>
      </c>
      <c r="O212" s="61">
        <v>66</v>
      </c>
      <c r="P212" s="61">
        <v>0</v>
      </c>
      <c r="Q212" s="43">
        <v>6857</v>
      </c>
      <c r="S212" s="61">
        <v>20</v>
      </c>
      <c r="T212" s="61">
        <v>0</v>
      </c>
      <c r="U212" s="61">
        <v>25</v>
      </c>
      <c r="V212" s="43">
        <v>6902</v>
      </c>
      <c r="X212" s="61">
        <v>144</v>
      </c>
      <c r="Y212" s="43">
        <v>1345</v>
      </c>
      <c r="Z212" s="61">
        <v>1946</v>
      </c>
      <c r="AA212" s="64">
        <v>673</v>
      </c>
      <c r="AB212" s="43">
        <v>11010</v>
      </c>
      <c r="AD212" s="43">
        <v>999</v>
      </c>
      <c r="AE212" s="43">
        <v>12009</v>
      </c>
    </row>
    <row r="213" spans="1:31">
      <c r="A213" s="13" t="s">
        <v>137</v>
      </c>
      <c r="B213" s="61">
        <v>4937</v>
      </c>
      <c r="C213" s="61">
        <v>183</v>
      </c>
      <c r="D213" s="61">
        <v>238</v>
      </c>
      <c r="E213" s="61">
        <v>0</v>
      </c>
      <c r="F213" s="61">
        <v>70</v>
      </c>
      <c r="G213" s="61">
        <v>869</v>
      </c>
      <c r="H213" s="61">
        <v>0</v>
      </c>
      <c r="I213" s="61">
        <v>7</v>
      </c>
      <c r="J213" s="61">
        <v>0</v>
      </c>
      <c r="K213" s="61">
        <v>0</v>
      </c>
      <c r="L213" s="61">
        <v>113</v>
      </c>
      <c r="M213" s="61">
        <v>15</v>
      </c>
      <c r="N213" s="61">
        <v>223</v>
      </c>
      <c r="O213" s="61">
        <v>65</v>
      </c>
      <c r="P213" s="61">
        <v>0</v>
      </c>
      <c r="Q213" s="43">
        <v>6720</v>
      </c>
      <c r="S213" s="61">
        <v>18</v>
      </c>
      <c r="T213" s="61">
        <v>0</v>
      </c>
      <c r="U213" s="61">
        <v>22</v>
      </c>
      <c r="V213" s="43">
        <v>6760</v>
      </c>
      <c r="X213" s="61">
        <v>143</v>
      </c>
      <c r="Y213" s="43">
        <v>1313</v>
      </c>
      <c r="Z213" s="61">
        <v>1864</v>
      </c>
      <c r="AA213" s="64">
        <v>733</v>
      </c>
      <c r="AB213" s="43">
        <v>10813</v>
      </c>
      <c r="AD213" s="43">
        <v>1064</v>
      </c>
      <c r="AE213" s="43">
        <v>11877</v>
      </c>
    </row>
    <row r="214" spans="1:31">
      <c r="A214" s="13" t="s">
        <v>138</v>
      </c>
      <c r="B214" s="61">
        <v>5097</v>
      </c>
      <c r="C214" s="61">
        <v>226</v>
      </c>
      <c r="D214" s="61">
        <v>209</v>
      </c>
      <c r="E214" s="61">
        <v>0</v>
      </c>
      <c r="F214" s="61">
        <v>52</v>
      </c>
      <c r="G214" s="61">
        <v>943</v>
      </c>
      <c r="H214" s="61">
        <v>0</v>
      </c>
      <c r="I214" s="61">
        <v>8</v>
      </c>
      <c r="J214" s="61">
        <v>0</v>
      </c>
      <c r="K214" s="61">
        <v>0</v>
      </c>
      <c r="L214" s="61">
        <v>118</v>
      </c>
      <c r="M214" s="61">
        <v>16</v>
      </c>
      <c r="N214" s="61">
        <v>249</v>
      </c>
      <c r="O214" s="61">
        <v>73</v>
      </c>
      <c r="P214" s="61">
        <v>0</v>
      </c>
      <c r="Q214" s="43">
        <v>6991</v>
      </c>
      <c r="S214" s="61">
        <v>16</v>
      </c>
      <c r="T214" s="61">
        <v>0</v>
      </c>
      <c r="U214" s="61">
        <v>53</v>
      </c>
      <c r="V214" s="43">
        <v>7060</v>
      </c>
      <c r="X214" s="61">
        <v>160</v>
      </c>
      <c r="Y214" s="43">
        <v>1313</v>
      </c>
      <c r="Z214" s="61">
        <v>2129</v>
      </c>
      <c r="AA214" s="64">
        <v>579</v>
      </c>
      <c r="AB214" s="43">
        <v>11241</v>
      </c>
      <c r="AD214" s="43">
        <v>875</v>
      </c>
      <c r="AE214" s="43">
        <v>12116</v>
      </c>
    </row>
    <row r="215" spans="1:31">
      <c r="A215" s="13" t="s">
        <v>139</v>
      </c>
      <c r="B215" s="61">
        <v>5184</v>
      </c>
      <c r="C215" s="61">
        <v>233</v>
      </c>
      <c r="D215" s="61">
        <v>186</v>
      </c>
      <c r="E215" s="61">
        <v>0</v>
      </c>
      <c r="F215" s="61">
        <v>52</v>
      </c>
      <c r="G215" s="61">
        <v>976</v>
      </c>
      <c r="H215" s="61">
        <v>0</v>
      </c>
      <c r="I215" s="61">
        <v>8</v>
      </c>
      <c r="J215" s="61">
        <v>0</v>
      </c>
      <c r="K215" s="61">
        <v>0</v>
      </c>
      <c r="L215" s="61">
        <v>118</v>
      </c>
      <c r="M215" s="61">
        <v>15</v>
      </c>
      <c r="N215" s="61">
        <v>249</v>
      </c>
      <c r="O215" s="61">
        <v>73</v>
      </c>
      <c r="P215" s="61">
        <v>0</v>
      </c>
      <c r="Q215" s="43">
        <v>7094</v>
      </c>
      <c r="S215" s="61">
        <v>16</v>
      </c>
      <c r="T215" s="61">
        <v>0</v>
      </c>
      <c r="U215" s="61">
        <v>15</v>
      </c>
      <c r="V215" s="43">
        <v>7125</v>
      </c>
      <c r="X215" s="61">
        <v>160</v>
      </c>
      <c r="Y215" s="43">
        <v>1366</v>
      </c>
      <c r="Z215" s="61">
        <v>2124</v>
      </c>
      <c r="AA215" s="64">
        <v>596</v>
      </c>
      <c r="AB215" s="43">
        <v>11371</v>
      </c>
      <c r="AD215" s="43">
        <v>902</v>
      </c>
      <c r="AE215" s="43">
        <v>12273</v>
      </c>
    </row>
    <row r="216" spans="1:31">
      <c r="A216" s="13" t="s">
        <v>140</v>
      </c>
      <c r="B216" s="61">
        <v>5326</v>
      </c>
      <c r="C216" s="61">
        <v>228</v>
      </c>
      <c r="D216" s="61">
        <v>173</v>
      </c>
      <c r="E216" s="61">
        <v>0</v>
      </c>
      <c r="F216" s="61">
        <v>53</v>
      </c>
      <c r="G216" s="61">
        <v>1005</v>
      </c>
      <c r="H216" s="61">
        <v>0</v>
      </c>
      <c r="I216" s="61">
        <v>8</v>
      </c>
      <c r="J216" s="61">
        <v>0</v>
      </c>
      <c r="K216" s="61">
        <v>0</v>
      </c>
      <c r="L216" s="61">
        <v>119</v>
      </c>
      <c r="M216" s="61">
        <v>15</v>
      </c>
      <c r="N216" s="61">
        <v>249</v>
      </c>
      <c r="O216" s="61">
        <v>73</v>
      </c>
      <c r="P216" s="61">
        <v>0</v>
      </c>
      <c r="Q216" s="43">
        <v>7249</v>
      </c>
      <c r="S216" s="61">
        <v>18</v>
      </c>
      <c r="T216" s="61">
        <v>0</v>
      </c>
      <c r="U216" s="61">
        <v>4</v>
      </c>
      <c r="V216" s="43">
        <v>7271</v>
      </c>
      <c r="X216" s="61">
        <v>160</v>
      </c>
      <c r="Y216" s="43">
        <v>1369</v>
      </c>
      <c r="Z216" s="61">
        <v>2039</v>
      </c>
      <c r="AA216" s="64">
        <v>701</v>
      </c>
      <c r="AB216" s="43">
        <v>11540</v>
      </c>
      <c r="AD216" s="43">
        <v>869</v>
      </c>
      <c r="AE216" s="43">
        <v>12409</v>
      </c>
    </row>
    <row r="217" spans="1:31">
      <c r="A217" s="13" t="s">
        <v>141</v>
      </c>
      <c r="B217" s="61">
        <v>5219</v>
      </c>
      <c r="C217" s="61">
        <v>209</v>
      </c>
      <c r="D217" s="61">
        <v>184</v>
      </c>
      <c r="E217" s="61">
        <v>0</v>
      </c>
      <c r="F217" s="61">
        <v>52</v>
      </c>
      <c r="G217" s="61">
        <v>1011</v>
      </c>
      <c r="H217" s="61">
        <v>0</v>
      </c>
      <c r="I217" s="61">
        <v>8</v>
      </c>
      <c r="J217" s="61">
        <v>0</v>
      </c>
      <c r="K217" s="61">
        <v>0</v>
      </c>
      <c r="L217" s="61">
        <v>120</v>
      </c>
      <c r="M217" s="61">
        <v>15</v>
      </c>
      <c r="N217" s="61">
        <v>249</v>
      </c>
      <c r="O217" s="61">
        <v>73</v>
      </c>
      <c r="P217" s="61">
        <v>0</v>
      </c>
      <c r="Q217" s="43">
        <v>7140</v>
      </c>
      <c r="S217" s="61">
        <v>21</v>
      </c>
      <c r="T217" s="61">
        <v>0</v>
      </c>
      <c r="U217" s="61">
        <v>29</v>
      </c>
      <c r="V217" s="43">
        <v>7190</v>
      </c>
      <c r="X217" s="61">
        <v>161</v>
      </c>
      <c r="Y217" s="43">
        <v>1327</v>
      </c>
      <c r="Z217" s="61">
        <v>1965</v>
      </c>
      <c r="AA217" s="64">
        <v>830</v>
      </c>
      <c r="AB217" s="43">
        <v>11473</v>
      </c>
      <c r="AD217" s="43">
        <v>1285</v>
      </c>
      <c r="AE217" s="43">
        <v>12758</v>
      </c>
    </row>
    <row r="218" spans="1:31">
      <c r="A218" s="13" t="s">
        <v>142</v>
      </c>
      <c r="B218" s="61">
        <v>5618</v>
      </c>
      <c r="C218" s="61">
        <v>219</v>
      </c>
      <c r="D218" s="61">
        <v>182</v>
      </c>
      <c r="E218" s="61">
        <v>0</v>
      </c>
      <c r="F218" s="61">
        <v>54</v>
      </c>
      <c r="G218" s="61">
        <v>1093</v>
      </c>
      <c r="H218" s="61">
        <v>0</v>
      </c>
      <c r="I218" s="61">
        <v>8</v>
      </c>
      <c r="J218" s="61">
        <v>0</v>
      </c>
      <c r="K218" s="61">
        <v>0</v>
      </c>
      <c r="L218" s="61">
        <v>128</v>
      </c>
      <c r="M218" s="61">
        <v>16</v>
      </c>
      <c r="N218" s="61">
        <v>243</v>
      </c>
      <c r="O218" s="61">
        <v>86</v>
      </c>
      <c r="P218" s="61">
        <v>0</v>
      </c>
      <c r="Q218" s="43">
        <v>7647</v>
      </c>
      <c r="S218" s="61">
        <v>22</v>
      </c>
      <c r="T218" s="61">
        <v>0</v>
      </c>
      <c r="U218" s="61">
        <v>29</v>
      </c>
      <c r="V218" s="43">
        <v>7698</v>
      </c>
      <c r="X218" s="61">
        <v>172</v>
      </c>
      <c r="Y218" s="43">
        <v>1355</v>
      </c>
      <c r="Z218" s="61">
        <v>2347</v>
      </c>
      <c r="AA218" s="64">
        <v>598</v>
      </c>
      <c r="AB218" s="43">
        <v>12170</v>
      </c>
      <c r="AD218" s="43">
        <v>942</v>
      </c>
      <c r="AE218" s="43">
        <v>13112</v>
      </c>
    </row>
    <row r="219" spans="1:31">
      <c r="A219" s="13" t="s">
        <v>143</v>
      </c>
      <c r="B219" s="61">
        <v>5619</v>
      </c>
      <c r="C219" s="61">
        <v>219</v>
      </c>
      <c r="D219" s="61">
        <v>195</v>
      </c>
      <c r="E219" s="61">
        <v>0</v>
      </c>
      <c r="F219" s="61">
        <v>56</v>
      </c>
      <c r="G219" s="61">
        <v>1143</v>
      </c>
      <c r="H219" s="61">
        <v>0</v>
      </c>
      <c r="I219" s="61">
        <v>9</v>
      </c>
      <c r="J219" s="61">
        <v>0</v>
      </c>
      <c r="K219" s="61">
        <v>0</v>
      </c>
      <c r="L219" s="61">
        <v>130</v>
      </c>
      <c r="M219" s="61">
        <v>15</v>
      </c>
      <c r="N219" s="61">
        <v>241</v>
      </c>
      <c r="O219" s="61">
        <v>86</v>
      </c>
      <c r="P219" s="61">
        <v>0</v>
      </c>
      <c r="Q219" s="43">
        <v>7713</v>
      </c>
      <c r="S219" s="61">
        <v>31</v>
      </c>
      <c r="T219" s="61">
        <v>0</v>
      </c>
      <c r="U219" s="61">
        <v>27</v>
      </c>
      <c r="V219" s="43">
        <v>7771</v>
      </c>
      <c r="X219" s="61">
        <v>171</v>
      </c>
      <c r="Y219" s="43">
        <v>1401</v>
      </c>
      <c r="Z219" s="61">
        <v>2344</v>
      </c>
      <c r="AA219" s="64">
        <v>685</v>
      </c>
      <c r="AB219" s="43">
        <v>12372</v>
      </c>
      <c r="AD219" s="43">
        <v>886</v>
      </c>
      <c r="AE219" s="43">
        <v>13258</v>
      </c>
    </row>
    <row r="220" spans="1:31">
      <c r="A220" s="13" t="s">
        <v>144</v>
      </c>
      <c r="B220" s="61">
        <v>5813</v>
      </c>
      <c r="C220" s="61">
        <v>226</v>
      </c>
      <c r="D220" s="61">
        <v>219</v>
      </c>
      <c r="E220" s="61">
        <v>0</v>
      </c>
      <c r="F220" s="61">
        <v>55</v>
      </c>
      <c r="G220" s="61">
        <v>1164</v>
      </c>
      <c r="H220" s="61">
        <v>0</v>
      </c>
      <c r="I220" s="61">
        <v>9</v>
      </c>
      <c r="J220" s="61">
        <v>0</v>
      </c>
      <c r="K220" s="61">
        <v>0</v>
      </c>
      <c r="L220" s="61">
        <v>134</v>
      </c>
      <c r="M220" s="61">
        <v>16</v>
      </c>
      <c r="N220" s="61">
        <v>241</v>
      </c>
      <c r="O220" s="61">
        <v>86</v>
      </c>
      <c r="P220" s="61">
        <v>0</v>
      </c>
      <c r="Q220" s="43">
        <v>7963</v>
      </c>
      <c r="S220" s="61">
        <v>54</v>
      </c>
      <c r="T220" s="61">
        <v>0</v>
      </c>
      <c r="U220" s="61">
        <v>28</v>
      </c>
      <c r="V220" s="43">
        <v>8045</v>
      </c>
      <c r="X220" s="61">
        <v>173</v>
      </c>
      <c r="Y220" s="43">
        <v>1404</v>
      </c>
      <c r="Z220" s="61">
        <v>2251</v>
      </c>
      <c r="AA220" s="64">
        <v>1010</v>
      </c>
      <c r="AB220" s="43">
        <v>12883</v>
      </c>
      <c r="AD220" s="43">
        <v>994</v>
      </c>
      <c r="AE220" s="43">
        <v>13877</v>
      </c>
    </row>
    <row r="221" spans="1:31">
      <c r="A221" s="13" t="s">
        <v>145</v>
      </c>
      <c r="B221" s="61">
        <v>5789</v>
      </c>
      <c r="C221" s="61">
        <v>229</v>
      </c>
      <c r="D221" s="61">
        <v>296</v>
      </c>
      <c r="E221" s="61">
        <v>0</v>
      </c>
      <c r="F221" s="61">
        <v>57</v>
      </c>
      <c r="G221" s="61">
        <v>1144</v>
      </c>
      <c r="H221" s="61">
        <v>0</v>
      </c>
      <c r="I221" s="61">
        <v>9</v>
      </c>
      <c r="J221" s="61">
        <v>0</v>
      </c>
      <c r="K221" s="61">
        <v>0</v>
      </c>
      <c r="L221" s="61">
        <v>134</v>
      </c>
      <c r="M221" s="61">
        <v>15</v>
      </c>
      <c r="N221" s="61">
        <v>241</v>
      </c>
      <c r="O221" s="61">
        <v>86</v>
      </c>
      <c r="P221" s="61">
        <v>0</v>
      </c>
      <c r="Q221" s="43">
        <v>8000</v>
      </c>
      <c r="S221" s="61">
        <v>23</v>
      </c>
      <c r="T221" s="61">
        <v>0</v>
      </c>
      <c r="U221" s="61">
        <v>39</v>
      </c>
      <c r="V221" s="43">
        <v>8062</v>
      </c>
      <c r="X221" s="61">
        <v>172</v>
      </c>
      <c r="Y221" s="43">
        <v>1373</v>
      </c>
      <c r="Z221" s="61">
        <v>2164</v>
      </c>
      <c r="AA221" s="64">
        <v>1218</v>
      </c>
      <c r="AB221" s="43">
        <v>12989</v>
      </c>
      <c r="AD221" s="43">
        <v>1087</v>
      </c>
      <c r="AE221" s="43">
        <v>14076</v>
      </c>
    </row>
    <row r="222" spans="1:31">
      <c r="A222" s="13" t="s">
        <v>146</v>
      </c>
      <c r="B222" s="61">
        <v>6266</v>
      </c>
      <c r="C222" s="61">
        <v>209</v>
      </c>
      <c r="D222" s="61">
        <v>361</v>
      </c>
      <c r="E222" s="61">
        <v>0</v>
      </c>
      <c r="F222" s="61">
        <v>68</v>
      </c>
      <c r="G222" s="61">
        <v>1279</v>
      </c>
      <c r="H222" s="61">
        <v>0</v>
      </c>
      <c r="I222" s="61">
        <v>10</v>
      </c>
      <c r="J222" s="61">
        <v>0</v>
      </c>
      <c r="K222" s="61">
        <v>0</v>
      </c>
      <c r="L222" s="61">
        <v>0</v>
      </c>
      <c r="M222" s="61">
        <v>0</v>
      </c>
      <c r="N222" s="61">
        <v>184</v>
      </c>
      <c r="O222" s="61">
        <v>99</v>
      </c>
      <c r="P222" s="61">
        <v>0</v>
      </c>
      <c r="Q222" s="43">
        <v>8476</v>
      </c>
      <c r="S222" s="61">
        <v>69</v>
      </c>
      <c r="T222" s="61">
        <v>0</v>
      </c>
      <c r="U222" s="61">
        <v>32</v>
      </c>
      <c r="V222" s="43">
        <v>8577</v>
      </c>
      <c r="X222" s="61">
        <v>200</v>
      </c>
      <c r="Y222" s="43">
        <v>1459</v>
      </c>
      <c r="Z222" s="61">
        <v>2758</v>
      </c>
      <c r="AA222" s="64">
        <v>1109</v>
      </c>
      <c r="AB222" s="43">
        <v>14103</v>
      </c>
      <c r="AD222" s="43">
        <v>1080</v>
      </c>
      <c r="AE222" s="43">
        <v>15183</v>
      </c>
    </row>
    <row r="223" spans="1:31">
      <c r="A223" s="13" t="s">
        <v>147</v>
      </c>
      <c r="B223" s="61">
        <v>6471</v>
      </c>
      <c r="C223" s="61">
        <v>216</v>
      </c>
      <c r="D223" s="61">
        <v>401</v>
      </c>
      <c r="E223" s="61">
        <v>0</v>
      </c>
      <c r="F223" s="61">
        <v>70</v>
      </c>
      <c r="G223" s="61">
        <v>1356</v>
      </c>
      <c r="H223" s="61">
        <v>0</v>
      </c>
      <c r="I223" s="61">
        <v>10</v>
      </c>
      <c r="J223" s="61">
        <v>0</v>
      </c>
      <c r="K223" s="61">
        <v>0</v>
      </c>
      <c r="L223" s="61">
        <v>0</v>
      </c>
      <c r="M223" s="61">
        <v>0</v>
      </c>
      <c r="N223" s="61">
        <v>182</v>
      </c>
      <c r="O223" s="61">
        <v>99</v>
      </c>
      <c r="P223" s="61">
        <v>0</v>
      </c>
      <c r="Q223" s="43">
        <v>8805</v>
      </c>
      <c r="S223" s="61">
        <v>69</v>
      </c>
      <c r="T223" s="61">
        <v>0</v>
      </c>
      <c r="U223" s="61">
        <v>31</v>
      </c>
      <c r="V223" s="43">
        <v>8905</v>
      </c>
      <c r="X223" s="61">
        <v>204</v>
      </c>
      <c r="Y223" s="43">
        <v>1563</v>
      </c>
      <c r="Z223" s="61">
        <v>3053</v>
      </c>
      <c r="AA223" s="64">
        <v>1155</v>
      </c>
      <c r="AB223" s="43">
        <v>14880</v>
      </c>
      <c r="AD223" s="43">
        <v>865</v>
      </c>
      <c r="AE223" s="43">
        <v>15745</v>
      </c>
    </row>
    <row r="224" spans="1:31">
      <c r="A224" s="13" t="s">
        <v>148</v>
      </c>
      <c r="B224" s="61">
        <v>6644</v>
      </c>
      <c r="C224" s="61">
        <v>211</v>
      </c>
      <c r="D224" s="61">
        <v>428</v>
      </c>
      <c r="E224" s="61">
        <v>0</v>
      </c>
      <c r="F224" s="61">
        <v>68</v>
      </c>
      <c r="G224" s="61">
        <v>1424</v>
      </c>
      <c r="H224" s="61">
        <v>0</v>
      </c>
      <c r="I224" s="61">
        <v>10</v>
      </c>
      <c r="J224" s="61">
        <v>0</v>
      </c>
      <c r="K224" s="61">
        <v>0</v>
      </c>
      <c r="L224" s="61">
        <v>0</v>
      </c>
      <c r="M224" s="61">
        <v>0</v>
      </c>
      <c r="N224" s="61">
        <v>181</v>
      </c>
      <c r="O224" s="61">
        <v>99</v>
      </c>
      <c r="P224" s="61">
        <v>0</v>
      </c>
      <c r="Q224" s="43">
        <v>9065</v>
      </c>
      <c r="S224" s="61">
        <v>69</v>
      </c>
      <c r="T224" s="61">
        <v>0</v>
      </c>
      <c r="U224" s="61">
        <v>28</v>
      </c>
      <c r="V224" s="43">
        <v>9162</v>
      </c>
      <c r="X224" s="61">
        <v>219</v>
      </c>
      <c r="Y224" s="43">
        <v>1637</v>
      </c>
      <c r="Z224" s="61">
        <v>3180</v>
      </c>
      <c r="AA224" s="64">
        <v>1211</v>
      </c>
      <c r="AB224" s="43">
        <v>15409</v>
      </c>
      <c r="AD224" s="43">
        <v>997</v>
      </c>
      <c r="AE224" s="43">
        <v>16406</v>
      </c>
    </row>
    <row r="225" spans="1:31">
      <c r="A225" s="13" t="s">
        <v>149</v>
      </c>
      <c r="B225" s="61">
        <v>6424</v>
      </c>
      <c r="C225" s="61">
        <v>248</v>
      </c>
      <c r="D225" s="61">
        <v>437</v>
      </c>
      <c r="E225" s="61">
        <v>0</v>
      </c>
      <c r="F225" s="61">
        <v>72</v>
      </c>
      <c r="G225" s="61">
        <v>1402</v>
      </c>
      <c r="H225" s="61">
        <v>0</v>
      </c>
      <c r="I225" s="61">
        <v>10</v>
      </c>
      <c r="J225" s="61">
        <v>0</v>
      </c>
      <c r="K225" s="61">
        <v>0</v>
      </c>
      <c r="L225" s="61">
        <v>0</v>
      </c>
      <c r="M225" s="61">
        <v>0</v>
      </c>
      <c r="N225" s="61">
        <v>178</v>
      </c>
      <c r="O225" s="61">
        <v>99</v>
      </c>
      <c r="P225" s="61">
        <v>0</v>
      </c>
      <c r="Q225" s="43">
        <v>8870</v>
      </c>
      <c r="S225" s="61">
        <v>69</v>
      </c>
      <c r="T225" s="61">
        <v>0</v>
      </c>
      <c r="U225" s="61">
        <v>39</v>
      </c>
      <c r="V225" s="43">
        <v>8978</v>
      </c>
      <c r="X225" s="61">
        <v>221</v>
      </c>
      <c r="Y225" s="43">
        <v>1649</v>
      </c>
      <c r="Z225" s="61">
        <v>3334</v>
      </c>
      <c r="AA225" s="64">
        <v>1085</v>
      </c>
      <c r="AB225" s="43">
        <v>15267</v>
      </c>
      <c r="AD225" s="43">
        <v>1055</v>
      </c>
      <c r="AE225" s="43">
        <v>16322</v>
      </c>
    </row>
    <row r="226" spans="1:31">
      <c r="A226" s="13" t="s">
        <v>150</v>
      </c>
      <c r="B226" s="61">
        <v>6528</v>
      </c>
      <c r="C226" s="61">
        <v>245</v>
      </c>
      <c r="D226" s="61">
        <v>433</v>
      </c>
      <c r="E226" s="61">
        <v>0</v>
      </c>
      <c r="F226" s="61">
        <v>90</v>
      </c>
      <c r="G226" s="61">
        <v>1528</v>
      </c>
      <c r="H226" s="61">
        <v>0</v>
      </c>
      <c r="I226" s="61">
        <v>10</v>
      </c>
      <c r="J226" s="61">
        <v>0</v>
      </c>
      <c r="K226" s="61">
        <v>0</v>
      </c>
      <c r="L226" s="61">
        <v>0</v>
      </c>
      <c r="M226" s="61">
        <v>0</v>
      </c>
      <c r="N226" s="61">
        <v>172</v>
      </c>
      <c r="O226" s="61">
        <v>104</v>
      </c>
      <c r="P226" s="61">
        <v>0</v>
      </c>
      <c r="Q226" s="43">
        <v>9110</v>
      </c>
      <c r="S226" s="61">
        <v>82</v>
      </c>
      <c r="T226" s="61">
        <v>0</v>
      </c>
      <c r="U226" s="61">
        <v>42</v>
      </c>
      <c r="V226" s="43">
        <v>9234</v>
      </c>
      <c r="X226" s="61">
        <v>242</v>
      </c>
      <c r="Y226" s="43">
        <v>1748</v>
      </c>
      <c r="Z226" s="61">
        <v>3895</v>
      </c>
      <c r="AA226" s="64">
        <v>1367</v>
      </c>
      <c r="AB226" s="43">
        <v>16486</v>
      </c>
      <c r="AD226" s="43">
        <v>1083</v>
      </c>
      <c r="AE226" s="43">
        <v>17569</v>
      </c>
    </row>
    <row r="227" spans="1:31">
      <c r="A227" s="13" t="s">
        <v>151</v>
      </c>
      <c r="B227" s="61">
        <v>7036</v>
      </c>
      <c r="C227" s="61">
        <v>262</v>
      </c>
      <c r="D227" s="61">
        <v>432</v>
      </c>
      <c r="E227" s="61">
        <v>0</v>
      </c>
      <c r="F227" s="61">
        <v>92</v>
      </c>
      <c r="G227" s="61">
        <v>1548</v>
      </c>
      <c r="H227" s="61">
        <v>0</v>
      </c>
      <c r="I227" s="61">
        <v>11</v>
      </c>
      <c r="J227" s="61">
        <v>0</v>
      </c>
      <c r="K227" s="61">
        <v>0</v>
      </c>
      <c r="L227" s="61">
        <v>0</v>
      </c>
      <c r="M227" s="61">
        <v>0</v>
      </c>
      <c r="N227" s="61">
        <v>172</v>
      </c>
      <c r="O227" s="61">
        <v>104</v>
      </c>
      <c r="P227" s="61">
        <v>0</v>
      </c>
      <c r="Q227" s="43">
        <v>9657</v>
      </c>
      <c r="S227" s="61">
        <v>85</v>
      </c>
      <c r="T227" s="61">
        <v>0</v>
      </c>
      <c r="U227" s="61">
        <v>36</v>
      </c>
      <c r="V227" s="43">
        <v>9778</v>
      </c>
      <c r="X227" s="61">
        <v>240</v>
      </c>
      <c r="Y227" s="43">
        <v>1803</v>
      </c>
      <c r="Z227" s="61">
        <v>3894</v>
      </c>
      <c r="AA227" s="64">
        <v>1393</v>
      </c>
      <c r="AB227" s="43">
        <v>17108</v>
      </c>
      <c r="AD227" s="43">
        <v>994</v>
      </c>
      <c r="AE227" s="43">
        <v>18102</v>
      </c>
    </row>
    <row r="228" spans="1:31">
      <c r="A228" s="13" t="s">
        <v>152</v>
      </c>
      <c r="B228" s="61">
        <v>6800</v>
      </c>
      <c r="C228" s="61">
        <v>265</v>
      </c>
      <c r="D228" s="61">
        <v>447</v>
      </c>
      <c r="E228" s="61">
        <v>0</v>
      </c>
      <c r="F228" s="61">
        <v>94</v>
      </c>
      <c r="G228" s="61">
        <v>1600</v>
      </c>
      <c r="H228" s="61">
        <v>0</v>
      </c>
      <c r="I228" s="61">
        <v>11</v>
      </c>
      <c r="J228" s="61">
        <v>0</v>
      </c>
      <c r="K228" s="61">
        <v>0</v>
      </c>
      <c r="L228" s="61">
        <v>0</v>
      </c>
      <c r="M228" s="61">
        <v>0</v>
      </c>
      <c r="N228" s="61">
        <v>172</v>
      </c>
      <c r="O228" s="61">
        <v>104</v>
      </c>
      <c r="P228" s="61">
        <v>0</v>
      </c>
      <c r="Q228" s="43">
        <v>9493</v>
      </c>
      <c r="S228" s="61">
        <v>72</v>
      </c>
      <c r="T228" s="61">
        <v>0</v>
      </c>
      <c r="U228" s="61">
        <v>37</v>
      </c>
      <c r="V228" s="43">
        <v>9602</v>
      </c>
      <c r="X228" s="61">
        <v>244</v>
      </c>
      <c r="Y228" s="43">
        <v>1835</v>
      </c>
      <c r="Z228" s="61">
        <v>3899</v>
      </c>
      <c r="AA228" s="64">
        <v>1461</v>
      </c>
      <c r="AB228" s="43">
        <v>17041</v>
      </c>
      <c r="AD228" s="43">
        <v>1092</v>
      </c>
      <c r="AE228" s="43">
        <v>18133</v>
      </c>
    </row>
    <row r="229" spans="1:31">
      <c r="A229" s="13" t="s">
        <v>153</v>
      </c>
      <c r="B229" s="61">
        <v>6827</v>
      </c>
      <c r="C229" s="61">
        <v>242</v>
      </c>
      <c r="D229" s="61">
        <v>449</v>
      </c>
      <c r="E229" s="61">
        <v>0</v>
      </c>
      <c r="F229" s="61">
        <v>89</v>
      </c>
      <c r="G229" s="61">
        <v>1522</v>
      </c>
      <c r="H229" s="61">
        <v>0</v>
      </c>
      <c r="I229" s="61">
        <v>10</v>
      </c>
      <c r="J229" s="61">
        <v>0</v>
      </c>
      <c r="K229" s="61">
        <v>0</v>
      </c>
      <c r="L229" s="61">
        <v>0</v>
      </c>
      <c r="M229" s="61">
        <v>0</v>
      </c>
      <c r="N229" s="61">
        <v>172</v>
      </c>
      <c r="O229" s="61">
        <v>104</v>
      </c>
      <c r="P229" s="61">
        <v>0</v>
      </c>
      <c r="Q229" s="43">
        <v>9415</v>
      </c>
      <c r="S229" s="61">
        <v>82</v>
      </c>
      <c r="T229" s="61">
        <v>0</v>
      </c>
      <c r="U229" s="61">
        <v>60</v>
      </c>
      <c r="V229" s="43">
        <v>9557</v>
      </c>
      <c r="X229" s="61">
        <v>250</v>
      </c>
      <c r="Y229" s="43">
        <v>1768</v>
      </c>
      <c r="Z229" s="61">
        <v>3890</v>
      </c>
      <c r="AA229" s="64">
        <v>1547</v>
      </c>
      <c r="AB229" s="43">
        <v>17012</v>
      </c>
      <c r="AD229" s="43">
        <v>1377</v>
      </c>
      <c r="AE229" s="43">
        <v>18389</v>
      </c>
    </row>
    <row r="230" spans="1:31">
      <c r="A230" s="13" t="s">
        <v>154</v>
      </c>
      <c r="B230" s="61">
        <v>6972</v>
      </c>
      <c r="C230" s="61">
        <v>255</v>
      </c>
      <c r="D230" s="61">
        <v>435</v>
      </c>
      <c r="E230" s="61">
        <v>0</v>
      </c>
      <c r="F230" s="61">
        <v>73</v>
      </c>
      <c r="G230" s="61">
        <v>1712</v>
      </c>
      <c r="H230" s="61">
        <v>0</v>
      </c>
      <c r="I230" s="61">
        <v>8</v>
      </c>
      <c r="J230" s="61">
        <v>0</v>
      </c>
      <c r="K230" s="61">
        <v>0</v>
      </c>
      <c r="L230" s="61">
        <v>0</v>
      </c>
      <c r="M230" s="61">
        <v>0</v>
      </c>
      <c r="N230" s="61">
        <v>172</v>
      </c>
      <c r="O230" s="61">
        <v>110</v>
      </c>
      <c r="P230" s="61">
        <v>0</v>
      </c>
      <c r="Q230" s="43">
        <v>9737</v>
      </c>
      <c r="S230" s="61">
        <v>28</v>
      </c>
      <c r="T230" s="61">
        <v>0</v>
      </c>
      <c r="U230" s="61">
        <v>43</v>
      </c>
      <c r="V230" s="43">
        <v>9808</v>
      </c>
      <c r="X230" s="61">
        <v>249</v>
      </c>
      <c r="Y230" s="43">
        <v>1891</v>
      </c>
      <c r="Z230" s="61">
        <v>4221</v>
      </c>
      <c r="AA230" s="64">
        <v>1728</v>
      </c>
      <c r="AB230" s="43">
        <v>17897</v>
      </c>
      <c r="AD230" s="43">
        <v>1050</v>
      </c>
      <c r="AE230" s="43">
        <v>18947</v>
      </c>
    </row>
    <row r="231" spans="1:31">
      <c r="A231" s="13" t="s">
        <v>155</v>
      </c>
      <c r="B231" s="61">
        <v>7210</v>
      </c>
      <c r="C231" s="61">
        <v>265</v>
      </c>
      <c r="D231" s="61">
        <v>411</v>
      </c>
      <c r="E231" s="61">
        <v>0</v>
      </c>
      <c r="F231" s="61">
        <v>71</v>
      </c>
      <c r="G231" s="61">
        <v>1798</v>
      </c>
      <c r="H231" s="61">
        <v>0</v>
      </c>
      <c r="I231" s="61">
        <v>8</v>
      </c>
      <c r="J231" s="61">
        <v>0</v>
      </c>
      <c r="K231" s="61">
        <v>0</v>
      </c>
      <c r="L231" s="61">
        <v>0</v>
      </c>
      <c r="M231" s="61">
        <v>0</v>
      </c>
      <c r="N231" s="61">
        <v>172</v>
      </c>
      <c r="O231" s="61">
        <v>110</v>
      </c>
      <c r="P231" s="61">
        <v>0</v>
      </c>
      <c r="Q231" s="43">
        <v>10045</v>
      </c>
      <c r="S231" s="61">
        <v>28</v>
      </c>
      <c r="T231" s="61">
        <v>0</v>
      </c>
      <c r="U231" s="61">
        <v>42</v>
      </c>
      <c r="V231" s="43">
        <v>10115</v>
      </c>
      <c r="X231" s="61">
        <v>234</v>
      </c>
      <c r="Y231" s="43">
        <v>1926</v>
      </c>
      <c r="Z231" s="61">
        <v>4310</v>
      </c>
      <c r="AA231" s="64">
        <v>1748</v>
      </c>
      <c r="AB231" s="43">
        <v>18333</v>
      </c>
      <c r="AD231" s="43">
        <v>1078</v>
      </c>
      <c r="AE231" s="43">
        <v>19411</v>
      </c>
    </row>
    <row r="232" spans="1:31">
      <c r="A232" s="13" t="s">
        <v>156</v>
      </c>
      <c r="B232" s="61">
        <v>7412</v>
      </c>
      <c r="C232" s="61">
        <v>264</v>
      </c>
      <c r="D232" s="61">
        <v>390</v>
      </c>
      <c r="E232" s="61">
        <v>0</v>
      </c>
      <c r="F232" s="61">
        <v>75</v>
      </c>
      <c r="G232" s="61">
        <v>1822</v>
      </c>
      <c r="H232" s="61">
        <v>0</v>
      </c>
      <c r="I232" s="61">
        <v>8</v>
      </c>
      <c r="J232" s="61">
        <v>0</v>
      </c>
      <c r="K232" s="61">
        <v>0</v>
      </c>
      <c r="L232" s="61">
        <v>0</v>
      </c>
      <c r="M232" s="61">
        <v>0</v>
      </c>
      <c r="N232" s="61">
        <v>172</v>
      </c>
      <c r="O232" s="61">
        <v>110</v>
      </c>
      <c r="P232" s="61">
        <v>0</v>
      </c>
      <c r="Q232" s="43">
        <v>10253</v>
      </c>
      <c r="S232" s="61">
        <v>27</v>
      </c>
      <c r="T232" s="61">
        <v>0</v>
      </c>
      <c r="U232" s="61">
        <v>48</v>
      </c>
      <c r="V232" s="43">
        <v>10328</v>
      </c>
      <c r="X232" s="61">
        <v>207</v>
      </c>
      <c r="Y232" s="43">
        <v>2034</v>
      </c>
      <c r="Z232" s="61">
        <v>4255</v>
      </c>
      <c r="AA232" s="64">
        <v>1718</v>
      </c>
      <c r="AB232" s="43">
        <v>18542</v>
      </c>
      <c r="AD232" s="43">
        <v>1342</v>
      </c>
      <c r="AE232" s="43">
        <v>19884</v>
      </c>
    </row>
    <row r="233" spans="1:31">
      <c r="A233" s="13" t="s">
        <v>157</v>
      </c>
      <c r="B233" s="61">
        <v>7009</v>
      </c>
      <c r="C233" s="61">
        <v>257</v>
      </c>
      <c r="D233" s="61">
        <v>387</v>
      </c>
      <c r="E233" s="61">
        <v>0</v>
      </c>
      <c r="F233" s="61">
        <v>75</v>
      </c>
      <c r="G233" s="61">
        <v>1814</v>
      </c>
      <c r="H233" s="61">
        <v>0</v>
      </c>
      <c r="I233" s="61">
        <v>8</v>
      </c>
      <c r="J233" s="61">
        <v>0</v>
      </c>
      <c r="K233" s="61">
        <v>0</v>
      </c>
      <c r="L233" s="61">
        <v>0</v>
      </c>
      <c r="M233" s="61">
        <v>0</v>
      </c>
      <c r="N233" s="61">
        <v>172</v>
      </c>
      <c r="O233" s="61">
        <v>110</v>
      </c>
      <c r="P233" s="61">
        <v>0</v>
      </c>
      <c r="Q233" s="43">
        <v>9832</v>
      </c>
      <c r="S233" s="61">
        <v>27</v>
      </c>
      <c r="T233" s="61">
        <v>0</v>
      </c>
      <c r="U233" s="61">
        <v>56</v>
      </c>
      <c r="V233" s="43">
        <v>9915</v>
      </c>
      <c r="X233" s="61">
        <v>223</v>
      </c>
      <c r="Y233" s="43">
        <v>1986</v>
      </c>
      <c r="Z233" s="61">
        <v>4211</v>
      </c>
      <c r="AA233" s="64">
        <v>1750</v>
      </c>
      <c r="AB233" s="43">
        <v>18085</v>
      </c>
      <c r="AD233" s="43">
        <v>1474</v>
      </c>
      <c r="AE233" s="43">
        <v>19559</v>
      </c>
    </row>
    <row r="234" spans="1:31">
      <c r="A234" s="13" t="s">
        <v>158</v>
      </c>
      <c r="B234" s="61">
        <v>6978</v>
      </c>
      <c r="C234" s="61">
        <v>256</v>
      </c>
      <c r="D234" s="61">
        <v>347</v>
      </c>
      <c r="E234" s="61">
        <v>0</v>
      </c>
      <c r="F234" s="61">
        <v>99</v>
      </c>
      <c r="G234" s="61">
        <v>1906</v>
      </c>
      <c r="H234" s="61">
        <v>0</v>
      </c>
      <c r="I234" s="61">
        <v>8</v>
      </c>
      <c r="J234" s="61">
        <v>0</v>
      </c>
      <c r="K234" s="61">
        <v>0</v>
      </c>
      <c r="L234" s="61">
        <v>0</v>
      </c>
      <c r="M234" s="61">
        <v>0</v>
      </c>
      <c r="N234" s="61">
        <v>6</v>
      </c>
      <c r="O234" s="61">
        <v>122</v>
      </c>
      <c r="P234" s="61">
        <v>0</v>
      </c>
      <c r="Q234" s="43">
        <v>9722</v>
      </c>
      <c r="S234" s="61">
        <v>51</v>
      </c>
      <c r="T234" s="61">
        <v>0</v>
      </c>
      <c r="U234" s="61">
        <v>44</v>
      </c>
      <c r="V234" s="43">
        <v>9817</v>
      </c>
      <c r="X234" s="61">
        <v>252</v>
      </c>
      <c r="Y234" s="43">
        <v>1925</v>
      </c>
      <c r="Z234" s="61">
        <v>4039</v>
      </c>
      <c r="AA234" s="64">
        <v>2110</v>
      </c>
      <c r="AB234" s="43">
        <v>18143</v>
      </c>
      <c r="AD234" s="43">
        <v>1430</v>
      </c>
      <c r="AE234" s="43">
        <v>19573</v>
      </c>
    </row>
    <row r="235" spans="1:31">
      <c r="A235" s="13" t="s">
        <v>159</v>
      </c>
      <c r="B235" s="61">
        <v>7404</v>
      </c>
      <c r="C235" s="61">
        <v>264</v>
      </c>
      <c r="D235" s="61">
        <v>324</v>
      </c>
      <c r="E235" s="61">
        <v>0</v>
      </c>
      <c r="F235" s="61">
        <v>106</v>
      </c>
      <c r="G235" s="61">
        <v>2017</v>
      </c>
      <c r="H235" s="61">
        <v>0</v>
      </c>
      <c r="I235" s="61">
        <v>0</v>
      </c>
      <c r="J235" s="61">
        <v>0</v>
      </c>
      <c r="K235" s="61">
        <v>0</v>
      </c>
      <c r="L235" s="61">
        <v>0</v>
      </c>
      <c r="M235" s="61">
        <v>0</v>
      </c>
      <c r="N235" s="61">
        <v>6</v>
      </c>
      <c r="O235" s="61">
        <v>122</v>
      </c>
      <c r="P235" s="61">
        <v>0</v>
      </c>
      <c r="Q235" s="43">
        <v>10243</v>
      </c>
      <c r="S235" s="61">
        <v>51</v>
      </c>
      <c r="T235" s="61">
        <v>0</v>
      </c>
      <c r="U235" s="61">
        <v>42</v>
      </c>
      <c r="V235" s="43">
        <v>10336</v>
      </c>
      <c r="X235" s="61">
        <v>261</v>
      </c>
      <c r="Y235" s="43">
        <v>2007</v>
      </c>
      <c r="Z235" s="61">
        <v>4145</v>
      </c>
      <c r="AA235" s="64">
        <v>2172</v>
      </c>
      <c r="AB235" s="43">
        <v>18921</v>
      </c>
      <c r="AD235" s="43">
        <v>1109</v>
      </c>
      <c r="AE235" s="43">
        <v>20030</v>
      </c>
    </row>
    <row r="236" spans="1:31">
      <c r="A236" s="13" t="s">
        <v>160</v>
      </c>
      <c r="B236" s="61">
        <v>7524</v>
      </c>
      <c r="C236" s="61">
        <v>266</v>
      </c>
      <c r="D236" s="61">
        <v>302</v>
      </c>
      <c r="E236" s="61">
        <v>0</v>
      </c>
      <c r="F236" s="61">
        <v>110</v>
      </c>
      <c r="G236" s="61">
        <v>2061</v>
      </c>
      <c r="H236" s="61">
        <v>0</v>
      </c>
      <c r="I236" s="61">
        <v>0</v>
      </c>
      <c r="J236" s="61">
        <v>0</v>
      </c>
      <c r="K236" s="61">
        <v>0</v>
      </c>
      <c r="L236" s="61">
        <v>0</v>
      </c>
      <c r="M236" s="61">
        <v>0</v>
      </c>
      <c r="N236" s="61">
        <v>6</v>
      </c>
      <c r="O236" s="61">
        <v>127</v>
      </c>
      <c r="P236" s="61">
        <v>0</v>
      </c>
      <c r="Q236" s="43">
        <v>10396</v>
      </c>
      <c r="S236" s="61">
        <v>51</v>
      </c>
      <c r="T236" s="61">
        <v>0</v>
      </c>
      <c r="U236" s="61">
        <v>43</v>
      </c>
      <c r="V236" s="43">
        <v>10490</v>
      </c>
      <c r="X236" s="61">
        <v>287</v>
      </c>
      <c r="Y236" s="43">
        <v>2076</v>
      </c>
      <c r="Z236" s="61">
        <v>4116</v>
      </c>
      <c r="AA236" s="64">
        <v>2238</v>
      </c>
      <c r="AB236" s="43">
        <v>19207</v>
      </c>
      <c r="AD236" s="43">
        <v>1142</v>
      </c>
      <c r="AE236" s="43">
        <v>20349</v>
      </c>
    </row>
    <row r="237" spans="1:31">
      <c r="A237" s="13" t="s">
        <v>161</v>
      </c>
      <c r="B237" s="61">
        <v>7142</v>
      </c>
      <c r="C237" s="61">
        <v>248</v>
      </c>
      <c r="D237" s="61">
        <v>304</v>
      </c>
      <c r="E237" s="61">
        <v>0</v>
      </c>
      <c r="F237" s="61">
        <v>111</v>
      </c>
      <c r="G237" s="61">
        <v>2058</v>
      </c>
      <c r="H237" s="61">
        <v>0</v>
      </c>
      <c r="I237" s="61">
        <v>9</v>
      </c>
      <c r="J237" s="61">
        <v>0</v>
      </c>
      <c r="K237" s="61">
        <v>0</v>
      </c>
      <c r="L237" s="61">
        <v>0</v>
      </c>
      <c r="M237" s="61">
        <v>0</v>
      </c>
      <c r="N237" s="61">
        <v>6</v>
      </c>
      <c r="O237" s="61">
        <v>127</v>
      </c>
      <c r="P237" s="61">
        <v>0</v>
      </c>
      <c r="Q237" s="43">
        <v>10005</v>
      </c>
      <c r="S237" s="61">
        <v>55</v>
      </c>
      <c r="T237" s="61">
        <v>0</v>
      </c>
      <c r="U237" s="61">
        <v>54</v>
      </c>
      <c r="V237" s="43">
        <v>10114</v>
      </c>
      <c r="X237" s="61">
        <v>283</v>
      </c>
      <c r="Y237" s="43">
        <v>2016</v>
      </c>
      <c r="Z237" s="61">
        <v>4087</v>
      </c>
      <c r="AA237" s="64">
        <v>2232</v>
      </c>
      <c r="AB237" s="43">
        <v>18732</v>
      </c>
      <c r="AD237" s="43">
        <v>1734</v>
      </c>
      <c r="AE237" s="43">
        <v>20466</v>
      </c>
    </row>
    <row r="238" spans="1:31">
      <c r="A238" s="13" t="s">
        <v>162</v>
      </c>
      <c r="B238" s="61">
        <v>7448</v>
      </c>
      <c r="C238" s="61">
        <v>253</v>
      </c>
      <c r="D238" s="61">
        <v>277</v>
      </c>
      <c r="E238" s="61">
        <v>0</v>
      </c>
      <c r="F238" s="61">
        <v>12</v>
      </c>
      <c r="G238" s="61">
        <v>271</v>
      </c>
      <c r="H238" s="61">
        <v>1772</v>
      </c>
      <c r="I238" s="61">
        <v>7</v>
      </c>
      <c r="J238" s="61">
        <v>0</v>
      </c>
      <c r="K238" s="61">
        <v>0</v>
      </c>
      <c r="L238" s="61">
        <v>0</v>
      </c>
      <c r="M238" s="61">
        <v>0</v>
      </c>
      <c r="N238" s="61">
        <v>6</v>
      </c>
      <c r="O238" s="61">
        <v>120</v>
      </c>
      <c r="P238" s="61">
        <v>0</v>
      </c>
      <c r="Q238" s="43">
        <v>10166</v>
      </c>
      <c r="S238" s="61">
        <v>32</v>
      </c>
      <c r="T238" s="61">
        <v>0</v>
      </c>
      <c r="U238" s="61">
        <v>54</v>
      </c>
      <c r="V238" s="43">
        <v>10252</v>
      </c>
      <c r="X238" s="61">
        <v>299</v>
      </c>
      <c r="Y238" s="43">
        <v>2049</v>
      </c>
      <c r="Z238" s="61">
        <v>4144</v>
      </c>
      <c r="AA238" s="64">
        <v>2487</v>
      </c>
      <c r="AB238" s="43">
        <v>19231</v>
      </c>
      <c r="AD238" s="43">
        <v>1294</v>
      </c>
      <c r="AE238" s="43">
        <v>20525</v>
      </c>
    </row>
    <row r="239" spans="1:31">
      <c r="A239" s="13" t="s">
        <v>163</v>
      </c>
      <c r="B239" s="61">
        <v>7528</v>
      </c>
      <c r="C239" s="61">
        <v>254</v>
      </c>
      <c r="D239" s="61">
        <v>271</v>
      </c>
      <c r="E239" s="61">
        <v>0</v>
      </c>
      <c r="F239" s="61">
        <v>0</v>
      </c>
      <c r="G239" s="61">
        <v>0</v>
      </c>
      <c r="H239" s="61">
        <v>2003</v>
      </c>
      <c r="I239" s="61">
        <v>7</v>
      </c>
      <c r="J239" s="61">
        <v>0</v>
      </c>
      <c r="K239" s="61">
        <v>0</v>
      </c>
      <c r="L239" s="61">
        <v>0</v>
      </c>
      <c r="M239" s="61">
        <v>0</v>
      </c>
      <c r="N239" s="61">
        <v>6</v>
      </c>
      <c r="O239" s="61">
        <v>120</v>
      </c>
      <c r="P239" s="61">
        <v>0</v>
      </c>
      <c r="Q239" s="43">
        <v>10189</v>
      </c>
      <c r="S239" s="61">
        <v>32</v>
      </c>
      <c r="T239" s="61">
        <v>0</v>
      </c>
      <c r="U239" s="61">
        <v>54</v>
      </c>
      <c r="V239" s="43">
        <v>10275</v>
      </c>
      <c r="X239" s="61">
        <v>302</v>
      </c>
      <c r="Y239" s="43">
        <v>2090</v>
      </c>
      <c r="Z239" s="61">
        <v>4189</v>
      </c>
      <c r="AA239" s="64">
        <v>2525</v>
      </c>
      <c r="AB239" s="43">
        <v>19381</v>
      </c>
      <c r="AD239" s="43">
        <v>1341</v>
      </c>
      <c r="AE239" s="43">
        <v>20722</v>
      </c>
    </row>
    <row r="240" spans="1:31">
      <c r="A240" s="13" t="s">
        <v>164</v>
      </c>
      <c r="B240" s="61">
        <v>7831</v>
      </c>
      <c r="C240" s="61">
        <v>263</v>
      </c>
      <c r="D240" s="61">
        <v>268</v>
      </c>
      <c r="E240" s="61">
        <v>0</v>
      </c>
      <c r="F240" s="61">
        <v>0</v>
      </c>
      <c r="G240" s="61">
        <v>0</v>
      </c>
      <c r="H240" s="61">
        <v>1964</v>
      </c>
      <c r="I240" s="61">
        <v>7</v>
      </c>
      <c r="J240" s="61">
        <v>0</v>
      </c>
      <c r="K240" s="61">
        <v>0</v>
      </c>
      <c r="L240" s="61">
        <v>0</v>
      </c>
      <c r="M240" s="61">
        <v>0</v>
      </c>
      <c r="N240" s="61">
        <v>6</v>
      </c>
      <c r="O240" s="61">
        <v>120</v>
      </c>
      <c r="P240" s="61">
        <v>0</v>
      </c>
      <c r="Q240" s="43">
        <v>10459</v>
      </c>
      <c r="S240" s="61">
        <v>32</v>
      </c>
      <c r="T240" s="61">
        <v>0</v>
      </c>
      <c r="U240" s="61">
        <v>54</v>
      </c>
      <c r="V240" s="43">
        <v>10545</v>
      </c>
      <c r="X240" s="61">
        <v>311</v>
      </c>
      <c r="Y240" s="43">
        <v>2147</v>
      </c>
      <c r="Z240" s="61">
        <v>4203</v>
      </c>
      <c r="AA240" s="64">
        <v>2582</v>
      </c>
      <c r="AB240" s="43">
        <v>19788</v>
      </c>
      <c r="AD240" s="43">
        <v>1469</v>
      </c>
      <c r="AE240" s="43">
        <v>21257</v>
      </c>
    </row>
    <row r="241" spans="1:31">
      <c r="A241" s="13" t="s">
        <v>165</v>
      </c>
      <c r="B241" s="61">
        <v>7475</v>
      </c>
      <c r="C241" s="61">
        <v>248</v>
      </c>
      <c r="D241" s="61">
        <v>283</v>
      </c>
      <c r="E241" s="61">
        <v>0</v>
      </c>
      <c r="F241" s="61">
        <v>0</v>
      </c>
      <c r="G241" s="61">
        <v>0</v>
      </c>
      <c r="H241" s="61">
        <v>1876</v>
      </c>
      <c r="I241" s="61">
        <v>7</v>
      </c>
      <c r="J241" s="61">
        <v>0</v>
      </c>
      <c r="K241" s="61">
        <v>0</v>
      </c>
      <c r="L241" s="61">
        <v>0</v>
      </c>
      <c r="M241" s="61">
        <v>0</v>
      </c>
      <c r="N241" s="61">
        <v>6</v>
      </c>
      <c r="O241" s="61">
        <v>120</v>
      </c>
      <c r="P241" s="61">
        <v>0</v>
      </c>
      <c r="Q241" s="43">
        <v>10015</v>
      </c>
      <c r="S241" s="61">
        <v>32</v>
      </c>
      <c r="T241" s="61">
        <v>0</v>
      </c>
      <c r="U241" s="61">
        <v>54</v>
      </c>
      <c r="V241" s="43">
        <v>10101</v>
      </c>
      <c r="X241" s="61">
        <v>335</v>
      </c>
      <c r="Y241" s="43">
        <v>2095</v>
      </c>
      <c r="Z241" s="61">
        <v>4114</v>
      </c>
      <c r="AA241" s="64">
        <v>2522</v>
      </c>
      <c r="AB241" s="43">
        <v>19167</v>
      </c>
      <c r="AD241" s="43">
        <v>1356</v>
      </c>
      <c r="AE241" s="43">
        <v>20523</v>
      </c>
    </row>
    <row r="242" spans="1:31">
      <c r="A242" s="13" t="s">
        <v>166</v>
      </c>
      <c r="B242" s="61">
        <v>7866</v>
      </c>
      <c r="C242" s="61">
        <v>238</v>
      </c>
      <c r="D242" s="61">
        <v>273</v>
      </c>
      <c r="E242" s="61">
        <v>0</v>
      </c>
      <c r="F242" s="61">
        <v>0</v>
      </c>
      <c r="G242" s="61">
        <v>0</v>
      </c>
      <c r="H242" s="61">
        <v>1912</v>
      </c>
      <c r="I242" s="61">
        <v>7</v>
      </c>
      <c r="J242" s="61">
        <v>0</v>
      </c>
      <c r="K242" s="61">
        <v>0</v>
      </c>
      <c r="L242" s="61">
        <v>0</v>
      </c>
      <c r="M242" s="61">
        <v>0</v>
      </c>
      <c r="N242" s="61">
        <v>7</v>
      </c>
      <c r="O242" s="61">
        <v>123</v>
      </c>
      <c r="P242" s="61">
        <v>0</v>
      </c>
      <c r="Q242" s="43">
        <v>10426</v>
      </c>
      <c r="S242" s="61">
        <v>27</v>
      </c>
      <c r="T242" s="61">
        <v>0</v>
      </c>
      <c r="U242" s="61">
        <v>51</v>
      </c>
      <c r="V242" s="43">
        <v>10504</v>
      </c>
      <c r="X242" s="61">
        <v>348</v>
      </c>
      <c r="Y242" s="43">
        <v>2213</v>
      </c>
      <c r="Z242" s="61">
        <v>4127</v>
      </c>
      <c r="AA242" s="64">
        <v>2734</v>
      </c>
      <c r="AB242" s="43">
        <v>19926</v>
      </c>
      <c r="AD242" s="43">
        <v>1570</v>
      </c>
      <c r="AE242" s="43">
        <v>21496</v>
      </c>
    </row>
    <row r="243" spans="1:31">
      <c r="A243" s="13" t="s">
        <v>167</v>
      </c>
      <c r="B243" s="61">
        <v>8148</v>
      </c>
      <c r="C243" s="61">
        <v>246</v>
      </c>
      <c r="D243" s="61">
        <v>273</v>
      </c>
      <c r="E243" s="61">
        <v>0</v>
      </c>
      <c r="F243" s="61">
        <v>0</v>
      </c>
      <c r="G243" s="61">
        <v>0</v>
      </c>
      <c r="H243" s="61">
        <v>1948</v>
      </c>
      <c r="I243" s="61">
        <v>8</v>
      </c>
      <c r="J243" s="61">
        <v>0</v>
      </c>
      <c r="K243" s="61">
        <v>0</v>
      </c>
      <c r="L243" s="61">
        <v>0</v>
      </c>
      <c r="M243" s="61">
        <v>0</v>
      </c>
      <c r="N243" s="61">
        <v>7</v>
      </c>
      <c r="O243" s="61">
        <v>123</v>
      </c>
      <c r="P243" s="61">
        <v>0</v>
      </c>
      <c r="Q243" s="43">
        <v>10753</v>
      </c>
      <c r="S243" s="61">
        <v>27</v>
      </c>
      <c r="T243" s="61">
        <v>0</v>
      </c>
      <c r="U243" s="61">
        <v>51</v>
      </c>
      <c r="V243" s="43">
        <v>10831</v>
      </c>
      <c r="X243" s="61">
        <v>348</v>
      </c>
      <c r="Y243" s="43">
        <v>2302</v>
      </c>
      <c r="Z243" s="61">
        <v>4239</v>
      </c>
      <c r="AA243" s="64">
        <v>2780</v>
      </c>
      <c r="AB243" s="43">
        <v>20500</v>
      </c>
      <c r="AD243" s="43">
        <v>1428</v>
      </c>
      <c r="AE243" s="43">
        <v>21928</v>
      </c>
    </row>
    <row r="244" spans="1:31">
      <c r="A244" s="13" t="s">
        <v>168</v>
      </c>
      <c r="B244" s="61">
        <v>8287</v>
      </c>
      <c r="C244" s="61">
        <v>256</v>
      </c>
      <c r="D244" s="61">
        <v>45</v>
      </c>
      <c r="E244" s="61">
        <v>188</v>
      </c>
      <c r="F244" s="61">
        <v>0</v>
      </c>
      <c r="G244" s="61">
        <v>0</v>
      </c>
      <c r="H244" s="61">
        <v>1975</v>
      </c>
      <c r="I244" s="61">
        <v>9</v>
      </c>
      <c r="J244" s="61">
        <v>0</v>
      </c>
      <c r="K244" s="61">
        <v>0</v>
      </c>
      <c r="L244" s="61">
        <v>0</v>
      </c>
      <c r="M244" s="61">
        <v>0</v>
      </c>
      <c r="N244" s="61">
        <v>7</v>
      </c>
      <c r="O244" s="61">
        <v>123</v>
      </c>
      <c r="P244" s="61">
        <v>0</v>
      </c>
      <c r="Q244" s="43">
        <v>10890</v>
      </c>
      <c r="S244" s="61">
        <v>27</v>
      </c>
      <c r="T244" s="61">
        <v>0</v>
      </c>
      <c r="U244" s="61">
        <v>51</v>
      </c>
      <c r="V244" s="43">
        <v>10968</v>
      </c>
      <c r="X244" s="61">
        <v>325</v>
      </c>
      <c r="Y244" s="43">
        <v>2296</v>
      </c>
      <c r="Z244" s="61">
        <v>3156</v>
      </c>
      <c r="AA244" s="64">
        <v>3886</v>
      </c>
      <c r="AB244" s="43">
        <v>20631</v>
      </c>
      <c r="AD244" s="43">
        <v>1342</v>
      </c>
      <c r="AE244" s="43">
        <v>21973</v>
      </c>
    </row>
    <row r="245" spans="1:31">
      <c r="A245" s="13" t="s">
        <v>169</v>
      </c>
      <c r="B245" s="61">
        <v>7988</v>
      </c>
      <c r="C245" s="61">
        <v>234</v>
      </c>
      <c r="D245" s="61">
        <v>-3</v>
      </c>
      <c r="E245" s="61">
        <v>191</v>
      </c>
      <c r="F245" s="61">
        <v>0</v>
      </c>
      <c r="G245" s="61">
        <v>0</v>
      </c>
      <c r="H245" s="61">
        <v>1833</v>
      </c>
      <c r="I245" s="61">
        <v>8</v>
      </c>
      <c r="J245" s="61">
        <v>0</v>
      </c>
      <c r="K245" s="61">
        <v>0</v>
      </c>
      <c r="L245" s="61">
        <v>0</v>
      </c>
      <c r="M245" s="61">
        <v>0</v>
      </c>
      <c r="N245" s="61">
        <v>7</v>
      </c>
      <c r="O245" s="61">
        <v>125</v>
      </c>
      <c r="P245" s="61">
        <v>0</v>
      </c>
      <c r="Q245" s="43">
        <v>10383</v>
      </c>
      <c r="S245" s="61">
        <v>27</v>
      </c>
      <c r="T245" s="61">
        <v>0</v>
      </c>
      <c r="U245" s="61">
        <v>50</v>
      </c>
      <c r="V245" s="43">
        <v>10460</v>
      </c>
      <c r="X245" s="61">
        <v>331</v>
      </c>
      <c r="Y245" s="43">
        <v>2235</v>
      </c>
      <c r="Z245" s="61">
        <v>2916</v>
      </c>
      <c r="AA245" s="14">
        <v>3754</v>
      </c>
      <c r="AB245" s="43">
        <v>19696</v>
      </c>
      <c r="AC245" s="64"/>
      <c r="AD245" s="43">
        <v>1543</v>
      </c>
      <c r="AE245" s="14">
        <v>21239</v>
      </c>
    </row>
    <row r="246" spans="1:31">
      <c r="A246" s="13" t="s">
        <v>170</v>
      </c>
      <c r="B246" s="61">
        <v>8313</v>
      </c>
      <c r="C246" s="61">
        <v>251</v>
      </c>
      <c r="D246" s="61">
        <v>0</v>
      </c>
      <c r="E246" s="61">
        <v>128</v>
      </c>
      <c r="F246" s="61">
        <v>0</v>
      </c>
      <c r="G246" s="61">
        <v>0</v>
      </c>
      <c r="H246" s="61">
        <v>1917</v>
      </c>
      <c r="I246" s="61">
        <v>9</v>
      </c>
      <c r="J246" s="61">
        <v>0</v>
      </c>
      <c r="K246" s="61">
        <v>0</v>
      </c>
      <c r="L246" s="61">
        <v>0</v>
      </c>
      <c r="M246" s="61">
        <v>0</v>
      </c>
      <c r="N246" s="61">
        <v>7</v>
      </c>
      <c r="O246" s="61">
        <v>129</v>
      </c>
      <c r="P246" s="61">
        <v>0</v>
      </c>
      <c r="Q246" s="43">
        <v>10754</v>
      </c>
      <c r="S246" s="61">
        <v>22</v>
      </c>
      <c r="T246" s="61">
        <v>0</v>
      </c>
      <c r="U246" s="61">
        <v>48</v>
      </c>
      <c r="V246" s="43">
        <v>10824</v>
      </c>
      <c r="X246" s="61">
        <v>326</v>
      </c>
      <c r="Y246" s="43">
        <v>2327</v>
      </c>
      <c r="Z246" s="61">
        <v>3019</v>
      </c>
      <c r="AA246" s="14">
        <v>3817</v>
      </c>
      <c r="AB246" s="43">
        <v>20313</v>
      </c>
      <c r="AC246" s="64"/>
      <c r="AD246" s="43">
        <v>1643</v>
      </c>
      <c r="AE246" s="14">
        <v>21956</v>
      </c>
    </row>
    <row r="247" spans="1:31">
      <c r="A247" s="13" t="s">
        <v>171</v>
      </c>
      <c r="B247" s="61">
        <v>8459</v>
      </c>
      <c r="C247" s="61">
        <v>258</v>
      </c>
      <c r="D247" s="61">
        <v>0</v>
      </c>
      <c r="E247" s="61">
        <v>151</v>
      </c>
      <c r="F247" s="61">
        <v>0</v>
      </c>
      <c r="G247" s="61">
        <v>0</v>
      </c>
      <c r="H247" s="61">
        <v>1913</v>
      </c>
      <c r="I247" s="61">
        <v>9</v>
      </c>
      <c r="J247" s="61">
        <v>0</v>
      </c>
      <c r="K247" s="61">
        <v>0</v>
      </c>
      <c r="L247" s="61">
        <v>0</v>
      </c>
      <c r="M247" s="61">
        <v>0</v>
      </c>
      <c r="N247" s="61">
        <v>7</v>
      </c>
      <c r="O247" s="61">
        <v>129</v>
      </c>
      <c r="P247" s="61">
        <v>0</v>
      </c>
      <c r="Q247" s="43">
        <v>10926</v>
      </c>
      <c r="S247" s="61">
        <v>22</v>
      </c>
      <c r="T247" s="61">
        <v>0</v>
      </c>
      <c r="U247" s="61">
        <v>48</v>
      </c>
      <c r="V247" s="43">
        <v>10996</v>
      </c>
      <c r="X247" s="61">
        <v>329</v>
      </c>
      <c r="Y247" s="43">
        <v>2405</v>
      </c>
      <c r="Z247" s="61">
        <v>3044</v>
      </c>
      <c r="AA247" s="14">
        <v>3831</v>
      </c>
      <c r="AB247" s="43">
        <v>20605</v>
      </c>
      <c r="AC247" s="64"/>
      <c r="AD247" s="43">
        <v>1517</v>
      </c>
      <c r="AE247" s="14">
        <v>22122</v>
      </c>
    </row>
    <row r="248" spans="1:31">
      <c r="A248" s="13" t="s">
        <v>172</v>
      </c>
      <c r="B248" s="61">
        <v>8750</v>
      </c>
      <c r="C248" s="61">
        <v>245</v>
      </c>
      <c r="D248" s="61">
        <v>1</v>
      </c>
      <c r="E248" s="61">
        <v>155</v>
      </c>
      <c r="F248" s="61">
        <v>0</v>
      </c>
      <c r="G248" s="61">
        <v>0</v>
      </c>
      <c r="H248" s="61">
        <v>1917</v>
      </c>
      <c r="I248" s="61">
        <v>9</v>
      </c>
      <c r="J248" s="61">
        <v>0</v>
      </c>
      <c r="K248" s="61">
        <v>0</v>
      </c>
      <c r="L248" s="61">
        <v>0</v>
      </c>
      <c r="M248" s="61">
        <v>0</v>
      </c>
      <c r="N248" s="61">
        <v>7</v>
      </c>
      <c r="O248" s="61">
        <v>129</v>
      </c>
      <c r="P248" s="61">
        <v>0</v>
      </c>
      <c r="Q248" s="43">
        <v>11213</v>
      </c>
      <c r="S248" s="61">
        <v>22</v>
      </c>
      <c r="T248" s="61">
        <v>0</v>
      </c>
      <c r="U248" s="61">
        <v>48</v>
      </c>
      <c r="V248" s="43">
        <v>11283</v>
      </c>
      <c r="X248" s="61">
        <v>325</v>
      </c>
      <c r="Y248" s="43">
        <v>2372</v>
      </c>
      <c r="Z248" s="61">
        <v>3071</v>
      </c>
      <c r="AA248" s="14">
        <v>3903</v>
      </c>
      <c r="AB248" s="43">
        <v>20954</v>
      </c>
      <c r="AC248" s="64"/>
      <c r="AD248" s="43">
        <v>1584</v>
      </c>
      <c r="AE248" s="14">
        <v>22538</v>
      </c>
    </row>
    <row r="249" spans="1:31">
      <c r="A249" s="13" t="s">
        <v>173</v>
      </c>
      <c r="B249" s="61">
        <v>8312</v>
      </c>
      <c r="C249" s="61">
        <v>238</v>
      </c>
      <c r="D249" s="61">
        <v>0</v>
      </c>
      <c r="E249" s="61">
        <v>156</v>
      </c>
      <c r="F249" s="61">
        <v>0</v>
      </c>
      <c r="G249" s="61">
        <v>0</v>
      </c>
      <c r="H249" s="61">
        <v>1724</v>
      </c>
      <c r="I249" s="61">
        <v>9</v>
      </c>
      <c r="J249" s="61">
        <v>0</v>
      </c>
      <c r="K249" s="61">
        <v>0</v>
      </c>
      <c r="L249" s="61">
        <v>0</v>
      </c>
      <c r="M249" s="61">
        <v>0</v>
      </c>
      <c r="N249" s="61">
        <v>7</v>
      </c>
      <c r="O249" s="61">
        <v>129</v>
      </c>
      <c r="P249" s="61">
        <v>0</v>
      </c>
      <c r="Q249" s="43">
        <v>10575</v>
      </c>
      <c r="S249" s="61">
        <v>22</v>
      </c>
      <c r="T249" s="61">
        <v>0</v>
      </c>
      <c r="U249" s="61">
        <v>86</v>
      </c>
      <c r="V249" s="43">
        <v>10683</v>
      </c>
      <c r="X249" s="61">
        <v>304</v>
      </c>
      <c r="Y249" s="43">
        <v>2338</v>
      </c>
      <c r="Z249" s="61">
        <v>2864</v>
      </c>
      <c r="AA249" s="14">
        <v>3617</v>
      </c>
      <c r="AB249" s="43">
        <v>19806</v>
      </c>
      <c r="AC249" s="64"/>
      <c r="AD249" s="43">
        <v>1706</v>
      </c>
      <c r="AE249" s="14">
        <v>21512</v>
      </c>
    </row>
    <row r="250" spans="1:31">
      <c r="A250" s="13" t="s">
        <v>174</v>
      </c>
      <c r="AB250" s="43" t="s">
        <v>0</v>
      </c>
      <c r="AD250" s="43" t="s">
        <v>0</v>
      </c>
      <c r="AE250" s="43" t="s">
        <v>0</v>
      </c>
    </row>
    <row r="251" spans="1:31">
      <c r="A251" s="13" t="s">
        <v>266</v>
      </c>
    </row>
    <row r="252" spans="1:31">
      <c r="A252" s="13" t="s">
        <v>267</v>
      </c>
    </row>
    <row r="253" spans="1:31">
      <c r="A253" s="13" t="s">
        <v>268</v>
      </c>
    </row>
    <row r="254" spans="1:31">
      <c r="A254" s="13" t="s">
        <v>269</v>
      </c>
    </row>
    <row r="255" spans="1:31">
      <c r="A255" s="13" t="s">
        <v>270</v>
      </c>
    </row>
    <row r="256" spans="1:31">
      <c r="A256" s="13" t="s">
        <v>271</v>
      </c>
    </row>
    <row r="257" spans="1:1">
      <c r="A257" s="13" t="s">
        <v>272</v>
      </c>
    </row>
    <row r="258" spans="1:1">
      <c r="A258" s="13" t="s">
        <v>273</v>
      </c>
    </row>
    <row r="259" spans="1:1">
      <c r="A259" s="13" t="s">
        <v>274</v>
      </c>
    </row>
    <row r="260" spans="1:1">
      <c r="A260" s="13" t="s">
        <v>275</v>
      </c>
    </row>
    <row r="261" spans="1:1">
      <c r="A261" s="13" t="s">
        <v>276</v>
      </c>
    </row>
    <row r="262" spans="1:1">
      <c r="A262" s="13" t="s">
        <v>277</v>
      </c>
    </row>
    <row r="263" spans="1:1">
      <c r="A263" s="13" t="s">
        <v>278</v>
      </c>
    </row>
    <row r="264" spans="1:1">
      <c r="A264" s="13" t="s">
        <v>279</v>
      </c>
    </row>
    <row r="265" spans="1:1">
      <c r="A265" s="13" t="s">
        <v>280</v>
      </c>
    </row>
    <row r="266" spans="1:1">
      <c r="A266" s="13" t="s">
        <v>281</v>
      </c>
    </row>
    <row r="267" spans="1:1">
      <c r="A267" s="13" t="s">
        <v>282</v>
      </c>
    </row>
    <row r="268" spans="1:1">
      <c r="A268" s="13" t="s">
        <v>283</v>
      </c>
    </row>
    <row r="269" spans="1:1">
      <c r="A269" s="13" t="s">
        <v>284</v>
      </c>
    </row>
    <row r="270" spans="1:1">
      <c r="A270" s="13" t="s">
        <v>285</v>
      </c>
    </row>
    <row r="271" spans="1:1">
      <c r="A271" s="13" t="s">
        <v>286</v>
      </c>
    </row>
    <row r="272" spans="1:1">
      <c r="A272" s="13" t="s">
        <v>287</v>
      </c>
    </row>
    <row r="273" spans="1:1">
      <c r="A273" s="13" t="s">
        <v>288</v>
      </c>
    </row>
    <row r="274" spans="1:1">
      <c r="A274" s="13" t="s">
        <v>289</v>
      </c>
    </row>
    <row r="275" spans="1:1">
      <c r="A275" s="13" t="s">
        <v>290</v>
      </c>
    </row>
    <row r="276" spans="1:1">
      <c r="A276" s="13" t="s">
        <v>291</v>
      </c>
    </row>
    <row r="277" spans="1:1">
      <c r="A277" s="13" t="s">
        <v>292</v>
      </c>
    </row>
    <row r="278" spans="1:1">
      <c r="A278" s="13" t="s">
        <v>293</v>
      </c>
    </row>
    <row r="279" spans="1:1">
      <c r="A279" s="13" t="s">
        <v>294</v>
      </c>
    </row>
    <row r="280" spans="1:1">
      <c r="A280" s="13" t="s">
        <v>295</v>
      </c>
    </row>
    <row r="281" spans="1:1">
      <c r="A281" s="13" t="s">
        <v>296</v>
      </c>
    </row>
    <row r="282" spans="1:1">
      <c r="A282" s="13" t="s">
        <v>297</v>
      </c>
    </row>
    <row r="283" spans="1:1">
      <c r="A283" s="13" t="s">
        <v>298</v>
      </c>
    </row>
    <row r="284" spans="1:1">
      <c r="A284" s="13" t="s">
        <v>299</v>
      </c>
    </row>
    <row r="285" spans="1:1">
      <c r="A285" s="13" t="s">
        <v>300</v>
      </c>
    </row>
    <row r="286" spans="1:1">
      <c r="A286" s="13" t="s">
        <v>301</v>
      </c>
    </row>
    <row r="287" spans="1:1">
      <c r="A287" s="13" t="s">
        <v>302</v>
      </c>
    </row>
    <row r="288" spans="1:1">
      <c r="A288" s="13" t="s">
        <v>303</v>
      </c>
    </row>
    <row r="289" spans="1:1">
      <c r="A289" s="13" t="s">
        <v>304</v>
      </c>
    </row>
    <row r="290" spans="1:1">
      <c r="A290" s="13" t="s">
        <v>305</v>
      </c>
    </row>
    <row r="291" spans="1:1">
      <c r="A291" s="13" t="s">
        <v>306</v>
      </c>
    </row>
    <row r="292" spans="1:1">
      <c r="A292" s="13" t="s">
        <v>307</v>
      </c>
    </row>
    <row r="293" spans="1:1">
      <c r="A293" s="13" t="s">
        <v>308</v>
      </c>
    </row>
    <row r="294" spans="1:1">
      <c r="A294" s="13" t="s">
        <v>309</v>
      </c>
    </row>
    <row r="295" spans="1:1">
      <c r="A295" s="13" t="s">
        <v>310</v>
      </c>
    </row>
    <row r="296" spans="1:1">
      <c r="A296" s="13" t="s">
        <v>311</v>
      </c>
    </row>
    <row r="297" spans="1:1">
      <c r="A297" s="13" t="s">
        <v>312</v>
      </c>
    </row>
    <row r="298" spans="1:1">
      <c r="A298" s="13" t="s">
        <v>313</v>
      </c>
    </row>
    <row r="299" spans="1:1">
      <c r="A299" s="13" t="s">
        <v>314</v>
      </c>
    </row>
    <row r="300" spans="1:1">
      <c r="A300" s="13" t="s">
        <v>315</v>
      </c>
    </row>
    <row r="301" spans="1:1">
      <c r="A301" s="13" t="s">
        <v>316</v>
      </c>
    </row>
    <row r="302" spans="1:1">
      <c r="A302" s="13" t="s">
        <v>317</v>
      </c>
    </row>
    <row r="303" spans="1:1">
      <c r="A303" s="13" t="s">
        <v>318</v>
      </c>
    </row>
    <row r="304" spans="1:1">
      <c r="A304" s="13" t="s">
        <v>319</v>
      </c>
    </row>
    <row r="305" spans="1:21">
      <c r="A305" s="13" t="s">
        <v>320</v>
      </c>
    </row>
    <row r="306" spans="1:21">
      <c r="A306" s="13" t="s">
        <v>321</v>
      </c>
    </row>
    <row r="307" spans="1:21">
      <c r="A307" s="13" t="s">
        <v>322</v>
      </c>
    </row>
    <row r="308" spans="1:21">
      <c r="A308" s="13" t="s">
        <v>323</v>
      </c>
    </row>
    <row r="309" spans="1:21">
      <c r="A309" s="13" t="s">
        <v>324</v>
      </c>
    </row>
    <row r="310" spans="1:21">
      <c r="A310" s="13" t="s">
        <v>325</v>
      </c>
      <c r="S310" s="62"/>
    </row>
    <row r="311" spans="1:21">
      <c r="A311" s="13" t="s">
        <v>326</v>
      </c>
      <c r="U311" s="62"/>
    </row>
    <row r="312" spans="1:21">
      <c r="A312" s="13" t="s">
        <v>327</v>
      </c>
      <c r="S312" s="62"/>
    </row>
    <row r="313" spans="1:21">
      <c r="A313" s="13" t="s">
        <v>328</v>
      </c>
      <c r="S313" s="62"/>
    </row>
    <row r="314" spans="1:21">
      <c r="A314" s="13" t="s">
        <v>329</v>
      </c>
    </row>
    <row r="315" spans="1:21">
      <c r="A315" s="13" t="s">
        <v>330</v>
      </c>
    </row>
    <row r="316" spans="1:21">
      <c r="A316" s="13" t="s">
        <v>331</v>
      </c>
    </row>
    <row r="327" spans="5:13">
      <c r="E327" s="63"/>
      <c r="F327" s="63"/>
      <c r="G327" s="63"/>
      <c r="H327" s="63"/>
      <c r="J327" s="63"/>
      <c r="K327" s="63"/>
      <c r="L327" s="63"/>
      <c r="M327" s="63"/>
    </row>
    <row r="328" spans="5:13">
      <c r="E328" s="63"/>
      <c r="F328" s="63"/>
      <c r="G328" s="63"/>
      <c r="H328" s="63"/>
      <c r="J328" s="63"/>
      <c r="K328" s="63"/>
      <c r="L328" s="63"/>
      <c r="M328" s="63"/>
    </row>
    <row r="329" spans="5:13">
      <c r="E329" s="63"/>
      <c r="F329" s="63"/>
      <c r="G329" s="63"/>
      <c r="H329" s="63"/>
      <c r="J329" s="63"/>
      <c r="K329" s="63"/>
      <c r="L329" s="63"/>
      <c r="M329" s="63"/>
    </row>
    <row r="330" spans="5:13">
      <c r="E330" s="63"/>
      <c r="F330" s="63"/>
      <c r="G330" s="63"/>
      <c r="H330" s="63"/>
      <c r="J330" s="63"/>
      <c r="K330" s="63"/>
      <c r="L330" s="63"/>
      <c r="M330" s="63"/>
    </row>
    <row r="331" spans="5:13">
      <c r="E331" s="63"/>
      <c r="F331" s="63"/>
      <c r="G331" s="63"/>
      <c r="H331" s="63"/>
      <c r="J331" s="63"/>
      <c r="K331" s="63"/>
      <c r="L331" s="63"/>
      <c r="M331" s="63"/>
    </row>
    <row r="332" spans="5:13">
      <c r="E332" s="63"/>
      <c r="F332" s="63"/>
      <c r="G332" s="63"/>
      <c r="H332" s="63"/>
      <c r="J332" s="63"/>
      <c r="K332" s="63"/>
      <c r="L332" s="63"/>
      <c r="M332" s="63"/>
    </row>
    <row r="333" spans="5:13">
      <c r="E333" s="63"/>
      <c r="F333" s="63"/>
      <c r="G333" s="63"/>
      <c r="H333" s="63"/>
      <c r="J333" s="63"/>
      <c r="K333" s="63"/>
      <c r="L333" s="63"/>
      <c r="M333" s="63"/>
    </row>
    <row r="334" spans="5:13">
      <c r="E334" s="63"/>
      <c r="F334" s="63"/>
      <c r="G334" s="63"/>
      <c r="H334" s="63"/>
      <c r="J334" s="63"/>
      <c r="K334" s="63"/>
      <c r="L334" s="63"/>
      <c r="M334" s="63"/>
    </row>
    <row r="335" spans="5:13">
      <c r="E335" s="63"/>
      <c r="F335" s="63"/>
      <c r="G335" s="63"/>
      <c r="H335" s="63"/>
      <c r="J335" s="63"/>
      <c r="K335" s="63"/>
      <c r="L335" s="63"/>
      <c r="M335" s="63"/>
    </row>
    <row r="336" spans="5:13">
      <c r="E336" s="63"/>
      <c r="F336" s="63"/>
      <c r="G336" s="63"/>
      <c r="H336" s="63"/>
      <c r="J336" s="63"/>
      <c r="K336" s="63"/>
      <c r="L336" s="63"/>
      <c r="M336" s="63"/>
    </row>
    <row r="337" spans="5:13">
      <c r="E337" s="63"/>
      <c r="F337" s="63"/>
      <c r="G337" s="63"/>
      <c r="H337" s="63"/>
      <c r="J337" s="63"/>
      <c r="K337" s="63"/>
      <c r="L337" s="63"/>
      <c r="M337" s="63"/>
    </row>
    <row r="338" spans="5:13">
      <c r="E338" s="63"/>
      <c r="F338" s="63"/>
      <c r="G338" s="63"/>
      <c r="H338" s="63"/>
      <c r="J338" s="63"/>
      <c r="K338" s="63"/>
      <c r="L338" s="63"/>
      <c r="M338" s="63"/>
    </row>
    <row r="339" spans="5:13">
      <c r="E339" s="63"/>
      <c r="F339" s="63"/>
      <c r="G339" s="63"/>
      <c r="H339" s="63"/>
      <c r="J339" s="63"/>
      <c r="K339" s="63"/>
      <c r="L339" s="63"/>
      <c r="M339" s="63"/>
    </row>
    <row r="340" spans="5:13">
      <c r="E340" s="63"/>
      <c r="F340" s="63"/>
      <c r="G340" s="63"/>
      <c r="H340" s="63"/>
      <c r="J340" s="63"/>
      <c r="K340" s="63"/>
      <c r="L340" s="63"/>
      <c r="M340" s="63"/>
    </row>
    <row r="341" spans="5:13">
      <c r="E341" s="63"/>
      <c r="F341" s="63"/>
      <c r="G341" s="63"/>
      <c r="H341" s="63"/>
      <c r="J341" s="63"/>
      <c r="K341" s="63"/>
      <c r="L341" s="63"/>
      <c r="M341" s="63"/>
    </row>
    <row r="342" spans="5:13">
      <c r="E342" s="63"/>
      <c r="F342" s="63"/>
      <c r="G342" s="63"/>
      <c r="H342" s="63"/>
      <c r="J342" s="63"/>
      <c r="K342" s="63"/>
      <c r="L342" s="63"/>
      <c r="M342" s="63"/>
    </row>
    <row r="343" spans="5:13">
      <c r="E343" s="63"/>
      <c r="F343" s="63"/>
      <c r="G343" s="63"/>
      <c r="H343" s="63"/>
      <c r="J343" s="63"/>
      <c r="K343" s="63"/>
      <c r="L343" s="63"/>
      <c r="M343" s="63"/>
    </row>
    <row r="344" spans="5:13">
      <c r="E344" s="63"/>
      <c r="F344" s="63"/>
      <c r="G344" s="63"/>
      <c r="H344" s="63"/>
      <c r="J344" s="63"/>
      <c r="K344" s="63"/>
      <c r="L344" s="63"/>
      <c r="M344" s="63"/>
    </row>
    <row r="345" spans="5:13">
      <c r="E345" s="63"/>
      <c r="F345" s="63"/>
      <c r="G345" s="63"/>
      <c r="H345" s="63"/>
      <c r="J345" s="63"/>
      <c r="K345" s="63"/>
      <c r="L345" s="63"/>
      <c r="M345" s="63"/>
    </row>
    <row r="346" spans="5:13">
      <c r="E346" s="63"/>
      <c r="F346" s="63"/>
      <c r="G346" s="63"/>
      <c r="H346" s="63"/>
      <c r="J346" s="63"/>
      <c r="K346" s="63"/>
      <c r="L346" s="63"/>
      <c r="M346" s="63"/>
    </row>
    <row r="347" spans="5:13">
      <c r="E347" s="63"/>
      <c r="F347" s="63"/>
      <c r="G347" s="63"/>
      <c r="H347" s="63"/>
      <c r="J347" s="63"/>
      <c r="K347" s="63"/>
      <c r="L347" s="63"/>
      <c r="M347" s="63"/>
    </row>
    <row r="348" spans="5:13">
      <c r="E348" s="63"/>
      <c r="F348" s="63"/>
      <c r="G348" s="63"/>
      <c r="H348" s="63"/>
      <c r="J348" s="63"/>
      <c r="K348" s="63"/>
      <c r="L348" s="63"/>
      <c r="M348" s="63"/>
    </row>
    <row r="349" spans="5:13">
      <c r="E349" s="63"/>
      <c r="F349" s="63"/>
      <c r="G349" s="63"/>
      <c r="H349" s="63"/>
      <c r="J349" s="63"/>
      <c r="K349" s="63"/>
      <c r="L349" s="63"/>
      <c r="M349" s="63"/>
    </row>
    <row r="350" spans="5:13">
      <c r="E350" s="63"/>
      <c r="F350" s="63"/>
      <c r="G350" s="63"/>
      <c r="H350" s="63"/>
      <c r="J350" s="63"/>
      <c r="K350" s="63"/>
      <c r="L350" s="63"/>
      <c r="M350" s="63"/>
    </row>
    <row r="351" spans="5:13">
      <c r="E351" s="63"/>
      <c r="F351" s="63"/>
      <c r="G351" s="63"/>
      <c r="H351" s="63"/>
      <c r="J351" s="63"/>
      <c r="K351" s="63"/>
      <c r="L351" s="63"/>
      <c r="M351" s="63"/>
    </row>
    <row r="352" spans="5:13">
      <c r="E352" s="63"/>
      <c r="F352" s="63"/>
      <c r="G352" s="63"/>
      <c r="H352" s="63"/>
      <c r="J352" s="63"/>
      <c r="K352" s="63"/>
      <c r="L352" s="63"/>
      <c r="M352" s="63"/>
    </row>
    <row r="353" spans="5:13">
      <c r="E353" s="63"/>
      <c r="F353" s="63"/>
      <c r="G353" s="63"/>
      <c r="H353" s="63"/>
      <c r="J353" s="63"/>
      <c r="K353" s="63"/>
      <c r="L353" s="63"/>
      <c r="M353" s="63"/>
    </row>
    <row r="354" spans="5:13">
      <c r="E354" s="63"/>
      <c r="F354" s="63"/>
      <c r="G354" s="63"/>
      <c r="H354" s="63"/>
      <c r="J354" s="63"/>
      <c r="K354" s="63"/>
      <c r="L354" s="63"/>
      <c r="M354" s="63"/>
    </row>
  </sheetData>
  <sheetProtection algorithmName="SHA-512" hashValue="cG4PjzxOMfIV/WSEVqz5jaUCYxrnJ6/v61VtJChvrC206p+7taEkPakXSuhUlKf0ENUTAbYAHL3er+K7aelvuQ==" saltValue="X/wo20yKKM/f6wzJlnNpSA=="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7.2 F Current grants by Central Government to personal sector&amp;R&amp;"Calibri,Regular"&amp;K0000001997 Blue Book</oddHeader>
  </headerFooter>
  <extLst>
    <ext xmlns:mx="http://schemas.microsoft.com/office/mac/excel/2008/main" uri="{64002731-A6B0-56B0-2670-7721B7C09600}">
      <mx:PLV Mode="0" OnePage="0" WScale="7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96"/>
  <sheetViews>
    <sheetView workbookViewId="0">
      <pane xSplit="1" ySplit="6" topLeftCell="B50" activePane="bottomRight" state="frozen"/>
      <selection pane="topRight" activeCell="B1" sqref="B1"/>
      <selection pane="bottomLeft" activeCell="A7" sqref="A7"/>
      <selection pane="bottomRight" activeCell="AU1" sqref="AU1:CS1048576"/>
    </sheetView>
  </sheetViews>
  <sheetFormatPr defaultColWidth="11" defaultRowHeight="15.75"/>
  <cols>
    <col min="1" max="1" width="9" style="1" bestFit="1" customWidth="1"/>
    <col min="2" max="2" width="10.375" style="72" customWidth="1"/>
    <col min="3" max="3" width="11.5" style="72" customWidth="1"/>
    <col min="4" max="4" width="9" style="72" bestFit="1" customWidth="1"/>
    <col min="5" max="5" width="10.875" style="72" customWidth="1"/>
    <col min="6" max="7" width="9" style="72" bestFit="1" customWidth="1"/>
    <col min="8" max="8" width="9" style="72" customWidth="1"/>
    <col min="9" max="9" width="12.125" style="72" customWidth="1"/>
    <col min="10" max="10" width="9" style="72" bestFit="1" customWidth="1"/>
    <col min="11" max="11" width="9" style="72" customWidth="1"/>
    <col min="12" max="12" width="10.375" style="72" customWidth="1"/>
    <col min="13" max="15" width="10.875" style="72" customWidth="1"/>
    <col min="16" max="16" width="12.5" customWidth="1"/>
    <col min="17" max="17" width="10.875" style="72" customWidth="1"/>
    <col min="18" max="18" width="9" style="72" customWidth="1"/>
    <col min="19" max="19" width="10.625" style="72" customWidth="1"/>
    <col min="20" max="20" width="10.625" style="140" customWidth="1"/>
    <col min="21" max="23" width="9" style="72" bestFit="1" customWidth="1"/>
    <col min="24" max="24" width="6.375" style="72" customWidth="1"/>
    <col min="25" max="28" width="10.625" style="72" customWidth="1"/>
    <col min="29" max="29" width="6.625" style="140" customWidth="1"/>
    <col min="30" max="32" width="12.375" style="72" customWidth="1"/>
    <col min="33" max="33" width="9" style="72" bestFit="1" customWidth="1"/>
    <col min="35" max="35" width="9" style="72" customWidth="1"/>
    <col min="36" max="37" width="9" style="72" bestFit="1" customWidth="1"/>
    <col min="38" max="40" width="11" style="72" customWidth="1"/>
    <col min="41" max="41" width="9" style="72" customWidth="1"/>
    <col min="42" max="42" width="11" style="35" customWidth="1"/>
    <col min="43" max="43" width="11.125" style="72" customWidth="1"/>
    <col min="44" max="44" width="11.125" style="140" customWidth="1"/>
    <col min="45" max="45" width="11.875" style="72" customWidth="1"/>
    <col min="46" max="46" width="9" style="72" bestFit="1" customWidth="1"/>
  </cols>
  <sheetData>
    <row r="1" spans="1:46">
      <c r="A1" s="1" t="s">
        <v>0</v>
      </c>
      <c r="B1" s="72" t="s">
        <v>482</v>
      </c>
      <c r="C1" s="72" t="s">
        <v>482</v>
      </c>
      <c r="D1" s="72" t="s">
        <v>482</v>
      </c>
      <c r="E1" s="72" t="s">
        <v>482</v>
      </c>
      <c r="F1" s="72" t="s">
        <v>482</v>
      </c>
      <c r="G1" s="72" t="s">
        <v>482</v>
      </c>
      <c r="H1" s="72" t="s">
        <v>482</v>
      </c>
      <c r="I1" s="72" t="s">
        <v>482</v>
      </c>
      <c r="J1" s="72" t="s">
        <v>482</v>
      </c>
      <c r="L1" s="72" t="s">
        <v>482</v>
      </c>
      <c r="M1" s="72" t="s">
        <v>482</v>
      </c>
      <c r="N1" s="72" t="s">
        <v>482</v>
      </c>
      <c r="O1" s="72" t="s">
        <v>482</v>
      </c>
      <c r="P1" s="72" t="s">
        <v>482</v>
      </c>
      <c r="Q1" s="72" t="s">
        <v>482</v>
      </c>
      <c r="S1" s="72" t="s">
        <v>482</v>
      </c>
      <c r="U1" s="72" t="s">
        <v>482</v>
      </c>
      <c r="V1" s="72" t="s">
        <v>482</v>
      </c>
      <c r="W1" s="72" t="s">
        <v>482</v>
      </c>
      <c r="Y1" s="72" t="s">
        <v>482</v>
      </c>
      <c r="Z1" s="72" t="s">
        <v>482</v>
      </c>
      <c r="AA1" s="72" t="s">
        <v>482</v>
      </c>
      <c r="AB1" s="72" t="s">
        <v>482</v>
      </c>
      <c r="AD1" s="72" t="s">
        <v>482</v>
      </c>
      <c r="AE1" s="72" t="s">
        <v>482</v>
      </c>
      <c r="AF1" s="72" t="s">
        <v>482</v>
      </c>
      <c r="AG1" s="72" t="s">
        <v>482</v>
      </c>
      <c r="AI1" s="72" t="s">
        <v>482</v>
      </c>
      <c r="AJ1" s="72" t="s">
        <v>482</v>
      </c>
      <c r="AK1" s="72" t="s">
        <v>482</v>
      </c>
      <c r="AL1" s="72" t="s">
        <v>482</v>
      </c>
      <c r="AM1" s="72" t="s">
        <v>482</v>
      </c>
      <c r="AN1" s="72" t="s">
        <v>482</v>
      </c>
      <c r="AP1" s="50" t="s">
        <v>482</v>
      </c>
      <c r="AQ1" s="50" t="s">
        <v>482</v>
      </c>
      <c r="AR1" s="50"/>
      <c r="AS1" s="72" t="s">
        <v>482</v>
      </c>
      <c r="AT1" s="72" t="s">
        <v>482</v>
      </c>
    </row>
    <row r="2" spans="1:46" ht="31.5">
      <c r="A2" s="1" t="s">
        <v>0</v>
      </c>
      <c r="B2" s="5" t="s">
        <v>530</v>
      </c>
      <c r="C2" s="5" t="s">
        <v>530</v>
      </c>
      <c r="D2" s="5" t="s">
        <v>530</v>
      </c>
      <c r="E2" s="5" t="s">
        <v>530</v>
      </c>
      <c r="F2" s="5" t="s">
        <v>530</v>
      </c>
      <c r="G2" s="5" t="s">
        <v>530</v>
      </c>
      <c r="H2" s="5" t="s">
        <v>530</v>
      </c>
      <c r="I2" s="5" t="s">
        <v>530</v>
      </c>
      <c r="J2" s="5" t="s">
        <v>530</v>
      </c>
      <c r="L2" s="5" t="s">
        <v>530</v>
      </c>
      <c r="M2" s="5" t="s">
        <v>530</v>
      </c>
      <c r="N2" s="5" t="s">
        <v>530</v>
      </c>
      <c r="O2" s="5" t="s">
        <v>530</v>
      </c>
      <c r="P2" s="5" t="s">
        <v>530</v>
      </c>
      <c r="Q2" s="5" t="s">
        <v>530</v>
      </c>
      <c r="S2" s="5" t="s">
        <v>530</v>
      </c>
      <c r="T2" s="141"/>
      <c r="U2" s="5" t="s">
        <v>530</v>
      </c>
      <c r="V2" s="5" t="s">
        <v>530</v>
      </c>
      <c r="W2" s="5" t="s">
        <v>530</v>
      </c>
      <c r="X2" s="5"/>
      <c r="Y2" s="5" t="s">
        <v>530</v>
      </c>
      <c r="Z2" s="5" t="s">
        <v>530</v>
      </c>
      <c r="AA2" s="5" t="s">
        <v>530</v>
      </c>
      <c r="AB2" s="5" t="s">
        <v>530</v>
      </c>
      <c r="AC2" s="141"/>
      <c r="AD2" s="5" t="s">
        <v>530</v>
      </c>
      <c r="AE2" s="5" t="s">
        <v>530</v>
      </c>
      <c r="AF2" s="5" t="s">
        <v>530</v>
      </c>
      <c r="AG2" s="5" t="s">
        <v>530</v>
      </c>
      <c r="AI2" s="5" t="s">
        <v>729</v>
      </c>
      <c r="AJ2" s="5" t="s">
        <v>729</v>
      </c>
      <c r="AK2" s="5" t="s">
        <v>729</v>
      </c>
      <c r="AL2" s="5" t="s">
        <v>729</v>
      </c>
      <c r="AM2" s="5" t="s">
        <v>729</v>
      </c>
      <c r="AN2" s="5" t="s">
        <v>729</v>
      </c>
      <c r="AO2" s="5"/>
      <c r="AP2" s="50" t="s">
        <v>729</v>
      </c>
      <c r="AQ2" s="50" t="s">
        <v>729</v>
      </c>
      <c r="AR2" s="50"/>
      <c r="AS2" s="5" t="s">
        <v>1002</v>
      </c>
      <c r="AT2" s="5" t="s">
        <v>1002</v>
      </c>
    </row>
    <row r="3" spans="1:46">
      <c r="A3" s="1" t="s">
        <v>0</v>
      </c>
      <c r="B3" s="72" t="s">
        <v>531</v>
      </c>
      <c r="C3" s="72" t="s">
        <v>531</v>
      </c>
      <c r="D3" s="72" t="s">
        <v>531</v>
      </c>
      <c r="E3" s="72" t="s">
        <v>531</v>
      </c>
      <c r="F3" s="72" t="s">
        <v>531</v>
      </c>
      <c r="G3" s="72" t="s">
        <v>531</v>
      </c>
      <c r="H3" s="72" t="s">
        <v>531</v>
      </c>
      <c r="I3" s="72" t="s">
        <v>531</v>
      </c>
      <c r="J3" s="72" t="s">
        <v>531</v>
      </c>
      <c r="L3" s="72" t="s">
        <v>655</v>
      </c>
      <c r="M3" s="72" t="s">
        <v>655</v>
      </c>
      <c r="N3" s="72" t="s">
        <v>655</v>
      </c>
      <c r="O3" s="72" t="s">
        <v>655</v>
      </c>
      <c r="P3" s="72" t="s">
        <v>655</v>
      </c>
      <c r="Q3" s="72" t="s">
        <v>655</v>
      </c>
      <c r="S3" s="72" t="s">
        <v>998</v>
      </c>
      <c r="U3" s="72" t="s">
        <v>531</v>
      </c>
      <c r="V3" s="72" t="s">
        <v>531</v>
      </c>
      <c r="W3" s="72" t="s">
        <v>531</v>
      </c>
      <c r="Y3" s="72" t="s">
        <v>655</v>
      </c>
      <c r="Z3" s="72" t="s">
        <v>655</v>
      </c>
      <c r="AA3" s="72" t="s">
        <v>655</v>
      </c>
      <c r="AB3" s="72" t="s">
        <v>998</v>
      </c>
      <c r="AD3" s="72" t="s">
        <v>655</v>
      </c>
      <c r="AE3" s="72" t="s">
        <v>655</v>
      </c>
      <c r="AF3" s="72" t="s">
        <v>655</v>
      </c>
      <c r="AG3" s="72" t="s">
        <v>998</v>
      </c>
      <c r="AI3" s="72" t="s">
        <v>531</v>
      </c>
      <c r="AJ3" s="72" t="s">
        <v>531</v>
      </c>
      <c r="AK3" s="72" t="s">
        <v>531</v>
      </c>
      <c r="AL3" s="72" t="s">
        <v>655</v>
      </c>
      <c r="AM3" s="72" t="s">
        <v>655</v>
      </c>
      <c r="AN3" s="72" t="s">
        <v>655</v>
      </c>
      <c r="AP3" s="72" t="s">
        <v>655</v>
      </c>
      <c r="AQ3" s="72" t="s">
        <v>998</v>
      </c>
      <c r="AS3" s="72" t="s">
        <v>1208</v>
      </c>
      <c r="AT3" s="72" t="s">
        <v>1208</v>
      </c>
    </row>
    <row r="4" spans="1:46" s="71" customFormat="1" ht="94.5">
      <c r="A4" s="1"/>
      <c r="B4" s="5" t="s">
        <v>1211</v>
      </c>
      <c r="C4" s="5" t="s">
        <v>1169</v>
      </c>
      <c r="D4" s="5" t="s">
        <v>664</v>
      </c>
      <c r="E4" s="5" t="s">
        <v>1212</v>
      </c>
      <c r="F4" s="5" t="s">
        <v>1205</v>
      </c>
      <c r="G4" s="72" t="s">
        <v>464</v>
      </c>
      <c r="H4" s="5" t="s">
        <v>1213</v>
      </c>
      <c r="I4" s="5" t="s">
        <v>692</v>
      </c>
      <c r="J4" s="5" t="s">
        <v>1213</v>
      </c>
      <c r="K4" s="5"/>
      <c r="L4" s="5" t="s">
        <v>454</v>
      </c>
      <c r="M4" s="5" t="s">
        <v>1214</v>
      </c>
      <c r="N4" s="5" t="s">
        <v>1215</v>
      </c>
      <c r="O4" s="71" t="s">
        <v>1216</v>
      </c>
      <c r="P4" s="5" t="s">
        <v>692</v>
      </c>
      <c r="Q4" s="5" t="s">
        <v>1213</v>
      </c>
      <c r="R4" s="5"/>
      <c r="S4" s="5" t="s">
        <v>691</v>
      </c>
      <c r="T4" s="141"/>
      <c r="U4" s="5" t="s">
        <v>1073</v>
      </c>
      <c r="V4" s="5" t="s">
        <v>1409</v>
      </c>
      <c r="W4" s="5" t="s">
        <v>1410</v>
      </c>
      <c r="X4" s="5"/>
      <c r="Y4" s="5" t="s">
        <v>1217</v>
      </c>
      <c r="Z4" s="5" t="s">
        <v>1218</v>
      </c>
      <c r="AA4" s="5" t="s">
        <v>1219</v>
      </c>
      <c r="AB4" s="5" t="s">
        <v>1175</v>
      </c>
      <c r="AC4" s="141"/>
      <c r="AD4" s="5" t="s">
        <v>1220</v>
      </c>
      <c r="AE4" s="5" t="s">
        <v>1221</v>
      </c>
      <c r="AF4" s="5" t="s">
        <v>1222</v>
      </c>
      <c r="AG4" s="5" t="s">
        <v>1168</v>
      </c>
      <c r="AI4" s="5" t="s">
        <v>1223</v>
      </c>
      <c r="AJ4" s="5" t="s">
        <v>995</v>
      </c>
      <c r="AK4" s="5" t="s">
        <v>1224</v>
      </c>
      <c r="AL4" s="5" t="s">
        <v>1225</v>
      </c>
      <c r="AM4" s="5" t="s">
        <v>1226</v>
      </c>
      <c r="AN4" s="5" t="s">
        <v>1227</v>
      </c>
      <c r="AO4" s="5"/>
      <c r="AP4" s="50" t="s">
        <v>815</v>
      </c>
      <c r="AQ4" s="5" t="s">
        <v>1185</v>
      </c>
      <c r="AR4" s="141"/>
      <c r="AS4" s="5" t="s">
        <v>989</v>
      </c>
      <c r="AT4" s="5" t="s">
        <v>968</v>
      </c>
    </row>
    <row r="5" spans="1:46">
      <c r="B5" s="21" t="s">
        <v>213</v>
      </c>
      <c r="C5" s="21" t="s">
        <v>213</v>
      </c>
      <c r="D5" s="21" t="s">
        <v>213</v>
      </c>
      <c r="E5" s="21" t="s">
        <v>213</v>
      </c>
      <c r="F5" s="21" t="s">
        <v>213</v>
      </c>
      <c r="G5" s="21" t="s">
        <v>213</v>
      </c>
      <c r="H5" s="21" t="s">
        <v>687</v>
      </c>
      <c r="I5" s="21" t="s">
        <v>686</v>
      </c>
      <c r="J5" s="21" t="s">
        <v>1228</v>
      </c>
      <c r="K5" s="21"/>
      <c r="L5" s="21" t="s">
        <v>213</v>
      </c>
      <c r="M5" s="21" t="s">
        <v>213</v>
      </c>
      <c r="N5" s="21" t="s">
        <v>213</v>
      </c>
      <c r="O5" s="21" t="s">
        <v>687</v>
      </c>
      <c r="P5" s="21" t="s">
        <v>686</v>
      </c>
      <c r="Q5" s="21" t="s">
        <v>1228</v>
      </c>
      <c r="R5" s="21"/>
      <c r="S5" s="21" t="s">
        <v>213</v>
      </c>
      <c r="T5" s="21"/>
      <c r="U5" s="21" t="s">
        <v>213</v>
      </c>
      <c r="V5" s="21" t="s">
        <v>213</v>
      </c>
      <c r="W5" s="21" t="s">
        <v>213</v>
      </c>
      <c r="Y5" s="21" t="s">
        <v>213</v>
      </c>
      <c r="Z5" s="21" t="s">
        <v>213</v>
      </c>
      <c r="AA5" s="21" t="s">
        <v>213</v>
      </c>
      <c r="AB5" s="21" t="s">
        <v>213</v>
      </c>
      <c r="AC5" s="21"/>
      <c r="AD5" s="21" t="s">
        <v>213</v>
      </c>
      <c r="AE5" s="21" t="s">
        <v>213</v>
      </c>
      <c r="AF5" s="21" t="s">
        <v>213</v>
      </c>
      <c r="AG5" s="21" t="s">
        <v>213</v>
      </c>
      <c r="AI5" s="21" t="s">
        <v>213</v>
      </c>
      <c r="AJ5" s="21" t="s">
        <v>213</v>
      </c>
      <c r="AK5" s="21" t="s">
        <v>213</v>
      </c>
      <c r="AL5" s="21" t="s">
        <v>213</v>
      </c>
      <c r="AM5" s="21" t="s">
        <v>213</v>
      </c>
      <c r="AN5" s="21" t="s">
        <v>213</v>
      </c>
      <c r="AO5" s="21"/>
      <c r="AP5" s="55" t="s">
        <v>213</v>
      </c>
      <c r="AQ5" s="21" t="s">
        <v>213</v>
      </c>
      <c r="AR5" s="21"/>
      <c r="AS5" s="21" t="s">
        <v>213</v>
      </c>
      <c r="AT5" s="21" t="s">
        <v>213</v>
      </c>
    </row>
    <row r="6" spans="1:46">
      <c r="A6" s="1" t="s">
        <v>0</v>
      </c>
      <c r="B6" s="72" t="s">
        <v>357</v>
      </c>
      <c r="C6" s="72" t="s">
        <v>1197</v>
      </c>
      <c r="D6" s="72" t="s">
        <v>1199</v>
      </c>
      <c r="E6" s="72" t="s">
        <v>577</v>
      </c>
      <c r="F6" s="72" t="s">
        <v>549</v>
      </c>
      <c r="G6" s="72" t="s">
        <v>550</v>
      </c>
      <c r="H6" s="72" t="s">
        <v>1229</v>
      </c>
      <c r="J6" s="72" t="s">
        <v>551</v>
      </c>
      <c r="L6" s="72" t="s">
        <v>1200</v>
      </c>
      <c r="M6" s="72" t="s">
        <v>548</v>
      </c>
      <c r="N6" s="72" t="s">
        <v>552</v>
      </c>
      <c r="O6" s="72" t="s">
        <v>1311</v>
      </c>
      <c r="P6" s="72"/>
      <c r="Q6" s="72" t="s">
        <v>553</v>
      </c>
      <c r="U6" s="72" t="s">
        <v>586</v>
      </c>
      <c r="V6" s="72" t="s">
        <v>587</v>
      </c>
      <c r="W6" s="72" t="s">
        <v>598</v>
      </c>
      <c r="Y6" s="72" t="s">
        <v>1230</v>
      </c>
      <c r="Z6" s="72" t="s">
        <v>1231</v>
      </c>
      <c r="AA6" s="72" t="s">
        <v>589</v>
      </c>
      <c r="AD6" s="72" t="s">
        <v>335</v>
      </c>
      <c r="AE6" s="72" t="s">
        <v>1232</v>
      </c>
      <c r="AF6" s="72" t="s">
        <v>1233</v>
      </c>
      <c r="AG6" s="72" t="s">
        <v>1234</v>
      </c>
      <c r="AI6" s="72" t="s">
        <v>1210</v>
      </c>
      <c r="AJ6" s="72" t="s">
        <v>1161</v>
      </c>
      <c r="AK6" s="72" t="s">
        <v>1235</v>
      </c>
      <c r="AL6" s="72" t="s">
        <v>736</v>
      </c>
      <c r="AM6" s="72" t="s">
        <v>1236</v>
      </c>
      <c r="AN6" s="72" t="s">
        <v>992</v>
      </c>
      <c r="AP6" s="35" t="s">
        <v>766</v>
      </c>
      <c r="AQ6" s="72" t="s">
        <v>1237</v>
      </c>
      <c r="AS6" s="72" t="s">
        <v>1238</v>
      </c>
      <c r="AT6" s="72" t="s">
        <v>1184</v>
      </c>
    </row>
    <row r="7" spans="1:46">
      <c r="A7" s="1">
        <v>1948</v>
      </c>
      <c r="B7" s="72">
        <v>33</v>
      </c>
      <c r="C7" s="72">
        <v>36</v>
      </c>
      <c r="D7" s="72">
        <v>317</v>
      </c>
      <c r="E7" s="72">
        <v>0</v>
      </c>
      <c r="F7" s="72">
        <v>64</v>
      </c>
      <c r="G7" s="72">
        <v>52</v>
      </c>
      <c r="H7" s="72">
        <v>12</v>
      </c>
      <c r="J7" s="14">
        <v>12</v>
      </c>
      <c r="L7" s="72">
        <v>16</v>
      </c>
      <c r="M7" s="72">
        <v>22</v>
      </c>
      <c r="N7" s="72">
        <v>44</v>
      </c>
      <c r="O7" s="72">
        <v>66</v>
      </c>
      <c r="P7" s="72"/>
      <c r="Q7" s="14">
        <v>66</v>
      </c>
      <c r="S7" s="72">
        <v>368</v>
      </c>
      <c r="U7" s="72">
        <v>0</v>
      </c>
      <c r="V7" s="72">
        <v>294</v>
      </c>
      <c r="W7" s="72">
        <v>294</v>
      </c>
      <c r="Y7" s="72">
        <v>16</v>
      </c>
      <c r="Z7" s="72">
        <v>0</v>
      </c>
      <c r="AA7" s="72">
        <v>16</v>
      </c>
      <c r="AB7" s="72">
        <v>646</v>
      </c>
      <c r="AD7" s="72">
        <v>568</v>
      </c>
      <c r="AE7" s="72" t="s">
        <v>0</v>
      </c>
      <c r="AF7" s="72" t="s">
        <v>0</v>
      </c>
      <c r="AG7" s="72">
        <v>78</v>
      </c>
      <c r="AI7" s="14">
        <v>24</v>
      </c>
      <c r="AJ7" s="72">
        <v>24</v>
      </c>
      <c r="AK7" s="72">
        <v>0</v>
      </c>
      <c r="AL7" s="72">
        <v>0</v>
      </c>
      <c r="AM7" s="72">
        <v>0</v>
      </c>
      <c r="AN7" s="72">
        <v>0</v>
      </c>
      <c r="AO7" s="14"/>
      <c r="AP7" s="35">
        <v>372</v>
      </c>
      <c r="AQ7" s="72">
        <v>-270</v>
      </c>
      <c r="AS7" s="72" t="s">
        <v>0</v>
      </c>
      <c r="AT7" s="72" t="s">
        <v>0</v>
      </c>
    </row>
    <row r="8" spans="1:46">
      <c r="A8" s="1">
        <v>1949</v>
      </c>
      <c r="B8" s="72">
        <v>28</v>
      </c>
      <c r="C8" s="72">
        <v>38</v>
      </c>
      <c r="D8" s="72">
        <v>326</v>
      </c>
      <c r="E8" s="72">
        <v>0</v>
      </c>
      <c r="F8" s="72">
        <v>74</v>
      </c>
      <c r="G8" s="72">
        <v>60</v>
      </c>
      <c r="H8" s="72">
        <v>14</v>
      </c>
      <c r="J8" s="14">
        <v>14</v>
      </c>
      <c r="L8" s="72">
        <v>17</v>
      </c>
      <c r="M8" s="72">
        <v>29</v>
      </c>
      <c r="N8" s="72">
        <v>43</v>
      </c>
      <c r="O8" s="72">
        <v>72</v>
      </c>
      <c r="P8" s="72"/>
      <c r="Q8" s="14">
        <v>72</v>
      </c>
      <c r="S8" s="72">
        <v>377</v>
      </c>
      <c r="U8" s="72">
        <v>0</v>
      </c>
      <c r="V8" s="72">
        <v>302</v>
      </c>
      <c r="W8" s="72">
        <v>302</v>
      </c>
      <c r="Y8" s="72">
        <v>10</v>
      </c>
      <c r="Z8" s="72">
        <v>0</v>
      </c>
      <c r="AA8" s="72">
        <v>10</v>
      </c>
      <c r="AB8" s="72">
        <v>669</v>
      </c>
      <c r="AD8" s="72">
        <v>588</v>
      </c>
      <c r="AE8" s="72" t="s">
        <v>0</v>
      </c>
      <c r="AF8" s="72" t="s">
        <v>0</v>
      </c>
      <c r="AG8" s="72">
        <v>81</v>
      </c>
      <c r="AI8" s="14">
        <v>45</v>
      </c>
      <c r="AJ8" s="72">
        <v>45</v>
      </c>
      <c r="AK8" s="72">
        <v>0</v>
      </c>
      <c r="AL8" s="72">
        <v>0</v>
      </c>
      <c r="AM8" s="72">
        <v>0</v>
      </c>
      <c r="AN8" s="72">
        <v>0</v>
      </c>
      <c r="AO8" s="14"/>
      <c r="AP8" s="35">
        <v>383</v>
      </c>
      <c r="AQ8" s="72">
        <v>-257</v>
      </c>
      <c r="AS8" s="72" t="s">
        <v>0</v>
      </c>
      <c r="AT8" s="72" t="s">
        <v>0</v>
      </c>
    </row>
    <row r="9" spans="1:46">
      <c r="A9" s="1">
        <v>1950</v>
      </c>
      <c r="B9" s="72">
        <v>28</v>
      </c>
      <c r="C9" s="72">
        <v>41</v>
      </c>
      <c r="D9" s="72">
        <v>337</v>
      </c>
      <c r="E9" s="72">
        <v>0</v>
      </c>
      <c r="F9" s="72">
        <v>84</v>
      </c>
      <c r="G9" s="72">
        <v>69</v>
      </c>
      <c r="H9" s="72">
        <v>15</v>
      </c>
      <c r="J9" s="14">
        <v>15</v>
      </c>
      <c r="L9" s="72">
        <v>16</v>
      </c>
      <c r="M9" s="72">
        <v>37</v>
      </c>
      <c r="N9" s="72">
        <v>44</v>
      </c>
      <c r="O9" s="72">
        <v>81</v>
      </c>
      <c r="P9" s="72"/>
      <c r="Q9" s="14">
        <v>81</v>
      </c>
      <c r="S9" s="72">
        <v>393</v>
      </c>
      <c r="U9" s="72">
        <v>0</v>
      </c>
      <c r="V9" s="72">
        <v>313</v>
      </c>
      <c r="W9" s="72">
        <v>313</v>
      </c>
      <c r="Y9" s="72">
        <v>13</v>
      </c>
      <c r="Z9" s="72">
        <v>0</v>
      </c>
      <c r="AA9" s="72">
        <v>13</v>
      </c>
      <c r="AB9" s="72">
        <v>693</v>
      </c>
      <c r="AD9" s="72">
        <v>614</v>
      </c>
      <c r="AE9" s="72">
        <v>244</v>
      </c>
      <c r="AF9" s="14">
        <v>370</v>
      </c>
      <c r="AG9" s="72">
        <v>79</v>
      </c>
      <c r="AI9" s="14">
        <v>17</v>
      </c>
      <c r="AJ9" s="72">
        <v>17</v>
      </c>
      <c r="AK9" s="72">
        <v>0</v>
      </c>
      <c r="AL9" s="72">
        <v>1</v>
      </c>
      <c r="AM9" s="72">
        <v>1</v>
      </c>
      <c r="AN9" s="72">
        <v>0</v>
      </c>
      <c r="AO9" s="14"/>
      <c r="AP9" s="35">
        <v>406</v>
      </c>
      <c r="AQ9" s="72">
        <v>-311</v>
      </c>
      <c r="AS9" s="72" t="s">
        <v>0</v>
      </c>
      <c r="AT9" s="72" t="s">
        <v>0</v>
      </c>
    </row>
    <row r="10" spans="1:46">
      <c r="A10" s="1">
        <v>1951</v>
      </c>
      <c r="B10" s="72">
        <v>29</v>
      </c>
      <c r="C10" s="72">
        <v>50</v>
      </c>
      <c r="D10" s="72">
        <v>364</v>
      </c>
      <c r="E10" s="72">
        <v>0</v>
      </c>
      <c r="F10" s="72">
        <v>93</v>
      </c>
      <c r="G10" s="72">
        <v>78</v>
      </c>
      <c r="H10" s="72">
        <v>15</v>
      </c>
      <c r="J10" s="14">
        <v>15</v>
      </c>
      <c r="L10" s="72">
        <v>18</v>
      </c>
      <c r="M10" s="72">
        <v>46</v>
      </c>
      <c r="N10" s="72">
        <v>43</v>
      </c>
      <c r="O10" s="72">
        <v>89</v>
      </c>
      <c r="P10" s="72"/>
      <c r="Q10" s="14">
        <v>89</v>
      </c>
      <c r="S10" s="72">
        <v>429</v>
      </c>
      <c r="U10" s="72">
        <v>0</v>
      </c>
      <c r="V10" s="72">
        <v>352</v>
      </c>
      <c r="W10" s="72">
        <v>352</v>
      </c>
      <c r="Y10" s="72">
        <v>15</v>
      </c>
      <c r="Z10" s="72">
        <v>0</v>
      </c>
      <c r="AA10" s="72">
        <v>15</v>
      </c>
      <c r="AB10" s="72">
        <v>766</v>
      </c>
      <c r="AD10" s="72">
        <v>684</v>
      </c>
      <c r="AE10" s="72">
        <v>279</v>
      </c>
      <c r="AF10" s="14">
        <v>405</v>
      </c>
      <c r="AG10" s="72">
        <v>82</v>
      </c>
      <c r="AI10" s="14">
        <v>14</v>
      </c>
      <c r="AJ10" s="72">
        <v>14</v>
      </c>
      <c r="AK10" s="72">
        <v>0</v>
      </c>
      <c r="AL10" s="72">
        <v>1</v>
      </c>
      <c r="AM10" s="72">
        <v>1</v>
      </c>
      <c r="AN10" s="72">
        <v>0</v>
      </c>
      <c r="AO10" s="14"/>
      <c r="AP10" s="35">
        <v>460</v>
      </c>
      <c r="AQ10" s="72">
        <v>-365</v>
      </c>
      <c r="AS10" s="72" t="s">
        <v>0</v>
      </c>
      <c r="AT10" s="72" t="s">
        <v>0</v>
      </c>
    </row>
    <row r="11" spans="1:46">
      <c r="A11" s="1">
        <v>1952</v>
      </c>
      <c r="B11" s="72">
        <v>31</v>
      </c>
      <c r="C11" s="72">
        <v>56</v>
      </c>
      <c r="D11" s="72">
        <v>392</v>
      </c>
      <c r="E11" s="72">
        <v>0</v>
      </c>
      <c r="F11" s="72">
        <v>107</v>
      </c>
      <c r="G11" s="72">
        <v>91</v>
      </c>
      <c r="H11" s="72">
        <v>16</v>
      </c>
      <c r="J11" s="14">
        <v>16</v>
      </c>
      <c r="L11" s="72">
        <v>22</v>
      </c>
      <c r="M11" s="72">
        <v>59</v>
      </c>
      <c r="N11" s="72">
        <v>45</v>
      </c>
      <c r="O11" s="72">
        <v>104</v>
      </c>
      <c r="P11" s="72"/>
      <c r="Q11" s="14">
        <v>104</v>
      </c>
      <c r="S11" s="72">
        <v>460</v>
      </c>
      <c r="U11" s="72">
        <v>0</v>
      </c>
      <c r="V11" s="72">
        <v>389</v>
      </c>
      <c r="W11" s="72">
        <v>389</v>
      </c>
      <c r="Y11" s="72">
        <v>17</v>
      </c>
      <c r="Z11" s="72">
        <v>0</v>
      </c>
      <c r="AA11" s="72">
        <v>17</v>
      </c>
      <c r="AB11" s="72">
        <v>832</v>
      </c>
      <c r="AD11" s="72">
        <v>750</v>
      </c>
      <c r="AE11" s="72">
        <v>305</v>
      </c>
      <c r="AF11" s="14">
        <v>445</v>
      </c>
      <c r="AG11" s="72">
        <v>82</v>
      </c>
      <c r="AI11" s="14">
        <v>16</v>
      </c>
      <c r="AJ11" s="72">
        <v>16</v>
      </c>
      <c r="AK11" s="72">
        <v>0</v>
      </c>
      <c r="AL11" s="72">
        <v>1</v>
      </c>
      <c r="AM11" s="72">
        <v>1</v>
      </c>
      <c r="AN11" s="72">
        <v>0</v>
      </c>
      <c r="AO11" s="14"/>
      <c r="AP11" s="35">
        <v>540</v>
      </c>
      <c r="AQ11" s="72">
        <v>-443</v>
      </c>
      <c r="AS11" s="72" t="s">
        <v>0</v>
      </c>
      <c r="AT11" s="72" t="s">
        <v>0</v>
      </c>
    </row>
    <row r="12" spans="1:46">
      <c r="A12" s="1">
        <v>1953</v>
      </c>
      <c r="B12" s="72">
        <v>37</v>
      </c>
      <c r="C12" s="72">
        <v>56</v>
      </c>
      <c r="D12" s="72">
        <v>433</v>
      </c>
      <c r="E12" s="72">
        <v>0</v>
      </c>
      <c r="F12" s="72">
        <v>125</v>
      </c>
      <c r="G12" s="72">
        <v>108</v>
      </c>
      <c r="H12" s="72">
        <v>17</v>
      </c>
      <c r="J12" s="14">
        <v>17</v>
      </c>
      <c r="L12" s="72">
        <v>23</v>
      </c>
      <c r="M12" s="72">
        <v>77</v>
      </c>
      <c r="N12" s="72">
        <v>46</v>
      </c>
      <c r="O12" s="72">
        <v>123</v>
      </c>
      <c r="P12" s="72"/>
      <c r="Q12" s="14">
        <v>123</v>
      </c>
      <c r="S12" s="72">
        <v>505</v>
      </c>
      <c r="U12" s="72">
        <v>0</v>
      </c>
      <c r="V12" s="72">
        <v>416</v>
      </c>
      <c r="W12" s="72">
        <v>416</v>
      </c>
      <c r="Y12" s="72">
        <v>19</v>
      </c>
      <c r="Z12" s="72">
        <v>0</v>
      </c>
      <c r="AA12" s="72">
        <v>19</v>
      </c>
      <c r="AB12" s="72">
        <v>902</v>
      </c>
      <c r="AD12" s="72">
        <v>788</v>
      </c>
      <c r="AE12" s="72">
        <v>330</v>
      </c>
      <c r="AF12" s="14">
        <v>458</v>
      </c>
      <c r="AG12" s="72">
        <v>114</v>
      </c>
      <c r="AI12" s="14">
        <v>31</v>
      </c>
      <c r="AJ12" s="72">
        <v>31</v>
      </c>
      <c r="AK12" s="72">
        <v>0</v>
      </c>
      <c r="AL12" s="72">
        <v>1</v>
      </c>
      <c r="AM12" s="72">
        <v>1</v>
      </c>
      <c r="AN12" s="72">
        <v>0</v>
      </c>
      <c r="AO12" s="14"/>
      <c r="AP12" s="35">
        <v>607</v>
      </c>
      <c r="AQ12" s="72">
        <v>-463</v>
      </c>
      <c r="AS12" s="72" t="s">
        <v>0</v>
      </c>
      <c r="AT12" s="72" t="s">
        <v>0</v>
      </c>
    </row>
    <row r="13" spans="1:46">
      <c r="A13" s="1">
        <v>1954</v>
      </c>
      <c r="B13" s="72">
        <v>40</v>
      </c>
      <c r="C13" s="72">
        <v>59</v>
      </c>
      <c r="D13" s="72">
        <v>460</v>
      </c>
      <c r="E13" s="72">
        <v>0</v>
      </c>
      <c r="F13" s="72">
        <v>143</v>
      </c>
      <c r="G13" s="72">
        <v>126</v>
      </c>
      <c r="H13" s="72">
        <v>17</v>
      </c>
      <c r="J13" s="14">
        <v>17</v>
      </c>
      <c r="L13" s="72">
        <v>24</v>
      </c>
      <c r="M13" s="72">
        <v>88</v>
      </c>
      <c r="N13" s="72">
        <v>54</v>
      </c>
      <c r="O13" s="72">
        <v>142</v>
      </c>
      <c r="P13" s="72"/>
      <c r="Q13" s="14">
        <v>142</v>
      </c>
      <c r="S13" s="72">
        <v>536</v>
      </c>
      <c r="U13" s="72">
        <v>0</v>
      </c>
      <c r="V13" s="72">
        <v>441</v>
      </c>
      <c r="W13" s="72">
        <v>441</v>
      </c>
      <c r="Y13" s="72">
        <v>20</v>
      </c>
      <c r="Z13" s="72">
        <v>0</v>
      </c>
      <c r="AA13" s="72">
        <v>20</v>
      </c>
      <c r="AB13" s="72">
        <v>957</v>
      </c>
      <c r="AD13" s="72">
        <v>840</v>
      </c>
      <c r="AE13" s="72">
        <v>364</v>
      </c>
      <c r="AF13" s="14">
        <v>476</v>
      </c>
      <c r="AG13" s="72">
        <v>117</v>
      </c>
      <c r="AI13" s="14">
        <v>30</v>
      </c>
      <c r="AJ13" s="72">
        <v>30</v>
      </c>
      <c r="AK13" s="72">
        <v>0</v>
      </c>
      <c r="AL13" s="72">
        <v>3</v>
      </c>
      <c r="AM13" s="72">
        <v>3</v>
      </c>
      <c r="AN13" s="72">
        <v>0</v>
      </c>
      <c r="AO13" s="14"/>
      <c r="AP13" s="35">
        <v>575</v>
      </c>
      <c r="AQ13" s="72">
        <v>-431</v>
      </c>
      <c r="AS13" s="72" t="s">
        <v>0</v>
      </c>
      <c r="AT13" s="72" t="s">
        <v>0</v>
      </c>
    </row>
    <row r="14" spans="1:46">
      <c r="A14" s="1">
        <v>1955</v>
      </c>
      <c r="B14" s="72">
        <v>42</v>
      </c>
      <c r="C14" s="72">
        <v>65</v>
      </c>
      <c r="D14" s="72">
        <v>475</v>
      </c>
      <c r="E14" s="72">
        <v>0</v>
      </c>
      <c r="F14" s="72">
        <v>162</v>
      </c>
      <c r="G14" s="72">
        <v>143</v>
      </c>
      <c r="H14" s="72">
        <v>19</v>
      </c>
      <c r="J14" s="14">
        <v>19</v>
      </c>
      <c r="L14" s="72">
        <v>30</v>
      </c>
      <c r="M14" s="72">
        <v>99</v>
      </c>
      <c r="N14" s="72">
        <v>62</v>
      </c>
      <c r="O14" s="72">
        <v>161</v>
      </c>
      <c r="P14" s="72"/>
      <c r="Q14" s="14">
        <v>161</v>
      </c>
      <c r="S14" s="72">
        <v>553</v>
      </c>
      <c r="U14" s="72">
        <v>0</v>
      </c>
      <c r="V14" s="72">
        <v>490</v>
      </c>
      <c r="W14" s="72">
        <v>490</v>
      </c>
      <c r="Y14" s="72">
        <v>22</v>
      </c>
      <c r="Z14" s="72">
        <v>0</v>
      </c>
      <c r="AA14" s="72">
        <v>22</v>
      </c>
      <c r="AB14" s="72">
        <v>1021</v>
      </c>
      <c r="AD14" s="72">
        <v>910</v>
      </c>
      <c r="AE14" s="72">
        <v>396</v>
      </c>
      <c r="AF14" s="14">
        <v>514</v>
      </c>
      <c r="AG14" s="72">
        <v>111</v>
      </c>
      <c r="AI14" s="14">
        <v>21</v>
      </c>
      <c r="AJ14" s="72">
        <v>21</v>
      </c>
      <c r="AK14" s="72">
        <v>0</v>
      </c>
      <c r="AL14" s="72">
        <v>6</v>
      </c>
      <c r="AM14" s="72">
        <v>6</v>
      </c>
      <c r="AN14" s="72">
        <v>0</v>
      </c>
      <c r="AO14" s="14"/>
      <c r="AP14" s="48">
        <v>563</v>
      </c>
      <c r="AQ14" s="72">
        <v>-437</v>
      </c>
      <c r="AS14" s="72" t="s">
        <v>0</v>
      </c>
      <c r="AT14" s="72" t="s">
        <v>0</v>
      </c>
    </row>
    <row r="15" spans="1:46">
      <c r="A15" s="1">
        <v>1956</v>
      </c>
      <c r="B15" s="72">
        <v>44</v>
      </c>
      <c r="C15" s="72">
        <v>71</v>
      </c>
      <c r="D15" s="72">
        <v>556</v>
      </c>
      <c r="E15" s="72">
        <v>0</v>
      </c>
      <c r="F15" s="72">
        <v>184</v>
      </c>
      <c r="G15" s="72">
        <v>162</v>
      </c>
      <c r="H15" s="72">
        <v>22</v>
      </c>
      <c r="J15" s="14">
        <v>22</v>
      </c>
      <c r="L15" s="72">
        <v>34</v>
      </c>
      <c r="M15" s="72">
        <v>114</v>
      </c>
      <c r="N15" s="72">
        <v>79</v>
      </c>
      <c r="O15" s="72">
        <v>193</v>
      </c>
      <c r="P15" s="72"/>
      <c r="Q15" s="14">
        <v>193</v>
      </c>
      <c r="S15" s="72">
        <v>628</v>
      </c>
      <c r="U15" s="72">
        <v>0</v>
      </c>
      <c r="V15" s="72">
        <v>544</v>
      </c>
      <c r="W15" s="72">
        <v>544</v>
      </c>
      <c r="Y15" s="72">
        <v>26</v>
      </c>
      <c r="Z15" s="72">
        <v>0</v>
      </c>
      <c r="AA15" s="72">
        <v>26</v>
      </c>
      <c r="AB15" s="72">
        <v>1146</v>
      </c>
      <c r="AD15" s="72">
        <v>1020</v>
      </c>
      <c r="AE15" s="72">
        <v>453</v>
      </c>
      <c r="AF15" s="14">
        <v>567</v>
      </c>
      <c r="AG15" s="72">
        <v>126</v>
      </c>
      <c r="AI15" s="14">
        <v>22</v>
      </c>
      <c r="AJ15" s="72">
        <v>22</v>
      </c>
      <c r="AK15" s="72">
        <v>0</v>
      </c>
      <c r="AL15" s="72">
        <v>8</v>
      </c>
      <c r="AM15" s="72">
        <v>8</v>
      </c>
      <c r="AN15" s="72">
        <v>0</v>
      </c>
      <c r="AO15" s="14"/>
      <c r="AP15" s="35">
        <v>567</v>
      </c>
      <c r="AQ15" s="72">
        <v>-427</v>
      </c>
      <c r="AS15" s="72" t="s">
        <v>0</v>
      </c>
      <c r="AT15" s="72" t="s">
        <v>0</v>
      </c>
    </row>
    <row r="16" spans="1:46">
      <c r="A16" s="1">
        <v>1957</v>
      </c>
      <c r="B16" s="72">
        <v>48</v>
      </c>
      <c r="C16" s="72">
        <v>76</v>
      </c>
      <c r="D16" s="72">
        <v>615</v>
      </c>
      <c r="E16" s="72">
        <v>0</v>
      </c>
      <c r="F16" s="72">
        <v>210</v>
      </c>
      <c r="G16" s="72">
        <v>181</v>
      </c>
      <c r="H16" s="72">
        <v>29</v>
      </c>
      <c r="J16" s="14">
        <v>29</v>
      </c>
      <c r="L16" s="72">
        <v>35</v>
      </c>
      <c r="M16" s="72">
        <v>120</v>
      </c>
      <c r="N16" s="72">
        <v>101</v>
      </c>
      <c r="O16" s="72">
        <v>221</v>
      </c>
      <c r="P16" s="72"/>
      <c r="Q16" s="14">
        <v>221</v>
      </c>
      <c r="S16" s="72">
        <v>693</v>
      </c>
      <c r="U16" s="72">
        <v>0</v>
      </c>
      <c r="V16" s="72">
        <v>621</v>
      </c>
      <c r="W16" s="72">
        <v>621</v>
      </c>
      <c r="Y16" s="72">
        <v>29</v>
      </c>
      <c r="Z16" s="72">
        <v>0</v>
      </c>
      <c r="AA16" s="72">
        <v>29</v>
      </c>
      <c r="AB16" s="72">
        <v>1285</v>
      </c>
      <c r="AD16" s="72">
        <v>1118</v>
      </c>
      <c r="AE16" s="72">
        <v>516</v>
      </c>
      <c r="AF16" s="14">
        <v>602</v>
      </c>
      <c r="AG16" s="72">
        <v>167</v>
      </c>
      <c r="AI16" s="14">
        <v>28</v>
      </c>
      <c r="AJ16" s="72">
        <v>28</v>
      </c>
      <c r="AK16" s="72">
        <v>0</v>
      </c>
      <c r="AL16" s="72">
        <v>8</v>
      </c>
      <c r="AM16" s="72">
        <v>8</v>
      </c>
      <c r="AN16" s="72">
        <v>0</v>
      </c>
      <c r="AO16" s="14"/>
      <c r="AP16" s="35">
        <v>569</v>
      </c>
      <c r="AQ16" s="72">
        <v>-382</v>
      </c>
      <c r="AS16" s="72" t="s">
        <v>0</v>
      </c>
      <c r="AT16" s="72" t="s">
        <v>0</v>
      </c>
    </row>
    <row r="17" spans="1:46">
      <c r="A17" s="1">
        <v>1958</v>
      </c>
      <c r="B17" s="72">
        <v>52</v>
      </c>
      <c r="C17" s="72">
        <v>80</v>
      </c>
      <c r="D17" s="72">
        <v>650</v>
      </c>
      <c r="E17" s="72">
        <v>0</v>
      </c>
      <c r="F17" s="72">
        <v>226</v>
      </c>
      <c r="G17" s="72">
        <v>198</v>
      </c>
      <c r="H17" s="72">
        <v>28</v>
      </c>
      <c r="J17" s="14">
        <v>28</v>
      </c>
      <c r="L17" s="72">
        <v>35</v>
      </c>
      <c r="M17" s="72">
        <v>124</v>
      </c>
      <c r="N17" s="72">
        <v>117</v>
      </c>
      <c r="O17" s="72">
        <v>241</v>
      </c>
      <c r="P17" s="72"/>
      <c r="Q17" s="14">
        <v>241</v>
      </c>
      <c r="S17" s="72">
        <v>732</v>
      </c>
      <c r="U17" s="72">
        <v>0</v>
      </c>
      <c r="V17" s="72">
        <v>660</v>
      </c>
      <c r="W17" s="72">
        <v>660</v>
      </c>
      <c r="Y17" s="72">
        <v>33</v>
      </c>
      <c r="Z17" s="72">
        <v>0</v>
      </c>
      <c r="AA17" s="72">
        <v>33</v>
      </c>
      <c r="AB17" s="72">
        <v>1359</v>
      </c>
      <c r="AD17" s="72">
        <v>1188</v>
      </c>
      <c r="AE17" s="72">
        <v>554</v>
      </c>
      <c r="AF17" s="14">
        <v>634</v>
      </c>
      <c r="AG17" s="72">
        <v>171</v>
      </c>
      <c r="AI17" s="14">
        <v>33</v>
      </c>
      <c r="AJ17" s="72">
        <v>33</v>
      </c>
      <c r="AK17" s="72">
        <v>0</v>
      </c>
      <c r="AL17" s="72">
        <v>7</v>
      </c>
      <c r="AM17" s="72">
        <v>0</v>
      </c>
      <c r="AN17" s="72">
        <v>0</v>
      </c>
      <c r="AO17" s="14"/>
      <c r="AP17" s="35">
        <v>544</v>
      </c>
      <c r="AQ17" s="72">
        <v>-347</v>
      </c>
      <c r="AS17" s="72" t="s">
        <v>0</v>
      </c>
      <c r="AT17" s="72" t="s">
        <v>0</v>
      </c>
    </row>
    <row r="18" spans="1:46">
      <c r="A18" s="1">
        <v>1959</v>
      </c>
      <c r="B18" s="72">
        <v>57</v>
      </c>
      <c r="C18" s="72">
        <v>82</v>
      </c>
      <c r="D18" s="72">
        <v>714</v>
      </c>
      <c r="E18" s="72">
        <v>0</v>
      </c>
      <c r="F18" s="72">
        <v>245</v>
      </c>
      <c r="G18" s="72">
        <v>211</v>
      </c>
      <c r="H18" s="72">
        <v>34</v>
      </c>
      <c r="J18" s="14">
        <v>34</v>
      </c>
      <c r="L18" s="72">
        <v>33</v>
      </c>
      <c r="M18" s="72">
        <v>123</v>
      </c>
      <c r="N18" s="72">
        <v>139</v>
      </c>
      <c r="O18" s="72">
        <v>262</v>
      </c>
      <c r="P18" s="72"/>
      <c r="Q18" s="14">
        <v>262</v>
      </c>
      <c r="S18" s="72">
        <v>803</v>
      </c>
      <c r="U18" s="72">
        <v>0</v>
      </c>
      <c r="V18" s="72">
        <v>711</v>
      </c>
      <c r="W18" s="72">
        <v>711</v>
      </c>
      <c r="Y18" s="72">
        <v>37</v>
      </c>
      <c r="Z18" s="72">
        <v>0</v>
      </c>
      <c r="AA18" s="72">
        <v>37</v>
      </c>
      <c r="AB18" s="72">
        <v>1477</v>
      </c>
      <c r="AD18" s="72">
        <v>1270</v>
      </c>
      <c r="AE18" s="72">
        <v>608</v>
      </c>
      <c r="AF18" s="14">
        <v>662</v>
      </c>
      <c r="AG18" s="72">
        <v>207</v>
      </c>
      <c r="AI18" s="14">
        <v>35</v>
      </c>
      <c r="AJ18" s="72">
        <v>35</v>
      </c>
      <c r="AK18" s="72">
        <v>0</v>
      </c>
      <c r="AL18" s="72">
        <v>8</v>
      </c>
      <c r="AM18" s="72">
        <v>0</v>
      </c>
      <c r="AN18" s="72">
        <v>0</v>
      </c>
      <c r="AO18" s="14"/>
      <c r="AP18" s="35">
        <v>582</v>
      </c>
      <c r="AQ18" s="72">
        <v>-348</v>
      </c>
      <c r="AS18" s="72" t="s">
        <v>0</v>
      </c>
      <c r="AT18" s="72" t="s">
        <v>0</v>
      </c>
    </row>
    <row r="19" spans="1:46">
      <c r="A19" s="1">
        <v>1960</v>
      </c>
      <c r="B19" s="72">
        <v>60</v>
      </c>
      <c r="C19" s="72">
        <v>87</v>
      </c>
      <c r="D19" s="72">
        <v>771</v>
      </c>
      <c r="E19" s="72">
        <v>0</v>
      </c>
      <c r="F19" s="72">
        <v>265</v>
      </c>
      <c r="G19" s="72">
        <v>229</v>
      </c>
      <c r="H19" s="72">
        <v>36</v>
      </c>
      <c r="J19" s="14">
        <v>36</v>
      </c>
      <c r="L19" s="72">
        <v>37</v>
      </c>
      <c r="M19" s="72">
        <v>123</v>
      </c>
      <c r="N19" s="72">
        <v>164</v>
      </c>
      <c r="O19" s="72">
        <v>287</v>
      </c>
      <c r="P19" s="72"/>
      <c r="Q19" s="14">
        <v>287</v>
      </c>
      <c r="S19" s="72">
        <v>859</v>
      </c>
      <c r="U19" s="72">
        <v>0</v>
      </c>
      <c r="V19" s="72">
        <v>780</v>
      </c>
      <c r="W19" s="72">
        <v>780</v>
      </c>
      <c r="Y19" s="72">
        <v>40</v>
      </c>
      <c r="Z19" s="72">
        <v>0</v>
      </c>
      <c r="AA19" s="72">
        <v>40</v>
      </c>
      <c r="AB19" s="72">
        <v>1599</v>
      </c>
      <c r="AD19" s="72">
        <v>1354</v>
      </c>
      <c r="AE19" s="72">
        <v>662</v>
      </c>
      <c r="AF19" s="14">
        <v>692</v>
      </c>
      <c r="AG19" s="72">
        <v>245</v>
      </c>
      <c r="AI19" s="14">
        <v>44</v>
      </c>
      <c r="AJ19" s="72">
        <v>44</v>
      </c>
      <c r="AK19" s="72">
        <v>0</v>
      </c>
      <c r="AL19" s="72">
        <v>13</v>
      </c>
      <c r="AM19" s="72">
        <v>0</v>
      </c>
      <c r="AN19" s="72">
        <v>0</v>
      </c>
      <c r="AO19" s="14"/>
      <c r="AP19" s="35">
        <v>604</v>
      </c>
      <c r="AQ19" s="72">
        <v>-328</v>
      </c>
      <c r="AS19" s="72" t="s">
        <v>0</v>
      </c>
      <c r="AT19" s="72" t="s">
        <v>0</v>
      </c>
    </row>
    <row r="20" spans="1:46">
      <c r="A20" s="1">
        <v>1961</v>
      </c>
      <c r="B20" s="72">
        <v>62</v>
      </c>
      <c r="C20" s="72">
        <v>94</v>
      </c>
      <c r="D20" s="72">
        <v>831</v>
      </c>
      <c r="E20" s="72">
        <v>0</v>
      </c>
      <c r="F20" s="72">
        <v>292</v>
      </c>
      <c r="G20" s="72">
        <v>252</v>
      </c>
      <c r="H20" s="72">
        <v>40</v>
      </c>
      <c r="J20" s="14">
        <v>40</v>
      </c>
      <c r="L20" s="72">
        <v>49</v>
      </c>
      <c r="M20" s="72">
        <v>124</v>
      </c>
      <c r="N20" s="72">
        <v>211</v>
      </c>
      <c r="O20" s="72">
        <v>335</v>
      </c>
      <c r="P20" s="72"/>
      <c r="Q20" s="14">
        <v>335</v>
      </c>
      <c r="S20" s="72">
        <v>895</v>
      </c>
      <c r="U20" s="72">
        <v>0</v>
      </c>
      <c r="V20" s="72">
        <v>828</v>
      </c>
      <c r="W20" s="72">
        <v>828</v>
      </c>
      <c r="Y20" s="72">
        <v>43</v>
      </c>
      <c r="Z20" s="72">
        <v>0</v>
      </c>
      <c r="AA20" s="72">
        <v>43</v>
      </c>
      <c r="AB20" s="72">
        <v>1680</v>
      </c>
      <c r="AD20" s="72">
        <v>1493</v>
      </c>
      <c r="AE20" s="72">
        <v>719</v>
      </c>
      <c r="AF20" s="14">
        <v>774</v>
      </c>
      <c r="AG20" s="72">
        <v>187</v>
      </c>
      <c r="AI20" s="14">
        <v>45</v>
      </c>
      <c r="AJ20" s="72">
        <v>45</v>
      </c>
      <c r="AK20" s="72">
        <v>0</v>
      </c>
      <c r="AL20" s="72">
        <v>14</v>
      </c>
      <c r="AM20" s="72">
        <v>0</v>
      </c>
      <c r="AN20" s="72">
        <v>0</v>
      </c>
      <c r="AO20" s="14"/>
      <c r="AP20" s="35">
        <v>702</v>
      </c>
      <c r="AQ20" s="72">
        <v>-484</v>
      </c>
      <c r="AS20" s="72" t="s">
        <v>0</v>
      </c>
      <c r="AT20" s="72" t="s">
        <v>0</v>
      </c>
    </row>
    <row r="21" spans="1:46">
      <c r="A21" s="1">
        <v>1962</v>
      </c>
      <c r="B21" s="72">
        <v>67</v>
      </c>
      <c r="C21" s="72">
        <v>101</v>
      </c>
      <c r="D21" s="72">
        <v>916</v>
      </c>
      <c r="E21" s="72">
        <v>0</v>
      </c>
      <c r="F21" s="72">
        <v>318</v>
      </c>
      <c r="G21" s="72">
        <v>270</v>
      </c>
      <c r="H21" s="72">
        <v>48</v>
      </c>
      <c r="J21" s="14">
        <v>48</v>
      </c>
      <c r="L21" s="72">
        <v>47</v>
      </c>
      <c r="M21" s="72">
        <v>124</v>
      </c>
      <c r="N21" s="72">
        <v>240</v>
      </c>
      <c r="O21" s="72">
        <v>364</v>
      </c>
      <c r="P21" s="72"/>
      <c r="Q21" s="14">
        <v>364</v>
      </c>
      <c r="S21" s="72">
        <v>991</v>
      </c>
      <c r="U21" s="72">
        <v>0</v>
      </c>
      <c r="V21" s="72">
        <v>926</v>
      </c>
      <c r="W21" s="72">
        <v>926</v>
      </c>
      <c r="Y21" s="72">
        <v>52</v>
      </c>
      <c r="Z21" s="72">
        <v>0</v>
      </c>
      <c r="AA21" s="72">
        <v>52</v>
      </c>
      <c r="AB21" s="72">
        <v>1865</v>
      </c>
      <c r="AD21" s="72">
        <v>1648</v>
      </c>
      <c r="AE21" s="72">
        <v>850</v>
      </c>
      <c r="AF21" s="72">
        <v>798</v>
      </c>
      <c r="AG21" s="72">
        <v>217</v>
      </c>
      <c r="AI21" s="14">
        <v>55</v>
      </c>
      <c r="AJ21" s="72">
        <v>55</v>
      </c>
      <c r="AK21" s="72">
        <v>0</v>
      </c>
      <c r="AL21" s="72">
        <v>16</v>
      </c>
      <c r="AM21" s="72">
        <v>16</v>
      </c>
      <c r="AN21" s="72">
        <v>0</v>
      </c>
      <c r="AO21" s="14"/>
      <c r="AP21" s="35">
        <v>814</v>
      </c>
      <c r="AQ21" s="72">
        <v>-558</v>
      </c>
      <c r="AS21" s="72" t="s">
        <v>0</v>
      </c>
      <c r="AT21" s="72" t="s">
        <v>0</v>
      </c>
    </row>
    <row r="22" spans="1:46">
      <c r="A22" s="1">
        <v>1963</v>
      </c>
      <c r="B22" s="72">
        <v>75</v>
      </c>
      <c r="C22" s="72">
        <v>108</v>
      </c>
      <c r="D22" s="72">
        <v>1014</v>
      </c>
      <c r="E22" s="72">
        <v>0</v>
      </c>
      <c r="F22" s="72">
        <v>339</v>
      </c>
      <c r="G22" s="72">
        <v>287</v>
      </c>
      <c r="H22" s="72">
        <v>52</v>
      </c>
      <c r="J22" s="14">
        <v>52</v>
      </c>
      <c r="L22" s="72">
        <v>47</v>
      </c>
      <c r="M22" s="72">
        <v>123</v>
      </c>
      <c r="N22" s="72">
        <v>269</v>
      </c>
      <c r="O22" s="72">
        <v>392</v>
      </c>
      <c r="P22" s="72"/>
      <c r="Q22" s="14">
        <v>392</v>
      </c>
      <c r="S22" s="72">
        <v>1097</v>
      </c>
      <c r="U22" s="72">
        <v>0</v>
      </c>
      <c r="V22" s="72">
        <v>1031</v>
      </c>
      <c r="W22" s="72">
        <v>1031</v>
      </c>
      <c r="Y22" s="72">
        <v>63</v>
      </c>
      <c r="Z22" s="72">
        <v>0</v>
      </c>
      <c r="AA22" s="72">
        <v>63</v>
      </c>
      <c r="AB22" s="72">
        <v>2065</v>
      </c>
      <c r="AD22" s="72">
        <v>1798</v>
      </c>
      <c r="AE22" s="72">
        <v>927</v>
      </c>
      <c r="AF22" s="72">
        <v>871</v>
      </c>
      <c r="AG22" s="72">
        <v>267</v>
      </c>
      <c r="AI22" s="72">
        <v>62</v>
      </c>
      <c r="AJ22" s="72">
        <v>62</v>
      </c>
      <c r="AK22" s="72">
        <v>0</v>
      </c>
      <c r="AL22" s="72">
        <v>17</v>
      </c>
      <c r="AM22" s="72">
        <v>17</v>
      </c>
      <c r="AN22" s="72">
        <v>0</v>
      </c>
      <c r="AP22" s="35">
        <v>883</v>
      </c>
      <c r="AQ22" s="72">
        <v>-571</v>
      </c>
      <c r="AS22" s="72">
        <v>-542</v>
      </c>
      <c r="AT22" s="72">
        <v>-29</v>
      </c>
    </row>
    <row r="23" spans="1:46">
      <c r="A23" s="1">
        <v>1964</v>
      </c>
      <c r="B23" s="72">
        <v>80</v>
      </c>
      <c r="C23" s="72">
        <v>117</v>
      </c>
      <c r="D23" s="72">
        <v>1096</v>
      </c>
      <c r="E23" s="72">
        <v>0</v>
      </c>
      <c r="F23" s="72">
        <v>376</v>
      </c>
      <c r="G23" s="72">
        <v>317</v>
      </c>
      <c r="H23" s="72">
        <v>59</v>
      </c>
      <c r="J23" s="14">
        <v>59</v>
      </c>
      <c r="L23" s="72">
        <v>51</v>
      </c>
      <c r="M23" s="72">
        <v>125</v>
      </c>
      <c r="N23" s="72">
        <v>320</v>
      </c>
      <c r="O23" s="72">
        <v>445</v>
      </c>
      <c r="P23" s="72"/>
      <c r="Q23" s="14">
        <v>445</v>
      </c>
      <c r="S23" s="72">
        <v>1173</v>
      </c>
      <c r="U23" s="72">
        <v>0</v>
      </c>
      <c r="V23" s="72">
        <v>1159</v>
      </c>
      <c r="W23" s="72">
        <v>1159</v>
      </c>
      <c r="Y23" s="72">
        <v>74</v>
      </c>
      <c r="Z23" s="72">
        <v>0</v>
      </c>
      <c r="AA23" s="72">
        <v>74</v>
      </c>
      <c r="AB23" s="72">
        <v>2258</v>
      </c>
      <c r="AD23" s="72">
        <v>1927</v>
      </c>
      <c r="AE23" s="72">
        <v>994</v>
      </c>
      <c r="AF23" s="72">
        <v>933</v>
      </c>
      <c r="AG23" s="72">
        <v>331</v>
      </c>
      <c r="AI23" s="72">
        <v>73</v>
      </c>
      <c r="AJ23" s="72">
        <v>73</v>
      </c>
      <c r="AK23" s="72">
        <v>0</v>
      </c>
      <c r="AL23" s="72">
        <v>20</v>
      </c>
      <c r="AM23" s="72">
        <v>20</v>
      </c>
      <c r="AN23" s="72">
        <v>0</v>
      </c>
      <c r="AP23" s="35">
        <v>1112</v>
      </c>
      <c r="AQ23" s="72">
        <v>-728</v>
      </c>
      <c r="AS23" s="72">
        <v>-652</v>
      </c>
      <c r="AT23" s="72">
        <v>-76</v>
      </c>
    </row>
    <row r="24" spans="1:46">
      <c r="A24" s="1">
        <v>1965</v>
      </c>
      <c r="B24" s="72">
        <v>88</v>
      </c>
      <c r="C24" s="72">
        <v>125</v>
      </c>
      <c r="D24" s="72">
        <v>1228</v>
      </c>
      <c r="E24" s="72">
        <v>0</v>
      </c>
      <c r="F24" s="72">
        <v>433</v>
      </c>
      <c r="G24" s="72">
        <v>363</v>
      </c>
      <c r="H24" s="72">
        <v>70</v>
      </c>
      <c r="J24" s="14">
        <v>70</v>
      </c>
      <c r="L24" s="72">
        <v>76</v>
      </c>
      <c r="M24" s="72">
        <v>142</v>
      </c>
      <c r="N24" s="72">
        <v>380</v>
      </c>
      <c r="O24" s="72">
        <v>522</v>
      </c>
      <c r="P24" s="72"/>
      <c r="Q24" s="14">
        <v>522</v>
      </c>
      <c r="S24" s="72">
        <v>1276</v>
      </c>
      <c r="U24" s="72">
        <v>0</v>
      </c>
      <c r="V24" s="72">
        <v>1249</v>
      </c>
      <c r="W24" s="72">
        <v>1249</v>
      </c>
      <c r="Y24" s="72">
        <v>89</v>
      </c>
      <c r="Z24" s="72">
        <v>0</v>
      </c>
      <c r="AA24" s="72">
        <v>89</v>
      </c>
      <c r="AB24" s="72">
        <v>2436</v>
      </c>
      <c r="AD24" s="72">
        <v>2143</v>
      </c>
      <c r="AE24" s="72">
        <v>1115</v>
      </c>
      <c r="AF24" s="72">
        <v>1028</v>
      </c>
      <c r="AG24" s="72">
        <v>293</v>
      </c>
      <c r="AI24" s="72">
        <v>77</v>
      </c>
      <c r="AJ24" s="72">
        <v>77</v>
      </c>
      <c r="AK24" s="72">
        <v>0</v>
      </c>
      <c r="AL24" s="72">
        <v>21</v>
      </c>
      <c r="AM24" s="72">
        <v>21</v>
      </c>
      <c r="AN24" s="72">
        <v>0</v>
      </c>
      <c r="AP24" s="35">
        <v>1186</v>
      </c>
      <c r="AQ24" s="72">
        <v>-837</v>
      </c>
      <c r="AS24" s="72">
        <v>-846</v>
      </c>
      <c r="AT24" s="72">
        <v>9</v>
      </c>
    </row>
    <row r="25" spans="1:46">
      <c r="A25" s="1">
        <v>1966</v>
      </c>
      <c r="B25" s="72">
        <v>91</v>
      </c>
      <c r="C25" s="72">
        <v>136</v>
      </c>
      <c r="D25" s="72">
        <v>1374</v>
      </c>
      <c r="E25" s="72">
        <v>0</v>
      </c>
      <c r="F25" s="72">
        <v>488</v>
      </c>
      <c r="G25" s="72">
        <v>404</v>
      </c>
      <c r="H25" s="72">
        <v>84</v>
      </c>
      <c r="J25" s="14">
        <v>84</v>
      </c>
      <c r="L25" s="72">
        <v>79</v>
      </c>
      <c r="M25" s="72">
        <v>171</v>
      </c>
      <c r="N25" s="72">
        <v>429</v>
      </c>
      <c r="O25" s="72">
        <v>600</v>
      </c>
      <c r="P25" s="72"/>
      <c r="Q25" s="14">
        <v>600</v>
      </c>
      <c r="S25" s="72">
        <v>1410</v>
      </c>
      <c r="U25" s="72">
        <v>0</v>
      </c>
      <c r="V25" s="72">
        <v>1481</v>
      </c>
      <c r="W25" s="72">
        <v>1481</v>
      </c>
      <c r="Y25" s="72">
        <v>106</v>
      </c>
      <c r="Z25" s="72">
        <v>0</v>
      </c>
      <c r="AA25" s="72">
        <v>106</v>
      </c>
      <c r="AB25" s="72">
        <v>2785</v>
      </c>
      <c r="AD25" s="72">
        <v>2401</v>
      </c>
      <c r="AE25" s="72">
        <v>1245</v>
      </c>
      <c r="AF25" s="72">
        <v>1156</v>
      </c>
      <c r="AG25" s="72">
        <v>384</v>
      </c>
      <c r="AI25" s="72">
        <v>82</v>
      </c>
      <c r="AJ25" s="72">
        <v>82</v>
      </c>
      <c r="AK25" s="72">
        <v>0</v>
      </c>
      <c r="AL25" s="72">
        <v>20</v>
      </c>
      <c r="AM25" s="72">
        <v>20</v>
      </c>
      <c r="AN25" s="72">
        <v>0</v>
      </c>
      <c r="AP25" s="35">
        <v>1348</v>
      </c>
      <c r="AQ25" s="72">
        <v>-902</v>
      </c>
      <c r="AS25" s="72">
        <v>-887</v>
      </c>
      <c r="AT25" s="72">
        <v>-15</v>
      </c>
    </row>
    <row r="26" spans="1:46">
      <c r="A26" s="1">
        <v>1967</v>
      </c>
      <c r="B26" s="72">
        <v>94</v>
      </c>
      <c r="C26" s="72">
        <v>144</v>
      </c>
      <c r="D26" s="72">
        <v>1467</v>
      </c>
      <c r="E26" s="72">
        <v>0</v>
      </c>
      <c r="F26" s="72">
        <v>545</v>
      </c>
      <c r="G26" s="72">
        <v>453</v>
      </c>
      <c r="H26" s="72">
        <v>92</v>
      </c>
      <c r="J26" s="14">
        <v>92</v>
      </c>
      <c r="L26" s="72">
        <v>81</v>
      </c>
      <c r="M26" s="72">
        <v>203</v>
      </c>
      <c r="N26" s="72">
        <v>468</v>
      </c>
      <c r="O26" s="72">
        <v>671</v>
      </c>
      <c r="P26" s="72"/>
      <c r="Q26" s="14">
        <v>671</v>
      </c>
      <c r="S26" s="72">
        <v>1498</v>
      </c>
      <c r="U26" s="72">
        <v>0</v>
      </c>
      <c r="V26" s="72">
        <v>1706</v>
      </c>
      <c r="W26" s="72">
        <v>1706</v>
      </c>
      <c r="Y26" s="72">
        <v>120</v>
      </c>
      <c r="Z26" s="72">
        <v>0</v>
      </c>
      <c r="AA26" s="72">
        <v>120</v>
      </c>
      <c r="AB26" s="72">
        <v>3084</v>
      </c>
      <c r="AD26" s="72">
        <v>2695</v>
      </c>
      <c r="AE26" s="72">
        <v>1378</v>
      </c>
      <c r="AF26" s="72">
        <v>1317</v>
      </c>
      <c r="AG26" s="72">
        <v>389</v>
      </c>
      <c r="AI26" s="72">
        <v>113</v>
      </c>
      <c r="AJ26" s="72">
        <v>113</v>
      </c>
      <c r="AK26" s="72">
        <v>0</v>
      </c>
      <c r="AL26" s="72">
        <v>22</v>
      </c>
      <c r="AM26" s="72">
        <v>22</v>
      </c>
      <c r="AN26" s="72">
        <v>0</v>
      </c>
      <c r="AP26" s="35">
        <v>1572</v>
      </c>
      <c r="AQ26" s="72">
        <v>-1092</v>
      </c>
      <c r="AS26" s="72">
        <v>-1048</v>
      </c>
      <c r="AT26" s="72">
        <v>-44</v>
      </c>
    </row>
    <row r="27" spans="1:46">
      <c r="A27" s="1">
        <v>1968</v>
      </c>
      <c r="B27" s="72">
        <v>102</v>
      </c>
      <c r="C27" s="72">
        <v>159</v>
      </c>
      <c r="D27" s="72">
        <v>1548</v>
      </c>
      <c r="E27" s="72">
        <v>0</v>
      </c>
      <c r="F27" s="72">
        <v>616</v>
      </c>
      <c r="G27" s="72">
        <v>520</v>
      </c>
      <c r="H27" s="72">
        <v>96</v>
      </c>
      <c r="J27" s="14">
        <v>96</v>
      </c>
      <c r="L27" s="72">
        <v>94</v>
      </c>
      <c r="M27" s="72">
        <v>237</v>
      </c>
      <c r="N27" s="72">
        <v>554</v>
      </c>
      <c r="O27" s="72">
        <v>791</v>
      </c>
      <c r="P27" s="72"/>
      <c r="Q27" s="14">
        <v>791</v>
      </c>
      <c r="S27" s="72">
        <v>1540</v>
      </c>
      <c r="U27" s="72">
        <v>0</v>
      </c>
      <c r="V27" s="72">
        <v>1898</v>
      </c>
      <c r="W27" s="72">
        <v>1898</v>
      </c>
      <c r="Y27" s="72">
        <v>133</v>
      </c>
      <c r="Z27" s="72">
        <v>0</v>
      </c>
      <c r="AA27" s="72">
        <v>133</v>
      </c>
      <c r="AB27" s="72">
        <v>3305</v>
      </c>
      <c r="AD27" s="72">
        <v>2903</v>
      </c>
      <c r="AE27" s="72">
        <v>1502</v>
      </c>
      <c r="AF27" s="72">
        <v>1401</v>
      </c>
      <c r="AG27" s="72">
        <v>402</v>
      </c>
      <c r="AI27" s="72">
        <v>144</v>
      </c>
      <c r="AJ27" s="72">
        <v>144</v>
      </c>
      <c r="AK27" s="72">
        <v>0</v>
      </c>
      <c r="AL27" s="72">
        <v>22</v>
      </c>
      <c r="AM27" s="72">
        <v>22</v>
      </c>
      <c r="AN27" s="72">
        <v>0</v>
      </c>
      <c r="AP27" s="35">
        <v>1716</v>
      </c>
      <c r="AQ27" s="72">
        <v>-1192</v>
      </c>
      <c r="AS27" s="72">
        <v>-1154</v>
      </c>
      <c r="AT27" s="72">
        <v>-38</v>
      </c>
    </row>
    <row r="28" spans="1:46">
      <c r="A28" s="1">
        <v>1969</v>
      </c>
      <c r="B28" s="72">
        <v>113</v>
      </c>
      <c r="C28" s="72">
        <v>175</v>
      </c>
      <c r="D28" s="72">
        <v>1678</v>
      </c>
      <c r="E28" s="72">
        <v>0</v>
      </c>
      <c r="F28" s="72">
        <v>698</v>
      </c>
      <c r="G28" s="72">
        <v>595</v>
      </c>
      <c r="H28" s="72">
        <v>103</v>
      </c>
      <c r="J28" s="14">
        <v>103</v>
      </c>
      <c r="L28" s="72">
        <v>116</v>
      </c>
      <c r="M28" s="72">
        <v>281</v>
      </c>
      <c r="N28" s="72">
        <v>649</v>
      </c>
      <c r="O28" s="72">
        <v>930</v>
      </c>
      <c r="P28" s="72"/>
      <c r="Q28" s="14">
        <v>930</v>
      </c>
      <c r="S28" s="72">
        <v>1618</v>
      </c>
      <c r="U28" s="72">
        <v>0</v>
      </c>
      <c r="V28" s="72">
        <v>2099</v>
      </c>
      <c r="W28" s="72">
        <v>2099</v>
      </c>
      <c r="Y28" s="72">
        <v>147</v>
      </c>
      <c r="Z28" s="72">
        <v>0</v>
      </c>
      <c r="AA28" s="72">
        <v>148</v>
      </c>
      <c r="AB28" s="72">
        <v>3569</v>
      </c>
      <c r="AD28" s="72">
        <v>3123</v>
      </c>
      <c r="AE28" s="72">
        <v>1642</v>
      </c>
      <c r="AF28" s="72">
        <v>1481</v>
      </c>
      <c r="AG28" s="72">
        <v>446</v>
      </c>
      <c r="AI28" s="72">
        <v>143</v>
      </c>
      <c r="AJ28" s="72">
        <v>143</v>
      </c>
      <c r="AK28" s="72">
        <v>0</v>
      </c>
      <c r="AL28" s="72">
        <v>21</v>
      </c>
      <c r="AM28" s="72">
        <v>21</v>
      </c>
      <c r="AN28" s="72">
        <v>0</v>
      </c>
      <c r="AP28" s="35">
        <v>1759</v>
      </c>
      <c r="AQ28" s="72">
        <v>-1191</v>
      </c>
      <c r="AS28" s="72">
        <v>-1143</v>
      </c>
      <c r="AT28" s="72">
        <v>-48</v>
      </c>
    </row>
    <row r="29" spans="1:46">
      <c r="A29" s="1">
        <v>1970</v>
      </c>
      <c r="B29" s="72">
        <v>116</v>
      </c>
      <c r="C29" s="72">
        <v>197</v>
      </c>
      <c r="D29" s="72">
        <v>1827</v>
      </c>
      <c r="E29" s="72">
        <v>0</v>
      </c>
      <c r="F29" s="72">
        <v>779</v>
      </c>
      <c r="G29" s="72">
        <v>670</v>
      </c>
      <c r="H29" s="72">
        <v>109</v>
      </c>
      <c r="J29" s="14">
        <v>109</v>
      </c>
      <c r="L29" s="72">
        <v>118</v>
      </c>
      <c r="M29" s="72">
        <v>342</v>
      </c>
      <c r="N29" s="72">
        <v>726</v>
      </c>
      <c r="O29" s="72">
        <v>1068</v>
      </c>
      <c r="P29" s="72"/>
      <c r="Q29" s="14">
        <v>1068</v>
      </c>
      <c r="S29" s="72">
        <v>1733</v>
      </c>
      <c r="U29" s="72">
        <v>0</v>
      </c>
      <c r="V29" s="72">
        <v>2450</v>
      </c>
      <c r="W29" s="72">
        <v>2450</v>
      </c>
      <c r="Y29" s="72">
        <v>159</v>
      </c>
      <c r="Z29" s="72">
        <v>0</v>
      </c>
      <c r="AA29" s="72">
        <v>162</v>
      </c>
      <c r="AB29" s="72">
        <v>4021</v>
      </c>
      <c r="AD29" s="72">
        <v>3557</v>
      </c>
      <c r="AE29" s="72">
        <v>1857</v>
      </c>
      <c r="AF29" s="72">
        <v>1700</v>
      </c>
      <c r="AG29" s="72">
        <v>464</v>
      </c>
      <c r="AI29" s="72">
        <v>156</v>
      </c>
      <c r="AJ29" s="72">
        <v>156</v>
      </c>
      <c r="AK29" s="72">
        <v>0</v>
      </c>
      <c r="AL29" s="72">
        <v>30</v>
      </c>
      <c r="AM29" s="72">
        <v>28</v>
      </c>
      <c r="AN29" s="72">
        <v>2</v>
      </c>
      <c r="AP29" s="35">
        <v>1853</v>
      </c>
      <c r="AQ29" s="72">
        <v>-1263</v>
      </c>
      <c r="AS29" s="72">
        <v>-1195</v>
      </c>
      <c r="AT29" s="72">
        <v>-68</v>
      </c>
    </row>
    <row r="30" spans="1:46">
      <c r="A30" s="1">
        <v>1971</v>
      </c>
      <c r="B30" s="72">
        <v>135</v>
      </c>
      <c r="C30" s="72">
        <v>231</v>
      </c>
      <c r="D30" s="72">
        <v>2086</v>
      </c>
      <c r="E30" s="72">
        <v>0</v>
      </c>
      <c r="F30" s="72">
        <v>822</v>
      </c>
      <c r="G30" s="72">
        <v>704</v>
      </c>
      <c r="H30" s="72">
        <v>118</v>
      </c>
      <c r="J30" s="14">
        <v>118</v>
      </c>
      <c r="L30" s="72">
        <v>101</v>
      </c>
      <c r="M30" s="72">
        <v>401</v>
      </c>
      <c r="N30" s="72">
        <v>703</v>
      </c>
      <c r="O30" s="72">
        <v>1104</v>
      </c>
      <c r="P30" s="72"/>
      <c r="Q30" s="14">
        <v>1104</v>
      </c>
      <c r="S30" s="72">
        <v>2069</v>
      </c>
      <c r="U30" s="72">
        <v>0</v>
      </c>
      <c r="V30" s="72">
        <v>2858</v>
      </c>
      <c r="W30" s="72">
        <v>2858</v>
      </c>
      <c r="Y30" s="72">
        <v>168</v>
      </c>
      <c r="Z30" s="72">
        <v>0</v>
      </c>
      <c r="AA30" s="72">
        <v>172</v>
      </c>
      <c r="AB30" s="72">
        <v>4755</v>
      </c>
      <c r="AD30" s="72">
        <v>4078</v>
      </c>
      <c r="AE30" s="72">
        <v>2109</v>
      </c>
      <c r="AF30" s="72">
        <v>1969</v>
      </c>
      <c r="AG30" s="72">
        <v>677</v>
      </c>
      <c r="AI30" s="72">
        <v>175</v>
      </c>
      <c r="AJ30" s="72">
        <v>175</v>
      </c>
      <c r="AK30" s="72">
        <v>0</v>
      </c>
      <c r="AL30" s="72">
        <v>52</v>
      </c>
      <c r="AM30" s="72">
        <v>46</v>
      </c>
      <c r="AN30" s="72">
        <v>6</v>
      </c>
      <c r="AP30" s="35">
        <v>1963</v>
      </c>
      <c r="AQ30" s="72">
        <v>-1163</v>
      </c>
      <c r="AS30" s="72">
        <v>-1311</v>
      </c>
      <c r="AT30" s="72">
        <v>148</v>
      </c>
    </row>
    <row r="31" spans="1:46">
      <c r="A31" s="1">
        <v>1972</v>
      </c>
      <c r="B31" s="72">
        <v>134</v>
      </c>
      <c r="C31" s="72">
        <v>269</v>
      </c>
      <c r="D31" s="72">
        <v>2379</v>
      </c>
      <c r="E31" s="72">
        <v>0</v>
      </c>
      <c r="F31" s="72">
        <v>862</v>
      </c>
      <c r="G31" s="72">
        <v>738</v>
      </c>
      <c r="H31" s="72">
        <v>124</v>
      </c>
      <c r="J31" s="14">
        <v>124</v>
      </c>
      <c r="L31" s="72">
        <v>75</v>
      </c>
      <c r="M31" s="72">
        <v>456</v>
      </c>
      <c r="N31" s="72">
        <v>688</v>
      </c>
      <c r="O31" s="72">
        <v>1144</v>
      </c>
      <c r="P31" s="72"/>
      <c r="Q31" s="14">
        <v>1144</v>
      </c>
      <c r="S31" s="72">
        <v>2425</v>
      </c>
      <c r="U31" s="72">
        <v>0</v>
      </c>
      <c r="V31" s="72">
        <v>3233</v>
      </c>
      <c r="W31" s="72">
        <v>3233</v>
      </c>
      <c r="Y31" s="72">
        <v>187</v>
      </c>
      <c r="Z31" s="72">
        <v>5</v>
      </c>
      <c r="AA31" s="72">
        <v>213</v>
      </c>
      <c r="AB31" s="72">
        <v>5445</v>
      </c>
      <c r="AD31" s="72">
        <v>4744</v>
      </c>
      <c r="AE31" s="72">
        <v>2477</v>
      </c>
      <c r="AF31" s="72">
        <v>2267</v>
      </c>
      <c r="AG31" s="72">
        <v>701</v>
      </c>
      <c r="AI31" s="72">
        <v>203</v>
      </c>
      <c r="AJ31" s="72">
        <v>203</v>
      </c>
      <c r="AK31" s="72">
        <v>0</v>
      </c>
      <c r="AL31" s="72">
        <v>99</v>
      </c>
      <c r="AM31" s="72">
        <v>89</v>
      </c>
      <c r="AN31" s="72">
        <v>10</v>
      </c>
      <c r="AP31" s="35">
        <v>2091</v>
      </c>
      <c r="AQ31" s="72">
        <v>-1286</v>
      </c>
      <c r="AS31" s="72">
        <v>-1205</v>
      </c>
      <c r="AT31" s="72">
        <v>-81</v>
      </c>
    </row>
    <row r="32" spans="1:46">
      <c r="A32" s="1">
        <v>1973</v>
      </c>
      <c r="B32" s="72">
        <v>134</v>
      </c>
      <c r="C32" s="72">
        <v>275</v>
      </c>
      <c r="D32" s="72">
        <v>2647</v>
      </c>
      <c r="E32" s="72">
        <v>0</v>
      </c>
      <c r="F32" s="72">
        <v>1068</v>
      </c>
      <c r="G32" s="72">
        <v>886</v>
      </c>
      <c r="H32" s="72">
        <v>182</v>
      </c>
      <c r="J32" s="14">
        <v>182</v>
      </c>
      <c r="L32" s="72">
        <v>108</v>
      </c>
      <c r="M32" s="72">
        <v>544</v>
      </c>
      <c r="N32" s="72">
        <v>900</v>
      </c>
      <c r="O32" s="72">
        <v>1444</v>
      </c>
      <c r="P32" s="72"/>
      <c r="Q32" s="14">
        <v>1444</v>
      </c>
      <c r="S32" s="72">
        <v>2572</v>
      </c>
      <c r="U32" s="72">
        <v>0</v>
      </c>
      <c r="V32" s="72">
        <v>3988</v>
      </c>
      <c r="W32" s="72">
        <v>3988</v>
      </c>
      <c r="Y32" s="72">
        <v>201</v>
      </c>
      <c r="Z32" s="72">
        <v>45</v>
      </c>
      <c r="AA32" s="72">
        <v>264</v>
      </c>
      <c r="AB32" s="72">
        <v>6296</v>
      </c>
      <c r="AD32" s="72">
        <v>5497</v>
      </c>
      <c r="AE32" s="72">
        <v>2863</v>
      </c>
      <c r="AF32" s="72">
        <v>2634</v>
      </c>
      <c r="AG32" s="72">
        <v>799</v>
      </c>
      <c r="AI32" s="72">
        <v>238</v>
      </c>
      <c r="AJ32" s="72">
        <v>238</v>
      </c>
      <c r="AK32" s="72">
        <v>0</v>
      </c>
      <c r="AL32" s="72">
        <v>159</v>
      </c>
      <c r="AM32" s="72">
        <v>153</v>
      </c>
      <c r="AN32" s="72">
        <v>6</v>
      </c>
      <c r="AP32" s="35">
        <v>2889</v>
      </c>
      <c r="AQ32" s="72">
        <v>-2011</v>
      </c>
      <c r="AS32" s="72">
        <v>-1926</v>
      </c>
      <c r="AT32" s="72">
        <v>-85</v>
      </c>
    </row>
    <row r="33" spans="1:46">
      <c r="A33" s="1">
        <v>1974</v>
      </c>
      <c r="B33" s="72">
        <v>97</v>
      </c>
      <c r="C33" s="72">
        <v>360</v>
      </c>
      <c r="D33" s="72">
        <v>3089</v>
      </c>
      <c r="E33" s="72">
        <v>0</v>
      </c>
      <c r="F33" s="72">
        <v>1558</v>
      </c>
      <c r="G33" s="72">
        <v>1213</v>
      </c>
      <c r="H33" s="72">
        <v>345</v>
      </c>
      <c r="J33" s="14">
        <v>345</v>
      </c>
      <c r="L33" s="72">
        <v>274</v>
      </c>
      <c r="M33" s="72">
        <v>673</v>
      </c>
      <c r="N33" s="72">
        <v>1373</v>
      </c>
      <c r="O33" s="72">
        <v>2046</v>
      </c>
      <c r="P33" s="72"/>
      <c r="Q33" s="14">
        <v>2046</v>
      </c>
      <c r="S33" s="72">
        <v>2784</v>
      </c>
      <c r="U33" s="72">
        <v>0</v>
      </c>
      <c r="V33" s="72">
        <v>4686</v>
      </c>
      <c r="W33" s="72">
        <v>4686</v>
      </c>
      <c r="Y33" s="72">
        <v>231</v>
      </c>
      <c r="Z33" s="72">
        <v>74</v>
      </c>
      <c r="AA33" s="72">
        <v>305</v>
      </c>
      <c r="AB33" s="72">
        <v>7165</v>
      </c>
      <c r="AD33" s="72">
        <v>6577</v>
      </c>
      <c r="AE33" s="72">
        <v>3561</v>
      </c>
      <c r="AF33" s="72">
        <v>3016</v>
      </c>
      <c r="AG33" s="72">
        <v>588</v>
      </c>
      <c r="AI33" s="72">
        <v>224</v>
      </c>
      <c r="AJ33" s="72">
        <v>224</v>
      </c>
      <c r="AK33" s="72">
        <v>0</v>
      </c>
      <c r="AL33" s="72">
        <v>209</v>
      </c>
      <c r="AM33" s="72">
        <v>196</v>
      </c>
      <c r="AN33" s="72">
        <v>13</v>
      </c>
      <c r="AP33" s="35">
        <v>3415</v>
      </c>
      <c r="AQ33" s="72">
        <v>-2812</v>
      </c>
      <c r="AS33" s="72">
        <v>-2873</v>
      </c>
      <c r="AT33" s="72">
        <v>61</v>
      </c>
    </row>
    <row r="34" spans="1:46">
      <c r="A34" s="1">
        <v>1975</v>
      </c>
      <c r="B34" s="72">
        <v>89</v>
      </c>
      <c r="C34" s="72">
        <v>478</v>
      </c>
      <c r="D34" s="72">
        <v>3978</v>
      </c>
      <c r="E34" s="72">
        <v>0</v>
      </c>
      <c r="F34" s="72">
        <v>1924</v>
      </c>
      <c r="G34" s="72">
        <v>1464</v>
      </c>
      <c r="H34" s="72">
        <v>460</v>
      </c>
      <c r="J34" s="14">
        <v>460</v>
      </c>
      <c r="L34" s="72">
        <v>457</v>
      </c>
      <c r="M34" s="72">
        <v>878</v>
      </c>
      <c r="N34" s="72">
        <v>1455</v>
      </c>
      <c r="O34" s="72">
        <v>2333</v>
      </c>
      <c r="P34" s="72"/>
      <c r="Q34" s="14">
        <v>2333</v>
      </c>
      <c r="S34" s="72">
        <v>3679</v>
      </c>
      <c r="U34" s="72">
        <v>0</v>
      </c>
      <c r="V34" s="72">
        <v>7619</v>
      </c>
      <c r="W34" s="72">
        <v>7619</v>
      </c>
      <c r="Y34" s="72">
        <v>303</v>
      </c>
      <c r="Z34" s="72">
        <v>98</v>
      </c>
      <c r="AA34" s="72">
        <v>401</v>
      </c>
      <c r="AB34" s="72">
        <v>10897</v>
      </c>
      <c r="AD34" s="72">
        <v>9597</v>
      </c>
      <c r="AE34" s="72">
        <v>5323</v>
      </c>
      <c r="AF34" s="72">
        <v>4274</v>
      </c>
      <c r="AG34" s="72">
        <v>1300</v>
      </c>
      <c r="AI34" s="72">
        <v>168</v>
      </c>
      <c r="AJ34" s="72">
        <v>168</v>
      </c>
      <c r="AK34" s="72">
        <v>0</v>
      </c>
      <c r="AL34" s="72">
        <v>135</v>
      </c>
      <c r="AM34" s="72">
        <v>77</v>
      </c>
      <c r="AN34" s="72">
        <v>58</v>
      </c>
      <c r="AP34" s="35">
        <v>3734</v>
      </c>
      <c r="AQ34" s="72">
        <v>-2401</v>
      </c>
      <c r="AS34" s="72">
        <v>-2617</v>
      </c>
      <c r="AT34" s="72">
        <v>216</v>
      </c>
    </row>
    <row r="35" spans="1:46">
      <c r="A35" s="1">
        <v>1976</v>
      </c>
      <c r="B35" s="72">
        <v>117</v>
      </c>
      <c r="C35" s="72">
        <v>565</v>
      </c>
      <c r="D35" s="72">
        <v>4503</v>
      </c>
      <c r="E35" s="72">
        <v>0</v>
      </c>
      <c r="F35" s="72">
        <v>2349</v>
      </c>
      <c r="G35" s="72">
        <v>1805</v>
      </c>
      <c r="H35" s="72">
        <v>544</v>
      </c>
      <c r="J35" s="14">
        <v>544</v>
      </c>
      <c r="L35" s="72">
        <v>472</v>
      </c>
      <c r="M35" s="72">
        <v>1087</v>
      </c>
      <c r="N35" s="72">
        <v>1670</v>
      </c>
      <c r="O35" s="72">
        <v>2757</v>
      </c>
      <c r="P35" s="72"/>
      <c r="Q35" s="14">
        <v>2757</v>
      </c>
      <c r="S35" s="72">
        <v>4305</v>
      </c>
      <c r="U35" s="72">
        <v>0</v>
      </c>
      <c r="V35" s="72">
        <v>9246</v>
      </c>
      <c r="W35" s="72">
        <v>9246</v>
      </c>
      <c r="Y35" s="72">
        <v>394</v>
      </c>
      <c r="Z35" s="72">
        <v>138</v>
      </c>
      <c r="AA35" s="72">
        <v>532</v>
      </c>
      <c r="AB35" s="72">
        <v>13019</v>
      </c>
      <c r="AD35" s="72">
        <v>10868</v>
      </c>
      <c r="AE35" s="72">
        <v>5871</v>
      </c>
      <c r="AF35" s="72">
        <v>4997</v>
      </c>
      <c r="AG35" s="72">
        <v>2151</v>
      </c>
      <c r="AI35" s="72">
        <v>156</v>
      </c>
      <c r="AJ35" s="72">
        <v>154</v>
      </c>
      <c r="AK35" s="72">
        <v>2</v>
      </c>
      <c r="AL35" s="72">
        <v>162</v>
      </c>
      <c r="AM35" s="72">
        <v>77</v>
      </c>
      <c r="AN35" s="72">
        <v>85</v>
      </c>
      <c r="AP35" s="35">
        <v>4014</v>
      </c>
      <c r="AQ35" s="72">
        <v>-1869</v>
      </c>
      <c r="AS35" s="72">
        <v>-1724</v>
      </c>
      <c r="AT35" s="72">
        <v>-145</v>
      </c>
    </row>
    <row r="36" spans="1:46">
      <c r="A36" s="1">
        <v>1977</v>
      </c>
      <c r="B36" s="72">
        <v>148</v>
      </c>
      <c r="C36" s="72">
        <v>632</v>
      </c>
      <c r="D36" s="72">
        <v>5077</v>
      </c>
      <c r="E36" s="72">
        <v>0</v>
      </c>
      <c r="F36" s="72">
        <v>2483</v>
      </c>
      <c r="G36" s="72">
        <v>1967</v>
      </c>
      <c r="H36" s="72">
        <v>516</v>
      </c>
      <c r="J36" s="14">
        <v>516</v>
      </c>
      <c r="L36" s="72">
        <v>471</v>
      </c>
      <c r="M36" s="72">
        <v>1220</v>
      </c>
      <c r="N36" s="72">
        <v>1739</v>
      </c>
      <c r="O36" s="72">
        <v>2959</v>
      </c>
      <c r="P36" s="72"/>
      <c r="Q36" s="14">
        <v>2959</v>
      </c>
      <c r="S36" s="72">
        <v>4910</v>
      </c>
      <c r="U36" s="72">
        <v>0</v>
      </c>
      <c r="V36" s="72">
        <v>9201</v>
      </c>
      <c r="W36" s="72">
        <v>9201</v>
      </c>
      <c r="Y36" s="72">
        <v>507</v>
      </c>
      <c r="Z36" s="72">
        <v>167</v>
      </c>
      <c r="AA36" s="72">
        <v>674</v>
      </c>
      <c r="AB36" s="72">
        <v>13437</v>
      </c>
      <c r="AD36" s="72">
        <v>11645</v>
      </c>
      <c r="AE36" s="72">
        <v>6257</v>
      </c>
      <c r="AF36" s="72">
        <v>5388</v>
      </c>
      <c r="AG36" s="72">
        <v>1792</v>
      </c>
      <c r="AI36" s="72">
        <v>158</v>
      </c>
      <c r="AJ36" s="72">
        <v>146</v>
      </c>
      <c r="AK36" s="72">
        <v>12</v>
      </c>
      <c r="AL36" s="72">
        <v>183</v>
      </c>
      <c r="AM36" s="72">
        <v>78</v>
      </c>
      <c r="AN36" s="72">
        <v>105</v>
      </c>
      <c r="AP36" s="35">
        <v>3523</v>
      </c>
      <c r="AQ36" s="72">
        <v>-1756</v>
      </c>
      <c r="AS36" s="72">
        <v>-1811</v>
      </c>
      <c r="AT36" s="72">
        <v>55</v>
      </c>
    </row>
    <row r="37" spans="1:46">
      <c r="A37" s="1">
        <v>1978</v>
      </c>
      <c r="B37" s="72">
        <v>186</v>
      </c>
      <c r="C37" s="72">
        <v>716</v>
      </c>
      <c r="D37" s="72">
        <v>5660</v>
      </c>
      <c r="E37" s="72">
        <v>0</v>
      </c>
      <c r="F37" s="72">
        <v>2668</v>
      </c>
      <c r="G37" s="72">
        <v>2173</v>
      </c>
      <c r="H37" s="72">
        <v>495</v>
      </c>
      <c r="J37" s="14">
        <v>495</v>
      </c>
      <c r="L37" s="72">
        <v>590</v>
      </c>
      <c r="M37" s="72">
        <v>1330</v>
      </c>
      <c r="N37" s="72">
        <v>1584</v>
      </c>
      <c r="O37" s="72">
        <v>2914</v>
      </c>
      <c r="P37" s="72"/>
      <c r="Q37" s="14">
        <v>2914</v>
      </c>
      <c r="S37" s="72">
        <v>5726</v>
      </c>
      <c r="U37" s="72">
        <v>0</v>
      </c>
      <c r="V37" s="72">
        <v>9954</v>
      </c>
      <c r="W37" s="72">
        <v>9954</v>
      </c>
      <c r="Y37" s="72">
        <v>642</v>
      </c>
      <c r="Z37" s="72">
        <v>185</v>
      </c>
      <c r="AA37" s="72">
        <v>827</v>
      </c>
      <c r="AB37" s="72">
        <v>14853</v>
      </c>
      <c r="AD37" s="72">
        <v>13261</v>
      </c>
      <c r="AE37" s="72">
        <v>7085</v>
      </c>
      <c r="AF37" s="72">
        <v>6176</v>
      </c>
      <c r="AG37" s="72">
        <v>1592</v>
      </c>
      <c r="AI37" s="72">
        <v>250</v>
      </c>
      <c r="AJ37" s="72">
        <v>223</v>
      </c>
      <c r="AK37" s="72">
        <v>27</v>
      </c>
      <c r="AL37" s="72">
        <v>217</v>
      </c>
      <c r="AM37" s="72">
        <v>98</v>
      </c>
      <c r="AN37" s="72">
        <v>119</v>
      </c>
      <c r="AP37" s="35">
        <v>3406</v>
      </c>
      <c r="AQ37" s="72">
        <v>-1781</v>
      </c>
      <c r="AS37" s="72">
        <v>-1325</v>
      </c>
      <c r="AT37" s="72">
        <v>-456</v>
      </c>
    </row>
    <row r="38" spans="1:46">
      <c r="A38" s="1">
        <v>1979</v>
      </c>
      <c r="B38" s="72">
        <v>204</v>
      </c>
      <c r="C38" s="72">
        <v>854</v>
      </c>
      <c r="D38" s="72">
        <v>6567</v>
      </c>
      <c r="E38" s="72">
        <v>0</v>
      </c>
      <c r="F38" s="72">
        <v>3153</v>
      </c>
      <c r="G38" s="72">
        <v>2594</v>
      </c>
      <c r="H38" s="72">
        <v>559</v>
      </c>
      <c r="J38" s="14">
        <v>559</v>
      </c>
      <c r="L38" s="72">
        <v>806</v>
      </c>
      <c r="M38" s="72">
        <v>1458</v>
      </c>
      <c r="N38" s="72">
        <v>2023</v>
      </c>
      <c r="O38" s="72">
        <v>3481</v>
      </c>
      <c r="P38" s="72"/>
      <c r="Q38" s="14">
        <v>3481</v>
      </c>
      <c r="S38" s="72">
        <v>6491</v>
      </c>
      <c r="U38" s="72">
        <v>0</v>
      </c>
      <c r="V38" s="72">
        <v>11272</v>
      </c>
      <c r="W38" s="72">
        <v>11272</v>
      </c>
      <c r="Y38" s="72">
        <v>691</v>
      </c>
      <c r="Z38" s="72">
        <v>194</v>
      </c>
      <c r="AA38" s="72">
        <v>885</v>
      </c>
      <c r="AB38" s="72">
        <v>16878</v>
      </c>
      <c r="AD38" s="72">
        <v>15429</v>
      </c>
      <c r="AE38" s="72">
        <v>8039</v>
      </c>
      <c r="AF38" s="72">
        <v>7390</v>
      </c>
      <c r="AG38" s="72">
        <v>1449</v>
      </c>
      <c r="AI38" s="72">
        <v>303</v>
      </c>
      <c r="AJ38" s="72">
        <v>267</v>
      </c>
      <c r="AK38" s="72">
        <v>36</v>
      </c>
      <c r="AL38" s="72">
        <v>211</v>
      </c>
      <c r="AM38" s="72">
        <v>142</v>
      </c>
      <c r="AN38" s="72">
        <v>69</v>
      </c>
      <c r="AP38" s="35">
        <v>3665</v>
      </c>
      <c r="AQ38" s="72">
        <v>-2124</v>
      </c>
      <c r="AS38" s="72">
        <v>-2349</v>
      </c>
      <c r="AT38" s="72">
        <v>225</v>
      </c>
    </row>
    <row r="39" spans="1:46">
      <c r="A39" s="1">
        <v>1980</v>
      </c>
      <c r="B39" s="72">
        <v>254</v>
      </c>
      <c r="C39" s="72">
        <v>1059</v>
      </c>
      <c r="D39" s="72">
        <v>8261</v>
      </c>
      <c r="E39" s="72">
        <v>0</v>
      </c>
      <c r="F39" s="72">
        <v>3738</v>
      </c>
      <c r="G39" s="72">
        <v>3031</v>
      </c>
      <c r="H39" s="72">
        <v>707</v>
      </c>
      <c r="J39" s="14">
        <v>707</v>
      </c>
      <c r="L39" s="72">
        <v>1099</v>
      </c>
      <c r="M39" s="72">
        <v>1612</v>
      </c>
      <c r="N39" s="72">
        <v>2636</v>
      </c>
      <c r="O39" s="72">
        <v>4248</v>
      </c>
      <c r="P39" s="72"/>
      <c r="Q39" s="14">
        <v>4248</v>
      </c>
      <c r="S39" s="72">
        <v>7965</v>
      </c>
      <c r="U39" s="72">
        <v>0</v>
      </c>
      <c r="V39" s="72">
        <v>13233</v>
      </c>
      <c r="W39" s="72">
        <v>13233</v>
      </c>
      <c r="Y39" s="72">
        <v>862</v>
      </c>
      <c r="Z39" s="72">
        <v>243</v>
      </c>
      <c r="AA39" s="72">
        <v>1105</v>
      </c>
      <c r="AB39" s="72">
        <v>20093</v>
      </c>
      <c r="AD39" s="72">
        <v>18951</v>
      </c>
      <c r="AE39" s="72">
        <v>9864</v>
      </c>
      <c r="AF39" s="72">
        <v>9087</v>
      </c>
      <c r="AG39" s="72">
        <v>1142</v>
      </c>
      <c r="AI39" s="72">
        <v>338</v>
      </c>
      <c r="AJ39" s="72">
        <v>295</v>
      </c>
      <c r="AK39" s="72">
        <v>43</v>
      </c>
      <c r="AL39" s="72">
        <v>258</v>
      </c>
      <c r="AM39" s="72">
        <v>176</v>
      </c>
      <c r="AN39" s="72">
        <v>82</v>
      </c>
      <c r="AP39" s="35">
        <v>3891</v>
      </c>
      <c r="AQ39" s="72">
        <v>-2669</v>
      </c>
      <c r="AS39" s="72">
        <v>-3007</v>
      </c>
      <c r="AT39" s="72">
        <v>338</v>
      </c>
    </row>
    <row r="40" spans="1:46">
      <c r="A40" s="1">
        <v>1981</v>
      </c>
      <c r="B40" s="72">
        <v>262</v>
      </c>
      <c r="C40" s="72">
        <v>1175</v>
      </c>
      <c r="D40" s="72">
        <v>10194</v>
      </c>
      <c r="E40" s="72">
        <v>0</v>
      </c>
      <c r="F40" s="72">
        <v>4017</v>
      </c>
      <c r="G40" s="72">
        <v>3279</v>
      </c>
      <c r="H40" s="72">
        <v>738</v>
      </c>
      <c r="J40" s="14">
        <v>738</v>
      </c>
      <c r="L40" s="72">
        <v>1198</v>
      </c>
      <c r="M40" s="72">
        <v>1800</v>
      </c>
      <c r="N40" s="72">
        <v>2613</v>
      </c>
      <c r="O40" s="72">
        <v>4413</v>
      </c>
      <c r="P40" s="72"/>
      <c r="Q40" s="14">
        <v>4413</v>
      </c>
      <c r="S40" s="72">
        <v>10037</v>
      </c>
      <c r="U40" s="72">
        <v>0</v>
      </c>
      <c r="V40" s="72">
        <v>15201</v>
      </c>
      <c r="W40" s="72">
        <v>15201</v>
      </c>
      <c r="Y40" s="72">
        <v>1018</v>
      </c>
      <c r="Z40" s="72">
        <v>124</v>
      </c>
      <c r="AA40" s="72">
        <v>1142</v>
      </c>
      <c r="AB40" s="72">
        <v>24096</v>
      </c>
      <c r="AD40" s="72">
        <v>21495</v>
      </c>
      <c r="AE40" s="72">
        <v>11116</v>
      </c>
      <c r="AF40" s="72">
        <v>10379</v>
      </c>
      <c r="AG40" s="72">
        <v>2601</v>
      </c>
      <c r="AI40" s="72">
        <v>352</v>
      </c>
      <c r="AJ40" s="72">
        <v>317</v>
      </c>
      <c r="AK40" s="72">
        <v>35</v>
      </c>
      <c r="AL40" s="72">
        <v>310</v>
      </c>
      <c r="AM40" s="72">
        <v>230</v>
      </c>
      <c r="AN40" s="72">
        <v>80</v>
      </c>
      <c r="AP40" s="35">
        <v>2804</v>
      </c>
      <c r="AQ40" s="72">
        <v>-161</v>
      </c>
      <c r="AS40" s="72">
        <v>-589</v>
      </c>
      <c r="AT40" s="72">
        <v>428</v>
      </c>
    </row>
    <row r="41" spans="1:46">
      <c r="A41" s="1">
        <v>1982</v>
      </c>
      <c r="B41" s="72">
        <v>350</v>
      </c>
      <c r="C41" s="72">
        <v>1206</v>
      </c>
      <c r="D41" s="72">
        <v>11732</v>
      </c>
      <c r="E41" s="72">
        <v>0</v>
      </c>
      <c r="F41" s="72">
        <v>3995</v>
      </c>
      <c r="G41" s="72">
        <v>3177</v>
      </c>
      <c r="H41" s="72">
        <v>818</v>
      </c>
      <c r="J41" s="14">
        <v>818</v>
      </c>
      <c r="L41" s="72">
        <v>1425</v>
      </c>
      <c r="M41" s="72">
        <v>1747</v>
      </c>
      <c r="N41" s="72">
        <v>2551</v>
      </c>
      <c r="O41" s="72">
        <v>4298</v>
      </c>
      <c r="P41" s="72"/>
      <c r="Q41" s="14">
        <v>4298</v>
      </c>
      <c r="S41" s="72">
        <v>11560</v>
      </c>
      <c r="U41" s="72">
        <v>0</v>
      </c>
      <c r="V41" s="72">
        <v>16190</v>
      </c>
      <c r="W41" s="72">
        <v>16190</v>
      </c>
      <c r="Y41" s="72">
        <v>1021</v>
      </c>
      <c r="Z41" s="72">
        <v>275</v>
      </c>
      <c r="AA41" s="72">
        <v>1296</v>
      </c>
      <c r="AB41" s="72">
        <v>26454</v>
      </c>
      <c r="AD41" s="72">
        <v>23363</v>
      </c>
      <c r="AE41" s="72">
        <v>11927</v>
      </c>
      <c r="AF41" s="72">
        <v>11436</v>
      </c>
      <c r="AG41" s="72">
        <v>3091</v>
      </c>
      <c r="AI41" s="72">
        <v>370</v>
      </c>
      <c r="AJ41" s="72">
        <v>328</v>
      </c>
      <c r="AK41" s="72">
        <v>42</v>
      </c>
      <c r="AL41" s="72">
        <v>544</v>
      </c>
      <c r="AM41" s="72">
        <v>428</v>
      </c>
      <c r="AN41" s="72">
        <v>116</v>
      </c>
      <c r="AP41" s="35">
        <v>2207</v>
      </c>
      <c r="AQ41" s="72">
        <v>710</v>
      </c>
      <c r="AS41" s="72">
        <v>800</v>
      </c>
      <c r="AT41" s="72">
        <v>-90</v>
      </c>
    </row>
    <row r="42" spans="1:46">
      <c r="A42" s="1">
        <v>1983</v>
      </c>
      <c r="B42" s="72">
        <v>354</v>
      </c>
      <c r="C42" s="72">
        <v>1237</v>
      </c>
      <c r="D42" s="72">
        <v>12219</v>
      </c>
      <c r="E42" s="72">
        <v>0</v>
      </c>
      <c r="F42" s="72">
        <v>3602</v>
      </c>
      <c r="G42" s="72">
        <v>2857</v>
      </c>
      <c r="H42" s="72">
        <v>745</v>
      </c>
      <c r="J42" s="14">
        <v>745</v>
      </c>
      <c r="L42" s="72">
        <v>1525</v>
      </c>
      <c r="M42" s="72">
        <v>2001</v>
      </c>
      <c r="N42" s="72">
        <v>1958</v>
      </c>
      <c r="O42" s="72">
        <v>3959</v>
      </c>
      <c r="P42" s="72"/>
      <c r="Q42" s="14">
        <v>3959</v>
      </c>
      <c r="S42" s="72">
        <v>11928</v>
      </c>
      <c r="U42" s="72">
        <v>0</v>
      </c>
      <c r="V42" s="72">
        <v>18703</v>
      </c>
      <c r="W42" s="72">
        <v>18703</v>
      </c>
      <c r="Y42" s="72">
        <v>1055</v>
      </c>
      <c r="Z42" s="72">
        <v>2126</v>
      </c>
      <c r="AA42" s="72">
        <v>3181</v>
      </c>
      <c r="AB42" s="72">
        <v>27450</v>
      </c>
      <c r="AD42" s="72">
        <v>25133</v>
      </c>
      <c r="AE42" s="72">
        <v>12649</v>
      </c>
      <c r="AF42" s="72">
        <v>12484</v>
      </c>
      <c r="AG42" s="72">
        <v>2317</v>
      </c>
      <c r="AI42" s="72">
        <v>358</v>
      </c>
      <c r="AJ42" s="72">
        <v>316</v>
      </c>
      <c r="AK42" s="72">
        <v>42</v>
      </c>
      <c r="AL42" s="72">
        <v>1133</v>
      </c>
      <c r="AM42" s="72">
        <v>991</v>
      </c>
      <c r="AN42" s="72">
        <v>142</v>
      </c>
      <c r="AP42" s="35">
        <v>3372</v>
      </c>
      <c r="AQ42" s="72">
        <v>-1830</v>
      </c>
      <c r="AS42" s="72">
        <v>-1705</v>
      </c>
      <c r="AT42" s="72">
        <v>-125</v>
      </c>
    </row>
    <row r="43" spans="1:46">
      <c r="A43" s="1">
        <v>1984</v>
      </c>
      <c r="B43" s="72">
        <v>372</v>
      </c>
      <c r="C43" s="72">
        <v>1291</v>
      </c>
      <c r="D43" s="72">
        <v>12767</v>
      </c>
      <c r="E43" s="72">
        <v>0</v>
      </c>
      <c r="F43" s="72">
        <v>3533</v>
      </c>
      <c r="G43" s="72">
        <v>2839</v>
      </c>
      <c r="H43" s="72">
        <v>694</v>
      </c>
      <c r="J43" s="14">
        <v>694</v>
      </c>
      <c r="L43" s="72">
        <v>1497</v>
      </c>
      <c r="M43" s="72">
        <v>2357</v>
      </c>
      <c r="N43" s="76">
        <v>1674</v>
      </c>
      <c r="O43" s="76">
        <v>4031</v>
      </c>
      <c r="P43" s="72"/>
      <c r="Q43" s="14">
        <v>4031</v>
      </c>
      <c r="S43" s="72">
        <v>12435</v>
      </c>
      <c r="U43" s="72">
        <v>0</v>
      </c>
      <c r="V43" s="72">
        <v>19908</v>
      </c>
      <c r="W43" s="72">
        <v>19908</v>
      </c>
      <c r="Y43" s="72">
        <v>1092</v>
      </c>
      <c r="Z43" s="72">
        <v>2644</v>
      </c>
      <c r="AA43" s="72">
        <v>3736</v>
      </c>
      <c r="AB43" s="72">
        <v>28607</v>
      </c>
      <c r="AD43" s="72">
        <v>26618</v>
      </c>
      <c r="AE43" s="72">
        <v>13060</v>
      </c>
      <c r="AF43" s="72">
        <v>13558</v>
      </c>
      <c r="AG43" s="76">
        <v>1989</v>
      </c>
      <c r="AI43" s="72">
        <v>722</v>
      </c>
      <c r="AJ43" s="72">
        <v>677</v>
      </c>
      <c r="AK43" s="72">
        <v>45</v>
      </c>
      <c r="AL43" s="72">
        <v>1336</v>
      </c>
      <c r="AM43" s="72">
        <v>1186</v>
      </c>
      <c r="AN43" s="72">
        <v>150</v>
      </c>
      <c r="AP43" s="35">
        <v>3991</v>
      </c>
      <c r="AQ43" s="76">
        <v>-2616</v>
      </c>
      <c r="AS43" s="72">
        <v>-2695</v>
      </c>
      <c r="AT43" s="76">
        <v>79</v>
      </c>
    </row>
    <row r="44" spans="1:46">
      <c r="A44" s="1">
        <v>1985</v>
      </c>
      <c r="B44" s="72">
        <v>440</v>
      </c>
      <c r="C44" s="72">
        <v>1389</v>
      </c>
      <c r="D44" s="72">
        <v>13638</v>
      </c>
      <c r="E44" s="72">
        <v>0</v>
      </c>
      <c r="F44" s="72">
        <v>3794</v>
      </c>
      <c r="G44" s="72">
        <v>3043</v>
      </c>
      <c r="H44" s="72">
        <v>751</v>
      </c>
      <c r="J44" s="14">
        <v>751</v>
      </c>
      <c r="L44" s="72">
        <v>1286</v>
      </c>
      <c r="M44" s="72">
        <v>2678</v>
      </c>
      <c r="N44" s="76">
        <v>1966</v>
      </c>
      <c r="O44" s="76">
        <v>4644</v>
      </c>
      <c r="P44" s="76"/>
      <c r="Q44" s="14">
        <v>4644</v>
      </c>
      <c r="S44" s="72">
        <v>13331</v>
      </c>
      <c r="U44" s="72">
        <v>0</v>
      </c>
      <c r="V44" s="72">
        <v>20438</v>
      </c>
      <c r="W44" s="72">
        <v>20438</v>
      </c>
      <c r="Y44" s="72">
        <v>1091</v>
      </c>
      <c r="Z44" s="72">
        <v>2990</v>
      </c>
      <c r="AA44" s="72">
        <v>4081</v>
      </c>
      <c r="AB44" s="72">
        <v>29688</v>
      </c>
      <c r="AD44" s="72">
        <v>27926</v>
      </c>
      <c r="AE44" s="72">
        <v>13314</v>
      </c>
      <c r="AF44" s="72">
        <v>14612</v>
      </c>
      <c r="AG44" s="76">
        <v>1762</v>
      </c>
      <c r="AI44" s="72">
        <v>801</v>
      </c>
      <c r="AJ44" s="72">
        <v>750</v>
      </c>
      <c r="AK44" s="72">
        <v>51</v>
      </c>
      <c r="AL44" s="72">
        <v>771</v>
      </c>
      <c r="AM44" s="72">
        <v>705</v>
      </c>
      <c r="AN44" s="72">
        <v>66</v>
      </c>
      <c r="AP44" s="35">
        <v>3746</v>
      </c>
      <c r="AQ44" s="76">
        <v>-1954</v>
      </c>
      <c r="AS44" s="72">
        <v>-2364</v>
      </c>
      <c r="AT44" s="76">
        <v>410</v>
      </c>
    </row>
    <row r="45" spans="1:46">
      <c r="A45" s="1">
        <v>1986</v>
      </c>
      <c r="B45" s="72">
        <v>434</v>
      </c>
      <c r="C45" s="72">
        <v>1507</v>
      </c>
      <c r="D45" s="72">
        <v>15251</v>
      </c>
      <c r="E45" s="72">
        <v>0</v>
      </c>
      <c r="F45" s="72">
        <v>3919</v>
      </c>
      <c r="G45" s="72">
        <v>3056</v>
      </c>
      <c r="H45" s="72">
        <v>863</v>
      </c>
      <c r="I45" s="72">
        <v>-19</v>
      </c>
      <c r="J45" s="72">
        <v>844</v>
      </c>
      <c r="L45" s="72">
        <v>1162</v>
      </c>
      <c r="M45" s="72">
        <v>3192</v>
      </c>
      <c r="N45" s="72">
        <v>1216</v>
      </c>
      <c r="O45" s="72">
        <v>4408</v>
      </c>
      <c r="P45" s="72">
        <v>206</v>
      </c>
      <c r="Q45" s="72">
        <v>4614</v>
      </c>
      <c r="S45" s="72">
        <v>15316</v>
      </c>
      <c r="U45" s="72">
        <v>0</v>
      </c>
      <c r="V45" s="72">
        <v>21813</v>
      </c>
      <c r="W45" s="72">
        <v>21813</v>
      </c>
      <c r="Y45" s="72">
        <v>1153</v>
      </c>
      <c r="Z45" s="72">
        <v>3235</v>
      </c>
      <c r="AA45" s="72">
        <v>4388</v>
      </c>
      <c r="AB45" s="72">
        <v>32741</v>
      </c>
      <c r="AD45" s="72">
        <v>30580</v>
      </c>
      <c r="AE45" s="72">
        <v>14944</v>
      </c>
      <c r="AF45" s="72">
        <v>15636</v>
      </c>
      <c r="AG45" s="72">
        <v>2161</v>
      </c>
      <c r="AI45" s="72">
        <v>1120</v>
      </c>
      <c r="AJ45" s="72">
        <v>937</v>
      </c>
      <c r="AK45" s="72">
        <v>183</v>
      </c>
      <c r="AL45" s="72">
        <v>597</v>
      </c>
      <c r="AM45" s="72">
        <v>575</v>
      </c>
      <c r="AN45" s="72">
        <v>22</v>
      </c>
      <c r="AP45" s="35">
        <v>4158</v>
      </c>
      <c r="AQ45" s="72">
        <v>-1474</v>
      </c>
      <c r="AS45" s="72">
        <v>-1985</v>
      </c>
      <c r="AT45" s="76">
        <v>511</v>
      </c>
    </row>
    <row r="46" spans="1:46">
      <c r="A46" s="1">
        <v>1987</v>
      </c>
      <c r="B46" s="72">
        <v>410</v>
      </c>
      <c r="C46" s="72">
        <v>1625</v>
      </c>
      <c r="D46" s="72">
        <v>16777</v>
      </c>
      <c r="E46" s="72">
        <v>0</v>
      </c>
      <c r="F46" s="72">
        <v>4059</v>
      </c>
      <c r="G46" s="72">
        <v>3022</v>
      </c>
      <c r="H46" s="72">
        <v>1037</v>
      </c>
      <c r="I46" s="72">
        <v>-159</v>
      </c>
      <c r="J46" s="72">
        <v>878</v>
      </c>
      <c r="L46" s="72">
        <v>950</v>
      </c>
      <c r="M46" s="72">
        <v>3683</v>
      </c>
      <c r="N46" s="72">
        <v>868</v>
      </c>
      <c r="O46" s="72">
        <v>4551</v>
      </c>
      <c r="P46" s="72">
        <v>177</v>
      </c>
      <c r="Q46" s="72">
        <v>4728</v>
      </c>
      <c r="S46" s="72">
        <v>17034</v>
      </c>
      <c r="U46" s="72">
        <v>0</v>
      </c>
      <c r="V46" s="72">
        <v>23277</v>
      </c>
      <c r="W46" s="72">
        <v>23277</v>
      </c>
      <c r="Y46" s="72">
        <v>1204</v>
      </c>
      <c r="Z46" s="72">
        <v>3405</v>
      </c>
      <c r="AA46" s="72">
        <v>4609</v>
      </c>
      <c r="AB46" s="72">
        <v>35702</v>
      </c>
      <c r="AD46" s="72">
        <v>33309</v>
      </c>
      <c r="AE46" s="72">
        <v>16235</v>
      </c>
      <c r="AF46" s="72">
        <v>17074</v>
      </c>
      <c r="AG46" s="72">
        <v>2393</v>
      </c>
      <c r="AI46" s="72">
        <v>1210</v>
      </c>
      <c r="AJ46" s="72">
        <v>1002</v>
      </c>
      <c r="AK46" s="72">
        <v>208</v>
      </c>
      <c r="AL46" s="72">
        <v>782</v>
      </c>
      <c r="AM46" s="72">
        <v>726</v>
      </c>
      <c r="AN46" s="72">
        <v>56</v>
      </c>
      <c r="AP46" s="35">
        <v>4219</v>
      </c>
      <c r="AQ46" s="72">
        <v>-1398</v>
      </c>
      <c r="AS46" s="72">
        <v>-1715</v>
      </c>
      <c r="AT46" s="72">
        <v>317</v>
      </c>
    </row>
    <row r="47" spans="1:46">
      <c r="A47" s="1">
        <v>1988</v>
      </c>
      <c r="B47" s="72">
        <v>427</v>
      </c>
      <c r="C47" s="72">
        <v>1807</v>
      </c>
      <c r="D47" s="72">
        <v>18726</v>
      </c>
      <c r="E47" s="72">
        <v>0</v>
      </c>
      <c r="F47" s="72">
        <v>4085</v>
      </c>
      <c r="G47" s="72">
        <v>3142</v>
      </c>
      <c r="H47" s="72">
        <v>943</v>
      </c>
      <c r="I47" s="72">
        <v>-14</v>
      </c>
      <c r="J47" s="72">
        <v>929</v>
      </c>
      <c r="L47" s="72">
        <v>1030</v>
      </c>
      <c r="M47" s="72">
        <v>3956</v>
      </c>
      <c r="N47" s="72">
        <v>836</v>
      </c>
      <c r="O47" s="72">
        <v>4792</v>
      </c>
      <c r="P47" s="72">
        <v>171</v>
      </c>
      <c r="Q47" s="72">
        <v>4963</v>
      </c>
      <c r="S47" s="72">
        <v>19038</v>
      </c>
      <c r="U47" s="72">
        <v>0</v>
      </c>
      <c r="V47" s="72">
        <v>23452</v>
      </c>
      <c r="W47" s="72">
        <v>23452</v>
      </c>
      <c r="Y47" s="72">
        <v>1276</v>
      </c>
      <c r="Z47" s="72">
        <v>3591</v>
      </c>
      <c r="AA47" s="72">
        <v>4867</v>
      </c>
      <c r="AB47" s="72">
        <v>37623</v>
      </c>
      <c r="AD47" s="72">
        <v>36119</v>
      </c>
      <c r="AE47" s="72">
        <v>17715</v>
      </c>
      <c r="AF47" s="72">
        <v>18404</v>
      </c>
      <c r="AG47" s="72">
        <v>1504</v>
      </c>
      <c r="AI47" s="72">
        <v>1248</v>
      </c>
      <c r="AJ47" s="72">
        <v>1037</v>
      </c>
      <c r="AK47" s="72">
        <v>211</v>
      </c>
      <c r="AL47" s="72">
        <v>850</v>
      </c>
      <c r="AM47" s="72">
        <v>821</v>
      </c>
      <c r="AN47" s="72">
        <v>29</v>
      </c>
      <c r="AP47" s="35">
        <v>2797</v>
      </c>
      <c r="AQ47" s="72">
        <v>-895</v>
      </c>
      <c r="AS47" s="72">
        <v>-1017</v>
      </c>
      <c r="AT47" s="72">
        <v>122</v>
      </c>
    </row>
    <row r="48" spans="1:46">
      <c r="A48" s="1">
        <v>1989</v>
      </c>
      <c r="B48" s="72">
        <v>522</v>
      </c>
      <c r="C48" s="72">
        <v>1964</v>
      </c>
      <c r="D48" s="72">
        <v>19913</v>
      </c>
      <c r="E48" s="72">
        <v>586</v>
      </c>
      <c r="F48" s="72">
        <v>4637</v>
      </c>
      <c r="G48" s="72">
        <v>3238</v>
      </c>
      <c r="H48" s="72">
        <v>1399</v>
      </c>
      <c r="I48" s="72">
        <v>64</v>
      </c>
      <c r="J48" s="72">
        <v>1463</v>
      </c>
      <c r="L48" s="72">
        <v>1008</v>
      </c>
      <c r="M48" s="72">
        <v>4418</v>
      </c>
      <c r="N48" s="72">
        <v>906</v>
      </c>
      <c r="O48" s="72">
        <v>5324</v>
      </c>
      <c r="P48" s="72">
        <v>163</v>
      </c>
      <c r="Q48" s="72">
        <v>5487</v>
      </c>
      <c r="S48" s="72">
        <v>21191</v>
      </c>
      <c r="U48" s="72">
        <v>0</v>
      </c>
      <c r="V48" s="72">
        <v>24200</v>
      </c>
      <c r="W48" s="72">
        <v>24200</v>
      </c>
      <c r="Y48" s="72">
        <v>1432</v>
      </c>
      <c r="Z48" s="72">
        <v>3926</v>
      </c>
      <c r="AA48" s="72">
        <v>5358</v>
      </c>
      <c r="AB48" s="72">
        <v>40033</v>
      </c>
      <c r="AD48" s="72">
        <v>38502</v>
      </c>
      <c r="AE48" s="72">
        <v>18579</v>
      </c>
      <c r="AF48" s="72">
        <v>19923</v>
      </c>
      <c r="AG48" s="72">
        <v>1531</v>
      </c>
      <c r="AI48" s="72">
        <v>2387</v>
      </c>
      <c r="AJ48" s="72">
        <v>2144</v>
      </c>
      <c r="AK48" s="72">
        <v>243</v>
      </c>
      <c r="AL48" s="72">
        <v>874</v>
      </c>
      <c r="AM48" s="72">
        <v>858</v>
      </c>
      <c r="AN48" s="72">
        <v>16</v>
      </c>
      <c r="AP48" s="35">
        <v>4631</v>
      </c>
      <c r="AQ48" s="72">
        <v>-1587</v>
      </c>
      <c r="AS48" s="72">
        <v>-906</v>
      </c>
      <c r="AT48" s="72">
        <v>-681</v>
      </c>
    </row>
    <row r="49" spans="1:46">
      <c r="A49" s="1">
        <v>1990</v>
      </c>
      <c r="B49" s="72">
        <v>557</v>
      </c>
      <c r="C49" s="72">
        <v>2183</v>
      </c>
      <c r="D49" s="72">
        <v>5129</v>
      </c>
      <c r="E49" s="72">
        <v>8629</v>
      </c>
      <c r="F49" s="72">
        <v>4682</v>
      </c>
      <c r="G49" s="72">
        <v>3459</v>
      </c>
      <c r="H49" s="72">
        <v>1223</v>
      </c>
      <c r="I49" s="72">
        <v>128</v>
      </c>
      <c r="J49" s="72">
        <v>1351</v>
      </c>
      <c r="L49" s="72">
        <v>665</v>
      </c>
      <c r="M49" s="72">
        <v>4628</v>
      </c>
      <c r="N49" s="72">
        <v>793</v>
      </c>
      <c r="O49" s="72">
        <v>5421</v>
      </c>
      <c r="P49" s="72">
        <v>173</v>
      </c>
      <c r="Q49" s="72">
        <v>5594</v>
      </c>
      <c r="S49" s="72">
        <v>15049</v>
      </c>
      <c r="U49" s="72">
        <v>10426</v>
      </c>
      <c r="V49" s="72">
        <v>27847</v>
      </c>
      <c r="W49" s="72">
        <v>38273</v>
      </c>
      <c r="Y49" s="72">
        <v>1453</v>
      </c>
      <c r="Z49" s="72">
        <v>4481</v>
      </c>
      <c r="AA49" s="72">
        <v>5934</v>
      </c>
      <c r="AB49" s="72">
        <v>47388</v>
      </c>
      <c r="AD49" s="72">
        <v>42826</v>
      </c>
      <c r="AE49" s="72">
        <v>19849</v>
      </c>
      <c r="AF49" s="72">
        <v>22977</v>
      </c>
      <c r="AG49" s="72">
        <v>4562</v>
      </c>
      <c r="AI49" s="72">
        <v>2039</v>
      </c>
      <c r="AJ49" s="72">
        <v>1810</v>
      </c>
      <c r="AK49" s="72">
        <v>229</v>
      </c>
      <c r="AL49" s="72">
        <v>864</v>
      </c>
      <c r="AM49" s="72">
        <v>848</v>
      </c>
      <c r="AN49" s="72">
        <v>16</v>
      </c>
      <c r="AP49" s="35">
        <v>6244</v>
      </c>
      <c r="AQ49" s="72">
        <v>-507</v>
      </c>
      <c r="AS49" s="72">
        <v>-878</v>
      </c>
      <c r="AT49" s="72">
        <v>371</v>
      </c>
    </row>
    <row r="50" spans="1:46">
      <c r="A50" s="1">
        <v>1991</v>
      </c>
      <c r="B50" s="72">
        <v>407</v>
      </c>
      <c r="C50" s="72">
        <v>2088</v>
      </c>
      <c r="D50" s="72">
        <v>121</v>
      </c>
      <c r="E50" s="72">
        <v>8128</v>
      </c>
      <c r="F50" s="72">
        <v>4652</v>
      </c>
      <c r="G50" s="72">
        <v>3808</v>
      </c>
      <c r="H50" s="72">
        <v>844</v>
      </c>
      <c r="I50" s="72">
        <v>129</v>
      </c>
      <c r="J50" s="72">
        <v>973</v>
      </c>
      <c r="L50" s="72">
        <v>585</v>
      </c>
      <c r="M50" s="72">
        <v>4656</v>
      </c>
      <c r="N50" s="72">
        <v>611</v>
      </c>
      <c r="O50" s="72">
        <v>5267</v>
      </c>
      <c r="P50" s="72">
        <v>191</v>
      </c>
      <c r="Q50" s="72">
        <v>5458</v>
      </c>
      <c r="S50" s="72">
        <v>9482</v>
      </c>
      <c r="U50" s="72">
        <v>14010</v>
      </c>
      <c r="V50" s="72">
        <v>33568</v>
      </c>
      <c r="W50" s="72">
        <v>47578</v>
      </c>
      <c r="Y50" s="72">
        <v>2250</v>
      </c>
      <c r="Z50" s="72">
        <v>5627</v>
      </c>
      <c r="AA50" s="72">
        <v>7877</v>
      </c>
      <c r="AB50" s="72">
        <v>49183</v>
      </c>
      <c r="AD50" s="72">
        <v>47120</v>
      </c>
      <c r="AE50" s="72">
        <v>21668</v>
      </c>
      <c r="AF50" s="72">
        <v>25452</v>
      </c>
      <c r="AG50" s="72">
        <v>2063</v>
      </c>
      <c r="AI50" s="72">
        <v>2640</v>
      </c>
      <c r="AJ50" s="72">
        <v>2433</v>
      </c>
      <c r="AK50" s="72">
        <v>207</v>
      </c>
      <c r="AL50" s="72">
        <v>1083</v>
      </c>
      <c r="AM50" s="72">
        <v>1063</v>
      </c>
      <c r="AN50" s="72">
        <v>20</v>
      </c>
      <c r="AP50" s="35">
        <v>5267</v>
      </c>
      <c r="AQ50" s="72">
        <v>-1647</v>
      </c>
      <c r="AS50" s="72">
        <v>-2082</v>
      </c>
      <c r="AT50" s="72">
        <v>435</v>
      </c>
    </row>
    <row r="51" spans="1:46">
      <c r="A51" s="1">
        <v>1992</v>
      </c>
      <c r="B51" s="72">
        <v>392</v>
      </c>
      <c r="C51" s="72">
        <v>1995</v>
      </c>
      <c r="D51" s="72">
        <v>133</v>
      </c>
      <c r="E51" s="72">
        <v>7907</v>
      </c>
      <c r="F51" s="72">
        <v>4621</v>
      </c>
      <c r="G51" s="72">
        <v>4000</v>
      </c>
      <c r="H51" s="72">
        <v>621</v>
      </c>
      <c r="I51" s="72">
        <v>152</v>
      </c>
      <c r="J51" s="72">
        <v>773</v>
      </c>
      <c r="L51" s="72">
        <v>604</v>
      </c>
      <c r="M51" s="72">
        <v>4497</v>
      </c>
      <c r="N51" s="72">
        <v>425</v>
      </c>
      <c r="O51" s="72">
        <v>4922</v>
      </c>
      <c r="P51" s="72">
        <v>180</v>
      </c>
      <c r="Q51" s="72">
        <v>5102</v>
      </c>
      <c r="S51" s="72">
        <v>9494</v>
      </c>
      <c r="U51" s="72">
        <v>13260</v>
      </c>
      <c r="V51" s="72">
        <v>39831</v>
      </c>
      <c r="W51" s="72">
        <v>53091</v>
      </c>
      <c r="Y51" s="72">
        <v>2758</v>
      </c>
      <c r="Z51" s="72">
        <v>7168</v>
      </c>
      <c r="AA51" s="72">
        <v>9926</v>
      </c>
      <c r="AB51" s="72">
        <v>52659</v>
      </c>
      <c r="AD51" s="72">
        <v>49616</v>
      </c>
      <c r="AE51" s="72">
        <v>22983</v>
      </c>
      <c r="AF51" s="72">
        <v>26633</v>
      </c>
      <c r="AG51" s="72">
        <v>3043</v>
      </c>
      <c r="AI51" s="72">
        <v>8035</v>
      </c>
      <c r="AJ51" s="72">
        <v>7921</v>
      </c>
      <c r="AK51" s="72">
        <v>114</v>
      </c>
      <c r="AL51" s="72">
        <v>1239</v>
      </c>
      <c r="AM51" s="72">
        <v>1198</v>
      </c>
      <c r="AN51" s="72">
        <v>41</v>
      </c>
      <c r="AP51" s="35">
        <v>5651</v>
      </c>
      <c r="AQ51" s="72">
        <v>4188</v>
      </c>
      <c r="AS51" s="72">
        <v>4392</v>
      </c>
      <c r="AT51" s="72">
        <v>-204</v>
      </c>
    </row>
    <row r="52" spans="1:46">
      <c r="A52" s="1">
        <v>1993</v>
      </c>
      <c r="B52" s="72">
        <v>440</v>
      </c>
      <c r="C52" s="72">
        <v>1811</v>
      </c>
      <c r="D52" s="72">
        <v>142</v>
      </c>
      <c r="E52" s="72">
        <v>8038</v>
      </c>
      <c r="F52" s="72">
        <v>4648</v>
      </c>
      <c r="G52" s="72">
        <v>4189</v>
      </c>
      <c r="H52" s="72">
        <v>459</v>
      </c>
      <c r="I52" s="72">
        <v>77</v>
      </c>
      <c r="J52" s="72">
        <v>536</v>
      </c>
      <c r="L52" s="72">
        <v>604</v>
      </c>
      <c r="M52" s="72">
        <v>3988</v>
      </c>
      <c r="N52" s="72">
        <v>365</v>
      </c>
      <c r="O52" s="72">
        <v>4353</v>
      </c>
      <c r="P52" s="72">
        <v>130</v>
      </c>
      <c r="Q52" s="72">
        <v>4483</v>
      </c>
      <c r="S52" s="72">
        <v>10069</v>
      </c>
      <c r="U52" s="72">
        <v>13812</v>
      </c>
      <c r="V52" s="72">
        <v>40891</v>
      </c>
      <c r="W52" s="72">
        <v>54703</v>
      </c>
      <c r="Y52" s="72">
        <v>3216</v>
      </c>
      <c r="Z52" s="72">
        <v>8690</v>
      </c>
      <c r="AA52" s="72">
        <v>11906</v>
      </c>
      <c r="AB52" s="72">
        <v>52866</v>
      </c>
      <c r="AD52" s="72">
        <v>48682</v>
      </c>
      <c r="AE52" s="72">
        <v>21069</v>
      </c>
      <c r="AF52" s="72">
        <v>27613</v>
      </c>
      <c r="AG52" s="72">
        <v>4184</v>
      </c>
      <c r="AI52" s="72">
        <v>3246</v>
      </c>
      <c r="AJ52" s="72">
        <v>3154</v>
      </c>
      <c r="AK52" s="72">
        <v>92</v>
      </c>
      <c r="AL52" s="72">
        <v>1216</v>
      </c>
      <c r="AM52" s="72">
        <v>1202</v>
      </c>
      <c r="AN52" s="72">
        <v>14</v>
      </c>
      <c r="AP52" s="35">
        <v>5412</v>
      </c>
      <c r="AQ52" s="72">
        <v>802</v>
      </c>
      <c r="AS52" s="72">
        <v>1520</v>
      </c>
      <c r="AT52" s="72">
        <v>-718</v>
      </c>
    </row>
    <row r="53" spans="1:46">
      <c r="A53" s="1">
        <v>1994</v>
      </c>
      <c r="B53" s="72">
        <v>462</v>
      </c>
      <c r="C53" s="72">
        <v>1863</v>
      </c>
      <c r="D53" s="72">
        <v>148</v>
      </c>
      <c r="E53" s="72">
        <v>8450</v>
      </c>
      <c r="F53" s="72">
        <v>4728</v>
      </c>
      <c r="G53" s="72">
        <v>4370</v>
      </c>
      <c r="H53" s="72">
        <v>358</v>
      </c>
      <c r="I53" s="72">
        <v>202</v>
      </c>
      <c r="J53" s="72">
        <v>560</v>
      </c>
      <c r="L53" s="72">
        <v>705</v>
      </c>
      <c r="M53" s="72">
        <v>3812</v>
      </c>
      <c r="N53" s="72">
        <v>460</v>
      </c>
      <c r="O53" s="72">
        <v>4272</v>
      </c>
      <c r="P53" s="72">
        <v>112</v>
      </c>
      <c r="Q53" s="72">
        <v>4384</v>
      </c>
      <c r="S53" s="72">
        <v>10764</v>
      </c>
      <c r="U53" s="72">
        <v>13090</v>
      </c>
      <c r="V53" s="72">
        <v>43815</v>
      </c>
      <c r="W53" s="72">
        <v>56905</v>
      </c>
      <c r="Y53" s="72">
        <v>3113</v>
      </c>
      <c r="Z53" s="72">
        <v>10006</v>
      </c>
      <c r="AA53" s="72">
        <v>13119</v>
      </c>
      <c r="AB53" s="72">
        <v>54550</v>
      </c>
      <c r="AD53" s="72">
        <v>50878</v>
      </c>
      <c r="AE53" s="72">
        <v>21123</v>
      </c>
      <c r="AF53" s="72">
        <v>29755</v>
      </c>
      <c r="AG53" s="72">
        <v>3672</v>
      </c>
      <c r="AI53" s="72">
        <v>3043</v>
      </c>
      <c r="AJ53" s="72">
        <v>2860</v>
      </c>
      <c r="AK53" s="72">
        <v>183</v>
      </c>
      <c r="AL53" s="72">
        <v>1227</v>
      </c>
      <c r="AM53" s="72">
        <v>1226</v>
      </c>
      <c r="AN53" s="72">
        <v>1</v>
      </c>
      <c r="AP53" s="35">
        <v>6223</v>
      </c>
      <c r="AQ53" s="72">
        <v>-735</v>
      </c>
      <c r="AS53" s="72">
        <v>-945</v>
      </c>
      <c r="AT53" s="72">
        <v>210</v>
      </c>
    </row>
    <row r="54" spans="1:46">
      <c r="A54" s="1">
        <v>1995</v>
      </c>
      <c r="B54" s="72">
        <v>436</v>
      </c>
      <c r="C54" s="72">
        <v>1992</v>
      </c>
      <c r="D54" s="72">
        <v>157</v>
      </c>
      <c r="E54" s="72">
        <v>9151</v>
      </c>
      <c r="F54" s="72">
        <v>5079</v>
      </c>
      <c r="G54" s="72">
        <v>4411</v>
      </c>
      <c r="H54" s="72">
        <v>668</v>
      </c>
      <c r="I54" s="72">
        <v>37</v>
      </c>
      <c r="J54" s="72">
        <v>705</v>
      </c>
      <c r="L54" s="72">
        <v>794</v>
      </c>
      <c r="M54" s="72">
        <v>3705</v>
      </c>
      <c r="N54" s="72">
        <v>459</v>
      </c>
      <c r="O54" s="72">
        <v>4164</v>
      </c>
      <c r="P54" s="72">
        <v>120</v>
      </c>
      <c r="Q54" s="72">
        <v>4284</v>
      </c>
      <c r="S54" s="72">
        <v>11774</v>
      </c>
      <c r="U54" s="72">
        <v>13029</v>
      </c>
      <c r="V54" s="72">
        <v>44726</v>
      </c>
      <c r="W54" s="72">
        <v>57755</v>
      </c>
      <c r="Y54" s="72">
        <v>2532</v>
      </c>
      <c r="Z54" s="72">
        <v>10666</v>
      </c>
      <c r="AA54" s="72">
        <v>13198</v>
      </c>
      <c r="AB54" s="72">
        <v>56331</v>
      </c>
      <c r="AD54" s="72">
        <v>53181</v>
      </c>
      <c r="AE54" s="72">
        <v>21580</v>
      </c>
      <c r="AF54" s="72">
        <v>31601</v>
      </c>
      <c r="AG54" s="72">
        <v>3150</v>
      </c>
      <c r="AI54" s="72">
        <v>2950</v>
      </c>
      <c r="AJ54" s="72">
        <v>2722</v>
      </c>
      <c r="AK54" s="72">
        <v>228</v>
      </c>
      <c r="AL54" s="72">
        <v>911</v>
      </c>
      <c r="AM54" s="72">
        <v>910</v>
      </c>
      <c r="AN54" s="72">
        <v>1</v>
      </c>
      <c r="AP54" s="35">
        <v>6857</v>
      </c>
      <c r="AQ54" s="72">
        <v>-1668</v>
      </c>
      <c r="AS54" s="72">
        <v>-1712</v>
      </c>
      <c r="AT54" s="72">
        <v>44</v>
      </c>
    </row>
    <row r="55" spans="1:46">
      <c r="A55" s="1">
        <v>1996</v>
      </c>
      <c r="B55" s="72">
        <v>308</v>
      </c>
      <c r="C55" s="72">
        <v>2128</v>
      </c>
      <c r="D55" s="72">
        <v>171</v>
      </c>
      <c r="E55" s="72">
        <v>9861</v>
      </c>
      <c r="F55" s="72" t="s">
        <v>0</v>
      </c>
      <c r="G55" s="72">
        <v>4457</v>
      </c>
      <c r="J55" s="72">
        <v>689</v>
      </c>
      <c r="L55" s="72">
        <v>696</v>
      </c>
      <c r="M55" s="72">
        <v>3835</v>
      </c>
      <c r="N55" s="72" t="s">
        <v>0</v>
      </c>
      <c r="P55" s="72"/>
      <c r="Q55" s="72">
        <v>4525</v>
      </c>
      <c r="S55" s="72">
        <v>12393</v>
      </c>
      <c r="U55" s="72">
        <v>15170</v>
      </c>
      <c r="V55" s="72">
        <v>43634</v>
      </c>
      <c r="W55" s="72">
        <v>58804</v>
      </c>
      <c r="Y55" s="72">
        <v>2519</v>
      </c>
      <c r="Z55" s="72">
        <v>11161</v>
      </c>
      <c r="AA55" s="72">
        <v>13680</v>
      </c>
      <c r="AB55" s="72">
        <v>57517</v>
      </c>
      <c r="AD55" s="72">
        <v>54901</v>
      </c>
      <c r="AE55" s="72">
        <v>22231</v>
      </c>
      <c r="AF55" s="72">
        <v>32670</v>
      </c>
      <c r="AG55" s="72">
        <v>2616</v>
      </c>
      <c r="AI55" s="72">
        <v>4841</v>
      </c>
      <c r="AJ55" s="72">
        <v>4594</v>
      </c>
      <c r="AK55" s="72">
        <v>247</v>
      </c>
      <c r="AL55" s="72">
        <v>956</v>
      </c>
      <c r="AM55" s="72">
        <v>952</v>
      </c>
      <c r="AN55" s="72">
        <v>4</v>
      </c>
      <c r="AP55" s="35">
        <v>5334</v>
      </c>
      <c r="AQ55" s="72">
        <v>1167</v>
      </c>
      <c r="AS55" s="72">
        <v>1382</v>
      </c>
      <c r="AT55" s="72">
        <v>-215</v>
      </c>
    </row>
    <row r="56" spans="1:46">
      <c r="A56" s="1">
        <v>1997</v>
      </c>
      <c r="B56" s="72">
        <v>287</v>
      </c>
      <c r="C56" s="72">
        <v>2383</v>
      </c>
      <c r="D56" s="72">
        <v>185</v>
      </c>
      <c r="E56" s="72">
        <v>10692</v>
      </c>
      <c r="F56" s="72" t="s">
        <v>0</v>
      </c>
      <c r="G56" s="72">
        <v>4777</v>
      </c>
      <c r="J56" s="72">
        <v>818</v>
      </c>
      <c r="L56" s="72">
        <v>740</v>
      </c>
      <c r="M56" s="72">
        <v>3927</v>
      </c>
      <c r="N56" s="72" t="s">
        <v>0</v>
      </c>
      <c r="P56" s="72"/>
      <c r="Q56" s="72">
        <v>4302</v>
      </c>
      <c r="S56" s="72">
        <v>14100</v>
      </c>
      <c r="U56" s="72">
        <v>14180</v>
      </c>
      <c r="V56" s="72">
        <v>45209</v>
      </c>
      <c r="W56" s="72">
        <v>59389</v>
      </c>
      <c r="Y56" s="72">
        <v>2594</v>
      </c>
      <c r="Z56" s="72">
        <v>11184</v>
      </c>
      <c r="AA56" s="72">
        <v>13778</v>
      </c>
      <c r="AB56" s="72">
        <v>59711</v>
      </c>
      <c r="AD56" s="72">
        <v>55596</v>
      </c>
      <c r="AE56" s="72">
        <v>22919</v>
      </c>
      <c r="AF56" s="72">
        <v>32677</v>
      </c>
      <c r="AG56" s="72">
        <v>4115</v>
      </c>
      <c r="AI56" s="72">
        <v>3347</v>
      </c>
      <c r="AJ56" s="72">
        <v>3137</v>
      </c>
      <c r="AK56" s="72">
        <v>210</v>
      </c>
      <c r="AL56" s="72">
        <v>1119</v>
      </c>
      <c r="AM56" s="72">
        <v>1117</v>
      </c>
      <c r="AN56" s="72">
        <v>2</v>
      </c>
      <c r="AP56" s="35">
        <v>5400</v>
      </c>
      <c r="AQ56" s="72">
        <v>943</v>
      </c>
      <c r="AS56" s="72">
        <v>614</v>
      </c>
      <c r="AT56" s="72">
        <v>329</v>
      </c>
    </row>
    <row r="57" spans="1:46">
      <c r="A57" s="1">
        <v>1998</v>
      </c>
    </row>
    <row r="58" spans="1:46">
      <c r="A58" s="1">
        <v>1999</v>
      </c>
    </row>
    <row r="59" spans="1:46">
      <c r="A59" s="1">
        <v>2000</v>
      </c>
    </row>
    <row r="60" spans="1:46">
      <c r="A60" s="1">
        <v>2001</v>
      </c>
    </row>
    <row r="61" spans="1:46">
      <c r="A61" s="1">
        <v>2002</v>
      </c>
    </row>
    <row r="62" spans="1:46">
      <c r="A62" s="1">
        <v>2003</v>
      </c>
    </row>
    <row r="63" spans="1:46">
      <c r="A63" s="1">
        <v>2004</v>
      </c>
    </row>
    <row r="64" spans="1:46">
      <c r="A64" s="1">
        <v>2005</v>
      </c>
    </row>
    <row r="65" spans="1:46">
      <c r="A65" s="1">
        <v>2006</v>
      </c>
    </row>
    <row r="66" spans="1:46">
      <c r="A66" s="1">
        <v>2007</v>
      </c>
    </row>
    <row r="67" spans="1:46">
      <c r="A67" s="1">
        <v>2008</v>
      </c>
    </row>
    <row r="68" spans="1:46">
      <c r="A68" s="1">
        <v>2009</v>
      </c>
    </row>
    <row r="69" spans="1:46">
      <c r="A69" s="1">
        <v>2010</v>
      </c>
    </row>
    <row r="70" spans="1:46">
      <c r="A70" s="1">
        <v>2011</v>
      </c>
    </row>
    <row r="71" spans="1:46">
      <c r="A71" s="1">
        <v>2012</v>
      </c>
    </row>
    <row r="72" spans="1:46">
      <c r="A72" s="1">
        <v>2013</v>
      </c>
    </row>
    <row r="77" spans="1:46">
      <c r="A77" s="1" t="s">
        <v>1</v>
      </c>
      <c r="B77" s="72">
        <v>10</v>
      </c>
      <c r="C77" s="72">
        <v>16</v>
      </c>
      <c r="D77" s="72">
        <v>117</v>
      </c>
      <c r="F77" s="72">
        <v>38</v>
      </c>
      <c r="G77" s="72">
        <v>33</v>
      </c>
      <c r="H77" s="72">
        <v>5</v>
      </c>
      <c r="J77" s="14">
        <v>5</v>
      </c>
      <c r="L77" s="72">
        <v>6</v>
      </c>
      <c r="M77" s="72" t="s">
        <v>0</v>
      </c>
      <c r="N77" s="72" t="s">
        <v>0</v>
      </c>
      <c r="O77" s="72">
        <v>39</v>
      </c>
      <c r="P77" s="72"/>
      <c r="Q77" s="14">
        <v>39</v>
      </c>
      <c r="S77" s="72">
        <v>136</v>
      </c>
      <c r="U77" s="72" t="s">
        <v>0</v>
      </c>
      <c r="V77" s="72">
        <v>131</v>
      </c>
      <c r="W77" s="72">
        <v>131</v>
      </c>
      <c r="Y77" s="136">
        <v>7</v>
      </c>
      <c r="Z77" s="136">
        <v>0</v>
      </c>
      <c r="AA77" s="72">
        <v>7</v>
      </c>
      <c r="AB77" s="72">
        <v>260</v>
      </c>
      <c r="AD77" s="72">
        <v>228</v>
      </c>
      <c r="AE77" s="72" t="s">
        <v>0</v>
      </c>
      <c r="AF77" s="72" t="s">
        <v>0</v>
      </c>
      <c r="AG77" s="72">
        <v>32</v>
      </c>
      <c r="AI77" s="72">
        <v>5</v>
      </c>
      <c r="AJ77" s="72">
        <v>5</v>
      </c>
      <c r="AK77" s="72">
        <v>0</v>
      </c>
      <c r="AL77" s="72">
        <v>0</v>
      </c>
      <c r="AM77" s="72">
        <v>0</v>
      </c>
      <c r="AN77" s="72" t="s">
        <v>0</v>
      </c>
      <c r="AP77" s="35" t="s">
        <v>0</v>
      </c>
      <c r="AQ77" s="72" t="s">
        <v>0</v>
      </c>
      <c r="AS77" s="72" t="s">
        <v>0</v>
      </c>
      <c r="AT77" s="72" t="s">
        <v>0</v>
      </c>
    </row>
    <row r="78" spans="1:46">
      <c r="A78" s="1" t="s">
        <v>2</v>
      </c>
      <c r="B78" s="72">
        <v>10</v>
      </c>
      <c r="C78" s="72">
        <v>16</v>
      </c>
      <c r="D78" s="72">
        <v>119</v>
      </c>
      <c r="F78" s="72">
        <v>40</v>
      </c>
      <c r="G78" s="72">
        <v>36</v>
      </c>
      <c r="H78" s="72">
        <v>4</v>
      </c>
      <c r="J78" s="14">
        <v>4</v>
      </c>
      <c r="L78" s="72">
        <v>7</v>
      </c>
      <c r="M78" s="72" t="s">
        <v>0</v>
      </c>
      <c r="N78" s="72" t="s">
        <v>0</v>
      </c>
      <c r="O78" s="72">
        <v>40</v>
      </c>
      <c r="P78" s="72"/>
      <c r="Q78" s="14">
        <v>40</v>
      </c>
      <c r="S78" s="72">
        <v>138</v>
      </c>
      <c r="U78" s="72" t="s">
        <v>0</v>
      </c>
      <c r="V78" s="72">
        <v>105</v>
      </c>
      <c r="W78" s="72">
        <v>105</v>
      </c>
      <c r="Y78" s="136">
        <v>7</v>
      </c>
      <c r="Z78" s="136">
        <v>0</v>
      </c>
      <c r="AA78" s="72">
        <v>7</v>
      </c>
      <c r="AB78" s="72">
        <v>236</v>
      </c>
      <c r="AD78" s="72">
        <v>225</v>
      </c>
      <c r="AE78" s="72" t="s">
        <v>0</v>
      </c>
      <c r="AF78" s="72" t="s">
        <v>0</v>
      </c>
      <c r="AG78" s="72">
        <v>11</v>
      </c>
      <c r="AI78" s="72">
        <v>5</v>
      </c>
      <c r="AJ78" s="72">
        <v>5</v>
      </c>
      <c r="AK78" s="72">
        <v>0</v>
      </c>
      <c r="AL78" s="72">
        <v>0</v>
      </c>
      <c r="AM78" s="72">
        <v>0</v>
      </c>
      <c r="AN78" s="72" t="s">
        <v>0</v>
      </c>
      <c r="AP78" s="35" t="s">
        <v>0</v>
      </c>
      <c r="AQ78" s="72" t="s">
        <v>0</v>
      </c>
      <c r="AS78" s="72" t="s">
        <v>0</v>
      </c>
      <c r="AT78" s="72" t="s">
        <v>0</v>
      </c>
    </row>
    <row r="79" spans="1:46">
      <c r="A79" s="1" t="s">
        <v>3</v>
      </c>
      <c r="B79" s="72">
        <v>11</v>
      </c>
      <c r="C79" s="72">
        <v>16</v>
      </c>
      <c r="D79" s="72">
        <v>119</v>
      </c>
      <c r="F79" s="72">
        <v>41</v>
      </c>
      <c r="G79" s="72">
        <v>37</v>
      </c>
      <c r="H79" s="72">
        <v>4</v>
      </c>
      <c r="J79" s="14">
        <v>4</v>
      </c>
      <c r="L79" s="72">
        <v>8</v>
      </c>
      <c r="M79" s="72" t="s">
        <v>0</v>
      </c>
      <c r="N79" s="72" t="s">
        <v>0</v>
      </c>
      <c r="O79" s="72">
        <v>41</v>
      </c>
      <c r="P79" s="72"/>
      <c r="Q79" s="14">
        <v>41</v>
      </c>
      <c r="S79" s="72">
        <v>138</v>
      </c>
      <c r="U79" s="72" t="s">
        <v>0</v>
      </c>
      <c r="V79" s="72">
        <v>132</v>
      </c>
      <c r="W79" s="72">
        <v>132</v>
      </c>
      <c r="Y79" s="136">
        <v>7</v>
      </c>
      <c r="Z79" s="136">
        <v>0</v>
      </c>
      <c r="AA79" s="72">
        <v>7</v>
      </c>
      <c r="AB79" s="72">
        <v>263</v>
      </c>
      <c r="AD79" s="72">
        <v>223</v>
      </c>
      <c r="AE79" s="72" t="s">
        <v>0</v>
      </c>
      <c r="AF79" s="72" t="s">
        <v>0</v>
      </c>
      <c r="AG79" s="72">
        <v>40</v>
      </c>
      <c r="AI79" s="72">
        <v>5</v>
      </c>
      <c r="AJ79" s="72">
        <v>5</v>
      </c>
      <c r="AK79" s="72">
        <v>0</v>
      </c>
      <c r="AL79" s="72">
        <v>0</v>
      </c>
      <c r="AM79" s="72">
        <v>0</v>
      </c>
      <c r="AN79" s="72" t="s">
        <v>0</v>
      </c>
      <c r="AP79" s="35" t="s">
        <v>0</v>
      </c>
      <c r="AQ79" s="72" t="s">
        <v>0</v>
      </c>
      <c r="AS79" s="72" t="s">
        <v>0</v>
      </c>
      <c r="AT79" s="72" t="s">
        <v>0</v>
      </c>
    </row>
    <row r="80" spans="1:46">
      <c r="A80" s="1" t="s">
        <v>4</v>
      </c>
      <c r="B80" s="72">
        <v>11</v>
      </c>
      <c r="C80" s="72">
        <v>17</v>
      </c>
      <c r="D80" s="72">
        <v>120</v>
      </c>
      <c r="F80" s="72">
        <v>43</v>
      </c>
      <c r="G80" s="72">
        <v>37</v>
      </c>
      <c r="H80" s="72">
        <v>6</v>
      </c>
      <c r="J80" s="14">
        <v>6</v>
      </c>
      <c r="L80" s="72">
        <v>9</v>
      </c>
      <c r="M80" s="72" t="s">
        <v>0</v>
      </c>
      <c r="N80" s="72" t="s">
        <v>0</v>
      </c>
      <c r="O80" s="72">
        <v>41</v>
      </c>
      <c r="P80" s="72"/>
      <c r="Q80" s="14">
        <v>41</v>
      </c>
      <c r="S80" s="72">
        <v>141</v>
      </c>
      <c r="U80" s="72" t="s">
        <v>0</v>
      </c>
      <c r="V80" s="72">
        <v>122</v>
      </c>
      <c r="W80" s="72">
        <v>122</v>
      </c>
      <c r="Y80" s="136">
        <v>1</v>
      </c>
      <c r="Z80" s="136">
        <v>0</v>
      </c>
      <c r="AA80" s="72">
        <v>1</v>
      </c>
      <c r="AB80" s="72">
        <v>262</v>
      </c>
      <c r="AD80" s="72">
        <v>234</v>
      </c>
      <c r="AE80" s="72" t="s">
        <v>0</v>
      </c>
      <c r="AF80" s="72" t="s">
        <v>0</v>
      </c>
      <c r="AG80" s="72">
        <v>28</v>
      </c>
      <c r="AI80" s="72">
        <v>6</v>
      </c>
      <c r="AJ80" s="72">
        <v>6</v>
      </c>
      <c r="AK80" s="72">
        <v>0</v>
      </c>
      <c r="AL80" s="72">
        <v>6</v>
      </c>
      <c r="AM80" s="72">
        <v>6</v>
      </c>
      <c r="AN80" s="72" t="s">
        <v>0</v>
      </c>
      <c r="AP80" s="35" t="s">
        <v>0</v>
      </c>
      <c r="AQ80" s="72" t="s">
        <v>0</v>
      </c>
      <c r="AS80" s="72" t="s">
        <v>0</v>
      </c>
      <c r="AT80" s="72" t="s">
        <v>0</v>
      </c>
    </row>
    <row r="81" spans="1:46">
      <c r="A81" s="1" t="s">
        <v>5</v>
      </c>
      <c r="B81" s="72">
        <v>11</v>
      </c>
      <c r="C81" s="72">
        <v>17</v>
      </c>
      <c r="D81" s="72">
        <v>121</v>
      </c>
      <c r="F81" s="72">
        <v>44</v>
      </c>
      <c r="G81" s="72">
        <v>37</v>
      </c>
      <c r="H81" s="72">
        <v>7</v>
      </c>
      <c r="J81" s="14">
        <v>7</v>
      </c>
      <c r="L81" s="72">
        <v>8</v>
      </c>
      <c r="M81" s="72" t="s">
        <v>0</v>
      </c>
      <c r="N81" s="72" t="s">
        <v>0</v>
      </c>
      <c r="O81" s="72">
        <v>47</v>
      </c>
      <c r="P81" s="72"/>
      <c r="Q81" s="14">
        <v>47</v>
      </c>
      <c r="S81" s="72">
        <v>138</v>
      </c>
      <c r="U81" s="72" t="s">
        <v>0</v>
      </c>
      <c r="V81" s="72">
        <v>137</v>
      </c>
      <c r="W81" s="72">
        <v>137</v>
      </c>
      <c r="Y81" s="136">
        <v>8</v>
      </c>
      <c r="Z81" s="136">
        <v>0</v>
      </c>
      <c r="AA81" s="72">
        <v>8</v>
      </c>
      <c r="AB81" s="72">
        <v>267</v>
      </c>
      <c r="AD81" s="72">
        <v>245</v>
      </c>
      <c r="AE81" s="72" t="s">
        <v>0</v>
      </c>
      <c r="AF81" s="72" t="s">
        <v>0</v>
      </c>
      <c r="AG81" s="72">
        <v>22</v>
      </c>
      <c r="AI81" s="72">
        <v>5</v>
      </c>
      <c r="AJ81" s="72">
        <v>5</v>
      </c>
      <c r="AK81" s="72">
        <v>0</v>
      </c>
      <c r="AL81" s="72">
        <v>0</v>
      </c>
      <c r="AM81" s="72">
        <v>0</v>
      </c>
      <c r="AN81" s="72" t="s">
        <v>0</v>
      </c>
      <c r="AP81" s="35" t="s">
        <v>0</v>
      </c>
      <c r="AQ81" s="72" t="s">
        <v>0</v>
      </c>
      <c r="AS81" s="72" t="s">
        <v>0</v>
      </c>
      <c r="AT81" s="72" t="s">
        <v>0</v>
      </c>
    </row>
    <row r="82" spans="1:46">
      <c r="A82" s="1" t="s">
        <v>6</v>
      </c>
      <c r="B82" s="72">
        <v>11</v>
      </c>
      <c r="C82" s="72">
        <v>17</v>
      </c>
      <c r="D82" s="72">
        <v>144</v>
      </c>
      <c r="F82" s="72">
        <v>45</v>
      </c>
      <c r="G82" s="72">
        <v>41</v>
      </c>
      <c r="H82" s="72">
        <v>4</v>
      </c>
      <c r="J82" s="14">
        <v>4</v>
      </c>
      <c r="L82" s="72">
        <v>9</v>
      </c>
      <c r="M82" s="72" t="s">
        <v>0</v>
      </c>
      <c r="N82" s="72" t="s">
        <v>0</v>
      </c>
      <c r="O82" s="72">
        <v>48</v>
      </c>
      <c r="P82" s="72"/>
      <c r="Q82" s="14">
        <v>48</v>
      </c>
      <c r="S82" s="72">
        <v>160</v>
      </c>
      <c r="U82" s="72" t="s">
        <v>0</v>
      </c>
      <c r="V82" s="72">
        <v>116</v>
      </c>
      <c r="W82" s="72">
        <v>116</v>
      </c>
      <c r="Y82" s="136">
        <v>9</v>
      </c>
      <c r="Z82" s="136">
        <v>0</v>
      </c>
      <c r="AA82" s="72">
        <v>9</v>
      </c>
      <c r="AB82" s="72">
        <v>267</v>
      </c>
      <c r="AD82" s="72">
        <v>250</v>
      </c>
      <c r="AE82" s="72" t="s">
        <v>0</v>
      </c>
      <c r="AF82" s="72" t="s">
        <v>0</v>
      </c>
      <c r="AG82" s="72">
        <v>17</v>
      </c>
      <c r="AI82" s="72">
        <v>5</v>
      </c>
      <c r="AJ82" s="72">
        <v>5</v>
      </c>
      <c r="AK82" s="72">
        <v>0</v>
      </c>
      <c r="AL82" s="72">
        <v>0</v>
      </c>
      <c r="AM82" s="72">
        <v>0</v>
      </c>
      <c r="AN82" s="72" t="s">
        <v>0</v>
      </c>
      <c r="AP82" s="35" t="s">
        <v>0</v>
      </c>
      <c r="AQ82" s="72" t="s">
        <v>0</v>
      </c>
      <c r="AS82" s="72" t="s">
        <v>0</v>
      </c>
      <c r="AT82" s="72" t="s">
        <v>0</v>
      </c>
    </row>
    <row r="83" spans="1:46">
      <c r="A83" s="1" t="s">
        <v>7</v>
      </c>
      <c r="B83" s="72">
        <v>11</v>
      </c>
      <c r="C83" s="72">
        <v>18</v>
      </c>
      <c r="D83" s="72">
        <v>145</v>
      </c>
      <c r="F83" s="72">
        <v>47</v>
      </c>
      <c r="G83" s="72">
        <v>42</v>
      </c>
      <c r="H83" s="72">
        <v>5</v>
      </c>
      <c r="J83" s="14">
        <v>5</v>
      </c>
      <c r="L83" s="72">
        <v>8</v>
      </c>
      <c r="M83" s="72" t="s">
        <v>0</v>
      </c>
      <c r="N83" s="72" t="s">
        <v>0</v>
      </c>
      <c r="O83" s="72">
        <v>49</v>
      </c>
      <c r="P83" s="72"/>
      <c r="Q83" s="14">
        <v>49</v>
      </c>
      <c r="S83" s="72">
        <v>164</v>
      </c>
      <c r="U83" s="72" t="s">
        <v>0</v>
      </c>
      <c r="V83" s="72">
        <v>148</v>
      </c>
      <c r="W83" s="72">
        <v>148</v>
      </c>
      <c r="Y83" s="136">
        <v>8</v>
      </c>
      <c r="Z83" s="136">
        <v>0</v>
      </c>
      <c r="AA83" s="72">
        <v>8</v>
      </c>
      <c r="AB83" s="72">
        <v>304</v>
      </c>
      <c r="AD83" s="72">
        <v>252</v>
      </c>
      <c r="AE83" s="72" t="s">
        <v>0</v>
      </c>
      <c r="AF83" s="72" t="s">
        <v>0</v>
      </c>
      <c r="AG83" s="72">
        <v>52</v>
      </c>
      <c r="AI83" s="72">
        <v>6</v>
      </c>
      <c r="AJ83" s="72">
        <v>6</v>
      </c>
      <c r="AK83" s="72">
        <v>0</v>
      </c>
      <c r="AL83" s="72">
        <v>0</v>
      </c>
      <c r="AM83" s="72">
        <v>0</v>
      </c>
      <c r="AN83" s="72" t="s">
        <v>0</v>
      </c>
      <c r="AP83" s="35" t="s">
        <v>0</v>
      </c>
      <c r="AQ83" s="72" t="s">
        <v>0</v>
      </c>
      <c r="AS83" s="72" t="s">
        <v>0</v>
      </c>
      <c r="AT83" s="72" t="s">
        <v>0</v>
      </c>
    </row>
    <row r="84" spans="1:46">
      <c r="A84" s="1" t="s">
        <v>8</v>
      </c>
      <c r="B84" s="72">
        <v>11</v>
      </c>
      <c r="C84" s="72">
        <v>19</v>
      </c>
      <c r="D84" s="72">
        <v>146</v>
      </c>
      <c r="F84" s="72">
        <v>48</v>
      </c>
      <c r="G84" s="72">
        <v>42</v>
      </c>
      <c r="H84" s="72">
        <v>6</v>
      </c>
      <c r="J84" s="14">
        <v>6</v>
      </c>
      <c r="L84" s="72">
        <v>9</v>
      </c>
      <c r="M84" s="72" t="s">
        <v>0</v>
      </c>
      <c r="N84" s="72" t="s">
        <v>0</v>
      </c>
      <c r="O84" s="72">
        <v>49</v>
      </c>
      <c r="P84" s="72"/>
      <c r="Q84" s="14">
        <v>49</v>
      </c>
      <c r="S84" s="72">
        <v>166</v>
      </c>
      <c r="U84" s="72" t="s">
        <v>0</v>
      </c>
      <c r="V84" s="72">
        <v>143</v>
      </c>
      <c r="W84" s="72">
        <v>143</v>
      </c>
      <c r="Y84" s="136">
        <v>1</v>
      </c>
      <c r="Z84" s="136">
        <v>0</v>
      </c>
      <c r="AA84" s="72">
        <v>1</v>
      </c>
      <c r="AB84" s="72">
        <v>308</v>
      </c>
      <c r="AD84" s="72">
        <v>273</v>
      </c>
      <c r="AE84" s="72" t="s">
        <v>0</v>
      </c>
      <c r="AF84" s="72" t="s">
        <v>0</v>
      </c>
      <c r="AG84" s="72">
        <v>35</v>
      </c>
      <c r="AI84" s="72">
        <v>6</v>
      </c>
      <c r="AJ84" s="72">
        <v>6</v>
      </c>
      <c r="AK84" s="72">
        <v>0</v>
      </c>
      <c r="AL84" s="72">
        <v>8</v>
      </c>
      <c r="AM84" s="72">
        <v>8</v>
      </c>
      <c r="AN84" s="72" t="s">
        <v>0</v>
      </c>
      <c r="AP84" s="35" t="s">
        <v>0</v>
      </c>
      <c r="AQ84" s="72" t="s">
        <v>0</v>
      </c>
      <c r="AS84" s="72" t="s">
        <v>0</v>
      </c>
      <c r="AT84" s="72" t="s">
        <v>0</v>
      </c>
    </row>
    <row r="85" spans="1:46">
      <c r="A85" s="1" t="s">
        <v>9</v>
      </c>
      <c r="B85" s="72">
        <v>12</v>
      </c>
      <c r="C85" s="72">
        <v>19</v>
      </c>
      <c r="D85" s="72">
        <v>146</v>
      </c>
      <c r="F85" s="72">
        <v>50</v>
      </c>
      <c r="G85" s="72">
        <v>42</v>
      </c>
      <c r="H85" s="72">
        <v>8</v>
      </c>
      <c r="J85" s="14">
        <v>8</v>
      </c>
      <c r="L85" s="72">
        <v>9</v>
      </c>
      <c r="M85" s="72" t="s">
        <v>0</v>
      </c>
      <c r="N85" s="72" t="s">
        <v>0</v>
      </c>
      <c r="O85" s="72">
        <v>55</v>
      </c>
      <c r="P85" s="72"/>
      <c r="Q85" s="14">
        <v>55</v>
      </c>
      <c r="S85" s="72">
        <v>163</v>
      </c>
      <c r="U85" s="72" t="s">
        <v>0</v>
      </c>
      <c r="V85" s="72">
        <v>157</v>
      </c>
      <c r="W85" s="72">
        <v>157</v>
      </c>
      <c r="Y85" s="136">
        <v>9</v>
      </c>
      <c r="Z85" s="136">
        <v>0</v>
      </c>
      <c r="AA85" s="72">
        <v>9</v>
      </c>
      <c r="AB85" s="72">
        <v>311</v>
      </c>
      <c r="AD85" s="72">
        <v>275</v>
      </c>
      <c r="AE85" s="72" t="s">
        <v>0</v>
      </c>
      <c r="AF85" s="72" t="s">
        <v>0</v>
      </c>
      <c r="AG85" s="72">
        <v>36</v>
      </c>
      <c r="AI85" s="72">
        <v>7</v>
      </c>
      <c r="AJ85" s="72">
        <v>7</v>
      </c>
      <c r="AK85" s="72">
        <v>0</v>
      </c>
      <c r="AL85" s="72">
        <v>0</v>
      </c>
      <c r="AM85" s="72">
        <v>0</v>
      </c>
      <c r="AN85" s="72" t="s">
        <v>0</v>
      </c>
      <c r="AP85" s="35" t="s">
        <v>0</v>
      </c>
      <c r="AQ85" s="72" t="s">
        <v>0</v>
      </c>
      <c r="AS85" s="72" t="s">
        <v>0</v>
      </c>
      <c r="AT85" s="72" t="s">
        <v>0</v>
      </c>
    </row>
    <row r="86" spans="1:46">
      <c r="A86" s="1" t="s">
        <v>10</v>
      </c>
      <c r="B86" s="72">
        <v>12</v>
      </c>
      <c r="C86" s="72">
        <v>19</v>
      </c>
      <c r="D86" s="72">
        <v>156</v>
      </c>
      <c r="F86" s="72">
        <v>51</v>
      </c>
      <c r="G86" s="72">
        <v>46</v>
      </c>
      <c r="H86" s="72">
        <v>5</v>
      </c>
      <c r="J86" s="14">
        <v>5</v>
      </c>
      <c r="L86" s="72">
        <v>10</v>
      </c>
      <c r="M86" s="72" t="s">
        <v>0</v>
      </c>
      <c r="N86" s="72" t="s">
        <v>0</v>
      </c>
      <c r="O86" s="72">
        <v>55</v>
      </c>
      <c r="P86" s="72"/>
      <c r="Q86" s="14">
        <v>55</v>
      </c>
      <c r="S86" s="72">
        <v>173</v>
      </c>
      <c r="U86" s="72" t="s">
        <v>0</v>
      </c>
      <c r="V86" s="72">
        <v>143</v>
      </c>
      <c r="W86" s="72">
        <v>143</v>
      </c>
      <c r="Y86" s="136">
        <v>10</v>
      </c>
      <c r="Z86" s="136">
        <v>0</v>
      </c>
      <c r="AA86" s="72">
        <v>10</v>
      </c>
      <c r="AB86" s="72">
        <v>306</v>
      </c>
      <c r="AD86" s="72">
        <v>280</v>
      </c>
      <c r="AE86" s="72" t="s">
        <v>0</v>
      </c>
      <c r="AF86" s="72" t="s">
        <v>0</v>
      </c>
      <c r="AG86" s="72">
        <v>26</v>
      </c>
      <c r="AI86" s="72">
        <v>7</v>
      </c>
      <c r="AJ86" s="72">
        <v>7</v>
      </c>
      <c r="AK86" s="72">
        <v>0</v>
      </c>
      <c r="AL86" s="72">
        <v>0</v>
      </c>
      <c r="AM86" s="72">
        <v>0</v>
      </c>
      <c r="AN86" s="72" t="s">
        <v>0</v>
      </c>
      <c r="AP86" s="35" t="s">
        <v>0</v>
      </c>
      <c r="AQ86" s="72" t="s">
        <v>0</v>
      </c>
      <c r="AS86" s="72" t="s">
        <v>0</v>
      </c>
      <c r="AT86" s="72" t="s">
        <v>0</v>
      </c>
    </row>
    <row r="87" spans="1:46">
      <c r="A87" s="1" t="s">
        <v>11</v>
      </c>
      <c r="B87" s="72">
        <v>12</v>
      </c>
      <c r="C87" s="72">
        <v>19</v>
      </c>
      <c r="D87" s="72">
        <v>156</v>
      </c>
      <c r="F87" s="72">
        <v>54</v>
      </c>
      <c r="G87" s="72">
        <v>46</v>
      </c>
      <c r="H87" s="72">
        <v>8</v>
      </c>
      <c r="J87" s="14">
        <v>8</v>
      </c>
      <c r="L87" s="72">
        <v>8</v>
      </c>
      <c r="M87" s="72" t="s">
        <v>0</v>
      </c>
      <c r="N87" s="72" t="s">
        <v>0</v>
      </c>
      <c r="O87" s="72">
        <v>55</v>
      </c>
      <c r="P87" s="72"/>
      <c r="Q87" s="14">
        <v>55</v>
      </c>
      <c r="S87" s="72">
        <v>178</v>
      </c>
      <c r="U87" s="72" t="s">
        <v>0</v>
      </c>
      <c r="V87" s="72">
        <v>161</v>
      </c>
      <c r="W87" s="72">
        <v>161</v>
      </c>
      <c r="Y87" s="136">
        <v>9</v>
      </c>
      <c r="Z87" s="136">
        <v>0</v>
      </c>
      <c r="AA87" s="72">
        <v>9</v>
      </c>
      <c r="AB87" s="72">
        <v>330</v>
      </c>
      <c r="AD87" s="72">
        <v>276</v>
      </c>
      <c r="AE87" s="72" t="s">
        <v>0</v>
      </c>
      <c r="AF87" s="72" t="s">
        <v>0</v>
      </c>
      <c r="AG87" s="72">
        <v>54</v>
      </c>
      <c r="AI87" s="72">
        <v>7</v>
      </c>
      <c r="AJ87" s="72">
        <v>7</v>
      </c>
      <c r="AK87" s="72">
        <v>0</v>
      </c>
      <c r="AL87" s="72">
        <v>0</v>
      </c>
      <c r="AM87" s="72">
        <v>0</v>
      </c>
      <c r="AN87" s="72" t="s">
        <v>0</v>
      </c>
      <c r="AP87" s="35" t="s">
        <v>0</v>
      </c>
      <c r="AQ87" s="72" t="s">
        <v>0</v>
      </c>
      <c r="AS87" s="72" t="s">
        <v>0</v>
      </c>
      <c r="AT87" s="72" t="s">
        <v>0</v>
      </c>
    </row>
    <row r="88" spans="1:46">
      <c r="A88" s="1" t="s">
        <v>12</v>
      </c>
      <c r="B88" s="72">
        <v>12</v>
      </c>
      <c r="C88" s="72">
        <v>19</v>
      </c>
      <c r="D88" s="72">
        <v>157</v>
      </c>
      <c r="F88" s="72">
        <v>55</v>
      </c>
      <c r="G88" s="72">
        <v>47</v>
      </c>
      <c r="H88" s="72">
        <v>8</v>
      </c>
      <c r="J88" s="14">
        <v>8</v>
      </c>
      <c r="L88" s="72">
        <v>8</v>
      </c>
      <c r="M88" s="72" t="s">
        <v>0</v>
      </c>
      <c r="N88" s="72" t="s">
        <v>0</v>
      </c>
      <c r="O88" s="72">
        <v>56</v>
      </c>
      <c r="P88" s="72"/>
      <c r="Q88" s="14">
        <v>56</v>
      </c>
      <c r="S88" s="72">
        <v>179</v>
      </c>
      <c r="U88" s="72" t="s">
        <v>0</v>
      </c>
      <c r="V88" s="72">
        <v>160</v>
      </c>
      <c r="W88" s="72">
        <v>160</v>
      </c>
      <c r="Y88" s="136">
        <v>1</v>
      </c>
      <c r="Z88" s="136">
        <v>0</v>
      </c>
      <c r="AA88" s="72">
        <v>1</v>
      </c>
      <c r="AB88" s="72">
        <v>338</v>
      </c>
      <c r="AD88" s="72">
        <v>287</v>
      </c>
      <c r="AE88" s="72" t="s">
        <v>0</v>
      </c>
      <c r="AF88" s="72" t="s">
        <v>0</v>
      </c>
      <c r="AG88" s="72">
        <v>51</v>
      </c>
      <c r="AI88" s="72">
        <v>7</v>
      </c>
      <c r="AJ88" s="72">
        <v>7</v>
      </c>
      <c r="AK88" s="72">
        <v>0</v>
      </c>
      <c r="AL88" s="72">
        <v>8</v>
      </c>
      <c r="AM88" s="72">
        <v>8</v>
      </c>
      <c r="AN88" s="72" t="s">
        <v>0</v>
      </c>
      <c r="AP88" s="35" t="s">
        <v>0</v>
      </c>
      <c r="AQ88" s="72" t="s">
        <v>0</v>
      </c>
      <c r="AS88" s="72" t="s">
        <v>0</v>
      </c>
      <c r="AT88" s="72" t="s">
        <v>0</v>
      </c>
    </row>
    <row r="89" spans="1:46">
      <c r="A89" s="1" t="s">
        <v>13</v>
      </c>
      <c r="B89" s="72">
        <v>13</v>
      </c>
      <c r="C89" s="72">
        <v>20</v>
      </c>
      <c r="D89" s="72">
        <v>157</v>
      </c>
      <c r="F89" s="72">
        <v>56</v>
      </c>
      <c r="G89" s="72">
        <v>47</v>
      </c>
      <c r="H89" s="72">
        <v>9</v>
      </c>
      <c r="J89" s="14">
        <v>9</v>
      </c>
      <c r="L89" s="72">
        <v>10</v>
      </c>
      <c r="M89" s="72" t="s">
        <v>0</v>
      </c>
      <c r="N89" s="72" t="s">
        <v>0</v>
      </c>
      <c r="O89" s="72">
        <v>60</v>
      </c>
      <c r="P89" s="72"/>
      <c r="Q89" s="14">
        <v>60</v>
      </c>
      <c r="S89" s="72">
        <v>176</v>
      </c>
      <c r="U89" s="72" t="s">
        <v>0</v>
      </c>
      <c r="V89" s="72">
        <v>169</v>
      </c>
      <c r="W89" s="72">
        <v>169</v>
      </c>
      <c r="Y89" s="136">
        <v>10</v>
      </c>
      <c r="Z89" s="136">
        <v>0</v>
      </c>
      <c r="AA89" s="72">
        <v>10</v>
      </c>
      <c r="AB89" s="72">
        <v>335</v>
      </c>
      <c r="AD89" s="72">
        <v>294</v>
      </c>
      <c r="AE89" s="72" t="s">
        <v>0</v>
      </c>
      <c r="AF89" s="72" t="s">
        <v>0</v>
      </c>
      <c r="AG89" s="72">
        <v>41</v>
      </c>
      <c r="AI89" s="72">
        <v>8</v>
      </c>
      <c r="AJ89" s="72">
        <v>8</v>
      </c>
      <c r="AK89" s="72">
        <v>0</v>
      </c>
      <c r="AL89" s="72">
        <v>0</v>
      </c>
      <c r="AM89" s="72">
        <v>0</v>
      </c>
      <c r="AN89" s="72" t="s">
        <v>0</v>
      </c>
      <c r="AP89" s="35" t="s">
        <v>0</v>
      </c>
      <c r="AQ89" s="72" t="s">
        <v>0</v>
      </c>
      <c r="AS89" s="72" t="s">
        <v>0</v>
      </c>
      <c r="AT89" s="72" t="s">
        <v>0</v>
      </c>
    </row>
    <row r="90" spans="1:46">
      <c r="A90" s="1" t="s">
        <v>14</v>
      </c>
      <c r="B90" s="72">
        <v>13</v>
      </c>
      <c r="C90" s="72">
        <v>20</v>
      </c>
      <c r="D90" s="72">
        <v>163</v>
      </c>
      <c r="F90" s="72">
        <v>56</v>
      </c>
      <c r="G90" s="72">
        <v>50</v>
      </c>
      <c r="H90" s="72">
        <v>6</v>
      </c>
      <c r="J90" s="14">
        <v>6</v>
      </c>
      <c r="L90" s="72">
        <v>9</v>
      </c>
      <c r="M90" s="72" t="s">
        <v>0</v>
      </c>
      <c r="N90" s="72" t="s">
        <v>0</v>
      </c>
      <c r="O90" s="72">
        <v>60</v>
      </c>
      <c r="P90" s="72"/>
      <c r="Q90" s="14">
        <v>60</v>
      </c>
      <c r="S90" s="72">
        <v>183</v>
      </c>
      <c r="U90" s="72" t="s">
        <v>0</v>
      </c>
      <c r="V90" s="72">
        <v>150</v>
      </c>
      <c r="W90" s="72">
        <v>150</v>
      </c>
      <c r="Y90" s="136">
        <v>11</v>
      </c>
      <c r="Z90" s="136">
        <v>0</v>
      </c>
      <c r="AA90" s="72">
        <v>11</v>
      </c>
      <c r="AB90" s="72">
        <v>322</v>
      </c>
      <c r="AD90" s="72">
        <v>292</v>
      </c>
      <c r="AE90" s="72" t="s">
        <v>0</v>
      </c>
      <c r="AF90" s="72" t="s">
        <v>0</v>
      </c>
      <c r="AG90" s="72">
        <v>30</v>
      </c>
      <c r="AI90" s="72">
        <v>8</v>
      </c>
      <c r="AJ90" s="72">
        <v>8</v>
      </c>
      <c r="AK90" s="72">
        <v>0</v>
      </c>
      <c r="AL90" s="72">
        <v>0</v>
      </c>
      <c r="AM90" s="72">
        <v>0</v>
      </c>
      <c r="AN90" s="72" t="s">
        <v>0</v>
      </c>
      <c r="AP90" s="35" t="s">
        <v>0</v>
      </c>
      <c r="AQ90" s="72" t="s">
        <v>0</v>
      </c>
      <c r="AS90" s="72" t="s">
        <v>0</v>
      </c>
      <c r="AT90" s="72" t="s">
        <v>0</v>
      </c>
    </row>
    <row r="91" spans="1:46">
      <c r="A91" s="1" t="s">
        <v>15</v>
      </c>
      <c r="B91" s="72">
        <v>13</v>
      </c>
      <c r="C91" s="72">
        <v>20</v>
      </c>
      <c r="D91" s="72">
        <v>164</v>
      </c>
      <c r="F91" s="72">
        <v>56</v>
      </c>
      <c r="G91" s="72">
        <v>50</v>
      </c>
      <c r="H91" s="72">
        <v>6</v>
      </c>
      <c r="J91" s="14">
        <v>6</v>
      </c>
      <c r="L91" s="72">
        <v>8</v>
      </c>
      <c r="M91" s="72" t="s">
        <v>0</v>
      </c>
      <c r="N91" s="72" t="s">
        <v>0</v>
      </c>
      <c r="O91" s="72">
        <v>60</v>
      </c>
      <c r="P91" s="72"/>
      <c r="Q91" s="14">
        <v>60</v>
      </c>
      <c r="S91" s="72">
        <v>185</v>
      </c>
      <c r="U91" s="72" t="s">
        <v>0</v>
      </c>
      <c r="V91" s="72">
        <v>177</v>
      </c>
      <c r="W91" s="72">
        <v>177</v>
      </c>
      <c r="Y91" s="136">
        <v>10</v>
      </c>
      <c r="Z91" s="136">
        <v>0</v>
      </c>
      <c r="AA91" s="72">
        <v>10</v>
      </c>
      <c r="AB91" s="72">
        <v>352</v>
      </c>
      <c r="AD91" s="72">
        <v>293</v>
      </c>
      <c r="AE91" s="72" t="s">
        <v>0</v>
      </c>
      <c r="AF91" s="72" t="s">
        <v>0</v>
      </c>
      <c r="AG91" s="72">
        <v>59</v>
      </c>
      <c r="AI91" s="72">
        <v>8</v>
      </c>
      <c r="AJ91" s="72">
        <v>8</v>
      </c>
      <c r="AK91" s="72">
        <v>0</v>
      </c>
      <c r="AL91" s="72">
        <v>0</v>
      </c>
      <c r="AM91" s="72">
        <v>0</v>
      </c>
      <c r="AN91" s="72" t="s">
        <v>0</v>
      </c>
      <c r="AP91" s="35" t="s">
        <v>0</v>
      </c>
      <c r="AQ91" s="72" t="s">
        <v>0</v>
      </c>
      <c r="AS91" s="72" t="s">
        <v>0</v>
      </c>
      <c r="AT91" s="72" t="s">
        <v>0</v>
      </c>
    </row>
    <row r="92" spans="1:46">
      <c r="A92" s="1" t="s">
        <v>16</v>
      </c>
      <c r="B92" s="72">
        <v>13</v>
      </c>
      <c r="C92" s="72">
        <v>20</v>
      </c>
      <c r="D92" s="72">
        <v>166</v>
      </c>
      <c r="F92" s="72">
        <v>58</v>
      </c>
      <c r="G92" s="72">
        <v>51</v>
      </c>
      <c r="H92" s="72">
        <v>7</v>
      </c>
      <c r="J92" s="14">
        <v>7</v>
      </c>
      <c r="L92" s="72">
        <v>8</v>
      </c>
      <c r="M92" s="72" t="s">
        <v>0</v>
      </c>
      <c r="N92" s="72" t="s">
        <v>0</v>
      </c>
      <c r="O92" s="72">
        <v>61</v>
      </c>
      <c r="P92" s="72"/>
      <c r="Q92" s="14">
        <v>61</v>
      </c>
      <c r="S92" s="72">
        <v>188</v>
      </c>
      <c r="U92" s="72" t="s">
        <v>0</v>
      </c>
      <c r="V92" s="72">
        <v>164</v>
      </c>
      <c r="W92" s="72">
        <v>164</v>
      </c>
      <c r="Y92" s="136">
        <v>2</v>
      </c>
      <c r="Z92" s="136">
        <v>0</v>
      </c>
      <c r="AA92" s="72">
        <v>2</v>
      </c>
      <c r="AB92" s="72">
        <v>350</v>
      </c>
      <c r="AD92" s="72">
        <v>309</v>
      </c>
      <c r="AE92" s="72" t="s">
        <v>0</v>
      </c>
      <c r="AF92" s="72" t="s">
        <v>0</v>
      </c>
      <c r="AG92" s="72">
        <v>41</v>
      </c>
      <c r="AI92" s="72">
        <v>9</v>
      </c>
      <c r="AJ92" s="72">
        <v>9</v>
      </c>
      <c r="AK92" s="72">
        <v>0</v>
      </c>
      <c r="AL92" s="72">
        <v>7</v>
      </c>
      <c r="AM92" s="72">
        <v>0</v>
      </c>
      <c r="AN92" s="72" t="s">
        <v>0</v>
      </c>
      <c r="AP92" s="35" t="s">
        <v>0</v>
      </c>
      <c r="AQ92" s="72" t="s">
        <v>0</v>
      </c>
      <c r="AS92" s="72" t="s">
        <v>0</v>
      </c>
      <c r="AT92" s="72" t="s">
        <v>0</v>
      </c>
    </row>
    <row r="93" spans="1:46">
      <c r="A93" s="1" t="s">
        <v>17</v>
      </c>
      <c r="B93" s="72">
        <v>14</v>
      </c>
      <c r="C93" s="72">
        <v>20</v>
      </c>
      <c r="D93" s="72">
        <v>166</v>
      </c>
      <c r="F93" s="72">
        <v>58</v>
      </c>
      <c r="G93" s="72">
        <v>51</v>
      </c>
      <c r="H93" s="72">
        <v>7</v>
      </c>
      <c r="J93" s="14">
        <v>7</v>
      </c>
      <c r="L93" s="72">
        <v>8</v>
      </c>
      <c r="M93" s="72" t="s">
        <v>0</v>
      </c>
      <c r="N93" s="72" t="s">
        <v>0</v>
      </c>
      <c r="O93" s="72">
        <v>65</v>
      </c>
      <c r="P93" s="72"/>
      <c r="Q93" s="14">
        <v>65</v>
      </c>
      <c r="S93" s="72">
        <v>185</v>
      </c>
      <c r="U93" s="72" t="s">
        <v>0</v>
      </c>
      <c r="V93" s="72">
        <v>184</v>
      </c>
      <c r="W93" s="72">
        <v>184</v>
      </c>
      <c r="Y93" s="136">
        <v>11</v>
      </c>
      <c r="Z93" s="136">
        <v>0</v>
      </c>
      <c r="AA93" s="72">
        <v>11</v>
      </c>
      <c r="AB93" s="72">
        <v>358</v>
      </c>
      <c r="AD93" s="72">
        <v>311</v>
      </c>
      <c r="AE93" s="72" t="s">
        <v>0</v>
      </c>
      <c r="AF93" s="72" t="s">
        <v>0</v>
      </c>
      <c r="AG93" s="72">
        <v>47</v>
      </c>
      <c r="AI93" s="72">
        <v>8</v>
      </c>
      <c r="AJ93" s="72">
        <v>8</v>
      </c>
      <c r="AK93" s="72">
        <v>0</v>
      </c>
      <c r="AL93" s="72">
        <v>0</v>
      </c>
      <c r="AM93" s="72">
        <v>0</v>
      </c>
      <c r="AN93" s="72" t="s">
        <v>0</v>
      </c>
      <c r="AP93" s="35" t="s">
        <v>0</v>
      </c>
      <c r="AQ93" s="72" t="s">
        <v>0</v>
      </c>
      <c r="AS93" s="72" t="s">
        <v>0</v>
      </c>
      <c r="AT93" s="72" t="s">
        <v>0</v>
      </c>
    </row>
    <row r="94" spans="1:46">
      <c r="A94" s="1" t="s">
        <v>18</v>
      </c>
      <c r="B94" s="72">
        <v>14</v>
      </c>
      <c r="C94" s="72">
        <v>20</v>
      </c>
      <c r="D94" s="72">
        <v>181</v>
      </c>
      <c r="F94" s="72">
        <v>61</v>
      </c>
      <c r="G94" s="72">
        <v>53</v>
      </c>
      <c r="H94" s="72">
        <v>8</v>
      </c>
      <c r="J94" s="14">
        <v>8</v>
      </c>
      <c r="L94" s="72">
        <v>8</v>
      </c>
      <c r="M94" s="72" t="s">
        <v>0</v>
      </c>
      <c r="N94" s="72" t="s">
        <v>0</v>
      </c>
      <c r="O94" s="72">
        <v>66</v>
      </c>
      <c r="P94" s="72"/>
      <c r="Q94" s="14">
        <v>66</v>
      </c>
      <c r="S94" s="72">
        <v>202</v>
      </c>
      <c r="U94" s="72" t="s">
        <v>0</v>
      </c>
      <c r="V94" s="72">
        <v>164</v>
      </c>
      <c r="W94" s="72">
        <v>164</v>
      </c>
      <c r="Y94" s="136">
        <v>12</v>
      </c>
      <c r="Z94" s="136">
        <v>0</v>
      </c>
      <c r="AA94" s="72">
        <v>12</v>
      </c>
      <c r="AB94" s="72">
        <v>354</v>
      </c>
      <c r="AD94" s="72">
        <v>315</v>
      </c>
      <c r="AE94" s="72" t="s">
        <v>0</v>
      </c>
      <c r="AF94" s="72" t="s">
        <v>0</v>
      </c>
      <c r="AG94" s="72">
        <v>39</v>
      </c>
      <c r="AI94" s="72">
        <v>9</v>
      </c>
      <c r="AJ94" s="72">
        <v>9</v>
      </c>
      <c r="AK94" s="72">
        <v>0</v>
      </c>
      <c r="AL94" s="72">
        <v>0</v>
      </c>
      <c r="AM94" s="72">
        <v>0</v>
      </c>
      <c r="AN94" s="72" t="s">
        <v>0</v>
      </c>
      <c r="AP94" s="35" t="s">
        <v>0</v>
      </c>
      <c r="AQ94" s="72" t="s">
        <v>0</v>
      </c>
      <c r="AS94" s="72" t="s">
        <v>0</v>
      </c>
      <c r="AT94" s="72" t="s">
        <v>0</v>
      </c>
    </row>
    <row r="95" spans="1:46">
      <c r="A95" s="1" t="s">
        <v>19</v>
      </c>
      <c r="B95" s="72">
        <v>14</v>
      </c>
      <c r="C95" s="72">
        <v>21</v>
      </c>
      <c r="D95" s="72">
        <v>183</v>
      </c>
      <c r="F95" s="72">
        <v>63</v>
      </c>
      <c r="G95" s="72">
        <v>53</v>
      </c>
      <c r="H95" s="72">
        <v>10</v>
      </c>
      <c r="J95" s="14">
        <v>10</v>
      </c>
      <c r="L95" s="72">
        <v>9</v>
      </c>
      <c r="M95" s="72" t="s">
        <v>0</v>
      </c>
      <c r="N95" s="72" t="s">
        <v>0</v>
      </c>
      <c r="O95" s="72">
        <v>66</v>
      </c>
      <c r="P95" s="72"/>
      <c r="Q95" s="14">
        <v>66</v>
      </c>
      <c r="S95" s="72">
        <v>206</v>
      </c>
      <c r="U95" s="72" t="s">
        <v>0</v>
      </c>
      <c r="V95" s="72">
        <v>181</v>
      </c>
      <c r="W95" s="72">
        <v>181</v>
      </c>
      <c r="Y95" s="136">
        <v>12</v>
      </c>
      <c r="Z95" s="136">
        <v>0</v>
      </c>
      <c r="AA95" s="72">
        <v>12</v>
      </c>
      <c r="AB95" s="72">
        <v>375</v>
      </c>
      <c r="AD95" s="72">
        <v>313</v>
      </c>
      <c r="AE95" s="72" t="s">
        <v>0</v>
      </c>
      <c r="AF95" s="72" t="s">
        <v>0</v>
      </c>
      <c r="AG95" s="72">
        <v>62</v>
      </c>
      <c r="AI95" s="72">
        <v>9</v>
      </c>
      <c r="AJ95" s="72">
        <v>9</v>
      </c>
      <c r="AK95" s="72">
        <v>0</v>
      </c>
      <c r="AL95" s="72">
        <v>0</v>
      </c>
      <c r="AM95" s="72">
        <v>0</v>
      </c>
      <c r="AN95" s="72" t="s">
        <v>0</v>
      </c>
      <c r="AP95" s="35" t="s">
        <v>0</v>
      </c>
      <c r="AQ95" s="72" t="s">
        <v>0</v>
      </c>
      <c r="AS95" s="72" t="s">
        <v>0</v>
      </c>
      <c r="AT95" s="72" t="s">
        <v>0</v>
      </c>
    </row>
    <row r="96" spans="1:46">
      <c r="A96" s="1" t="s">
        <v>20</v>
      </c>
      <c r="B96" s="72">
        <v>15</v>
      </c>
      <c r="C96" s="72">
        <v>21</v>
      </c>
      <c r="D96" s="72">
        <v>184</v>
      </c>
      <c r="F96" s="72">
        <v>63</v>
      </c>
      <c r="G96" s="72">
        <v>54</v>
      </c>
      <c r="H96" s="72">
        <v>9</v>
      </c>
      <c r="J96" s="14">
        <v>9</v>
      </c>
      <c r="L96" s="72">
        <v>8</v>
      </c>
      <c r="M96" s="72" t="s">
        <v>0</v>
      </c>
      <c r="N96" s="72" t="s">
        <v>0</v>
      </c>
      <c r="O96" s="72">
        <v>65</v>
      </c>
      <c r="P96" s="72"/>
      <c r="Q96" s="14">
        <v>65</v>
      </c>
      <c r="S96" s="72">
        <v>210</v>
      </c>
      <c r="U96" s="72" t="s">
        <v>0</v>
      </c>
      <c r="V96" s="72">
        <v>182</v>
      </c>
      <c r="W96" s="72">
        <v>182</v>
      </c>
      <c r="Y96" s="136">
        <v>2</v>
      </c>
      <c r="Z96" s="136">
        <v>0</v>
      </c>
      <c r="AA96" s="72">
        <v>2</v>
      </c>
      <c r="AB96" s="72">
        <v>390</v>
      </c>
      <c r="AD96" s="72">
        <v>331</v>
      </c>
      <c r="AE96" s="72" t="s">
        <v>0</v>
      </c>
      <c r="AF96" s="72" t="s">
        <v>0</v>
      </c>
      <c r="AG96" s="72">
        <v>59</v>
      </c>
      <c r="AI96" s="72">
        <v>9</v>
      </c>
      <c r="AJ96" s="72">
        <v>9</v>
      </c>
      <c r="AK96" s="72">
        <v>0</v>
      </c>
      <c r="AL96" s="72">
        <v>8</v>
      </c>
      <c r="AM96" s="72">
        <v>0</v>
      </c>
      <c r="AN96" s="72" t="s">
        <v>0</v>
      </c>
      <c r="AP96" s="35" t="s">
        <v>0</v>
      </c>
      <c r="AQ96" s="72" t="s">
        <v>0</v>
      </c>
      <c r="AS96" s="72" t="s">
        <v>0</v>
      </c>
      <c r="AT96" s="72" t="s">
        <v>0</v>
      </c>
    </row>
    <row r="97" spans="1:46">
      <c r="A97" s="1" t="s">
        <v>21</v>
      </c>
      <c r="B97" s="72">
        <v>15</v>
      </c>
      <c r="C97" s="72">
        <v>21</v>
      </c>
      <c r="D97" s="72">
        <v>185</v>
      </c>
      <c r="F97" s="72">
        <v>63</v>
      </c>
      <c r="G97" s="72">
        <v>54</v>
      </c>
      <c r="H97" s="72">
        <v>9</v>
      </c>
      <c r="J97" s="14">
        <v>9</v>
      </c>
      <c r="L97" s="72">
        <v>9</v>
      </c>
      <c r="M97" s="72" t="s">
        <v>0</v>
      </c>
      <c r="N97" s="72" t="s">
        <v>0</v>
      </c>
      <c r="O97" s="72">
        <v>72</v>
      </c>
      <c r="P97" s="72"/>
      <c r="Q97" s="14">
        <v>72</v>
      </c>
      <c r="S97" s="72">
        <v>203</v>
      </c>
      <c r="U97" s="72" t="s">
        <v>0</v>
      </c>
      <c r="V97" s="72">
        <v>192</v>
      </c>
      <c r="W97" s="72">
        <v>192</v>
      </c>
      <c r="Y97" s="136">
        <v>12</v>
      </c>
      <c r="Z97" s="136">
        <v>0</v>
      </c>
      <c r="AA97" s="72">
        <v>12</v>
      </c>
      <c r="AB97" s="72">
        <v>383</v>
      </c>
      <c r="AD97" s="72">
        <v>330</v>
      </c>
      <c r="AE97" s="72" t="s">
        <v>0</v>
      </c>
      <c r="AF97" s="72" t="s">
        <v>0</v>
      </c>
      <c r="AG97" s="72">
        <v>53</v>
      </c>
      <c r="AI97" s="72">
        <v>17</v>
      </c>
      <c r="AJ97" s="72">
        <v>17</v>
      </c>
      <c r="AK97" s="72">
        <v>0</v>
      </c>
      <c r="AL97" s="72">
        <v>0</v>
      </c>
      <c r="AM97" s="72">
        <v>0</v>
      </c>
      <c r="AN97" s="72" t="s">
        <v>0</v>
      </c>
      <c r="AP97" s="35" t="s">
        <v>0</v>
      </c>
      <c r="AQ97" s="72" t="s">
        <v>0</v>
      </c>
      <c r="AS97" s="72" t="s">
        <v>0</v>
      </c>
      <c r="AT97" s="72" t="s">
        <v>0</v>
      </c>
    </row>
    <row r="98" spans="1:46">
      <c r="A98" s="1" t="s">
        <v>22</v>
      </c>
      <c r="B98" s="72">
        <v>15</v>
      </c>
      <c r="C98" s="72">
        <v>22</v>
      </c>
      <c r="D98" s="72">
        <v>194</v>
      </c>
      <c r="F98" s="72">
        <v>66</v>
      </c>
      <c r="G98" s="72">
        <v>58</v>
      </c>
      <c r="H98" s="72">
        <v>8</v>
      </c>
      <c r="J98" s="14">
        <v>8</v>
      </c>
      <c r="L98" s="72">
        <v>10</v>
      </c>
      <c r="M98" s="72" t="s">
        <v>0</v>
      </c>
      <c r="N98" s="72" t="s">
        <v>0</v>
      </c>
      <c r="O98" s="72">
        <v>72</v>
      </c>
      <c r="P98" s="72"/>
      <c r="Q98" s="14">
        <v>72</v>
      </c>
      <c r="S98" s="72">
        <v>215</v>
      </c>
      <c r="U98" s="72" t="s">
        <v>0</v>
      </c>
      <c r="V98" s="72">
        <v>194</v>
      </c>
      <c r="W98" s="72">
        <v>194</v>
      </c>
      <c r="Y98" s="136">
        <v>13</v>
      </c>
      <c r="Z98" s="136">
        <v>0</v>
      </c>
      <c r="AA98" s="72">
        <v>13</v>
      </c>
      <c r="AB98" s="72">
        <v>396</v>
      </c>
      <c r="AD98" s="72">
        <v>337</v>
      </c>
      <c r="AE98" s="72" t="s">
        <v>0</v>
      </c>
      <c r="AF98" s="72" t="s">
        <v>0</v>
      </c>
      <c r="AG98" s="72">
        <v>59</v>
      </c>
      <c r="AI98" s="72">
        <v>7</v>
      </c>
      <c r="AJ98" s="72">
        <v>7</v>
      </c>
      <c r="AK98" s="72">
        <v>0</v>
      </c>
      <c r="AL98" s="72">
        <v>0</v>
      </c>
      <c r="AM98" s="72">
        <v>0</v>
      </c>
      <c r="AN98" s="72" t="s">
        <v>0</v>
      </c>
      <c r="AP98" s="35" t="s">
        <v>0</v>
      </c>
      <c r="AQ98" s="72" t="s">
        <v>0</v>
      </c>
      <c r="AS98" s="72" t="s">
        <v>0</v>
      </c>
      <c r="AT98" s="72" t="s">
        <v>0</v>
      </c>
    </row>
    <row r="99" spans="1:46">
      <c r="A99" s="1" t="s">
        <v>23</v>
      </c>
      <c r="B99" s="72">
        <v>15</v>
      </c>
      <c r="C99" s="72">
        <v>22</v>
      </c>
      <c r="D99" s="72">
        <v>195</v>
      </c>
      <c r="F99" s="72">
        <v>67</v>
      </c>
      <c r="G99" s="72">
        <v>58</v>
      </c>
      <c r="H99" s="72">
        <v>9</v>
      </c>
      <c r="J99" s="14">
        <v>9</v>
      </c>
      <c r="L99" s="72">
        <v>9</v>
      </c>
      <c r="M99" s="72" t="s">
        <v>0</v>
      </c>
      <c r="N99" s="72" t="s">
        <v>0</v>
      </c>
      <c r="O99" s="72">
        <v>72</v>
      </c>
      <c r="P99" s="72"/>
      <c r="Q99" s="14">
        <v>72</v>
      </c>
      <c r="S99" s="72">
        <v>218</v>
      </c>
      <c r="U99" s="72" t="s">
        <v>0</v>
      </c>
      <c r="V99" s="72">
        <v>196</v>
      </c>
      <c r="W99" s="72">
        <v>196</v>
      </c>
      <c r="Y99" s="136">
        <v>13</v>
      </c>
      <c r="Z99" s="136">
        <v>0</v>
      </c>
      <c r="AA99" s="72">
        <v>13</v>
      </c>
      <c r="AB99" s="72">
        <v>401</v>
      </c>
      <c r="AD99" s="72">
        <v>329</v>
      </c>
      <c r="AE99" s="72" t="s">
        <v>0</v>
      </c>
      <c r="AF99" s="72" t="s">
        <v>0</v>
      </c>
      <c r="AG99" s="72">
        <v>72</v>
      </c>
      <c r="AI99" s="72">
        <v>9</v>
      </c>
      <c r="AJ99" s="72">
        <v>9</v>
      </c>
      <c r="AK99" s="72">
        <v>0</v>
      </c>
      <c r="AL99" s="72">
        <v>0</v>
      </c>
      <c r="AM99" s="72">
        <v>0</v>
      </c>
      <c r="AN99" s="72" t="s">
        <v>0</v>
      </c>
      <c r="AP99" s="35" t="s">
        <v>0</v>
      </c>
      <c r="AQ99" s="72" t="s">
        <v>0</v>
      </c>
      <c r="AS99" s="72" t="s">
        <v>0</v>
      </c>
      <c r="AT99" s="72" t="s">
        <v>0</v>
      </c>
    </row>
    <row r="100" spans="1:46">
      <c r="A100" s="1" t="s">
        <v>24</v>
      </c>
      <c r="B100" s="72">
        <v>15</v>
      </c>
      <c r="C100" s="72">
        <v>22</v>
      </c>
      <c r="D100" s="72">
        <v>197</v>
      </c>
      <c r="F100" s="72">
        <v>69</v>
      </c>
      <c r="G100" s="72">
        <v>59</v>
      </c>
      <c r="H100" s="72">
        <v>10</v>
      </c>
      <c r="J100" s="14">
        <v>10</v>
      </c>
      <c r="L100" s="72">
        <v>9</v>
      </c>
      <c r="M100" s="72" t="s">
        <v>0</v>
      </c>
      <c r="N100" s="72" t="s">
        <v>0</v>
      </c>
      <c r="O100" s="72">
        <v>71</v>
      </c>
      <c r="P100" s="72"/>
      <c r="Q100" s="14">
        <v>71</v>
      </c>
      <c r="S100" s="72">
        <v>223</v>
      </c>
      <c r="U100" s="72" t="s">
        <v>0</v>
      </c>
      <c r="V100" s="72">
        <v>198</v>
      </c>
      <c r="W100" s="72">
        <v>198</v>
      </c>
      <c r="Y100" s="136">
        <v>2</v>
      </c>
      <c r="Z100" s="136">
        <v>0</v>
      </c>
      <c r="AA100" s="72">
        <v>2</v>
      </c>
      <c r="AB100" s="72">
        <v>419</v>
      </c>
      <c r="AD100" s="72">
        <v>358</v>
      </c>
      <c r="AE100" s="72" t="s">
        <v>0</v>
      </c>
      <c r="AF100" s="72" t="s">
        <v>0</v>
      </c>
      <c r="AG100" s="72">
        <v>61</v>
      </c>
      <c r="AI100" s="72">
        <v>11</v>
      </c>
      <c r="AJ100" s="72">
        <v>11</v>
      </c>
      <c r="AK100" s="72">
        <v>0</v>
      </c>
      <c r="AL100" s="72">
        <v>13</v>
      </c>
      <c r="AM100" s="72">
        <v>0</v>
      </c>
      <c r="AN100" s="72" t="s">
        <v>0</v>
      </c>
      <c r="AP100" s="35" t="s">
        <v>0</v>
      </c>
      <c r="AQ100" s="72" t="s">
        <v>0</v>
      </c>
      <c r="AS100" s="72" t="s">
        <v>0</v>
      </c>
      <c r="AT100" s="72" t="s">
        <v>0</v>
      </c>
    </row>
    <row r="101" spans="1:46">
      <c r="A101" s="1" t="s">
        <v>25</v>
      </c>
      <c r="B101" s="72">
        <v>16</v>
      </c>
      <c r="C101" s="72">
        <v>23</v>
      </c>
      <c r="D101" s="72">
        <v>198</v>
      </c>
      <c r="E101" s="72">
        <v>0</v>
      </c>
      <c r="F101" s="72">
        <v>71</v>
      </c>
      <c r="G101" s="72">
        <v>59</v>
      </c>
      <c r="H101" s="72">
        <v>12</v>
      </c>
      <c r="J101" s="14">
        <v>12</v>
      </c>
      <c r="L101" s="72">
        <v>10</v>
      </c>
      <c r="M101" s="72">
        <v>42</v>
      </c>
      <c r="N101" s="72">
        <v>59</v>
      </c>
      <c r="O101" s="72">
        <v>101</v>
      </c>
      <c r="P101" s="72"/>
      <c r="Q101" s="14">
        <v>101</v>
      </c>
      <c r="S101" s="72">
        <v>197</v>
      </c>
      <c r="U101" s="72">
        <v>0</v>
      </c>
      <c r="V101" s="72">
        <v>203</v>
      </c>
      <c r="W101" s="72">
        <v>203</v>
      </c>
      <c r="Y101" s="72">
        <v>13</v>
      </c>
      <c r="Z101" s="72">
        <v>0</v>
      </c>
      <c r="AA101" s="72">
        <v>13</v>
      </c>
      <c r="AB101" s="72">
        <v>387</v>
      </c>
      <c r="AD101" s="72">
        <v>364</v>
      </c>
      <c r="AE101" s="72" t="s">
        <v>0</v>
      </c>
      <c r="AF101" s="72" t="s">
        <v>0</v>
      </c>
      <c r="AG101" s="72">
        <v>23</v>
      </c>
      <c r="AI101" s="72">
        <v>20</v>
      </c>
      <c r="AJ101" s="72">
        <v>20</v>
      </c>
      <c r="AK101" s="72">
        <v>0</v>
      </c>
      <c r="AL101" s="72">
        <v>0</v>
      </c>
      <c r="AM101" s="72">
        <v>0</v>
      </c>
      <c r="AN101" s="72" t="s">
        <v>0</v>
      </c>
      <c r="AP101" s="35" t="s">
        <v>0</v>
      </c>
      <c r="AQ101" s="72" t="s">
        <v>0</v>
      </c>
      <c r="AS101" s="72" t="s">
        <v>0</v>
      </c>
      <c r="AT101" s="72" t="s">
        <v>0</v>
      </c>
    </row>
    <row r="102" spans="1:46">
      <c r="A102" s="1" t="s">
        <v>26</v>
      </c>
      <c r="B102" s="72">
        <v>15</v>
      </c>
      <c r="C102" s="72">
        <v>23</v>
      </c>
      <c r="D102" s="72">
        <v>209</v>
      </c>
      <c r="E102" s="72">
        <v>0</v>
      </c>
      <c r="F102" s="72">
        <v>72</v>
      </c>
      <c r="G102" s="72">
        <v>64</v>
      </c>
      <c r="H102" s="72">
        <v>8</v>
      </c>
      <c r="J102" s="14">
        <v>8</v>
      </c>
      <c r="L102" s="72">
        <v>12</v>
      </c>
      <c r="M102" s="72">
        <v>23</v>
      </c>
      <c r="N102" s="72">
        <v>43</v>
      </c>
      <c r="O102" s="72">
        <v>66</v>
      </c>
      <c r="P102" s="72"/>
      <c r="Q102" s="14">
        <v>66</v>
      </c>
      <c r="S102" s="72">
        <v>241</v>
      </c>
      <c r="U102" s="72">
        <v>0</v>
      </c>
      <c r="V102" s="72">
        <v>207</v>
      </c>
      <c r="W102" s="72">
        <v>207</v>
      </c>
      <c r="Y102" s="72">
        <v>14</v>
      </c>
      <c r="Z102" s="72">
        <v>0</v>
      </c>
      <c r="AA102" s="72">
        <v>14</v>
      </c>
      <c r="AB102" s="72">
        <v>434</v>
      </c>
      <c r="AD102" s="72">
        <v>370</v>
      </c>
      <c r="AE102" s="72" t="s">
        <v>0</v>
      </c>
      <c r="AF102" s="72" t="s">
        <v>0</v>
      </c>
      <c r="AG102" s="72">
        <v>64</v>
      </c>
      <c r="AI102" s="72">
        <v>6</v>
      </c>
      <c r="AJ102" s="72">
        <v>6</v>
      </c>
      <c r="AK102" s="72">
        <v>0</v>
      </c>
      <c r="AL102" s="72">
        <v>0</v>
      </c>
      <c r="AM102" s="72">
        <v>0</v>
      </c>
      <c r="AN102" s="72" t="s">
        <v>0</v>
      </c>
      <c r="AP102" s="35" t="s">
        <v>0</v>
      </c>
      <c r="AQ102" s="72" t="s">
        <v>0</v>
      </c>
      <c r="AS102" s="72" t="s">
        <v>0</v>
      </c>
      <c r="AT102" s="72" t="s">
        <v>0</v>
      </c>
    </row>
    <row r="103" spans="1:46">
      <c r="A103" s="1" t="s">
        <v>27</v>
      </c>
      <c r="B103" s="72">
        <v>15</v>
      </c>
      <c r="C103" s="72">
        <v>24</v>
      </c>
      <c r="D103" s="72">
        <v>211</v>
      </c>
      <c r="E103" s="72">
        <v>0</v>
      </c>
      <c r="F103" s="72">
        <v>73</v>
      </c>
      <c r="G103" s="72">
        <v>64</v>
      </c>
      <c r="H103" s="72">
        <v>9</v>
      </c>
      <c r="J103" s="14">
        <v>9</v>
      </c>
      <c r="L103" s="72">
        <v>13</v>
      </c>
      <c r="M103" s="72">
        <v>34</v>
      </c>
      <c r="N103" s="72">
        <v>60</v>
      </c>
      <c r="O103" s="72">
        <v>94</v>
      </c>
      <c r="P103" s="72"/>
      <c r="Q103" s="14">
        <v>94</v>
      </c>
      <c r="S103" s="72">
        <v>216</v>
      </c>
      <c r="U103" s="72">
        <v>0</v>
      </c>
      <c r="V103" s="72">
        <v>207</v>
      </c>
      <c r="W103" s="72">
        <v>207</v>
      </c>
      <c r="Y103" s="72">
        <v>14</v>
      </c>
      <c r="Z103" s="72">
        <v>0</v>
      </c>
      <c r="AA103" s="72">
        <v>14</v>
      </c>
      <c r="AB103" s="72">
        <v>409</v>
      </c>
      <c r="AD103" s="72">
        <v>374</v>
      </c>
      <c r="AE103" s="72" t="s">
        <v>0</v>
      </c>
      <c r="AF103" s="72" t="s">
        <v>0</v>
      </c>
      <c r="AG103" s="72">
        <v>35</v>
      </c>
      <c r="AI103" s="72">
        <v>8</v>
      </c>
      <c r="AJ103" s="72">
        <v>8</v>
      </c>
      <c r="AK103" s="72">
        <v>0</v>
      </c>
      <c r="AL103" s="72">
        <v>0</v>
      </c>
      <c r="AM103" s="72">
        <v>0</v>
      </c>
      <c r="AN103" s="72" t="s">
        <v>0</v>
      </c>
      <c r="AP103" s="35" t="s">
        <v>0</v>
      </c>
      <c r="AQ103" s="72" t="s">
        <v>0</v>
      </c>
      <c r="AS103" s="72" t="s">
        <v>0</v>
      </c>
      <c r="AT103" s="72" t="s">
        <v>0</v>
      </c>
    </row>
    <row r="104" spans="1:46">
      <c r="A104" s="1" t="s">
        <v>28</v>
      </c>
      <c r="B104" s="72">
        <v>16</v>
      </c>
      <c r="C104" s="72">
        <v>24</v>
      </c>
      <c r="D104" s="72">
        <v>213</v>
      </c>
      <c r="E104" s="72">
        <v>0</v>
      </c>
      <c r="F104" s="72">
        <v>76</v>
      </c>
      <c r="G104" s="72">
        <v>65</v>
      </c>
      <c r="H104" s="72">
        <v>11</v>
      </c>
      <c r="J104" s="14">
        <v>11</v>
      </c>
      <c r="L104" s="72">
        <v>14</v>
      </c>
      <c r="M104" s="72">
        <v>25</v>
      </c>
      <c r="N104" s="72">
        <v>49</v>
      </c>
      <c r="O104" s="72">
        <v>74</v>
      </c>
      <c r="P104" s="72"/>
      <c r="Q104" s="14">
        <v>74</v>
      </c>
      <c r="S104" s="72">
        <v>241</v>
      </c>
      <c r="U104" s="72">
        <v>0</v>
      </c>
      <c r="V104" s="72">
        <v>211</v>
      </c>
      <c r="W104" s="72">
        <v>211</v>
      </c>
      <c r="Y104" s="72">
        <v>2</v>
      </c>
      <c r="Z104" s="72">
        <v>0</v>
      </c>
      <c r="AA104" s="72">
        <v>2</v>
      </c>
      <c r="AB104" s="72">
        <v>450</v>
      </c>
      <c r="AD104" s="72">
        <v>385</v>
      </c>
      <c r="AE104" s="72" t="s">
        <v>0</v>
      </c>
      <c r="AF104" s="72" t="s">
        <v>0</v>
      </c>
      <c r="AG104" s="72">
        <v>65</v>
      </c>
      <c r="AI104" s="72">
        <v>11</v>
      </c>
      <c r="AJ104" s="72">
        <v>11</v>
      </c>
      <c r="AK104" s="72">
        <v>0</v>
      </c>
      <c r="AL104" s="72">
        <v>14</v>
      </c>
      <c r="AM104" s="72">
        <v>0</v>
      </c>
      <c r="AN104" s="72" t="s">
        <v>0</v>
      </c>
      <c r="AP104" s="35" t="s">
        <v>0</v>
      </c>
      <c r="AQ104" s="72" t="s">
        <v>0</v>
      </c>
      <c r="AS104" s="72" t="s">
        <v>0</v>
      </c>
      <c r="AT104" s="72" t="s">
        <v>0</v>
      </c>
    </row>
    <row r="105" spans="1:46">
      <c r="A105" s="1" t="s">
        <v>29</v>
      </c>
      <c r="B105" s="72">
        <v>16</v>
      </c>
      <c r="C105" s="72">
        <v>25</v>
      </c>
      <c r="D105" s="72">
        <v>215</v>
      </c>
      <c r="E105" s="72">
        <v>0</v>
      </c>
      <c r="F105" s="72">
        <v>76</v>
      </c>
      <c r="G105" s="72">
        <v>66</v>
      </c>
      <c r="H105" s="72">
        <v>10</v>
      </c>
      <c r="J105" s="14">
        <v>10</v>
      </c>
      <c r="L105" s="72">
        <v>12</v>
      </c>
      <c r="M105" s="72">
        <v>43</v>
      </c>
      <c r="N105" s="72">
        <v>67</v>
      </c>
      <c r="O105" s="72">
        <v>110</v>
      </c>
      <c r="P105" s="72"/>
      <c r="Q105" s="14">
        <v>110</v>
      </c>
      <c r="S105" s="72">
        <v>210</v>
      </c>
      <c r="U105" s="72">
        <v>0</v>
      </c>
      <c r="V105" s="72">
        <v>225</v>
      </c>
      <c r="W105" s="72">
        <v>225</v>
      </c>
      <c r="Y105" s="72">
        <v>14</v>
      </c>
      <c r="Z105" s="72">
        <v>0</v>
      </c>
      <c r="AA105" s="72">
        <v>14</v>
      </c>
      <c r="AB105" s="72">
        <v>421</v>
      </c>
      <c r="AD105" s="72">
        <v>400</v>
      </c>
      <c r="AE105" s="72">
        <v>207</v>
      </c>
      <c r="AF105" s="72">
        <v>193</v>
      </c>
      <c r="AG105" s="72">
        <v>21</v>
      </c>
      <c r="AI105" s="72">
        <v>21</v>
      </c>
      <c r="AJ105" s="72">
        <v>21</v>
      </c>
      <c r="AK105" s="72">
        <v>0</v>
      </c>
      <c r="AL105" s="72">
        <v>4</v>
      </c>
      <c r="AM105" s="72">
        <v>4</v>
      </c>
      <c r="AN105" s="72" t="s">
        <v>0</v>
      </c>
      <c r="AP105" s="35" t="s">
        <v>0</v>
      </c>
      <c r="AQ105" s="72" t="s">
        <v>0</v>
      </c>
      <c r="AS105" s="72" t="s">
        <v>0</v>
      </c>
      <c r="AT105" s="72" t="s">
        <v>0</v>
      </c>
    </row>
    <row r="106" spans="1:46">
      <c r="A106" s="1" t="s">
        <v>30</v>
      </c>
      <c r="B106" s="72">
        <v>16</v>
      </c>
      <c r="C106" s="72">
        <v>25</v>
      </c>
      <c r="D106" s="72">
        <v>232</v>
      </c>
      <c r="E106" s="72">
        <v>0</v>
      </c>
      <c r="F106" s="72">
        <v>79</v>
      </c>
      <c r="G106" s="72">
        <v>67</v>
      </c>
      <c r="H106" s="72">
        <v>12</v>
      </c>
      <c r="J106" s="14">
        <v>12</v>
      </c>
      <c r="L106" s="72">
        <v>12</v>
      </c>
      <c r="M106" s="72">
        <v>22</v>
      </c>
      <c r="N106" s="72">
        <v>48</v>
      </c>
      <c r="O106" s="72">
        <v>70</v>
      </c>
      <c r="P106" s="72"/>
      <c r="Q106" s="14">
        <v>70</v>
      </c>
      <c r="S106" s="72">
        <v>270</v>
      </c>
      <c r="U106" s="72">
        <v>0</v>
      </c>
      <c r="V106" s="72">
        <v>222</v>
      </c>
      <c r="W106" s="72">
        <v>222</v>
      </c>
      <c r="Y106" s="72">
        <v>16</v>
      </c>
      <c r="Z106" s="72">
        <v>0</v>
      </c>
      <c r="AA106" s="72">
        <v>16</v>
      </c>
      <c r="AB106" s="72">
        <v>476</v>
      </c>
      <c r="AD106" s="72">
        <v>415</v>
      </c>
      <c r="AE106" s="72">
        <v>215</v>
      </c>
      <c r="AF106" s="72">
        <v>200</v>
      </c>
      <c r="AG106" s="72">
        <v>61</v>
      </c>
      <c r="AI106" s="72">
        <v>9</v>
      </c>
      <c r="AJ106" s="72">
        <v>9</v>
      </c>
      <c r="AK106" s="72">
        <v>0</v>
      </c>
      <c r="AL106" s="72">
        <v>4</v>
      </c>
      <c r="AM106" s="72">
        <v>4</v>
      </c>
      <c r="AN106" s="72" t="s">
        <v>0</v>
      </c>
      <c r="AP106" s="35" t="s">
        <v>0</v>
      </c>
      <c r="AQ106" s="72" t="s">
        <v>0</v>
      </c>
      <c r="AS106" s="72" t="s">
        <v>0</v>
      </c>
      <c r="AT106" s="72" t="s">
        <v>0</v>
      </c>
    </row>
    <row r="107" spans="1:46">
      <c r="A107" s="1" t="s">
        <v>31</v>
      </c>
      <c r="B107" s="72">
        <v>17</v>
      </c>
      <c r="C107" s="72">
        <v>25</v>
      </c>
      <c r="D107" s="72">
        <v>234</v>
      </c>
      <c r="E107" s="72">
        <v>0</v>
      </c>
      <c r="F107" s="72">
        <v>81</v>
      </c>
      <c r="G107" s="72">
        <v>68</v>
      </c>
      <c r="H107" s="72">
        <v>13</v>
      </c>
      <c r="J107" s="14">
        <v>13</v>
      </c>
      <c r="L107" s="72">
        <v>11</v>
      </c>
      <c r="M107" s="72">
        <v>31</v>
      </c>
      <c r="N107" s="72">
        <v>69</v>
      </c>
      <c r="O107" s="72">
        <v>100</v>
      </c>
      <c r="P107" s="72"/>
      <c r="Q107" s="14">
        <v>100</v>
      </c>
      <c r="S107" s="72">
        <v>246</v>
      </c>
      <c r="U107" s="72">
        <v>0</v>
      </c>
      <c r="V107" s="72">
        <v>246</v>
      </c>
      <c r="W107" s="72">
        <v>246</v>
      </c>
      <c r="Y107" s="72">
        <v>18</v>
      </c>
      <c r="Z107" s="72">
        <v>0</v>
      </c>
      <c r="AA107" s="72">
        <v>18</v>
      </c>
      <c r="AB107" s="72">
        <v>474</v>
      </c>
      <c r="AD107" s="72">
        <v>403</v>
      </c>
      <c r="AE107" s="72">
        <v>206</v>
      </c>
      <c r="AF107" s="72">
        <v>197</v>
      </c>
      <c r="AG107" s="72">
        <v>71</v>
      </c>
      <c r="AI107" s="72">
        <v>10</v>
      </c>
      <c r="AJ107" s="72">
        <v>10</v>
      </c>
      <c r="AK107" s="72">
        <v>0</v>
      </c>
      <c r="AL107" s="72">
        <v>4</v>
      </c>
      <c r="AM107" s="72">
        <v>4</v>
      </c>
      <c r="AN107" s="72" t="s">
        <v>0</v>
      </c>
      <c r="AP107" s="35" t="s">
        <v>0</v>
      </c>
      <c r="AQ107" s="72" t="s">
        <v>0</v>
      </c>
      <c r="AS107" s="72" t="s">
        <v>0</v>
      </c>
      <c r="AT107" s="72" t="s">
        <v>0</v>
      </c>
    </row>
    <row r="108" spans="1:46">
      <c r="A108" s="1" t="s">
        <v>32</v>
      </c>
      <c r="B108" s="72">
        <v>18</v>
      </c>
      <c r="C108" s="72">
        <v>26</v>
      </c>
      <c r="D108" s="72">
        <v>235</v>
      </c>
      <c r="E108" s="72">
        <v>0</v>
      </c>
      <c r="F108" s="72">
        <v>82</v>
      </c>
      <c r="G108" s="72">
        <v>69</v>
      </c>
      <c r="H108" s="72">
        <v>13</v>
      </c>
      <c r="J108" s="14">
        <v>13</v>
      </c>
      <c r="L108" s="72">
        <v>12</v>
      </c>
      <c r="M108" s="72">
        <v>28</v>
      </c>
      <c r="N108" s="72">
        <v>56</v>
      </c>
      <c r="O108" s="72">
        <v>84</v>
      </c>
      <c r="P108" s="72"/>
      <c r="Q108" s="14">
        <v>84</v>
      </c>
      <c r="S108" s="72">
        <v>265</v>
      </c>
      <c r="U108" s="72">
        <v>0</v>
      </c>
      <c r="V108" s="72">
        <v>233</v>
      </c>
      <c r="W108" s="72">
        <v>233</v>
      </c>
      <c r="Y108" s="72">
        <v>4</v>
      </c>
      <c r="Z108" s="72">
        <v>0</v>
      </c>
      <c r="AA108" s="72">
        <v>4</v>
      </c>
      <c r="AB108" s="72">
        <v>494</v>
      </c>
      <c r="AD108" s="72">
        <v>430</v>
      </c>
      <c r="AE108" s="72">
        <v>222</v>
      </c>
      <c r="AF108" s="72">
        <v>208</v>
      </c>
      <c r="AG108" s="72">
        <v>64</v>
      </c>
      <c r="AI108" s="72">
        <v>15</v>
      </c>
      <c r="AJ108" s="72">
        <v>15</v>
      </c>
      <c r="AK108" s="72">
        <v>0</v>
      </c>
      <c r="AL108" s="72">
        <v>4</v>
      </c>
      <c r="AM108" s="72">
        <v>4</v>
      </c>
      <c r="AN108" s="72" t="s">
        <v>0</v>
      </c>
      <c r="AP108" s="35" t="s">
        <v>0</v>
      </c>
      <c r="AQ108" s="72" t="s">
        <v>0</v>
      </c>
      <c r="AS108" s="72" t="s">
        <v>0</v>
      </c>
      <c r="AT108" s="72" t="s">
        <v>0</v>
      </c>
    </row>
    <row r="109" spans="1:46">
      <c r="A109" s="1" t="s">
        <v>33</v>
      </c>
      <c r="B109" s="72">
        <v>18</v>
      </c>
      <c r="C109" s="72">
        <v>26</v>
      </c>
      <c r="D109" s="72">
        <v>237</v>
      </c>
      <c r="E109" s="72">
        <v>0</v>
      </c>
      <c r="F109" s="72">
        <v>83</v>
      </c>
      <c r="G109" s="72">
        <v>70</v>
      </c>
      <c r="H109" s="72">
        <v>13</v>
      </c>
      <c r="J109" s="14">
        <v>13</v>
      </c>
      <c r="L109" s="72">
        <v>12</v>
      </c>
      <c r="M109" s="72">
        <v>39</v>
      </c>
      <c r="N109" s="72">
        <v>75</v>
      </c>
      <c r="O109" s="72">
        <v>114</v>
      </c>
      <c r="P109" s="72"/>
      <c r="Q109" s="14">
        <v>114</v>
      </c>
      <c r="S109" s="72">
        <v>238</v>
      </c>
      <c r="U109" s="72">
        <v>0</v>
      </c>
      <c r="V109" s="72">
        <v>249</v>
      </c>
      <c r="W109" s="72">
        <v>249</v>
      </c>
      <c r="Y109" s="72">
        <v>18</v>
      </c>
      <c r="Z109" s="72">
        <v>0</v>
      </c>
      <c r="AA109" s="72">
        <v>18</v>
      </c>
      <c r="AB109" s="72">
        <v>469</v>
      </c>
      <c r="AD109" s="72">
        <v>433</v>
      </c>
      <c r="AE109" s="72">
        <v>223</v>
      </c>
      <c r="AF109" s="72">
        <v>210</v>
      </c>
      <c r="AG109" s="72">
        <v>36</v>
      </c>
      <c r="AI109" s="72">
        <v>27</v>
      </c>
      <c r="AJ109" s="72">
        <v>27</v>
      </c>
      <c r="AK109" s="72">
        <v>0</v>
      </c>
      <c r="AL109" s="72">
        <v>4</v>
      </c>
      <c r="AM109" s="72">
        <v>4</v>
      </c>
      <c r="AN109" s="72">
        <v>0</v>
      </c>
      <c r="AP109" s="35">
        <v>160</v>
      </c>
      <c r="AQ109" s="72">
        <v>-101</v>
      </c>
      <c r="AS109" s="72">
        <v>-95</v>
      </c>
      <c r="AT109" s="72">
        <v>-6</v>
      </c>
    </row>
    <row r="110" spans="1:46">
      <c r="A110" s="1" t="s">
        <v>34</v>
      </c>
      <c r="B110" s="72">
        <v>18</v>
      </c>
      <c r="C110" s="72">
        <v>26</v>
      </c>
      <c r="D110" s="72">
        <v>257</v>
      </c>
      <c r="E110" s="72">
        <v>0</v>
      </c>
      <c r="F110" s="72">
        <v>84</v>
      </c>
      <c r="G110" s="72">
        <v>71</v>
      </c>
      <c r="H110" s="72">
        <v>13</v>
      </c>
      <c r="J110" s="14">
        <v>13</v>
      </c>
      <c r="L110" s="72">
        <v>12</v>
      </c>
      <c r="M110" s="72">
        <v>26</v>
      </c>
      <c r="N110" s="72">
        <v>54</v>
      </c>
      <c r="O110" s="72">
        <v>80</v>
      </c>
      <c r="P110" s="72"/>
      <c r="Q110" s="14">
        <v>80</v>
      </c>
      <c r="S110" s="72">
        <v>293</v>
      </c>
      <c r="U110" s="72">
        <v>0</v>
      </c>
      <c r="V110" s="72">
        <v>258</v>
      </c>
      <c r="W110" s="72">
        <v>258</v>
      </c>
      <c r="Y110" s="72">
        <v>20</v>
      </c>
      <c r="Z110" s="72">
        <v>0</v>
      </c>
      <c r="AA110" s="72">
        <v>20</v>
      </c>
      <c r="AB110" s="72">
        <v>531</v>
      </c>
      <c r="AD110" s="72">
        <v>444</v>
      </c>
      <c r="AE110" s="72">
        <v>228</v>
      </c>
      <c r="AF110" s="72">
        <v>216</v>
      </c>
      <c r="AG110" s="72">
        <v>87</v>
      </c>
      <c r="AI110" s="72">
        <v>9</v>
      </c>
      <c r="AJ110" s="72">
        <v>9</v>
      </c>
      <c r="AK110" s="72">
        <v>0</v>
      </c>
      <c r="AL110" s="72">
        <v>4</v>
      </c>
      <c r="AM110" s="72">
        <v>4</v>
      </c>
      <c r="AN110" s="72">
        <v>0</v>
      </c>
      <c r="AP110" s="35">
        <v>231</v>
      </c>
      <c r="AQ110" s="72">
        <v>-139</v>
      </c>
      <c r="AS110" s="72">
        <v>-151</v>
      </c>
      <c r="AT110" s="72">
        <v>12</v>
      </c>
    </row>
    <row r="111" spans="1:46">
      <c r="A111" s="1" t="s">
        <v>35</v>
      </c>
      <c r="B111" s="72">
        <v>19</v>
      </c>
      <c r="C111" s="72">
        <v>28</v>
      </c>
      <c r="D111" s="72">
        <v>259</v>
      </c>
      <c r="E111" s="72">
        <v>0</v>
      </c>
      <c r="F111" s="72">
        <v>85</v>
      </c>
      <c r="G111" s="72">
        <v>72</v>
      </c>
      <c r="H111" s="72">
        <v>13</v>
      </c>
      <c r="J111" s="14">
        <v>13</v>
      </c>
      <c r="L111" s="72">
        <v>11</v>
      </c>
      <c r="M111" s="72">
        <v>33</v>
      </c>
      <c r="N111" s="72">
        <v>77</v>
      </c>
      <c r="O111" s="72">
        <v>110</v>
      </c>
      <c r="P111" s="72"/>
      <c r="Q111" s="14">
        <v>110</v>
      </c>
      <c r="S111" s="72">
        <v>270</v>
      </c>
      <c r="U111" s="72">
        <v>0</v>
      </c>
      <c r="V111" s="72">
        <v>260</v>
      </c>
      <c r="W111" s="72">
        <v>260</v>
      </c>
      <c r="Y111" s="72">
        <v>19</v>
      </c>
      <c r="Z111" s="72">
        <v>0</v>
      </c>
      <c r="AA111" s="72">
        <v>19</v>
      </c>
      <c r="AB111" s="72">
        <v>511</v>
      </c>
      <c r="AD111" s="72">
        <v>449</v>
      </c>
      <c r="AE111" s="72">
        <v>233</v>
      </c>
      <c r="AF111" s="72">
        <v>216</v>
      </c>
      <c r="AG111" s="72">
        <v>62</v>
      </c>
      <c r="AI111" s="72">
        <v>11</v>
      </c>
      <c r="AJ111" s="72">
        <v>11</v>
      </c>
      <c r="AK111" s="72">
        <v>0</v>
      </c>
      <c r="AL111" s="72">
        <v>4</v>
      </c>
      <c r="AM111" s="72">
        <v>4</v>
      </c>
      <c r="AN111" s="72">
        <v>0</v>
      </c>
      <c r="AP111" s="35">
        <v>242</v>
      </c>
      <c r="AQ111" s="72">
        <v>-173</v>
      </c>
      <c r="AS111" s="72">
        <v>-73</v>
      </c>
      <c r="AT111" s="72">
        <v>-100</v>
      </c>
    </row>
    <row r="112" spans="1:46">
      <c r="A112" s="1" t="s">
        <v>36</v>
      </c>
      <c r="B112" s="72">
        <v>20</v>
      </c>
      <c r="C112" s="72">
        <v>28</v>
      </c>
      <c r="D112" s="72">
        <v>261</v>
      </c>
      <c r="E112" s="72">
        <v>0</v>
      </c>
      <c r="F112" s="72">
        <v>87</v>
      </c>
      <c r="G112" s="72">
        <v>74</v>
      </c>
      <c r="H112" s="72">
        <v>13</v>
      </c>
      <c r="J112" s="14">
        <v>13</v>
      </c>
      <c r="L112" s="72">
        <v>12</v>
      </c>
      <c r="M112" s="72">
        <v>25</v>
      </c>
      <c r="N112" s="72">
        <v>63</v>
      </c>
      <c r="O112" s="72">
        <v>88</v>
      </c>
      <c r="P112" s="72"/>
      <c r="Q112" s="14">
        <v>88</v>
      </c>
      <c r="S112" s="72">
        <v>296</v>
      </c>
      <c r="U112" s="72">
        <v>0</v>
      </c>
      <c r="V112" s="72">
        <v>264</v>
      </c>
      <c r="W112" s="72">
        <v>264</v>
      </c>
      <c r="Y112" s="72">
        <v>6</v>
      </c>
      <c r="Z112" s="72">
        <v>0</v>
      </c>
      <c r="AA112" s="72">
        <v>6</v>
      </c>
      <c r="AB112" s="72">
        <v>554</v>
      </c>
      <c r="AD112" s="72">
        <v>472</v>
      </c>
      <c r="AE112" s="72">
        <v>243</v>
      </c>
      <c r="AF112" s="72">
        <v>229</v>
      </c>
      <c r="AG112" s="72">
        <v>82</v>
      </c>
      <c r="AI112" s="72">
        <v>15</v>
      </c>
      <c r="AJ112" s="72">
        <v>15</v>
      </c>
      <c r="AK112" s="72">
        <v>0</v>
      </c>
      <c r="AL112" s="72">
        <v>5</v>
      </c>
      <c r="AM112" s="72">
        <v>5</v>
      </c>
      <c r="AN112" s="72">
        <v>0</v>
      </c>
      <c r="AP112" s="35">
        <v>250</v>
      </c>
      <c r="AQ112" s="72">
        <v>-158</v>
      </c>
      <c r="AS112" s="72">
        <v>-223</v>
      </c>
      <c r="AT112" s="72">
        <v>65</v>
      </c>
    </row>
    <row r="113" spans="1:46">
      <c r="A113" s="1" t="s">
        <v>37</v>
      </c>
      <c r="B113" s="72">
        <v>19</v>
      </c>
      <c r="C113" s="72">
        <v>28</v>
      </c>
      <c r="D113" s="72">
        <v>263</v>
      </c>
      <c r="E113" s="72">
        <v>0</v>
      </c>
      <c r="F113" s="72">
        <v>89</v>
      </c>
      <c r="G113" s="72">
        <v>75</v>
      </c>
      <c r="H113" s="72">
        <v>14</v>
      </c>
      <c r="J113" s="14">
        <v>14</v>
      </c>
      <c r="L113" s="72">
        <v>9</v>
      </c>
      <c r="M113" s="72">
        <v>41</v>
      </c>
      <c r="N113" s="72">
        <v>88</v>
      </c>
      <c r="O113" s="72">
        <v>129</v>
      </c>
      <c r="P113" s="72"/>
      <c r="Q113" s="14">
        <v>129</v>
      </c>
      <c r="S113" s="72">
        <v>261</v>
      </c>
      <c r="U113" s="72">
        <v>0</v>
      </c>
      <c r="V113" s="72">
        <v>291</v>
      </c>
      <c r="W113" s="72">
        <v>291</v>
      </c>
      <c r="Y113" s="72">
        <v>23</v>
      </c>
      <c r="Z113" s="72">
        <v>0</v>
      </c>
      <c r="AA113" s="72">
        <v>23</v>
      </c>
      <c r="AB113" s="72">
        <v>529</v>
      </c>
      <c r="AD113" s="72">
        <v>466</v>
      </c>
      <c r="AE113" s="72">
        <v>242</v>
      </c>
      <c r="AF113" s="72">
        <v>224</v>
      </c>
      <c r="AG113" s="72">
        <v>63</v>
      </c>
      <c r="AI113" s="72">
        <v>29</v>
      </c>
      <c r="AJ113" s="72">
        <v>29</v>
      </c>
      <c r="AK113" s="72">
        <v>0</v>
      </c>
      <c r="AL113" s="72">
        <v>5</v>
      </c>
      <c r="AM113" s="72">
        <v>5</v>
      </c>
      <c r="AN113" s="72">
        <v>0</v>
      </c>
      <c r="AP113" s="35">
        <v>251</v>
      </c>
      <c r="AQ113" s="72">
        <v>-164</v>
      </c>
      <c r="AS113" s="72">
        <v>-147</v>
      </c>
      <c r="AT113" s="72">
        <v>-17</v>
      </c>
    </row>
    <row r="114" spans="1:46">
      <c r="A114" s="1" t="s">
        <v>38</v>
      </c>
      <c r="B114" s="72">
        <v>20</v>
      </c>
      <c r="C114" s="72">
        <v>30</v>
      </c>
      <c r="D114" s="72">
        <v>275</v>
      </c>
      <c r="E114" s="72">
        <v>0</v>
      </c>
      <c r="F114" s="72">
        <v>93</v>
      </c>
      <c r="G114" s="72">
        <v>78</v>
      </c>
      <c r="H114" s="72">
        <v>15</v>
      </c>
      <c r="J114" s="14">
        <v>15</v>
      </c>
      <c r="L114" s="72">
        <v>12</v>
      </c>
      <c r="M114" s="72">
        <v>23</v>
      </c>
      <c r="N114" s="72">
        <v>66</v>
      </c>
      <c r="O114" s="72">
        <v>89</v>
      </c>
      <c r="P114" s="72"/>
      <c r="Q114" s="14">
        <v>89</v>
      </c>
      <c r="S114" s="72">
        <v>317</v>
      </c>
      <c r="U114" s="72">
        <v>0</v>
      </c>
      <c r="V114" s="72">
        <v>287</v>
      </c>
      <c r="W114" s="72">
        <v>287</v>
      </c>
      <c r="Y114" s="72">
        <v>23</v>
      </c>
      <c r="Z114" s="72">
        <v>0</v>
      </c>
      <c r="AA114" s="72">
        <v>23</v>
      </c>
      <c r="AB114" s="72">
        <v>581</v>
      </c>
      <c r="AD114" s="72">
        <v>481</v>
      </c>
      <c r="AE114" s="72">
        <v>247</v>
      </c>
      <c r="AF114" s="72">
        <v>234</v>
      </c>
      <c r="AG114" s="72">
        <v>100</v>
      </c>
      <c r="AI114" s="72">
        <v>11</v>
      </c>
      <c r="AJ114" s="72">
        <v>11</v>
      </c>
      <c r="AK114" s="72">
        <v>0</v>
      </c>
      <c r="AL114" s="72">
        <v>5</v>
      </c>
      <c r="AM114" s="72">
        <v>5</v>
      </c>
      <c r="AN114" s="72">
        <v>0</v>
      </c>
      <c r="AP114" s="35">
        <v>286</v>
      </c>
      <c r="AQ114" s="72">
        <v>-180</v>
      </c>
      <c r="AS114" s="72">
        <v>-183</v>
      </c>
      <c r="AT114" s="72">
        <v>3</v>
      </c>
    </row>
    <row r="115" spans="1:46">
      <c r="A115" s="1" t="s">
        <v>39</v>
      </c>
      <c r="B115" s="72">
        <v>20</v>
      </c>
      <c r="C115" s="72">
        <v>29</v>
      </c>
      <c r="D115" s="72">
        <v>278</v>
      </c>
      <c r="E115" s="72">
        <v>0</v>
      </c>
      <c r="F115" s="72">
        <v>96</v>
      </c>
      <c r="G115" s="72">
        <v>81</v>
      </c>
      <c r="H115" s="72">
        <v>15</v>
      </c>
      <c r="J115" s="14">
        <v>15</v>
      </c>
      <c r="L115" s="72">
        <v>14</v>
      </c>
      <c r="M115" s="72">
        <v>36</v>
      </c>
      <c r="N115" s="72">
        <v>88</v>
      </c>
      <c r="O115" s="72">
        <v>124</v>
      </c>
      <c r="P115" s="72"/>
      <c r="Q115" s="14">
        <v>124</v>
      </c>
      <c r="S115" s="72">
        <v>285</v>
      </c>
      <c r="U115" s="72">
        <v>0</v>
      </c>
      <c r="V115" s="72">
        <v>288</v>
      </c>
      <c r="W115" s="72">
        <v>288</v>
      </c>
      <c r="Y115" s="72">
        <v>19</v>
      </c>
      <c r="Z115" s="72">
        <v>0</v>
      </c>
      <c r="AA115" s="72">
        <v>19</v>
      </c>
      <c r="AB115" s="72">
        <v>554</v>
      </c>
      <c r="AD115" s="72">
        <v>477</v>
      </c>
      <c r="AE115" s="72">
        <v>247</v>
      </c>
      <c r="AF115" s="72">
        <v>230</v>
      </c>
      <c r="AG115" s="72">
        <v>77</v>
      </c>
      <c r="AI115" s="72">
        <v>15</v>
      </c>
      <c r="AJ115" s="72">
        <v>15</v>
      </c>
      <c r="AK115" s="72">
        <v>0</v>
      </c>
      <c r="AL115" s="72">
        <v>5</v>
      </c>
      <c r="AM115" s="72">
        <v>5</v>
      </c>
      <c r="AN115" s="72">
        <v>0</v>
      </c>
      <c r="AP115" s="35">
        <v>286</v>
      </c>
      <c r="AQ115" s="72">
        <v>-199</v>
      </c>
      <c r="AS115" s="72">
        <v>-103</v>
      </c>
      <c r="AT115" s="72">
        <v>-96</v>
      </c>
    </row>
    <row r="116" spans="1:46">
      <c r="A116" s="1" t="s">
        <v>40</v>
      </c>
      <c r="B116" s="72">
        <v>21</v>
      </c>
      <c r="C116" s="72">
        <v>30</v>
      </c>
      <c r="D116" s="72">
        <v>280</v>
      </c>
      <c r="E116" s="72">
        <v>0</v>
      </c>
      <c r="F116" s="72">
        <v>98</v>
      </c>
      <c r="G116" s="72">
        <v>83</v>
      </c>
      <c r="H116" s="72">
        <v>15</v>
      </c>
      <c r="J116" s="14">
        <v>15</v>
      </c>
      <c r="L116" s="72">
        <v>16</v>
      </c>
      <c r="M116" s="72">
        <v>25</v>
      </c>
      <c r="N116" s="72">
        <v>78</v>
      </c>
      <c r="O116" s="72">
        <v>103</v>
      </c>
      <c r="P116" s="72"/>
      <c r="Q116" s="14">
        <v>103</v>
      </c>
      <c r="S116" s="72">
        <v>310</v>
      </c>
      <c r="U116" s="72">
        <v>0</v>
      </c>
      <c r="V116" s="72">
        <v>293</v>
      </c>
      <c r="W116" s="72">
        <v>293</v>
      </c>
      <c r="Y116" s="72">
        <v>9</v>
      </c>
      <c r="Z116" s="72">
        <v>0</v>
      </c>
      <c r="AA116" s="72">
        <v>9</v>
      </c>
      <c r="AB116" s="72">
        <v>594</v>
      </c>
      <c r="AD116" s="72">
        <v>503</v>
      </c>
      <c r="AE116" s="72">
        <v>258</v>
      </c>
      <c r="AF116" s="72">
        <v>245</v>
      </c>
      <c r="AG116" s="72">
        <v>91</v>
      </c>
      <c r="AI116" s="72">
        <v>18</v>
      </c>
      <c r="AJ116" s="72">
        <v>18</v>
      </c>
      <c r="AK116" s="72">
        <v>0</v>
      </c>
      <c r="AL116" s="72">
        <v>5</v>
      </c>
      <c r="AM116" s="72">
        <v>5</v>
      </c>
      <c r="AN116" s="72">
        <v>0</v>
      </c>
      <c r="AP116" s="35">
        <v>289</v>
      </c>
      <c r="AQ116" s="72">
        <v>-185</v>
      </c>
      <c r="AS116" s="72">
        <v>-219</v>
      </c>
      <c r="AT116" s="72">
        <v>34</v>
      </c>
    </row>
    <row r="117" spans="1:46">
      <c r="A117" s="1" t="s">
        <v>41</v>
      </c>
      <c r="B117" s="72">
        <v>22</v>
      </c>
      <c r="C117" s="72">
        <v>29</v>
      </c>
      <c r="D117" s="72">
        <v>282</v>
      </c>
      <c r="E117" s="72">
        <v>0</v>
      </c>
      <c r="F117" s="72">
        <v>102</v>
      </c>
      <c r="G117" s="72">
        <v>87</v>
      </c>
      <c r="H117" s="72">
        <v>15</v>
      </c>
      <c r="J117" s="14">
        <v>15</v>
      </c>
      <c r="L117" s="72">
        <v>18</v>
      </c>
      <c r="M117" s="72">
        <v>45</v>
      </c>
      <c r="N117" s="72">
        <v>105</v>
      </c>
      <c r="O117" s="72">
        <v>150</v>
      </c>
      <c r="P117" s="72"/>
      <c r="Q117" s="14">
        <v>150</v>
      </c>
      <c r="S117" s="72">
        <v>267</v>
      </c>
      <c r="U117" s="72">
        <v>0</v>
      </c>
      <c r="V117" s="72">
        <v>301</v>
      </c>
      <c r="W117" s="72">
        <v>301</v>
      </c>
      <c r="Y117" s="72">
        <v>27</v>
      </c>
      <c r="Z117" s="72">
        <v>0</v>
      </c>
      <c r="AA117" s="72">
        <v>27</v>
      </c>
      <c r="AB117" s="72">
        <v>541</v>
      </c>
      <c r="AD117" s="72">
        <v>502</v>
      </c>
      <c r="AE117" s="72">
        <v>259</v>
      </c>
      <c r="AF117" s="72">
        <v>243</v>
      </c>
      <c r="AG117" s="72">
        <v>39</v>
      </c>
      <c r="AI117" s="72">
        <v>29</v>
      </c>
      <c r="AJ117" s="72">
        <v>29</v>
      </c>
      <c r="AK117" s="72">
        <v>0</v>
      </c>
      <c r="AL117" s="72">
        <v>5</v>
      </c>
      <c r="AM117" s="72">
        <v>5</v>
      </c>
      <c r="AN117" s="72">
        <v>0</v>
      </c>
      <c r="AP117" s="35">
        <v>275</v>
      </c>
      <c r="AQ117" s="72">
        <v>-212</v>
      </c>
      <c r="AS117" s="72">
        <v>-197</v>
      </c>
      <c r="AT117" s="72">
        <v>-15</v>
      </c>
    </row>
    <row r="118" spans="1:46">
      <c r="A118" s="1" t="s">
        <v>42</v>
      </c>
      <c r="B118" s="72">
        <v>22</v>
      </c>
      <c r="C118" s="72">
        <v>31</v>
      </c>
      <c r="D118" s="72">
        <v>313</v>
      </c>
      <c r="E118" s="72">
        <v>0</v>
      </c>
      <c r="F118" s="72">
        <v>106</v>
      </c>
      <c r="G118" s="72">
        <v>89</v>
      </c>
      <c r="H118" s="72">
        <v>17</v>
      </c>
      <c r="J118" s="14">
        <v>17</v>
      </c>
      <c r="L118" s="72">
        <v>18</v>
      </c>
      <c r="M118" s="72">
        <v>25</v>
      </c>
      <c r="N118" s="72">
        <v>74</v>
      </c>
      <c r="O118" s="72">
        <v>99</v>
      </c>
      <c r="P118" s="72"/>
      <c r="Q118" s="14">
        <v>99</v>
      </c>
      <c r="S118" s="72">
        <v>355</v>
      </c>
      <c r="U118" s="72">
        <v>0</v>
      </c>
      <c r="V118" s="72">
        <v>314</v>
      </c>
      <c r="W118" s="72">
        <v>314</v>
      </c>
      <c r="Y118" s="72">
        <v>28</v>
      </c>
      <c r="Z118" s="72">
        <v>0</v>
      </c>
      <c r="AA118" s="72">
        <v>28</v>
      </c>
      <c r="AB118" s="72">
        <v>641</v>
      </c>
      <c r="AD118" s="72">
        <v>524</v>
      </c>
      <c r="AE118" s="72">
        <v>269</v>
      </c>
      <c r="AF118" s="72">
        <v>255</v>
      </c>
      <c r="AG118" s="72">
        <v>117</v>
      </c>
      <c r="AI118" s="72">
        <v>12</v>
      </c>
      <c r="AJ118" s="72">
        <v>12</v>
      </c>
      <c r="AK118" s="72">
        <v>0</v>
      </c>
      <c r="AL118" s="72">
        <v>5</v>
      </c>
      <c r="AM118" s="72">
        <v>5</v>
      </c>
      <c r="AN118" s="72">
        <v>0</v>
      </c>
      <c r="AP118" s="35">
        <v>282</v>
      </c>
      <c r="AQ118" s="72">
        <v>-158</v>
      </c>
      <c r="AS118" s="72">
        <v>-210</v>
      </c>
      <c r="AT118" s="72">
        <v>52</v>
      </c>
    </row>
    <row r="119" spans="1:46">
      <c r="A119" s="1" t="s">
        <v>43</v>
      </c>
      <c r="B119" s="72">
        <v>22</v>
      </c>
      <c r="C119" s="72">
        <v>32</v>
      </c>
      <c r="D119" s="72">
        <v>315</v>
      </c>
      <c r="E119" s="72">
        <v>0</v>
      </c>
      <c r="F119" s="72">
        <v>110</v>
      </c>
      <c r="G119" s="72">
        <v>92</v>
      </c>
      <c r="H119" s="72">
        <v>18</v>
      </c>
      <c r="J119" s="14">
        <v>18</v>
      </c>
      <c r="L119" s="72">
        <v>20</v>
      </c>
      <c r="M119" s="72">
        <v>42</v>
      </c>
      <c r="N119" s="72">
        <v>112</v>
      </c>
      <c r="O119" s="72">
        <v>154</v>
      </c>
      <c r="P119" s="72"/>
      <c r="Q119" s="14">
        <v>154</v>
      </c>
      <c r="S119" s="72">
        <v>305</v>
      </c>
      <c r="U119" s="72">
        <v>0</v>
      </c>
      <c r="V119" s="72">
        <v>312</v>
      </c>
      <c r="W119" s="72">
        <v>312</v>
      </c>
      <c r="Y119" s="72">
        <v>21</v>
      </c>
      <c r="Z119" s="72">
        <v>0</v>
      </c>
      <c r="AA119" s="72">
        <v>21</v>
      </c>
      <c r="AB119" s="72">
        <v>596</v>
      </c>
      <c r="AD119" s="72">
        <v>540</v>
      </c>
      <c r="AE119" s="72">
        <v>285</v>
      </c>
      <c r="AF119" s="72">
        <v>255</v>
      </c>
      <c r="AG119" s="72">
        <v>56</v>
      </c>
      <c r="AI119" s="72">
        <v>14</v>
      </c>
      <c r="AJ119" s="72">
        <v>14</v>
      </c>
      <c r="AK119" s="72">
        <v>0</v>
      </c>
      <c r="AL119" s="72">
        <v>5</v>
      </c>
      <c r="AM119" s="72">
        <v>5</v>
      </c>
      <c r="AN119" s="72">
        <v>0</v>
      </c>
      <c r="AP119" s="35">
        <v>302</v>
      </c>
      <c r="AQ119" s="72">
        <v>-237</v>
      </c>
      <c r="AS119" s="72">
        <v>-162</v>
      </c>
      <c r="AT119" s="72">
        <v>-75</v>
      </c>
    </row>
    <row r="120" spans="1:46">
      <c r="A120" s="1" t="s">
        <v>44</v>
      </c>
      <c r="B120" s="72">
        <v>22</v>
      </c>
      <c r="C120" s="72">
        <v>33</v>
      </c>
      <c r="D120" s="72">
        <v>318</v>
      </c>
      <c r="E120" s="72">
        <v>0</v>
      </c>
      <c r="F120" s="72">
        <v>115</v>
      </c>
      <c r="G120" s="72">
        <v>95</v>
      </c>
      <c r="H120" s="72">
        <v>20</v>
      </c>
      <c r="J120" s="14">
        <v>20</v>
      </c>
      <c r="L120" s="72">
        <v>20</v>
      </c>
      <c r="M120" s="72">
        <v>30</v>
      </c>
      <c r="N120" s="72">
        <v>89</v>
      </c>
      <c r="O120" s="72">
        <v>119</v>
      </c>
      <c r="P120" s="72"/>
      <c r="Q120" s="14">
        <v>119</v>
      </c>
      <c r="S120" s="72">
        <v>349</v>
      </c>
      <c r="U120" s="72">
        <v>0</v>
      </c>
      <c r="V120" s="72">
        <v>322</v>
      </c>
      <c r="W120" s="72">
        <v>322</v>
      </c>
      <c r="Y120" s="72">
        <v>13</v>
      </c>
      <c r="Z120" s="72">
        <v>0</v>
      </c>
      <c r="AA120" s="72">
        <v>13</v>
      </c>
      <c r="AB120" s="72">
        <v>658</v>
      </c>
      <c r="AD120" s="72">
        <v>577</v>
      </c>
      <c r="AE120" s="72">
        <v>302</v>
      </c>
      <c r="AF120" s="72">
        <v>275</v>
      </c>
      <c r="AG120" s="72">
        <v>81</v>
      </c>
      <c r="AI120" s="72">
        <v>22</v>
      </c>
      <c r="AJ120" s="72">
        <v>22</v>
      </c>
      <c r="AK120" s="72">
        <v>0</v>
      </c>
      <c r="AL120" s="72">
        <v>6</v>
      </c>
      <c r="AM120" s="72">
        <v>6</v>
      </c>
      <c r="AN120" s="72">
        <v>0</v>
      </c>
      <c r="AP120" s="35">
        <v>327</v>
      </c>
      <c r="AQ120" s="72">
        <v>-230</v>
      </c>
      <c r="AS120" s="72">
        <v>-277</v>
      </c>
      <c r="AT120" s="72">
        <v>47</v>
      </c>
    </row>
    <row r="121" spans="1:46">
      <c r="A121" s="1" t="s">
        <v>45</v>
      </c>
      <c r="B121" s="72">
        <v>22</v>
      </c>
      <c r="C121" s="72">
        <v>34</v>
      </c>
      <c r="D121" s="72">
        <v>320</v>
      </c>
      <c r="E121" s="72">
        <v>0</v>
      </c>
      <c r="F121" s="72">
        <v>116</v>
      </c>
      <c r="G121" s="72">
        <v>96</v>
      </c>
      <c r="H121" s="72">
        <v>20</v>
      </c>
      <c r="J121" s="14">
        <v>20</v>
      </c>
      <c r="L121" s="72">
        <v>21</v>
      </c>
      <c r="M121" s="72">
        <v>55</v>
      </c>
      <c r="N121" s="72">
        <v>122</v>
      </c>
      <c r="O121" s="72">
        <v>177</v>
      </c>
      <c r="P121" s="72"/>
      <c r="Q121" s="14">
        <v>177</v>
      </c>
      <c r="S121" s="72">
        <v>294</v>
      </c>
      <c r="U121" s="72">
        <v>0</v>
      </c>
      <c r="V121" s="72">
        <v>372</v>
      </c>
      <c r="W121" s="72">
        <v>372</v>
      </c>
      <c r="Y121" s="72">
        <v>33</v>
      </c>
      <c r="Z121" s="72">
        <v>0</v>
      </c>
      <c r="AA121" s="72">
        <v>33</v>
      </c>
      <c r="AB121" s="72">
        <v>633</v>
      </c>
      <c r="AD121" s="72">
        <v>579</v>
      </c>
      <c r="AE121" s="72">
        <v>298</v>
      </c>
      <c r="AF121" s="72">
        <v>281</v>
      </c>
      <c r="AG121" s="72">
        <v>54</v>
      </c>
      <c r="AI121" s="72">
        <v>26</v>
      </c>
      <c r="AJ121" s="72">
        <v>26</v>
      </c>
      <c r="AK121" s="72">
        <v>0</v>
      </c>
      <c r="AL121" s="72">
        <v>5</v>
      </c>
      <c r="AM121" s="72">
        <v>5</v>
      </c>
      <c r="AN121" s="72">
        <v>0</v>
      </c>
      <c r="AP121" s="35">
        <v>320</v>
      </c>
      <c r="AQ121" s="72">
        <v>-245</v>
      </c>
      <c r="AS121" s="72">
        <v>-208</v>
      </c>
      <c r="AT121" s="72">
        <v>-37</v>
      </c>
    </row>
    <row r="122" spans="1:46">
      <c r="A122" s="1" t="s">
        <v>46</v>
      </c>
      <c r="B122" s="72">
        <v>23</v>
      </c>
      <c r="C122" s="72">
        <v>34</v>
      </c>
      <c r="D122" s="72">
        <v>348</v>
      </c>
      <c r="E122" s="72">
        <v>0</v>
      </c>
      <c r="F122" s="72">
        <v>123</v>
      </c>
      <c r="G122" s="72">
        <v>102</v>
      </c>
      <c r="H122" s="72">
        <v>21</v>
      </c>
      <c r="J122" s="14">
        <v>21</v>
      </c>
      <c r="L122" s="72">
        <v>19</v>
      </c>
      <c r="M122" s="72">
        <v>28</v>
      </c>
      <c r="N122" s="72">
        <v>88</v>
      </c>
      <c r="O122" s="72">
        <v>116</v>
      </c>
      <c r="P122" s="72"/>
      <c r="Q122" s="14">
        <v>116</v>
      </c>
      <c r="S122" s="72">
        <v>393</v>
      </c>
      <c r="U122" s="72">
        <v>0</v>
      </c>
      <c r="V122" s="72">
        <v>356</v>
      </c>
      <c r="W122" s="72">
        <v>356</v>
      </c>
      <c r="Y122" s="72">
        <v>33</v>
      </c>
      <c r="Z122" s="72">
        <v>0</v>
      </c>
      <c r="AA122" s="72">
        <v>33</v>
      </c>
      <c r="AB122" s="72">
        <v>716</v>
      </c>
      <c r="AD122" s="72">
        <v>590</v>
      </c>
      <c r="AE122" s="72">
        <v>309</v>
      </c>
      <c r="AF122" s="72">
        <v>281</v>
      </c>
      <c r="AG122" s="72">
        <v>126</v>
      </c>
      <c r="AI122" s="72">
        <v>15</v>
      </c>
      <c r="AJ122" s="72">
        <v>15</v>
      </c>
      <c r="AK122" s="72">
        <v>0</v>
      </c>
      <c r="AL122" s="72">
        <v>5</v>
      </c>
      <c r="AM122" s="72">
        <v>5</v>
      </c>
      <c r="AN122" s="72">
        <v>0</v>
      </c>
      <c r="AP122" s="35">
        <v>316</v>
      </c>
      <c r="AQ122" s="72">
        <v>-180</v>
      </c>
      <c r="AS122" s="72">
        <v>-240</v>
      </c>
      <c r="AT122" s="72">
        <v>60</v>
      </c>
    </row>
    <row r="123" spans="1:46">
      <c r="A123" s="1" t="s">
        <v>47</v>
      </c>
      <c r="B123" s="72">
        <v>23</v>
      </c>
      <c r="C123" s="72">
        <v>34</v>
      </c>
      <c r="D123" s="72">
        <v>352</v>
      </c>
      <c r="E123" s="72">
        <v>0</v>
      </c>
      <c r="F123" s="72">
        <v>124</v>
      </c>
      <c r="G123" s="72">
        <v>103</v>
      </c>
      <c r="H123" s="72">
        <v>21</v>
      </c>
      <c r="J123" s="14">
        <v>21</v>
      </c>
      <c r="L123" s="72">
        <v>19</v>
      </c>
      <c r="M123" s="72">
        <v>49</v>
      </c>
      <c r="N123" s="72">
        <v>122</v>
      </c>
      <c r="O123" s="72">
        <v>171</v>
      </c>
      <c r="P123" s="72"/>
      <c r="Q123" s="14">
        <v>171</v>
      </c>
      <c r="S123" s="72">
        <v>343</v>
      </c>
      <c r="U123" s="72">
        <v>0</v>
      </c>
      <c r="V123" s="72">
        <v>367</v>
      </c>
      <c r="W123" s="72">
        <v>367</v>
      </c>
      <c r="Y123" s="72">
        <v>26</v>
      </c>
      <c r="Z123" s="72">
        <v>0</v>
      </c>
      <c r="AA123" s="72">
        <v>26</v>
      </c>
      <c r="AB123" s="72">
        <v>684</v>
      </c>
      <c r="AD123" s="72">
        <v>597</v>
      </c>
      <c r="AE123" s="72">
        <v>311</v>
      </c>
      <c r="AF123" s="72">
        <v>286</v>
      </c>
      <c r="AG123" s="72">
        <v>87</v>
      </c>
      <c r="AI123" s="72">
        <v>20</v>
      </c>
      <c r="AJ123" s="72">
        <v>20</v>
      </c>
      <c r="AK123" s="72">
        <v>0</v>
      </c>
      <c r="AL123" s="72">
        <v>5</v>
      </c>
      <c r="AM123" s="72">
        <v>5</v>
      </c>
      <c r="AN123" s="72">
        <v>0</v>
      </c>
      <c r="AP123" s="35">
        <v>334</v>
      </c>
      <c r="AQ123" s="72">
        <v>-232</v>
      </c>
      <c r="AS123" s="72">
        <v>-144</v>
      </c>
      <c r="AT123" s="72">
        <v>-88</v>
      </c>
    </row>
    <row r="124" spans="1:46">
      <c r="A124" s="1" t="s">
        <v>48</v>
      </c>
      <c r="B124" s="72">
        <v>23</v>
      </c>
      <c r="C124" s="72">
        <v>34</v>
      </c>
      <c r="D124" s="72">
        <v>354</v>
      </c>
      <c r="E124" s="72">
        <v>0</v>
      </c>
      <c r="F124" s="72">
        <v>125</v>
      </c>
      <c r="G124" s="72">
        <v>103</v>
      </c>
      <c r="H124" s="72">
        <v>22</v>
      </c>
      <c r="J124" s="14">
        <v>22</v>
      </c>
      <c r="L124" s="72">
        <v>20</v>
      </c>
      <c r="M124" s="72">
        <v>39</v>
      </c>
      <c r="N124" s="72">
        <v>97</v>
      </c>
      <c r="O124" s="72">
        <v>136</v>
      </c>
      <c r="P124" s="72"/>
      <c r="Q124" s="14">
        <v>136</v>
      </c>
      <c r="S124" s="72">
        <v>380</v>
      </c>
      <c r="U124" s="72">
        <v>0</v>
      </c>
      <c r="V124" s="72">
        <v>386</v>
      </c>
      <c r="W124" s="72">
        <v>386</v>
      </c>
      <c r="Y124" s="72">
        <v>14</v>
      </c>
      <c r="Z124" s="72">
        <v>0</v>
      </c>
      <c r="AA124" s="72">
        <v>14</v>
      </c>
      <c r="AB124" s="72">
        <v>752</v>
      </c>
      <c r="AD124" s="72">
        <v>635</v>
      </c>
      <c r="AE124" s="72">
        <v>327</v>
      </c>
      <c r="AF124" s="72">
        <v>308</v>
      </c>
      <c r="AG124" s="72">
        <v>117</v>
      </c>
      <c r="AI124" s="72">
        <v>21</v>
      </c>
      <c r="AJ124" s="72">
        <v>21</v>
      </c>
      <c r="AK124" s="72">
        <v>0</v>
      </c>
      <c r="AL124" s="72">
        <v>5</v>
      </c>
      <c r="AM124" s="72">
        <v>5</v>
      </c>
      <c r="AN124" s="72">
        <v>0</v>
      </c>
      <c r="AP124" s="35">
        <v>378</v>
      </c>
      <c r="AQ124" s="72">
        <v>-245</v>
      </c>
      <c r="AS124" s="72">
        <v>-295</v>
      </c>
      <c r="AT124" s="72">
        <v>50</v>
      </c>
    </row>
    <row r="125" spans="1:46">
      <c r="A125" s="1" t="s">
        <v>49</v>
      </c>
      <c r="B125" s="72">
        <v>23</v>
      </c>
      <c r="C125" s="72">
        <v>35</v>
      </c>
      <c r="D125" s="72">
        <v>357</v>
      </c>
      <c r="E125" s="72">
        <v>0</v>
      </c>
      <c r="F125" s="72">
        <v>128</v>
      </c>
      <c r="G125" s="72">
        <v>106</v>
      </c>
      <c r="H125" s="72">
        <v>22</v>
      </c>
      <c r="J125" s="14">
        <v>22</v>
      </c>
      <c r="L125" s="72">
        <v>19</v>
      </c>
      <c r="M125" s="72">
        <v>65</v>
      </c>
      <c r="N125" s="72">
        <v>136</v>
      </c>
      <c r="O125" s="72">
        <v>201</v>
      </c>
      <c r="P125" s="72"/>
      <c r="Q125" s="14">
        <v>201</v>
      </c>
      <c r="S125" s="72">
        <v>323</v>
      </c>
      <c r="U125" s="72">
        <v>0</v>
      </c>
      <c r="V125" s="72">
        <v>411</v>
      </c>
      <c r="W125" s="72">
        <v>411</v>
      </c>
      <c r="Y125" s="72">
        <v>39</v>
      </c>
      <c r="Z125" s="72">
        <v>0</v>
      </c>
      <c r="AA125" s="72">
        <v>39</v>
      </c>
      <c r="AB125" s="72">
        <v>695</v>
      </c>
      <c r="AD125" s="72">
        <v>657</v>
      </c>
      <c r="AE125" s="72">
        <v>332</v>
      </c>
      <c r="AF125" s="72">
        <v>325</v>
      </c>
      <c r="AG125" s="72">
        <v>38</v>
      </c>
      <c r="AI125" s="72">
        <v>32</v>
      </c>
      <c r="AJ125" s="72">
        <v>32</v>
      </c>
      <c r="AK125" s="72">
        <v>0</v>
      </c>
      <c r="AL125" s="72">
        <v>5</v>
      </c>
      <c r="AM125" s="72">
        <v>5</v>
      </c>
      <c r="AN125" s="72">
        <v>0</v>
      </c>
      <c r="AP125" s="35">
        <v>384</v>
      </c>
      <c r="AQ125" s="72">
        <v>-319</v>
      </c>
      <c r="AS125" s="72">
        <v>-274</v>
      </c>
      <c r="AT125" s="72">
        <v>-45</v>
      </c>
    </row>
    <row r="126" spans="1:46">
      <c r="A126" s="1" t="s">
        <v>50</v>
      </c>
      <c r="B126" s="72">
        <v>23</v>
      </c>
      <c r="C126" s="72">
        <v>35</v>
      </c>
      <c r="D126" s="72">
        <v>368</v>
      </c>
      <c r="E126" s="72">
        <v>0</v>
      </c>
      <c r="F126" s="72">
        <v>137</v>
      </c>
      <c r="G126" s="72">
        <v>114</v>
      </c>
      <c r="H126" s="72">
        <v>23</v>
      </c>
      <c r="J126" s="14">
        <v>23</v>
      </c>
      <c r="L126" s="72">
        <v>20</v>
      </c>
      <c r="M126" s="72">
        <v>35</v>
      </c>
      <c r="N126" s="72">
        <v>93</v>
      </c>
      <c r="O126" s="72">
        <v>128</v>
      </c>
      <c r="P126" s="72"/>
      <c r="Q126" s="14">
        <v>128</v>
      </c>
      <c r="S126" s="72">
        <v>415</v>
      </c>
      <c r="U126" s="72">
        <v>0</v>
      </c>
      <c r="V126" s="72">
        <v>429</v>
      </c>
      <c r="W126" s="72">
        <v>429</v>
      </c>
      <c r="Y126" s="72">
        <v>40</v>
      </c>
      <c r="Z126" s="72">
        <v>0</v>
      </c>
      <c r="AA126" s="72">
        <v>40</v>
      </c>
      <c r="AB126" s="72">
        <v>804</v>
      </c>
      <c r="AD126" s="72">
        <v>661</v>
      </c>
      <c r="AE126" s="72">
        <v>339</v>
      </c>
      <c r="AF126" s="72">
        <v>322</v>
      </c>
      <c r="AG126" s="72">
        <v>143</v>
      </c>
      <c r="AI126" s="72">
        <v>20</v>
      </c>
      <c r="AJ126" s="72">
        <v>20</v>
      </c>
      <c r="AK126" s="72">
        <v>0</v>
      </c>
      <c r="AL126" s="72">
        <v>5</v>
      </c>
      <c r="AM126" s="72">
        <v>5</v>
      </c>
      <c r="AN126" s="72">
        <v>0</v>
      </c>
      <c r="AP126" s="35">
        <v>379</v>
      </c>
      <c r="AQ126" s="72">
        <v>-221</v>
      </c>
      <c r="AS126" s="72">
        <v>-298</v>
      </c>
      <c r="AT126" s="72">
        <v>77</v>
      </c>
    </row>
    <row r="127" spans="1:46">
      <c r="A127" s="1" t="s">
        <v>51</v>
      </c>
      <c r="B127" s="72">
        <v>24</v>
      </c>
      <c r="C127" s="72">
        <v>37</v>
      </c>
      <c r="D127" s="72">
        <v>370</v>
      </c>
      <c r="E127" s="72">
        <v>0</v>
      </c>
      <c r="F127" s="72">
        <v>139</v>
      </c>
      <c r="G127" s="72">
        <v>116</v>
      </c>
      <c r="H127" s="72">
        <v>23</v>
      </c>
      <c r="J127" s="14">
        <v>23</v>
      </c>
      <c r="L127" s="72">
        <v>21</v>
      </c>
      <c r="M127" s="72">
        <v>58</v>
      </c>
      <c r="N127" s="72">
        <v>139</v>
      </c>
      <c r="O127" s="72">
        <v>197</v>
      </c>
      <c r="P127" s="72"/>
      <c r="Q127" s="14">
        <v>197</v>
      </c>
      <c r="S127" s="72">
        <v>352</v>
      </c>
      <c r="U127" s="72">
        <v>0</v>
      </c>
      <c r="V127" s="72">
        <v>431</v>
      </c>
      <c r="W127" s="72">
        <v>431</v>
      </c>
      <c r="Y127" s="72">
        <v>27</v>
      </c>
      <c r="Z127" s="72">
        <v>0</v>
      </c>
      <c r="AA127" s="72">
        <v>27</v>
      </c>
      <c r="AB127" s="72">
        <v>756</v>
      </c>
      <c r="AD127" s="72">
        <v>667</v>
      </c>
      <c r="AE127" s="72">
        <v>345</v>
      </c>
      <c r="AF127" s="72">
        <v>322</v>
      </c>
      <c r="AG127" s="72">
        <v>89</v>
      </c>
      <c r="AI127" s="72">
        <v>25</v>
      </c>
      <c r="AJ127" s="72">
        <v>25</v>
      </c>
      <c r="AK127" s="72">
        <v>0</v>
      </c>
      <c r="AL127" s="72">
        <v>6</v>
      </c>
      <c r="AM127" s="72">
        <v>6</v>
      </c>
      <c r="AN127" s="72">
        <v>0</v>
      </c>
      <c r="AP127" s="35">
        <v>393</v>
      </c>
      <c r="AQ127" s="72">
        <v>-285</v>
      </c>
      <c r="AS127" s="72">
        <v>-175</v>
      </c>
      <c r="AT127" s="72">
        <v>-110</v>
      </c>
    </row>
    <row r="128" spans="1:46">
      <c r="A128" s="1" t="s">
        <v>52</v>
      </c>
      <c r="B128" s="72">
        <v>24</v>
      </c>
      <c r="C128" s="72">
        <v>37</v>
      </c>
      <c r="D128" s="72">
        <v>372</v>
      </c>
      <c r="E128" s="72">
        <v>0</v>
      </c>
      <c r="F128" s="72">
        <v>141</v>
      </c>
      <c r="G128" s="72">
        <v>117</v>
      </c>
      <c r="H128" s="72">
        <v>24</v>
      </c>
      <c r="J128" s="14">
        <v>24</v>
      </c>
      <c r="L128" s="72">
        <v>21</v>
      </c>
      <c r="M128" s="72">
        <v>45</v>
      </c>
      <c r="N128" s="72">
        <v>100</v>
      </c>
      <c r="O128" s="72">
        <v>145</v>
      </c>
      <c r="P128" s="72"/>
      <c r="Q128" s="14">
        <v>145</v>
      </c>
      <c r="S128" s="72">
        <v>408</v>
      </c>
      <c r="U128" s="72">
        <v>0</v>
      </c>
      <c r="V128" s="72">
        <v>435</v>
      </c>
      <c r="W128" s="72">
        <v>435</v>
      </c>
      <c r="Y128" s="72">
        <v>14</v>
      </c>
      <c r="Z128" s="72">
        <v>0</v>
      </c>
      <c r="AA128" s="72">
        <v>14</v>
      </c>
      <c r="AB128" s="72">
        <v>829</v>
      </c>
      <c r="AD128" s="72">
        <v>710</v>
      </c>
      <c r="AE128" s="72">
        <v>362</v>
      </c>
      <c r="AF128" s="72">
        <v>348</v>
      </c>
      <c r="AG128" s="72">
        <v>119</v>
      </c>
      <c r="AI128" s="72">
        <v>36</v>
      </c>
      <c r="AJ128" s="72">
        <v>36</v>
      </c>
      <c r="AK128" s="72">
        <v>0</v>
      </c>
      <c r="AL128" s="72">
        <v>6</v>
      </c>
      <c r="AM128" s="72">
        <v>6</v>
      </c>
      <c r="AN128" s="72">
        <v>0</v>
      </c>
      <c r="AP128" s="35">
        <v>416</v>
      </c>
      <c r="AQ128" s="72">
        <v>-267</v>
      </c>
      <c r="AS128" s="72">
        <v>-301</v>
      </c>
      <c r="AT128" s="72">
        <v>34</v>
      </c>
    </row>
    <row r="129" spans="1:46">
      <c r="A129" s="1" t="s">
        <v>53</v>
      </c>
      <c r="B129" s="72">
        <v>25</v>
      </c>
      <c r="C129" s="72">
        <v>39</v>
      </c>
      <c r="D129" s="72">
        <v>374</v>
      </c>
      <c r="E129" s="72">
        <v>0</v>
      </c>
      <c r="F129" s="72">
        <v>144</v>
      </c>
      <c r="G129" s="72">
        <v>120</v>
      </c>
      <c r="H129" s="72">
        <v>24</v>
      </c>
      <c r="J129" s="14">
        <v>24</v>
      </c>
      <c r="L129" s="72">
        <v>21</v>
      </c>
      <c r="M129" s="72">
        <v>69</v>
      </c>
      <c r="N129" s="72">
        <v>165</v>
      </c>
      <c r="O129" s="72">
        <v>234</v>
      </c>
      <c r="P129" s="72"/>
      <c r="Q129" s="14">
        <v>234</v>
      </c>
      <c r="S129" s="72">
        <v>327</v>
      </c>
      <c r="U129" s="72">
        <v>0</v>
      </c>
      <c r="V129" s="72">
        <v>461</v>
      </c>
      <c r="W129" s="72">
        <v>461</v>
      </c>
      <c r="Y129" s="72">
        <v>43</v>
      </c>
      <c r="Z129" s="72">
        <v>0</v>
      </c>
      <c r="AA129" s="72">
        <v>43</v>
      </c>
      <c r="AB129" s="72">
        <v>745</v>
      </c>
      <c r="AD129" s="72">
        <v>721</v>
      </c>
      <c r="AE129" s="72">
        <v>374</v>
      </c>
      <c r="AF129" s="72">
        <v>347</v>
      </c>
      <c r="AG129" s="72">
        <v>24</v>
      </c>
      <c r="AI129" s="72">
        <v>53</v>
      </c>
      <c r="AJ129" s="72">
        <v>53</v>
      </c>
      <c r="AK129" s="72">
        <v>0</v>
      </c>
      <c r="AL129" s="72">
        <v>6</v>
      </c>
      <c r="AM129" s="72">
        <v>6</v>
      </c>
      <c r="AN129" s="72">
        <v>0</v>
      </c>
      <c r="AP129" s="35">
        <v>449</v>
      </c>
      <c r="AQ129" s="72">
        <v>-378</v>
      </c>
      <c r="AS129" s="72">
        <v>-257</v>
      </c>
      <c r="AT129" s="72">
        <v>-121</v>
      </c>
    </row>
    <row r="130" spans="1:46">
      <c r="A130" s="1" t="s">
        <v>54</v>
      </c>
      <c r="B130" s="72">
        <v>25</v>
      </c>
      <c r="C130" s="72">
        <v>40</v>
      </c>
      <c r="D130" s="72">
        <v>390</v>
      </c>
      <c r="E130" s="72">
        <v>0</v>
      </c>
      <c r="F130" s="72">
        <v>155</v>
      </c>
      <c r="G130" s="72">
        <v>131</v>
      </c>
      <c r="H130" s="72">
        <v>24</v>
      </c>
      <c r="J130" s="14">
        <v>24</v>
      </c>
      <c r="L130" s="72">
        <v>23</v>
      </c>
      <c r="M130" s="72">
        <v>45</v>
      </c>
      <c r="N130" s="72">
        <v>108</v>
      </c>
      <c r="O130" s="72">
        <v>153</v>
      </c>
      <c r="P130" s="72"/>
      <c r="Q130" s="14">
        <v>153</v>
      </c>
      <c r="S130" s="72">
        <v>434</v>
      </c>
      <c r="U130" s="72">
        <v>0</v>
      </c>
      <c r="V130" s="72">
        <v>473</v>
      </c>
      <c r="W130" s="72">
        <v>473</v>
      </c>
      <c r="Y130" s="72">
        <v>43</v>
      </c>
      <c r="Z130" s="72">
        <v>0</v>
      </c>
      <c r="AA130" s="72">
        <v>43</v>
      </c>
      <c r="AB130" s="72">
        <v>864</v>
      </c>
      <c r="AD130" s="72">
        <v>718</v>
      </c>
      <c r="AE130" s="72">
        <v>372</v>
      </c>
      <c r="AF130" s="72">
        <v>346</v>
      </c>
      <c r="AG130" s="72">
        <v>146</v>
      </c>
      <c r="AI130" s="72">
        <v>28</v>
      </c>
      <c r="AJ130" s="72">
        <v>28</v>
      </c>
      <c r="AK130" s="72">
        <v>0</v>
      </c>
      <c r="AL130" s="72">
        <v>5</v>
      </c>
      <c r="AM130" s="72">
        <v>5</v>
      </c>
      <c r="AN130" s="72">
        <v>0</v>
      </c>
      <c r="AP130" s="35">
        <v>404</v>
      </c>
      <c r="AQ130" s="72">
        <v>-235</v>
      </c>
      <c r="AS130" s="72">
        <v>-284</v>
      </c>
      <c r="AT130" s="72">
        <v>49</v>
      </c>
    </row>
    <row r="131" spans="1:46">
      <c r="A131" s="1" t="s">
        <v>55</v>
      </c>
      <c r="B131" s="72">
        <v>26</v>
      </c>
      <c r="C131" s="72">
        <v>39</v>
      </c>
      <c r="D131" s="72">
        <v>391</v>
      </c>
      <c r="E131" s="72">
        <v>0</v>
      </c>
      <c r="F131" s="72">
        <v>157</v>
      </c>
      <c r="G131" s="72">
        <v>133</v>
      </c>
      <c r="H131" s="72">
        <v>24</v>
      </c>
      <c r="J131" s="14">
        <v>24</v>
      </c>
      <c r="L131" s="72">
        <v>24</v>
      </c>
      <c r="M131" s="72">
        <v>69</v>
      </c>
      <c r="N131" s="72">
        <v>162</v>
      </c>
      <c r="O131" s="72">
        <v>231</v>
      </c>
      <c r="P131" s="72"/>
      <c r="Q131" s="14">
        <v>231</v>
      </c>
      <c r="S131" s="72">
        <v>358</v>
      </c>
      <c r="U131" s="72">
        <v>0</v>
      </c>
      <c r="V131" s="72">
        <v>472</v>
      </c>
      <c r="W131" s="72">
        <v>472</v>
      </c>
      <c r="Y131" s="72">
        <v>32</v>
      </c>
      <c r="Z131" s="72">
        <v>0</v>
      </c>
      <c r="AA131" s="72">
        <v>32</v>
      </c>
      <c r="AB131" s="72">
        <v>798</v>
      </c>
      <c r="AD131" s="72">
        <v>711</v>
      </c>
      <c r="AE131" s="72">
        <v>369</v>
      </c>
      <c r="AF131" s="72">
        <v>342</v>
      </c>
      <c r="AG131" s="72">
        <v>87</v>
      </c>
      <c r="AI131" s="72">
        <v>29</v>
      </c>
      <c r="AJ131" s="72">
        <v>29</v>
      </c>
      <c r="AK131" s="72">
        <v>0</v>
      </c>
      <c r="AL131" s="72">
        <v>5</v>
      </c>
      <c r="AM131" s="72">
        <v>5</v>
      </c>
      <c r="AN131" s="72">
        <v>0</v>
      </c>
      <c r="AP131" s="35">
        <v>416</v>
      </c>
      <c r="AQ131" s="72">
        <v>-305</v>
      </c>
      <c r="AS131" s="72">
        <v>-234</v>
      </c>
      <c r="AT131" s="72">
        <v>-71</v>
      </c>
    </row>
    <row r="132" spans="1:46">
      <c r="A132" s="1" t="s">
        <v>56</v>
      </c>
      <c r="B132" s="72">
        <v>26</v>
      </c>
      <c r="C132" s="72">
        <v>41</v>
      </c>
      <c r="D132" s="72">
        <v>393</v>
      </c>
      <c r="E132" s="72">
        <v>0</v>
      </c>
      <c r="F132" s="72">
        <v>160</v>
      </c>
      <c r="G132" s="72">
        <v>136</v>
      </c>
      <c r="H132" s="72">
        <v>24</v>
      </c>
      <c r="J132" s="14">
        <v>24</v>
      </c>
      <c r="L132" s="72">
        <v>26</v>
      </c>
      <c r="M132" s="72">
        <v>54</v>
      </c>
      <c r="N132" s="72">
        <v>119</v>
      </c>
      <c r="O132" s="72">
        <v>173</v>
      </c>
      <c r="P132" s="72"/>
      <c r="Q132" s="14">
        <v>173</v>
      </c>
      <c r="S132" s="72">
        <v>421</v>
      </c>
      <c r="U132" s="72">
        <v>0</v>
      </c>
      <c r="V132" s="72">
        <v>492</v>
      </c>
      <c r="W132" s="72">
        <v>492</v>
      </c>
      <c r="Y132" s="72">
        <v>15</v>
      </c>
      <c r="Z132" s="72">
        <v>0</v>
      </c>
      <c r="AA132" s="72">
        <v>15</v>
      </c>
      <c r="AB132" s="72">
        <v>898</v>
      </c>
      <c r="AD132" s="72">
        <v>753</v>
      </c>
      <c r="AE132" s="72">
        <v>387</v>
      </c>
      <c r="AF132" s="72">
        <v>366</v>
      </c>
      <c r="AG132" s="72">
        <v>145</v>
      </c>
      <c r="AI132" s="72">
        <v>34</v>
      </c>
      <c r="AJ132" s="72">
        <v>34</v>
      </c>
      <c r="AK132" s="72">
        <v>0</v>
      </c>
      <c r="AL132" s="72">
        <v>6</v>
      </c>
      <c r="AM132" s="72">
        <v>6</v>
      </c>
      <c r="AN132" s="72">
        <v>0</v>
      </c>
      <c r="AP132" s="35">
        <v>447</v>
      </c>
      <c r="AQ132" s="72">
        <v>-274</v>
      </c>
      <c r="AS132" s="72">
        <v>-379</v>
      </c>
      <c r="AT132" s="72">
        <v>105</v>
      </c>
    </row>
    <row r="133" spans="1:46">
      <c r="A133" s="1" t="s">
        <v>57</v>
      </c>
      <c r="B133" s="72">
        <v>29</v>
      </c>
      <c r="C133" s="72">
        <v>42</v>
      </c>
      <c r="D133" s="72">
        <v>395</v>
      </c>
      <c r="E133" s="72">
        <v>0</v>
      </c>
      <c r="F133" s="72">
        <v>162</v>
      </c>
      <c r="G133" s="72">
        <v>137</v>
      </c>
      <c r="H133" s="72">
        <v>25</v>
      </c>
      <c r="J133" s="14">
        <v>25</v>
      </c>
      <c r="L133" s="72">
        <v>26</v>
      </c>
      <c r="M133" s="72">
        <v>81</v>
      </c>
      <c r="N133" s="72">
        <v>188</v>
      </c>
      <c r="O133" s="72">
        <v>269</v>
      </c>
      <c r="P133" s="72"/>
      <c r="Q133" s="14">
        <v>269</v>
      </c>
      <c r="S133" s="72">
        <v>333</v>
      </c>
      <c r="U133" s="72">
        <v>0</v>
      </c>
      <c r="V133" s="72">
        <v>485</v>
      </c>
      <c r="W133" s="72">
        <v>485</v>
      </c>
      <c r="Y133" s="72">
        <v>48</v>
      </c>
      <c r="Z133" s="72">
        <v>0</v>
      </c>
      <c r="AA133" s="72">
        <v>48</v>
      </c>
      <c r="AB133" s="72">
        <v>770</v>
      </c>
      <c r="AD133" s="72">
        <v>763</v>
      </c>
      <c r="AE133" s="72">
        <v>395</v>
      </c>
      <c r="AF133" s="72">
        <v>368</v>
      </c>
      <c r="AG133" s="72">
        <v>7</v>
      </c>
      <c r="AI133" s="72">
        <v>47</v>
      </c>
      <c r="AJ133" s="72">
        <v>47</v>
      </c>
      <c r="AK133" s="72">
        <v>0</v>
      </c>
      <c r="AL133" s="72">
        <v>6</v>
      </c>
      <c r="AM133" s="72">
        <v>6</v>
      </c>
      <c r="AN133" s="72">
        <v>0</v>
      </c>
      <c r="AP133" s="35">
        <v>431</v>
      </c>
      <c r="AQ133" s="72">
        <v>-383</v>
      </c>
      <c r="AS133" s="72">
        <v>-261</v>
      </c>
      <c r="AT133" s="72">
        <v>-122</v>
      </c>
    </row>
    <row r="134" spans="1:46">
      <c r="A134" s="1" t="s">
        <v>58</v>
      </c>
      <c r="B134" s="72">
        <v>27</v>
      </c>
      <c r="C134" s="72">
        <v>43</v>
      </c>
      <c r="D134" s="72">
        <v>425</v>
      </c>
      <c r="E134" s="72">
        <v>0</v>
      </c>
      <c r="F134" s="72">
        <v>173</v>
      </c>
      <c r="G134" s="72">
        <v>148</v>
      </c>
      <c r="H134" s="72">
        <v>25</v>
      </c>
      <c r="J134" s="14">
        <v>25</v>
      </c>
      <c r="L134" s="72">
        <v>29</v>
      </c>
      <c r="M134" s="72">
        <v>55</v>
      </c>
      <c r="N134" s="72">
        <v>112</v>
      </c>
      <c r="O134" s="72">
        <v>167</v>
      </c>
      <c r="P134" s="72"/>
      <c r="Q134" s="14">
        <v>167</v>
      </c>
      <c r="S134" s="72">
        <v>472</v>
      </c>
      <c r="U134" s="72">
        <v>0</v>
      </c>
      <c r="V134" s="72">
        <v>530</v>
      </c>
      <c r="W134" s="72">
        <v>530</v>
      </c>
      <c r="Y134" s="72">
        <v>48</v>
      </c>
      <c r="Z134" s="72">
        <v>0</v>
      </c>
      <c r="AA134" s="72">
        <v>48</v>
      </c>
      <c r="AB134" s="72">
        <v>954</v>
      </c>
      <c r="AD134" s="72">
        <v>763</v>
      </c>
      <c r="AE134" s="72">
        <v>406</v>
      </c>
      <c r="AF134" s="72">
        <v>357</v>
      </c>
      <c r="AG134" s="72">
        <v>191</v>
      </c>
      <c r="AI134" s="72">
        <v>26</v>
      </c>
      <c r="AJ134" s="72">
        <v>26</v>
      </c>
      <c r="AK134" s="72">
        <v>0</v>
      </c>
      <c r="AL134" s="72">
        <v>5</v>
      </c>
      <c r="AM134" s="72">
        <v>5</v>
      </c>
      <c r="AN134" s="72">
        <v>0</v>
      </c>
      <c r="AP134" s="35">
        <v>401</v>
      </c>
      <c r="AQ134" s="72">
        <v>-189</v>
      </c>
      <c r="AS134" s="72">
        <v>-266</v>
      </c>
      <c r="AT134" s="72">
        <v>77</v>
      </c>
    </row>
    <row r="135" spans="1:46">
      <c r="A135" s="1" t="s">
        <v>59</v>
      </c>
      <c r="B135" s="72">
        <v>29</v>
      </c>
      <c r="C135" s="72">
        <v>44</v>
      </c>
      <c r="D135" s="72">
        <v>428</v>
      </c>
      <c r="E135" s="72">
        <v>0</v>
      </c>
      <c r="F135" s="72">
        <v>179</v>
      </c>
      <c r="G135" s="72">
        <v>153</v>
      </c>
      <c r="H135" s="72">
        <v>26</v>
      </c>
      <c r="J135" s="14">
        <v>26</v>
      </c>
      <c r="L135" s="72">
        <v>30</v>
      </c>
      <c r="M135" s="72">
        <v>74</v>
      </c>
      <c r="N135" s="72">
        <v>206</v>
      </c>
      <c r="O135" s="72">
        <v>280</v>
      </c>
      <c r="P135" s="72"/>
      <c r="Q135" s="14">
        <v>280</v>
      </c>
      <c r="S135" s="72">
        <v>370</v>
      </c>
      <c r="U135" s="72">
        <v>0</v>
      </c>
      <c r="V135" s="72">
        <v>537</v>
      </c>
      <c r="W135" s="72">
        <v>537</v>
      </c>
      <c r="Y135" s="72">
        <v>35</v>
      </c>
      <c r="Z135" s="72">
        <v>0</v>
      </c>
      <c r="AA135" s="72">
        <v>36</v>
      </c>
      <c r="AB135" s="72">
        <v>871</v>
      </c>
      <c r="AD135" s="72">
        <v>777</v>
      </c>
      <c r="AE135" s="72">
        <v>406</v>
      </c>
      <c r="AF135" s="72">
        <v>371</v>
      </c>
      <c r="AG135" s="72">
        <v>94</v>
      </c>
      <c r="AI135" s="72">
        <v>31</v>
      </c>
      <c r="AJ135" s="72">
        <v>31</v>
      </c>
      <c r="AK135" s="72">
        <v>0</v>
      </c>
      <c r="AL135" s="72">
        <v>5</v>
      </c>
      <c r="AM135" s="72">
        <v>5</v>
      </c>
      <c r="AN135" s="72">
        <v>0</v>
      </c>
      <c r="AP135" s="35">
        <v>439</v>
      </c>
      <c r="AQ135" s="72">
        <v>-319</v>
      </c>
      <c r="AS135" s="72">
        <v>-222</v>
      </c>
      <c r="AT135" s="72">
        <v>-97</v>
      </c>
    </row>
    <row r="136" spans="1:46">
      <c r="A136" s="1" t="s">
        <v>60</v>
      </c>
      <c r="B136" s="72">
        <v>28</v>
      </c>
      <c r="C136" s="72">
        <v>46</v>
      </c>
      <c r="D136" s="72">
        <v>430</v>
      </c>
      <c r="E136" s="72">
        <v>0</v>
      </c>
      <c r="F136" s="72">
        <v>184</v>
      </c>
      <c r="G136" s="72">
        <v>157</v>
      </c>
      <c r="H136" s="72">
        <v>27</v>
      </c>
      <c r="J136" s="14">
        <v>27</v>
      </c>
      <c r="L136" s="72">
        <v>31</v>
      </c>
      <c r="M136" s="72">
        <v>71</v>
      </c>
      <c r="N136" s="72">
        <v>143</v>
      </c>
      <c r="O136" s="72">
        <v>214</v>
      </c>
      <c r="P136" s="72"/>
      <c r="Q136" s="14">
        <v>214</v>
      </c>
      <c r="S136" s="72">
        <v>443</v>
      </c>
      <c r="U136" s="72">
        <v>0</v>
      </c>
      <c r="V136" s="72">
        <v>547</v>
      </c>
      <c r="W136" s="72">
        <v>547</v>
      </c>
      <c r="Y136" s="72">
        <v>16</v>
      </c>
      <c r="Z136" s="72">
        <v>0</v>
      </c>
      <c r="AA136" s="72">
        <v>16</v>
      </c>
      <c r="AB136" s="72">
        <v>974</v>
      </c>
      <c r="AD136" s="72">
        <v>820</v>
      </c>
      <c r="AE136" s="72">
        <v>435</v>
      </c>
      <c r="AF136" s="72">
        <v>385</v>
      </c>
      <c r="AG136" s="72">
        <v>154</v>
      </c>
      <c r="AI136" s="72">
        <v>39</v>
      </c>
      <c r="AJ136" s="72">
        <v>39</v>
      </c>
      <c r="AK136" s="72">
        <v>0</v>
      </c>
      <c r="AL136" s="72">
        <v>5</v>
      </c>
      <c r="AM136" s="72">
        <v>5</v>
      </c>
      <c r="AN136" s="72">
        <v>0</v>
      </c>
      <c r="AP136" s="35">
        <v>488</v>
      </c>
      <c r="AQ136" s="72">
        <v>-300</v>
      </c>
      <c r="AS136" s="72">
        <v>-394</v>
      </c>
      <c r="AT136" s="72">
        <v>94</v>
      </c>
    </row>
    <row r="137" spans="1:46">
      <c r="A137" s="1" t="s">
        <v>61</v>
      </c>
      <c r="B137" s="72">
        <v>27</v>
      </c>
      <c r="C137" s="72">
        <v>47</v>
      </c>
      <c r="D137" s="72">
        <v>433</v>
      </c>
      <c r="E137" s="72">
        <v>0</v>
      </c>
      <c r="F137" s="72">
        <v>186</v>
      </c>
      <c r="G137" s="72">
        <v>159</v>
      </c>
      <c r="H137" s="72">
        <v>27</v>
      </c>
      <c r="J137" s="14">
        <v>27</v>
      </c>
      <c r="L137" s="72">
        <v>31</v>
      </c>
      <c r="M137" s="72">
        <v>93</v>
      </c>
      <c r="N137" s="72">
        <v>221</v>
      </c>
      <c r="O137" s="72">
        <v>314</v>
      </c>
      <c r="P137" s="72"/>
      <c r="Q137" s="14">
        <v>314</v>
      </c>
      <c r="S137" s="72">
        <v>348</v>
      </c>
      <c r="U137" s="72">
        <v>0</v>
      </c>
      <c r="V137" s="72">
        <v>608</v>
      </c>
      <c r="W137" s="72">
        <v>608</v>
      </c>
      <c r="Y137" s="72">
        <v>52</v>
      </c>
      <c r="Z137" s="72">
        <v>0</v>
      </c>
      <c r="AA137" s="72">
        <v>53</v>
      </c>
      <c r="AB137" s="72">
        <v>903</v>
      </c>
      <c r="AD137" s="72">
        <v>821</v>
      </c>
      <c r="AE137" s="72">
        <v>436</v>
      </c>
      <c r="AF137" s="72">
        <v>385</v>
      </c>
      <c r="AG137" s="72">
        <v>82</v>
      </c>
      <c r="AI137" s="72">
        <v>44</v>
      </c>
      <c r="AJ137" s="72">
        <v>44</v>
      </c>
      <c r="AK137" s="72">
        <v>0</v>
      </c>
      <c r="AL137" s="72">
        <v>5</v>
      </c>
      <c r="AM137" s="72">
        <v>5</v>
      </c>
      <c r="AN137" s="72">
        <v>0</v>
      </c>
      <c r="AP137" s="35">
        <v>439</v>
      </c>
      <c r="AQ137" s="72">
        <v>-318</v>
      </c>
      <c r="AS137" s="72">
        <v>-202</v>
      </c>
      <c r="AT137" s="72">
        <v>-116</v>
      </c>
    </row>
    <row r="138" spans="1:46">
      <c r="A138" s="1" t="s">
        <v>62</v>
      </c>
      <c r="B138" s="72">
        <v>27</v>
      </c>
      <c r="C138" s="72">
        <v>49</v>
      </c>
      <c r="D138" s="72">
        <v>462</v>
      </c>
      <c r="E138" s="72">
        <v>0</v>
      </c>
      <c r="F138" s="72">
        <v>197</v>
      </c>
      <c r="G138" s="72">
        <v>170</v>
      </c>
      <c r="H138" s="72">
        <v>27</v>
      </c>
      <c r="J138" s="14">
        <v>27</v>
      </c>
      <c r="L138" s="72">
        <v>30</v>
      </c>
      <c r="M138" s="72">
        <v>73</v>
      </c>
      <c r="N138" s="72">
        <v>138</v>
      </c>
      <c r="O138" s="72">
        <v>211</v>
      </c>
      <c r="P138" s="72"/>
      <c r="Q138" s="14">
        <v>211</v>
      </c>
      <c r="S138" s="72">
        <v>494</v>
      </c>
      <c r="U138" s="72">
        <v>0</v>
      </c>
      <c r="V138" s="72">
        <v>618</v>
      </c>
      <c r="W138" s="72">
        <v>618</v>
      </c>
      <c r="Y138" s="72">
        <v>52</v>
      </c>
      <c r="Z138" s="72">
        <v>0</v>
      </c>
      <c r="AA138" s="72">
        <v>52</v>
      </c>
      <c r="AB138" s="72">
        <v>1060</v>
      </c>
      <c r="AD138" s="72">
        <v>887</v>
      </c>
      <c r="AE138" s="72">
        <v>465</v>
      </c>
      <c r="AF138" s="72">
        <v>422</v>
      </c>
      <c r="AG138" s="72">
        <v>173</v>
      </c>
      <c r="AI138" s="72">
        <v>33</v>
      </c>
      <c r="AJ138" s="72">
        <v>33</v>
      </c>
      <c r="AK138" s="72">
        <v>0</v>
      </c>
      <c r="AL138" s="72">
        <v>6</v>
      </c>
      <c r="AM138" s="72">
        <v>6</v>
      </c>
      <c r="AN138" s="72">
        <v>0</v>
      </c>
      <c r="AP138" s="35">
        <v>426</v>
      </c>
      <c r="AQ138" s="72">
        <v>-226</v>
      </c>
      <c r="AS138" s="72">
        <v>-320</v>
      </c>
      <c r="AT138" s="72">
        <v>94</v>
      </c>
    </row>
    <row r="139" spans="1:46">
      <c r="A139" s="1" t="s">
        <v>63</v>
      </c>
      <c r="B139" s="72">
        <v>31</v>
      </c>
      <c r="C139" s="72">
        <v>50</v>
      </c>
      <c r="D139" s="72">
        <v>465</v>
      </c>
      <c r="E139" s="72">
        <v>0</v>
      </c>
      <c r="F139" s="72">
        <v>197</v>
      </c>
      <c r="G139" s="72">
        <v>170</v>
      </c>
      <c r="H139" s="72">
        <v>27</v>
      </c>
      <c r="J139" s="14">
        <v>27</v>
      </c>
      <c r="L139" s="72">
        <v>29</v>
      </c>
      <c r="M139" s="72">
        <v>91</v>
      </c>
      <c r="N139" s="72">
        <v>209</v>
      </c>
      <c r="O139" s="72">
        <v>300</v>
      </c>
      <c r="P139" s="72"/>
      <c r="Q139" s="14">
        <v>300</v>
      </c>
      <c r="S139" s="72">
        <v>414</v>
      </c>
      <c r="U139" s="72">
        <v>0</v>
      </c>
      <c r="V139" s="72">
        <v>609</v>
      </c>
      <c r="W139" s="72">
        <v>609</v>
      </c>
      <c r="Y139" s="72">
        <v>37</v>
      </c>
      <c r="Z139" s="72">
        <v>0</v>
      </c>
      <c r="AA139" s="72">
        <v>38</v>
      </c>
      <c r="AB139" s="72">
        <v>985</v>
      </c>
      <c r="AD139" s="72">
        <v>900</v>
      </c>
      <c r="AE139" s="72">
        <v>463</v>
      </c>
      <c r="AF139" s="72">
        <v>437</v>
      </c>
      <c r="AG139" s="72">
        <v>85</v>
      </c>
      <c r="AI139" s="72">
        <v>39</v>
      </c>
      <c r="AJ139" s="72">
        <v>39</v>
      </c>
      <c r="AK139" s="72">
        <v>0</v>
      </c>
      <c r="AL139" s="72">
        <v>8</v>
      </c>
      <c r="AM139" s="72">
        <v>7</v>
      </c>
      <c r="AN139" s="72">
        <v>1</v>
      </c>
      <c r="AP139" s="35">
        <v>461</v>
      </c>
      <c r="AQ139" s="72">
        <v>-345</v>
      </c>
      <c r="AS139" s="72">
        <v>-191</v>
      </c>
      <c r="AT139" s="72">
        <v>-154</v>
      </c>
    </row>
    <row r="140" spans="1:46">
      <c r="A140" s="1" t="s">
        <v>64</v>
      </c>
      <c r="B140" s="72">
        <v>31</v>
      </c>
      <c r="C140" s="72">
        <v>51</v>
      </c>
      <c r="D140" s="72">
        <v>467</v>
      </c>
      <c r="E140" s="72">
        <v>0</v>
      </c>
      <c r="F140" s="72">
        <v>199</v>
      </c>
      <c r="G140" s="72">
        <v>171</v>
      </c>
      <c r="H140" s="72">
        <v>28</v>
      </c>
      <c r="J140" s="14">
        <v>28</v>
      </c>
      <c r="L140" s="72">
        <v>28</v>
      </c>
      <c r="M140" s="72">
        <v>85</v>
      </c>
      <c r="N140" s="72">
        <v>158</v>
      </c>
      <c r="O140" s="72">
        <v>243</v>
      </c>
      <c r="P140" s="72"/>
      <c r="Q140" s="14">
        <v>243</v>
      </c>
      <c r="S140" s="72">
        <v>477</v>
      </c>
      <c r="U140" s="72">
        <v>0</v>
      </c>
      <c r="V140" s="72">
        <v>615</v>
      </c>
      <c r="W140" s="72">
        <v>615</v>
      </c>
      <c r="Y140" s="72">
        <v>18</v>
      </c>
      <c r="Z140" s="72">
        <v>0</v>
      </c>
      <c r="AA140" s="72">
        <v>19</v>
      </c>
      <c r="AB140" s="72">
        <v>1073</v>
      </c>
      <c r="AD140" s="72">
        <v>949</v>
      </c>
      <c r="AE140" s="72">
        <v>493</v>
      </c>
      <c r="AF140" s="72">
        <v>456</v>
      </c>
      <c r="AG140" s="72">
        <v>124</v>
      </c>
      <c r="AI140" s="72">
        <v>40</v>
      </c>
      <c r="AJ140" s="72">
        <v>40</v>
      </c>
      <c r="AK140" s="72">
        <v>0</v>
      </c>
      <c r="AL140" s="72">
        <v>11</v>
      </c>
      <c r="AM140" s="72">
        <v>10</v>
      </c>
      <c r="AN140" s="72">
        <v>1</v>
      </c>
      <c r="AP140" s="35">
        <v>527</v>
      </c>
      <c r="AQ140" s="72">
        <v>-374</v>
      </c>
      <c r="AS140" s="72">
        <v>-482</v>
      </c>
      <c r="AT140" s="72">
        <v>108</v>
      </c>
    </row>
    <row r="141" spans="1:46">
      <c r="A141" s="1" t="s">
        <v>65</v>
      </c>
      <c r="B141" s="72">
        <v>28</v>
      </c>
      <c r="C141" s="72">
        <v>54</v>
      </c>
      <c r="D141" s="72">
        <v>469</v>
      </c>
      <c r="E141" s="72">
        <v>0</v>
      </c>
      <c r="F141" s="72">
        <v>203</v>
      </c>
      <c r="G141" s="72">
        <v>175</v>
      </c>
      <c r="H141" s="72">
        <v>28</v>
      </c>
      <c r="J141" s="14">
        <v>28</v>
      </c>
      <c r="L141" s="72">
        <v>28</v>
      </c>
      <c r="M141" s="72">
        <v>110</v>
      </c>
      <c r="N141" s="72">
        <v>202</v>
      </c>
      <c r="O141" s="72">
        <v>312</v>
      </c>
      <c r="P141" s="72"/>
      <c r="Q141" s="14">
        <v>312</v>
      </c>
      <c r="S141" s="72">
        <v>414</v>
      </c>
      <c r="U141" s="72">
        <v>0</v>
      </c>
      <c r="V141" s="72">
        <v>745</v>
      </c>
      <c r="W141" s="72">
        <v>745</v>
      </c>
      <c r="Y141" s="72">
        <v>54</v>
      </c>
      <c r="Z141" s="72">
        <v>0</v>
      </c>
      <c r="AA141" s="72">
        <v>55</v>
      </c>
      <c r="AB141" s="72">
        <v>1104</v>
      </c>
      <c r="AD141" s="72">
        <v>965</v>
      </c>
      <c r="AE141" s="72">
        <v>495</v>
      </c>
      <c r="AF141" s="72">
        <v>470</v>
      </c>
      <c r="AG141" s="72">
        <v>139</v>
      </c>
      <c r="AI141" s="72">
        <v>54</v>
      </c>
      <c r="AJ141" s="72">
        <v>54</v>
      </c>
      <c r="AK141" s="72">
        <v>0</v>
      </c>
      <c r="AL141" s="72">
        <v>10</v>
      </c>
      <c r="AM141" s="72">
        <v>9</v>
      </c>
      <c r="AN141" s="72">
        <v>1</v>
      </c>
      <c r="AP141" s="35">
        <v>532</v>
      </c>
      <c r="AQ141" s="72">
        <v>-349</v>
      </c>
      <c r="AS141" s="72">
        <v>-202</v>
      </c>
      <c r="AT141" s="72">
        <v>-147</v>
      </c>
    </row>
    <row r="142" spans="1:46">
      <c r="A142" s="1" t="s">
        <v>66</v>
      </c>
      <c r="B142" s="72">
        <v>34</v>
      </c>
      <c r="C142" s="72">
        <v>56</v>
      </c>
      <c r="D142" s="72">
        <v>534</v>
      </c>
      <c r="E142" s="72">
        <v>0</v>
      </c>
      <c r="F142" s="72">
        <v>205</v>
      </c>
      <c r="G142" s="72">
        <v>176</v>
      </c>
      <c r="H142" s="72">
        <v>29</v>
      </c>
      <c r="J142" s="14">
        <v>29</v>
      </c>
      <c r="L142" s="72">
        <v>26</v>
      </c>
      <c r="M142" s="72">
        <v>86</v>
      </c>
      <c r="N142" s="72">
        <v>142</v>
      </c>
      <c r="O142" s="72">
        <v>228</v>
      </c>
      <c r="P142" s="72"/>
      <c r="Q142" s="14">
        <v>228</v>
      </c>
      <c r="S142" s="72">
        <v>575</v>
      </c>
      <c r="U142" s="72">
        <v>0</v>
      </c>
      <c r="V142" s="72">
        <v>723</v>
      </c>
      <c r="W142" s="72">
        <v>723</v>
      </c>
      <c r="Y142" s="72">
        <v>51</v>
      </c>
      <c r="Z142" s="72">
        <v>0</v>
      </c>
      <c r="AA142" s="72">
        <v>52</v>
      </c>
      <c r="AB142" s="72">
        <v>1246</v>
      </c>
      <c r="AD142" s="72">
        <v>1009</v>
      </c>
      <c r="AE142" s="72">
        <v>512</v>
      </c>
      <c r="AF142" s="72">
        <v>497</v>
      </c>
      <c r="AG142" s="72">
        <v>237</v>
      </c>
      <c r="AI142" s="72">
        <v>34</v>
      </c>
      <c r="AJ142" s="72">
        <v>34</v>
      </c>
      <c r="AK142" s="72">
        <v>0</v>
      </c>
      <c r="AL142" s="72">
        <v>12</v>
      </c>
      <c r="AM142" s="72">
        <v>11</v>
      </c>
      <c r="AN142" s="72">
        <v>1</v>
      </c>
      <c r="AP142" s="35">
        <v>430</v>
      </c>
      <c r="AQ142" s="72">
        <v>-171</v>
      </c>
      <c r="AS142" s="72">
        <v>-387</v>
      </c>
      <c r="AT142" s="72">
        <v>216</v>
      </c>
    </row>
    <row r="143" spans="1:46">
      <c r="A143" s="1" t="s">
        <v>67</v>
      </c>
      <c r="B143" s="72">
        <v>37</v>
      </c>
      <c r="C143" s="72">
        <v>59</v>
      </c>
      <c r="D143" s="72">
        <v>539</v>
      </c>
      <c r="E143" s="72">
        <v>0</v>
      </c>
      <c r="F143" s="72">
        <v>206</v>
      </c>
      <c r="G143" s="72">
        <v>176</v>
      </c>
      <c r="H143" s="72">
        <v>30</v>
      </c>
      <c r="J143" s="14">
        <v>30</v>
      </c>
      <c r="L143" s="72">
        <v>24</v>
      </c>
      <c r="M143" s="72">
        <v>105</v>
      </c>
      <c r="N143" s="72">
        <v>197</v>
      </c>
      <c r="O143" s="72">
        <v>302</v>
      </c>
      <c r="P143" s="72"/>
      <c r="Q143" s="14">
        <v>302</v>
      </c>
      <c r="S143" s="72">
        <v>515</v>
      </c>
      <c r="U143" s="72">
        <v>0</v>
      </c>
      <c r="V143" s="72">
        <v>687</v>
      </c>
      <c r="W143" s="72">
        <v>687</v>
      </c>
      <c r="Y143" s="72">
        <v>43</v>
      </c>
      <c r="Z143" s="72">
        <v>0</v>
      </c>
      <c r="AA143" s="72">
        <v>44</v>
      </c>
      <c r="AB143" s="72">
        <v>1158</v>
      </c>
      <c r="AD143" s="72">
        <v>1020</v>
      </c>
      <c r="AE143" s="72">
        <v>528</v>
      </c>
      <c r="AF143" s="72">
        <v>492</v>
      </c>
      <c r="AG143" s="72">
        <v>138</v>
      </c>
      <c r="AI143" s="72">
        <v>43</v>
      </c>
      <c r="AJ143" s="72">
        <v>43</v>
      </c>
      <c r="AK143" s="72">
        <v>0</v>
      </c>
      <c r="AL143" s="72">
        <v>14</v>
      </c>
      <c r="AM143" s="72">
        <v>12</v>
      </c>
      <c r="AN143" s="72">
        <v>2</v>
      </c>
      <c r="AP143" s="35">
        <v>472</v>
      </c>
      <c r="AQ143" s="72">
        <v>-305</v>
      </c>
      <c r="AS143" s="72">
        <v>-207</v>
      </c>
      <c r="AT143" s="72">
        <v>-98</v>
      </c>
    </row>
    <row r="144" spans="1:46">
      <c r="A144" s="1" t="s">
        <v>68</v>
      </c>
      <c r="B144" s="72">
        <v>36</v>
      </c>
      <c r="C144" s="72">
        <v>62</v>
      </c>
      <c r="D144" s="72">
        <v>544</v>
      </c>
      <c r="E144" s="72">
        <v>0</v>
      </c>
      <c r="F144" s="72">
        <v>208</v>
      </c>
      <c r="G144" s="72">
        <v>177</v>
      </c>
      <c r="H144" s="72">
        <v>31</v>
      </c>
      <c r="J144" s="14">
        <v>31</v>
      </c>
      <c r="L144" s="72">
        <v>23</v>
      </c>
      <c r="M144" s="72">
        <v>100</v>
      </c>
      <c r="N144" s="72">
        <v>162</v>
      </c>
      <c r="O144" s="72">
        <v>262</v>
      </c>
      <c r="P144" s="72"/>
      <c r="Q144" s="14">
        <v>262</v>
      </c>
      <c r="S144" s="72">
        <v>565</v>
      </c>
      <c r="U144" s="72">
        <v>0</v>
      </c>
      <c r="V144" s="72">
        <v>703</v>
      </c>
      <c r="W144" s="72">
        <v>703</v>
      </c>
      <c r="Y144" s="72">
        <v>20</v>
      </c>
      <c r="Z144" s="72">
        <v>0</v>
      </c>
      <c r="AA144" s="72">
        <v>21</v>
      </c>
      <c r="AB144" s="72">
        <v>1247</v>
      </c>
      <c r="AD144" s="72">
        <v>1084</v>
      </c>
      <c r="AE144" s="72">
        <v>574</v>
      </c>
      <c r="AF144" s="72">
        <v>510</v>
      </c>
      <c r="AG144" s="72">
        <v>163</v>
      </c>
      <c r="AI144" s="72">
        <v>44</v>
      </c>
      <c r="AJ144" s="72">
        <v>44</v>
      </c>
      <c r="AK144" s="72">
        <v>0</v>
      </c>
      <c r="AL144" s="72">
        <v>16</v>
      </c>
      <c r="AM144" s="72">
        <v>14</v>
      </c>
      <c r="AN144" s="72">
        <v>2</v>
      </c>
      <c r="AP144" s="35">
        <v>529</v>
      </c>
      <c r="AQ144" s="72">
        <v>-338</v>
      </c>
      <c r="AS144" s="72">
        <v>-515</v>
      </c>
      <c r="AT144" s="72">
        <v>177</v>
      </c>
    </row>
    <row r="145" spans="1:46">
      <c r="A145" s="1" t="s">
        <v>69</v>
      </c>
      <c r="B145" s="72">
        <v>35</v>
      </c>
      <c r="C145" s="72">
        <v>63</v>
      </c>
      <c r="D145" s="72">
        <v>549</v>
      </c>
      <c r="E145" s="72">
        <v>0</v>
      </c>
      <c r="F145" s="72">
        <v>210</v>
      </c>
      <c r="G145" s="72">
        <v>179</v>
      </c>
      <c r="H145" s="72">
        <v>31</v>
      </c>
      <c r="J145" s="14">
        <v>31</v>
      </c>
      <c r="L145" s="72">
        <v>21</v>
      </c>
      <c r="M145" s="72">
        <v>114</v>
      </c>
      <c r="N145" s="72">
        <v>215</v>
      </c>
      <c r="O145" s="72">
        <v>329</v>
      </c>
      <c r="P145" s="72"/>
      <c r="Q145" s="14">
        <v>329</v>
      </c>
      <c r="S145" s="72">
        <v>507</v>
      </c>
      <c r="U145" s="72">
        <v>0</v>
      </c>
      <c r="V145" s="72">
        <v>838</v>
      </c>
      <c r="W145" s="72">
        <v>838</v>
      </c>
      <c r="Y145" s="72">
        <v>61</v>
      </c>
      <c r="Z145" s="72">
        <v>0</v>
      </c>
      <c r="AA145" s="72">
        <v>62</v>
      </c>
      <c r="AB145" s="72">
        <v>1283</v>
      </c>
      <c r="AD145" s="72">
        <v>1119</v>
      </c>
      <c r="AE145" s="72">
        <v>585</v>
      </c>
      <c r="AF145" s="72">
        <v>534</v>
      </c>
      <c r="AG145" s="72">
        <v>164</v>
      </c>
      <c r="AI145" s="72">
        <v>62</v>
      </c>
      <c r="AJ145" s="72">
        <v>62</v>
      </c>
      <c r="AK145" s="72">
        <v>0</v>
      </c>
      <c r="AL145" s="72">
        <v>18</v>
      </c>
      <c r="AM145" s="72">
        <v>16</v>
      </c>
      <c r="AN145" s="72">
        <v>2</v>
      </c>
      <c r="AP145" s="35">
        <v>583</v>
      </c>
      <c r="AQ145" s="72">
        <v>-375</v>
      </c>
      <c r="AS145" s="72">
        <v>-154</v>
      </c>
      <c r="AT145" s="72">
        <v>-221</v>
      </c>
    </row>
    <row r="146" spans="1:46">
      <c r="A146" s="1" t="s">
        <v>70</v>
      </c>
      <c r="B146" s="72">
        <v>32</v>
      </c>
      <c r="C146" s="72">
        <v>65</v>
      </c>
      <c r="D146" s="72">
        <v>605</v>
      </c>
      <c r="E146" s="72">
        <v>0</v>
      </c>
      <c r="F146" s="72">
        <v>210</v>
      </c>
      <c r="G146" s="72">
        <v>179</v>
      </c>
      <c r="H146" s="72">
        <v>31</v>
      </c>
      <c r="J146" s="14">
        <v>31</v>
      </c>
      <c r="L146" s="72">
        <v>18</v>
      </c>
      <c r="M146" s="72">
        <v>111</v>
      </c>
      <c r="N146" s="72">
        <v>126</v>
      </c>
      <c r="O146" s="72">
        <v>237</v>
      </c>
      <c r="P146" s="72"/>
      <c r="Q146" s="14">
        <v>237</v>
      </c>
      <c r="S146" s="72">
        <v>657</v>
      </c>
      <c r="U146" s="72">
        <v>0</v>
      </c>
      <c r="V146" s="72">
        <v>818</v>
      </c>
      <c r="W146" s="72">
        <v>818</v>
      </c>
      <c r="Y146" s="72">
        <v>60</v>
      </c>
      <c r="Z146" s="72">
        <v>0</v>
      </c>
      <c r="AA146" s="72">
        <v>66</v>
      </c>
      <c r="AB146" s="72">
        <v>1409</v>
      </c>
      <c r="AD146" s="72">
        <v>1149</v>
      </c>
      <c r="AE146" s="72">
        <v>608</v>
      </c>
      <c r="AF146" s="72">
        <v>541</v>
      </c>
      <c r="AG146" s="72">
        <v>260</v>
      </c>
      <c r="AI146" s="72">
        <v>46</v>
      </c>
      <c r="AJ146" s="72">
        <v>46</v>
      </c>
      <c r="AK146" s="72">
        <v>0</v>
      </c>
      <c r="AL146" s="72">
        <v>20</v>
      </c>
      <c r="AM146" s="72">
        <v>18</v>
      </c>
      <c r="AN146" s="72">
        <v>2</v>
      </c>
      <c r="AP146" s="35">
        <v>458</v>
      </c>
      <c r="AQ146" s="72">
        <v>-172</v>
      </c>
      <c r="AS146" s="72">
        <v>-309</v>
      </c>
      <c r="AT146" s="72">
        <v>137</v>
      </c>
    </row>
    <row r="147" spans="1:46">
      <c r="A147" s="1" t="s">
        <v>71</v>
      </c>
      <c r="B147" s="72">
        <v>34</v>
      </c>
      <c r="C147" s="72">
        <v>69</v>
      </c>
      <c r="D147" s="72">
        <v>610</v>
      </c>
      <c r="E147" s="72">
        <v>0</v>
      </c>
      <c r="F147" s="72">
        <v>217</v>
      </c>
      <c r="G147" s="72">
        <v>187</v>
      </c>
      <c r="H147" s="72">
        <v>30</v>
      </c>
      <c r="J147" s="14">
        <v>30</v>
      </c>
      <c r="L147" s="72">
        <v>17</v>
      </c>
      <c r="M147" s="72">
        <v>103</v>
      </c>
      <c r="N147" s="72">
        <v>191</v>
      </c>
      <c r="O147" s="72">
        <v>294</v>
      </c>
      <c r="P147" s="72"/>
      <c r="Q147" s="14">
        <v>294</v>
      </c>
      <c r="S147" s="72">
        <v>619</v>
      </c>
      <c r="U147" s="72">
        <v>0</v>
      </c>
      <c r="V147" s="72">
        <v>780</v>
      </c>
      <c r="W147" s="72">
        <v>780</v>
      </c>
      <c r="Y147" s="72">
        <v>44</v>
      </c>
      <c r="Z147" s="72">
        <v>0</v>
      </c>
      <c r="AA147" s="72">
        <v>51</v>
      </c>
      <c r="AB147" s="72">
        <v>1348</v>
      </c>
      <c r="AD147" s="72">
        <v>1194</v>
      </c>
      <c r="AE147" s="72">
        <v>621</v>
      </c>
      <c r="AF147" s="72">
        <v>573</v>
      </c>
      <c r="AG147" s="72">
        <v>154</v>
      </c>
      <c r="AI147" s="72">
        <v>49</v>
      </c>
      <c r="AJ147" s="72">
        <v>49</v>
      </c>
      <c r="AK147" s="72">
        <v>0</v>
      </c>
      <c r="AL147" s="72">
        <v>27</v>
      </c>
      <c r="AM147" s="72">
        <v>24</v>
      </c>
      <c r="AN147" s="72">
        <v>3</v>
      </c>
      <c r="AP147" s="35">
        <v>497</v>
      </c>
      <c r="AQ147" s="72">
        <v>-321</v>
      </c>
      <c r="AS147" s="72">
        <v>-166</v>
      </c>
      <c r="AT147" s="72">
        <v>-155</v>
      </c>
    </row>
    <row r="148" spans="1:46">
      <c r="A148" s="1" t="s">
        <v>72</v>
      </c>
      <c r="B148" s="72">
        <v>33</v>
      </c>
      <c r="C148" s="72">
        <v>72</v>
      </c>
      <c r="D148" s="72">
        <v>615</v>
      </c>
      <c r="E148" s="72">
        <v>0</v>
      </c>
      <c r="F148" s="72">
        <v>225</v>
      </c>
      <c r="G148" s="72">
        <v>193</v>
      </c>
      <c r="H148" s="72">
        <v>32</v>
      </c>
      <c r="J148" s="14">
        <v>32</v>
      </c>
      <c r="L148" s="72">
        <v>19</v>
      </c>
      <c r="M148" s="72">
        <v>128</v>
      </c>
      <c r="N148" s="72">
        <v>156</v>
      </c>
      <c r="O148" s="72">
        <v>284</v>
      </c>
      <c r="P148" s="72"/>
      <c r="Q148" s="14">
        <v>284</v>
      </c>
      <c r="S148" s="72">
        <v>642</v>
      </c>
      <c r="U148" s="72">
        <v>0</v>
      </c>
      <c r="V148" s="72">
        <v>797</v>
      </c>
      <c r="W148" s="72">
        <v>797</v>
      </c>
      <c r="Y148" s="72">
        <v>22</v>
      </c>
      <c r="Z148" s="72">
        <v>5</v>
      </c>
      <c r="AA148" s="72">
        <v>34</v>
      </c>
      <c r="AB148" s="72">
        <v>1405</v>
      </c>
      <c r="AD148" s="72">
        <v>1282</v>
      </c>
      <c r="AE148" s="72">
        <v>663</v>
      </c>
      <c r="AF148" s="72">
        <v>619</v>
      </c>
      <c r="AG148" s="72">
        <v>123</v>
      </c>
      <c r="AI148" s="72">
        <v>46</v>
      </c>
      <c r="AJ148" s="72">
        <v>46</v>
      </c>
      <c r="AK148" s="72">
        <v>0</v>
      </c>
      <c r="AL148" s="72">
        <v>34</v>
      </c>
      <c r="AM148" s="72">
        <v>31</v>
      </c>
      <c r="AN148" s="72">
        <v>3</v>
      </c>
      <c r="AP148" s="35">
        <v>553</v>
      </c>
      <c r="AQ148" s="72">
        <v>-418</v>
      </c>
      <c r="AS148" s="72">
        <v>-576</v>
      </c>
      <c r="AT148" s="72">
        <v>158</v>
      </c>
    </row>
    <row r="149" spans="1:46">
      <c r="A149" s="1" t="s">
        <v>73</v>
      </c>
      <c r="B149" s="72">
        <v>34</v>
      </c>
      <c r="C149" s="72">
        <v>62</v>
      </c>
      <c r="D149" s="72">
        <v>620</v>
      </c>
      <c r="E149" s="72">
        <v>0</v>
      </c>
      <c r="F149" s="72">
        <v>238</v>
      </c>
      <c r="G149" s="72">
        <v>200</v>
      </c>
      <c r="H149" s="72">
        <v>38</v>
      </c>
      <c r="J149" s="14">
        <v>38</v>
      </c>
      <c r="L149" s="72">
        <v>21</v>
      </c>
      <c r="M149" s="72">
        <v>124</v>
      </c>
      <c r="N149" s="72">
        <v>250</v>
      </c>
      <c r="O149" s="72">
        <v>374</v>
      </c>
      <c r="P149" s="72"/>
      <c r="Q149" s="14">
        <v>374</v>
      </c>
      <c r="S149" s="72">
        <v>559</v>
      </c>
      <c r="U149" s="72">
        <v>0</v>
      </c>
      <c r="V149" s="72">
        <v>1029</v>
      </c>
      <c r="W149" s="72">
        <v>1029</v>
      </c>
      <c r="Y149" s="72">
        <v>65</v>
      </c>
      <c r="Z149" s="72">
        <v>8</v>
      </c>
      <c r="AA149" s="72">
        <v>80</v>
      </c>
      <c r="AB149" s="72">
        <v>1508</v>
      </c>
      <c r="AD149" s="72">
        <v>1321</v>
      </c>
      <c r="AE149" s="72">
        <v>688</v>
      </c>
      <c r="AF149" s="72">
        <v>633</v>
      </c>
      <c r="AG149" s="72">
        <v>187</v>
      </c>
      <c r="AI149" s="72">
        <v>67</v>
      </c>
      <c r="AJ149" s="72">
        <v>67</v>
      </c>
      <c r="AK149" s="72">
        <v>0</v>
      </c>
      <c r="AL149" s="72">
        <v>34</v>
      </c>
      <c r="AM149" s="72">
        <v>32</v>
      </c>
      <c r="AN149" s="72">
        <v>2</v>
      </c>
      <c r="AP149" s="35">
        <v>802</v>
      </c>
      <c r="AQ149" s="72">
        <v>-582</v>
      </c>
      <c r="AS149" s="72">
        <v>-235</v>
      </c>
      <c r="AT149" s="72">
        <v>-347</v>
      </c>
    </row>
    <row r="150" spans="1:46">
      <c r="A150" s="1" t="s">
        <v>74</v>
      </c>
      <c r="B150" s="72">
        <v>33</v>
      </c>
      <c r="C150" s="72">
        <v>66</v>
      </c>
      <c r="D150" s="72">
        <v>673</v>
      </c>
      <c r="E150" s="72">
        <v>0</v>
      </c>
      <c r="F150" s="72">
        <v>254</v>
      </c>
      <c r="G150" s="72">
        <v>210</v>
      </c>
      <c r="H150" s="72">
        <v>44</v>
      </c>
      <c r="J150" s="14">
        <v>44</v>
      </c>
      <c r="L150" s="72">
        <v>25</v>
      </c>
      <c r="M150" s="72">
        <v>132</v>
      </c>
      <c r="N150" s="72">
        <v>164</v>
      </c>
      <c r="O150" s="72">
        <v>296</v>
      </c>
      <c r="P150" s="72"/>
      <c r="Q150" s="14">
        <v>296</v>
      </c>
      <c r="S150" s="72">
        <v>705</v>
      </c>
      <c r="U150" s="72">
        <v>0</v>
      </c>
      <c r="V150" s="72">
        <v>987</v>
      </c>
      <c r="W150" s="72">
        <v>987</v>
      </c>
      <c r="Y150" s="72">
        <v>64</v>
      </c>
      <c r="Z150" s="72">
        <v>11</v>
      </c>
      <c r="AA150" s="72">
        <v>81</v>
      </c>
      <c r="AB150" s="72">
        <v>1611</v>
      </c>
      <c r="AD150" s="72">
        <v>1334</v>
      </c>
      <c r="AE150" s="72">
        <v>699</v>
      </c>
      <c r="AF150" s="72">
        <v>635</v>
      </c>
      <c r="AG150" s="72">
        <v>277</v>
      </c>
      <c r="AI150" s="72">
        <v>50</v>
      </c>
      <c r="AJ150" s="72">
        <v>50</v>
      </c>
      <c r="AK150" s="72">
        <v>0</v>
      </c>
      <c r="AL150" s="72">
        <v>41</v>
      </c>
      <c r="AM150" s="72">
        <v>38</v>
      </c>
      <c r="AN150" s="72">
        <v>3</v>
      </c>
      <c r="AP150" s="35">
        <v>601</v>
      </c>
      <c r="AQ150" s="72">
        <v>-315</v>
      </c>
      <c r="AS150" s="72">
        <v>-457</v>
      </c>
      <c r="AT150" s="72">
        <v>142</v>
      </c>
    </row>
    <row r="151" spans="1:46">
      <c r="A151" s="1" t="s">
        <v>75</v>
      </c>
      <c r="B151" s="72">
        <v>34</v>
      </c>
      <c r="C151" s="72">
        <v>71</v>
      </c>
      <c r="D151" s="72">
        <v>678</v>
      </c>
      <c r="E151" s="72">
        <v>0</v>
      </c>
      <c r="F151" s="72">
        <v>277</v>
      </c>
      <c r="G151" s="72">
        <v>229</v>
      </c>
      <c r="H151" s="72">
        <v>48</v>
      </c>
      <c r="J151" s="14">
        <v>48</v>
      </c>
      <c r="L151" s="72">
        <v>29</v>
      </c>
      <c r="M151" s="72">
        <v>128</v>
      </c>
      <c r="N151" s="72">
        <v>271</v>
      </c>
      <c r="O151" s="72">
        <v>399</v>
      </c>
      <c r="P151" s="72"/>
      <c r="Q151" s="14">
        <v>399</v>
      </c>
      <c r="S151" s="72">
        <v>632</v>
      </c>
      <c r="U151" s="72">
        <v>0</v>
      </c>
      <c r="V151" s="72">
        <v>978</v>
      </c>
      <c r="W151" s="72">
        <v>978</v>
      </c>
      <c r="Y151" s="72">
        <v>48</v>
      </c>
      <c r="Z151" s="72">
        <v>13</v>
      </c>
      <c r="AA151" s="72">
        <v>66</v>
      </c>
      <c r="AB151" s="72">
        <v>1544</v>
      </c>
      <c r="AD151" s="72">
        <v>1382</v>
      </c>
      <c r="AE151" s="72">
        <v>721</v>
      </c>
      <c r="AF151" s="72">
        <v>661</v>
      </c>
      <c r="AG151" s="72">
        <v>162</v>
      </c>
      <c r="AI151" s="72">
        <v>61</v>
      </c>
      <c r="AJ151" s="72">
        <v>61</v>
      </c>
      <c r="AK151" s="72">
        <v>0</v>
      </c>
      <c r="AL151" s="72">
        <v>39</v>
      </c>
      <c r="AM151" s="72">
        <v>39</v>
      </c>
      <c r="AN151" s="72">
        <v>0</v>
      </c>
      <c r="AP151" s="35">
        <v>719</v>
      </c>
      <c r="AQ151" s="72">
        <v>-535</v>
      </c>
      <c r="AS151" s="72">
        <v>-347</v>
      </c>
      <c r="AT151" s="72">
        <v>-188</v>
      </c>
    </row>
    <row r="152" spans="1:46">
      <c r="A152" s="1" t="s">
        <v>76</v>
      </c>
      <c r="B152" s="72">
        <v>33</v>
      </c>
      <c r="C152" s="72">
        <v>76</v>
      </c>
      <c r="D152" s="72">
        <v>676</v>
      </c>
      <c r="E152" s="72">
        <v>0</v>
      </c>
      <c r="F152" s="72">
        <v>299</v>
      </c>
      <c r="G152" s="72">
        <v>247</v>
      </c>
      <c r="H152" s="72">
        <v>52</v>
      </c>
      <c r="J152" s="14">
        <v>52</v>
      </c>
      <c r="L152" s="72">
        <v>33</v>
      </c>
      <c r="M152" s="72">
        <v>160</v>
      </c>
      <c r="N152" s="72">
        <v>215</v>
      </c>
      <c r="O152" s="72">
        <v>375</v>
      </c>
      <c r="P152" s="72"/>
      <c r="Q152" s="14">
        <v>375</v>
      </c>
      <c r="S152" s="72">
        <v>676</v>
      </c>
      <c r="U152" s="72">
        <v>0</v>
      </c>
      <c r="V152" s="72">
        <v>994</v>
      </c>
      <c r="W152" s="72">
        <v>994</v>
      </c>
      <c r="Y152" s="72">
        <v>24</v>
      </c>
      <c r="Z152" s="72">
        <v>13</v>
      </c>
      <c r="AA152" s="72">
        <v>37</v>
      </c>
      <c r="AB152" s="72">
        <v>1633</v>
      </c>
      <c r="AD152" s="72">
        <v>1460</v>
      </c>
      <c r="AE152" s="72">
        <v>755</v>
      </c>
      <c r="AF152" s="72">
        <v>705</v>
      </c>
      <c r="AG152" s="72">
        <v>173</v>
      </c>
      <c r="AI152" s="72">
        <v>60</v>
      </c>
      <c r="AJ152" s="72">
        <v>60</v>
      </c>
      <c r="AK152" s="72">
        <v>0</v>
      </c>
      <c r="AL152" s="72">
        <v>45</v>
      </c>
      <c r="AM152" s="72">
        <v>44</v>
      </c>
      <c r="AN152" s="72">
        <v>1</v>
      </c>
      <c r="AP152" s="35">
        <v>767</v>
      </c>
      <c r="AQ152" s="72">
        <v>-579</v>
      </c>
      <c r="AS152" s="72">
        <v>-887</v>
      </c>
      <c r="AT152" s="72">
        <v>308</v>
      </c>
    </row>
    <row r="153" spans="1:46">
      <c r="A153" s="1" t="s">
        <v>77</v>
      </c>
      <c r="B153" s="72">
        <v>34</v>
      </c>
      <c r="C153" s="72">
        <v>79</v>
      </c>
      <c r="D153" s="72">
        <v>681</v>
      </c>
      <c r="E153" s="72">
        <v>0</v>
      </c>
      <c r="F153" s="72">
        <v>324</v>
      </c>
      <c r="G153" s="72">
        <v>270</v>
      </c>
      <c r="H153" s="72">
        <v>54</v>
      </c>
      <c r="J153" s="14">
        <v>54</v>
      </c>
      <c r="L153" s="72">
        <v>49</v>
      </c>
      <c r="M153" s="72">
        <v>159</v>
      </c>
      <c r="N153" s="72">
        <v>379</v>
      </c>
      <c r="O153" s="72">
        <v>538</v>
      </c>
      <c r="P153" s="72"/>
      <c r="Q153" s="14">
        <v>538</v>
      </c>
      <c r="S153" s="72">
        <v>531</v>
      </c>
      <c r="U153" s="72">
        <v>0</v>
      </c>
      <c r="V153" s="72">
        <v>1152</v>
      </c>
      <c r="W153" s="72">
        <v>1152</v>
      </c>
      <c r="Y153" s="72">
        <v>71</v>
      </c>
      <c r="Z153" s="72">
        <v>16</v>
      </c>
      <c r="AA153" s="72">
        <v>87</v>
      </c>
      <c r="AB153" s="72">
        <v>1596</v>
      </c>
      <c r="AD153" s="72">
        <v>1520</v>
      </c>
      <c r="AE153" s="72">
        <v>812</v>
      </c>
      <c r="AF153" s="72">
        <v>708</v>
      </c>
      <c r="AG153" s="72">
        <v>76</v>
      </c>
      <c r="AI153" s="72">
        <v>82</v>
      </c>
      <c r="AJ153" s="72">
        <v>82</v>
      </c>
      <c r="AK153" s="72">
        <v>0</v>
      </c>
      <c r="AL153" s="72">
        <v>50</v>
      </c>
      <c r="AM153" s="72">
        <v>49</v>
      </c>
      <c r="AN153" s="72">
        <v>1</v>
      </c>
      <c r="AP153" s="35">
        <v>1048</v>
      </c>
      <c r="AQ153" s="72">
        <v>-940</v>
      </c>
      <c r="AS153" s="72">
        <v>-453</v>
      </c>
      <c r="AT153" s="72">
        <v>-487</v>
      </c>
    </row>
    <row r="154" spans="1:46">
      <c r="A154" s="1" t="s">
        <v>78</v>
      </c>
      <c r="B154" s="72">
        <v>20</v>
      </c>
      <c r="C154" s="72">
        <v>86</v>
      </c>
      <c r="D154" s="72">
        <v>797</v>
      </c>
      <c r="E154" s="72">
        <v>0</v>
      </c>
      <c r="F154" s="72">
        <v>388</v>
      </c>
      <c r="G154" s="72">
        <v>303</v>
      </c>
      <c r="H154" s="72">
        <v>85</v>
      </c>
      <c r="J154" s="14">
        <v>85</v>
      </c>
      <c r="L154" s="72">
        <v>61</v>
      </c>
      <c r="M154" s="72">
        <v>149</v>
      </c>
      <c r="N154" s="72">
        <v>229</v>
      </c>
      <c r="O154" s="72">
        <v>378</v>
      </c>
      <c r="P154" s="72"/>
      <c r="Q154" s="14">
        <v>378</v>
      </c>
      <c r="S154" s="72">
        <v>852</v>
      </c>
      <c r="U154" s="72">
        <v>0</v>
      </c>
      <c r="V154" s="72">
        <v>1123</v>
      </c>
      <c r="W154" s="72">
        <v>1123</v>
      </c>
      <c r="Y154" s="72">
        <v>70</v>
      </c>
      <c r="Z154" s="72">
        <v>18</v>
      </c>
      <c r="AA154" s="72">
        <v>88</v>
      </c>
      <c r="AB154" s="72">
        <v>1887</v>
      </c>
      <c r="AD154" s="72">
        <v>1523</v>
      </c>
      <c r="AE154" s="72">
        <v>840</v>
      </c>
      <c r="AF154" s="72">
        <v>683</v>
      </c>
      <c r="AG154" s="72">
        <v>364</v>
      </c>
      <c r="AI154" s="72">
        <v>45</v>
      </c>
      <c r="AJ154" s="72">
        <v>45</v>
      </c>
      <c r="AK154" s="72">
        <v>0</v>
      </c>
      <c r="AL154" s="72">
        <v>60</v>
      </c>
      <c r="AM154" s="72">
        <v>56</v>
      </c>
      <c r="AN154" s="72">
        <v>4</v>
      </c>
      <c r="AP154" s="35">
        <v>611</v>
      </c>
      <c r="AQ154" s="72">
        <v>-262</v>
      </c>
      <c r="AS154" s="72">
        <v>-785</v>
      </c>
      <c r="AT154" s="72">
        <v>523</v>
      </c>
    </row>
    <row r="155" spans="1:46">
      <c r="A155" s="1" t="s">
        <v>79</v>
      </c>
      <c r="B155" s="72">
        <v>20</v>
      </c>
      <c r="C155" s="72">
        <v>94</v>
      </c>
      <c r="D155" s="72">
        <v>803</v>
      </c>
      <c r="E155" s="72">
        <v>0</v>
      </c>
      <c r="F155" s="72">
        <v>403</v>
      </c>
      <c r="G155" s="72">
        <v>313</v>
      </c>
      <c r="H155" s="72">
        <v>90</v>
      </c>
      <c r="J155" s="14">
        <v>90</v>
      </c>
      <c r="L155" s="72">
        <v>66</v>
      </c>
      <c r="M155" s="72">
        <v>156</v>
      </c>
      <c r="N155" s="72">
        <v>384</v>
      </c>
      <c r="O155" s="72">
        <v>540</v>
      </c>
      <c r="P155" s="72"/>
      <c r="Q155" s="14">
        <v>540</v>
      </c>
      <c r="S155" s="72">
        <v>714</v>
      </c>
      <c r="U155" s="72">
        <v>0</v>
      </c>
      <c r="V155" s="72">
        <v>1179</v>
      </c>
      <c r="W155" s="72">
        <v>1179</v>
      </c>
      <c r="Y155" s="72">
        <v>59</v>
      </c>
      <c r="Z155" s="72">
        <v>19</v>
      </c>
      <c r="AA155" s="72">
        <v>78</v>
      </c>
      <c r="AB155" s="72">
        <v>1815</v>
      </c>
      <c r="AD155" s="72">
        <v>1646</v>
      </c>
      <c r="AE155" s="72">
        <v>904</v>
      </c>
      <c r="AF155" s="72">
        <v>742</v>
      </c>
      <c r="AG155" s="72">
        <v>169</v>
      </c>
      <c r="AI155" s="72">
        <v>48</v>
      </c>
      <c r="AJ155" s="72">
        <v>48</v>
      </c>
      <c r="AK155" s="72">
        <v>0</v>
      </c>
      <c r="AL155" s="72">
        <v>59</v>
      </c>
      <c r="AM155" s="72">
        <v>55</v>
      </c>
      <c r="AN155" s="72">
        <v>4</v>
      </c>
      <c r="AP155" s="35">
        <v>903</v>
      </c>
      <c r="AQ155" s="72">
        <v>-745</v>
      </c>
      <c r="AS155" s="72">
        <v>-655</v>
      </c>
      <c r="AT155" s="72">
        <v>-90</v>
      </c>
    </row>
    <row r="156" spans="1:46">
      <c r="A156" s="1" t="s">
        <v>80</v>
      </c>
      <c r="B156" s="72">
        <v>23</v>
      </c>
      <c r="C156" s="72">
        <v>101</v>
      </c>
      <c r="D156" s="72">
        <v>808</v>
      </c>
      <c r="E156" s="72">
        <v>0</v>
      </c>
      <c r="F156" s="72">
        <v>443</v>
      </c>
      <c r="G156" s="72">
        <v>327</v>
      </c>
      <c r="H156" s="72">
        <v>116</v>
      </c>
      <c r="J156" s="14">
        <v>116</v>
      </c>
      <c r="L156" s="72">
        <v>98</v>
      </c>
      <c r="M156" s="72">
        <v>209</v>
      </c>
      <c r="N156" s="72">
        <v>381</v>
      </c>
      <c r="O156" s="72">
        <v>590</v>
      </c>
      <c r="P156" s="72"/>
      <c r="Q156" s="14">
        <v>590</v>
      </c>
      <c r="S156" s="72">
        <v>687</v>
      </c>
      <c r="U156" s="72">
        <v>0</v>
      </c>
      <c r="V156" s="72">
        <v>1232</v>
      </c>
      <c r="W156" s="72">
        <v>1232</v>
      </c>
      <c r="Y156" s="72">
        <v>31</v>
      </c>
      <c r="Z156" s="72">
        <v>21</v>
      </c>
      <c r="AA156" s="72">
        <v>52</v>
      </c>
      <c r="AB156" s="72">
        <v>1867</v>
      </c>
      <c r="AD156" s="72">
        <v>1888</v>
      </c>
      <c r="AE156" s="72">
        <v>1005</v>
      </c>
      <c r="AF156" s="72">
        <v>883</v>
      </c>
      <c r="AG156" s="72">
        <v>-21</v>
      </c>
      <c r="AI156" s="72">
        <v>49</v>
      </c>
      <c r="AJ156" s="72">
        <v>49</v>
      </c>
      <c r="AK156" s="72">
        <v>0</v>
      </c>
      <c r="AL156" s="72">
        <v>40</v>
      </c>
      <c r="AM156" s="72">
        <v>36</v>
      </c>
      <c r="AN156" s="72">
        <v>4</v>
      </c>
      <c r="AP156" s="35">
        <v>853</v>
      </c>
      <c r="AQ156" s="72">
        <v>-865</v>
      </c>
      <c r="AS156" s="72">
        <v>-980</v>
      </c>
      <c r="AT156" s="72">
        <v>115</v>
      </c>
    </row>
    <row r="157" spans="1:46">
      <c r="A157" s="1" t="s">
        <v>81</v>
      </c>
      <c r="B157" s="72">
        <v>24</v>
      </c>
      <c r="C157" s="72">
        <v>113</v>
      </c>
      <c r="D157" s="72">
        <v>837</v>
      </c>
      <c r="E157" s="72">
        <v>0</v>
      </c>
      <c r="F157" s="72">
        <v>443</v>
      </c>
      <c r="G157" s="72">
        <v>341</v>
      </c>
      <c r="H157" s="72">
        <v>102</v>
      </c>
      <c r="J157" s="14">
        <v>102</v>
      </c>
      <c r="L157" s="72">
        <v>100</v>
      </c>
      <c r="M157" s="72">
        <v>218</v>
      </c>
      <c r="N157" s="72">
        <v>417</v>
      </c>
      <c r="O157" s="72">
        <v>635</v>
      </c>
      <c r="P157" s="72"/>
      <c r="Q157" s="14">
        <v>635</v>
      </c>
      <c r="S157" s="72">
        <v>682</v>
      </c>
      <c r="U157" s="72">
        <v>0</v>
      </c>
      <c r="V157" s="72">
        <v>2061</v>
      </c>
      <c r="W157" s="72">
        <v>2061</v>
      </c>
      <c r="Y157" s="72">
        <v>88</v>
      </c>
      <c r="Z157" s="72">
        <v>21</v>
      </c>
      <c r="AA157" s="72">
        <v>109</v>
      </c>
      <c r="AB157" s="72">
        <v>2634</v>
      </c>
      <c r="AD157" s="72">
        <v>2454</v>
      </c>
      <c r="AE157" s="72">
        <v>1446</v>
      </c>
      <c r="AF157" s="72">
        <v>1008</v>
      </c>
      <c r="AG157" s="72">
        <v>180</v>
      </c>
      <c r="AI157" s="72">
        <v>88</v>
      </c>
      <c r="AJ157" s="72">
        <v>88</v>
      </c>
      <c r="AK157" s="72">
        <v>0</v>
      </c>
      <c r="AL157" s="72">
        <v>29</v>
      </c>
      <c r="AM157" s="72">
        <v>19</v>
      </c>
      <c r="AN157" s="72">
        <v>10</v>
      </c>
      <c r="AP157" s="35">
        <v>1055</v>
      </c>
      <c r="AQ157" s="72">
        <v>-816</v>
      </c>
      <c r="AS157" s="72">
        <v>-270</v>
      </c>
      <c r="AT157" s="72">
        <v>-546</v>
      </c>
    </row>
    <row r="158" spans="1:46">
      <c r="A158" s="1" t="s">
        <v>82</v>
      </c>
      <c r="B158" s="72">
        <v>21</v>
      </c>
      <c r="C158" s="72">
        <v>117</v>
      </c>
      <c r="D158" s="72">
        <v>1039</v>
      </c>
      <c r="E158" s="72">
        <v>0</v>
      </c>
      <c r="F158" s="72">
        <v>457</v>
      </c>
      <c r="G158" s="72">
        <v>352</v>
      </c>
      <c r="H158" s="72">
        <v>105</v>
      </c>
      <c r="J158" s="14">
        <v>105</v>
      </c>
      <c r="L158" s="72">
        <v>107</v>
      </c>
      <c r="M158" s="72">
        <v>195</v>
      </c>
      <c r="N158" s="72">
        <v>243</v>
      </c>
      <c r="O158" s="72">
        <v>438</v>
      </c>
      <c r="P158" s="72"/>
      <c r="Q158" s="14">
        <v>438</v>
      </c>
      <c r="S158" s="72">
        <v>1089</v>
      </c>
      <c r="U158" s="72">
        <v>0</v>
      </c>
      <c r="V158" s="72">
        <v>1724</v>
      </c>
      <c r="W158" s="72">
        <v>1724</v>
      </c>
      <c r="Y158" s="72">
        <v>87</v>
      </c>
      <c r="Z158" s="72">
        <v>24</v>
      </c>
      <c r="AA158" s="72">
        <v>111</v>
      </c>
      <c r="AB158" s="72">
        <v>2702</v>
      </c>
      <c r="AD158" s="72">
        <v>2186</v>
      </c>
      <c r="AE158" s="72">
        <v>1171</v>
      </c>
      <c r="AF158" s="72">
        <v>1015</v>
      </c>
      <c r="AG158" s="72">
        <v>516</v>
      </c>
      <c r="AI158" s="72">
        <v>33</v>
      </c>
      <c r="AJ158" s="72">
        <v>33</v>
      </c>
      <c r="AK158" s="72">
        <v>0</v>
      </c>
      <c r="AL158" s="72">
        <v>34</v>
      </c>
      <c r="AM158" s="72">
        <v>19</v>
      </c>
      <c r="AN158" s="72">
        <v>15</v>
      </c>
      <c r="AP158" s="35">
        <v>837</v>
      </c>
      <c r="AQ158" s="72">
        <v>-322</v>
      </c>
      <c r="AS158" s="72">
        <v>-823</v>
      </c>
      <c r="AT158" s="72">
        <v>501</v>
      </c>
    </row>
    <row r="159" spans="1:46">
      <c r="A159" s="1" t="s">
        <v>83</v>
      </c>
      <c r="B159" s="72">
        <v>21</v>
      </c>
      <c r="C159" s="72">
        <v>122</v>
      </c>
      <c r="D159" s="72">
        <v>1047</v>
      </c>
      <c r="E159" s="72">
        <v>0</v>
      </c>
      <c r="F159" s="72">
        <v>488</v>
      </c>
      <c r="G159" s="72">
        <v>372</v>
      </c>
      <c r="H159" s="72">
        <v>116</v>
      </c>
      <c r="J159" s="14">
        <v>116</v>
      </c>
      <c r="L159" s="72">
        <v>123</v>
      </c>
      <c r="M159" s="72">
        <v>240</v>
      </c>
      <c r="N159" s="72">
        <v>421</v>
      </c>
      <c r="O159" s="72">
        <v>661</v>
      </c>
      <c r="P159" s="72"/>
      <c r="Q159" s="14">
        <v>661</v>
      </c>
      <c r="S159" s="72">
        <v>894</v>
      </c>
      <c r="U159" s="72">
        <v>0</v>
      </c>
      <c r="V159" s="72">
        <v>2087</v>
      </c>
      <c r="W159" s="72">
        <v>2087</v>
      </c>
      <c r="Y159" s="72">
        <v>85</v>
      </c>
      <c r="Z159" s="72">
        <v>26</v>
      </c>
      <c r="AA159" s="72">
        <v>111</v>
      </c>
      <c r="AB159" s="72">
        <v>2870</v>
      </c>
      <c r="AD159" s="72">
        <v>2409</v>
      </c>
      <c r="AE159" s="72">
        <v>1319</v>
      </c>
      <c r="AF159" s="72">
        <v>1090</v>
      </c>
      <c r="AG159" s="72">
        <v>461</v>
      </c>
      <c r="AI159" s="72">
        <v>16</v>
      </c>
      <c r="AJ159" s="72">
        <v>16</v>
      </c>
      <c r="AK159" s="72">
        <v>0</v>
      </c>
      <c r="AL159" s="72">
        <v>35</v>
      </c>
      <c r="AM159" s="72">
        <v>20</v>
      </c>
      <c r="AN159" s="72">
        <v>15</v>
      </c>
      <c r="AP159" s="35">
        <v>831</v>
      </c>
      <c r="AQ159" s="72">
        <v>-389</v>
      </c>
      <c r="AS159" s="72">
        <v>-403</v>
      </c>
      <c r="AT159" s="72">
        <v>14</v>
      </c>
    </row>
    <row r="160" spans="1:46">
      <c r="A160" s="1" t="s">
        <v>84</v>
      </c>
      <c r="B160" s="72">
        <v>23</v>
      </c>
      <c r="C160" s="72">
        <v>126</v>
      </c>
      <c r="D160" s="72">
        <v>1055</v>
      </c>
      <c r="E160" s="72">
        <v>0</v>
      </c>
      <c r="F160" s="72">
        <v>536</v>
      </c>
      <c r="G160" s="72">
        <v>399</v>
      </c>
      <c r="H160" s="72">
        <v>137</v>
      </c>
      <c r="J160" s="14">
        <v>137</v>
      </c>
      <c r="L160" s="72">
        <v>127</v>
      </c>
      <c r="M160" s="72">
        <v>225</v>
      </c>
      <c r="N160" s="72">
        <v>374</v>
      </c>
      <c r="O160" s="72">
        <v>599</v>
      </c>
      <c r="P160" s="72"/>
      <c r="Q160" s="14">
        <v>599</v>
      </c>
      <c r="S160" s="72">
        <v>1014</v>
      </c>
      <c r="U160" s="72">
        <v>0</v>
      </c>
      <c r="V160" s="72">
        <v>1747</v>
      </c>
      <c r="W160" s="72">
        <v>1747</v>
      </c>
      <c r="Y160" s="72">
        <v>43</v>
      </c>
      <c r="Z160" s="72">
        <v>27</v>
      </c>
      <c r="AA160" s="72">
        <v>70</v>
      </c>
      <c r="AB160" s="72">
        <v>2691</v>
      </c>
      <c r="AD160" s="72">
        <v>2548</v>
      </c>
      <c r="AE160" s="72">
        <v>1387</v>
      </c>
      <c r="AF160" s="72">
        <v>1161</v>
      </c>
      <c r="AG160" s="72">
        <v>143</v>
      </c>
      <c r="AI160" s="72">
        <v>31</v>
      </c>
      <c r="AJ160" s="72">
        <v>31</v>
      </c>
      <c r="AK160" s="72">
        <v>0</v>
      </c>
      <c r="AL160" s="72">
        <v>37</v>
      </c>
      <c r="AM160" s="72">
        <v>19</v>
      </c>
      <c r="AN160" s="72">
        <v>18</v>
      </c>
      <c r="AP160" s="35">
        <v>1011</v>
      </c>
      <c r="AQ160" s="72">
        <v>-874</v>
      </c>
      <c r="AS160" s="72">
        <v>-1121</v>
      </c>
      <c r="AT160" s="72">
        <v>247</v>
      </c>
    </row>
    <row r="161" spans="1:46">
      <c r="A161" s="1" t="s">
        <v>85</v>
      </c>
      <c r="B161" s="72">
        <v>24</v>
      </c>
      <c r="C161" s="72">
        <v>131</v>
      </c>
      <c r="D161" s="72">
        <v>1065</v>
      </c>
      <c r="E161" s="72">
        <v>0</v>
      </c>
      <c r="F161" s="72">
        <v>555</v>
      </c>
      <c r="G161" s="72">
        <v>423</v>
      </c>
      <c r="H161" s="72">
        <v>132</v>
      </c>
      <c r="J161" s="14">
        <v>132</v>
      </c>
      <c r="L161" s="72">
        <v>121</v>
      </c>
      <c r="M161" s="72">
        <v>290</v>
      </c>
      <c r="N161" s="72">
        <v>545</v>
      </c>
      <c r="O161" s="72">
        <v>835</v>
      </c>
      <c r="P161" s="72"/>
      <c r="Q161" s="14">
        <v>835</v>
      </c>
      <c r="S161" s="72">
        <v>819</v>
      </c>
      <c r="U161" s="72">
        <v>0</v>
      </c>
      <c r="V161" s="72">
        <v>2685</v>
      </c>
      <c r="W161" s="72">
        <v>2685</v>
      </c>
      <c r="Y161" s="72">
        <v>125</v>
      </c>
      <c r="Z161" s="72">
        <v>28</v>
      </c>
      <c r="AA161" s="72">
        <v>153</v>
      </c>
      <c r="AB161" s="72">
        <v>3351</v>
      </c>
      <c r="AD161" s="72">
        <v>2583</v>
      </c>
      <c r="AE161" s="72">
        <v>1399</v>
      </c>
      <c r="AF161" s="72">
        <v>1184</v>
      </c>
      <c r="AG161" s="72">
        <v>768</v>
      </c>
      <c r="AI161" s="72">
        <v>50</v>
      </c>
      <c r="AJ161" s="72">
        <v>50</v>
      </c>
      <c r="AK161" s="72">
        <v>0</v>
      </c>
      <c r="AL161" s="72">
        <v>39</v>
      </c>
      <c r="AM161" s="72">
        <v>20</v>
      </c>
      <c r="AN161" s="72">
        <v>19</v>
      </c>
      <c r="AP161" s="35">
        <v>1246</v>
      </c>
      <c r="AQ161" s="72">
        <v>-467</v>
      </c>
      <c r="AS161" s="72">
        <v>121</v>
      </c>
      <c r="AT161" s="72">
        <v>-588</v>
      </c>
    </row>
    <row r="162" spans="1:46">
      <c r="A162" s="1" t="s">
        <v>86</v>
      </c>
      <c r="B162" s="72">
        <v>28</v>
      </c>
      <c r="C162" s="72">
        <v>139</v>
      </c>
      <c r="D162" s="72">
        <v>1137</v>
      </c>
      <c r="E162" s="72">
        <v>0</v>
      </c>
      <c r="F162" s="72">
        <v>574</v>
      </c>
      <c r="G162" s="72">
        <v>442</v>
      </c>
      <c r="H162" s="72">
        <v>132</v>
      </c>
      <c r="J162" s="14">
        <v>132</v>
      </c>
      <c r="L162" s="72">
        <v>119</v>
      </c>
      <c r="M162" s="72">
        <v>232</v>
      </c>
      <c r="N162" s="72">
        <v>262</v>
      </c>
      <c r="O162" s="72">
        <v>494</v>
      </c>
      <c r="P162" s="72"/>
      <c r="Q162" s="14">
        <v>494</v>
      </c>
      <c r="S162" s="72">
        <v>1265</v>
      </c>
      <c r="U162" s="72">
        <v>0</v>
      </c>
      <c r="V162" s="72">
        <v>2179</v>
      </c>
      <c r="W162" s="72">
        <v>2179</v>
      </c>
      <c r="Y162" s="72">
        <v>122</v>
      </c>
      <c r="Z162" s="72">
        <v>33</v>
      </c>
      <c r="AA162" s="72">
        <v>155</v>
      </c>
      <c r="AB162" s="72">
        <v>3289</v>
      </c>
      <c r="AD162" s="72">
        <v>2752</v>
      </c>
      <c r="AE162" s="72">
        <v>1506</v>
      </c>
      <c r="AF162" s="72">
        <v>1246</v>
      </c>
      <c r="AG162" s="72">
        <v>537</v>
      </c>
      <c r="AI162" s="72">
        <v>34</v>
      </c>
      <c r="AJ162" s="72">
        <v>34</v>
      </c>
      <c r="AK162" s="72">
        <v>0</v>
      </c>
      <c r="AL162" s="72">
        <v>40</v>
      </c>
      <c r="AM162" s="72">
        <v>19</v>
      </c>
      <c r="AN162" s="72">
        <v>21</v>
      </c>
      <c r="AP162" s="35">
        <v>863</v>
      </c>
      <c r="AQ162" s="72">
        <v>-332</v>
      </c>
      <c r="AS162" s="72">
        <v>-687</v>
      </c>
      <c r="AT162" s="72">
        <v>355</v>
      </c>
    </row>
    <row r="163" spans="1:46">
      <c r="A163" s="1" t="s">
        <v>87</v>
      </c>
      <c r="B163" s="72">
        <v>31</v>
      </c>
      <c r="C163" s="72">
        <v>147</v>
      </c>
      <c r="D163" s="72">
        <v>1146</v>
      </c>
      <c r="E163" s="72">
        <v>0</v>
      </c>
      <c r="F163" s="72">
        <v>593</v>
      </c>
      <c r="G163" s="72">
        <v>462</v>
      </c>
      <c r="H163" s="72">
        <v>131</v>
      </c>
      <c r="J163" s="14">
        <v>131</v>
      </c>
      <c r="L163" s="72">
        <v>115</v>
      </c>
      <c r="M163" s="72">
        <v>299</v>
      </c>
      <c r="N163" s="72">
        <v>461</v>
      </c>
      <c r="O163" s="72">
        <v>760</v>
      </c>
      <c r="P163" s="72"/>
      <c r="Q163" s="14">
        <v>760</v>
      </c>
      <c r="S163" s="72">
        <v>1042</v>
      </c>
      <c r="U163" s="72">
        <v>0</v>
      </c>
      <c r="V163" s="72">
        <v>2101</v>
      </c>
      <c r="W163" s="72">
        <v>2101</v>
      </c>
      <c r="Y163" s="72">
        <v>98</v>
      </c>
      <c r="Z163" s="72">
        <v>38</v>
      </c>
      <c r="AA163" s="72">
        <v>136</v>
      </c>
      <c r="AB163" s="72">
        <v>3007</v>
      </c>
      <c r="AD163" s="72">
        <v>2742</v>
      </c>
      <c r="AE163" s="72">
        <v>1445</v>
      </c>
      <c r="AF163" s="72">
        <v>1297</v>
      </c>
      <c r="AG163" s="72">
        <v>265</v>
      </c>
      <c r="AI163" s="72">
        <v>24</v>
      </c>
      <c r="AJ163" s="72">
        <v>23</v>
      </c>
      <c r="AK163" s="72">
        <v>1</v>
      </c>
      <c r="AL163" s="72">
        <v>40</v>
      </c>
      <c r="AM163" s="72">
        <v>18</v>
      </c>
      <c r="AN163" s="72">
        <v>22</v>
      </c>
      <c r="AP163" s="35">
        <v>943</v>
      </c>
      <c r="AQ163" s="72">
        <v>-694</v>
      </c>
      <c r="AS163" s="72">
        <v>-415</v>
      </c>
      <c r="AT163" s="72">
        <v>-279</v>
      </c>
    </row>
    <row r="164" spans="1:46">
      <c r="A164" s="1" t="s">
        <v>88</v>
      </c>
      <c r="B164" s="72">
        <v>34</v>
      </c>
      <c r="C164" s="72">
        <v>148</v>
      </c>
      <c r="D164" s="72">
        <v>1155</v>
      </c>
      <c r="E164" s="72">
        <v>0</v>
      </c>
      <c r="F164" s="72">
        <v>627</v>
      </c>
      <c r="G164" s="72">
        <v>478</v>
      </c>
      <c r="H164" s="72">
        <v>149</v>
      </c>
      <c r="J164" s="14">
        <v>149</v>
      </c>
      <c r="L164" s="72">
        <v>117</v>
      </c>
      <c r="M164" s="72">
        <v>266</v>
      </c>
      <c r="N164" s="72">
        <v>402</v>
      </c>
      <c r="O164" s="72">
        <v>668</v>
      </c>
      <c r="P164" s="72"/>
      <c r="Q164" s="14">
        <v>668</v>
      </c>
      <c r="S164" s="72">
        <v>1179</v>
      </c>
      <c r="U164" s="72">
        <v>0</v>
      </c>
      <c r="V164" s="72">
        <v>2281</v>
      </c>
      <c r="W164" s="72">
        <v>2281</v>
      </c>
      <c r="Y164" s="72">
        <v>49</v>
      </c>
      <c r="Z164" s="72">
        <v>39</v>
      </c>
      <c r="AA164" s="72">
        <v>88</v>
      </c>
      <c r="AB164" s="72">
        <v>3372</v>
      </c>
      <c r="AD164" s="72">
        <v>2791</v>
      </c>
      <c r="AE164" s="72">
        <v>1521</v>
      </c>
      <c r="AF164" s="72">
        <v>1270</v>
      </c>
      <c r="AG164" s="72">
        <v>581</v>
      </c>
      <c r="AI164" s="72">
        <v>48</v>
      </c>
      <c r="AJ164" s="72">
        <v>47</v>
      </c>
      <c r="AK164" s="72">
        <v>1</v>
      </c>
      <c r="AL164" s="72">
        <v>43</v>
      </c>
      <c r="AM164" s="72">
        <v>20</v>
      </c>
      <c r="AN164" s="72">
        <v>23</v>
      </c>
      <c r="AP164" s="35">
        <v>962</v>
      </c>
      <c r="AQ164" s="72">
        <v>-376</v>
      </c>
      <c r="AS164" s="72">
        <v>-743</v>
      </c>
      <c r="AT164" s="72">
        <v>367</v>
      </c>
    </row>
    <row r="165" spans="1:46">
      <c r="A165" s="1" t="s">
        <v>89</v>
      </c>
      <c r="B165" s="72">
        <v>26</v>
      </c>
      <c r="C165" s="72">
        <v>150</v>
      </c>
      <c r="D165" s="72">
        <v>1165</v>
      </c>
      <c r="E165" s="72">
        <v>0</v>
      </c>
      <c r="F165" s="72">
        <v>630</v>
      </c>
      <c r="G165" s="72">
        <v>485</v>
      </c>
      <c r="H165" s="72">
        <v>145</v>
      </c>
      <c r="J165" s="14">
        <v>145</v>
      </c>
      <c r="L165" s="72">
        <v>115</v>
      </c>
      <c r="M165" s="72">
        <v>350</v>
      </c>
      <c r="N165" s="72">
        <v>589</v>
      </c>
      <c r="O165" s="72">
        <v>939</v>
      </c>
      <c r="P165" s="72"/>
      <c r="Q165" s="14">
        <v>939</v>
      </c>
      <c r="S165" s="72">
        <v>917</v>
      </c>
      <c r="U165" s="72">
        <v>0</v>
      </c>
      <c r="V165" s="72">
        <v>2337</v>
      </c>
      <c r="W165" s="72">
        <v>2337</v>
      </c>
      <c r="Y165" s="72">
        <v>145</v>
      </c>
      <c r="Z165" s="72">
        <v>42</v>
      </c>
      <c r="AA165" s="72">
        <v>187</v>
      </c>
      <c r="AB165" s="72">
        <v>3067</v>
      </c>
      <c r="AD165" s="72">
        <v>2798</v>
      </c>
      <c r="AE165" s="72">
        <v>1527</v>
      </c>
      <c r="AF165" s="72">
        <v>1271</v>
      </c>
      <c r="AG165" s="72">
        <v>269</v>
      </c>
      <c r="AI165" s="72">
        <v>59</v>
      </c>
      <c r="AJ165" s="72">
        <v>58</v>
      </c>
      <c r="AK165" s="72">
        <v>1</v>
      </c>
      <c r="AL165" s="72">
        <v>41</v>
      </c>
      <c r="AM165" s="72">
        <v>17</v>
      </c>
      <c r="AN165" s="72">
        <v>24</v>
      </c>
      <c r="AP165" s="35">
        <v>1093</v>
      </c>
      <c r="AQ165" s="72">
        <v>-806</v>
      </c>
      <c r="AS165" s="72">
        <v>-210</v>
      </c>
      <c r="AT165" s="72">
        <v>-596</v>
      </c>
    </row>
    <row r="166" spans="1:46">
      <c r="A166" s="1" t="s">
        <v>90</v>
      </c>
      <c r="B166" s="72">
        <v>36</v>
      </c>
      <c r="C166" s="72">
        <v>155</v>
      </c>
      <c r="D166" s="72">
        <v>1292</v>
      </c>
      <c r="E166" s="72">
        <v>0</v>
      </c>
      <c r="F166" s="72">
        <v>596</v>
      </c>
      <c r="G166" s="72">
        <v>481</v>
      </c>
      <c r="H166" s="72">
        <v>115</v>
      </c>
      <c r="J166" s="14">
        <v>115</v>
      </c>
      <c r="L166" s="72">
        <v>119</v>
      </c>
      <c r="M166" s="72">
        <v>264</v>
      </c>
      <c r="N166" s="72">
        <v>273</v>
      </c>
      <c r="O166" s="72">
        <v>537</v>
      </c>
      <c r="P166" s="72"/>
      <c r="Q166" s="14">
        <v>537</v>
      </c>
      <c r="S166" s="72">
        <v>1423</v>
      </c>
      <c r="U166" s="72">
        <v>0</v>
      </c>
      <c r="V166" s="72">
        <v>2358</v>
      </c>
      <c r="W166" s="72">
        <v>2358</v>
      </c>
      <c r="Y166" s="72">
        <v>148</v>
      </c>
      <c r="Z166" s="72">
        <v>39</v>
      </c>
      <c r="AA166" s="72">
        <v>187</v>
      </c>
      <c r="AB166" s="72">
        <v>3594</v>
      </c>
      <c r="AD166" s="72">
        <v>2942</v>
      </c>
      <c r="AE166" s="72">
        <v>1585</v>
      </c>
      <c r="AF166" s="72">
        <v>1357</v>
      </c>
      <c r="AG166" s="72">
        <v>652</v>
      </c>
      <c r="AI166" s="72">
        <v>30</v>
      </c>
      <c r="AJ166" s="72">
        <v>28</v>
      </c>
      <c r="AK166" s="72">
        <v>2</v>
      </c>
      <c r="AL166" s="72">
        <v>44</v>
      </c>
      <c r="AM166" s="72">
        <v>18</v>
      </c>
      <c r="AN166" s="72">
        <v>26</v>
      </c>
      <c r="AP166" s="35">
        <v>742</v>
      </c>
      <c r="AQ166" s="72">
        <v>-104</v>
      </c>
      <c r="AS166" s="72">
        <v>-582</v>
      </c>
      <c r="AT166" s="72">
        <v>478</v>
      </c>
    </row>
    <row r="167" spans="1:46">
      <c r="A167" s="1" t="s">
        <v>91</v>
      </c>
      <c r="B167" s="72">
        <v>41</v>
      </c>
      <c r="C167" s="72">
        <v>161</v>
      </c>
      <c r="D167" s="72">
        <v>1304</v>
      </c>
      <c r="E167" s="72">
        <v>0</v>
      </c>
      <c r="F167" s="72">
        <v>621</v>
      </c>
      <c r="G167" s="72">
        <v>494</v>
      </c>
      <c r="H167" s="72">
        <v>127</v>
      </c>
      <c r="J167" s="14">
        <v>127</v>
      </c>
      <c r="L167" s="72">
        <v>123</v>
      </c>
      <c r="M167" s="72">
        <v>349</v>
      </c>
      <c r="N167" s="72">
        <v>485</v>
      </c>
      <c r="O167" s="72">
        <v>834</v>
      </c>
      <c r="P167" s="72"/>
      <c r="Q167" s="14">
        <v>834</v>
      </c>
      <c r="S167" s="72">
        <v>1170</v>
      </c>
      <c r="U167" s="72">
        <v>0</v>
      </c>
      <c r="V167" s="72">
        <v>2162</v>
      </c>
      <c r="W167" s="72">
        <v>2162</v>
      </c>
      <c r="Y167" s="72">
        <v>143</v>
      </c>
      <c r="Z167" s="72">
        <v>43</v>
      </c>
      <c r="AA167" s="72">
        <v>186</v>
      </c>
      <c r="AB167" s="72">
        <v>3146</v>
      </c>
      <c r="AD167" s="72">
        <v>2904</v>
      </c>
      <c r="AE167" s="72">
        <v>1538</v>
      </c>
      <c r="AF167" s="72">
        <v>1366</v>
      </c>
      <c r="AG167" s="72">
        <v>242</v>
      </c>
      <c r="AI167" s="72">
        <v>31</v>
      </c>
      <c r="AJ167" s="72">
        <v>27</v>
      </c>
      <c r="AK167" s="72">
        <v>4</v>
      </c>
      <c r="AL167" s="72">
        <v>46</v>
      </c>
      <c r="AM167" s="72">
        <v>19</v>
      </c>
      <c r="AN167" s="72">
        <v>27</v>
      </c>
      <c r="AP167" s="35">
        <v>817</v>
      </c>
      <c r="AQ167" s="72">
        <v>-590</v>
      </c>
      <c r="AS167" s="72">
        <v>-436</v>
      </c>
      <c r="AT167" s="72">
        <v>-154</v>
      </c>
    </row>
    <row r="168" spans="1:46">
      <c r="A168" s="1" t="s">
        <v>92</v>
      </c>
      <c r="B168" s="72">
        <v>45</v>
      </c>
      <c r="C168" s="72">
        <v>166</v>
      </c>
      <c r="D168" s="72">
        <v>1316</v>
      </c>
      <c r="E168" s="72">
        <v>0</v>
      </c>
      <c r="F168" s="72">
        <v>636</v>
      </c>
      <c r="G168" s="72">
        <v>507</v>
      </c>
      <c r="H168" s="72">
        <v>129</v>
      </c>
      <c r="J168" s="14">
        <v>129</v>
      </c>
      <c r="L168" s="72">
        <v>114</v>
      </c>
      <c r="M168" s="72">
        <v>257</v>
      </c>
      <c r="N168" s="72">
        <v>392</v>
      </c>
      <c r="O168" s="72">
        <v>649</v>
      </c>
      <c r="P168" s="72"/>
      <c r="Q168" s="14">
        <v>649</v>
      </c>
      <c r="S168" s="72">
        <v>1400</v>
      </c>
      <c r="U168" s="72">
        <v>0</v>
      </c>
      <c r="V168" s="72">
        <v>2344</v>
      </c>
      <c r="W168" s="72">
        <v>2344</v>
      </c>
      <c r="Y168" s="72">
        <v>71</v>
      </c>
      <c r="Z168" s="72">
        <v>43</v>
      </c>
      <c r="AA168" s="72">
        <v>114</v>
      </c>
      <c r="AB168" s="72">
        <v>3630</v>
      </c>
      <c r="AD168" s="72">
        <v>3001</v>
      </c>
      <c r="AE168" s="72">
        <v>1607</v>
      </c>
      <c r="AF168" s="72">
        <v>1394</v>
      </c>
      <c r="AG168" s="72">
        <v>629</v>
      </c>
      <c r="AI168" s="72">
        <v>38</v>
      </c>
      <c r="AJ168" s="72">
        <v>33</v>
      </c>
      <c r="AK168" s="72">
        <v>5</v>
      </c>
      <c r="AL168" s="72">
        <v>52</v>
      </c>
      <c r="AM168" s="72">
        <v>24</v>
      </c>
      <c r="AN168" s="72">
        <v>28</v>
      </c>
      <c r="AP168" s="35">
        <v>871</v>
      </c>
      <c r="AQ168" s="72">
        <v>-256</v>
      </c>
      <c r="AS168" s="72">
        <v>-583</v>
      </c>
      <c r="AT168" s="72">
        <v>327</v>
      </c>
    </row>
    <row r="169" spans="1:46">
      <c r="A169" s="1" t="s">
        <v>93</v>
      </c>
      <c r="B169" s="72">
        <v>47</v>
      </c>
      <c r="C169" s="72">
        <v>170</v>
      </c>
      <c r="D169" s="72">
        <v>1327</v>
      </c>
      <c r="E169" s="72">
        <v>0</v>
      </c>
      <c r="F169" s="72">
        <v>657</v>
      </c>
      <c r="G169" s="72">
        <v>518</v>
      </c>
      <c r="H169" s="72">
        <v>139</v>
      </c>
      <c r="J169" s="14">
        <v>139</v>
      </c>
      <c r="L169" s="72">
        <v>134</v>
      </c>
      <c r="M169" s="72">
        <v>387</v>
      </c>
      <c r="N169" s="72">
        <v>510</v>
      </c>
      <c r="O169" s="72">
        <v>897</v>
      </c>
      <c r="P169" s="72"/>
      <c r="Q169" s="14">
        <v>897</v>
      </c>
      <c r="S169" s="72">
        <v>1170</v>
      </c>
      <c r="U169" s="72">
        <v>0</v>
      </c>
      <c r="V169" s="72">
        <v>2476</v>
      </c>
      <c r="W169" s="72">
        <v>2476</v>
      </c>
      <c r="Y169" s="72">
        <v>214</v>
      </c>
      <c r="Z169" s="72">
        <v>48</v>
      </c>
      <c r="AA169" s="72">
        <v>262</v>
      </c>
      <c r="AB169" s="72">
        <v>3384</v>
      </c>
      <c r="AD169" s="72">
        <v>3164</v>
      </c>
      <c r="AE169" s="72">
        <v>1701</v>
      </c>
      <c r="AF169" s="72">
        <v>1463</v>
      </c>
      <c r="AG169" s="72">
        <v>220</v>
      </c>
      <c r="AI169" s="72">
        <v>94</v>
      </c>
      <c r="AJ169" s="72">
        <v>88</v>
      </c>
      <c r="AK169" s="72">
        <v>6</v>
      </c>
      <c r="AL169" s="72">
        <v>49</v>
      </c>
      <c r="AM169" s="72">
        <v>20</v>
      </c>
      <c r="AN169" s="72">
        <v>29</v>
      </c>
      <c r="AP169" s="35">
        <v>1026</v>
      </c>
      <c r="AQ169" s="72">
        <v>-761</v>
      </c>
      <c r="AS169" s="72">
        <v>-62</v>
      </c>
      <c r="AT169" s="72">
        <v>-699</v>
      </c>
    </row>
    <row r="170" spans="1:46">
      <c r="A170" s="1" t="s">
        <v>94</v>
      </c>
      <c r="B170" s="72">
        <v>46</v>
      </c>
      <c r="C170" s="72">
        <v>178</v>
      </c>
      <c r="D170" s="72">
        <v>1438</v>
      </c>
      <c r="E170" s="72">
        <v>0</v>
      </c>
      <c r="F170" s="72">
        <v>646</v>
      </c>
      <c r="G170" s="72">
        <v>533</v>
      </c>
      <c r="H170" s="72">
        <v>113</v>
      </c>
      <c r="J170" s="14">
        <v>113</v>
      </c>
      <c r="L170" s="72">
        <v>144</v>
      </c>
      <c r="M170" s="72">
        <v>279</v>
      </c>
      <c r="N170" s="72">
        <v>282</v>
      </c>
      <c r="O170" s="72">
        <v>561</v>
      </c>
      <c r="P170" s="72"/>
      <c r="Q170" s="14">
        <v>561</v>
      </c>
      <c r="S170" s="72">
        <v>1603</v>
      </c>
      <c r="U170" s="72">
        <v>0</v>
      </c>
      <c r="V170" s="72">
        <v>2586</v>
      </c>
      <c r="W170" s="72">
        <v>2586</v>
      </c>
      <c r="Y170" s="72">
        <v>214</v>
      </c>
      <c r="Z170" s="72">
        <v>46</v>
      </c>
      <c r="AA170" s="72">
        <v>260</v>
      </c>
      <c r="AB170" s="72">
        <v>3929</v>
      </c>
      <c r="AD170" s="72">
        <v>3295</v>
      </c>
      <c r="AE170" s="72">
        <v>1788</v>
      </c>
      <c r="AF170" s="72">
        <v>1507</v>
      </c>
      <c r="AG170" s="72">
        <v>634</v>
      </c>
      <c r="AI170" s="72">
        <v>53</v>
      </c>
      <c r="AJ170" s="72">
        <v>47</v>
      </c>
      <c r="AK170" s="72">
        <v>6</v>
      </c>
      <c r="AL170" s="72">
        <v>52</v>
      </c>
      <c r="AM170" s="72">
        <v>22</v>
      </c>
      <c r="AN170" s="72">
        <v>30</v>
      </c>
      <c r="AP170" s="35">
        <v>687</v>
      </c>
      <c r="AQ170" s="72">
        <v>-52</v>
      </c>
      <c r="AS170" s="72">
        <v>-293</v>
      </c>
      <c r="AT170" s="72">
        <v>241</v>
      </c>
    </row>
    <row r="171" spans="1:46">
      <c r="A171" s="1" t="s">
        <v>95</v>
      </c>
      <c r="B171" s="72">
        <v>46</v>
      </c>
      <c r="C171" s="72">
        <v>183</v>
      </c>
      <c r="D171" s="72">
        <v>1444</v>
      </c>
      <c r="E171" s="72">
        <v>0</v>
      </c>
      <c r="F171" s="72">
        <v>662</v>
      </c>
      <c r="G171" s="72">
        <v>549</v>
      </c>
      <c r="H171" s="72">
        <v>113</v>
      </c>
      <c r="J171" s="14">
        <v>113</v>
      </c>
      <c r="L171" s="72">
        <v>147</v>
      </c>
      <c r="M171" s="72">
        <v>351</v>
      </c>
      <c r="N171" s="72">
        <v>408</v>
      </c>
      <c r="O171" s="72">
        <v>759</v>
      </c>
      <c r="P171" s="72"/>
      <c r="Q171" s="14">
        <v>759</v>
      </c>
      <c r="S171" s="72">
        <v>1429</v>
      </c>
      <c r="U171" s="72">
        <v>0</v>
      </c>
      <c r="V171" s="72">
        <v>2380</v>
      </c>
      <c r="W171" s="72">
        <v>2380</v>
      </c>
      <c r="Y171" s="72">
        <v>142</v>
      </c>
      <c r="Z171" s="72">
        <v>47</v>
      </c>
      <c r="AA171" s="72">
        <v>189</v>
      </c>
      <c r="AB171" s="72">
        <v>3620</v>
      </c>
      <c r="AD171" s="72">
        <v>3301</v>
      </c>
      <c r="AE171" s="72">
        <v>1732</v>
      </c>
      <c r="AF171" s="72">
        <v>1569</v>
      </c>
      <c r="AG171" s="72">
        <v>319</v>
      </c>
      <c r="AI171" s="72">
        <v>44</v>
      </c>
      <c r="AJ171" s="72">
        <v>37</v>
      </c>
      <c r="AK171" s="72">
        <v>7</v>
      </c>
      <c r="AL171" s="72">
        <v>54</v>
      </c>
      <c r="AM171" s="72">
        <v>24</v>
      </c>
      <c r="AN171" s="72">
        <v>30</v>
      </c>
      <c r="AP171" s="35">
        <v>843</v>
      </c>
      <c r="AQ171" s="72">
        <v>-534</v>
      </c>
      <c r="AS171" s="72">
        <v>-311</v>
      </c>
      <c r="AT171" s="72">
        <v>-223</v>
      </c>
    </row>
    <row r="172" spans="1:46">
      <c r="A172" s="1" t="s">
        <v>96</v>
      </c>
      <c r="B172" s="72">
        <v>47</v>
      </c>
      <c r="C172" s="72">
        <v>185</v>
      </c>
      <c r="D172" s="72">
        <v>1451</v>
      </c>
      <c r="E172" s="72">
        <v>0</v>
      </c>
      <c r="F172" s="72">
        <v>703</v>
      </c>
      <c r="G172" s="72">
        <v>573</v>
      </c>
      <c r="H172" s="72">
        <v>130</v>
      </c>
      <c r="J172" s="14">
        <v>130</v>
      </c>
      <c r="L172" s="72">
        <v>165</v>
      </c>
      <c r="M172" s="72">
        <v>313</v>
      </c>
      <c r="N172" s="72">
        <v>384</v>
      </c>
      <c r="O172" s="72">
        <v>697</v>
      </c>
      <c r="P172" s="72"/>
      <c r="Q172" s="14">
        <v>697</v>
      </c>
      <c r="S172" s="72">
        <v>1524</v>
      </c>
      <c r="U172" s="72">
        <v>0</v>
      </c>
      <c r="V172" s="72">
        <v>2512</v>
      </c>
      <c r="W172" s="72">
        <v>2512</v>
      </c>
      <c r="Y172" s="72">
        <v>72</v>
      </c>
      <c r="Z172" s="72">
        <v>44</v>
      </c>
      <c r="AA172" s="72">
        <v>116</v>
      </c>
      <c r="AB172" s="72">
        <v>3920</v>
      </c>
      <c r="AD172" s="72">
        <v>3501</v>
      </c>
      <c r="AE172" s="72">
        <v>1864</v>
      </c>
      <c r="AF172" s="72">
        <v>1637</v>
      </c>
      <c r="AG172" s="72">
        <v>419</v>
      </c>
      <c r="AI172" s="72">
        <v>59</v>
      </c>
      <c r="AJ172" s="72">
        <v>51</v>
      </c>
      <c r="AK172" s="72">
        <v>8</v>
      </c>
      <c r="AL172" s="72">
        <v>62</v>
      </c>
      <c r="AM172" s="72">
        <v>32</v>
      </c>
      <c r="AN172" s="72">
        <v>30</v>
      </c>
      <c r="AP172" s="35">
        <v>850</v>
      </c>
      <c r="AQ172" s="72">
        <v>-434</v>
      </c>
      <c r="AS172" s="72">
        <v>-659</v>
      </c>
      <c r="AT172" s="72">
        <v>225</v>
      </c>
    </row>
    <row r="173" spans="1:46">
      <c r="A173" s="1" t="s">
        <v>97</v>
      </c>
      <c r="B173" s="72">
        <v>48</v>
      </c>
      <c r="C173" s="72">
        <v>196</v>
      </c>
      <c r="D173" s="72">
        <v>1458</v>
      </c>
      <c r="E173" s="72">
        <v>0</v>
      </c>
      <c r="F173" s="72">
        <v>753</v>
      </c>
      <c r="G173" s="72">
        <v>599</v>
      </c>
      <c r="H173" s="72">
        <v>154</v>
      </c>
      <c r="J173" s="14">
        <v>154</v>
      </c>
      <c r="L173" s="72">
        <v>180</v>
      </c>
      <c r="M173" s="72">
        <v>397</v>
      </c>
      <c r="N173" s="72">
        <v>643</v>
      </c>
      <c r="O173" s="72">
        <v>1040</v>
      </c>
      <c r="P173" s="72"/>
      <c r="Q173" s="14">
        <v>1040</v>
      </c>
      <c r="S173" s="72">
        <v>1235</v>
      </c>
      <c r="U173" s="72">
        <v>0</v>
      </c>
      <c r="V173" s="72">
        <v>2715</v>
      </c>
      <c r="W173" s="72">
        <v>2715</v>
      </c>
      <c r="Y173" s="72">
        <v>215</v>
      </c>
      <c r="Z173" s="72">
        <v>46</v>
      </c>
      <c r="AA173" s="72">
        <v>261</v>
      </c>
      <c r="AB173" s="72">
        <v>3689</v>
      </c>
      <c r="AD173" s="72">
        <v>3519</v>
      </c>
      <c r="AE173" s="72">
        <v>1885</v>
      </c>
      <c r="AF173" s="72">
        <v>1634</v>
      </c>
      <c r="AG173" s="72">
        <v>170</v>
      </c>
      <c r="AI173" s="72">
        <v>95</v>
      </c>
      <c r="AJ173" s="72">
        <v>87</v>
      </c>
      <c r="AK173" s="72">
        <v>8</v>
      </c>
      <c r="AL173" s="72">
        <v>48</v>
      </c>
      <c r="AM173" s="72">
        <v>31</v>
      </c>
      <c r="AN173" s="72">
        <v>17</v>
      </c>
      <c r="AP173" s="35">
        <v>1044</v>
      </c>
      <c r="AQ173" s="72">
        <v>-827</v>
      </c>
      <c r="AS173" s="72">
        <v>-129</v>
      </c>
      <c r="AT173" s="72">
        <v>-698</v>
      </c>
    </row>
    <row r="174" spans="1:46">
      <c r="A174" s="1" t="s">
        <v>98</v>
      </c>
      <c r="B174" s="72">
        <v>50</v>
      </c>
      <c r="C174" s="72">
        <v>207</v>
      </c>
      <c r="D174" s="72">
        <v>1695</v>
      </c>
      <c r="E174" s="72">
        <v>0</v>
      </c>
      <c r="F174" s="72">
        <v>751</v>
      </c>
      <c r="G174" s="72">
        <v>632</v>
      </c>
      <c r="H174" s="72">
        <v>119</v>
      </c>
      <c r="J174" s="14">
        <v>119</v>
      </c>
      <c r="L174" s="72">
        <v>196</v>
      </c>
      <c r="M174" s="72">
        <v>313</v>
      </c>
      <c r="N174" s="72">
        <v>349</v>
      </c>
      <c r="O174" s="72">
        <v>662</v>
      </c>
      <c r="P174" s="72"/>
      <c r="Q174" s="14">
        <v>662</v>
      </c>
      <c r="S174" s="72">
        <v>1845</v>
      </c>
      <c r="U174" s="72">
        <v>0</v>
      </c>
      <c r="V174" s="72">
        <v>2829</v>
      </c>
      <c r="W174" s="72">
        <v>2829</v>
      </c>
      <c r="Y174" s="72">
        <v>212</v>
      </c>
      <c r="Z174" s="72">
        <v>49</v>
      </c>
      <c r="AA174" s="72">
        <v>261</v>
      </c>
      <c r="AB174" s="72">
        <v>4413</v>
      </c>
      <c r="AD174" s="72">
        <v>3764</v>
      </c>
      <c r="AE174" s="72">
        <v>1955</v>
      </c>
      <c r="AF174" s="72">
        <v>1809</v>
      </c>
      <c r="AG174" s="72">
        <v>649</v>
      </c>
      <c r="AI174" s="72">
        <v>63</v>
      </c>
      <c r="AJ174" s="72">
        <v>54</v>
      </c>
      <c r="AK174" s="72">
        <v>9</v>
      </c>
      <c r="AL174" s="72">
        <v>50</v>
      </c>
      <c r="AM174" s="72">
        <v>32</v>
      </c>
      <c r="AN174" s="72">
        <v>18</v>
      </c>
      <c r="AP174" s="35">
        <v>718</v>
      </c>
      <c r="AQ174" s="72">
        <v>-56</v>
      </c>
      <c r="AS174" s="72">
        <v>-544</v>
      </c>
      <c r="AT174" s="72">
        <v>488</v>
      </c>
    </row>
    <row r="175" spans="1:46">
      <c r="A175" s="1" t="s">
        <v>99</v>
      </c>
      <c r="B175" s="72">
        <v>52</v>
      </c>
      <c r="C175" s="72">
        <v>218</v>
      </c>
      <c r="D175" s="72">
        <v>1703</v>
      </c>
      <c r="E175" s="72">
        <v>0</v>
      </c>
      <c r="F175" s="72">
        <v>799</v>
      </c>
      <c r="G175" s="72">
        <v>668</v>
      </c>
      <c r="H175" s="72">
        <v>131</v>
      </c>
      <c r="J175" s="14">
        <v>131</v>
      </c>
      <c r="L175" s="72">
        <v>218</v>
      </c>
      <c r="M175" s="72">
        <v>382</v>
      </c>
      <c r="N175" s="72">
        <v>609</v>
      </c>
      <c r="O175" s="72">
        <v>991</v>
      </c>
      <c r="P175" s="72"/>
      <c r="Q175" s="14">
        <v>991</v>
      </c>
      <c r="S175" s="72">
        <v>1563</v>
      </c>
      <c r="U175" s="72">
        <v>0</v>
      </c>
      <c r="V175" s="72">
        <v>2746</v>
      </c>
      <c r="W175" s="72">
        <v>2746</v>
      </c>
      <c r="Y175" s="72">
        <v>182</v>
      </c>
      <c r="Z175" s="72">
        <v>49</v>
      </c>
      <c r="AA175" s="72">
        <v>231</v>
      </c>
      <c r="AB175" s="72">
        <v>4078</v>
      </c>
      <c r="AD175" s="72">
        <v>3996</v>
      </c>
      <c r="AE175" s="72">
        <v>2077</v>
      </c>
      <c r="AF175" s="72">
        <v>1919</v>
      </c>
      <c r="AG175" s="72">
        <v>82</v>
      </c>
      <c r="AI175" s="72">
        <v>70</v>
      </c>
      <c r="AJ175" s="72">
        <v>61</v>
      </c>
      <c r="AK175" s="72">
        <v>9</v>
      </c>
      <c r="AL175" s="72">
        <v>52</v>
      </c>
      <c r="AM175" s="72">
        <v>35</v>
      </c>
      <c r="AN175" s="72">
        <v>17</v>
      </c>
      <c r="AP175" s="35">
        <v>955</v>
      </c>
      <c r="AQ175" s="72">
        <v>-855</v>
      </c>
      <c r="AS175" s="72">
        <v>-594</v>
      </c>
      <c r="AT175" s="72">
        <v>-261</v>
      </c>
    </row>
    <row r="176" spans="1:46">
      <c r="A176" s="1" t="s">
        <v>100</v>
      </c>
      <c r="B176" s="72">
        <v>54</v>
      </c>
      <c r="C176" s="72">
        <v>233</v>
      </c>
      <c r="D176" s="72">
        <v>1711</v>
      </c>
      <c r="E176" s="72">
        <v>0</v>
      </c>
      <c r="F176" s="72">
        <v>850</v>
      </c>
      <c r="G176" s="72">
        <v>695</v>
      </c>
      <c r="H176" s="72">
        <v>155</v>
      </c>
      <c r="J176" s="14">
        <v>155</v>
      </c>
      <c r="L176" s="72">
        <v>212</v>
      </c>
      <c r="M176" s="72">
        <v>366</v>
      </c>
      <c r="N176" s="72">
        <v>422</v>
      </c>
      <c r="O176" s="72">
        <v>788</v>
      </c>
      <c r="P176" s="72"/>
      <c r="Q176" s="14">
        <v>788</v>
      </c>
      <c r="S176" s="72">
        <v>1848</v>
      </c>
      <c r="U176" s="72">
        <v>0</v>
      </c>
      <c r="V176" s="72">
        <v>2982</v>
      </c>
      <c r="W176" s="72">
        <v>2982</v>
      </c>
      <c r="Y176" s="72">
        <v>82</v>
      </c>
      <c r="Z176" s="72">
        <v>50</v>
      </c>
      <c r="AA176" s="72">
        <v>132</v>
      </c>
      <c r="AB176" s="72">
        <v>4698</v>
      </c>
      <c r="AD176" s="72">
        <v>4150</v>
      </c>
      <c r="AE176" s="72">
        <v>2122</v>
      </c>
      <c r="AF176" s="72">
        <v>2028</v>
      </c>
      <c r="AG176" s="72">
        <v>548</v>
      </c>
      <c r="AI176" s="72">
        <v>75</v>
      </c>
      <c r="AJ176" s="72">
        <v>65</v>
      </c>
      <c r="AK176" s="72">
        <v>10</v>
      </c>
      <c r="AL176" s="72">
        <v>61</v>
      </c>
      <c r="AM176" s="72">
        <v>44</v>
      </c>
      <c r="AN176" s="72">
        <v>17</v>
      </c>
      <c r="AP176" s="35">
        <v>948</v>
      </c>
      <c r="AQ176" s="72">
        <v>-386</v>
      </c>
      <c r="AS176" s="72">
        <v>-1082</v>
      </c>
      <c r="AT176" s="72">
        <v>696</v>
      </c>
    </row>
    <row r="177" spans="1:46">
      <c r="A177" s="1" t="s">
        <v>101</v>
      </c>
      <c r="B177" s="72">
        <v>59</v>
      </c>
      <c r="C177" s="72">
        <v>247</v>
      </c>
      <c r="D177" s="72">
        <v>1718</v>
      </c>
      <c r="E177" s="72">
        <v>0</v>
      </c>
      <c r="F177" s="72">
        <v>913</v>
      </c>
      <c r="G177" s="72">
        <v>724</v>
      </c>
      <c r="H177" s="72">
        <v>189</v>
      </c>
      <c r="J177" s="14">
        <v>189</v>
      </c>
      <c r="L177" s="72">
        <v>245</v>
      </c>
      <c r="M177" s="72">
        <v>452</v>
      </c>
      <c r="N177" s="72">
        <v>786</v>
      </c>
      <c r="O177" s="72">
        <v>1238</v>
      </c>
      <c r="P177" s="72"/>
      <c r="Q177" s="14">
        <v>1238</v>
      </c>
      <c r="S177" s="72">
        <v>1454</v>
      </c>
      <c r="U177" s="72">
        <v>0</v>
      </c>
      <c r="V177" s="72">
        <v>3064</v>
      </c>
      <c r="W177" s="72">
        <v>3064</v>
      </c>
      <c r="Y177" s="72">
        <v>270</v>
      </c>
      <c r="Z177" s="72">
        <v>57</v>
      </c>
      <c r="AA177" s="72">
        <v>327</v>
      </c>
      <c r="AB177" s="72">
        <v>4191</v>
      </c>
      <c r="AD177" s="72">
        <v>4391</v>
      </c>
      <c r="AE177" s="72">
        <v>2276</v>
      </c>
      <c r="AF177" s="72">
        <v>2115</v>
      </c>
      <c r="AG177" s="72">
        <v>-200</v>
      </c>
      <c r="AI177" s="72">
        <v>117</v>
      </c>
      <c r="AJ177" s="72">
        <v>107</v>
      </c>
      <c r="AK177" s="72">
        <v>10</v>
      </c>
      <c r="AL177" s="72">
        <v>63</v>
      </c>
      <c r="AM177" s="72">
        <v>45</v>
      </c>
      <c r="AN177" s="72">
        <v>18</v>
      </c>
      <c r="AP177" s="35">
        <v>1200</v>
      </c>
      <c r="AQ177" s="72">
        <v>-1346</v>
      </c>
      <c r="AS177" s="72">
        <v>-438</v>
      </c>
      <c r="AT177" s="72">
        <v>-908</v>
      </c>
    </row>
    <row r="178" spans="1:46">
      <c r="A178" s="1" t="s">
        <v>102</v>
      </c>
      <c r="B178" s="72">
        <v>62</v>
      </c>
      <c r="C178" s="72">
        <v>261</v>
      </c>
      <c r="D178" s="72">
        <v>2173</v>
      </c>
      <c r="E178" s="72">
        <v>0</v>
      </c>
      <c r="F178" s="72">
        <v>891</v>
      </c>
      <c r="G178" s="72">
        <v>749</v>
      </c>
      <c r="H178" s="72">
        <v>142</v>
      </c>
      <c r="J178" s="14">
        <v>142</v>
      </c>
      <c r="L178" s="72">
        <v>261</v>
      </c>
      <c r="M178" s="72">
        <v>350</v>
      </c>
      <c r="N178" s="72">
        <v>456</v>
      </c>
      <c r="O178" s="72">
        <v>806</v>
      </c>
      <c r="P178" s="72"/>
      <c r="Q178" s="14">
        <v>806</v>
      </c>
      <c r="S178" s="72">
        <v>2320</v>
      </c>
      <c r="U178" s="72">
        <v>0</v>
      </c>
      <c r="V178" s="72">
        <v>3423</v>
      </c>
      <c r="W178" s="72">
        <v>3423</v>
      </c>
      <c r="Y178" s="72">
        <v>284</v>
      </c>
      <c r="Z178" s="72">
        <v>61</v>
      </c>
      <c r="AA178" s="72">
        <v>345</v>
      </c>
      <c r="AB178" s="72">
        <v>5398</v>
      </c>
      <c r="AD178" s="72">
        <v>4571</v>
      </c>
      <c r="AE178" s="72">
        <v>2304</v>
      </c>
      <c r="AF178" s="72">
        <v>2267</v>
      </c>
      <c r="AG178" s="72">
        <v>827</v>
      </c>
      <c r="AI178" s="72">
        <v>66</v>
      </c>
      <c r="AJ178" s="72">
        <v>55</v>
      </c>
      <c r="AK178" s="72">
        <v>11</v>
      </c>
      <c r="AL178" s="72">
        <v>63</v>
      </c>
      <c r="AM178" s="72">
        <v>41</v>
      </c>
      <c r="AN178" s="72">
        <v>22</v>
      </c>
      <c r="AP178" s="35">
        <v>740</v>
      </c>
      <c r="AQ178" s="72">
        <v>90</v>
      </c>
      <c r="AS178" s="72">
        <v>-587</v>
      </c>
      <c r="AT178" s="72">
        <v>677</v>
      </c>
    </row>
    <row r="179" spans="1:46">
      <c r="A179" s="1" t="s">
        <v>103</v>
      </c>
      <c r="B179" s="72">
        <v>66</v>
      </c>
      <c r="C179" s="72">
        <v>271</v>
      </c>
      <c r="D179" s="72">
        <v>2181</v>
      </c>
      <c r="E179" s="72">
        <v>0</v>
      </c>
      <c r="F179" s="72">
        <v>952</v>
      </c>
      <c r="G179" s="72">
        <v>771</v>
      </c>
      <c r="H179" s="72">
        <v>181</v>
      </c>
      <c r="J179" s="14">
        <v>181</v>
      </c>
      <c r="L179" s="72">
        <v>292</v>
      </c>
      <c r="M179" s="72">
        <v>452</v>
      </c>
      <c r="N179" s="72">
        <v>775</v>
      </c>
      <c r="O179" s="72">
        <v>1227</v>
      </c>
      <c r="P179" s="72"/>
      <c r="Q179" s="14">
        <v>1227</v>
      </c>
      <c r="S179" s="72">
        <v>1951</v>
      </c>
      <c r="U179" s="72">
        <v>0</v>
      </c>
      <c r="V179" s="72">
        <v>3183</v>
      </c>
      <c r="W179" s="72">
        <v>3183</v>
      </c>
      <c r="Y179" s="72">
        <v>208</v>
      </c>
      <c r="Z179" s="72">
        <v>64</v>
      </c>
      <c r="AA179" s="72">
        <v>272</v>
      </c>
      <c r="AB179" s="72">
        <v>4862</v>
      </c>
      <c r="AD179" s="72">
        <v>4880</v>
      </c>
      <c r="AE179" s="72">
        <v>2644</v>
      </c>
      <c r="AF179" s="72">
        <v>2236</v>
      </c>
      <c r="AG179" s="72">
        <v>-18</v>
      </c>
      <c r="AI179" s="72">
        <v>76</v>
      </c>
      <c r="AJ179" s="72">
        <v>65</v>
      </c>
      <c r="AK179" s="72">
        <v>11</v>
      </c>
      <c r="AL179" s="72">
        <v>64</v>
      </c>
      <c r="AM179" s="72">
        <v>43</v>
      </c>
      <c r="AN179" s="72">
        <v>21</v>
      </c>
      <c r="AP179" s="35">
        <v>942</v>
      </c>
      <c r="AQ179" s="72">
        <v>-948</v>
      </c>
      <c r="AS179" s="72">
        <v>-690</v>
      </c>
      <c r="AT179" s="72">
        <v>-258</v>
      </c>
    </row>
    <row r="180" spans="1:46">
      <c r="A180" s="1" t="s">
        <v>104</v>
      </c>
      <c r="B180" s="72">
        <v>67</v>
      </c>
      <c r="C180" s="72">
        <v>280</v>
      </c>
      <c r="D180" s="72">
        <v>2189</v>
      </c>
      <c r="E180" s="72">
        <v>0</v>
      </c>
      <c r="F180" s="72">
        <v>982</v>
      </c>
      <c r="G180" s="72">
        <v>787</v>
      </c>
      <c r="H180" s="72">
        <v>195</v>
      </c>
      <c r="J180" s="14">
        <v>195</v>
      </c>
      <c r="L180" s="72">
        <v>301</v>
      </c>
      <c r="M180" s="72">
        <v>358</v>
      </c>
      <c r="N180" s="72">
        <v>619</v>
      </c>
      <c r="O180" s="72">
        <v>977</v>
      </c>
      <c r="P180" s="72"/>
      <c r="Q180" s="14">
        <v>977</v>
      </c>
      <c r="S180" s="72">
        <v>2240</v>
      </c>
      <c r="U180" s="72">
        <v>0</v>
      </c>
      <c r="V180" s="72">
        <v>3563</v>
      </c>
      <c r="W180" s="72">
        <v>3563</v>
      </c>
      <c r="Y180" s="72">
        <v>100</v>
      </c>
      <c r="Z180" s="72">
        <v>61</v>
      </c>
      <c r="AA180" s="72">
        <v>161</v>
      </c>
      <c r="AB180" s="72">
        <v>5642</v>
      </c>
      <c r="AD180" s="72">
        <v>5109</v>
      </c>
      <c r="AE180" s="72">
        <v>2640</v>
      </c>
      <c r="AF180" s="72">
        <v>2469</v>
      </c>
      <c r="AG180" s="72">
        <v>533</v>
      </c>
      <c r="AI180" s="72">
        <v>79</v>
      </c>
      <c r="AJ180" s="72">
        <v>68</v>
      </c>
      <c r="AK180" s="72">
        <v>11</v>
      </c>
      <c r="AL180" s="72">
        <v>68</v>
      </c>
      <c r="AM180" s="72">
        <v>47</v>
      </c>
      <c r="AN180" s="72">
        <v>21</v>
      </c>
      <c r="AP180" s="35">
        <v>1009</v>
      </c>
      <c r="AQ180" s="72">
        <v>-465</v>
      </c>
      <c r="AS180" s="72">
        <v>-1292</v>
      </c>
      <c r="AT180" s="72">
        <v>827</v>
      </c>
    </row>
    <row r="181" spans="1:46">
      <c r="A181" s="1" t="s">
        <v>105</v>
      </c>
      <c r="B181" s="72">
        <v>67</v>
      </c>
      <c r="C181" s="72">
        <v>283</v>
      </c>
      <c r="D181" s="72">
        <v>2202</v>
      </c>
      <c r="E181" s="72">
        <v>0</v>
      </c>
      <c r="F181" s="72">
        <v>1031</v>
      </c>
      <c r="G181" s="72">
        <v>807</v>
      </c>
      <c r="H181" s="72">
        <v>224</v>
      </c>
      <c r="J181" s="14">
        <v>224</v>
      </c>
      <c r="L181" s="72">
        <v>291</v>
      </c>
      <c r="M181" s="72">
        <v>514</v>
      </c>
      <c r="N181" s="72">
        <v>858</v>
      </c>
      <c r="O181" s="72">
        <v>1372</v>
      </c>
      <c r="P181" s="72"/>
      <c r="Q181" s="14">
        <v>1372</v>
      </c>
      <c r="S181" s="72">
        <v>1920</v>
      </c>
      <c r="U181" s="72">
        <v>0</v>
      </c>
      <c r="V181" s="72">
        <v>4187</v>
      </c>
      <c r="W181" s="72">
        <v>4187</v>
      </c>
      <c r="Y181" s="72">
        <v>319</v>
      </c>
      <c r="Z181" s="72">
        <v>58</v>
      </c>
      <c r="AA181" s="72">
        <v>377</v>
      </c>
      <c r="AB181" s="72">
        <v>5730</v>
      </c>
      <c r="AD181" s="72">
        <v>5189</v>
      </c>
      <c r="AE181" s="72">
        <v>2707</v>
      </c>
      <c r="AF181" s="72">
        <v>2482</v>
      </c>
      <c r="AG181" s="72">
        <v>541</v>
      </c>
      <c r="AI181" s="72">
        <v>113</v>
      </c>
      <c r="AJ181" s="72">
        <v>101</v>
      </c>
      <c r="AK181" s="72">
        <v>12</v>
      </c>
      <c r="AL181" s="72">
        <v>70</v>
      </c>
      <c r="AM181" s="72">
        <v>47</v>
      </c>
      <c r="AN181" s="72">
        <v>23</v>
      </c>
      <c r="AP181" s="35">
        <v>1197</v>
      </c>
      <c r="AQ181" s="72">
        <v>-613</v>
      </c>
      <c r="AS181" s="72">
        <v>460</v>
      </c>
      <c r="AT181" s="72">
        <v>-1073</v>
      </c>
    </row>
    <row r="182" spans="1:46">
      <c r="A182" s="1" t="s">
        <v>106</v>
      </c>
      <c r="B182" s="72">
        <v>62</v>
      </c>
      <c r="C182" s="72">
        <v>290</v>
      </c>
      <c r="D182" s="72">
        <v>2652</v>
      </c>
      <c r="E182" s="72">
        <v>0</v>
      </c>
      <c r="F182" s="72">
        <v>966</v>
      </c>
      <c r="G182" s="72">
        <v>821</v>
      </c>
      <c r="H182" s="72">
        <v>145</v>
      </c>
      <c r="J182" s="14">
        <v>145</v>
      </c>
      <c r="L182" s="72">
        <v>308</v>
      </c>
      <c r="M182" s="72">
        <v>396</v>
      </c>
      <c r="N182" s="72">
        <v>448</v>
      </c>
      <c r="O182" s="72">
        <v>844</v>
      </c>
      <c r="P182" s="72"/>
      <c r="Q182" s="14">
        <v>844</v>
      </c>
      <c r="S182" s="72">
        <v>2818</v>
      </c>
      <c r="U182" s="72">
        <v>0</v>
      </c>
      <c r="V182" s="72">
        <v>3792</v>
      </c>
      <c r="W182" s="72">
        <v>3792</v>
      </c>
      <c r="Y182" s="72">
        <v>349</v>
      </c>
      <c r="Z182" s="72">
        <v>20</v>
      </c>
      <c r="AA182" s="72">
        <v>369</v>
      </c>
      <c r="AB182" s="72">
        <v>6241</v>
      </c>
      <c r="AD182" s="72">
        <v>5346</v>
      </c>
      <c r="AE182" s="72">
        <v>2814</v>
      </c>
      <c r="AF182" s="72">
        <v>2532</v>
      </c>
      <c r="AG182" s="72">
        <v>895</v>
      </c>
      <c r="AI182" s="72">
        <v>70</v>
      </c>
      <c r="AJ182" s="72">
        <v>62</v>
      </c>
      <c r="AK182" s="72">
        <v>8</v>
      </c>
      <c r="AL182" s="72">
        <v>66</v>
      </c>
      <c r="AM182" s="72">
        <v>47</v>
      </c>
      <c r="AN182" s="72">
        <v>19</v>
      </c>
      <c r="AP182" s="35">
        <v>589</v>
      </c>
      <c r="AQ182" s="72">
        <v>310</v>
      </c>
      <c r="AS182" s="72">
        <v>-832</v>
      </c>
      <c r="AT182" s="72">
        <v>1142</v>
      </c>
    </row>
    <row r="183" spans="1:46">
      <c r="A183" s="1" t="s">
        <v>107</v>
      </c>
      <c r="B183" s="72">
        <v>66</v>
      </c>
      <c r="C183" s="72">
        <v>297</v>
      </c>
      <c r="D183" s="72">
        <v>2664</v>
      </c>
      <c r="E183" s="72">
        <v>0</v>
      </c>
      <c r="F183" s="72">
        <v>1006</v>
      </c>
      <c r="G183" s="72">
        <v>825</v>
      </c>
      <c r="H183" s="72">
        <v>181</v>
      </c>
      <c r="J183" s="14">
        <v>181</v>
      </c>
      <c r="L183" s="72">
        <v>298</v>
      </c>
      <c r="M183" s="72">
        <v>486</v>
      </c>
      <c r="N183" s="72">
        <v>754</v>
      </c>
      <c r="O183" s="72">
        <v>1240</v>
      </c>
      <c r="P183" s="72"/>
      <c r="Q183" s="14">
        <v>1240</v>
      </c>
      <c r="S183" s="72">
        <v>2495</v>
      </c>
      <c r="U183" s="72">
        <v>0</v>
      </c>
      <c r="V183" s="72">
        <v>3508</v>
      </c>
      <c r="W183" s="72">
        <v>3508</v>
      </c>
      <c r="Y183" s="72">
        <v>232</v>
      </c>
      <c r="Z183" s="72">
        <v>17</v>
      </c>
      <c r="AA183" s="72">
        <v>249</v>
      </c>
      <c r="AB183" s="72">
        <v>5754</v>
      </c>
      <c r="AD183" s="72">
        <v>5449</v>
      </c>
      <c r="AE183" s="72">
        <v>2761</v>
      </c>
      <c r="AF183" s="72">
        <v>2688</v>
      </c>
      <c r="AG183" s="72">
        <v>305</v>
      </c>
      <c r="AI183" s="72">
        <v>70</v>
      </c>
      <c r="AJ183" s="72">
        <v>62</v>
      </c>
      <c r="AK183" s="72">
        <v>8</v>
      </c>
      <c r="AL183" s="72">
        <v>78</v>
      </c>
      <c r="AM183" s="72">
        <v>59</v>
      </c>
      <c r="AN183" s="72">
        <v>19</v>
      </c>
      <c r="AP183" s="35">
        <v>531</v>
      </c>
      <c r="AQ183" s="72">
        <v>-234</v>
      </c>
      <c r="AS183" s="72">
        <v>88</v>
      </c>
      <c r="AT183" s="72">
        <v>-322</v>
      </c>
    </row>
    <row r="184" spans="1:46">
      <c r="A184" s="1" t="s">
        <v>108</v>
      </c>
      <c r="B184" s="72">
        <v>67</v>
      </c>
      <c r="C184" s="72">
        <v>305</v>
      </c>
      <c r="D184" s="72">
        <v>2676</v>
      </c>
      <c r="E184" s="72">
        <v>0</v>
      </c>
      <c r="F184" s="72">
        <v>1014</v>
      </c>
      <c r="G184" s="72">
        <v>826</v>
      </c>
      <c r="H184" s="72">
        <v>188</v>
      </c>
      <c r="J184" s="14">
        <v>188</v>
      </c>
      <c r="L184" s="72">
        <v>301</v>
      </c>
      <c r="M184" s="72">
        <v>404</v>
      </c>
      <c r="N184" s="72">
        <v>553</v>
      </c>
      <c r="O184" s="72">
        <v>957</v>
      </c>
      <c r="P184" s="72"/>
      <c r="Q184" s="14">
        <v>957</v>
      </c>
      <c r="S184" s="72">
        <v>2804</v>
      </c>
      <c r="U184" s="72">
        <v>0</v>
      </c>
      <c r="V184" s="72">
        <v>3714</v>
      </c>
      <c r="W184" s="72">
        <v>3714</v>
      </c>
      <c r="Y184" s="72">
        <v>118</v>
      </c>
      <c r="Z184" s="72">
        <v>29</v>
      </c>
      <c r="AA184" s="72">
        <v>147</v>
      </c>
      <c r="AB184" s="72">
        <v>6371</v>
      </c>
      <c r="AD184" s="72">
        <v>5511</v>
      </c>
      <c r="AE184" s="72">
        <v>2834</v>
      </c>
      <c r="AF184" s="72">
        <v>2677</v>
      </c>
      <c r="AG184" s="72">
        <v>860</v>
      </c>
      <c r="AI184" s="72">
        <v>99</v>
      </c>
      <c r="AJ184" s="72">
        <v>92</v>
      </c>
      <c r="AK184" s="72">
        <v>7</v>
      </c>
      <c r="AL184" s="72">
        <v>96</v>
      </c>
      <c r="AM184" s="72">
        <v>77</v>
      </c>
      <c r="AN184" s="72">
        <v>19</v>
      </c>
      <c r="AP184" s="35">
        <v>487</v>
      </c>
      <c r="AQ184" s="72">
        <v>376</v>
      </c>
      <c r="AS184" s="72">
        <v>-305</v>
      </c>
      <c r="AT184" s="72">
        <v>681</v>
      </c>
    </row>
    <row r="185" spans="1:46">
      <c r="A185" s="1" t="s">
        <v>109</v>
      </c>
      <c r="B185" s="72">
        <v>76</v>
      </c>
      <c r="C185" s="72">
        <v>302</v>
      </c>
      <c r="D185" s="72">
        <v>2686</v>
      </c>
      <c r="E185" s="72">
        <v>0</v>
      </c>
      <c r="F185" s="72">
        <v>1046</v>
      </c>
      <c r="G185" s="72">
        <v>817</v>
      </c>
      <c r="H185" s="72">
        <v>229</v>
      </c>
      <c r="J185" s="14">
        <v>229</v>
      </c>
      <c r="L185" s="72">
        <v>378</v>
      </c>
      <c r="M185" s="72">
        <v>513</v>
      </c>
      <c r="N185" s="72">
        <v>848</v>
      </c>
      <c r="O185" s="72">
        <v>1361</v>
      </c>
      <c r="P185" s="72"/>
      <c r="Q185" s="14">
        <v>1361</v>
      </c>
      <c r="S185" s="72">
        <v>2371</v>
      </c>
      <c r="U185" s="72">
        <v>0</v>
      </c>
      <c r="V185" s="72">
        <v>4425</v>
      </c>
      <c r="W185" s="72">
        <v>4425</v>
      </c>
      <c r="Y185" s="72">
        <v>350</v>
      </c>
      <c r="Z185" s="72">
        <v>58</v>
      </c>
      <c r="AA185" s="72">
        <v>408</v>
      </c>
      <c r="AB185" s="72">
        <v>6388</v>
      </c>
      <c r="AD185" s="72">
        <v>5622</v>
      </c>
      <c r="AE185" s="72">
        <v>2906</v>
      </c>
      <c r="AF185" s="72">
        <v>2716</v>
      </c>
      <c r="AG185" s="72">
        <v>766</v>
      </c>
      <c r="AI185" s="72">
        <v>123</v>
      </c>
      <c r="AJ185" s="72">
        <v>115</v>
      </c>
      <c r="AK185" s="72">
        <v>8</v>
      </c>
      <c r="AL185" s="72">
        <v>115</v>
      </c>
      <c r="AM185" s="72">
        <v>86</v>
      </c>
      <c r="AN185" s="72">
        <v>29</v>
      </c>
      <c r="AP185" s="35">
        <v>851</v>
      </c>
      <c r="AQ185" s="72">
        <v>-77</v>
      </c>
      <c r="AS185" s="72">
        <v>1196</v>
      </c>
      <c r="AT185" s="72">
        <v>-1273</v>
      </c>
    </row>
    <row r="186" spans="1:46">
      <c r="A186" s="1" t="s">
        <v>110</v>
      </c>
      <c r="B186" s="72">
        <v>85</v>
      </c>
      <c r="C186" s="72">
        <v>302</v>
      </c>
      <c r="D186" s="72">
        <v>3002</v>
      </c>
      <c r="E186" s="72">
        <v>0</v>
      </c>
      <c r="F186" s="72">
        <v>984</v>
      </c>
      <c r="G186" s="72">
        <v>807</v>
      </c>
      <c r="H186" s="72">
        <v>177</v>
      </c>
      <c r="J186" s="14">
        <v>177</v>
      </c>
      <c r="L186" s="72">
        <v>331</v>
      </c>
      <c r="M186" s="72">
        <v>382</v>
      </c>
      <c r="N186" s="72">
        <v>528</v>
      </c>
      <c r="O186" s="72">
        <v>910</v>
      </c>
      <c r="P186" s="72"/>
      <c r="Q186" s="14">
        <v>910</v>
      </c>
      <c r="S186" s="72">
        <v>3132</v>
      </c>
      <c r="U186" s="72">
        <v>0</v>
      </c>
      <c r="V186" s="72">
        <v>4079</v>
      </c>
      <c r="W186" s="72">
        <v>4079</v>
      </c>
      <c r="Y186" s="72">
        <v>334</v>
      </c>
      <c r="Z186" s="72">
        <v>38</v>
      </c>
      <c r="AA186" s="72">
        <v>372</v>
      </c>
      <c r="AB186" s="72">
        <v>6839</v>
      </c>
      <c r="AD186" s="72">
        <v>5795</v>
      </c>
      <c r="AE186" s="72">
        <v>2986</v>
      </c>
      <c r="AF186" s="72">
        <v>2809</v>
      </c>
      <c r="AG186" s="72">
        <v>1044</v>
      </c>
      <c r="AI186" s="72">
        <v>72</v>
      </c>
      <c r="AJ186" s="72">
        <v>59</v>
      </c>
      <c r="AK186" s="72">
        <v>13</v>
      </c>
      <c r="AL186" s="72">
        <v>112</v>
      </c>
      <c r="AM186" s="72">
        <v>83</v>
      </c>
      <c r="AN186" s="72">
        <v>29</v>
      </c>
      <c r="AP186" s="35">
        <v>260</v>
      </c>
      <c r="AQ186" s="72">
        <v>744</v>
      </c>
      <c r="AS186" s="72">
        <v>-230</v>
      </c>
      <c r="AT186" s="72">
        <v>974</v>
      </c>
    </row>
    <row r="187" spans="1:46">
      <c r="A187" s="1" t="s">
        <v>111</v>
      </c>
      <c r="B187" s="72">
        <v>90</v>
      </c>
      <c r="C187" s="72">
        <v>301</v>
      </c>
      <c r="D187" s="72">
        <v>3015</v>
      </c>
      <c r="E187" s="72">
        <v>0</v>
      </c>
      <c r="F187" s="72">
        <v>995</v>
      </c>
      <c r="G187" s="72">
        <v>787</v>
      </c>
      <c r="H187" s="72">
        <v>208</v>
      </c>
      <c r="J187" s="14">
        <v>208</v>
      </c>
      <c r="L187" s="72">
        <v>344</v>
      </c>
      <c r="M187" s="72">
        <v>483</v>
      </c>
      <c r="N187" s="72">
        <v>659</v>
      </c>
      <c r="O187" s="72">
        <v>1142</v>
      </c>
      <c r="P187" s="72"/>
      <c r="Q187" s="14">
        <v>1142</v>
      </c>
      <c r="S187" s="72">
        <v>2915</v>
      </c>
      <c r="U187" s="72">
        <v>0</v>
      </c>
      <c r="V187" s="72">
        <v>3791</v>
      </c>
      <c r="W187" s="72">
        <v>3791</v>
      </c>
      <c r="Y187" s="72">
        <v>223</v>
      </c>
      <c r="Z187" s="72">
        <v>42</v>
      </c>
      <c r="AA187" s="72">
        <v>265</v>
      </c>
      <c r="AB187" s="72">
        <v>6441</v>
      </c>
      <c r="AD187" s="72">
        <v>5859</v>
      </c>
      <c r="AE187" s="72">
        <v>2949</v>
      </c>
      <c r="AF187" s="72">
        <v>2910</v>
      </c>
      <c r="AG187" s="72">
        <v>582</v>
      </c>
      <c r="AI187" s="72">
        <v>95</v>
      </c>
      <c r="AJ187" s="72">
        <v>84</v>
      </c>
      <c r="AK187" s="72">
        <v>11</v>
      </c>
      <c r="AL187" s="72">
        <v>131</v>
      </c>
      <c r="AM187" s="72">
        <v>102</v>
      </c>
      <c r="AN187" s="72">
        <v>29</v>
      </c>
      <c r="AP187" s="35">
        <v>481</v>
      </c>
      <c r="AQ187" s="72">
        <v>65</v>
      </c>
      <c r="AS187" s="72">
        <v>255</v>
      </c>
      <c r="AT187" s="72">
        <v>-190</v>
      </c>
    </row>
    <row r="188" spans="1:46">
      <c r="A188" s="1" t="s">
        <v>112</v>
      </c>
      <c r="B188" s="72">
        <v>99</v>
      </c>
      <c r="C188" s="72">
        <v>301</v>
      </c>
      <c r="D188" s="72">
        <v>3029</v>
      </c>
      <c r="E188" s="72">
        <v>0</v>
      </c>
      <c r="F188" s="72">
        <v>970</v>
      </c>
      <c r="G188" s="72">
        <v>766</v>
      </c>
      <c r="H188" s="72">
        <v>204</v>
      </c>
      <c r="J188" s="14">
        <v>204</v>
      </c>
      <c r="L188" s="72">
        <v>372</v>
      </c>
      <c r="M188" s="72">
        <v>369</v>
      </c>
      <c r="N188" s="72">
        <v>516</v>
      </c>
      <c r="O188" s="72">
        <v>885</v>
      </c>
      <c r="P188" s="72"/>
      <c r="Q188" s="14">
        <v>885</v>
      </c>
      <c r="S188" s="72">
        <v>3142</v>
      </c>
      <c r="U188" s="72">
        <v>0</v>
      </c>
      <c r="V188" s="72">
        <v>3895</v>
      </c>
      <c r="W188" s="72">
        <v>3895</v>
      </c>
      <c r="Y188" s="72">
        <v>114</v>
      </c>
      <c r="Z188" s="72">
        <v>137</v>
      </c>
      <c r="AA188" s="72">
        <v>251</v>
      </c>
      <c r="AB188" s="72">
        <v>6786</v>
      </c>
      <c r="AD188" s="72">
        <v>6087</v>
      </c>
      <c r="AE188" s="72">
        <v>3086</v>
      </c>
      <c r="AF188" s="72">
        <v>3001</v>
      </c>
      <c r="AG188" s="72">
        <v>699</v>
      </c>
      <c r="AI188" s="72">
        <v>80</v>
      </c>
      <c r="AJ188" s="72">
        <v>70</v>
      </c>
      <c r="AK188" s="72">
        <v>10</v>
      </c>
      <c r="AL188" s="72">
        <v>186</v>
      </c>
      <c r="AM188" s="72">
        <v>157</v>
      </c>
      <c r="AN188" s="72">
        <v>29</v>
      </c>
      <c r="AP188" s="35">
        <v>615</v>
      </c>
      <c r="AQ188" s="72">
        <v>-22</v>
      </c>
      <c r="AS188" s="72">
        <v>-421</v>
      </c>
      <c r="AT188" s="72">
        <v>399</v>
      </c>
    </row>
    <row r="189" spans="1:46">
      <c r="A189" s="1" t="s">
        <v>113</v>
      </c>
      <c r="B189" s="72">
        <v>85</v>
      </c>
      <c r="C189" s="72">
        <v>305</v>
      </c>
      <c r="D189" s="72">
        <v>3041</v>
      </c>
      <c r="E189" s="72">
        <v>0</v>
      </c>
      <c r="F189" s="72">
        <v>988</v>
      </c>
      <c r="G189" s="72">
        <v>741</v>
      </c>
      <c r="H189" s="72">
        <v>247</v>
      </c>
      <c r="J189" s="14">
        <v>247</v>
      </c>
      <c r="L189" s="72">
        <v>368</v>
      </c>
      <c r="M189" s="72">
        <v>518</v>
      </c>
      <c r="N189" s="72">
        <v>730</v>
      </c>
      <c r="O189" s="72">
        <v>1248</v>
      </c>
      <c r="P189" s="72"/>
      <c r="Q189" s="14">
        <v>1248</v>
      </c>
      <c r="S189" s="72">
        <v>2803</v>
      </c>
      <c r="U189" s="72">
        <v>0</v>
      </c>
      <c r="V189" s="72">
        <v>4313</v>
      </c>
      <c r="W189" s="72">
        <v>4313</v>
      </c>
      <c r="Y189" s="72">
        <v>335</v>
      </c>
      <c r="Z189" s="72">
        <v>303</v>
      </c>
      <c r="AA189" s="72">
        <v>638</v>
      </c>
      <c r="AB189" s="72">
        <v>6478</v>
      </c>
      <c r="AD189" s="72">
        <v>6155</v>
      </c>
      <c r="AE189" s="72">
        <v>3122</v>
      </c>
      <c r="AF189" s="72">
        <v>3033</v>
      </c>
      <c r="AG189" s="72">
        <v>324</v>
      </c>
      <c r="AI189" s="72">
        <v>111</v>
      </c>
      <c r="AJ189" s="72">
        <v>100</v>
      </c>
      <c r="AK189" s="72">
        <v>11</v>
      </c>
      <c r="AL189" s="72">
        <v>256</v>
      </c>
      <c r="AM189" s="72">
        <v>219</v>
      </c>
      <c r="AN189" s="72">
        <v>37</v>
      </c>
      <c r="AP189" s="35">
        <v>1377</v>
      </c>
      <c r="AQ189" s="72">
        <v>-1199</v>
      </c>
      <c r="AS189" s="72">
        <v>442</v>
      </c>
      <c r="AT189" s="72">
        <v>-1641</v>
      </c>
    </row>
    <row r="190" spans="1:46">
      <c r="A190" s="1" t="s">
        <v>114</v>
      </c>
      <c r="B190" s="72">
        <v>89</v>
      </c>
      <c r="C190" s="72">
        <v>308</v>
      </c>
      <c r="D190" s="72">
        <v>3050</v>
      </c>
      <c r="E190" s="72">
        <v>0</v>
      </c>
      <c r="F190" s="72">
        <v>878</v>
      </c>
      <c r="G190" s="72">
        <v>725</v>
      </c>
      <c r="H190" s="72">
        <v>153</v>
      </c>
      <c r="J190" s="14">
        <v>153</v>
      </c>
      <c r="L190" s="72">
        <v>367</v>
      </c>
      <c r="M190" s="72">
        <v>441</v>
      </c>
      <c r="N190" s="72">
        <v>360</v>
      </c>
      <c r="O190" s="72">
        <v>801</v>
      </c>
      <c r="P190" s="72"/>
      <c r="Q190" s="14">
        <v>801</v>
      </c>
      <c r="S190" s="72">
        <v>3157</v>
      </c>
      <c r="U190" s="72">
        <v>0</v>
      </c>
      <c r="V190" s="72">
        <v>4991</v>
      </c>
      <c r="W190" s="72">
        <v>4991</v>
      </c>
      <c r="Y190" s="72">
        <v>357</v>
      </c>
      <c r="Z190" s="72">
        <v>601</v>
      </c>
      <c r="AA190" s="72">
        <v>958</v>
      </c>
      <c r="AB190" s="72">
        <v>7190</v>
      </c>
      <c r="AD190" s="72">
        <v>6305</v>
      </c>
      <c r="AE190" s="72">
        <v>3194</v>
      </c>
      <c r="AF190" s="72">
        <v>3111</v>
      </c>
      <c r="AG190" s="72">
        <v>885</v>
      </c>
      <c r="AI190" s="72">
        <v>84</v>
      </c>
      <c r="AJ190" s="72">
        <v>74</v>
      </c>
      <c r="AK190" s="72">
        <v>10</v>
      </c>
      <c r="AL190" s="72">
        <v>220</v>
      </c>
      <c r="AM190" s="72">
        <v>185</v>
      </c>
      <c r="AN190" s="72">
        <v>35</v>
      </c>
      <c r="AP190" s="35">
        <v>399</v>
      </c>
      <c r="AQ190" s="72">
        <v>350</v>
      </c>
      <c r="AS190" s="72">
        <v>-681</v>
      </c>
      <c r="AT190" s="72">
        <v>1031</v>
      </c>
    </row>
    <row r="191" spans="1:46">
      <c r="A191" s="1" t="s">
        <v>115</v>
      </c>
      <c r="B191" s="72">
        <v>89</v>
      </c>
      <c r="C191" s="72">
        <v>310</v>
      </c>
      <c r="D191" s="72">
        <v>3059</v>
      </c>
      <c r="E191" s="72">
        <v>0</v>
      </c>
      <c r="F191" s="72">
        <v>877</v>
      </c>
      <c r="G191" s="72">
        <v>698</v>
      </c>
      <c r="H191" s="72">
        <v>179</v>
      </c>
      <c r="J191" s="14">
        <v>179</v>
      </c>
      <c r="L191" s="72">
        <v>383</v>
      </c>
      <c r="M191" s="72">
        <v>558</v>
      </c>
      <c r="N191" s="72">
        <v>503</v>
      </c>
      <c r="O191" s="72">
        <v>1061</v>
      </c>
      <c r="P191" s="72"/>
      <c r="Q191" s="14">
        <v>1061</v>
      </c>
      <c r="S191" s="72">
        <v>2891</v>
      </c>
      <c r="U191" s="72">
        <v>0</v>
      </c>
      <c r="V191" s="72">
        <v>4564</v>
      </c>
      <c r="W191" s="72">
        <v>4564</v>
      </c>
      <c r="Y191" s="72">
        <v>240</v>
      </c>
      <c r="Z191" s="72">
        <v>607</v>
      </c>
      <c r="AA191" s="72">
        <v>847</v>
      </c>
      <c r="AB191" s="72">
        <v>6608</v>
      </c>
      <c r="AD191" s="72">
        <v>6216</v>
      </c>
      <c r="AE191" s="72">
        <v>3101</v>
      </c>
      <c r="AF191" s="72">
        <v>3115</v>
      </c>
      <c r="AG191" s="72">
        <v>391</v>
      </c>
      <c r="AI191" s="72">
        <v>84</v>
      </c>
      <c r="AJ191" s="72">
        <v>73</v>
      </c>
      <c r="AK191" s="72">
        <v>11</v>
      </c>
      <c r="AL191" s="72">
        <v>287</v>
      </c>
      <c r="AM191" s="72">
        <v>252</v>
      </c>
      <c r="AN191" s="72">
        <v>35</v>
      </c>
      <c r="AP191" s="35">
        <v>731</v>
      </c>
      <c r="AQ191" s="72">
        <v>-542</v>
      </c>
      <c r="AS191" s="72">
        <v>-495</v>
      </c>
      <c r="AT191" s="72">
        <v>-47</v>
      </c>
    </row>
    <row r="192" spans="1:46">
      <c r="A192" s="1" t="s">
        <v>116</v>
      </c>
      <c r="B192" s="72">
        <v>91</v>
      </c>
      <c r="C192" s="72">
        <v>314</v>
      </c>
      <c r="D192" s="72">
        <v>3069</v>
      </c>
      <c r="E192" s="72">
        <v>0</v>
      </c>
      <c r="F192" s="72">
        <v>859</v>
      </c>
      <c r="G192" s="72">
        <v>693</v>
      </c>
      <c r="H192" s="72">
        <v>166</v>
      </c>
      <c r="J192" s="14">
        <v>166</v>
      </c>
      <c r="L192" s="72">
        <v>407</v>
      </c>
      <c r="M192" s="72">
        <v>484</v>
      </c>
      <c r="N192" s="72">
        <v>365</v>
      </c>
      <c r="O192" s="72">
        <v>849</v>
      </c>
      <c r="P192" s="72"/>
      <c r="Q192" s="14">
        <v>849</v>
      </c>
      <c r="S192" s="72">
        <v>3077</v>
      </c>
      <c r="U192" s="72">
        <v>0</v>
      </c>
      <c r="V192" s="72">
        <v>4835</v>
      </c>
      <c r="W192" s="72">
        <v>4835</v>
      </c>
      <c r="Y192" s="72">
        <v>123</v>
      </c>
      <c r="Z192" s="72">
        <v>615</v>
      </c>
      <c r="AA192" s="72">
        <v>738</v>
      </c>
      <c r="AB192" s="72">
        <v>7174</v>
      </c>
      <c r="AD192" s="72">
        <v>6457</v>
      </c>
      <c r="AE192" s="72">
        <v>3232</v>
      </c>
      <c r="AF192" s="72">
        <v>3225</v>
      </c>
      <c r="AG192" s="72">
        <v>717</v>
      </c>
      <c r="AI192" s="72">
        <v>79</v>
      </c>
      <c r="AJ192" s="72">
        <v>69</v>
      </c>
      <c r="AK192" s="72">
        <v>10</v>
      </c>
      <c r="AL192" s="72">
        <v>370</v>
      </c>
      <c r="AM192" s="72">
        <v>335</v>
      </c>
      <c r="AN192" s="72">
        <v>35</v>
      </c>
      <c r="AP192" s="35">
        <v>865</v>
      </c>
      <c r="AQ192" s="72">
        <v>-439</v>
      </c>
      <c r="AS192" s="72">
        <v>-971</v>
      </c>
      <c r="AT192" s="72">
        <v>532</v>
      </c>
    </row>
    <row r="193" spans="1:46">
      <c r="A193" s="1" t="s">
        <v>117</v>
      </c>
      <c r="B193" s="72">
        <v>88</v>
      </c>
      <c r="C193" s="72">
        <v>316</v>
      </c>
      <c r="D193" s="72">
        <v>3077</v>
      </c>
      <c r="E193" s="72">
        <v>0</v>
      </c>
      <c r="F193" s="72">
        <v>909</v>
      </c>
      <c r="G193" s="72">
        <v>702</v>
      </c>
      <c r="H193" s="72">
        <v>207</v>
      </c>
      <c r="J193" s="14">
        <v>207</v>
      </c>
      <c r="L193" s="72">
        <v>359</v>
      </c>
      <c r="M193" s="72">
        <v>592</v>
      </c>
      <c r="N193" s="72">
        <v>439</v>
      </c>
      <c r="O193" s="76">
        <v>1031</v>
      </c>
      <c r="P193" s="72"/>
      <c r="Q193" s="14">
        <v>1031</v>
      </c>
      <c r="S193" s="72">
        <v>3000</v>
      </c>
      <c r="U193" s="72">
        <v>0</v>
      </c>
      <c r="V193" s="72">
        <v>5380</v>
      </c>
      <c r="W193" s="72">
        <v>5380</v>
      </c>
      <c r="Y193" s="72">
        <v>358</v>
      </c>
      <c r="Z193" s="72">
        <v>621</v>
      </c>
      <c r="AA193" s="72">
        <v>979</v>
      </c>
      <c r="AB193" s="72">
        <v>7401</v>
      </c>
      <c r="AD193" s="72">
        <v>6556</v>
      </c>
      <c r="AE193" s="72">
        <v>3240</v>
      </c>
      <c r="AF193" s="72">
        <v>3316</v>
      </c>
      <c r="AG193" s="72">
        <v>845</v>
      </c>
      <c r="AI193" s="72">
        <v>110</v>
      </c>
      <c r="AJ193" s="72">
        <v>100</v>
      </c>
      <c r="AK193" s="72">
        <v>10</v>
      </c>
      <c r="AL193" s="72">
        <v>478</v>
      </c>
      <c r="AM193" s="72">
        <v>442</v>
      </c>
      <c r="AN193" s="72">
        <v>36</v>
      </c>
      <c r="AP193" s="35">
        <v>1484</v>
      </c>
      <c r="AQ193" s="76">
        <v>-1007</v>
      </c>
      <c r="AS193" s="72">
        <v>409</v>
      </c>
      <c r="AT193" s="72">
        <v>-1416</v>
      </c>
    </row>
    <row r="194" spans="1:46">
      <c r="A194" s="1" t="s">
        <v>118</v>
      </c>
      <c r="B194" s="72">
        <v>90</v>
      </c>
      <c r="C194" s="72">
        <v>317</v>
      </c>
      <c r="D194" s="72">
        <v>3220</v>
      </c>
      <c r="E194" s="72">
        <v>0</v>
      </c>
      <c r="F194" s="72">
        <v>854</v>
      </c>
      <c r="G194" s="72">
        <v>710</v>
      </c>
      <c r="H194" s="72">
        <v>144</v>
      </c>
      <c r="J194" s="14">
        <v>144</v>
      </c>
      <c r="L194" s="72">
        <v>377</v>
      </c>
      <c r="M194" s="72">
        <v>551</v>
      </c>
      <c r="N194" s="72">
        <v>365</v>
      </c>
      <c r="O194" s="76">
        <v>916</v>
      </c>
      <c r="P194" s="76"/>
      <c r="Q194" s="14">
        <v>916</v>
      </c>
      <c r="S194" s="72">
        <v>3188</v>
      </c>
      <c r="U194" s="72">
        <v>0</v>
      </c>
      <c r="V194" s="72">
        <v>4991</v>
      </c>
      <c r="W194" s="72">
        <v>4991</v>
      </c>
      <c r="Y194" s="72">
        <v>364</v>
      </c>
      <c r="Z194" s="72">
        <v>649</v>
      </c>
      <c r="AA194" s="72">
        <v>1013</v>
      </c>
      <c r="AB194" s="72">
        <v>7166</v>
      </c>
      <c r="AD194" s="72">
        <v>6603</v>
      </c>
      <c r="AE194" s="72">
        <v>3197</v>
      </c>
      <c r="AF194" s="72">
        <v>3406</v>
      </c>
      <c r="AG194" s="72">
        <v>563</v>
      </c>
      <c r="AI194" s="72">
        <v>186</v>
      </c>
      <c r="AJ194" s="72">
        <v>175</v>
      </c>
      <c r="AK194" s="72">
        <v>11</v>
      </c>
      <c r="AL194" s="72">
        <v>283</v>
      </c>
      <c r="AM194" s="72">
        <v>245</v>
      </c>
      <c r="AN194" s="72">
        <v>38</v>
      </c>
      <c r="AP194" s="35">
        <v>591</v>
      </c>
      <c r="AQ194" s="76">
        <v>-125</v>
      </c>
      <c r="AS194" s="72">
        <v>-1009</v>
      </c>
      <c r="AT194" s="72">
        <v>884</v>
      </c>
    </row>
    <row r="195" spans="1:46">
      <c r="A195" s="1" t="s">
        <v>119</v>
      </c>
      <c r="B195" s="72">
        <v>95</v>
      </c>
      <c r="C195" s="72">
        <v>324</v>
      </c>
      <c r="D195" s="72">
        <v>3231</v>
      </c>
      <c r="E195" s="72">
        <v>0</v>
      </c>
      <c r="F195" s="72">
        <v>884</v>
      </c>
      <c r="G195" s="72">
        <v>711</v>
      </c>
      <c r="H195" s="72">
        <v>173</v>
      </c>
      <c r="J195" s="14">
        <v>173</v>
      </c>
      <c r="L195" s="72">
        <v>381</v>
      </c>
      <c r="M195" s="72">
        <v>582</v>
      </c>
      <c r="N195" s="72">
        <v>481</v>
      </c>
      <c r="O195" s="76">
        <v>1063</v>
      </c>
      <c r="P195" s="76"/>
      <c r="Q195" s="14">
        <v>1063</v>
      </c>
      <c r="S195" s="72">
        <v>3090</v>
      </c>
      <c r="U195" s="72">
        <v>0</v>
      </c>
      <c r="V195" s="72">
        <v>4598</v>
      </c>
      <c r="W195" s="72">
        <v>4598</v>
      </c>
      <c r="Y195" s="72">
        <v>245</v>
      </c>
      <c r="Z195" s="72">
        <v>673</v>
      </c>
      <c r="AA195" s="72">
        <v>918</v>
      </c>
      <c r="AB195" s="72">
        <v>6770</v>
      </c>
      <c r="AD195" s="72">
        <v>6541</v>
      </c>
      <c r="AE195" s="72">
        <v>3154</v>
      </c>
      <c r="AF195" s="72">
        <v>3387</v>
      </c>
      <c r="AG195" s="72">
        <v>229</v>
      </c>
      <c r="AI195" s="72">
        <v>215</v>
      </c>
      <c r="AJ195" s="72">
        <v>203</v>
      </c>
      <c r="AK195" s="72">
        <v>12</v>
      </c>
      <c r="AL195" s="72">
        <v>303</v>
      </c>
      <c r="AM195" s="72">
        <v>265</v>
      </c>
      <c r="AN195" s="72">
        <v>38</v>
      </c>
      <c r="AP195" s="35">
        <v>945</v>
      </c>
      <c r="AQ195" s="76">
        <v>-804</v>
      </c>
      <c r="AS195" s="72">
        <v>-808</v>
      </c>
      <c r="AT195" s="72">
        <v>4</v>
      </c>
    </row>
    <row r="196" spans="1:46">
      <c r="A196" s="1" t="s">
        <v>120</v>
      </c>
      <c r="B196" s="72">
        <v>99</v>
      </c>
      <c r="C196" s="72">
        <v>334</v>
      </c>
      <c r="D196" s="72">
        <v>3239</v>
      </c>
      <c r="E196" s="72">
        <v>0</v>
      </c>
      <c r="F196" s="72">
        <v>886</v>
      </c>
      <c r="G196" s="72">
        <v>716</v>
      </c>
      <c r="H196" s="72">
        <v>170</v>
      </c>
      <c r="J196" s="14">
        <v>170</v>
      </c>
      <c r="L196" s="72">
        <v>380</v>
      </c>
      <c r="M196" s="72">
        <v>632</v>
      </c>
      <c r="N196" s="72">
        <v>389</v>
      </c>
      <c r="O196" s="76">
        <v>1021</v>
      </c>
      <c r="P196" s="76"/>
      <c r="Q196" s="14">
        <v>1021</v>
      </c>
      <c r="S196" s="72">
        <v>3157</v>
      </c>
      <c r="U196" s="72">
        <v>0</v>
      </c>
      <c r="V196" s="72">
        <v>4939</v>
      </c>
      <c r="W196" s="72">
        <v>4939</v>
      </c>
      <c r="Y196" s="72">
        <v>125</v>
      </c>
      <c r="Z196" s="72">
        <v>701</v>
      </c>
      <c r="AA196" s="72">
        <v>826</v>
      </c>
      <c r="AB196" s="72">
        <v>7270</v>
      </c>
      <c r="AD196" s="72">
        <v>6918</v>
      </c>
      <c r="AE196" s="72">
        <v>3469</v>
      </c>
      <c r="AF196" s="72">
        <v>3449</v>
      </c>
      <c r="AG196" s="72">
        <v>352</v>
      </c>
      <c r="AI196" s="72">
        <v>211</v>
      </c>
      <c r="AJ196" s="72">
        <v>199</v>
      </c>
      <c r="AK196" s="72">
        <v>12</v>
      </c>
      <c r="AL196" s="72">
        <v>272</v>
      </c>
      <c r="AM196" s="72">
        <v>234</v>
      </c>
      <c r="AN196" s="72">
        <v>38</v>
      </c>
      <c r="AP196" s="35">
        <v>971</v>
      </c>
      <c r="AQ196" s="76">
        <v>-680</v>
      </c>
      <c r="AS196" s="72">
        <v>-1287</v>
      </c>
      <c r="AT196" s="72">
        <v>607</v>
      </c>
    </row>
    <row r="197" spans="1:46">
      <c r="A197" s="1" t="s">
        <v>121</v>
      </c>
      <c r="B197" s="72">
        <v>100</v>
      </c>
      <c r="C197" s="72">
        <v>340</v>
      </c>
      <c r="D197" s="72">
        <v>3250</v>
      </c>
      <c r="E197" s="72">
        <v>0</v>
      </c>
      <c r="F197" s="72">
        <v>967</v>
      </c>
      <c r="G197" s="72">
        <v>734</v>
      </c>
      <c r="H197" s="72">
        <v>233</v>
      </c>
      <c r="J197" s="14">
        <v>233</v>
      </c>
      <c r="L197" s="72">
        <v>374</v>
      </c>
      <c r="M197" s="72">
        <v>584</v>
      </c>
      <c r="N197" s="72">
        <v>616</v>
      </c>
      <c r="O197" s="76">
        <v>1200</v>
      </c>
      <c r="P197" s="76"/>
      <c r="Q197" s="14">
        <v>1200</v>
      </c>
      <c r="S197" s="72">
        <v>3083</v>
      </c>
      <c r="U197" s="72">
        <v>0</v>
      </c>
      <c r="V197" s="72">
        <v>5452</v>
      </c>
      <c r="W197" s="72">
        <v>5452</v>
      </c>
      <c r="Y197" s="72">
        <v>367</v>
      </c>
      <c r="Z197" s="72">
        <v>722</v>
      </c>
      <c r="AA197" s="72">
        <v>1089</v>
      </c>
      <c r="AB197" s="72">
        <v>7446</v>
      </c>
      <c r="AD197" s="72">
        <v>7050</v>
      </c>
      <c r="AE197" s="72">
        <v>3333</v>
      </c>
      <c r="AF197" s="72">
        <v>3717</v>
      </c>
      <c r="AG197" s="72">
        <v>396</v>
      </c>
      <c r="AI197" s="72">
        <v>269</v>
      </c>
      <c r="AJ197" s="72">
        <v>258</v>
      </c>
      <c r="AK197" s="72">
        <v>11</v>
      </c>
      <c r="AL197" s="72">
        <v>277</v>
      </c>
      <c r="AM197" s="72">
        <v>238</v>
      </c>
      <c r="AN197" s="72">
        <v>39</v>
      </c>
      <c r="AP197" s="35">
        <v>1368</v>
      </c>
      <c r="AQ197" s="76">
        <v>-980</v>
      </c>
      <c r="AS197" s="72">
        <v>155</v>
      </c>
      <c r="AT197" s="72">
        <v>-1135</v>
      </c>
    </row>
    <row r="198" spans="1:46">
      <c r="A198" s="1" t="s">
        <v>122</v>
      </c>
      <c r="B198" s="72">
        <v>110</v>
      </c>
      <c r="C198" s="72">
        <v>344</v>
      </c>
      <c r="D198" s="72">
        <v>3456</v>
      </c>
      <c r="E198" s="72">
        <v>0</v>
      </c>
      <c r="F198" s="72">
        <v>915</v>
      </c>
      <c r="G198" s="72">
        <v>758</v>
      </c>
      <c r="H198" s="72">
        <v>157</v>
      </c>
      <c r="J198" s="14">
        <v>157</v>
      </c>
      <c r="L198" s="72">
        <v>306</v>
      </c>
      <c r="M198" s="72">
        <v>673</v>
      </c>
      <c r="N198" s="72">
        <v>464</v>
      </c>
      <c r="O198" s="76">
        <v>1137</v>
      </c>
      <c r="P198" s="76"/>
      <c r="Q198" s="14">
        <v>1137</v>
      </c>
      <c r="S198" s="72">
        <v>3382</v>
      </c>
      <c r="U198" s="72">
        <v>0</v>
      </c>
      <c r="V198" s="72">
        <v>5140</v>
      </c>
      <c r="W198" s="72">
        <v>5140</v>
      </c>
      <c r="Y198" s="72">
        <v>362</v>
      </c>
      <c r="Z198" s="72">
        <v>748</v>
      </c>
      <c r="AA198" s="72">
        <v>1110</v>
      </c>
      <c r="AB198" s="72">
        <v>7412</v>
      </c>
      <c r="AD198" s="72">
        <v>6896</v>
      </c>
      <c r="AE198" s="72">
        <v>3343</v>
      </c>
      <c r="AF198" s="72">
        <v>3553</v>
      </c>
      <c r="AG198" s="72">
        <v>516</v>
      </c>
      <c r="AI198" s="72">
        <v>164</v>
      </c>
      <c r="AJ198" s="72">
        <v>151</v>
      </c>
      <c r="AK198" s="72">
        <v>13</v>
      </c>
      <c r="AL198" s="72">
        <v>161</v>
      </c>
      <c r="AM198" s="72">
        <v>152</v>
      </c>
      <c r="AN198" s="72">
        <v>9</v>
      </c>
      <c r="AP198" s="35">
        <v>606</v>
      </c>
      <c r="AQ198" s="76">
        <v>-87</v>
      </c>
      <c r="AS198" s="72">
        <v>-1083</v>
      </c>
      <c r="AT198" s="72">
        <v>996</v>
      </c>
    </row>
    <row r="199" spans="1:46">
      <c r="A199" s="1" t="s">
        <v>123</v>
      </c>
      <c r="B199" s="72">
        <v>115</v>
      </c>
      <c r="C199" s="72">
        <v>349</v>
      </c>
      <c r="D199" s="72">
        <v>3463</v>
      </c>
      <c r="E199" s="72">
        <v>0</v>
      </c>
      <c r="F199" s="72">
        <v>959</v>
      </c>
      <c r="G199" s="72">
        <v>773</v>
      </c>
      <c r="H199" s="72">
        <v>186</v>
      </c>
      <c r="J199" s="14">
        <v>186</v>
      </c>
      <c r="L199" s="72">
        <v>304</v>
      </c>
      <c r="M199" s="72">
        <v>760</v>
      </c>
      <c r="N199" s="72">
        <v>481</v>
      </c>
      <c r="O199" s="76">
        <v>1241</v>
      </c>
      <c r="P199" s="76"/>
      <c r="Q199" s="14">
        <v>1241</v>
      </c>
      <c r="S199" s="72">
        <v>3341</v>
      </c>
      <c r="U199" s="72">
        <v>0</v>
      </c>
      <c r="V199" s="72">
        <v>4726</v>
      </c>
      <c r="W199" s="72">
        <v>4726</v>
      </c>
      <c r="Y199" s="72">
        <v>241</v>
      </c>
      <c r="Z199" s="72">
        <v>754</v>
      </c>
      <c r="AA199" s="72">
        <v>995</v>
      </c>
      <c r="AB199" s="72">
        <v>7072</v>
      </c>
      <c r="AD199" s="72">
        <v>6836</v>
      </c>
      <c r="AE199" s="72">
        <v>3247</v>
      </c>
      <c r="AF199" s="72">
        <v>3589</v>
      </c>
      <c r="AG199" s="72">
        <v>236</v>
      </c>
      <c r="AI199" s="72">
        <v>197</v>
      </c>
      <c r="AJ199" s="72">
        <v>184</v>
      </c>
      <c r="AK199" s="72">
        <v>13</v>
      </c>
      <c r="AL199" s="72">
        <v>165</v>
      </c>
      <c r="AM199" s="72">
        <v>156</v>
      </c>
      <c r="AN199" s="72">
        <v>9</v>
      </c>
      <c r="AP199" s="35">
        <v>891</v>
      </c>
      <c r="AQ199" s="76">
        <v>-623</v>
      </c>
      <c r="AS199" s="72">
        <v>-771</v>
      </c>
      <c r="AT199" s="72">
        <v>148</v>
      </c>
    </row>
    <row r="200" spans="1:46">
      <c r="A200" s="1" t="s">
        <v>124</v>
      </c>
      <c r="B200" s="72">
        <v>115</v>
      </c>
      <c r="C200" s="72">
        <v>356</v>
      </c>
      <c r="D200" s="72">
        <v>3469</v>
      </c>
      <c r="E200" s="72">
        <v>0</v>
      </c>
      <c r="F200" s="72">
        <v>953</v>
      </c>
      <c r="G200" s="72">
        <v>778</v>
      </c>
      <c r="H200" s="72">
        <v>175</v>
      </c>
      <c r="J200" s="14">
        <v>175</v>
      </c>
      <c r="L200" s="72">
        <v>302</v>
      </c>
      <c r="M200" s="72">
        <v>661</v>
      </c>
      <c r="N200" s="72">
        <v>405</v>
      </c>
      <c r="O200" s="76">
        <v>1066</v>
      </c>
      <c r="P200" s="76"/>
      <c r="Q200" s="14">
        <v>1066</v>
      </c>
      <c r="S200" s="72">
        <v>3525</v>
      </c>
      <c r="U200" s="72">
        <v>0</v>
      </c>
      <c r="V200" s="72">
        <v>5120</v>
      </c>
      <c r="W200" s="72">
        <v>5120</v>
      </c>
      <c r="Y200" s="72">
        <v>121</v>
      </c>
      <c r="Z200" s="72">
        <v>766</v>
      </c>
      <c r="AA200" s="72">
        <v>887</v>
      </c>
      <c r="AB200" s="72">
        <v>7758</v>
      </c>
      <c r="AD200" s="72">
        <v>7144</v>
      </c>
      <c r="AE200" s="72">
        <v>3391</v>
      </c>
      <c r="AF200" s="72">
        <v>3753</v>
      </c>
      <c r="AG200" s="72">
        <v>614</v>
      </c>
      <c r="AI200" s="72">
        <v>171</v>
      </c>
      <c r="AJ200" s="72">
        <v>157</v>
      </c>
      <c r="AK200" s="72">
        <v>14</v>
      </c>
      <c r="AL200" s="72">
        <v>168</v>
      </c>
      <c r="AM200" s="72">
        <v>159</v>
      </c>
      <c r="AN200" s="72">
        <v>9</v>
      </c>
      <c r="AP200" s="35">
        <v>881</v>
      </c>
      <c r="AQ200" s="76">
        <v>-264</v>
      </c>
      <c r="AS200" s="72">
        <v>-665</v>
      </c>
      <c r="AT200" s="72">
        <v>401</v>
      </c>
    </row>
    <row r="201" spans="1:46">
      <c r="A201" s="1" t="s">
        <v>125</v>
      </c>
      <c r="B201" s="72">
        <v>114</v>
      </c>
      <c r="C201" s="72">
        <v>363</v>
      </c>
      <c r="D201" s="72">
        <v>3475</v>
      </c>
      <c r="E201" s="72">
        <v>0</v>
      </c>
      <c r="F201" s="72">
        <v>1042</v>
      </c>
      <c r="G201" s="72">
        <v>780</v>
      </c>
      <c r="H201" s="72">
        <v>262</v>
      </c>
      <c r="I201" s="72">
        <v>-40</v>
      </c>
      <c r="J201" s="72">
        <v>222</v>
      </c>
      <c r="L201" s="72">
        <v>306</v>
      </c>
      <c r="M201" s="72">
        <v>756</v>
      </c>
      <c r="N201" s="72">
        <v>376</v>
      </c>
      <c r="O201" s="72">
        <v>1132</v>
      </c>
      <c r="P201" s="72">
        <v>75</v>
      </c>
      <c r="Q201" s="72">
        <v>1207</v>
      </c>
      <c r="S201" s="72">
        <v>3441</v>
      </c>
      <c r="U201" s="72">
        <v>0</v>
      </c>
      <c r="V201" s="72">
        <v>5482</v>
      </c>
      <c r="W201" s="72">
        <v>5482</v>
      </c>
      <c r="Y201" s="72">
        <v>361</v>
      </c>
      <c r="Z201" s="72">
        <v>773</v>
      </c>
      <c r="AA201" s="72">
        <v>1134</v>
      </c>
      <c r="AB201" s="72">
        <v>7789</v>
      </c>
      <c r="AD201" s="72">
        <v>7442</v>
      </c>
      <c r="AE201" s="72">
        <v>3673</v>
      </c>
      <c r="AF201" s="72">
        <v>3769</v>
      </c>
      <c r="AG201" s="72">
        <v>347</v>
      </c>
      <c r="AI201" s="72">
        <v>309</v>
      </c>
      <c r="AJ201" s="72">
        <v>271</v>
      </c>
      <c r="AK201" s="72">
        <v>38</v>
      </c>
      <c r="AL201" s="72">
        <v>183</v>
      </c>
      <c r="AM201" s="72">
        <v>174</v>
      </c>
      <c r="AN201" s="72">
        <v>9</v>
      </c>
      <c r="AP201" s="35">
        <v>1757</v>
      </c>
      <c r="AQ201" s="72">
        <v>-1284</v>
      </c>
      <c r="AS201" s="72">
        <v>106</v>
      </c>
      <c r="AT201" s="72">
        <v>-1390</v>
      </c>
    </row>
    <row r="202" spans="1:46">
      <c r="A202" s="1" t="s">
        <v>126</v>
      </c>
      <c r="B202" s="72">
        <v>110</v>
      </c>
      <c r="C202" s="72">
        <v>372</v>
      </c>
      <c r="D202" s="72">
        <v>3918</v>
      </c>
      <c r="E202" s="72">
        <v>0</v>
      </c>
      <c r="F202" s="72">
        <v>939</v>
      </c>
      <c r="G202" s="72">
        <v>756</v>
      </c>
      <c r="H202" s="72">
        <v>183</v>
      </c>
      <c r="I202" s="72">
        <v>10</v>
      </c>
      <c r="J202" s="72">
        <v>193</v>
      </c>
      <c r="L202" s="72">
        <v>303</v>
      </c>
      <c r="M202" s="72">
        <v>737</v>
      </c>
      <c r="N202" s="72">
        <v>292</v>
      </c>
      <c r="O202" s="72">
        <v>1029</v>
      </c>
      <c r="P202" s="72">
        <v>25</v>
      </c>
      <c r="Q202" s="72">
        <v>1054</v>
      </c>
      <c r="S202" s="72">
        <v>3992</v>
      </c>
      <c r="U202" s="72">
        <v>0</v>
      </c>
      <c r="V202" s="72">
        <v>5758</v>
      </c>
      <c r="W202" s="72">
        <v>5758</v>
      </c>
      <c r="Y202" s="72">
        <v>231</v>
      </c>
      <c r="Z202" s="72">
        <v>811</v>
      </c>
      <c r="AA202" s="72">
        <v>1042</v>
      </c>
      <c r="AB202" s="72">
        <v>8708</v>
      </c>
      <c r="AD202" s="72">
        <v>7777</v>
      </c>
      <c r="AE202" s="72">
        <v>3927</v>
      </c>
      <c r="AF202" s="72">
        <v>3850</v>
      </c>
      <c r="AG202" s="72">
        <v>931</v>
      </c>
      <c r="AI202" s="72">
        <v>248</v>
      </c>
      <c r="AJ202" s="72">
        <v>200</v>
      </c>
      <c r="AK202" s="72">
        <v>48</v>
      </c>
      <c r="AL202" s="72">
        <v>133</v>
      </c>
      <c r="AM202" s="72">
        <v>129</v>
      </c>
      <c r="AN202" s="72">
        <v>4</v>
      </c>
      <c r="AP202" s="35">
        <v>636</v>
      </c>
      <c r="AQ202" s="72">
        <v>410</v>
      </c>
      <c r="AS202" s="72">
        <v>-791</v>
      </c>
      <c r="AT202" s="72">
        <v>1201</v>
      </c>
    </row>
    <row r="203" spans="1:46">
      <c r="A203" s="1" t="s">
        <v>127</v>
      </c>
      <c r="B203" s="72">
        <v>107</v>
      </c>
      <c r="C203" s="72">
        <v>382</v>
      </c>
      <c r="D203" s="72">
        <v>3926</v>
      </c>
      <c r="E203" s="72">
        <v>0</v>
      </c>
      <c r="F203" s="72">
        <v>969</v>
      </c>
      <c r="G203" s="72">
        <v>757</v>
      </c>
      <c r="H203" s="72">
        <v>212</v>
      </c>
      <c r="I203" s="72">
        <v>-4</v>
      </c>
      <c r="J203" s="72">
        <v>208</v>
      </c>
      <c r="L203" s="72">
        <v>302</v>
      </c>
      <c r="M203" s="72">
        <v>869</v>
      </c>
      <c r="N203" s="72">
        <v>261</v>
      </c>
      <c r="O203" s="72">
        <v>1130</v>
      </c>
      <c r="P203" s="72">
        <v>74</v>
      </c>
      <c r="Q203" s="72">
        <v>1204</v>
      </c>
      <c r="S203" s="72">
        <v>3874</v>
      </c>
      <c r="U203" s="72">
        <v>0</v>
      </c>
      <c r="V203" s="72">
        <v>5117</v>
      </c>
      <c r="W203" s="72">
        <v>5117</v>
      </c>
      <c r="Y203" s="72">
        <v>231</v>
      </c>
      <c r="Z203" s="72">
        <v>819</v>
      </c>
      <c r="AA203" s="72">
        <v>1050</v>
      </c>
      <c r="AB203" s="72">
        <v>7941</v>
      </c>
      <c r="AD203" s="72">
        <v>7561</v>
      </c>
      <c r="AE203" s="72">
        <v>3601</v>
      </c>
      <c r="AF203" s="72">
        <v>3960</v>
      </c>
      <c r="AG203" s="72">
        <v>380</v>
      </c>
      <c r="AI203" s="72">
        <v>240</v>
      </c>
      <c r="AJ203" s="72">
        <v>192</v>
      </c>
      <c r="AK203" s="72">
        <v>48</v>
      </c>
      <c r="AL203" s="72">
        <v>138</v>
      </c>
      <c r="AM203" s="72">
        <v>133</v>
      </c>
      <c r="AN203" s="72">
        <v>5</v>
      </c>
      <c r="AP203" s="35">
        <v>874</v>
      </c>
      <c r="AQ203" s="72">
        <v>-392</v>
      </c>
      <c r="AS203" s="72">
        <v>-365</v>
      </c>
      <c r="AT203" s="72">
        <v>-27</v>
      </c>
    </row>
    <row r="204" spans="1:46">
      <c r="A204" s="1" t="s">
        <v>128</v>
      </c>
      <c r="B204" s="72">
        <v>103</v>
      </c>
      <c r="C204" s="72">
        <v>390</v>
      </c>
      <c r="D204" s="72">
        <v>3932</v>
      </c>
      <c r="E204" s="72">
        <v>0</v>
      </c>
      <c r="F204" s="72">
        <v>969</v>
      </c>
      <c r="G204" s="72">
        <v>763</v>
      </c>
      <c r="H204" s="72">
        <v>206</v>
      </c>
      <c r="I204" s="72">
        <v>15</v>
      </c>
      <c r="J204" s="72">
        <v>221</v>
      </c>
      <c r="L204" s="72">
        <v>251</v>
      </c>
      <c r="M204" s="72">
        <v>830</v>
      </c>
      <c r="N204" s="72">
        <v>287</v>
      </c>
      <c r="O204" s="72">
        <v>1117</v>
      </c>
      <c r="P204" s="72">
        <v>32</v>
      </c>
      <c r="Q204" s="72">
        <v>1149</v>
      </c>
      <c r="S204" s="72">
        <v>4009</v>
      </c>
      <c r="U204" s="72">
        <v>0</v>
      </c>
      <c r="V204" s="72">
        <v>5456</v>
      </c>
      <c r="W204" s="72">
        <v>5456</v>
      </c>
      <c r="Y204" s="72">
        <v>330</v>
      </c>
      <c r="Z204" s="72">
        <v>832</v>
      </c>
      <c r="AA204" s="72">
        <v>1162</v>
      </c>
      <c r="AB204" s="72">
        <v>8303</v>
      </c>
      <c r="AD204" s="72">
        <v>7800</v>
      </c>
      <c r="AE204" s="72">
        <v>3743</v>
      </c>
      <c r="AF204" s="72">
        <v>4057</v>
      </c>
      <c r="AG204" s="72">
        <v>503</v>
      </c>
      <c r="AI204" s="72">
        <v>323</v>
      </c>
      <c r="AJ204" s="72">
        <v>274</v>
      </c>
      <c r="AK204" s="72">
        <v>49</v>
      </c>
      <c r="AL204" s="72">
        <v>143</v>
      </c>
      <c r="AM204" s="72">
        <v>139</v>
      </c>
      <c r="AN204" s="72">
        <v>4</v>
      </c>
      <c r="AP204" s="35">
        <v>891</v>
      </c>
      <c r="AQ204" s="72">
        <v>-208</v>
      </c>
      <c r="AS204" s="72">
        <v>-935</v>
      </c>
      <c r="AT204" s="72">
        <v>727</v>
      </c>
    </row>
    <row r="205" spans="1:46">
      <c r="A205" s="1" t="s">
        <v>129</v>
      </c>
      <c r="B205" s="72">
        <v>103</v>
      </c>
      <c r="C205" s="72">
        <v>396</v>
      </c>
      <c r="D205" s="72">
        <v>3941</v>
      </c>
      <c r="E205" s="72">
        <v>0</v>
      </c>
      <c r="F205" s="72">
        <v>1088</v>
      </c>
      <c r="G205" s="72">
        <v>770</v>
      </c>
      <c r="H205" s="72">
        <v>318</v>
      </c>
      <c r="I205" s="72">
        <v>-94</v>
      </c>
      <c r="J205" s="72">
        <v>224</v>
      </c>
      <c r="L205" s="72">
        <v>241</v>
      </c>
      <c r="M205" s="72">
        <v>919</v>
      </c>
      <c r="N205" s="72">
        <v>252</v>
      </c>
      <c r="O205" s="72">
        <v>1171</v>
      </c>
      <c r="P205" s="72">
        <v>71</v>
      </c>
      <c r="Q205" s="72">
        <v>1242</v>
      </c>
      <c r="S205" s="72">
        <v>3951</v>
      </c>
      <c r="U205" s="72">
        <v>0</v>
      </c>
      <c r="V205" s="72">
        <v>5868</v>
      </c>
      <c r="W205" s="72">
        <v>5868</v>
      </c>
      <c r="Y205" s="72">
        <v>365</v>
      </c>
      <c r="Z205" s="72">
        <v>865</v>
      </c>
      <c r="AA205" s="72">
        <v>1230</v>
      </c>
      <c r="AB205" s="72">
        <v>8589</v>
      </c>
      <c r="AD205" s="72">
        <v>7978</v>
      </c>
      <c r="AE205" s="72">
        <v>3884</v>
      </c>
      <c r="AF205" s="72">
        <v>4094</v>
      </c>
      <c r="AG205" s="72">
        <v>611</v>
      </c>
      <c r="AI205" s="72">
        <v>347</v>
      </c>
      <c r="AJ205" s="72">
        <v>298</v>
      </c>
      <c r="AK205" s="72">
        <v>49</v>
      </c>
      <c r="AL205" s="72">
        <v>218</v>
      </c>
      <c r="AM205" s="72">
        <v>213</v>
      </c>
      <c r="AN205" s="72">
        <v>5</v>
      </c>
      <c r="AP205" s="35">
        <v>1731</v>
      </c>
      <c r="AQ205" s="72">
        <v>-991</v>
      </c>
      <c r="AS205" s="72">
        <v>1049</v>
      </c>
      <c r="AT205" s="72">
        <v>-2040</v>
      </c>
    </row>
    <row r="206" spans="1:46">
      <c r="A206" s="1" t="s">
        <v>130</v>
      </c>
      <c r="B206" s="72">
        <v>103</v>
      </c>
      <c r="C206" s="72">
        <v>402</v>
      </c>
      <c r="D206" s="72">
        <v>4271</v>
      </c>
      <c r="E206" s="72">
        <v>0</v>
      </c>
      <c r="F206" s="72">
        <v>971</v>
      </c>
      <c r="G206" s="72">
        <v>748</v>
      </c>
      <c r="H206" s="72">
        <v>223</v>
      </c>
      <c r="I206" s="72">
        <v>-13</v>
      </c>
      <c r="J206" s="72">
        <v>210</v>
      </c>
      <c r="L206" s="72">
        <v>235</v>
      </c>
      <c r="M206" s="72">
        <v>841</v>
      </c>
      <c r="N206" s="72">
        <v>213</v>
      </c>
      <c r="O206" s="72">
        <v>1054</v>
      </c>
      <c r="P206" s="72">
        <v>20</v>
      </c>
      <c r="Q206" s="72">
        <v>1074</v>
      </c>
      <c r="S206" s="72">
        <v>4425</v>
      </c>
      <c r="U206" s="72">
        <v>0</v>
      </c>
      <c r="V206" s="72">
        <v>6194</v>
      </c>
      <c r="W206" s="72">
        <v>6194</v>
      </c>
      <c r="Y206" s="72">
        <v>237</v>
      </c>
      <c r="Z206" s="72">
        <v>837</v>
      </c>
      <c r="AA206" s="72">
        <v>1074</v>
      </c>
      <c r="AB206" s="72">
        <v>9545</v>
      </c>
      <c r="AD206" s="72">
        <v>8394</v>
      </c>
      <c r="AE206" s="72">
        <v>4200</v>
      </c>
      <c r="AF206" s="72">
        <v>4194</v>
      </c>
      <c r="AG206" s="72">
        <v>1151</v>
      </c>
      <c r="AI206" s="72">
        <v>260</v>
      </c>
      <c r="AJ206" s="72">
        <v>207</v>
      </c>
      <c r="AK206" s="72">
        <v>53</v>
      </c>
      <c r="AL206" s="72">
        <v>167</v>
      </c>
      <c r="AM206" s="72">
        <v>150</v>
      </c>
      <c r="AN206" s="72">
        <v>17</v>
      </c>
      <c r="AP206" s="35">
        <v>559</v>
      </c>
      <c r="AQ206" s="72">
        <v>685</v>
      </c>
      <c r="AS206" s="72">
        <v>-1395</v>
      </c>
      <c r="AT206" s="72">
        <v>2080</v>
      </c>
    </row>
    <row r="207" spans="1:46">
      <c r="A207" s="1" t="s">
        <v>131</v>
      </c>
      <c r="B207" s="72">
        <v>104</v>
      </c>
      <c r="C207" s="72">
        <v>409</v>
      </c>
      <c r="D207" s="72">
        <v>4279</v>
      </c>
      <c r="E207" s="72">
        <v>0</v>
      </c>
      <c r="F207" s="72">
        <v>997</v>
      </c>
      <c r="G207" s="72">
        <v>749</v>
      </c>
      <c r="H207" s="72">
        <v>248</v>
      </c>
      <c r="I207" s="72">
        <v>-15</v>
      </c>
      <c r="J207" s="72">
        <v>233</v>
      </c>
      <c r="L207" s="72">
        <v>241</v>
      </c>
      <c r="M207" s="72">
        <v>995</v>
      </c>
      <c r="N207" s="72">
        <v>219</v>
      </c>
      <c r="O207" s="72">
        <v>1214</v>
      </c>
      <c r="P207" s="72">
        <v>69</v>
      </c>
      <c r="Q207" s="72">
        <v>1283</v>
      </c>
      <c r="S207" s="72">
        <v>4250</v>
      </c>
      <c r="U207" s="72">
        <v>0</v>
      </c>
      <c r="V207" s="72">
        <v>5518</v>
      </c>
      <c r="W207" s="72">
        <v>5518</v>
      </c>
      <c r="Y207" s="72">
        <v>237</v>
      </c>
      <c r="Z207" s="72">
        <v>845</v>
      </c>
      <c r="AA207" s="72">
        <v>1082</v>
      </c>
      <c r="AB207" s="72">
        <v>8686</v>
      </c>
      <c r="AD207" s="72">
        <v>8248</v>
      </c>
      <c r="AE207" s="72">
        <v>3910</v>
      </c>
      <c r="AF207" s="72">
        <v>4338</v>
      </c>
      <c r="AG207" s="72">
        <v>438</v>
      </c>
      <c r="AI207" s="72">
        <v>272</v>
      </c>
      <c r="AJ207" s="72">
        <v>219</v>
      </c>
      <c r="AK207" s="72">
        <v>53</v>
      </c>
      <c r="AL207" s="72">
        <v>188</v>
      </c>
      <c r="AM207" s="72">
        <v>171</v>
      </c>
      <c r="AN207" s="72">
        <v>17</v>
      </c>
      <c r="AP207" s="35">
        <v>887</v>
      </c>
      <c r="AQ207" s="72">
        <v>-365</v>
      </c>
      <c r="AS207" s="72">
        <v>-302</v>
      </c>
      <c r="AT207" s="72">
        <v>-63</v>
      </c>
    </row>
    <row r="208" spans="1:46">
      <c r="A208" s="1" t="s">
        <v>132</v>
      </c>
      <c r="B208" s="72">
        <v>100</v>
      </c>
      <c r="C208" s="72">
        <v>418</v>
      </c>
      <c r="D208" s="72">
        <v>4286</v>
      </c>
      <c r="E208" s="72">
        <v>0</v>
      </c>
      <c r="F208" s="72">
        <v>1003</v>
      </c>
      <c r="G208" s="72">
        <v>755</v>
      </c>
      <c r="H208" s="72">
        <v>248</v>
      </c>
      <c r="I208" s="72">
        <v>-37</v>
      </c>
      <c r="J208" s="72">
        <v>211</v>
      </c>
      <c r="L208" s="72">
        <v>233</v>
      </c>
      <c r="M208" s="72">
        <v>928</v>
      </c>
      <c r="N208" s="72">
        <v>184</v>
      </c>
      <c r="O208" s="72">
        <v>1112</v>
      </c>
      <c r="P208" s="72">
        <v>17</v>
      </c>
      <c r="Q208" s="72">
        <v>1129</v>
      </c>
      <c r="S208" s="72">
        <v>4408</v>
      </c>
      <c r="U208" s="72">
        <v>0</v>
      </c>
      <c r="V208" s="72">
        <v>5697</v>
      </c>
      <c r="W208" s="72">
        <v>5697</v>
      </c>
      <c r="Y208" s="72">
        <v>365</v>
      </c>
      <c r="Z208" s="72">
        <v>858</v>
      </c>
      <c r="AA208" s="72">
        <v>1223</v>
      </c>
      <c r="AB208" s="72">
        <v>8882</v>
      </c>
      <c r="AD208" s="72">
        <v>8689</v>
      </c>
      <c r="AE208" s="72">
        <v>4241</v>
      </c>
      <c r="AF208" s="72">
        <v>4448</v>
      </c>
      <c r="AG208" s="72">
        <v>193</v>
      </c>
      <c r="AI208" s="72">
        <v>331</v>
      </c>
      <c r="AJ208" s="72">
        <v>278</v>
      </c>
      <c r="AK208" s="72">
        <v>53</v>
      </c>
      <c r="AL208" s="72">
        <v>209</v>
      </c>
      <c r="AM208" s="72">
        <v>192</v>
      </c>
      <c r="AN208" s="72">
        <v>17</v>
      </c>
      <c r="AP208" s="35">
        <v>1042</v>
      </c>
      <c r="AQ208" s="72">
        <v>-727</v>
      </c>
      <c r="AS208" s="72">
        <v>-1067</v>
      </c>
      <c r="AT208" s="72">
        <v>340</v>
      </c>
    </row>
    <row r="209" spans="1:46">
      <c r="A209" s="1" t="s">
        <v>133</v>
      </c>
      <c r="B209" s="72">
        <v>104</v>
      </c>
      <c r="C209" s="72">
        <v>432</v>
      </c>
      <c r="D209" s="72">
        <v>4294</v>
      </c>
      <c r="E209" s="72">
        <v>0</v>
      </c>
      <c r="F209" s="72">
        <v>1055</v>
      </c>
      <c r="G209" s="72">
        <v>760</v>
      </c>
      <c r="H209" s="72">
        <v>295</v>
      </c>
      <c r="I209" s="72">
        <v>-103</v>
      </c>
      <c r="J209" s="72">
        <v>192</v>
      </c>
      <c r="L209" s="72">
        <v>245</v>
      </c>
      <c r="M209" s="72">
        <v>1017</v>
      </c>
      <c r="N209" s="72">
        <v>181</v>
      </c>
      <c r="O209" s="72">
        <v>1198</v>
      </c>
      <c r="P209" s="72">
        <v>66</v>
      </c>
      <c r="Q209" s="72">
        <v>1264</v>
      </c>
      <c r="S209" s="72">
        <v>4273</v>
      </c>
      <c r="U209" s="72">
        <v>0</v>
      </c>
      <c r="V209" s="72">
        <v>6121</v>
      </c>
      <c r="W209" s="72">
        <v>6121</v>
      </c>
      <c r="Y209" s="72">
        <v>348</v>
      </c>
      <c r="Z209" s="72">
        <v>897</v>
      </c>
      <c r="AA209" s="72">
        <v>1245</v>
      </c>
      <c r="AB209" s="72">
        <v>9149</v>
      </c>
      <c r="AD209" s="72">
        <v>8835</v>
      </c>
      <c r="AE209" s="72">
        <v>4385</v>
      </c>
      <c r="AF209" s="72">
        <v>4450</v>
      </c>
      <c r="AG209" s="72">
        <v>314</v>
      </c>
      <c r="AI209" s="72">
        <v>364</v>
      </c>
      <c r="AJ209" s="72">
        <v>311</v>
      </c>
      <c r="AK209" s="72">
        <v>53</v>
      </c>
      <c r="AL209" s="72">
        <v>261</v>
      </c>
      <c r="AM209" s="72">
        <v>244</v>
      </c>
      <c r="AN209" s="72">
        <v>17</v>
      </c>
      <c r="AP209" s="35">
        <v>1595</v>
      </c>
      <c r="AQ209" s="72">
        <v>-1178</v>
      </c>
      <c r="AS209" s="72">
        <v>975</v>
      </c>
      <c r="AT209" s="72">
        <v>-2153</v>
      </c>
    </row>
    <row r="210" spans="1:46">
      <c r="A210" s="1" t="s">
        <v>134</v>
      </c>
      <c r="B210" s="72">
        <v>105</v>
      </c>
      <c r="C210" s="72">
        <v>447</v>
      </c>
      <c r="D210" s="72">
        <v>4802</v>
      </c>
      <c r="E210" s="72">
        <v>0</v>
      </c>
      <c r="F210" s="72">
        <v>953</v>
      </c>
      <c r="G210" s="72">
        <v>792</v>
      </c>
      <c r="H210" s="72">
        <v>161</v>
      </c>
      <c r="I210" s="72">
        <v>20</v>
      </c>
      <c r="J210" s="72">
        <v>181</v>
      </c>
      <c r="L210" s="72">
        <v>254</v>
      </c>
      <c r="M210" s="72">
        <v>934</v>
      </c>
      <c r="N210" s="72">
        <v>178</v>
      </c>
      <c r="O210" s="72">
        <v>1112</v>
      </c>
      <c r="P210" s="72">
        <v>16</v>
      </c>
      <c r="Q210" s="72">
        <v>1128</v>
      </c>
      <c r="S210" s="72">
        <v>4945</v>
      </c>
      <c r="U210" s="72">
        <v>0</v>
      </c>
      <c r="V210" s="72">
        <v>5998</v>
      </c>
      <c r="W210" s="72">
        <v>5998</v>
      </c>
      <c r="Y210" s="72">
        <v>254</v>
      </c>
      <c r="Z210" s="72">
        <v>888</v>
      </c>
      <c r="AA210" s="72">
        <v>1142</v>
      </c>
      <c r="AB210" s="72">
        <v>9801</v>
      </c>
      <c r="AD210" s="72">
        <v>8902</v>
      </c>
      <c r="AE210" s="72">
        <v>4385</v>
      </c>
      <c r="AF210" s="72">
        <v>4517</v>
      </c>
      <c r="AG210" s="72">
        <v>899</v>
      </c>
      <c r="AI210" s="72">
        <v>275</v>
      </c>
      <c r="AJ210" s="72">
        <v>222</v>
      </c>
      <c r="AK210" s="72">
        <v>53</v>
      </c>
      <c r="AL210" s="72">
        <v>194</v>
      </c>
      <c r="AM210" s="72">
        <v>190</v>
      </c>
      <c r="AN210" s="72">
        <v>4</v>
      </c>
      <c r="AP210" s="35">
        <v>478</v>
      </c>
      <c r="AQ210" s="72">
        <v>502</v>
      </c>
      <c r="AS210" s="72">
        <v>-1286</v>
      </c>
      <c r="AT210" s="72">
        <v>1788</v>
      </c>
    </row>
    <row r="211" spans="1:46">
      <c r="A211" s="1" t="s">
        <v>135</v>
      </c>
      <c r="B211" s="72">
        <v>108</v>
      </c>
      <c r="C211" s="72">
        <v>459</v>
      </c>
      <c r="D211" s="72">
        <v>4811</v>
      </c>
      <c r="E211" s="72">
        <v>0</v>
      </c>
      <c r="F211" s="72">
        <v>1024</v>
      </c>
      <c r="G211" s="72">
        <v>792</v>
      </c>
      <c r="H211" s="72">
        <v>232</v>
      </c>
      <c r="I211" s="72">
        <v>23</v>
      </c>
      <c r="J211" s="72">
        <v>255</v>
      </c>
      <c r="L211" s="72">
        <v>264</v>
      </c>
      <c r="M211" s="72">
        <v>1060</v>
      </c>
      <c r="N211" s="72">
        <v>235</v>
      </c>
      <c r="O211" s="72">
        <v>1295</v>
      </c>
      <c r="P211" s="72">
        <v>66</v>
      </c>
      <c r="Q211" s="72">
        <v>1361</v>
      </c>
      <c r="S211" s="72">
        <v>4800</v>
      </c>
      <c r="U211" s="72">
        <v>0</v>
      </c>
      <c r="V211" s="72">
        <v>5666</v>
      </c>
      <c r="W211" s="72">
        <v>5666</v>
      </c>
      <c r="Y211" s="72">
        <v>254</v>
      </c>
      <c r="Z211" s="72">
        <v>896</v>
      </c>
      <c r="AA211" s="72">
        <v>1150</v>
      </c>
      <c r="AB211" s="72">
        <v>9316</v>
      </c>
      <c r="AD211" s="72">
        <v>9064</v>
      </c>
      <c r="AE211" s="72">
        <v>4418</v>
      </c>
      <c r="AF211" s="72">
        <v>4646</v>
      </c>
      <c r="AG211" s="72">
        <v>252</v>
      </c>
      <c r="AI211" s="72">
        <v>322</v>
      </c>
      <c r="AJ211" s="72">
        <v>269</v>
      </c>
      <c r="AK211" s="72">
        <v>53</v>
      </c>
      <c r="AL211" s="72">
        <v>193</v>
      </c>
      <c r="AM211" s="72">
        <v>189</v>
      </c>
      <c r="AN211" s="72">
        <v>4</v>
      </c>
      <c r="AP211" s="35">
        <v>300</v>
      </c>
      <c r="AQ211" s="72">
        <v>81</v>
      </c>
      <c r="AS211" s="72">
        <v>78</v>
      </c>
      <c r="AT211" s="72">
        <v>3</v>
      </c>
    </row>
    <row r="212" spans="1:46">
      <c r="A212" s="1" t="s">
        <v>136</v>
      </c>
      <c r="B212" s="72">
        <v>110</v>
      </c>
      <c r="C212" s="72">
        <v>469</v>
      </c>
      <c r="D212" s="72">
        <v>4819</v>
      </c>
      <c r="E212" s="72">
        <v>0</v>
      </c>
      <c r="F212" s="72">
        <v>1053</v>
      </c>
      <c r="G212" s="72">
        <v>798</v>
      </c>
      <c r="H212" s="72">
        <v>255</v>
      </c>
      <c r="I212" s="72">
        <v>46</v>
      </c>
      <c r="J212" s="72">
        <v>301</v>
      </c>
      <c r="L212" s="72">
        <v>267</v>
      </c>
      <c r="M212" s="72">
        <v>945</v>
      </c>
      <c r="N212" s="72">
        <v>242</v>
      </c>
      <c r="O212" s="72">
        <v>1187</v>
      </c>
      <c r="P212" s="72">
        <v>23</v>
      </c>
      <c r="Q212" s="72">
        <v>1210</v>
      </c>
      <c r="S212" s="72">
        <v>5020</v>
      </c>
      <c r="U212" s="72">
        <v>0</v>
      </c>
      <c r="V212" s="72">
        <v>5667</v>
      </c>
      <c r="W212" s="72">
        <v>5667</v>
      </c>
      <c r="Y212" s="72">
        <v>420</v>
      </c>
      <c r="Z212" s="72">
        <v>910</v>
      </c>
      <c r="AA212" s="72">
        <v>1330</v>
      </c>
      <c r="AB212" s="72">
        <v>9357</v>
      </c>
      <c r="AD212" s="72">
        <v>9318</v>
      </c>
      <c r="AE212" s="72">
        <v>4527</v>
      </c>
      <c r="AF212" s="72">
        <v>4791</v>
      </c>
      <c r="AG212" s="72">
        <v>39</v>
      </c>
      <c r="AI212" s="72">
        <v>287</v>
      </c>
      <c r="AJ212" s="72">
        <v>235</v>
      </c>
      <c r="AK212" s="72">
        <v>52</v>
      </c>
      <c r="AL212" s="72">
        <v>202</v>
      </c>
      <c r="AM212" s="72">
        <v>198</v>
      </c>
      <c r="AN212" s="72">
        <v>4</v>
      </c>
      <c r="AP212" s="35">
        <v>424</v>
      </c>
      <c r="AQ212" s="72">
        <v>-300</v>
      </c>
      <c r="AS212" s="72">
        <v>-784</v>
      </c>
      <c r="AT212" s="72">
        <v>484</v>
      </c>
    </row>
    <row r="213" spans="1:46">
      <c r="A213" s="1" t="s">
        <v>137</v>
      </c>
      <c r="B213" s="72">
        <v>112</v>
      </c>
      <c r="C213" s="72">
        <v>478</v>
      </c>
      <c r="D213" s="72">
        <v>4828</v>
      </c>
      <c r="E213" s="72">
        <v>0</v>
      </c>
      <c r="F213" s="72">
        <v>1230</v>
      </c>
      <c r="G213" s="72">
        <v>811</v>
      </c>
      <c r="H213" s="72">
        <v>419</v>
      </c>
      <c r="I213" s="72">
        <v>-98</v>
      </c>
      <c r="J213" s="72">
        <v>321</v>
      </c>
      <c r="L213" s="72">
        <v>272</v>
      </c>
      <c r="M213" s="72">
        <v>1182</v>
      </c>
      <c r="N213" s="72">
        <v>227</v>
      </c>
      <c r="O213" s="72">
        <v>1409</v>
      </c>
      <c r="P213" s="72">
        <v>67</v>
      </c>
      <c r="Q213" s="72">
        <v>1476</v>
      </c>
      <c r="S213" s="72">
        <v>4802</v>
      </c>
      <c r="U213" s="72">
        <v>0</v>
      </c>
      <c r="V213" s="72">
        <v>6440</v>
      </c>
      <c r="W213" s="72">
        <v>6440</v>
      </c>
      <c r="Y213" s="72">
        <v>344</v>
      </c>
      <c r="Z213" s="72">
        <v>953</v>
      </c>
      <c r="AA213" s="72">
        <v>1297</v>
      </c>
      <c r="AB213" s="72">
        <v>9945</v>
      </c>
      <c r="AD213" s="72">
        <v>9352</v>
      </c>
      <c r="AE213" s="72">
        <v>4602</v>
      </c>
      <c r="AF213" s="72">
        <v>4750</v>
      </c>
      <c r="AG213" s="72">
        <v>593</v>
      </c>
      <c r="AI213" s="72">
        <v>357</v>
      </c>
      <c r="AJ213" s="72">
        <v>305</v>
      </c>
      <c r="AK213" s="72">
        <v>52</v>
      </c>
      <c r="AL213" s="72">
        <v>236</v>
      </c>
      <c r="AM213" s="72">
        <v>232</v>
      </c>
      <c r="AN213" s="72">
        <v>4</v>
      </c>
      <c r="AP213" s="35">
        <v>1611</v>
      </c>
      <c r="AQ213" s="72">
        <v>-897</v>
      </c>
      <c r="AS213" s="72">
        <v>-406</v>
      </c>
      <c r="AT213" s="72">
        <v>-491</v>
      </c>
    </row>
    <row r="214" spans="1:46">
      <c r="A214" s="1" t="s">
        <v>138</v>
      </c>
      <c r="B214" s="72">
        <v>135</v>
      </c>
      <c r="C214" s="72">
        <v>483</v>
      </c>
      <c r="D214" s="72">
        <v>5019</v>
      </c>
      <c r="E214" s="72">
        <v>195</v>
      </c>
      <c r="F214" s="72">
        <v>1048</v>
      </c>
      <c r="G214" s="72">
        <v>807</v>
      </c>
      <c r="H214" s="72">
        <v>241</v>
      </c>
      <c r="I214" s="72">
        <v>114</v>
      </c>
      <c r="J214" s="72">
        <v>355</v>
      </c>
      <c r="L214" s="72">
        <v>233</v>
      </c>
      <c r="M214" s="72">
        <v>1080</v>
      </c>
      <c r="N214" s="72">
        <v>233</v>
      </c>
      <c r="O214" s="72">
        <v>1313</v>
      </c>
      <c r="P214" s="72">
        <v>20</v>
      </c>
      <c r="Q214" s="72">
        <v>1333</v>
      </c>
      <c r="S214" s="72">
        <v>5428</v>
      </c>
      <c r="U214" s="72">
        <v>0</v>
      </c>
      <c r="V214" s="72">
        <v>5919</v>
      </c>
      <c r="W214" s="72">
        <v>5919</v>
      </c>
      <c r="Y214" s="72">
        <v>290</v>
      </c>
      <c r="Z214" s="72">
        <v>980</v>
      </c>
      <c r="AA214" s="72">
        <v>1270</v>
      </c>
      <c r="AB214" s="72">
        <v>10077</v>
      </c>
      <c r="AD214" s="72">
        <v>9467</v>
      </c>
      <c r="AE214" s="72">
        <v>4635</v>
      </c>
      <c r="AF214" s="72">
        <v>4832</v>
      </c>
      <c r="AG214" s="72">
        <v>610</v>
      </c>
      <c r="AI214" s="72">
        <v>1044</v>
      </c>
      <c r="AJ214" s="72">
        <v>980</v>
      </c>
      <c r="AK214" s="72">
        <v>64</v>
      </c>
      <c r="AL214" s="72">
        <v>213</v>
      </c>
      <c r="AM214" s="72">
        <v>209</v>
      </c>
      <c r="AN214" s="72">
        <v>4</v>
      </c>
      <c r="AP214" s="35">
        <v>515</v>
      </c>
      <c r="AQ214" s="72">
        <v>926</v>
      </c>
      <c r="AS214" s="72">
        <v>1342</v>
      </c>
      <c r="AT214" s="72">
        <v>-416</v>
      </c>
    </row>
    <row r="215" spans="1:46">
      <c r="A215" s="1" t="s">
        <v>139</v>
      </c>
      <c r="B215" s="72">
        <v>137</v>
      </c>
      <c r="C215" s="72">
        <v>498</v>
      </c>
      <c r="D215" s="72">
        <v>5029</v>
      </c>
      <c r="E215" s="72">
        <v>195</v>
      </c>
      <c r="F215" s="72">
        <v>1141</v>
      </c>
      <c r="G215" s="72">
        <v>807</v>
      </c>
      <c r="H215" s="72">
        <v>334</v>
      </c>
      <c r="I215" s="72">
        <v>46</v>
      </c>
      <c r="J215" s="72">
        <v>380</v>
      </c>
      <c r="L215" s="72">
        <v>243</v>
      </c>
      <c r="M215" s="72">
        <v>969</v>
      </c>
      <c r="N215" s="72">
        <v>223</v>
      </c>
      <c r="O215" s="72">
        <v>1192</v>
      </c>
      <c r="P215" s="72">
        <v>60</v>
      </c>
      <c r="Q215" s="72">
        <v>1252</v>
      </c>
      <c r="S215" s="72">
        <v>5551</v>
      </c>
      <c r="U215" s="72">
        <v>0</v>
      </c>
      <c r="V215" s="72">
        <v>5801</v>
      </c>
      <c r="W215" s="72">
        <v>5801</v>
      </c>
      <c r="Y215" s="72">
        <v>290</v>
      </c>
      <c r="Z215" s="72">
        <v>989</v>
      </c>
      <c r="AA215" s="72">
        <v>1279</v>
      </c>
      <c r="AB215" s="72">
        <v>10073</v>
      </c>
      <c r="AD215" s="72">
        <v>9668</v>
      </c>
      <c r="AE215" s="72">
        <v>4605</v>
      </c>
      <c r="AF215" s="72">
        <v>5063</v>
      </c>
      <c r="AG215" s="72">
        <v>405</v>
      </c>
      <c r="AI215" s="72">
        <v>386</v>
      </c>
      <c r="AJ215" s="72">
        <v>323</v>
      </c>
      <c r="AK215" s="72">
        <v>63</v>
      </c>
      <c r="AL215" s="72">
        <v>209</v>
      </c>
      <c r="AM215" s="72">
        <v>205</v>
      </c>
      <c r="AN215" s="72">
        <v>4</v>
      </c>
      <c r="AP215" s="35">
        <v>974</v>
      </c>
      <c r="AQ215" s="72">
        <v>-392</v>
      </c>
      <c r="AS215" s="72">
        <v>-78</v>
      </c>
      <c r="AT215" s="72">
        <v>-314</v>
      </c>
    </row>
    <row r="216" spans="1:46">
      <c r="A216" s="1" t="s">
        <v>140</v>
      </c>
      <c r="B216" s="72">
        <v>138</v>
      </c>
      <c r="C216" s="72">
        <v>505</v>
      </c>
      <c r="D216" s="72">
        <v>5037</v>
      </c>
      <c r="E216" s="72">
        <v>196</v>
      </c>
      <c r="F216" s="72">
        <v>1218</v>
      </c>
      <c r="G216" s="72">
        <v>813</v>
      </c>
      <c r="H216" s="72">
        <v>405</v>
      </c>
      <c r="I216" s="72">
        <v>2</v>
      </c>
      <c r="J216" s="72">
        <v>407</v>
      </c>
      <c r="L216" s="72">
        <v>260</v>
      </c>
      <c r="M216" s="72">
        <v>1187</v>
      </c>
      <c r="N216" s="72">
        <v>223</v>
      </c>
      <c r="O216" s="72">
        <v>1410</v>
      </c>
      <c r="P216" s="72">
        <v>16</v>
      </c>
      <c r="Q216" s="72">
        <v>1426</v>
      </c>
      <c r="S216" s="72">
        <v>5410</v>
      </c>
      <c r="U216" s="72">
        <v>0</v>
      </c>
      <c r="V216" s="72">
        <v>6040</v>
      </c>
      <c r="W216" s="72">
        <v>6040</v>
      </c>
      <c r="Y216" s="72">
        <v>508</v>
      </c>
      <c r="Z216" s="72">
        <v>1004</v>
      </c>
      <c r="AA216" s="72">
        <v>1512</v>
      </c>
      <c r="AB216" s="72">
        <v>9938</v>
      </c>
      <c r="AD216" s="72">
        <v>10015</v>
      </c>
      <c r="AE216" s="72">
        <v>4737</v>
      </c>
      <c r="AF216" s="72">
        <v>5278</v>
      </c>
      <c r="AG216" s="72">
        <v>-77</v>
      </c>
      <c r="AI216" s="72">
        <v>600</v>
      </c>
      <c r="AJ216" s="72">
        <v>536</v>
      </c>
      <c r="AK216" s="72">
        <v>64</v>
      </c>
      <c r="AL216" s="72">
        <v>216</v>
      </c>
      <c r="AM216" s="72">
        <v>212</v>
      </c>
      <c r="AN216" s="72">
        <v>4</v>
      </c>
      <c r="AP216" s="35">
        <v>1531</v>
      </c>
      <c r="AQ216" s="72">
        <v>-1224</v>
      </c>
      <c r="AS216" s="72">
        <v>-1764</v>
      </c>
      <c r="AT216" s="72">
        <v>540</v>
      </c>
    </row>
    <row r="217" spans="1:46">
      <c r="A217" s="1" t="s">
        <v>141</v>
      </c>
      <c r="B217" s="72">
        <v>139</v>
      </c>
      <c r="C217" s="72">
        <v>528</v>
      </c>
      <c r="D217" s="72">
        <v>5048</v>
      </c>
      <c r="E217" s="72">
        <v>196</v>
      </c>
      <c r="F217" s="72">
        <v>1170</v>
      </c>
      <c r="G217" s="72">
        <v>824</v>
      </c>
      <c r="H217" s="72">
        <v>346</v>
      </c>
      <c r="I217" s="72">
        <v>28</v>
      </c>
      <c r="J217" s="72">
        <v>374</v>
      </c>
      <c r="L217" s="72">
        <v>245</v>
      </c>
      <c r="M217" s="72">
        <v>1086</v>
      </c>
      <c r="N217" s="72">
        <v>199</v>
      </c>
      <c r="O217" s="72">
        <v>1285</v>
      </c>
      <c r="P217" s="72">
        <v>58</v>
      </c>
      <c r="Q217" s="72">
        <v>1343</v>
      </c>
      <c r="S217" s="72">
        <v>5521</v>
      </c>
      <c r="U217" s="72">
        <v>0</v>
      </c>
      <c r="V217" s="72">
        <v>7050</v>
      </c>
      <c r="W217" s="72">
        <v>7050</v>
      </c>
      <c r="Y217" s="72">
        <v>350</v>
      </c>
      <c r="Z217" s="72">
        <v>1048</v>
      </c>
      <c r="AA217" s="72">
        <v>1398</v>
      </c>
      <c r="AB217" s="72">
        <v>11173</v>
      </c>
      <c r="AD217" s="72">
        <v>10147</v>
      </c>
      <c r="AE217" s="72">
        <v>4777</v>
      </c>
      <c r="AF217" s="72">
        <v>5370</v>
      </c>
      <c r="AG217" s="72">
        <v>1026</v>
      </c>
      <c r="AI217" s="72">
        <v>493</v>
      </c>
      <c r="AJ217" s="72">
        <v>428</v>
      </c>
      <c r="AK217" s="72">
        <v>65</v>
      </c>
      <c r="AL217" s="72">
        <v>264</v>
      </c>
      <c r="AM217" s="72">
        <v>260</v>
      </c>
      <c r="AN217" s="72">
        <v>4</v>
      </c>
      <c r="AP217" s="35">
        <v>3038</v>
      </c>
      <c r="AQ217" s="72">
        <v>-1783</v>
      </c>
      <c r="AS217" s="72">
        <v>-1231</v>
      </c>
      <c r="AT217" s="72">
        <v>-552</v>
      </c>
    </row>
    <row r="218" spans="1:46">
      <c r="A218" s="1" t="s">
        <v>142</v>
      </c>
      <c r="B218" s="72">
        <v>139</v>
      </c>
      <c r="C218" s="72">
        <v>546</v>
      </c>
      <c r="D218" s="72">
        <v>27</v>
      </c>
      <c r="E218" s="72">
        <v>2811</v>
      </c>
      <c r="F218" s="72">
        <v>1183</v>
      </c>
      <c r="G218" s="72">
        <v>876</v>
      </c>
      <c r="H218" s="72">
        <v>307</v>
      </c>
      <c r="I218" s="72">
        <v>28</v>
      </c>
      <c r="J218" s="72">
        <v>335</v>
      </c>
      <c r="L218" s="72">
        <v>135</v>
      </c>
      <c r="M218" s="72">
        <v>1159</v>
      </c>
      <c r="N218" s="72">
        <v>196</v>
      </c>
      <c r="O218" s="72">
        <v>1355</v>
      </c>
      <c r="P218" s="72">
        <v>18</v>
      </c>
      <c r="Q218" s="72">
        <v>1373</v>
      </c>
      <c r="S218" s="72">
        <v>3226</v>
      </c>
      <c r="U218" s="72">
        <v>3187</v>
      </c>
      <c r="V218" s="72">
        <v>7580</v>
      </c>
      <c r="W218" s="72">
        <v>10767</v>
      </c>
      <c r="Y218" s="72">
        <v>301</v>
      </c>
      <c r="Z218" s="72">
        <v>1132</v>
      </c>
      <c r="AA218" s="72">
        <v>1433</v>
      </c>
      <c r="AB218" s="72">
        <v>12560</v>
      </c>
      <c r="AD218" s="72">
        <v>10534</v>
      </c>
      <c r="AE218" s="72">
        <v>4986</v>
      </c>
      <c r="AF218" s="72">
        <v>5548</v>
      </c>
      <c r="AG218" s="72">
        <v>2026</v>
      </c>
      <c r="AI218" s="72">
        <v>492</v>
      </c>
      <c r="AJ218" s="72">
        <v>438</v>
      </c>
      <c r="AK218" s="72">
        <v>54</v>
      </c>
      <c r="AL218" s="72">
        <v>180</v>
      </c>
      <c r="AM218" s="72">
        <v>176</v>
      </c>
      <c r="AN218" s="72">
        <v>4</v>
      </c>
      <c r="AP218" s="35">
        <v>838</v>
      </c>
      <c r="AQ218" s="72">
        <v>1500</v>
      </c>
      <c r="AS218" s="72">
        <v>1323</v>
      </c>
      <c r="AT218" s="72">
        <v>177</v>
      </c>
    </row>
    <row r="219" spans="1:46">
      <c r="A219" s="1" t="s">
        <v>143</v>
      </c>
      <c r="B219" s="72">
        <v>139</v>
      </c>
      <c r="C219" s="72">
        <v>552</v>
      </c>
      <c r="D219" s="72">
        <v>27</v>
      </c>
      <c r="E219" s="72">
        <v>2811</v>
      </c>
      <c r="F219" s="72">
        <v>1171</v>
      </c>
      <c r="G219" s="72">
        <v>876</v>
      </c>
      <c r="H219" s="72">
        <v>295</v>
      </c>
      <c r="I219" s="72">
        <v>35</v>
      </c>
      <c r="J219" s="72">
        <v>330</v>
      </c>
      <c r="L219" s="72">
        <v>144</v>
      </c>
      <c r="M219" s="72">
        <v>1060</v>
      </c>
      <c r="N219" s="72">
        <v>198</v>
      </c>
      <c r="O219" s="72">
        <v>1258</v>
      </c>
      <c r="P219" s="72">
        <v>69</v>
      </c>
      <c r="Q219" s="72">
        <v>1327</v>
      </c>
      <c r="S219" s="72">
        <v>3264</v>
      </c>
      <c r="U219" s="72">
        <v>3489</v>
      </c>
      <c r="V219" s="72">
        <v>6497</v>
      </c>
      <c r="W219" s="72">
        <v>9986</v>
      </c>
      <c r="Y219" s="72">
        <v>301</v>
      </c>
      <c r="Z219" s="72">
        <v>1142</v>
      </c>
      <c r="AA219" s="72">
        <v>1443</v>
      </c>
      <c r="AB219" s="72">
        <v>11807</v>
      </c>
      <c r="AD219" s="72">
        <v>10886</v>
      </c>
      <c r="AE219" s="72">
        <v>4969</v>
      </c>
      <c r="AF219" s="72">
        <v>5917</v>
      </c>
      <c r="AG219" s="72">
        <v>921</v>
      </c>
      <c r="AI219" s="72">
        <v>496</v>
      </c>
      <c r="AJ219" s="72">
        <v>441</v>
      </c>
      <c r="AK219" s="72">
        <v>55</v>
      </c>
      <c r="AL219" s="72">
        <v>193</v>
      </c>
      <c r="AM219" s="72">
        <v>189</v>
      </c>
      <c r="AN219" s="72">
        <v>4</v>
      </c>
      <c r="AP219" s="35">
        <v>1051</v>
      </c>
      <c r="AQ219" s="72">
        <v>173</v>
      </c>
      <c r="AS219" s="72">
        <v>16</v>
      </c>
      <c r="AT219" s="72">
        <v>157</v>
      </c>
    </row>
    <row r="220" spans="1:46">
      <c r="A220" s="1" t="s">
        <v>144</v>
      </c>
      <c r="B220" s="72">
        <v>140</v>
      </c>
      <c r="C220" s="72">
        <v>557</v>
      </c>
      <c r="D220" s="72">
        <v>27</v>
      </c>
      <c r="E220" s="72">
        <v>2811</v>
      </c>
      <c r="F220" s="72">
        <v>1158</v>
      </c>
      <c r="G220" s="72">
        <v>883</v>
      </c>
      <c r="H220" s="72">
        <v>275</v>
      </c>
      <c r="I220" s="72">
        <v>37</v>
      </c>
      <c r="J220" s="72">
        <v>312</v>
      </c>
      <c r="L220" s="72">
        <v>141</v>
      </c>
      <c r="M220" s="72">
        <v>1323</v>
      </c>
      <c r="N220" s="72">
        <v>200</v>
      </c>
      <c r="O220" s="72">
        <v>1523</v>
      </c>
      <c r="P220" s="72">
        <v>28</v>
      </c>
      <c r="Q220" s="72">
        <v>1551</v>
      </c>
      <c r="S220" s="72">
        <v>3038</v>
      </c>
      <c r="U220" s="72">
        <v>3750</v>
      </c>
      <c r="V220" s="72">
        <v>6720</v>
      </c>
      <c r="W220" s="72">
        <v>10470</v>
      </c>
      <c r="Y220" s="72">
        <v>501</v>
      </c>
      <c r="Z220" s="72">
        <v>1159</v>
      </c>
      <c r="AA220" s="72">
        <v>1660</v>
      </c>
      <c r="AB220" s="72">
        <v>11848</v>
      </c>
      <c r="AD220" s="72">
        <v>11259</v>
      </c>
      <c r="AE220" s="72">
        <v>5117</v>
      </c>
      <c r="AF220" s="72">
        <v>6142</v>
      </c>
      <c r="AG220" s="72">
        <v>589</v>
      </c>
      <c r="AI220" s="72">
        <v>558</v>
      </c>
      <c r="AJ220" s="72">
        <v>503</v>
      </c>
      <c r="AK220" s="72">
        <v>55</v>
      </c>
      <c r="AL220" s="72">
        <v>227</v>
      </c>
      <c r="AM220" s="72">
        <v>223</v>
      </c>
      <c r="AN220" s="72">
        <v>4</v>
      </c>
      <c r="AP220" s="35">
        <v>1317</v>
      </c>
      <c r="AQ220" s="72">
        <v>-397</v>
      </c>
      <c r="AS220" s="72">
        <v>-986</v>
      </c>
      <c r="AT220" s="72">
        <v>589</v>
      </c>
    </row>
    <row r="221" spans="1:46">
      <c r="A221" s="1" t="s">
        <v>145</v>
      </c>
      <c r="B221" s="72">
        <v>141</v>
      </c>
      <c r="C221" s="72">
        <v>519</v>
      </c>
      <c r="D221" s="72">
        <v>28</v>
      </c>
      <c r="E221" s="72">
        <v>2812</v>
      </c>
      <c r="F221" s="72">
        <v>1147</v>
      </c>
      <c r="G221" s="72">
        <v>893</v>
      </c>
      <c r="H221" s="72">
        <v>254</v>
      </c>
      <c r="I221" s="72">
        <v>33</v>
      </c>
      <c r="J221" s="72">
        <v>287</v>
      </c>
      <c r="L221" s="72">
        <v>132</v>
      </c>
      <c r="M221" s="72">
        <v>1044</v>
      </c>
      <c r="N221" s="72">
        <v>172</v>
      </c>
      <c r="O221" s="72">
        <v>1216</v>
      </c>
      <c r="P221" s="72">
        <v>71</v>
      </c>
      <c r="Q221" s="72">
        <v>1287</v>
      </c>
      <c r="S221" s="72">
        <v>3261</v>
      </c>
      <c r="U221" s="72">
        <v>1708</v>
      </c>
      <c r="V221" s="72">
        <v>7173</v>
      </c>
      <c r="W221" s="72">
        <v>8881</v>
      </c>
      <c r="Y221" s="72">
        <v>656</v>
      </c>
      <c r="Z221" s="72">
        <v>1214</v>
      </c>
      <c r="AA221" s="72">
        <v>1870</v>
      </c>
      <c r="AB221" s="72">
        <v>10272</v>
      </c>
      <c r="AD221" s="72">
        <v>11357</v>
      </c>
      <c r="AE221" s="72">
        <v>5183</v>
      </c>
      <c r="AF221" s="72">
        <v>6174</v>
      </c>
      <c r="AG221" s="72">
        <v>-1085</v>
      </c>
      <c r="AI221" s="72">
        <v>726</v>
      </c>
      <c r="AJ221" s="72">
        <v>671</v>
      </c>
      <c r="AK221" s="72">
        <v>55</v>
      </c>
      <c r="AL221" s="72">
        <v>279</v>
      </c>
      <c r="AM221" s="72">
        <v>274</v>
      </c>
      <c r="AN221" s="72">
        <v>5</v>
      </c>
      <c r="AP221" s="35">
        <v>1863</v>
      </c>
      <c r="AQ221" s="72">
        <v>-2501</v>
      </c>
      <c r="AS221" s="72">
        <v>-2607</v>
      </c>
      <c r="AT221" s="72">
        <v>106</v>
      </c>
    </row>
    <row r="222" spans="1:46">
      <c r="A222" s="1" t="s">
        <v>146</v>
      </c>
      <c r="B222" s="72">
        <v>88</v>
      </c>
      <c r="C222" s="72">
        <v>521</v>
      </c>
      <c r="D222" s="72">
        <v>31</v>
      </c>
      <c r="E222" s="72">
        <v>1772</v>
      </c>
      <c r="F222" s="72">
        <v>1186</v>
      </c>
      <c r="G222" s="72">
        <v>969</v>
      </c>
      <c r="H222" s="72">
        <v>217</v>
      </c>
      <c r="I222" s="72">
        <v>31</v>
      </c>
      <c r="J222" s="72">
        <v>248</v>
      </c>
      <c r="L222" s="72">
        <v>151</v>
      </c>
      <c r="M222" s="72">
        <v>1230</v>
      </c>
      <c r="N222" s="72">
        <v>153</v>
      </c>
      <c r="O222" s="72">
        <v>1383</v>
      </c>
      <c r="P222" s="72">
        <v>25</v>
      </c>
      <c r="Q222" s="72">
        <v>1408</v>
      </c>
      <c r="S222" s="72">
        <v>2070</v>
      </c>
      <c r="U222" s="72">
        <v>5279</v>
      </c>
      <c r="V222" s="72">
        <v>8941</v>
      </c>
      <c r="W222" s="72">
        <v>14220</v>
      </c>
      <c r="Y222" s="72">
        <v>613</v>
      </c>
      <c r="Z222" s="72">
        <v>1455</v>
      </c>
      <c r="AA222" s="72">
        <v>2068</v>
      </c>
      <c r="AB222" s="72">
        <v>14222</v>
      </c>
      <c r="AD222" s="72">
        <v>11721</v>
      </c>
      <c r="AE222" s="72">
        <v>5456</v>
      </c>
      <c r="AF222" s="72">
        <v>6265</v>
      </c>
      <c r="AG222" s="72">
        <v>2501</v>
      </c>
      <c r="AI222" s="72">
        <v>646</v>
      </c>
      <c r="AJ222" s="72">
        <v>596</v>
      </c>
      <c r="AK222" s="72">
        <v>50</v>
      </c>
      <c r="AL222" s="72">
        <v>207</v>
      </c>
      <c r="AM222" s="72">
        <v>202</v>
      </c>
      <c r="AN222" s="72">
        <v>5</v>
      </c>
      <c r="AP222" s="35">
        <v>927</v>
      </c>
      <c r="AQ222" s="72">
        <v>2013</v>
      </c>
      <c r="AS222" s="72">
        <v>2146</v>
      </c>
      <c r="AT222" s="72">
        <v>-133</v>
      </c>
    </row>
    <row r="223" spans="1:46">
      <c r="A223" s="1" t="s">
        <v>147</v>
      </c>
      <c r="B223" s="72">
        <v>88</v>
      </c>
      <c r="C223" s="72">
        <v>523</v>
      </c>
      <c r="D223" s="72">
        <v>31</v>
      </c>
      <c r="E223" s="72">
        <v>1772</v>
      </c>
      <c r="F223" s="72">
        <v>1161</v>
      </c>
      <c r="G223" s="72">
        <v>969</v>
      </c>
      <c r="H223" s="72">
        <v>192</v>
      </c>
      <c r="I223" s="72">
        <v>33</v>
      </c>
      <c r="J223" s="72">
        <v>225</v>
      </c>
      <c r="L223" s="72">
        <v>153</v>
      </c>
      <c r="M223" s="72">
        <v>1320</v>
      </c>
      <c r="N223" s="72">
        <v>139</v>
      </c>
      <c r="O223" s="72">
        <v>1459</v>
      </c>
      <c r="P223" s="72">
        <v>67</v>
      </c>
      <c r="Q223" s="72">
        <v>1526</v>
      </c>
      <c r="S223" s="72">
        <v>1929</v>
      </c>
      <c r="U223" s="72">
        <v>3324</v>
      </c>
      <c r="V223" s="72">
        <v>8665</v>
      </c>
      <c r="W223" s="72">
        <v>11989</v>
      </c>
      <c r="Y223" s="72">
        <v>354</v>
      </c>
      <c r="Z223" s="72">
        <v>1467</v>
      </c>
      <c r="AA223" s="72">
        <v>1821</v>
      </c>
      <c r="AB223" s="72">
        <v>12097</v>
      </c>
      <c r="AD223" s="72">
        <v>11875</v>
      </c>
      <c r="AE223" s="72">
        <v>5436</v>
      </c>
      <c r="AF223" s="72">
        <v>6439</v>
      </c>
      <c r="AG223" s="72">
        <v>222</v>
      </c>
      <c r="AI223" s="72">
        <v>623</v>
      </c>
      <c r="AJ223" s="72">
        <v>572</v>
      </c>
      <c r="AK223" s="72">
        <v>51</v>
      </c>
      <c r="AL223" s="72">
        <v>309</v>
      </c>
      <c r="AM223" s="72">
        <v>304</v>
      </c>
      <c r="AN223" s="72">
        <v>5</v>
      </c>
      <c r="AP223" s="35">
        <v>1194</v>
      </c>
      <c r="AQ223" s="72">
        <v>-658</v>
      </c>
      <c r="AS223" s="72">
        <v>-984</v>
      </c>
      <c r="AT223" s="72">
        <v>326</v>
      </c>
    </row>
    <row r="224" spans="1:46">
      <c r="A224" s="1" t="s">
        <v>148</v>
      </c>
      <c r="B224" s="72">
        <v>90</v>
      </c>
      <c r="C224" s="72">
        <v>525</v>
      </c>
      <c r="D224" s="72">
        <v>31</v>
      </c>
      <c r="E224" s="72">
        <v>1772</v>
      </c>
      <c r="F224" s="72">
        <v>1158</v>
      </c>
      <c r="G224" s="72">
        <v>977</v>
      </c>
      <c r="H224" s="72">
        <v>181</v>
      </c>
      <c r="I224" s="72">
        <v>32</v>
      </c>
      <c r="J224" s="72">
        <v>213</v>
      </c>
      <c r="L224" s="72">
        <v>149</v>
      </c>
      <c r="M224" s="72">
        <v>1062</v>
      </c>
      <c r="N224" s="72">
        <v>147</v>
      </c>
      <c r="O224" s="72">
        <v>1209</v>
      </c>
      <c r="P224" s="72">
        <v>28</v>
      </c>
      <c r="Q224" s="72">
        <v>1237</v>
      </c>
      <c r="S224" s="72">
        <v>2222</v>
      </c>
      <c r="U224" s="72">
        <v>3699</v>
      </c>
      <c r="V224" s="72">
        <v>8789</v>
      </c>
      <c r="W224" s="72">
        <v>12488</v>
      </c>
      <c r="Y224" s="72">
        <v>627</v>
      </c>
      <c r="Z224" s="72">
        <v>1491</v>
      </c>
      <c r="AA224" s="72">
        <v>2118</v>
      </c>
      <c r="AB224" s="72">
        <v>12592</v>
      </c>
      <c r="AD224" s="72">
        <v>12167</v>
      </c>
      <c r="AE224" s="72">
        <v>5593</v>
      </c>
      <c r="AF224" s="72">
        <v>6574</v>
      </c>
      <c r="AG224" s="72">
        <v>425</v>
      </c>
      <c r="AI224" s="72">
        <v>645</v>
      </c>
      <c r="AJ224" s="72">
        <v>594</v>
      </c>
      <c r="AK224" s="72">
        <v>51</v>
      </c>
      <c r="AL224" s="72">
        <v>288</v>
      </c>
      <c r="AM224" s="72">
        <v>283</v>
      </c>
      <c r="AN224" s="72">
        <v>5</v>
      </c>
      <c r="AP224" s="35">
        <v>1283</v>
      </c>
      <c r="AQ224" s="72">
        <v>-501</v>
      </c>
      <c r="AS224" s="72">
        <v>-637</v>
      </c>
      <c r="AT224" s="72">
        <v>136</v>
      </c>
    </row>
    <row r="225" spans="1:46">
      <c r="A225" s="1" t="s">
        <v>149</v>
      </c>
      <c r="B225" s="72">
        <v>90</v>
      </c>
      <c r="C225" s="72">
        <v>498</v>
      </c>
      <c r="D225" s="72">
        <v>31</v>
      </c>
      <c r="E225" s="72">
        <v>1772</v>
      </c>
      <c r="F225" s="72">
        <v>1165</v>
      </c>
      <c r="G225" s="72">
        <v>978</v>
      </c>
      <c r="H225" s="72">
        <v>187</v>
      </c>
      <c r="I225" s="72">
        <v>22</v>
      </c>
      <c r="J225" s="72">
        <v>209</v>
      </c>
      <c r="L225" s="72">
        <v>142</v>
      </c>
      <c r="M225" s="72">
        <v>1269</v>
      </c>
      <c r="N225" s="72">
        <v>112</v>
      </c>
      <c r="O225" s="72">
        <v>1381</v>
      </c>
      <c r="P225" s="72">
        <v>74</v>
      </c>
      <c r="Q225" s="72">
        <v>1455</v>
      </c>
      <c r="S225" s="72">
        <v>1981</v>
      </c>
      <c r="U225" s="72">
        <v>1977</v>
      </c>
      <c r="V225" s="72">
        <v>9691</v>
      </c>
      <c r="W225" s="72">
        <v>11668</v>
      </c>
      <c r="Y225" s="72">
        <v>907</v>
      </c>
      <c r="Z225" s="72">
        <v>1562</v>
      </c>
      <c r="AA225" s="72">
        <v>2469</v>
      </c>
      <c r="AB225" s="72">
        <v>11180</v>
      </c>
      <c r="AD225" s="72">
        <v>12179</v>
      </c>
      <c r="AE225" s="72">
        <v>5652</v>
      </c>
      <c r="AF225" s="72">
        <v>6527</v>
      </c>
      <c r="AG225" s="72">
        <v>-999</v>
      </c>
      <c r="AI225" s="72">
        <v>898</v>
      </c>
      <c r="AJ225" s="72">
        <v>845</v>
      </c>
      <c r="AK225" s="72">
        <v>53</v>
      </c>
      <c r="AL225" s="72">
        <v>367</v>
      </c>
      <c r="AM225" s="72">
        <v>361</v>
      </c>
      <c r="AN225" s="72">
        <v>6</v>
      </c>
      <c r="AP225" s="35">
        <v>2402</v>
      </c>
      <c r="AQ225" s="72">
        <v>-2870</v>
      </c>
      <c r="AS225" s="72">
        <v>-3055</v>
      </c>
      <c r="AT225" s="72">
        <v>185</v>
      </c>
    </row>
    <row r="226" spans="1:46">
      <c r="A226" s="1" t="s">
        <v>150</v>
      </c>
      <c r="B226" s="72">
        <v>100</v>
      </c>
      <c r="C226" s="72">
        <v>498</v>
      </c>
      <c r="D226" s="72">
        <v>34</v>
      </c>
      <c r="E226" s="72">
        <v>2045</v>
      </c>
      <c r="F226" s="72">
        <v>1151</v>
      </c>
      <c r="G226" s="72">
        <v>1004</v>
      </c>
      <c r="H226" s="72">
        <v>147</v>
      </c>
      <c r="I226" s="72">
        <v>49</v>
      </c>
      <c r="J226" s="72">
        <v>196</v>
      </c>
      <c r="L226" s="72">
        <v>154</v>
      </c>
      <c r="M226" s="72">
        <v>1054</v>
      </c>
      <c r="N226" s="72">
        <v>113</v>
      </c>
      <c r="O226" s="72">
        <v>1167</v>
      </c>
      <c r="P226" s="72">
        <v>29</v>
      </c>
      <c r="Q226" s="72">
        <v>1196</v>
      </c>
      <c r="S226" s="72">
        <v>2527</v>
      </c>
      <c r="U226" s="72">
        <v>3057</v>
      </c>
      <c r="V226" s="72">
        <v>10570</v>
      </c>
      <c r="W226" s="72">
        <v>13627</v>
      </c>
      <c r="Y226" s="72">
        <v>817</v>
      </c>
      <c r="Z226" s="72">
        <v>1848</v>
      </c>
      <c r="AA226" s="72">
        <v>2665</v>
      </c>
      <c r="AB226" s="72">
        <v>13489</v>
      </c>
      <c r="AD226" s="72">
        <v>12317</v>
      </c>
      <c r="AE226" s="72">
        <v>5804</v>
      </c>
      <c r="AF226" s="72">
        <v>6513</v>
      </c>
      <c r="AG226" s="72">
        <v>1172</v>
      </c>
      <c r="AI226" s="72">
        <v>677</v>
      </c>
      <c r="AJ226" s="72">
        <v>657</v>
      </c>
      <c r="AK226" s="72">
        <v>20</v>
      </c>
      <c r="AL226" s="72">
        <v>260</v>
      </c>
      <c r="AM226" s="72">
        <v>249</v>
      </c>
      <c r="AN226" s="72">
        <v>11</v>
      </c>
      <c r="AP226" s="35">
        <v>781</v>
      </c>
      <c r="AQ226" s="72">
        <v>808</v>
      </c>
      <c r="AS226" s="72">
        <v>1207</v>
      </c>
      <c r="AT226" s="72">
        <v>-399</v>
      </c>
    </row>
    <row r="227" spans="1:46">
      <c r="A227" s="1" t="s">
        <v>151</v>
      </c>
      <c r="B227" s="72">
        <v>101</v>
      </c>
      <c r="C227" s="72">
        <v>499</v>
      </c>
      <c r="D227" s="72">
        <v>34</v>
      </c>
      <c r="E227" s="72">
        <v>2045</v>
      </c>
      <c r="F227" s="72">
        <v>1157</v>
      </c>
      <c r="G227" s="72">
        <v>1004</v>
      </c>
      <c r="H227" s="72">
        <v>153</v>
      </c>
      <c r="I227" s="72">
        <v>45</v>
      </c>
      <c r="J227" s="72">
        <v>198</v>
      </c>
      <c r="L227" s="72">
        <v>154</v>
      </c>
      <c r="M227" s="72">
        <v>1300</v>
      </c>
      <c r="N227" s="72">
        <v>99</v>
      </c>
      <c r="O227" s="72">
        <v>1399</v>
      </c>
      <c r="P227" s="72">
        <v>63</v>
      </c>
      <c r="Q227" s="72">
        <v>1462</v>
      </c>
      <c r="S227" s="72">
        <v>2265</v>
      </c>
      <c r="U227" s="72">
        <v>3792</v>
      </c>
      <c r="V227" s="72">
        <v>10077</v>
      </c>
      <c r="W227" s="72">
        <v>13869</v>
      </c>
      <c r="Y227" s="72">
        <v>446</v>
      </c>
      <c r="Z227" s="72">
        <v>1864</v>
      </c>
      <c r="AA227" s="72">
        <v>2310</v>
      </c>
      <c r="AB227" s="72">
        <v>13824</v>
      </c>
      <c r="AD227" s="72">
        <v>12438</v>
      </c>
      <c r="AE227" s="72">
        <v>5697</v>
      </c>
      <c r="AF227" s="72">
        <v>6741</v>
      </c>
      <c r="AG227" s="72">
        <v>1386</v>
      </c>
      <c r="AI227" s="72">
        <v>690</v>
      </c>
      <c r="AJ227" s="72">
        <v>669</v>
      </c>
      <c r="AK227" s="72">
        <v>21</v>
      </c>
      <c r="AL227" s="72">
        <v>280</v>
      </c>
      <c r="AM227" s="72">
        <v>268</v>
      </c>
      <c r="AN227" s="72">
        <v>12</v>
      </c>
      <c r="AP227" s="35">
        <v>1076</v>
      </c>
      <c r="AQ227" s="72">
        <v>720</v>
      </c>
      <c r="AS227" s="72">
        <v>673</v>
      </c>
      <c r="AT227" s="72">
        <v>47</v>
      </c>
    </row>
    <row r="228" spans="1:46">
      <c r="A228" s="1" t="s">
        <v>152</v>
      </c>
      <c r="B228" s="72">
        <v>101</v>
      </c>
      <c r="C228" s="72">
        <v>500</v>
      </c>
      <c r="D228" s="72">
        <v>34</v>
      </c>
      <c r="E228" s="72">
        <v>2045</v>
      </c>
      <c r="F228" s="72">
        <v>1148</v>
      </c>
      <c r="G228" s="72">
        <v>1014</v>
      </c>
      <c r="H228" s="72">
        <v>134</v>
      </c>
      <c r="I228" s="72">
        <v>36</v>
      </c>
      <c r="J228" s="72">
        <v>170</v>
      </c>
      <c r="L228" s="72">
        <v>154</v>
      </c>
      <c r="M228" s="72">
        <v>874</v>
      </c>
      <c r="N228" s="72">
        <v>101</v>
      </c>
      <c r="O228" s="72">
        <v>975</v>
      </c>
      <c r="P228" s="72">
        <v>14</v>
      </c>
      <c r="Q228" s="72">
        <v>989</v>
      </c>
      <c r="S228" s="72">
        <v>2721</v>
      </c>
      <c r="U228" s="72">
        <v>4434</v>
      </c>
      <c r="V228" s="72">
        <v>9493</v>
      </c>
      <c r="W228" s="72">
        <v>13927</v>
      </c>
      <c r="Y228" s="72">
        <v>588</v>
      </c>
      <c r="Z228" s="72">
        <v>1894</v>
      </c>
      <c r="AA228" s="72">
        <v>2482</v>
      </c>
      <c r="AB228" s="72">
        <v>14166</v>
      </c>
      <c r="AD228" s="72">
        <v>12682</v>
      </c>
      <c r="AE228" s="72">
        <v>5830</v>
      </c>
      <c r="AF228" s="72">
        <v>6852</v>
      </c>
      <c r="AG228" s="72">
        <v>1484</v>
      </c>
      <c r="AI228" s="72">
        <v>5770</v>
      </c>
      <c r="AJ228" s="72">
        <v>5750</v>
      </c>
      <c r="AK228" s="72">
        <v>20</v>
      </c>
      <c r="AL228" s="72">
        <v>332</v>
      </c>
      <c r="AM228" s="72">
        <v>320</v>
      </c>
      <c r="AN228" s="72">
        <v>12</v>
      </c>
      <c r="AP228" s="35">
        <v>1392</v>
      </c>
      <c r="AQ228" s="72">
        <v>5530</v>
      </c>
      <c r="AS228" s="72">
        <v>5567</v>
      </c>
      <c r="AT228" s="72">
        <v>-37</v>
      </c>
    </row>
    <row r="229" spans="1:46">
      <c r="A229" s="1" t="s">
        <v>153</v>
      </c>
      <c r="B229" s="72">
        <v>102</v>
      </c>
      <c r="C229" s="72">
        <v>500</v>
      </c>
      <c r="D229" s="72">
        <v>34</v>
      </c>
      <c r="E229" s="72">
        <v>2047</v>
      </c>
      <c r="F229" s="72">
        <v>1136</v>
      </c>
      <c r="G229" s="72">
        <v>1012</v>
      </c>
      <c r="H229" s="72">
        <v>124</v>
      </c>
      <c r="I229" s="72">
        <v>14</v>
      </c>
      <c r="J229" s="72">
        <v>138</v>
      </c>
      <c r="L229" s="72">
        <v>151</v>
      </c>
      <c r="M229" s="72">
        <v>1119</v>
      </c>
      <c r="N229" s="72">
        <v>91</v>
      </c>
      <c r="O229" s="72">
        <v>1210</v>
      </c>
      <c r="P229" s="72">
        <v>56</v>
      </c>
      <c r="Q229" s="72">
        <v>1266</v>
      </c>
      <c r="S229" s="72">
        <v>2416</v>
      </c>
      <c r="U229" s="72">
        <v>2840</v>
      </c>
      <c r="V229" s="72">
        <v>10814</v>
      </c>
      <c r="W229" s="72">
        <v>13654</v>
      </c>
      <c r="Y229" s="72">
        <v>1218</v>
      </c>
      <c r="Z229" s="72">
        <v>1985</v>
      </c>
      <c r="AA229" s="72">
        <v>3203</v>
      </c>
      <c r="AB229" s="72">
        <v>12867</v>
      </c>
      <c r="AD229" s="72">
        <v>12758</v>
      </c>
      <c r="AE229" s="72">
        <v>5947</v>
      </c>
      <c r="AF229" s="72">
        <v>6811</v>
      </c>
      <c r="AG229" s="72">
        <v>109</v>
      </c>
      <c r="AI229" s="72">
        <v>920</v>
      </c>
      <c r="AJ229" s="72">
        <v>898</v>
      </c>
      <c r="AK229" s="72">
        <v>22</v>
      </c>
      <c r="AL229" s="72">
        <v>415</v>
      </c>
      <c r="AM229" s="72">
        <v>403</v>
      </c>
      <c r="AN229" s="72">
        <v>12</v>
      </c>
      <c r="AP229" s="35">
        <v>2661</v>
      </c>
      <c r="AQ229" s="72">
        <v>-2047</v>
      </c>
      <c r="AS229" s="72">
        <v>-1678</v>
      </c>
      <c r="AT229" s="72">
        <v>-369</v>
      </c>
    </row>
    <row r="230" spans="1:46">
      <c r="A230" s="1" t="s">
        <v>154</v>
      </c>
      <c r="B230" s="72">
        <v>112</v>
      </c>
      <c r="C230" s="72">
        <v>436</v>
      </c>
      <c r="D230" s="72">
        <v>36</v>
      </c>
      <c r="E230" s="72">
        <v>1997</v>
      </c>
      <c r="F230" s="72">
        <v>1161</v>
      </c>
      <c r="G230" s="72">
        <v>1054</v>
      </c>
      <c r="H230" s="72">
        <v>107</v>
      </c>
      <c r="I230" s="72">
        <v>21</v>
      </c>
      <c r="J230" s="72">
        <v>128</v>
      </c>
      <c r="L230" s="72">
        <v>151</v>
      </c>
      <c r="M230" s="72">
        <v>898</v>
      </c>
      <c r="N230" s="72">
        <v>87</v>
      </c>
      <c r="O230" s="72">
        <v>985</v>
      </c>
      <c r="P230" s="72">
        <v>14</v>
      </c>
      <c r="Q230" s="72">
        <v>999</v>
      </c>
      <c r="S230" s="72">
        <v>2613</v>
      </c>
      <c r="U230" s="72">
        <v>3213</v>
      </c>
      <c r="V230" s="72">
        <v>11269</v>
      </c>
      <c r="W230" s="72">
        <v>14482</v>
      </c>
      <c r="Y230" s="72">
        <v>894</v>
      </c>
      <c r="Z230" s="72">
        <v>2211</v>
      </c>
      <c r="AA230" s="72">
        <v>3105</v>
      </c>
      <c r="AB230" s="72">
        <v>13990</v>
      </c>
      <c r="AD230" s="72">
        <v>11813</v>
      </c>
      <c r="AE230" s="72">
        <v>5078</v>
      </c>
      <c r="AF230" s="72">
        <v>6735</v>
      </c>
      <c r="AG230" s="72">
        <v>2177</v>
      </c>
      <c r="AI230" s="72">
        <v>698</v>
      </c>
      <c r="AJ230" s="72">
        <v>675</v>
      </c>
      <c r="AK230" s="72">
        <v>23</v>
      </c>
      <c r="AL230" s="72">
        <v>232</v>
      </c>
      <c r="AM230" s="72">
        <v>231</v>
      </c>
      <c r="AN230" s="72">
        <v>1</v>
      </c>
      <c r="AP230" s="35">
        <v>855</v>
      </c>
      <c r="AQ230" s="72">
        <v>1788</v>
      </c>
      <c r="AS230" s="72">
        <v>1675</v>
      </c>
      <c r="AT230" s="72">
        <v>113</v>
      </c>
    </row>
    <row r="231" spans="1:46">
      <c r="A231" s="1" t="s">
        <v>155</v>
      </c>
      <c r="B231" s="72">
        <v>113</v>
      </c>
      <c r="C231" s="72">
        <v>437</v>
      </c>
      <c r="D231" s="72">
        <v>36</v>
      </c>
      <c r="E231" s="72">
        <v>1997</v>
      </c>
      <c r="F231" s="72">
        <v>1165</v>
      </c>
      <c r="G231" s="72">
        <v>1056</v>
      </c>
      <c r="H231" s="72">
        <v>109</v>
      </c>
      <c r="I231" s="72">
        <v>23</v>
      </c>
      <c r="J231" s="72">
        <v>132</v>
      </c>
      <c r="L231" s="72">
        <v>151</v>
      </c>
      <c r="M231" s="72">
        <v>1089</v>
      </c>
      <c r="N231" s="72">
        <v>92</v>
      </c>
      <c r="O231" s="72">
        <v>1181</v>
      </c>
      <c r="P231" s="72">
        <v>51</v>
      </c>
      <c r="Q231" s="72">
        <v>1232</v>
      </c>
      <c r="S231" s="72">
        <v>2388</v>
      </c>
      <c r="U231" s="72">
        <v>3844</v>
      </c>
      <c r="V231" s="72">
        <v>9173</v>
      </c>
      <c r="W231" s="72">
        <v>13017</v>
      </c>
      <c r="Y231" s="72">
        <v>298</v>
      </c>
      <c r="Z231" s="72">
        <v>2228</v>
      </c>
      <c r="AA231" s="72">
        <v>2526</v>
      </c>
      <c r="AB231" s="72">
        <v>12879</v>
      </c>
      <c r="AD231" s="72">
        <v>11918</v>
      </c>
      <c r="AE231" s="72">
        <v>4965</v>
      </c>
      <c r="AF231" s="72">
        <v>6953</v>
      </c>
      <c r="AG231" s="72">
        <v>961</v>
      </c>
      <c r="AI231" s="72">
        <v>815</v>
      </c>
      <c r="AJ231" s="72">
        <v>791</v>
      </c>
      <c r="AK231" s="72">
        <v>24</v>
      </c>
      <c r="AL231" s="72">
        <v>263</v>
      </c>
      <c r="AM231" s="72">
        <v>263</v>
      </c>
      <c r="AN231" s="72">
        <v>0</v>
      </c>
      <c r="AP231" s="35">
        <v>1092</v>
      </c>
      <c r="AQ231" s="72">
        <v>421</v>
      </c>
      <c r="AS231" s="72">
        <v>206</v>
      </c>
      <c r="AT231" s="72">
        <v>215</v>
      </c>
    </row>
    <row r="232" spans="1:46">
      <c r="A232" s="1" t="s">
        <v>156</v>
      </c>
      <c r="B232" s="72">
        <v>113</v>
      </c>
      <c r="C232" s="72">
        <v>438</v>
      </c>
      <c r="D232" s="72">
        <v>36</v>
      </c>
      <c r="E232" s="72">
        <v>1997</v>
      </c>
      <c r="F232" s="72">
        <v>1186</v>
      </c>
      <c r="G232" s="72">
        <v>1067</v>
      </c>
      <c r="H232" s="72">
        <v>119</v>
      </c>
      <c r="I232" s="72">
        <v>19</v>
      </c>
      <c r="J232" s="72">
        <v>138</v>
      </c>
      <c r="L232" s="72">
        <v>151</v>
      </c>
      <c r="M232" s="72">
        <v>882</v>
      </c>
      <c r="N232" s="72">
        <v>95</v>
      </c>
      <c r="O232" s="72">
        <v>977</v>
      </c>
      <c r="P232" s="72">
        <v>9</v>
      </c>
      <c r="Q232" s="72">
        <v>986</v>
      </c>
      <c r="S232" s="72">
        <v>2652</v>
      </c>
      <c r="U232" s="72">
        <v>3915</v>
      </c>
      <c r="V232" s="72">
        <v>9635</v>
      </c>
      <c r="W232" s="72">
        <v>13550</v>
      </c>
      <c r="Y232" s="72">
        <v>806</v>
      </c>
      <c r="Z232" s="72">
        <v>2266</v>
      </c>
      <c r="AA232" s="72">
        <v>3072</v>
      </c>
      <c r="AB232" s="72">
        <v>13130</v>
      </c>
      <c r="AD232" s="72">
        <v>12193</v>
      </c>
      <c r="AE232" s="72">
        <v>5079</v>
      </c>
      <c r="AF232" s="72">
        <v>7114</v>
      </c>
      <c r="AG232" s="72">
        <v>937</v>
      </c>
      <c r="AI232" s="72">
        <v>813</v>
      </c>
      <c r="AJ232" s="72">
        <v>790</v>
      </c>
      <c r="AK232" s="72">
        <v>23</v>
      </c>
      <c r="AL232" s="72">
        <v>306</v>
      </c>
      <c r="AM232" s="72">
        <v>305</v>
      </c>
      <c r="AN232" s="72">
        <v>1</v>
      </c>
      <c r="AP232" s="35">
        <v>804</v>
      </c>
      <c r="AQ232" s="72">
        <v>640</v>
      </c>
      <c r="AS232" s="72">
        <v>1317</v>
      </c>
      <c r="AT232" s="72">
        <v>-677</v>
      </c>
    </row>
    <row r="233" spans="1:46">
      <c r="A233" s="1" t="s">
        <v>157</v>
      </c>
      <c r="B233" s="72">
        <v>112</v>
      </c>
      <c r="C233" s="72">
        <v>459</v>
      </c>
      <c r="D233" s="72">
        <v>37</v>
      </c>
      <c r="E233" s="72">
        <v>1997</v>
      </c>
      <c r="F233" s="72">
        <v>1191</v>
      </c>
      <c r="G233" s="72">
        <v>1035</v>
      </c>
      <c r="H233" s="72">
        <v>156</v>
      </c>
      <c r="I233" s="72">
        <v>-23</v>
      </c>
      <c r="J233" s="72">
        <v>133</v>
      </c>
      <c r="L233" s="72">
        <v>148</v>
      </c>
      <c r="M233" s="72">
        <v>1080</v>
      </c>
      <c r="N233" s="72">
        <v>106</v>
      </c>
      <c r="O233" s="72">
        <v>1186</v>
      </c>
      <c r="P233" s="72">
        <v>43</v>
      </c>
      <c r="Q233" s="72">
        <v>1229</v>
      </c>
      <c r="S233" s="72">
        <v>2396</v>
      </c>
      <c r="U233" s="72">
        <v>2314</v>
      </c>
      <c r="V233" s="72">
        <v>11739</v>
      </c>
      <c r="W233" s="72">
        <v>14053</v>
      </c>
      <c r="Y233" s="72">
        <v>1106</v>
      </c>
      <c r="Z233" s="72">
        <v>2374</v>
      </c>
      <c r="AA233" s="72">
        <v>3480</v>
      </c>
      <c r="AB233" s="72">
        <v>12969</v>
      </c>
      <c r="AD233" s="72">
        <v>12140</v>
      </c>
      <c r="AE233" s="72">
        <v>5225</v>
      </c>
      <c r="AF233" s="72">
        <v>6915</v>
      </c>
      <c r="AG233" s="72">
        <v>829</v>
      </c>
      <c r="AI233" s="72">
        <v>948</v>
      </c>
      <c r="AJ233" s="72">
        <v>925</v>
      </c>
      <c r="AK233" s="72">
        <v>23</v>
      </c>
      <c r="AL233" s="72">
        <v>488</v>
      </c>
      <c r="AM233" s="72">
        <v>488</v>
      </c>
      <c r="AN233" s="72">
        <v>0</v>
      </c>
      <c r="AP233" s="35">
        <v>2686</v>
      </c>
      <c r="AQ233" s="72">
        <v>-1397</v>
      </c>
      <c r="AS233" s="72">
        <v>-1752</v>
      </c>
      <c r="AT233" s="72">
        <v>355</v>
      </c>
    </row>
    <row r="234" spans="1:46">
      <c r="A234" s="1" t="s">
        <v>158</v>
      </c>
      <c r="B234" s="72">
        <v>117</v>
      </c>
      <c r="C234" s="72">
        <v>466</v>
      </c>
      <c r="D234" s="72">
        <v>37</v>
      </c>
      <c r="E234" s="72">
        <v>2151</v>
      </c>
      <c r="F234" s="72">
        <v>1165</v>
      </c>
      <c r="G234" s="72">
        <v>1108</v>
      </c>
      <c r="H234" s="72">
        <v>57</v>
      </c>
      <c r="I234" s="72">
        <v>75</v>
      </c>
      <c r="J234" s="72">
        <v>132</v>
      </c>
      <c r="L234" s="72">
        <v>186</v>
      </c>
      <c r="M234" s="72">
        <v>872</v>
      </c>
      <c r="N234" s="72">
        <v>109</v>
      </c>
      <c r="O234" s="72">
        <v>981</v>
      </c>
      <c r="P234" s="72">
        <v>7</v>
      </c>
      <c r="Q234" s="72">
        <v>988</v>
      </c>
      <c r="S234" s="72">
        <v>2837</v>
      </c>
      <c r="U234" s="72">
        <v>3096</v>
      </c>
      <c r="V234" s="72">
        <v>11408</v>
      </c>
      <c r="W234" s="72">
        <v>14504</v>
      </c>
      <c r="Y234" s="72">
        <v>1022</v>
      </c>
      <c r="Z234" s="72">
        <v>2543</v>
      </c>
      <c r="AA234" s="72">
        <v>3565</v>
      </c>
      <c r="AB234" s="72">
        <v>13776</v>
      </c>
      <c r="AD234" s="72">
        <v>12909</v>
      </c>
      <c r="AE234" s="72">
        <v>5292</v>
      </c>
      <c r="AF234" s="72">
        <v>7617</v>
      </c>
      <c r="AG234" s="72">
        <v>867</v>
      </c>
      <c r="AI234" s="72">
        <v>651</v>
      </c>
      <c r="AJ234" s="72">
        <v>598</v>
      </c>
      <c r="AK234" s="72">
        <v>53</v>
      </c>
      <c r="AL234" s="72">
        <v>208</v>
      </c>
      <c r="AM234" s="72">
        <v>208</v>
      </c>
      <c r="AN234" s="72">
        <v>0</v>
      </c>
      <c r="AP234" s="35">
        <v>919</v>
      </c>
      <c r="AQ234" s="72">
        <v>391</v>
      </c>
      <c r="AS234" s="72">
        <v>672</v>
      </c>
      <c r="AT234" s="72">
        <v>-281</v>
      </c>
    </row>
    <row r="235" spans="1:46">
      <c r="A235" s="1" t="s">
        <v>159</v>
      </c>
      <c r="B235" s="72">
        <v>117</v>
      </c>
      <c r="C235" s="72">
        <v>467</v>
      </c>
      <c r="D235" s="72">
        <v>37</v>
      </c>
      <c r="E235" s="72">
        <v>2151</v>
      </c>
      <c r="F235" s="72">
        <v>1180</v>
      </c>
      <c r="G235" s="72">
        <v>1107</v>
      </c>
      <c r="H235" s="72">
        <v>73</v>
      </c>
      <c r="I235" s="72">
        <v>65</v>
      </c>
      <c r="J235" s="72">
        <v>138</v>
      </c>
      <c r="L235" s="72">
        <v>186</v>
      </c>
      <c r="M235" s="72">
        <v>1062</v>
      </c>
      <c r="N235" s="72">
        <v>113</v>
      </c>
      <c r="O235" s="72">
        <v>1175</v>
      </c>
      <c r="P235" s="72">
        <v>52</v>
      </c>
      <c r="Q235" s="72">
        <v>1227</v>
      </c>
      <c r="S235" s="72">
        <v>2604</v>
      </c>
      <c r="U235" s="72">
        <v>4007</v>
      </c>
      <c r="V235" s="72">
        <v>10408</v>
      </c>
      <c r="W235" s="72">
        <v>14415</v>
      </c>
      <c r="Y235" s="72">
        <v>340</v>
      </c>
      <c r="Z235" s="72">
        <v>2545</v>
      </c>
      <c r="AA235" s="72">
        <v>2885</v>
      </c>
      <c r="AB235" s="72">
        <v>14134</v>
      </c>
      <c r="AD235" s="72">
        <v>12911</v>
      </c>
      <c r="AE235" s="72">
        <v>5303</v>
      </c>
      <c r="AF235" s="72">
        <v>7608</v>
      </c>
      <c r="AG235" s="72">
        <v>1223</v>
      </c>
      <c r="AI235" s="72">
        <v>750</v>
      </c>
      <c r="AJ235" s="72">
        <v>696</v>
      </c>
      <c r="AK235" s="72">
        <v>54</v>
      </c>
      <c r="AL235" s="72">
        <v>233</v>
      </c>
      <c r="AM235" s="72">
        <v>233</v>
      </c>
      <c r="AN235" s="72">
        <v>0</v>
      </c>
      <c r="AP235" s="35">
        <v>1351</v>
      </c>
      <c r="AQ235" s="72">
        <v>389</v>
      </c>
      <c r="AS235" s="72">
        <v>-69</v>
      </c>
      <c r="AT235" s="72">
        <v>458</v>
      </c>
    </row>
    <row r="236" spans="1:46">
      <c r="A236" s="1" t="s">
        <v>160</v>
      </c>
      <c r="B236" s="72">
        <v>116</v>
      </c>
      <c r="C236" s="72">
        <v>471</v>
      </c>
      <c r="D236" s="72">
        <v>37</v>
      </c>
      <c r="E236" s="72">
        <v>2151</v>
      </c>
      <c r="F236" s="72">
        <v>1192</v>
      </c>
      <c r="G236" s="72">
        <v>1120</v>
      </c>
      <c r="H236" s="72">
        <v>72</v>
      </c>
      <c r="I236" s="72">
        <v>85</v>
      </c>
      <c r="J236" s="72">
        <v>157</v>
      </c>
      <c r="L236" s="72">
        <v>185</v>
      </c>
      <c r="M236" s="72">
        <v>798</v>
      </c>
      <c r="N236" s="72">
        <v>132</v>
      </c>
      <c r="O236" s="72">
        <v>930</v>
      </c>
      <c r="P236" s="72">
        <v>10</v>
      </c>
      <c r="Q236" s="72">
        <v>940</v>
      </c>
      <c r="S236" s="72">
        <v>2927</v>
      </c>
      <c r="U236" s="72">
        <v>3673</v>
      </c>
      <c r="V236" s="72">
        <v>10260</v>
      </c>
      <c r="W236" s="72">
        <v>13933</v>
      </c>
      <c r="Y236" s="72">
        <v>645</v>
      </c>
      <c r="Z236" s="72">
        <v>2544</v>
      </c>
      <c r="AA236" s="72">
        <v>3189</v>
      </c>
      <c r="AB236" s="72">
        <v>13671</v>
      </c>
      <c r="AD236" s="72">
        <v>12918</v>
      </c>
      <c r="AE236" s="72">
        <v>5303</v>
      </c>
      <c r="AF236" s="72">
        <v>7615</v>
      </c>
      <c r="AG236" s="72">
        <v>753</v>
      </c>
      <c r="AI236" s="72">
        <v>694</v>
      </c>
      <c r="AJ236" s="72">
        <v>641</v>
      </c>
      <c r="AK236" s="72">
        <v>53</v>
      </c>
      <c r="AL236" s="72">
        <v>298</v>
      </c>
      <c r="AM236" s="72">
        <v>297</v>
      </c>
      <c r="AN236" s="72">
        <v>1</v>
      </c>
      <c r="AP236" s="35">
        <v>1267</v>
      </c>
      <c r="AQ236" s="72">
        <v>-118</v>
      </c>
      <c r="AS236" s="72">
        <v>204</v>
      </c>
      <c r="AT236" s="72">
        <v>-322</v>
      </c>
    </row>
    <row r="237" spans="1:46">
      <c r="A237" s="1" t="s">
        <v>161</v>
      </c>
      <c r="B237" s="72">
        <v>117</v>
      </c>
      <c r="C237" s="72">
        <v>485</v>
      </c>
      <c r="D237" s="72">
        <v>37</v>
      </c>
      <c r="E237" s="72">
        <v>2158</v>
      </c>
      <c r="F237" s="72">
        <v>1188</v>
      </c>
      <c r="G237" s="72">
        <v>1119</v>
      </c>
      <c r="H237" s="72">
        <v>69</v>
      </c>
      <c r="I237" s="72">
        <v>96</v>
      </c>
      <c r="J237" s="72">
        <v>165</v>
      </c>
      <c r="L237" s="72">
        <v>185</v>
      </c>
      <c r="M237" s="72">
        <v>995</v>
      </c>
      <c r="N237" s="72">
        <v>107</v>
      </c>
      <c r="O237" s="72">
        <v>1102</v>
      </c>
      <c r="P237" s="72">
        <v>46</v>
      </c>
      <c r="Q237" s="72">
        <v>1148</v>
      </c>
      <c r="S237" s="72">
        <v>2748</v>
      </c>
      <c r="U237" s="72">
        <v>2174</v>
      </c>
      <c r="V237" s="72">
        <v>12766</v>
      </c>
      <c r="W237" s="72">
        <v>14940</v>
      </c>
      <c r="Y237" s="72">
        <v>789</v>
      </c>
      <c r="Z237" s="72">
        <v>2640</v>
      </c>
      <c r="AA237" s="72">
        <v>3429</v>
      </c>
      <c r="AB237" s="72">
        <v>14259</v>
      </c>
      <c r="AD237" s="72">
        <v>12921</v>
      </c>
      <c r="AE237" s="72">
        <v>5165</v>
      </c>
      <c r="AF237" s="72">
        <v>7756</v>
      </c>
      <c r="AG237" s="72">
        <v>1338</v>
      </c>
      <c r="AI237" s="72">
        <v>888</v>
      </c>
      <c r="AJ237" s="72">
        <v>838</v>
      </c>
      <c r="AK237" s="72">
        <v>50</v>
      </c>
      <c r="AL237" s="72">
        <v>367</v>
      </c>
      <c r="AM237" s="72">
        <v>367</v>
      </c>
      <c r="AN237" s="72">
        <v>0</v>
      </c>
      <c r="AP237" s="35">
        <v>2707</v>
      </c>
      <c r="AQ237" s="72">
        <v>-848</v>
      </c>
      <c r="AS237" s="72">
        <v>-889</v>
      </c>
      <c r="AT237" s="72">
        <v>41</v>
      </c>
    </row>
    <row r="238" spans="1:46">
      <c r="A238" s="1" t="s">
        <v>162</v>
      </c>
      <c r="B238" s="72">
        <v>108</v>
      </c>
      <c r="C238" s="72">
        <v>503</v>
      </c>
      <c r="D238" s="72">
        <v>40</v>
      </c>
      <c r="E238" s="72">
        <v>2331</v>
      </c>
      <c r="F238" s="72">
        <v>1298</v>
      </c>
      <c r="G238" s="72">
        <v>1094</v>
      </c>
      <c r="H238" s="72">
        <v>204</v>
      </c>
      <c r="I238" s="72">
        <v>-30</v>
      </c>
      <c r="J238" s="72">
        <v>174</v>
      </c>
      <c r="L238" s="72">
        <v>203</v>
      </c>
      <c r="M238" s="72">
        <v>839</v>
      </c>
      <c r="N238" s="72">
        <v>114</v>
      </c>
      <c r="O238" s="72">
        <v>953</v>
      </c>
      <c r="P238" s="72">
        <v>12</v>
      </c>
      <c r="Q238" s="72">
        <v>965</v>
      </c>
      <c r="S238" s="72">
        <v>3082</v>
      </c>
      <c r="U238" s="72">
        <v>3174</v>
      </c>
      <c r="V238" s="72">
        <v>11483</v>
      </c>
      <c r="W238" s="72">
        <v>14657</v>
      </c>
      <c r="Y238" s="72">
        <v>772</v>
      </c>
      <c r="Z238" s="72">
        <v>2675</v>
      </c>
      <c r="AA238" s="72">
        <v>3447</v>
      </c>
      <c r="AB238" s="72">
        <v>14292</v>
      </c>
      <c r="AD238" s="72">
        <v>13418</v>
      </c>
      <c r="AE238" s="72">
        <v>5473</v>
      </c>
      <c r="AF238" s="72">
        <v>7945</v>
      </c>
      <c r="AG238" s="72">
        <v>874</v>
      </c>
      <c r="AI238" s="72">
        <v>591</v>
      </c>
      <c r="AJ238" s="72">
        <v>531</v>
      </c>
      <c r="AK238" s="72">
        <v>60</v>
      </c>
      <c r="AL238" s="72">
        <v>145</v>
      </c>
      <c r="AM238" s="72">
        <v>145</v>
      </c>
      <c r="AN238" s="72">
        <v>0</v>
      </c>
      <c r="AP238" s="35">
        <v>1087</v>
      </c>
      <c r="AQ238" s="72">
        <v>233</v>
      </c>
      <c r="AS238" s="72">
        <v>376</v>
      </c>
      <c r="AT238" s="72">
        <v>-143</v>
      </c>
    </row>
    <row r="239" spans="1:46">
      <c r="A239" s="1" t="s">
        <v>163</v>
      </c>
      <c r="B239" s="72">
        <v>108</v>
      </c>
      <c r="C239" s="72">
        <v>498</v>
      </c>
      <c r="D239" s="72">
        <v>40</v>
      </c>
      <c r="E239" s="72">
        <v>2331</v>
      </c>
      <c r="F239" s="72">
        <v>1288</v>
      </c>
      <c r="G239" s="72">
        <v>1093</v>
      </c>
      <c r="H239" s="72">
        <v>195</v>
      </c>
      <c r="I239" s="72">
        <v>-15</v>
      </c>
      <c r="J239" s="72">
        <v>180</v>
      </c>
      <c r="L239" s="72">
        <v>203</v>
      </c>
      <c r="M239" s="72">
        <v>862</v>
      </c>
      <c r="N239" s="72">
        <v>125</v>
      </c>
      <c r="O239" s="72">
        <v>987</v>
      </c>
      <c r="P239" s="72">
        <v>51</v>
      </c>
      <c r="Q239" s="72">
        <v>1038</v>
      </c>
      <c r="S239" s="72">
        <v>3009</v>
      </c>
      <c r="U239" s="72">
        <v>3805</v>
      </c>
      <c r="V239" s="72">
        <v>10183</v>
      </c>
      <c r="W239" s="72">
        <v>13988</v>
      </c>
      <c r="Y239" s="72">
        <v>288</v>
      </c>
      <c r="Z239" s="72">
        <v>2676</v>
      </c>
      <c r="AA239" s="72">
        <v>2964</v>
      </c>
      <c r="AB239" s="72">
        <v>14033</v>
      </c>
      <c r="AD239" s="72">
        <v>13403</v>
      </c>
      <c r="AE239" s="72">
        <v>5467</v>
      </c>
      <c r="AF239" s="72">
        <v>7936</v>
      </c>
      <c r="AG239" s="72">
        <v>630</v>
      </c>
      <c r="AI239" s="72">
        <v>699</v>
      </c>
      <c r="AJ239" s="72">
        <v>640</v>
      </c>
      <c r="AK239" s="72">
        <v>59</v>
      </c>
      <c r="AL239" s="72">
        <v>213</v>
      </c>
      <c r="AM239" s="72">
        <v>212</v>
      </c>
      <c r="AN239" s="72">
        <v>1</v>
      </c>
      <c r="AP239" s="35">
        <v>1421</v>
      </c>
      <c r="AQ239" s="72">
        <v>-305</v>
      </c>
      <c r="AS239" s="72">
        <v>-160</v>
      </c>
      <c r="AT239" s="72">
        <v>-145</v>
      </c>
    </row>
    <row r="240" spans="1:46">
      <c r="A240" s="1" t="s">
        <v>164</v>
      </c>
      <c r="B240" s="72">
        <v>103</v>
      </c>
      <c r="C240" s="72">
        <v>506</v>
      </c>
      <c r="D240" s="72">
        <v>40</v>
      </c>
      <c r="E240" s="72">
        <v>2331</v>
      </c>
      <c r="F240" s="72">
        <v>1305</v>
      </c>
      <c r="G240" s="72">
        <v>1105</v>
      </c>
      <c r="H240" s="72">
        <v>200</v>
      </c>
      <c r="I240" s="72">
        <v>-14</v>
      </c>
      <c r="J240" s="72">
        <v>186</v>
      </c>
      <c r="L240" s="72">
        <v>203</v>
      </c>
      <c r="M240" s="72">
        <v>1009</v>
      </c>
      <c r="N240" s="72">
        <v>113</v>
      </c>
      <c r="O240" s="72">
        <v>1122</v>
      </c>
      <c r="P240" s="72">
        <v>11</v>
      </c>
      <c r="Q240" s="72">
        <v>1133</v>
      </c>
      <c r="S240" s="72">
        <v>2935</v>
      </c>
      <c r="U240" s="72">
        <v>3876</v>
      </c>
      <c r="V240" s="72">
        <v>10294</v>
      </c>
      <c r="W240" s="72">
        <v>14170</v>
      </c>
      <c r="Y240" s="72">
        <v>683</v>
      </c>
      <c r="Z240" s="72">
        <v>2675</v>
      </c>
      <c r="AA240" s="72">
        <v>3358</v>
      </c>
      <c r="AB240" s="72">
        <v>13747</v>
      </c>
      <c r="AD240" s="72">
        <v>13439</v>
      </c>
      <c r="AE240" s="72">
        <v>5475</v>
      </c>
      <c r="AF240" s="72">
        <v>7964</v>
      </c>
      <c r="AG240" s="72">
        <v>308</v>
      </c>
      <c r="AI240" s="72">
        <v>772</v>
      </c>
      <c r="AJ240" s="72">
        <v>713</v>
      </c>
      <c r="AK240" s="72">
        <v>59</v>
      </c>
      <c r="AL240" s="72">
        <v>186</v>
      </c>
      <c r="AM240" s="72">
        <v>186</v>
      </c>
      <c r="AN240" s="72">
        <v>0</v>
      </c>
      <c r="AP240" s="35">
        <v>1642</v>
      </c>
      <c r="AQ240" s="72">
        <v>-748</v>
      </c>
      <c r="AS240" s="72">
        <v>-1039</v>
      </c>
      <c r="AT240" s="72">
        <v>291</v>
      </c>
    </row>
    <row r="241" spans="1:46">
      <c r="A241" s="1" t="s">
        <v>165</v>
      </c>
      <c r="B241" s="72">
        <v>110</v>
      </c>
      <c r="C241" s="72">
        <v>506</v>
      </c>
      <c r="D241" s="72">
        <v>40</v>
      </c>
      <c r="E241" s="72">
        <v>2301</v>
      </c>
      <c r="F241" s="72" t="s">
        <v>0</v>
      </c>
      <c r="G241" s="72">
        <v>1115</v>
      </c>
      <c r="J241" s="72">
        <v>170</v>
      </c>
      <c r="L241" s="72">
        <v>201</v>
      </c>
      <c r="M241" s="72">
        <v>928</v>
      </c>
      <c r="P241" s="72"/>
      <c r="Q241" s="72">
        <v>1237</v>
      </c>
      <c r="S241" s="72">
        <v>2804</v>
      </c>
      <c r="U241" s="72">
        <v>2813</v>
      </c>
      <c r="V241" s="72">
        <v>12338</v>
      </c>
      <c r="W241" s="72">
        <v>15151</v>
      </c>
      <c r="Y241" s="72">
        <v>756</v>
      </c>
      <c r="Z241" s="72">
        <v>2773</v>
      </c>
      <c r="AA241" s="72">
        <v>3529</v>
      </c>
      <c r="AB241" s="72">
        <v>14426</v>
      </c>
      <c r="AD241" s="72">
        <v>13563</v>
      </c>
      <c r="AE241" s="72">
        <v>5503</v>
      </c>
      <c r="AF241" s="72">
        <v>8060</v>
      </c>
      <c r="AG241" s="72">
        <v>863</v>
      </c>
      <c r="AI241" s="72">
        <v>2888</v>
      </c>
      <c r="AJ241" s="72">
        <v>2833</v>
      </c>
      <c r="AK241" s="72">
        <v>55</v>
      </c>
      <c r="AL241" s="72">
        <v>301</v>
      </c>
      <c r="AM241" s="72">
        <v>300</v>
      </c>
      <c r="AN241" s="72">
        <v>1</v>
      </c>
      <c r="AP241" s="35">
        <v>2192</v>
      </c>
      <c r="AQ241" s="72">
        <v>1258</v>
      </c>
      <c r="AS241" s="72">
        <v>1458</v>
      </c>
      <c r="AT241" s="72">
        <v>-200</v>
      </c>
    </row>
    <row r="242" spans="1:46">
      <c r="A242" s="1" t="s">
        <v>166</v>
      </c>
      <c r="B242" s="72">
        <v>65</v>
      </c>
      <c r="C242" s="72">
        <v>540</v>
      </c>
      <c r="D242" s="72">
        <v>43</v>
      </c>
      <c r="E242" s="72">
        <v>2520</v>
      </c>
      <c r="F242" s="72" t="s">
        <v>0</v>
      </c>
      <c r="G242" s="72">
        <v>1116</v>
      </c>
      <c r="J242" s="72">
        <v>161</v>
      </c>
      <c r="L242" s="72">
        <v>165</v>
      </c>
      <c r="M242" s="72">
        <v>986</v>
      </c>
      <c r="P242" s="72"/>
      <c r="Q242" s="72">
        <v>1106</v>
      </c>
      <c r="S242" s="72">
        <v>3174</v>
      </c>
      <c r="U242" s="72">
        <v>4268</v>
      </c>
      <c r="V242" s="72">
        <v>10673</v>
      </c>
      <c r="W242" s="72">
        <v>14941</v>
      </c>
      <c r="Y242" s="72">
        <v>794</v>
      </c>
      <c r="Z242" s="72">
        <v>2796</v>
      </c>
      <c r="AA242" s="72">
        <v>3590</v>
      </c>
      <c r="AB242" s="72">
        <v>14525</v>
      </c>
      <c r="AD242" s="72">
        <v>13787</v>
      </c>
      <c r="AE242" s="72">
        <v>5608</v>
      </c>
      <c r="AF242" s="72">
        <v>8179</v>
      </c>
      <c r="AG242" s="72">
        <v>738</v>
      </c>
      <c r="AI242" s="72">
        <v>518</v>
      </c>
      <c r="AJ242" s="72">
        <v>454</v>
      </c>
      <c r="AK242" s="72">
        <v>64</v>
      </c>
      <c r="AL242" s="72">
        <v>183</v>
      </c>
      <c r="AM242" s="72">
        <v>182</v>
      </c>
      <c r="AN242" s="72">
        <v>1</v>
      </c>
      <c r="AP242" s="35">
        <v>947</v>
      </c>
      <c r="AQ242" s="72">
        <v>126</v>
      </c>
      <c r="AS242" s="72">
        <v>200</v>
      </c>
      <c r="AT242" s="72">
        <v>-74</v>
      </c>
    </row>
    <row r="243" spans="1:46">
      <c r="A243" s="1" t="s">
        <v>167</v>
      </c>
      <c r="B243" s="72">
        <v>65</v>
      </c>
      <c r="C243" s="72">
        <v>540</v>
      </c>
      <c r="D243" s="72">
        <v>44</v>
      </c>
      <c r="E243" s="72">
        <v>2520</v>
      </c>
      <c r="F243" s="72" t="s">
        <v>0</v>
      </c>
      <c r="G243" s="72">
        <v>1102</v>
      </c>
      <c r="J243" s="72">
        <v>159</v>
      </c>
      <c r="L243" s="72">
        <v>165</v>
      </c>
      <c r="M243" s="72">
        <v>1074</v>
      </c>
      <c r="N243" s="72" t="s">
        <v>0</v>
      </c>
      <c r="P243" s="72"/>
      <c r="Q243" s="72">
        <v>1204</v>
      </c>
      <c r="S243" s="72">
        <v>3061</v>
      </c>
      <c r="U243" s="72">
        <v>4032</v>
      </c>
      <c r="V243" s="72">
        <v>10172</v>
      </c>
      <c r="W243" s="72">
        <v>14204</v>
      </c>
      <c r="Y243" s="72">
        <v>185</v>
      </c>
      <c r="Z243" s="72">
        <v>2805</v>
      </c>
      <c r="AA243" s="72">
        <v>2990</v>
      </c>
      <c r="AB243" s="72">
        <v>14275</v>
      </c>
      <c r="AD243" s="72">
        <v>13733</v>
      </c>
      <c r="AE243" s="72">
        <v>5560</v>
      </c>
      <c r="AF243" s="72">
        <v>8173</v>
      </c>
      <c r="AG243" s="72">
        <v>542</v>
      </c>
      <c r="AI243" s="72">
        <v>622</v>
      </c>
      <c r="AJ243" s="72">
        <v>558</v>
      </c>
      <c r="AK243" s="72">
        <v>64</v>
      </c>
      <c r="AL243" s="72">
        <v>227</v>
      </c>
      <c r="AM243" s="72">
        <v>226</v>
      </c>
      <c r="AN243" s="72">
        <v>1</v>
      </c>
      <c r="AP243" s="35">
        <v>1101</v>
      </c>
      <c r="AQ243" s="72">
        <v>-164</v>
      </c>
      <c r="AS243" s="72">
        <v>585</v>
      </c>
      <c r="AT243" s="72">
        <v>-749</v>
      </c>
    </row>
    <row r="244" spans="1:46">
      <c r="A244" s="1" t="s">
        <v>168</v>
      </c>
      <c r="B244" s="72">
        <v>68</v>
      </c>
      <c r="C244" s="72">
        <v>542</v>
      </c>
      <c r="D244" s="72">
        <v>44</v>
      </c>
      <c r="E244" s="72">
        <v>2520</v>
      </c>
      <c r="F244" s="72" t="s">
        <v>0</v>
      </c>
      <c r="G244" s="72">
        <v>1124</v>
      </c>
      <c r="J244" s="72">
        <v>199</v>
      </c>
      <c r="L244" s="72">
        <v>165</v>
      </c>
      <c r="M244" s="72">
        <v>847</v>
      </c>
      <c r="N244" s="72" t="s">
        <v>0</v>
      </c>
      <c r="P244" s="72"/>
      <c r="Q244" s="72">
        <v>978</v>
      </c>
      <c r="S244" s="72">
        <v>3354</v>
      </c>
      <c r="U244" s="72">
        <v>4057</v>
      </c>
      <c r="V244" s="72">
        <v>10451</v>
      </c>
      <c r="W244" s="72">
        <v>14508</v>
      </c>
      <c r="Y244" s="72">
        <v>784</v>
      </c>
      <c r="Z244" s="72">
        <v>2787</v>
      </c>
      <c r="AA244" s="72">
        <v>3571</v>
      </c>
      <c r="AB244" s="72">
        <v>14291</v>
      </c>
      <c r="AD244" s="72">
        <v>13818</v>
      </c>
      <c r="AE244" s="72">
        <v>5560</v>
      </c>
      <c r="AF244" s="72">
        <v>8258</v>
      </c>
      <c r="AG244" s="72">
        <v>473</v>
      </c>
      <c r="AI244" s="72">
        <v>813</v>
      </c>
      <c r="AJ244" s="72">
        <v>749</v>
      </c>
      <c r="AK244" s="72">
        <v>64</v>
      </c>
      <c r="AL244" s="72">
        <v>245</v>
      </c>
      <c r="AM244" s="72">
        <v>244</v>
      </c>
      <c r="AN244" s="72">
        <v>1</v>
      </c>
      <c r="AP244" s="35">
        <v>1094</v>
      </c>
      <c r="AQ244" s="72">
        <v>-53</v>
      </c>
      <c r="AS244" s="72">
        <v>-861</v>
      </c>
      <c r="AT244" s="72">
        <v>808</v>
      </c>
    </row>
    <row r="245" spans="1:46">
      <c r="A245" s="1" t="s">
        <v>169</v>
      </c>
      <c r="B245" s="72">
        <v>68</v>
      </c>
      <c r="C245" s="72">
        <v>592</v>
      </c>
      <c r="D245" s="72">
        <v>44</v>
      </c>
      <c r="E245" s="72">
        <v>2499</v>
      </c>
      <c r="F245" s="72" t="s">
        <v>0</v>
      </c>
      <c r="G245" s="72">
        <v>1143</v>
      </c>
      <c r="J245" s="72">
        <v>177</v>
      </c>
      <c r="L245" s="72">
        <v>167</v>
      </c>
      <c r="M245" s="72">
        <v>891</v>
      </c>
      <c r="N245" s="72" t="s">
        <v>0</v>
      </c>
      <c r="P245" s="72"/>
      <c r="Q245" s="72">
        <v>1024</v>
      </c>
      <c r="S245" s="72">
        <v>3332</v>
      </c>
      <c r="U245" s="72">
        <v>2672</v>
      </c>
      <c r="V245" s="72">
        <v>12966</v>
      </c>
      <c r="W245" s="72">
        <v>15638</v>
      </c>
      <c r="Y245" s="72">
        <v>678</v>
      </c>
      <c r="Z245" s="72">
        <v>2761</v>
      </c>
      <c r="AA245" s="72">
        <v>3439</v>
      </c>
      <c r="AB245" s="72">
        <v>15531</v>
      </c>
      <c r="AD245" s="72">
        <v>13686</v>
      </c>
      <c r="AE245" s="72">
        <v>5576</v>
      </c>
      <c r="AF245" s="72">
        <v>8110</v>
      </c>
      <c r="AG245" s="72">
        <v>1845</v>
      </c>
      <c r="AI245" s="72">
        <v>1227</v>
      </c>
      <c r="AJ245" s="72">
        <v>1179</v>
      </c>
      <c r="AK245" s="72">
        <v>48</v>
      </c>
      <c r="AL245" s="72">
        <v>267</v>
      </c>
      <c r="AM245" s="72">
        <v>266</v>
      </c>
      <c r="AN245" s="72">
        <v>1</v>
      </c>
      <c r="AP245" s="35">
        <v>2370</v>
      </c>
      <c r="AQ245" s="72">
        <v>435</v>
      </c>
      <c r="AS245" s="72">
        <v>764</v>
      </c>
      <c r="AT245" s="72">
        <v>-329</v>
      </c>
    </row>
    <row r="246" spans="1:46">
      <c r="A246" s="1" t="s">
        <v>170</v>
      </c>
      <c r="B246" s="72">
        <v>73</v>
      </c>
      <c r="C246" s="72">
        <v>592</v>
      </c>
      <c r="D246" s="72">
        <v>47</v>
      </c>
      <c r="E246" s="72">
        <v>2731</v>
      </c>
      <c r="F246" s="72" t="s">
        <v>0</v>
      </c>
      <c r="G246" s="72">
        <v>1209</v>
      </c>
      <c r="J246" s="72">
        <v>187</v>
      </c>
      <c r="L246" s="72">
        <v>190</v>
      </c>
      <c r="M246" s="72">
        <v>1076</v>
      </c>
      <c r="N246" s="72" t="s">
        <v>0</v>
      </c>
      <c r="P246" s="72"/>
      <c r="Q246" s="72">
        <v>1157</v>
      </c>
      <c r="S246" s="72">
        <v>3492</v>
      </c>
      <c r="U246" s="72">
        <v>3649</v>
      </c>
      <c r="V246" s="72">
        <v>11140</v>
      </c>
      <c r="W246" s="72">
        <v>14789</v>
      </c>
      <c r="Y246" s="72">
        <v>707</v>
      </c>
      <c r="Z246" s="72">
        <v>2809</v>
      </c>
      <c r="AA246" s="72">
        <v>3516</v>
      </c>
      <c r="AB246" s="72">
        <v>14765</v>
      </c>
      <c r="AD246" s="72">
        <v>13883</v>
      </c>
      <c r="AE246" s="72">
        <v>5804</v>
      </c>
      <c r="AF246" s="72">
        <v>8079</v>
      </c>
      <c r="AG246" s="72">
        <v>882</v>
      </c>
      <c r="AI246" s="72">
        <v>542</v>
      </c>
      <c r="AJ246" s="72">
        <v>489</v>
      </c>
      <c r="AK246" s="72">
        <v>53</v>
      </c>
      <c r="AL246" s="72">
        <v>250</v>
      </c>
      <c r="AM246" s="72">
        <v>250</v>
      </c>
      <c r="AN246" s="72">
        <v>0</v>
      </c>
      <c r="AP246" s="35">
        <v>806</v>
      </c>
      <c r="AQ246" s="72">
        <v>368</v>
      </c>
      <c r="AS246" s="72">
        <v>574</v>
      </c>
      <c r="AT246" s="72">
        <v>-206</v>
      </c>
    </row>
    <row r="247" spans="1:46">
      <c r="A247" s="1" t="s">
        <v>171</v>
      </c>
      <c r="B247" s="72">
        <v>73</v>
      </c>
      <c r="C247" s="72">
        <v>592</v>
      </c>
      <c r="D247" s="72">
        <v>47</v>
      </c>
      <c r="E247" s="72">
        <v>2731</v>
      </c>
      <c r="F247" s="72" t="s">
        <v>0</v>
      </c>
      <c r="G247" s="72">
        <v>1227</v>
      </c>
      <c r="J247" s="72">
        <v>204</v>
      </c>
      <c r="L247" s="72">
        <v>191</v>
      </c>
      <c r="M247" s="72">
        <v>1063</v>
      </c>
      <c r="N247" s="72" t="s">
        <v>0</v>
      </c>
      <c r="P247" s="72"/>
      <c r="Q247" s="72">
        <v>1092</v>
      </c>
      <c r="S247" s="72">
        <v>3591</v>
      </c>
      <c r="U247" s="72">
        <v>3911</v>
      </c>
      <c r="V247" s="72">
        <v>10284</v>
      </c>
      <c r="W247" s="72">
        <v>14195</v>
      </c>
      <c r="Y247" s="72">
        <v>256</v>
      </c>
      <c r="Z247" s="72">
        <v>2818</v>
      </c>
      <c r="AA247" s="72">
        <v>3074</v>
      </c>
      <c r="AB247" s="72">
        <v>14712</v>
      </c>
      <c r="AD247" s="72">
        <v>14010</v>
      </c>
      <c r="AE247" s="72">
        <v>5752</v>
      </c>
      <c r="AF247" s="72">
        <v>8258</v>
      </c>
      <c r="AG247" s="72">
        <v>702</v>
      </c>
      <c r="AI247" s="72">
        <v>722</v>
      </c>
      <c r="AJ247" s="72">
        <v>667</v>
      </c>
      <c r="AK247" s="72">
        <v>55</v>
      </c>
      <c r="AL247" s="72">
        <v>288</v>
      </c>
      <c r="AM247" s="72">
        <v>287</v>
      </c>
      <c r="AN247" s="72">
        <v>1</v>
      </c>
      <c r="AP247" s="35">
        <v>1065</v>
      </c>
      <c r="AQ247" s="72">
        <v>71</v>
      </c>
      <c r="AS247" s="72">
        <v>-340</v>
      </c>
      <c r="AT247" s="72">
        <v>411</v>
      </c>
    </row>
    <row r="248" spans="1:46">
      <c r="A248" s="1" t="s">
        <v>172</v>
      </c>
      <c r="B248" s="72">
        <v>73</v>
      </c>
      <c r="C248" s="72">
        <v>607</v>
      </c>
      <c r="D248" s="72">
        <v>47</v>
      </c>
      <c r="E248" s="72">
        <v>2731</v>
      </c>
      <c r="F248" s="72" t="s">
        <v>0</v>
      </c>
      <c r="G248" s="72">
        <v>1198</v>
      </c>
      <c r="J248" s="72">
        <v>250</v>
      </c>
      <c r="L248" s="72">
        <v>192</v>
      </c>
      <c r="M248" s="72">
        <v>897</v>
      </c>
      <c r="N248" s="72" t="s">
        <v>0</v>
      </c>
      <c r="P248" s="72"/>
      <c r="Q248" s="72">
        <v>1029</v>
      </c>
      <c r="S248" s="72">
        <v>3685</v>
      </c>
      <c r="U248" s="72">
        <v>3948</v>
      </c>
      <c r="V248" s="72">
        <v>10819</v>
      </c>
      <c r="W248" s="72">
        <v>14767</v>
      </c>
      <c r="Y248" s="72">
        <v>953</v>
      </c>
      <c r="Z248" s="72">
        <v>2796</v>
      </c>
      <c r="AA248" s="72">
        <v>3749</v>
      </c>
      <c r="AB248" s="72">
        <v>14703</v>
      </c>
      <c r="AD248" s="72">
        <v>14017</v>
      </c>
      <c r="AE248" s="72">
        <v>5787</v>
      </c>
      <c r="AF248" s="72">
        <v>8230</v>
      </c>
      <c r="AG248" s="72">
        <v>686</v>
      </c>
      <c r="AI248" s="72">
        <v>856</v>
      </c>
      <c r="AJ248" s="72">
        <v>802</v>
      </c>
      <c r="AK248" s="72">
        <v>54</v>
      </c>
      <c r="AL248" s="72">
        <v>314</v>
      </c>
      <c r="AM248" s="72">
        <v>314</v>
      </c>
      <c r="AN248" s="72">
        <v>0</v>
      </c>
      <c r="AP248" s="35">
        <v>1159</v>
      </c>
      <c r="AQ248" s="72">
        <v>69</v>
      </c>
      <c r="AS248" s="72">
        <v>-384</v>
      </c>
      <c r="AT248" s="72">
        <v>453</v>
      </c>
    </row>
    <row r="249" spans="1:46">
      <c r="A249" s="1" t="s">
        <v>173</v>
      </c>
      <c r="B249" s="72">
        <v>74</v>
      </c>
      <c r="C249" s="72">
        <v>630</v>
      </c>
      <c r="D249" s="72">
        <v>47</v>
      </c>
      <c r="E249" s="72">
        <v>2733</v>
      </c>
      <c r="F249" s="72" t="s">
        <v>0</v>
      </c>
      <c r="G249" s="72">
        <v>1140</v>
      </c>
      <c r="J249" s="72">
        <v>230</v>
      </c>
      <c r="L249" s="72">
        <v>191</v>
      </c>
      <c r="M249" s="72">
        <v>1104</v>
      </c>
      <c r="N249" s="72" t="s">
        <v>0</v>
      </c>
      <c r="P249" s="72"/>
      <c r="Q249" s="72">
        <v>1320</v>
      </c>
      <c r="S249" s="72">
        <v>3343</v>
      </c>
      <c r="U249" s="72">
        <v>2498</v>
      </c>
      <c r="V249" s="72">
        <v>12513</v>
      </c>
      <c r="W249" s="72">
        <v>15011</v>
      </c>
      <c r="Y249" s="72">
        <v>464</v>
      </c>
      <c r="Z249" s="72">
        <v>2769</v>
      </c>
      <c r="AA249" s="72">
        <v>3233</v>
      </c>
      <c r="AB249" s="72">
        <v>15121</v>
      </c>
      <c r="AD249" s="72">
        <v>14037</v>
      </c>
      <c r="AE249" s="72">
        <v>5826</v>
      </c>
      <c r="AF249" s="72">
        <v>8211</v>
      </c>
      <c r="AG249" s="72">
        <v>1084</v>
      </c>
      <c r="AI249" s="72">
        <v>1336</v>
      </c>
      <c r="AJ249" s="72">
        <v>1281</v>
      </c>
      <c r="AK249" s="72">
        <v>55</v>
      </c>
      <c r="AL249" s="72">
        <v>390</v>
      </c>
      <c r="AM249" s="72">
        <v>389</v>
      </c>
      <c r="AN249" s="72">
        <v>1</v>
      </c>
      <c r="AP249" s="35">
        <v>2169</v>
      </c>
      <c r="AQ249" s="72">
        <v>-139</v>
      </c>
      <c r="AS249" s="72">
        <v>-15</v>
      </c>
      <c r="AT249" s="72">
        <v>-124</v>
      </c>
    </row>
    <row r="250" spans="1:46">
      <c r="A250" s="1" t="s">
        <v>174</v>
      </c>
      <c r="B250" s="72" t="s">
        <v>0</v>
      </c>
      <c r="C250" s="72" t="s">
        <v>0</v>
      </c>
      <c r="D250" s="72" t="s">
        <v>0</v>
      </c>
      <c r="E250" s="72" t="s">
        <v>0</v>
      </c>
      <c r="F250" s="72" t="s">
        <v>0</v>
      </c>
      <c r="G250" s="72" t="s">
        <v>0</v>
      </c>
      <c r="J250" s="72" t="s">
        <v>0</v>
      </c>
      <c r="L250" s="72" t="s">
        <v>0</v>
      </c>
      <c r="M250" s="72" t="s">
        <v>0</v>
      </c>
      <c r="N250" s="72" t="s">
        <v>0</v>
      </c>
      <c r="Q250" s="72" t="s">
        <v>0</v>
      </c>
      <c r="U250" s="72" t="s">
        <v>0</v>
      </c>
      <c r="V250" s="72" t="s">
        <v>0</v>
      </c>
      <c r="W250" s="72" t="s">
        <v>0</v>
      </c>
      <c r="Y250" s="72" t="s">
        <v>0</v>
      </c>
      <c r="Z250" s="72" t="s">
        <v>0</v>
      </c>
      <c r="AA250" s="72" t="s">
        <v>0</v>
      </c>
      <c r="AD250" s="72" t="s">
        <v>0</v>
      </c>
      <c r="AE250" s="72" t="s">
        <v>0</v>
      </c>
      <c r="AF250" s="72" t="s">
        <v>0</v>
      </c>
      <c r="AG250" s="72" t="s">
        <v>0</v>
      </c>
      <c r="AJ250" s="72" t="s">
        <v>0</v>
      </c>
      <c r="AK250" s="72" t="s">
        <v>0</v>
      </c>
      <c r="AL250" s="72" t="s">
        <v>0</v>
      </c>
      <c r="AM250" s="72" t="s">
        <v>0</v>
      </c>
      <c r="AN250" s="72" t="s">
        <v>0</v>
      </c>
      <c r="AP250" s="35" t="s">
        <v>0</v>
      </c>
      <c r="AQ250" s="72" t="s">
        <v>0</v>
      </c>
      <c r="AS250" s="72" t="s">
        <v>0</v>
      </c>
      <c r="AT250" s="72" t="s">
        <v>0</v>
      </c>
    </row>
    <row r="251" spans="1:46">
      <c r="A251" s="1" t="s">
        <v>266</v>
      </c>
    </row>
    <row r="252" spans="1:46">
      <c r="A252" s="1" t="s">
        <v>267</v>
      </c>
    </row>
    <row r="253" spans="1:46">
      <c r="A253" s="1" t="s">
        <v>268</v>
      </c>
    </row>
    <row r="254" spans="1:46">
      <c r="A254" s="1" t="s">
        <v>269</v>
      </c>
    </row>
    <row r="255" spans="1:46">
      <c r="A255" s="1" t="s">
        <v>270</v>
      </c>
    </row>
    <row r="256" spans="1:46">
      <c r="A256" s="1" t="s">
        <v>271</v>
      </c>
    </row>
    <row r="257" spans="1:1">
      <c r="A257" s="1" t="s">
        <v>272</v>
      </c>
    </row>
    <row r="258" spans="1:1">
      <c r="A258" s="1" t="s">
        <v>273</v>
      </c>
    </row>
    <row r="259" spans="1:1">
      <c r="A259" s="1" t="s">
        <v>274</v>
      </c>
    </row>
    <row r="260" spans="1:1">
      <c r="A260" s="1" t="s">
        <v>275</v>
      </c>
    </row>
    <row r="261" spans="1:1">
      <c r="A261" s="1" t="s">
        <v>276</v>
      </c>
    </row>
    <row r="262" spans="1:1">
      <c r="A262" s="1" t="s">
        <v>277</v>
      </c>
    </row>
    <row r="263" spans="1:1">
      <c r="A263" s="1" t="s">
        <v>278</v>
      </c>
    </row>
    <row r="264" spans="1:1">
      <c r="A264" s="1" t="s">
        <v>279</v>
      </c>
    </row>
    <row r="265" spans="1:1">
      <c r="A265" s="1" t="s">
        <v>280</v>
      </c>
    </row>
    <row r="266" spans="1:1">
      <c r="A266" s="1" t="s">
        <v>281</v>
      </c>
    </row>
    <row r="267" spans="1:1">
      <c r="A267" s="1" t="s">
        <v>282</v>
      </c>
    </row>
    <row r="268" spans="1:1">
      <c r="A268" s="1" t="s">
        <v>283</v>
      </c>
    </row>
    <row r="269" spans="1:1">
      <c r="A269" s="1" t="s">
        <v>284</v>
      </c>
    </row>
    <row r="270" spans="1:1">
      <c r="A270" s="1" t="s">
        <v>285</v>
      </c>
    </row>
    <row r="271" spans="1:1">
      <c r="A271" s="1" t="s">
        <v>286</v>
      </c>
    </row>
    <row r="272" spans="1:1">
      <c r="A272" s="1" t="s">
        <v>287</v>
      </c>
    </row>
    <row r="273" spans="1:1">
      <c r="A273" s="1" t="s">
        <v>288</v>
      </c>
    </row>
    <row r="274" spans="1:1">
      <c r="A274" s="1" t="s">
        <v>289</v>
      </c>
    </row>
    <row r="275" spans="1:1">
      <c r="A275" s="1" t="s">
        <v>290</v>
      </c>
    </row>
    <row r="276" spans="1:1">
      <c r="A276" s="1" t="s">
        <v>291</v>
      </c>
    </row>
    <row r="277" spans="1:1">
      <c r="A277" s="1" t="s">
        <v>292</v>
      </c>
    </row>
    <row r="278" spans="1:1">
      <c r="A278" s="1" t="s">
        <v>293</v>
      </c>
    </row>
    <row r="279" spans="1:1">
      <c r="A279" s="1" t="s">
        <v>294</v>
      </c>
    </row>
    <row r="280" spans="1:1">
      <c r="A280" s="1" t="s">
        <v>295</v>
      </c>
    </row>
    <row r="281" spans="1:1">
      <c r="A281" s="1" t="s">
        <v>296</v>
      </c>
    </row>
    <row r="282" spans="1:1">
      <c r="A282" s="1" t="s">
        <v>297</v>
      </c>
    </row>
    <row r="283" spans="1:1">
      <c r="A283" s="1" t="s">
        <v>298</v>
      </c>
    </row>
    <row r="284" spans="1:1">
      <c r="A284" s="1" t="s">
        <v>299</v>
      </c>
    </row>
    <row r="285" spans="1:1">
      <c r="A285" s="1" t="s">
        <v>300</v>
      </c>
    </row>
    <row r="286" spans="1:1">
      <c r="A286" s="1" t="s">
        <v>301</v>
      </c>
    </row>
    <row r="287" spans="1:1">
      <c r="A287" s="1" t="s">
        <v>302</v>
      </c>
    </row>
    <row r="288" spans="1:1">
      <c r="A288" s="1" t="s">
        <v>303</v>
      </c>
    </row>
    <row r="289" spans="1:1">
      <c r="A289" s="1" t="s">
        <v>304</v>
      </c>
    </row>
    <row r="290" spans="1:1">
      <c r="A290" s="1" t="s">
        <v>305</v>
      </c>
    </row>
    <row r="291" spans="1:1">
      <c r="A291" s="1" t="s">
        <v>306</v>
      </c>
    </row>
    <row r="292" spans="1:1">
      <c r="A292" s="1" t="s">
        <v>307</v>
      </c>
    </row>
    <row r="293" spans="1:1">
      <c r="A293" s="1" t="s">
        <v>308</v>
      </c>
    </row>
    <row r="294" spans="1:1">
      <c r="A294" s="1" t="s">
        <v>309</v>
      </c>
    </row>
    <row r="295" spans="1:1">
      <c r="A295" s="1" t="s">
        <v>310</v>
      </c>
    </row>
    <row r="296" spans="1:1">
      <c r="A296" s="1" t="s">
        <v>311</v>
      </c>
    </row>
  </sheetData>
  <sheetProtection algorithmName="SHA-512" hashValue="p2qRFsNeHkdysQE1wxkYloHJb4s9xhjb5Yhd5BKBNM4sAPl4kdx8dxgleHi/VXyIHhMbMdorlbVp9WeFxvDXdA==" saltValue="uZqdtalYscV+K5pqm/Ruxg==" spinCount="100000" sheet="1" objects="1" scenarios="1"/>
  <pageMargins left="0.75000000000000011" right="0.75000000000000011" top="1" bottom="1" header="0.5" footer="0.5"/>
  <pageSetup paperSize="9" scale="75" orientation="landscape" horizontalDpi="4294967292" verticalDpi="4294967292"/>
  <headerFooter>
    <oddHeader>&amp;C&amp;"Calibri,Regular"&amp;K000000Table 8.1,2,3:  Local authoritires summary  account&amp;R&amp;"Calibri,Regular"&amp;K0000001997 Blue Book</oddHeader>
  </headerFooter>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49"/>
  <sheetViews>
    <sheetView workbookViewId="0">
      <pane xSplit="1" ySplit="6" topLeftCell="AL7" activePane="bottomRight" state="frozen"/>
      <selection pane="topRight" activeCell="B1" sqref="B1"/>
      <selection pane="bottomLeft" activeCell="A7" sqref="A7"/>
      <selection pane="bottomRight" activeCell="DH1" sqref="BF1:DH1048576"/>
    </sheetView>
  </sheetViews>
  <sheetFormatPr defaultColWidth="11" defaultRowHeight="15.75"/>
  <cols>
    <col min="1" max="1" width="10.875" style="41"/>
    <col min="2" max="8" width="15.625" style="41" customWidth="1"/>
    <col min="9" max="9" width="12" style="140" customWidth="1"/>
    <col min="10" max="10" width="15" style="41" customWidth="1"/>
    <col min="11" max="11" width="15" style="59" customWidth="1"/>
    <col min="12" max="16" width="15" style="41" customWidth="1"/>
    <col min="17" max="17" width="11.375" style="140" customWidth="1"/>
    <col min="18" max="21" width="15" style="5" customWidth="1"/>
    <col min="22" max="22" width="10.5" style="141" customWidth="1"/>
    <col min="23" max="29" width="15.625" style="41" customWidth="1"/>
    <col min="30" max="30" width="8" style="140" customWidth="1"/>
    <col min="31" max="36" width="15" style="41" customWidth="1"/>
    <col min="37" max="37" width="8.625" style="140" customWidth="1"/>
    <col min="38" max="44" width="15" style="41" customWidth="1"/>
    <col min="45" max="45" width="8.875" style="140" customWidth="1"/>
    <col min="46" max="46" width="15" style="41" customWidth="1"/>
    <col min="47" max="47" width="8.875" style="140" customWidth="1"/>
    <col min="48" max="49" width="12" style="41" customWidth="1"/>
    <col min="50" max="50" width="8.125" style="140" customWidth="1"/>
    <col min="51" max="54" width="11.125" style="41" customWidth="1"/>
    <col min="55" max="55" width="7.625" style="140" customWidth="1"/>
    <col min="56" max="56" width="9" style="41" customWidth="1"/>
  </cols>
  <sheetData>
    <row r="1" spans="1:56">
      <c r="A1" s="1" t="s">
        <v>0</v>
      </c>
      <c r="B1" s="41" t="s">
        <v>734</v>
      </c>
      <c r="C1" s="41" t="s">
        <v>734</v>
      </c>
      <c r="D1" s="41" t="s">
        <v>734</v>
      </c>
      <c r="E1" s="41" t="s">
        <v>734</v>
      </c>
      <c r="F1" s="41" t="s">
        <v>734</v>
      </c>
      <c r="G1" s="41" t="s">
        <v>734</v>
      </c>
      <c r="H1" s="41" t="s">
        <v>734</v>
      </c>
      <c r="J1" s="41" t="s">
        <v>734</v>
      </c>
      <c r="K1" s="41" t="s">
        <v>734</v>
      </c>
      <c r="L1" s="41" t="s">
        <v>734</v>
      </c>
      <c r="M1" s="41" t="s">
        <v>734</v>
      </c>
      <c r="N1" s="41" t="s">
        <v>734</v>
      </c>
      <c r="O1" s="41" t="s">
        <v>734</v>
      </c>
      <c r="P1" s="41" t="s">
        <v>734</v>
      </c>
      <c r="R1" s="41" t="s">
        <v>734</v>
      </c>
      <c r="S1" s="41" t="s">
        <v>734</v>
      </c>
      <c r="T1" s="41" t="s">
        <v>734</v>
      </c>
      <c r="U1" s="41" t="s">
        <v>734</v>
      </c>
      <c r="V1" s="140"/>
      <c r="W1" s="41" t="s">
        <v>734</v>
      </c>
      <c r="X1" s="41" t="s">
        <v>734</v>
      </c>
      <c r="Y1" s="41" t="s">
        <v>734</v>
      </c>
      <c r="Z1" s="41" t="s">
        <v>734</v>
      </c>
      <c r="AA1" s="41" t="s">
        <v>734</v>
      </c>
      <c r="AB1" s="41" t="s">
        <v>734</v>
      </c>
      <c r="AC1" s="41" t="s">
        <v>734</v>
      </c>
      <c r="AE1" s="41" t="s">
        <v>734</v>
      </c>
      <c r="AF1" s="41" t="s">
        <v>734</v>
      </c>
      <c r="AG1" s="41" t="s">
        <v>734</v>
      </c>
      <c r="AH1" s="41" t="s">
        <v>734</v>
      </c>
      <c r="AI1" s="41" t="s">
        <v>734</v>
      </c>
      <c r="AJ1" s="41" t="s">
        <v>734</v>
      </c>
      <c r="AL1" s="41" t="s">
        <v>734</v>
      </c>
      <c r="AM1" s="41" t="s">
        <v>734</v>
      </c>
      <c r="AN1" s="41" t="s">
        <v>734</v>
      </c>
      <c r="AO1" s="41" t="s">
        <v>734</v>
      </c>
      <c r="AP1" s="41" t="s">
        <v>734</v>
      </c>
      <c r="AQ1" s="41" t="s">
        <v>734</v>
      </c>
      <c r="AR1" s="41" t="s">
        <v>734</v>
      </c>
      <c r="AT1" s="41" t="s">
        <v>734</v>
      </c>
      <c r="AV1" s="41" t="s">
        <v>734</v>
      </c>
      <c r="AW1" s="41" t="s">
        <v>734</v>
      </c>
      <c r="AY1" s="41" t="s">
        <v>734</v>
      </c>
      <c r="AZ1" s="41" t="s">
        <v>734</v>
      </c>
      <c r="BA1" s="41" t="s">
        <v>734</v>
      </c>
      <c r="BB1" s="41" t="s">
        <v>734</v>
      </c>
      <c r="BD1" s="41" t="s">
        <v>734</v>
      </c>
    </row>
    <row r="2" spans="1:56" s="42" customFormat="1" ht="47.25">
      <c r="A2" s="9" t="s">
        <v>0</v>
      </c>
      <c r="B2" s="5" t="s">
        <v>930</v>
      </c>
      <c r="C2" s="5" t="s">
        <v>930</v>
      </c>
      <c r="D2" s="5" t="s">
        <v>930</v>
      </c>
      <c r="E2" s="5" t="s">
        <v>930</v>
      </c>
      <c r="F2" s="5" t="s">
        <v>930</v>
      </c>
      <c r="G2" s="5" t="s">
        <v>930</v>
      </c>
      <c r="H2" s="5" t="s">
        <v>930</v>
      </c>
      <c r="I2" s="141"/>
      <c r="J2" s="5" t="s">
        <v>931</v>
      </c>
      <c r="K2" s="5" t="s">
        <v>931</v>
      </c>
      <c r="L2" s="5" t="s">
        <v>931</v>
      </c>
      <c r="M2" s="5" t="s">
        <v>931</v>
      </c>
      <c r="N2" s="5" t="s">
        <v>931</v>
      </c>
      <c r="O2" s="5" t="s">
        <v>931</v>
      </c>
      <c r="P2" s="5" t="s">
        <v>931</v>
      </c>
      <c r="Q2" s="141"/>
      <c r="R2" s="5" t="s">
        <v>939</v>
      </c>
      <c r="S2" s="5" t="s">
        <v>939</v>
      </c>
      <c r="T2" s="5" t="s">
        <v>939</v>
      </c>
      <c r="U2" s="5" t="s">
        <v>943</v>
      </c>
      <c r="V2" s="141"/>
      <c r="W2" s="5" t="s">
        <v>930</v>
      </c>
      <c r="X2" s="5" t="s">
        <v>930</v>
      </c>
      <c r="Y2" s="5" t="s">
        <v>930</v>
      </c>
      <c r="Z2" s="5" t="s">
        <v>930</v>
      </c>
      <c r="AA2" s="5" t="s">
        <v>930</v>
      </c>
      <c r="AB2" s="5" t="s">
        <v>930</v>
      </c>
      <c r="AC2" s="5" t="s">
        <v>930</v>
      </c>
      <c r="AD2" s="141"/>
      <c r="AE2" s="5" t="s">
        <v>931</v>
      </c>
      <c r="AF2" s="5" t="s">
        <v>931</v>
      </c>
      <c r="AG2" s="5" t="s">
        <v>931</v>
      </c>
      <c r="AH2" s="5" t="s">
        <v>931</v>
      </c>
      <c r="AI2" s="5" t="s">
        <v>931</v>
      </c>
      <c r="AJ2" s="5" t="s">
        <v>931</v>
      </c>
      <c r="AK2" s="141"/>
      <c r="AL2" s="5" t="s">
        <v>939</v>
      </c>
      <c r="AM2" s="5" t="s">
        <v>939</v>
      </c>
      <c r="AN2" s="5" t="s">
        <v>939</v>
      </c>
      <c r="AO2" s="5" t="s">
        <v>939</v>
      </c>
      <c r="AP2" s="5" t="s">
        <v>939</v>
      </c>
      <c r="AQ2" s="5" t="s">
        <v>939</v>
      </c>
      <c r="AR2" s="5" t="s">
        <v>943</v>
      </c>
      <c r="AS2" s="141"/>
      <c r="AT2" s="5" t="s">
        <v>530</v>
      </c>
      <c r="AU2" s="141"/>
      <c r="AV2" s="5" t="s">
        <v>729</v>
      </c>
      <c r="AW2" s="5" t="s">
        <v>729</v>
      </c>
      <c r="AX2" s="141"/>
      <c r="AY2" s="5" t="s">
        <v>729</v>
      </c>
      <c r="AZ2" s="5" t="s">
        <v>729</v>
      </c>
      <c r="BA2" s="5" t="s">
        <v>729</v>
      </c>
      <c r="BB2" s="5" t="s">
        <v>729</v>
      </c>
      <c r="BC2" s="141"/>
      <c r="BD2" s="5" t="s">
        <v>729</v>
      </c>
    </row>
    <row r="3" spans="1:56" s="40" customFormat="1" ht="31.5">
      <c r="A3" s="9" t="s">
        <v>0</v>
      </c>
      <c r="B3" s="5" t="s">
        <v>923</v>
      </c>
      <c r="C3" s="5" t="s">
        <v>923</v>
      </c>
      <c r="D3" s="5" t="s">
        <v>923</v>
      </c>
      <c r="E3" s="5" t="s">
        <v>923</v>
      </c>
      <c r="F3" s="5" t="s">
        <v>923</v>
      </c>
      <c r="G3" s="5" t="s">
        <v>923</v>
      </c>
      <c r="H3" s="5" t="s">
        <v>923</v>
      </c>
      <c r="I3" s="141"/>
      <c r="J3" s="5" t="s">
        <v>923</v>
      </c>
      <c r="K3" s="5" t="s">
        <v>923</v>
      </c>
      <c r="L3" s="5" t="s">
        <v>923</v>
      </c>
      <c r="M3" s="5" t="s">
        <v>923</v>
      </c>
      <c r="N3" s="5" t="s">
        <v>923</v>
      </c>
      <c r="O3" s="5" t="s">
        <v>923</v>
      </c>
      <c r="P3" s="5" t="s">
        <v>923</v>
      </c>
      <c r="Q3" s="141"/>
      <c r="R3" s="5" t="s">
        <v>923</v>
      </c>
      <c r="S3" s="5" t="s">
        <v>923</v>
      </c>
      <c r="T3" s="5" t="s">
        <v>923</v>
      </c>
      <c r="U3" s="5" t="s">
        <v>923</v>
      </c>
      <c r="V3" s="141"/>
      <c r="W3" s="5" t="s">
        <v>945</v>
      </c>
      <c r="X3" s="5" t="s">
        <v>945</v>
      </c>
      <c r="Y3" s="5" t="s">
        <v>945</v>
      </c>
      <c r="Z3" s="5" t="s">
        <v>945</v>
      </c>
      <c r="AA3" s="5" t="s">
        <v>945</v>
      </c>
      <c r="AB3" s="5" t="s">
        <v>945</v>
      </c>
      <c r="AC3" s="5" t="s">
        <v>945</v>
      </c>
      <c r="AD3" s="141"/>
      <c r="AE3" s="5" t="s">
        <v>945</v>
      </c>
      <c r="AF3" s="5" t="s">
        <v>945</v>
      </c>
      <c r="AG3" s="5" t="s">
        <v>945</v>
      </c>
      <c r="AH3" s="5" t="s">
        <v>945</v>
      </c>
      <c r="AI3" s="5" t="s">
        <v>945</v>
      </c>
      <c r="AJ3" s="5" t="s">
        <v>945</v>
      </c>
      <c r="AK3" s="141"/>
      <c r="AL3" s="5" t="s">
        <v>945</v>
      </c>
      <c r="AM3" s="5" t="s">
        <v>945</v>
      </c>
      <c r="AN3" s="5" t="s">
        <v>945</v>
      </c>
      <c r="AO3" s="5" t="s">
        <v>945</v>
      </c>
      <c r="AP3" s="5" t="s">
        <v>945</v>
      </c>
      <c r="AQ3" s="5" t="s">
        <v>945</v>
      </c>
      <c r="AR3" s="5" t="s">
        <v>945</v>
      </c>
      <c r="AS3" s="141"/>
      <c r="AT3" s="5" t="s">
        <v>945</v>
      </c>
      <c r="AU3" s="141"/>
      <c r="AV3" s="5" t="s">
        <v>961</v>
      </c>
      <c r="AW3" s="5" t="s">
        <v>961</v>
      </c>
      <c r="AX3" s="141"/>
      <c r="AY3" s="5" t="s">
        <v>961</v>
      </c>
      <c r="AZ3" s="5" t="s">
        <v>961</v>
      </c>
      <c r="BA3" s="5" t="s">
        <v>961</v>
      </c>
      <c r="BB3" s="5" t="s">
        <v>961</v>
      </c>
      <c r="BC3" s="141"/>
      <c r="BD3" s="5" t="s">
        <v>961</v>
      </c>
    </row>
    <row r="4" spans="1:56" s="40" customFormat="1" ht="63">
      <c r="A4" s="9"/>
      <c r="B4" s="5" t="s">
        <v>1179</v>
      </c>
      <c r="C4" s="5" t="s">
        <v>925</v>
      </c>
      <c r="D4" s="5" t="s">
        <v>926</v>
      </c>
      <c r="E4" s="5" t="s">
        <v>927</v>
      </c>
      <c r="F4" s="5" t="s">
        <v>928</v>
      </c>
      <c r="G4" s="5" t="s">
        <v>929</v>
      </c>
      <c r="H4" s="5" t="s">
        <v>1180</v>
      </c>
      <c r="I4" s="141"/>
      <c r="J4" s="5" t="s">
        <v>932</v>
      </c>
      <c r="K4" s="60" t="s">
        <v>933</v>
      </c>
      <c r="L4" s="5" t="s">
        <v>934</v>
      </c>
      <c r="M4" s="5" t="s">
        <v>935</v>
      </c>
      <c r="N4" s="5" t="s">
        <v>936</v>
      </c>
      <c r="O4" s="5" t="s">
        <v>937</v>
      </c>
      <c r="P4" s="5" t="s">
        <v>938</v>
      </c>
      <c r="Q4" s="141"/>
      <c r="R4" s="5" t="s">
        <v>940</v>
      </c>
      <c r="S4" s="5" t="s">
        <v>941</v>
      </c>
      <c r="T4" s="5" t="s">
        <v>942</v>
      </c>
      <c r="U4" s="5" t="s">
        <v>944</v>
      </c>
      <c r="V4" s="141"/>
      <c r="W4" s="5" t="s">
        <v>1181</v>
      </c>
      <c r="X4" s="5" t="s">
        <v>925</v>
      </c>
      <c r="Y4" s="5" t="s">
        <v>926</v>
      </c>
      <c r="Z4" s="5" t="s">
        <v>927</v>
      </c>
      <c r="AA4" s="5" t="s">
        <v>928</v>
      </c>
      <c r="AB4" s="5" t="s">
        <v>929</v>
      </c>
      <c r="AC4" s="5" t="s">
        <v>1182</v>
      </c>
      <c r="AD4" s="141"/>
      <c r="AE4" s="5" t="s">
        <v>932</v>
      </c>
      <c r="AF4" s="60" t="s">
        <v>933</v>
      </c>
      <c r="AG4" s="5" t="s">
        <v>946</v>
      </c>
      <c r="AH4" s="5" t="s">
        <v>947</v>
      </c>
      <c r="AI4" s="5" t="s">
        <v>948</v>
      </c>
      <c r="AJ4" s="5" t="s">
        <v>949</v>
      </c>
      <c r="AK4" s="141"/>
      <c r="AL4" s="5" t="s">
        <v>951</v>
      </c>
      <c r="AM4" s="40" t="s">
        <v>950</v>
      </c>
      <c r="AN4" s="40" t="s">
        <v>952</v>
      </c>
      <c r="AO4" s="40" t="s">
        <v>953</v>
      </c>
      <c r="AP4" s="5" t="s">
        <v>941</v>
      </c>
      <c r="AQ4" s="5" t="s">
        <v>942</v>
      </c>
      <c r="AR4" s="5" t="s">
        <v>944</v>
      </c>
      <c r="AS4" s="141"/>
      <c r="AT4" s="5" t="s">
        <v>955</v>
      </c>
      <c r="AU4" s="141"/>
      <c r="AV4" s="5" t="s">
        <v>962</v>
      </c>
      <c r="AW4" s="5" t="s">
        <v>963</v>
      </c>
      <c r="AX4" s="141"/>
      <c r="AY4" s="5" t="s">
        <v>964</v>
      </c>
      <c r="AZ4" s="5" t="s">
        <v>965</v>
      </c>
      <c r="BA4" s="5" t="s">
        <v>966</v>
      </c>
      <c r="BB4" s="5" t="s">
        <v>967</v>
      </c>
      <c r="BC4" s="141"/>
      <c r="BD4" s="5" t="s">
        <v>968</v>
      </c>
    </row>
    <row r="5" spans="1:56">
      <c r="A5" s="1"/>
      <c r="B5" s="21" t="s">
        <v>213</v>
      </c>
      <c r="C5" s="21" t="s">
        <v>523</v>
      </c>
      <c r="D5" s="21" t="s">
        <v>213</v>
      </c>
      <c r="E5" s="21" t="s">
        <v>213</v>
      </c>
      <c r="F5" s="21" t="s">
        <v>213</v>
      </c>
      <c r="G5" s="21" t="s">
        <v>213</v>
      </c>
      <c r="H5" s="21" t="s">
        <v>213</v>
      </c>
      <c r="I5" s="21"/>
      <c r="J5" s="21" t="s">
        <v>213</v>
      </c>
      <c r="K5" s="21" t="s">
        <v>523</v>
      </c>
      <c r="L5" s="21" t="s">
        <v>213</v>
      </c>
      <c r="M5" s="21" t="s">
        <v>213</v>
      </c>
      <c r="N5" s="21" t="s">
        <v>213</v>
      </c>
      <c r="O5" s="21" t="s">
        <v>213</v>
      </c>
      <c r="P5" s="21" t="s">
        <v>213</v>
      </c>
      <c r="Q5" s="21"/>
      <c r="R5" s="21" t="s">
        <v>213</v>
      </c>
      <c r="S5" s="21" t="s">
        <v>213</v>
      </c>
      <c r="T5" s="21" t="s">
        <v>213</v>
      </c>
      <c r="U5" s="21" t="s">
        <v>213</v>
      </c>
      <c r="V5" s="21"/>
      <c r="W5" s="21" t="s">
        <v>213</v>
      </c>
      <c r="X5" s="21" t="s">
        <v>213</v>
      </c>
      <c r="Y5" s="21" t="s">
        <v>213</v>
      </c>
      <c r="Z5" s="21" t="s">
        <v>213</v>
      </c>
      <c r="AA5" s="21" t="s">
        <v>213</v>
      </c>
      <c r="AB5" s="21" t="s">
        <v>213</v>
      </c>
      <c r="AC5" s="21" t="s">
        <v>213</v>
      </c>
      <c r="AD5" s="21"/>
      <c r="AE5" s="21" t="s">
        <v>213</v>
      </c>
      <c r="AF5" s="21" t="s">
        <v>213</v>
      </c>
      <c r="AG5" s="21" t="s">
        <v>213</v>
      </c>
      <c r="AH5" s="21" t="s">
        <v>213</v>
      </c>
      <c r="AI5" s="21" t="s">
        <v>213</v>
      </c>
      <c r="AJ5" s="21" t="s">
        <v>213</v>
      </c>
      <c r="AK5" s="21"/>
      <c r="AL5" s="21" t="s">
        <v>213</v>
      </c>
      <c r="AM5" s="21" t="s">
        <v>213</v>
      </c>
      <c r="AN5" s="21" t="s">
        <v>213</v>
      </c>
      <c r="AO5" s="21" t="s">
        <v>213</v>
      </c>
      <c r="AP5" s="21" t="s">
        <v>213</v>
      </c>
      <c r="AQ5" s="21" t="s">
        <v>213</v>
      </c>
      <c r="AR5" s="21" t="s">
        <v>213</v>
      </c>
      <c r="AS5" s="21"/>
      <c r="AT5" s="21" t="s">
        <v>213</v>
      </c>
      <c r="AU5" s="21"/>
      <c r="AV5" s="21" t="s">
        <v>213</v>
      </c>
      <c r="AW5" s="21" t="s">
        <v>213</v>
      </c>
      <c r="AX5" s="21"/>
      <c r="AY5" s="21" t="s">
        <v>213</v>
      </c>
      <c r="AZ5" s="21" t="s">
        <v>213</v>
      </c>
      <c r="BA5" s="21" t="s">
        <v>213</v>
      </c>
      <c r="BB5" s="21" t="s">
        <v>213</v>
      </c>
      <c r="BC5" s="21"/>
      <c r="BD5" s="21" t="s">
        <v>213</v>
      </c>
    </row>
    <row r="6" spans="1:56">
      <c r="A6" s="1" t="s">
        <v>0</v>
      </c>
      <c r="B6" s="41" t="s">
        <v>340</v>
      </c>
      <c r="C6" s="41" t="s">
        <v>921</v>
      </c>
      <c r="D6" s="41" t="s">
        <v>920</v>
      </c>
      <c r="E6" s="41" t="s">
        <v>919</v>
      </c>
      <c r="F6" s="41" t="s">
        <v>918</v>
      </c>
      <c r="G6" s="41" t="s">
        <v>917</v>
      </c>
      <c r="H6" s="41" t="s">
        <v>339</v>
      </c>
      <c r="J6" s="41" t="s">
        <v>640</v>
      </c>
      <c r="K6" s="59" t="s">
        <v>642</v>
      </c>
      <c r="L6" s="41" t="s">
        <v>563</v>
      </c>
      <c r="M6" s="41" t="s">
        <v>566</v>
      </c>
      <c r="N6" s="41" t="s">
        <v>641</v>
      </c>
      <c r="O6" s="41" t="s">
        <v>643</v>
      </c>
      <c r="P6" s="41" t="s">
        <v>639</v>
      </c>
      <c r="R6" s="5" t="s">
        <v>590</v>
      </c>
      <c r="S6" s="5" t="s">
        <v>591</v>
      </c>
      <c r="T6" s="5" t="s">
        <v>916</v>
      </c>
      <c r="U6" s="5" t="s">
        <v>915</v>
      </c>
      <c r="W6" s="41" t="s">
        <v>344</v>
      </c>
      <c r="X6" s="41" t="s">
        <v>914</v>
      </c>
      <c r="Y6" s="41" t="s">
        <v>913</v>
      </c>
      <c r="Z6" s="41" t="s">
        <v>912</v>
      </c>
      <c r="AA6" s="41" t="s">
        <v>911</v>
      </c>
      <c r="AB6" s="41" t="s">
        <v>910</v>
      </c>
      <c r="AC6" s="41" t="s">
        <v>343</v>
      </c>
      <c r="AE6" s="41" t="s">
        <v>644</v>
      </c>
      <c r="AF6" s="41" t="s">
        <v>645</v>
      </c>
      <c r="AG6" s="41" t="s">
        <v>564</v>
      </c>
      <c r="AH6" s="41" t="s">
        <v>647</v>
      </c>
      <c r="AI6" s="41" t="s">
        <v>646</v>
      </c>
      <c r="AJ6" s="41" t="s">
        <v>648</v>
      </c>
      <c r="AL6" s="41" t="s">
        <v>909</v>
      </c>
      <c r="AM6" s="41" t="s">
        <v>908</v>
      </c>
      <c r="AN6" s="41" t="s">
        <v>907</v>
      </c>
      <c r="AO6" s="41" t="s">
        <v>588</v>
      </c>
      <c r="AP6" s="41" t="s">
        <v>578</v>
      </c>
      <c r="AQ6" s="41" t="s">
        <v>906</v>
      </c>
      <c r="AR6" s="41" t="s">
        <v>905</v>
      </c>
      <c r="AT6" s="41" t="s">
        <v>954</v>
      </c>
      <c r="AV6" s="41" t="s">
        <v>725</v>
      </c>
      <c r="AW6" s="41" t="s">
        <v>957</v>
      </c>
      <c r="AY6" s="41" t="s">
        <v>958</v>
      </c>
      <c r="AZ6" s="41" t="s">
        <v>922</v>
      </c>
      <c r="BA6" s="41" t="s">
        <v>956</v>
      </c>
      <c r="BB6" s="41" t="s">
        <v>959</v>
      </c>
      <c r="BD6" s="41" t="s">
        <v>960</v>
      </c>
    </row>
    <row r="7" spans="1:56">
      <c r="A7" s="1">
        <v>1948</v>
      </c>
      <c r="B7" s="41">
        <v>1639</v>
      </c>
      <c r="C7" s="41">
        <v>0</v>
      </c>
      <c r="D7" s="41">
        <v>286</v>
      </c>
      <c r="F7" s="41">
        <v>33</v>
      </c>
      <c r="G7" s="41">
        <v>238</v>
      </c>
      <c r="H7" s="41">
        <v>2196</v>
      </c>
      <c r="J7" s="41" t="s">
        <v>0</v>
      </c>
      <c r="L7" s="41" t="s">
        <v>0</v>
      </c>
      <c r="M7" s="41" t="s">
        <v>0</v>
      </c>
      <c r="N7" s="41" t="s">
        <v>0</v>
      </c>
      <c r="O7" s="41" t="s">
        <v>0</v>
      </c>
      <c r="P7" s="41">
        <v>360</v>
      </c>
      <c r="R7" s="5">
        <v>96</v>
      </c>
      <c r="S7" s="5">
        <v>57</v>
      </c>
      <c r="T7" s="5">
        <v>153</v>
      </c>
      <c r="U7" s="5">
        <v>2709</v>
      </c>
      <c r="W7" s="41">
        <v>1790</v>
      </c>
      <c r="X7" s="41">
        <v>138</v>
      </c>
      <c r="Y7" s="41">
        <v>272</v>
      </c>
      <c r="AA7" s="41">
        <v>66</v>
      </c>
      <c r="AB7" s="41">
        <v>168</v>
      </c>
      <c r="AC7" s="41">
        <v>2434</v>
      </c>
      <c r="AE7" s="41" t="s">
        <v>0</v>
      </c>
      <c r="AF7" s="41" t="s">
        <v>0</v>
      </c>
      <c r="AG7" s="41" t="s">
        <v>0</v>
      </c>
      <c r="AH7" s="41" t="s">
        <v>0</v>
      </c>
      <c r="AI7" s="41" t="s">
        <v>0</v>
      </c>
      <c r="AJ7" s="41">
        <v>125</v>
      </c>
      <c r="AL7" s="41">
        <v>0</v>
      </c>
      <c r="AM7" s="41" t="s">
        <v>0</v>
      </c>
      <c r="AN7" s="41" t="s">
        <v>0</v>
      </c>
      <c r="AO7" s="41">
        <v>41</v>
      </c>
      <c r="AP7" s="41">
        <v>83</v>
      </c>
      <c r="AQ7" s="41">
        <v>124</v>
      </c>
      <c r="AR7" s="41">
        <v>2683</v>
      </c>
      <c r="AT7" s="41">
        <v>26</v>
      </c>
      <c r="AV7" s="41">
        <v>138</v>
      </c>
      <c r="AW7" s="41">
        <v>164</v>
      </c>
      <c r="AZ7" s="41" t="s">
        <v>0</v>
      </c>
      <c r="BA7" s="41" t="s">
        <v>0</v>
      </c>
      <c r="BB7" s="14">
        <v>64</v>
      </c>
      <c r="BC7" s="14"/>
      <c r="BD7" s="41">
        <v>100</v>
      </c>
    </row>
    <row r="8" spans="1:56">
      <c r="A8" s="1">
        <v>1949</v>
      </c>
      <c r="B8" s="41">
        <v>1863</v>
      </c>
      <c r="C8" s="41">
        <v>0</v>
      </c>
      <c r="D8" s="41">
        <v>328</v>
      </c>
      <c r="F8" s="41">
        <v>42</v>
      </c>
      <c r="G8" s="41">
        <v>262</v>
      </c>
      <c r="H8" s="41">
        <v>2495</v>
      </c>
      <c r="J8" s="41" t="s">
        <v>0</v>
      </c>
      <c r="L8" s="41" t="s">
        <v>0</v>
      </c>
      <c r="M8" s="41" t="s">
        <v>0</v>
      </c>
      <c r="N8" s="41" t="s">
        <v>0</v>
      </c>
      <c r="O8" s="41" t="s">
        <v>0</v>
      </c>
      <c r="P8" s="41">
        <v>351</v>
      </c>
      <c r="R8" s="5">
        <v>35</v>
      </c>
      <c r="S8" s="5">
        <v>52</v>
      </c>
      <c r="T8" s="5">
        <v>87</v>
      </c>
      <c r="U8" s="5">
        <v>2933</v>
      </c>
      <c r="W8" s="41">
        <v>2000</v>
      </c>
      <c r="X8" s="41">
        <v>135</v>
      </c>
      <c r="Y8" s="41">
        <v>300</v>
      </c>
      <c r="AA8" s="41">
        <v>75</v>
      </c>
      <c r="AB8" s="41">
        <v>187</v>
      </c>
      <c r="AC8" s="41">
        <v>2697</v>
      </c>
      <c r="AE8" s="41" t="s">
        <v>0</v>
      </c>
      <c r="AF8" s="41" t="s">
        <v>0</v>
      </c>
      <c r="AG8" s="41" t="s">
        <v>0</v>
      </c>
      <c r="AH8" s="41" t="s">
        <v>0</v>
      </c>
      <c r="AI8" s="41" t="s">
        <v>0</v>
      </c>
      <c r="AJ8" s="41">
        <v>132</v>
      </c>
      <c r="AL8" s="41">
        <v>0</v>
      </c>
      <c r="AM8" s="41" t="s">
        <v>0</v>
      </c>
      <c r="AN8" s="41" t="s">
        <v>0</v>
      </c>
      <c r="AO8" s="41">
        <v>40</v>
      </c>
      <c r="AP8" s="41">
        <v>65</v>
      </c>
      <c r="AQ8" s="41">
        <v>105</v>
      </c>
      <c r="AR8" s="41">
        <v>2934</v>
      </c>
      <c r="AT8" s="41">
        <v>-1</v>
      </c>
      <c r="AV8" s="41">
        <v>154</v>
      </c>
      <c r="AW8" s="41">
        <v>153</v>
      </c>
      <c r="AZ8" s="41" t="s">
        <v>0</v>
      </c>
      <c r="BA8" s="41" t="s">
        <v>0</v>
      </c>
      <c r="BB8" s="14">
        <v>103</v>
      </c>
      <c r="BC8" s="14"/>
      <c r="BD8" s="41">
        <v>50</v>
      </c>
    </row>
    <row r="9" spans="1:56">
      <c r="A9" s="1">
        <v>1950</v>
      </c>
      <c r="B9" s="41">
        <v>2261</v>
      </c>
      <c r="C9" s="41">
        <v>5</v>
      </c>
      <c r="D9" s="41">
        <v>385</v>
      </c>
      <c r="F9" s="41">
        <v>61</v>
      </c>
      <c r="G9" s="41">
        <v>283</v>
      </c>
      <c r="H9" s="41">
        <v>2995</v>
      </c>
      <c r="J9" s="41" t="s">
        <v>0</v>
      </c>
      <c r="L9" s="41" t="s">
        <v>0</v>
      </c>
      <c r="M9" s="41" t="s">
        <v>0</v>
      </c>
      <c r="N9" s="41" t="s">
        <v>0</v>
      </c>
      <c r="O9" s="41" t="s">
        <v>0</v>
      </c>
      <c r="P9" s="41">
        <v>558</v>
      </c>
      <c r="R9" s="5">
        <v>27</v>
      </c>
      <c r="S9" s="5">
        <v>64</v>
      </c>
      <c r="T9" s="5">
        <v>91</v>
      </c>
      <c r="U9" s="5">
        <v>3644</v>
      </c>
      <c r="W9" s="41">
        <v>2312</v>
      </c>
      <c r="X9" s="41">
        <v>117</v>
      </c>
      <c r="Y9" s="41">
        <v>361</v>
      </c>
      <c r="AA9" s="41">
        <v>85</v>
      </c>
      <c r="AB9" s="41">
        <v>201</v>
      </c>
      <c r="AC9" s="41">
        <v>3076</v>
      </c>
      <c r="AE9" s="41" t="s">
        <v>0</v>
      </c>
      <c r="AF9" s="41" t="s">
        <v>0</v>
      </c>
      <c r="AG9" s="41" t="s">
        <v>0</v>
      </c>
      <c r="AH9" s="41" t="s">
        <v>0</v>
      </c>
      <c r="AI9" s="41" t="s">
        <v>0</v>
      </c>
      <c r="AJ9" s="41">
        <v>162</v>
      </c>
      <c r="AL9" s="41">
        <v>0</v>
      </c>
      <c r="AM9" s="41" t="s">
        <v>0</v>
      </c>
      <c r="AN9" s="41" t="s">
        <v>0</v>
      </c>
      <c r="AO9" s="41">
        <v>51</v>
      </c>
      <c r="AP9" s="41">
        <v>48</v>
      </c>
      <c r="AQ9" s="41">
        <v>99</v>
      </c>
      <c r="AR9" s="41">
        <v>3337</v>
      </c>
      <c r="AT9" s="41">
        <v>307</v>
      </c>
      <c r="AV9" s="41">
        <v>140</v>
      </c>
      <c r="AW9" s="41">
        <v>447</v>
      </c>
      <c r="AZ9" s="41" t="s">
        <v>0</v>
      </c>
      <c r="BA9" s="41" t="s">
        <v>0</v>
      </c>
      <c r="BB9" s="14">
        <v>447</v>
      </c>
      <c r="BC9" s="14"/>
      <c r="BD9" s="41">
        <v>0</v>
      </c>
    </row>
    <row r="10" spans="1:56">
      <c r="A10" s="1">
        <v>1951</v>
      </c>
      <c r="B10" s="41">
        <v>2735</v>
      </c>
      <c r="C10" s="41">
        <v>7</v>
      </c>
      <c r="D10" s="41">
        <v>518</v>
      </c>
      <c r="F10" s="41">
        <v>75</v>
      </c>
      <c r="G10" s="41">
        <v>313</v>
      </c>
      <c r="H10" s="41">
        <v>3648</v>
      </c>
      <c r="J10" s="41" t="s">
        <v>0</v>
      </c>
      <c r="L10" s="41" t="s">
        <v>0</v>
      </c>
      <c r="M10" s="41" t="s">
        <v>0</v>
      </c>
      <c r="N10" s="41" t="s">
        <v>0</v>
      </c>
      <c r="O10" s="41" t="s">
        <v>0</v>
      </c>
      <c r="P10" s="41">
        <v>553</v>
      </c>
      <c r="R10" s="5">
        <v>39</v>
      </c>
      <c r="S10" s="5">
        <v>62</v>
      </c>
      <c r="T10" s="5">
        <v>101</v>
      </c>
      <c r="U10" s="5">
        <v>4302</v>
      </c>
      <c r="W10" s="41">
        <v>3424</v>
      </c>
      <c r="X10" s="41">
        <v>139</v>
      </c>
      <c r="Y10" s="41">
        <v>456</v>
      </c>
      <c r="AA10" s="41">
        <v>104</v>
      </c>
      <c r="AB10" s="41">
        <v>208</v>
      </c>
      <c r="AC10" s="41">
        <v>4331</v>
      </c>
      <c r="AE10" s="41" t="s">
        <v>0</v>
      </c>
      <c r="AF10" s="41" t="s">
        <v>0</v>
      </c>
      <c r="AG10" s="41" t="s">
        <v>0</v>
      </c>
      <c r="AH10" s="41" t="s">
        <v>0</v>
      </c>
      <c r="AI10" s="41" t="s">
        <v>0</v>
      </c>
      <c r="AJ10" s="41">
        <v>211</v>
      </c>
      <c r="AL10" s="41">
        <v>0</v>
      </c>
      <c r="AM10" s="41" t="s">
        <v>0</v>
      </c>
      <c r="AN10" s="41" t="s">
        <v>0</v>
      </c>
      <c r="AO10" s="41">
        <v>65</v>
      </c>
      <c r="AP10" s="41">
        <v>64</v>
      </c>
      <c r="AQ10" s="41">
        <v>129</v>
      </c>
      <c r="AR10" s="41">
        <v>4671</v>
      </c>
      <c r="AT10" s="41">
        <v>-369</v>
      </c>
      <c r="AV10" s="41">
        <v>43</v>
      </c>
      <c r="AW10" s="41">
        <v>-326</v>
      </c>
      <c r="AZ10" s="41" t="s">
        <v>0</v>
      </c>
      <c r="BA10" s="41" t="s">
        <v>0</v>
      </c>
      <c r="BB10" s="14">
        <v>-426</v>
      </c>
      <c r="BC10" s="14"/>
      <c r="BD10" s="41">
        <v>100</v>
      </c>
    </row>
    <row r="11" spans="1:56">
      <c r="A11" s="1">
        <v>1952</v>
      </c>
      <c r="B11" s="41">
        <v>2769</v>
      </c>
      <c r="C11" s="41">
        <v>10</v>
      </c>
      <c r="D11" s="41">
        <v>559</v>
      </c>
      <c r="E11" s="41">
        <v>38</v>
      </c>
      <c r="F11" s="41">
        <v>80</v>
      </c>
      <c r="G11" s="41">
        <v>304</v>
      </c>
      <c r="H11" s="41">
        <v>3760</v>
      </c>
      <c r="J11" s="41" t="s">
        <v>0</v>
      </c>
      <c r="L11" s="41" t="s">
        <v>0</v>
      </c>
      <c r="M11" s="41" t="s">
        <v>0</v>
      </c>
      <c r="N11" s="41" t="s">
        <v>0</v>
      </c>
      <c r="O11" s="41" t="s">
        <v>0</v>
      </c>
      <c r="P11" s="41">
        <v>500</v>
      </c>
      <c r="R11" s="5">
        <v>155</v>
      </c>
      <c r="S11" s="5">
        <v>63</v>
      </c>
      <c r="T11" s="5">
        <v>218</v>
      </c>
      <c r="U11" s="5">
        <v>4478</v>
      </c>
      <c r="W11" s="41">
        <v>3048</v>
      </c>
      <c r="X11" s="41">
        <v>157</v>
      </c>
      <c r="Y11" s="41">
        <v>425</v>
      </c>
      <c r="Z11" s="41">
        <v>38</v>
      </c>
      <c r="AA11" s="41">
        <v>83</v>
      </c>
      <c r="AB11" s="41">
        <v>182</v>
      </c>
      <c r="AC11" s="41">
        <v>3933</v>
      </c>
      <c r="AE11" s="41" t="s">
        <v>0</v>
      </c>
      <c r="AF11" s="41" t="s">
        <v>0</v>
      </c>
      <c r="AG11" s="41" t="s">
        <v>0</v>
      </c>
      <c r="AH11" s="41" t="s">
        <v>0</v>
      </c>
      <c r="AI11" s="41" t="s">
        <v>0</v>
      </c>
      <c r="AJ11" s="41">
        <v>248</v>
      </c>
      <c r="AL11" s="41">
        <v>0</v>
      </c>
      <c r="AM11" s="41" t="s">
        <v>0</v>
      </c>
      <c r="AN11" s="41" t="s">
        <v>0</v>
      </c>
      <c r="AO11" s="41">
        <v>69</v>
      </c>
      <c r="AP11" s="41">
        <v>65</v>
      </c>
      <c r="AQ11" s="41">
        <v>134</v>
      </c>
      <c r="AR11" s="41">
        <v>4315</v>
      </c>
      <c r="AT11" s="41">
        <v>163</v>
      </c>
      <c r="AV11" s="41">
        <v>0</v>
      </c>
      <c r="AW11" s="41">
        <v>163</v>
      </c>
      <c r="AZ11" s="41" t="s">
        <v>0</v>
      </c>
      <c r="BA11" s="41" t="s">
        <v>0</v>
      </c>
      <c r="BB11" s="14">
        <v>229</v>
      </c>
      <c r="BC11" s="14"/>
      <c r="BD11" s="41">
        <v>-66</v>
      </c>
    </row>
    <row r="12" spans="1:56">
      <c r="A12" s="1">
        <v>1953</v>
      </c>
      <c r="B12" s="41">
        <v>2683</v>
      </c>
      <c r="C12" s="41">
        <v>40</v>
      </c>
      <c r="D12" s="41">
        <v>535</v>
      </c>
      <c r="E12" s="41">
        <v>41</v>
      </c>
      <c r="F12" s="41">
        <v>88</v>
      </c>
      <c r="G12" s="41">
        <v>300</v>
      </c>
      <c r="H12" s="41">
        <v>3687</v>
      </c>
      <c r="J12" s="41" t="s">
        <v>0</v>
      </c>
      <c r="L12" s="41" t="s">
        <v>0</v>
      </c>
      <c r="M12" s="41" t="s">
        <v>0</v>
      </c>
      <c r="N12" s="41" t="s">
        <v>0</v>
      </c>
      <c r="O12" s="41" t="s">
        <v>0</v>
      </c>
      <c r="P12" s="41">
        <v>495</v>
      </c>
      <c r="R12" s="5">
        <v>122</v>
      </c>
      <c r="S12" s="5">
        <v>72</v>
      </c>
      <c r="T12" s="5">
        <v>194</v>
      </c>
      <c r="U12" s="5">
        <v>4376</v>
      </c>
      <c r="W12" s="41">
        <v>2927</v>
      </c>
      <c r="X12" s="41">
        <v>159</v>
      </c>
      <c r="Y12" s="41">
        <v>447</v>
      </c>
      <c r="Z12" s="41">
        <v>39</v>
      </c>
      <c r="AA12" s="41">
        <v>89</v>
      </c>
      <c r="AB12" s="41">
        <v>174</v>
      </c>
      <c r="AC12" s="41">
        <v>3835</v>
      </c>
      <c r="AE12" s="41" t="s">
        <v>0</v>
      </c>
      <c r="AF12" s="41" t="s">
        <v>0</v>
      </c>
      <c r="AG12" s="41" t="s">
        <v>0</v>
      </c>
      <c r="AH12" s="41" t="s">
        <v>0</v>
      </c>
      <c r="AI12" s="41" t="s">
        <v>0</v>
      </c>
      <c r="AJ12" s="41">
        <v>266</v>
      </c>
      <c r="AL12" s="41">
        <v>0</v>
      </c>
      <c r="AM12" s="41" t="s">
        <v>0</v>
      </c>
      <c r="AN12" s="41" t="s">
        <v>0</v>
      </c>
      <c r="AO12" s="41">
        <v>69</v>
      </c>
      <c r="AP12" s="41">
        <v>61</v>
      </c>
      <c r="AQ12" s="41">
        <v>130</v>
      </c>
      <c r="AR12" s="41">
        <v>4231</v>
      </c>
      <c r="AT12" s="41">
        <v>145</v>
      </c>
      <c r="AV12" s="41">
        <v>0</v>
      </c>
      <c r="AW12" s="41">
        <v>145</v>
      </c>
      <c r="AZ12" s="41" t="s">
        <v>0</v>
      </c>
      <c r="BA12" s="41" t="s">
        <v>0</v>
      </c>
      <c r="BB12" s="14">
        <v>177</v>
      </c>
      <c r="BC12" s="14"/>
      <c r="BD12" s="41">
        <v>-32</v>
      </c>
    </row>
    <row r="13" spans="1:56">
      <c r="A13" s="1">
        <v>1954</v>
      </c>
      <c r="B13" s="41">
        <v>2785</v>
      </c>
      <c r="C13" s="41">
        <v>54</v>
      </c>
      <c r="D13" s="41">
        <v>520</v>
      </c>
      <c r="E13" s="41">
        <v>38</v>
      </c>
      <c r="F13" s="41">
        <v>95</v>
      </c>
      <c r="G13" s="41">
        <v>345</v>
      </c>
      <c r="H13" s="41">
        <v>3837</v>
      </c>
      <c r="J13" s="41" t="s">
        <v>0</v>
      </c>
      <c r="L13" s="41" t="s">
        <v>0</v>
      </c>
      <c r="M13" s="41" t="s">
        <v>0</v>
      </c>
      <c r="N13" s="41" t="s">
        <v>0</v>
      </c>
      <c r="O13" s="41" t="s">
        <v>0</v>
      </c>
      <c r="P13" s="41">
        <v>540</v>
      </c>
      <c r="R13" s="5">
        <v>51</v>
      </c>
      <c r="S13" s="5">
        <v>76</v>
      </c>
      <c r="T13" s="5">
        <v>127</v>
      </c>
      <c r="U13" s="5">
        <v>4504</v>
      </c>
      <c r="W13" s="41">
        <v>2989</v>
      </c>
      <c r="X13" s="41">
        <v>166</v>
      </c>
      <c r="Y13" s="41">
        <v>484</v>
      </c>
      <c r="Z13" s="41">
        <v>38</v>
      </c>
      <c r="AA13" s="41">
        <v>101</v>
      </c>
      <c r="AB13" s="41">
        <v>183</v>
      </c>
      <c r="AC13" s="41">
        <v>3961</v>
      </c>
      <c r="AE13" s="41" t="s">
        <v>0</v>
      </c>
      <c r="AF13" s="41" t="s">
        <v>0</v>
      </c>
      <c r="AG13" s="41" t="s">
        <v>0</v>
      </c>
      <c r="AH13" s="41" t="s">
        <v>0</v>
      </c>
      <c r="AI13" s="41" t="s">
        <v>0</v>
      </c>
      <c r="AJ13" s="41">
        <v>290</v>
      </c>
      <c r="AL13" s="41">
        <v>0</v>
      </c>
      <c r="AM13" s="41" t="s">
        <v>0</v>
      </c>
      <c r="AN13" s="41" t="s">
        <v>0</v>
      </c>
      <c r="AO13" s="41">
        <v>70</v>
      </c>
      <c r="AP13" s="41">
        <v>66</v>
      </c>
      <c r="AQ13" s="41">
        <v>136</v>
      </c>
      <c r="AR13" s="41">
        <v>4387</v>
      </c>
      <c r="AT13" s="41">
        <v>117</v>
      </c>
      <c r="AV13" s="41">
        <v>0</v>
      </c>
      <c r="AW13" s="41">
        <v>117</v>
      </c>
      <c r="AZ13" s="41" t="s">
        <v>0</v>
      </c>
      <c r="BA13" s="41" t="s">
        <v>0</v>
      </c>
      <c r="BB13" s="14">
        <v>174</v>
      </c>
      <c r="BC13" s="14"/>
      <c r="BD13" s="41">
        <v>-57</v>
      </c>
    </row>
    <row r="14" spans="1:56">
      <c r="A14" s="1">
        <v>1955</v>
      </c>
      <c r="B14" s="41">
        <v>3073</v>
      </c>
      <c r="C14" s="41">
        <v>58</v>
      </c>
      <c r="D14" s="41">
        <v>540</v>
      </c>
      <c r="E14" s="41">
        <v>37</v>
      </c>
      <c r="F14" s="41">
        <v>111</v>
      </c>
      <c r="G14" s="41">
        <v>358</v>
      </c>
      <c r="H14" s="41">
        <v>4177</v>
      </c>
      <c r="J14" s="41" t="s">
        <v>0</v>
      </c>
      <c r="L14" s="41" t="s">
        <v>0</v>
      </c>
      <c r="M14" s="41" t="s">
        <v>0</v>
      </c>
      <c r="N14" s="41" t="s">
        <v>0</v>
      </c>
      <c r="O14" s="41" t="s">
        <v>0</v>
      </c>
      <c r="P14" s="41">
        <v>517</v>
      </c>
      <c r="R14" s="5">
        <v>47</v>
      </c>
      <c r="S14" s="5">
        <v>80</v>
      </c>
      <c r="T14" s="5">
        <v>127</v>
      </c>
      <c r="U14" s="5">
        <v>4821</v>
      </c>
      <c r="W14" s="41">
        <v>3386</v>
      </c>
      <c r="X14" s="41">
        <v>173</v>
      </c>
      <c r="Y14" s="41">
        <v>570</v>
      </c>
      <c r="Z14" s="41">
        <v>40</v>
      </c>
      <c r="AA14" s="41">
        <v>125</v>
      </c>
      <c r="AB14" s="41">
        <v>187</v>
      </c>
      <c r="AC14" s="41">
        <v>4481</v>
      </c>
      <c r="AE14" s="41" t="s">
        <v>0</v>
      </c>
      <c r="AF14" s="41" t="s">
        <v>0</v>
      </c>
      <c r="AG14" s="41" t="s">
        <v>0</v>
      </c>
      <c r="AH14" s="41" t="s">
        <v>0</v>
      </c>
      <c r="AI14" s="41" t="s">
        <v>0</v>
      </c>
      <c r="AJ14" s="41">
        <v>343</v>
      </c>
      <c r="AL14" s="41">
        <v>0</v>
      </c>
      <c r="AM14" s="41" t="s">
        <v>0</v>
      </c>
      <c r="AN14" s="41" t="s">
        <v>0</v>
      </c>
      <c r="AO14" s="41">
        <v>70</v>
      </c>
      <c r="AP14" s="41">
        <v>82</v>
      </c>
      <c r="AQ14" s="41">
        <v>152</v>
      </c>
      <c r="AR14" s="41">
        <v>4976</v>
      </c>
      <c r="AT14" s="41">
        <v>-155</v>
      </c>
      <c r="AV14" s="41">
        <v>0</v>
      </c>
      <c r="AW14" s="41">
        <v>-155</v>
      </c>
      <c r="AZ14" s="41" t="s">
        <v>0</v>
      </c>
      <c r="BA14" s="41" t="s">
        <v>0</v>
      </c>
      <c r="BB14" s="14">
        <v>-34</v>
      </c>
      <c r="BC14" s="14"/>
      <c r="BD14" s="41">
        <v>-121</v>
      </c>
    </row>
    <row r="15" spans="1:56">
      <c r="A15" s="1">
        <v>1956</v>
      </c>
      <c r="B15" s="41">
        <v>3377</v>
      </c>
      <c r="C15" s="41">
        <v>66</v>
      </c>
      <c r="D15" s="41">
        <v>611</v>
      </c>
      <c r="E15" s="41">
        <v>44</v>
      </c>
      <c r="F15" s="41">
        <v>121</v>
      </c>
      <c r="G15" s="41">
        <v>379</v>
      </c>
      <c r="H15" s="41">
        <v>4598</v>
      </c>
      <c r="J15" s="41" t="s">
        <v>0</v>
      </c>
      <c r="L15" s="41" t="s">
        <v>0</v>
      </c>
      <c r="M15" s="41" t="s">
        <v>0</v>
      </c>
      <c r="N15" s="41" t="s">
        <v>0</v>
      </c>
      <c r="O15" s="41" t="s">
        <v>0</v>
      </c>
      <c r="P15" s="41">
        <v>571</v>
      </c>
      <c r="R15" s="5">
        <v>26</v>
      </c>
      <c r="S15" s="5">
        <v>91</v>
      </c>
      <c r="T15" s="5">
        <v>117</v>
      </c>
      <c r="U15" s="5">
        <v>5286</v>
      </c>
      <c r="W15" s="41">
        <v>3324</v>
      </c>
      <c r="X15" s="41">
        <v>194</v>
      </c>
      <c r="Y15" s="41">
        <v>659</v>
      </c>
      <c r="Z15" s="41">
        <v>45</v>
      </c>
      <c r="AA15" s="41">
        <v>132</v>
      </c>
      <c r="AB15" s="41">
        <v>200</v>
      </c>
      <c r="AC15" s="41">
        <v>4554</v>
      </c>
      <c r="AE15" s="41" t="s">
        <v>0</v>
      </c>
      <c r="AF15" s="41" t="s">
        <v>0</v>
      </c>
      <c r="AG15" s="41" t="s">
        <v>0</v>
      </c>
      <c r="AH15" s="41" t="s">
        <v>0</v>
      </c>
      <c r="AI15" s="41" t="s">
        <v>0</v>
      </c>
      <c r="AJ15" s="41">
        <v>342</v>
      </c>
      <c r="AL15" s="41">
        <v>0</v>
      </c>
      <c r="AM15" s="41" t="s">
        <v>0</v>
      </c>
      <c r="AN15" s="41" t="s">
        <v>0</v>
      </c>
      <c r="AO15" s="41">
        <v>73</v>
      </c>
      <c r="AP15" s="41">
        <v>109</v>
      </c>
      <c r="AQ15" s="41">
        <v>182</v>
      </c>
      <c r="AR15" s="41">
        <v>5078</v>
      </c>
      <c r="AT15" s="41">
        <v>208</v>
      </c>
      <c r="AV15" s="41">
        <v>0</v>
      </c>
      <c r="AW15" s="41">
        <v>208</v>
      </c>
      <c r="AZ15" s="41" t="s">
        <v>0</v>
      </c>
      <c r="BA15" s="41" t="s">
        <v>0</v>
      </c>
      <c r="BB15" s="14">
        <v>250</v>
      </c>
      <c r="BC15" s="14"/>
      <c r="BD15" s="41">
        <v>-42</v>
      </c>
    </row>
    <row r="16" spans="1:56">
      <c r="A16" s="1">
        <v>1957</v>
      </c>
      <c r="B16" s="41">
        <v>3509</v>
      </c>
      <c r="C16" s="41">
        <v>85</v>
      </c>
      <c r="D16" s="41">
        <v>659</v>
      </c>
      <c r="E16" s="41">
        <v>49</v>
      </c>
      <c r="F16" s="41">
        <v>129</v>
      </c>
      <c r="G16" s="41">
        <v>405</v>
      </c>
      <c r="H16" s="41">
        <v>4836</v>
      </c>
      <c r="J16" s="41" t="s">
        <v>0</v>
      </c>
      <c r="L16" s="41" t="s">
        <v>0</v>
      </c>
      <c r="M16" s="41" t="s">
        <v>0</v>
      </c>
      <c r="N16" s="41" t="s">
        <v>0</v>
      </c>
      <c r="O16" s="41" t="s">
        <v>0</v>
      </c>
      <c r="P16" s="41">
        <v>583</v>
      </c>
      <c r="R16" s="5">
        <v>21</v>
      </c>
      <c r="S16" s="5">
        <v>90</v>
      </c>
      <c r="T16" s="5">
        <v>111</v>
      </c>
      <c r="U16" s="5">
        <v>5530</v>
      </c>
      <c r="W16" s="41">
        <v>3538</v>
      </c>
      <c r="X16" s="41">
        <v>175</v>
      </c>
      <c r="Y16" s="41">
        <v>652</v>
      </c>
      <c r="Z16" s="41">
        <v>52</v>
      </c>
      <c r="AA16" s="41">
        <v>146</v>
      </c>
      <c r="AB16" s="41">
        <v>215</v>
      </c>
      <c r="AC16" s="41">
        <v>4778</v>
      </c>
      <c r="AE16" s="41" t="s">
        <v>0</v>
      </c>
      <c r="AF16" s="41" t="s">
        <v>0</v>
      </c>
      <c r="AG16" s="41" t="s">
        <v>0</v>
      </c>
      <c r="AH16" s="41" t="s">
        <v>0</v>
      </c>
      <c r="AI16" s="41" t="s">
        <v>0</v>
      </c>
      <c r="AJ16" s="41">
        <v>334</v>
      </c>
      <c r="AL16" s="41">
        <v>0</v>
      </c>
      <c r="AM16" s="41" t="s">
        <v>0</v>
      </c>
      <c r="AN16" s="41" t="s">
        <v>0</v>
      </c>
      <c r="AO16" s="41">
        <v>75</v>
      </c>
      <c r="AP16" s="41">
        <v>110</v>
      </c>
      <c r="AQ16" s="41">
        <v>185</v>
      </c>
      <c r="AR16" s="41">
        <v>5297</v>
      </c>
      <c r="AT16" s="41">
        <v>233</v>
      </c>
      <c r="AV16" s="41">
        <v>0</v>
      </c>
      <c r="AW16" s="41">
        <v>233</v>
      </c>
      <c r="AZ16" s="41" t="s">
        <v>0</v>
      </c>
      <c r="BA16" s="41" t="s">
        <v>0</v>
      </c>
      <c r="BB16" s="14">
        <v>313</v>
      </c>
      <c r="BC16" s="14"/>
      <c r="BD16" s="41">
        <v>-80</v>
      </c>
    </row>
    <row r="17" spans="1:56">
      <c r="A17" s="1">
        <v>1958</v>
      </c>
      <c r="B17" s="41">
        <v>3406</v>
      </c>
      <c r="C17" s="41">
        <v>54</v>
      </c>
      <c r="D17" s="41">
        <v>631</v>
      </c>
      <c r="E17" s="41">
        <v>68</v>
      </c>
      <c r="F17" s="41">
        <v>134</v>
      </c>
      <c r="G17" s="41">
        <v>408</v>
      </c>
      <c r="H17" s="41">
        <v>4701</v>
      </c>
      <c r="J17" s="41" t="s">
        <v>0</v>
      </c>
      <c r="K17" s="59">
        <v>107</v>
      </c>
      <c r="L17" s="41" t="s">
        <v>0</v>
      </c>
      <c r="M17" s="41" t="s">
        <v>0</v>
      </c>
      <c r="N17" s="41" t="s">
        <v>0</v>
      </c>
      <c r="O17" s="41" t="s">
        <v>0</v>
      </c>
      <c r="P17" s="41">
        <v>682</v>
      </c>
      <c r="R17" s="5">
        <v>3</v>
      </c>
      <c r="S17" s="5">
        <v>113</v>
      </c>
      <c r="T17" s="5">
        <v>116</v>
      </c>
      <c r="U17" s="5">
        <v>5499</v>
      </c>
      <c r="W17" s="41">
        <v>3377</v>
      </c>
      <c r="X17" s="41">
        <v>199</v>
      </c>
      <c r="Y17" s="41">
        <v>586</v>
      </c>
      <c r="Z17" s="41">
        <v>60</v>
      </c>
      <c r="AA17" s="41">
        <v>152</v>
      </c>
      <c r="AB17" s="41">
        <v>210</v>
      </c>
      <c r="AC17" s="41">
        <v>4584</v>
      </c>
      <c r="AE17" s="41" t="s">
        <v>0</v>
      </c>
      <c r="AF17" s="41" t="s">
        <v>0</v>
      </c>
      <c r="AG17" s="41" t="s">
        <v>0</v>
      </c>
      <c r="AH17" s="41" t="s">
        <v>0</v>
      </c>
      <c r="AI17" s="41" t="s">
        <v>0</v>
      </c>
      <c r="AJ17" s="41">
        <v>389</v>
      </c>
      <c r="AL17" s="41">
        <v>0</v>
      </c>
      <c r="AM17" s="41" t="s">
        <v>0</v>
      </c>
      <c r="AN17" s="41" t="s">
        <v>0</v>
      </c>
      <c r="AO17" s="41">
        <v>77</v>
      </c>
      <c r="AP17" s="41">
        <v>99</v>
      </c>
      <c r="AQ17" s="41">
        <v>176</v>
      </c>
      <c r="AR17" s="41">
        <v>5149</v>
      </c>
      <c r="AT17" s="41">
        <v>350</v>
      </c>
      <c r="AV17" s="41">
        <v>0</v>
      </c>
      <c r="AW17" s="41">
        <v>350</v>
      </c>
      <c r="AZ17" s="41" t="s">
        <v>0</v>
      </c>
      <c r="BA17" s="41" t="s">
        <v>0</v>
      </c>
      <c r="BB17" s="14">
        <v>411</v>
      </c>
      <c r="BC17" s="14"/>
      <c r="BD17" s="41">
        <v>-61</v>
      </c>
    </row>
    <row r="18" spans="1:56">
      <c r="A18" s="1">
        <v>1959</v>
      </c>
      <c r="B18" s="41">
        <v>3527</v>
      </c>
      <c r="C18" s="41">
        <v>43</v>
      </c>
      <c r="D18" s="41">
        <v>620</v>
      </c>
      <c r="E18" s="41">
        <v>82</v>
      </c>
      <c r="F18" s="41">
        <v>143</v>
      </c>
      <c r="G18" s="41">
        <v>434</v>
      </c>
      <c r="H18" s="41">
        <v>4849</v>
      </c>
      <c r="J18" s="41" t="s">
        <v>0</v>
      </c>
      <c r="K18" s="59">
        <v>113</v>
      </c>
      <c r="L18" s="41" t="s">
        <v>0</v>
      </c>
      <c r="M18" s="41" t="s">
        <v>0</v>
      </c>
      <c r="N18" s="41" t="s">
        <v>0</v>
      </c>
      <c r="O18" s="41" t="s">
        <v>0</v>
      </c>
      <c r="P18" s="41">
        <v>658</v>
      </c>
      <c r="R18" s="5">
        <v>0</v>
      </c>
      <c r="S18" s="5">
        <v>112</v>
      </c>
      <c r="T18" s="5">
        <v>112</v>
      </c>
      <c r="U18" s="5">
        <v>5619</v>
      </c>
      <c r="W18" s="41">
        <v>3642</v>
      </c>
      <c r="X18" s="41">
        <v>188</v>
      </c>
      <c r="Y18" s="41">
        <v>606</v>
      </c>
      <c r="Z18" s="41">
        <v>64</v>
      </c>
      <c r="AA18" s="41">
        <v>164</v>
      </c>
      <c r="AB18" s="41">
        <v>222</v>
      </c>
      <c r="AC18" s="41">
        <v>4886</v>
      </c>
      <c r="AE18" s="41" t="s">
        <v>0</v>
      </c>
      <c r="AF18" s="41" t="s">
        <v>0</v>
      </c>
      <c r="AG18" s="41" t="s">
        <v>0</v>
      </c>
      <c r="AH18" s="41" t="s">
        <v>0</v>
      </c>
      <c r="AI18" s="41" t="s">
        <v>0</v>
      </c>
      <c r="AJ18" s="41">
        <v>396</v>
      </c>
      <c r="AL18" s="41">
        <v>0</v>
      </c>
      <c r="AM18" s="41" t="s">
        <v>0</v>
      </c>
      <c r="AN18" s="41" t="s">
        <v>0</v>
      </c>
      <c r="AO18" s="41">
        <v>82</v>
      </c>
      <c r="AP18" s="41">
        <v>91</v>
      </c>
      <c r="AQ18" s="41">
        <v>173</v>
      </c>
      <c r="AR18" s="41">
        <v>5455</v>
      </c>
      <c r="AT18" s="41">
        <v>164</v>
      </c>
      <c r="AV18" s="41">
        <v>0</v>
      </c>
      <c r="AW18" s="41">
        <v>164</v>
      </c>
      <c r="AZ18" s="41" t="s">
        <v>0</v>
      </c>
      <c r="BA18" s="41" t="s">
        <v>0</v>
      </c>
      <c r="BB18" s="14">
        <v>126</v>
      </c>
      <c r="BC18" s="14"/>
      <c r="BD18" s="41">
        <v>38</v>
      </c>
    </row>
    <row r="19" spans="1:56">
      <c r="A19" s="1">
        <v>1960</v>
      </c>
      <c r="B19" s="41">
        <v>3737</v>
      </c>
      <c r="C19" s="41">
        <v>45</v>
      </c>
      <c r="D19" s="41">
        <v>637</v>
      </c>
      <c r="E19" s="41">
        <v>96</v>
      </c>
      <c r="F19" s="41">
        <v>169</v>
      </c>
      <c r="G19" s="41">
        <v>463</v>
      </c>
      <c r="H19" s="41">
        <v>5147</v>
      </c>
      <c r="J19" s="41" t="s">
        <v>0</v>
      </c>
      <c r="K19" s="59">
        <v>125</v>
      </c>
      <c r="L19" s="41" t="s">
        <v>0</v>
      </c>
      <c r="M19" s="41" t="s">
        <v>0</v>
      </c>
      <c r="N19" s="41" t="s">
        <v>0</v>
      </c>
      <c r="O19" s="41" t="s">
        <v>0</v>
      </c>
      <c r="P19" s="41">
        <v>671</v>
      </c>
      <c r="R19" s="5">
        <v>0</v>
      </c>
      <c r="S19" s="5">
        <v>117</v>
      </c>
      <c r="T19" s="5">
        <v>117</v>
      </c>
      <c r="U19" s="5">
        <v>5935</v>
      </c>
      <c r="W19" s="41">
        <v>4138</v>
      </c>
      <c r="X19" s="41">
        <v>233</v>
      </c>
      <c r="Y19" s="41">
        <v>671</v>
      </c>
      <c r="Z19" s="41">
        <v>78</v>
      </c>
      <c r="AA19" s="41">
        <v>186</v>
      </c>
      <c r="AB19" s="41">
        <v>243</v>
      </c>
      <c r="AC19" s="41">
        <v>5549</v>
      </c>
      <c r="AE19" s="41" t="s">
        <v>0</v>
      </c>
      <c r="AF19" s="41" t="s">
        <v>0</v>
      </c>
      <c r="AG19" s="41" t="s">
        <v>0</v>
      </c>
      <c r="AH19" s="41" t="s">
        <v>0</v>
      </c>
      <c r="AI19" s="41" t="s">
        <v>0</v>
      </c>
      <c r="AJ19" s="41">
        <v>438</v>
      </c>
      <c r="AL19" s="41">
        <v>0</v>
      </c>
      <c r="AM19" s="41" t="s">
        <v>0</v>
      </c>
      <c r="AN19" s="41" t="s">
        <v>0</v>
      </c>
      <c r="AO19" s="41">
        <v>94</v>
      </c>
      <c r="AP19" s="41">
        <v>91</v>
      </c>
      <c r="AQ19" s="41">
        <v>185</v>
      </c>
      <c r="AR19" s="41">
        <v>6172</v>
      </c>
      <c r="AT19" s="41">
        <v>-237</v>
      </c>
      <c r="AV19" s="41">
        <v>0</v>
      </c>
      <c r="AW19" s="41">
        <v>-237</v>
      </c>
      <c r="AZ19" s="41" t="s">
        <v>0</v>
      </c>
      <c r="BA19" s="41" t="s">
        <v>0</v>
      </c>
      <c r="BB19" s="14">
        <v>39</v>
      </c>
      <c r="BC19" s="14"/>
      <c r="BD19" s="41">
        <v>-276</v>
      </c>
    </row>
    <row r="20" spans="1:56">
      <c r="A20" s="1">
        <v>1961</v>
      </c>
      <c r="B20" s="41">
        <v>3903</v>
      </c>
      <c r="C20" s="41">
        <v>46</v>
      </c>
      <c r="D20" s="41">
        <v>641</v>
      </c>
      <c r="E20" s="41">
        <v>108</v>
      </c>
      <c r="F20" s="41">
        <v>176</v>
      </c>
      <c r="G20" s="41">
        <v>506</v>
      </c>
      <c r="H20" s="41">
        <v>5380</v>
      </c>
      <c r="J20" s="41" t="s">
        <v>0</v>
      </c>
      <c r="K20" s="59">
        <v>126</v>
      </c>
      <c r="L20" s="41" t="s">
        <v>0</v>
      </c>
      <c r="M20" s="41" t="s">
        <v>0</v>
      </c>
      <c r="N20" s="41" t="s">
        <v>0</v>
      </c>
      <c r="O20" s="41" t="s">
        <v>0</v>
      </c>
      <c r="P20" s="41">
        <v>676</v>
      </c>
      <c r="R20" s="5">
        <v>0</v>
      </c>
      <c r="S20" s="5">
        <v>122</v>
      </c>
      <c r="T20" s="5">
        <v>122</v>
      </c>
      <c r="U20" s="5">
        <v>6178</v>
      </c>
      <c r="W20" s="41">
        <v>4043</v>
      </c>
      <c r="X20" s="41">
        <v>260</v>
      </c>
      <c r="Y20" s="41">
        <v>675</v>
      </c>
      <c r="Z20" s="41">
        <v>85</v>
      </c>
      <c r="AA20" s="41">
        <v>200</v>
      </c>
      <c r="AB20" s="41">
        <v>248</v>
      </c>
      <c r="AC20" s="41">
        <v>5511</v>
      </c>
      <c r="AE20" s="41" t="s">
        <v>0</v>
      </c>
      <c r="AF20" s="41" t="s">
        <v>0</v>
      </c>
      <c r="AG20" s="41" t="s">
        <v>0</v>
      </c>
      <c r="AH20" s="41" t="s">
        <v>0</v>
      </c>
      <c r="AI20" s="41" t="s">
        <v>0</v>
      </c>
      <c r="AJ20" s="41">
        <v>422</v>
      </c>
      <c r="AL20" s="41">
        <v>0</v>
      </c>
      <c r="AM20" s="41" t="s">
        <v>0</v>
      </c>
      <c r="AN20" s="41" t="s">
        <v>0</v>
      </c>
      <c r="AO20" s="41">
        <v>118</v>
      </c>
      <c r="AP20" s="41">
        <v>92</v>
      </c>
      <c r="AQ20" s="41">
        <v>210</v>
      </c>
      <c r="AR20" s="41">
        <v>6143</v>
      </c>
      <c r="AT20" s="41">
        <v>35</v>
      </c>
      <c r="AV20" s="41">
        <v>0</v>
      </c>
      <c r="AW20" s="41">
        <v>35</v>
      </c>
      <c r="AZ20" s="41" t="s">
        <v>0</v>
      </c>
      <c r="BA20" s="41" t="s">
        <v>0</v>
      </c>
      <c r="BB20" s="14">
        <v>-23</v>
      </c>
      <c r="BC20" s="14"/>
      <c r="BD20" s="41">
        <v>58</v>
      </c>
    </row>
    <row r="21" spans="1:56">
      <c r="A21" s="1">
        <v>1962</v>
      </c>
      <c r="B21" s="41">
        <v>4003</v>
      </c>
      <c r="C21" s="41">
        <v>39</v>
      </c>
      <c r="D21" s="41">
        <v>647</v>
      </c>
      <c r="E21" s="41">
        <v>119</v>
      </c>
      <c r="F21" s="41">
        <v>183</v>
      </c>
      <c r="G21" s="41">
        <v>523</v>
      </c>
      <c r="H21" s="41">
        <v>5514</v>
      </c>
      <c r="J21" s="41" t="s">
        <v>0</v>
      </c>
      <c r="K21" s="59">
        <v>134</v>
      </c>
      <c r="L21" s="41" t="s">
        <v>0</v>
      </c>
      <c r="M21" s="41" t="s">
        <v>0</v>
      </c>
      <c r="N21" s="41" t="s">
        <v>0</v>
      </c>
      <c r="O21" s="41" t="s">
        <v>0</v>
      </c>
      <c r="P21" s="41">
        <v>754</v>
      </c>
      <c r="R21" s="5">
        <v>0</v>
      </c>
      <c r="S21" s="5">
        <v>125</v>
      </c>
      <c r="T21" s="5">
        <v>125</v>
      </c>
      <c r="U21" s="5">
        <v>6393</v>
      </c>
      <c r="W21" s="41">
        <v>4103</v>
      </c>
      <c r="X21" s="41">
        <v>278</v>
      </c>
      <c r="Y21" s="41">
        <v>668</v>
      </c>
      <c r="Z21" s="41">
        <v>97</v>
      </c>
      <c r="AA21" s="41">
        <v>210</v>
      </c>
      <c r="AB21" s="41">
        <v>252</v>
      </c>
      <c r="AC21" s="41">
        <v>5608</v>
      </c>
      <c r="AE21" s="41" t="s">
        <v>0</v>
      </c>
      <c r="AF21" s="41" t="s">
        <v>0</v>
      </c>
      <c r="AG21" s="41" t="s">
        <v>0</v>
      </c>
      <c r="AH21" s="41" t="s">
        <v>0</v>
      </c>
      <c r="AI21" s="41" t="s">
        <v>0</v>
      </c>
      <c r="AJ21" s="41">
        <v>420</v>
      </c>
      <c r="AL21" s="41">
        <v>0</v>
      </c>
      <c r="AM21" s="41" t="s">
        <v>0</v>
      </c>
      <c r="AN21" s="41" t="s">
        <v>0</v>
      </c>
      <c r="AO21" s="41">
        <v>121</v>
      </c>
      <c r="AP21" s="41">
        <v>101</v>
      </c>
      <c r="AQ21" s="41">
        <v>222</v>
      </c>
      <c r="AR21" s="41">
        <v>6250</v>
      </c>
      <c r="AT21" s="41">
        <v>143</v>
      </c>
      <c r="AV21" s="41">
        <v>0</v>
      </c>
      <c r="AW21" s="41">
        <v>143</v>
      </c>
      <c r="AZ21" s="41" t="s">
        <v>0</v>
      </c>
      <c r="BA21" s="41" t="s">
        <v>0</v>
      </c>
      <c r="BB21" s="14">
        <v>195</v>
      </c>
      <c r="BC21" s="14"/>
      <c r="BD21" s="41">
        <v>-52</v>
      </c>
    </row>
    <row r="22" spans="1:56">
      <c r="A22" s="1">
        <v>1963</v>
      </c>
      <c r="B22" s="41">
        <v>4331</v>
      </c>
      <c r="C22" s="41">
        <v>40</v>
      </c>
      <c r="D22" s="41">
        <v>658</v>
      </c>
      <c r="E22" s="41">
        <v>131</v>
      </c>
      <c r="F22" s="41">
        <v>188</v>
      </c>
      <c r="G22" s="41">
        <v>518</v>
      </c>
      <c r="H22" s="41">
        <v>5866</v>
      </c>
      <c r="J22" s="41" t="s">
        <v>0</v>
      </c>
      <c r="K22" s="59">
        <v>137</v>
      </c>
      <c r="L22" s="41" t="s">
        <v>0</v>
      </c>
      <c r="M22" s="41" t="s">
        <v>0</v>
      </c>
      <c r="N22" s="41">
        <v>14</v>
      </c>
      <c r="O22" s="41">
        <v>18</v>
      </c>
      <c r="P22" s="41">
        <v>842</v>
      </c>
      <c r="R22" s="5">
        <v>0</v>
      </c>
      <c r="S22" s="5">
        <v>127</v>
      </c>
      <c r="T22" s="5">
        <v>127</v>
      </c>
      <c r="U22" s="5">
        <v>6835</v>
      </c>
      <c r="W22" s="41">
        <v>4450</v>
      </c>
      <c r="X22" s="41">
        <v>290</v>
      </c>
      <c r="Y22" s="41">
        <v>679</v>
      </c>
      <c r="Z22" s="41">
        <v>104</v>
      </c>
      <c r="AA22" s="41">
        <v>241</v>
      </c>
      <c r="AB22" s="41">
        <v>263</v>
      </c>
      <c r="AC22" s="41">
        <v>6027</v>
      </c>
      <c r="AE22" s="41" t="s">
        <v>0</v>
      </c>
      <c r="AF22" s="41" t="s">
        <v>0</v>
      </c>
      <c r="AG22" s="41" t="s">
        <v>0</v>
      </c>
      <c r="AH22" s="41" t="s">
        <v>0</v>
      </c>
      <c r="AI22" s="41" t="s">
        <v>0</v>
      </c>
      <c r="AJ22" s="41">
        <v>444</v>
      </c>
      <c r="AL22" s="41">
        <v>0</v>
      </c>
      <c r="AM22" s="41" t="s">
        <v>0</v>
      </c>
      <c r="AN22" s="41" t="s">
        <v>0</v>
      </c>
      <c r="AO22" s="41">
        <v>132</v>
      </c>
      <c r="AP22" s="41">
        <v>118</v>
      </c>
      <c r="AQ22" s="41">
        <v>250</v>
      </c>
      <c r="AR22" s="41">
        <v>6721</v>
      </c>
      <c r="AT22" s="41">
        <v>114</v>
      </c>
      <c r="AV22" s="41">
        <v>0</v>
      </c>
      <c r="AW22" s="41">
        <v>114</v>
      </c>
      <c r="AY22" s="41">
        <v>534</v>
      </c>
      <c r="AZ22" s="41">
        <v>495</v>
      </c>
      <c r="BA22" s="41">
        <v>0</v>
      </c>
      <c r="BB22" s="41">
        <v>39</v>
      </c>
      <c r="BD22" s="41">
        <v>75</v>
      </c>
    </row>
    <row r="23" spans="1:56">
      <c r="A23" s="1">
        <v>1964</v>
      </c>
      <c r="B23" s="41">
        <v>4568</v>
      </c>
      <c r="C23" s="41">
        <v>45</v>
      </c>
      <c r="D23" s="41">
        <v>697</v>
      </c>
      <c r="E23" s="41">
        <v>143</v>
      </c>
      <c r="F23" s="41">
        <v>190</v>
      </c>
      <c r="G23" s="41">
        <v>559</v>
      </c>
      <c r="H23" s="41">
        <v>6202</v>
      </c>
      <c r="J23" s="41">
        <v>639</v>
      </c>
      <c r="K23" s="59">
        <v>144</v>
      </c>
      <c r="L23" s="41">
        <v>43</v>
      </c>
      <c r="M23" s="41">
        <v>37</v>
      </c>
      <c r="N23" s="41">
        <v>16</v>
      </c>
      <c r="O23" s="41">
        <v>21</v>
      </c>
      <c r="P23" s="41">
        <v>900</v>
      </c>
      <c r="R23" s="5">
        <v>0</v>
      </c>
      <c r="S23" s="5">
        <v>140</v>
      </c>
      <c r="T23" s="5">
        <v>140</v>
      </c>
      <c r="U23" s="5">
        <v>7242</v>
      </c>
      <c r="W23" s="41">
        <v>5111</v>
      </c>
      <c r="X23" s="41">
        <v>315</v>
      </c>
      <c r="Y23" s="41">
        <v>734</v>
      </c>
      <c r="Z23" s="41">
        <v>116</v>
      </c>
      <c r="AA23" s="41">
        <v>261</v>
      </c>
      <c r="AB23" s="41">
        <v>283</v>
      </c>
      <c r="AC23" s="41">
        <v>6820</v>
      </c>
      <c r="AE23" s="41">
        <v>227</v>
      </c>
      <c r="AF23" s="41">
        <v>185</v>
      </c>
      <c r="AG23" s="41">
        <v>65</v>
      </c>
      <c r="AH23" s="41">
        <v>8</v>
      </c>
      <c r="AI23" s="41">
        <v>11</v>
      </c>
      <c r="AJ23" s="41">
        <v>496</v>
      </c>
      <c r="AL23" s="41">
        <v>0</v>
      </c>
      <c r="AM23" s="41">
        <v>83</v>
      </c>
      <c r="AN23" s="41">
        <v>80</v>
      </c>
      <c r="AO23" s="41">
        <v>163</v>
      </c>
      <c r="AP23" s="41">
        <v>135</v>
      </c>
      <c r="AQ23" s="41">
        <v>298</v>
      </c>
      <c r="AR23" s="41">
        <v>7614</v>
      </c>
      <c r="AT23" s="41">
        <v>-372</v>
      </c>
      <c r="AV23" s="41">
        <v>0</v>
      </c>
      <c r="AW23" s="41">
        <v>-372</v>
      </c>
      <c r="AY23" s="41">
        <v>542</v>
      </c>
      <c r="AZ23" s="41">
        <v>925</v>
      </c>
      <c r="BA23" s="41">
        <v>0</v>
      </c>
      <c r="BB23" s="41">
        <v>-383</v>
      </c>
      <c r="BD23" s="41">
        <v>11</v>
      </c>
    </row>
    <row r="24" spans="1:56">
      <c r="A24" s="1">
        <v>1965</v>
      </c>
      <c r="B24" s="41">
        <v>4913</v>
      </c>
      <c r="C24" s="41">
        <v>46</v>
      </c>
      <c r="D24" s="41">
        <v>749</v>
      </c>
      <c r="E24" s="41">
        <v>162</v>
      </c>
      <c r="F24" s="41">
        <v>193</v>
      </c>
      <c r="G24" s="41">
        <v>551</v>
      </c>
      <c r="H24" s="41">
        <v>6614</v>
      </c>
      <c r="J24" s="41">
        <v>715</v>
      </c>
      <c r="K24" s="59">
        <v>159</v>
      </c>
      <c r="L24" s="41">
        <v>51</v>
      </c>
      <c r="M24" s="41">
        <v>43</v>
      </c>
      <c r="N24" s="41">
        <v>17</v>
      </c>
      <c r="O24" s="41">
        <v>22</v>
      </c>
      <c r="P24" s="41">
        <v>1007</v>
      </c>
      <c r="R24" s="5">
        <v>0</v>
      </c>
      <c r="S24" s="5">
        <v>150</v>
      </c>
      <c r="T24" s="5">
        <v>150</v>
      </c>
      <c r="U24" s="5">
        <v>7771</v>
      </c>
      <c r="W24" s="41">
        <v>5173</v>
      </c>
      <c r="X24" s="41">
        <v>316</v>
      </c>
      <c r="Y24" s="41">
        <v>748</v>
      </c>
      <c r="Z24" s="41">
        <v>134</v>
      </c>
      <c r="AA24" s="41">
        <v>290</v>
      </c>
      <c r="AB24" s="41">
        <v>311</v>
      </c>
      <c r="AC24" s="41">
        <v>6972</v>
      </c>
      <c r="AE24" s="41">
        <v>247</v>
      </c>
      <c r="AF24" s="41">
        <v>200</v>
      </c>
      <c r="AG24" s="41">
        <v>85</v>
      </c>
      <c r="AH24" s="41">
        <v>7</v>
      </c>
      <c r="AI24" s="41">
        <v>18</v>
      </c>
      <c r="AJ24" s="41">
        <v>557</v>
      </c>
      <c r="AL24" s="41">
        <v>0</v>
      </c>
      <c r="AM24" s="41">
        <v>93</v>
      </c>
      <c r="AN24" s="41">
        <v>84</v>
      </c>
      <c r="AO24" s="41">
        <v>177</v>
      </c>
      <c r="AP24" s="41">
        <v>142</v>
      </c>
      <c r="AQ24" s="41">
        <v>319</v>
      </c>
      <c r="AR24" s="41">
        <v>7848</v>
      </c>
      <c r="AT24" s="41">
        <v>-77</v>
      </c>
      <c r="AV24" s="41">
        <v>0</v>
      </c>
      <c r="AW24" s="41">
        <v>-77</v>
      </c>
      <c r="AY24" s="41">
        <v>757</v>
      </c>
      <c r="AZ24" s="41">
        <v>794</v>
      </c>
      <c r="BA24" s="41">
        <v>0</v>
      </c>
      <c r="BB24" s="41">
        <v>-37</v>
      </c>
      <c r="BD24" s="41">
        <v>-40</v>
      </c>
    </row>
    <row r="25" spans="1:56">
      <c r="A25" s="1">
        <v>1966</v>
      </c>
      <c r="B25" s="41">
        <v>5276</v>
      </c>
      <c r="C25" s="41">
        <v>42</v>
      </c>
      <c r="D25" s="41">
        <v>765</v>
      </c>
      <c r="E25" s="41">
        <v>180</v>
      </c>
      <c r="F25" s="41">
        <v>219</v>
      </c>
      <c r="G25" s="41">
        <v>685</v>
      </c>
      <c r="H25" s="41">
        <v>7167</v>
      </c>
      <c r="J25" s="41">
        <v>673</v>
      </c>
      <c r="K25" s="59">
        <v>155</v>
      </c>
      <c r="L25" s="41">
        <v>59</v>
      </c>
      <c r="M25" s="41">
        <v>44</v>
      </c>
      <c r="N25" s="41">
        <v>24</v>
      </c>
      <c r="O25" s="41">
        <v>24</v>
      </c>
      <c r="P25" s="41">
        <v>979</v>
      </c>
      <c r="R25" s="5">
        <v>0</v>
      </c>
      <c r="S25" s="5">
        <v>156</v>
      </c>
      <c r="T25" s="5">
        <v>156</v>
      </c>
      <c r="U25" s="5">
        <v>8302</v>
      </c>
      <c r="W25" s="41">
        <v>5384</v>
      </c>
      <c r="X25" s="41">
        <v>332</v>
      </c>
      <c r="Y25" s="41">
        <v>760</v>
      </c>
      <c r="Z25" s="41">
        <v>149</v>
      </c>
      <c r="AA25" s="41">
        <v>297</v>
      </c>
      <c r="AB25" s="41">
        <v>338</v>
      </c>
      <c r="AC25" s="41">
        <v>7260</v>
      </c>
      <c r="AE25" s="41">
        <v>210</v>
      </c>
      <c r="AF25" s="41">
        <v>202</v>
      </c>
      <c r="AG25" s="41">
        <v>101</v>
      </c>
      <c r="AH25" s="41">
        <v>8</v>
      </c>
      <c r="AI25" s="41">
        <v>56</v>
      </c>
      <c r="AJ25" s="41">
        <v>577</v>
      </c>
      <c r="AL25" s="41">
        <v>0</v>
      </c>
      <c r="AM25" s="41">
        <v>87</v>
      </c>
      <c r="AN25" s="41">
        <v>93</v>
      </c>
      <c r="AO25" s="41">
        <v>180</v>
      </c>
      <c r="AP25" s="41">
        <v>157</v>
      </c>
      <c r="AQ25" s="41">
        <v>337</v>
      </c>
      <c r="AR25" s="41">
        <v>8174</v>
      </c>
      <c r="AT25" s="41">
        <v>128</v>
      </c>
      <c r="AV25" s="41">
        <v>0</v>
      </c>
      <c r="AW25" s="41">
        <v>128</v>
      </c>
      <c r="AY25" s="41">
        <v>289</v>
      </c>
      <c r="AZ25" s="41">
        <v>301</v>
      </c>
      <c r="BA25" s="41">
        <v>-44</v>
      </c>
      <c r="BB25" s="41">
        <v>32</v>
      </c>
      <c r="BD25" s="41">
        <v>96</v>
      </c>
    </row>
    <row r="26" spans="1:56">
      <c r="A26" s="1">
        <v>1967</v>
      </c>
      <c r="B26" s="41">
        <v>5241</v>
      </c>
      <c r="C26" s="41">
        <v>37</v>
      </c>
      <c r="D26" s="41">
        <v>884</v>
      </c>
      <c r="E26" s="41">
        <v>199</v>
      </c>
      <c r="F26" s="41">
        <v>236</v>
      </c>
      <c r="G26" s="41">
        <v>791</v>
      </c>
      <c r="H26" s="41">
        <v>7388</v>
      </c>
      <c r="J26" s="41">
        <v>700</v>
      </c>
      <c r="K26" s="59">
        <v>148</v>
      </c>
      <c r="L26" s="41">
        <v>60</v>
      </c>
      <c r="M26" s="41">
        <v>45</v>
      </c>
      <c r="N26" s="41">
        <v>26</v>
      </c>
      <c r="O26" s="41">
        <v>23</v>
      </c>
      <c r="P26" s="41">
        <v>1002</v>
      </c>
      <c r="R26" s="5">
        <v>0</v>
      </c>
      <c r="S26" s="5">
        <v>161</v>
      </c>
      <c r="T26" s="5">
        <v>161</v>
      </c>
      <c r="U26" s="5">
        <v>8551</v>
      </c>
      <c r="W26" s="41">
        <v>5840</v>
      </c>
      <c r="X26" s="41">
        <v>311</v>
      </c>
      <c r="Y26" s="41">
        <v>901</v>
      </c>
      <c r="Z26" s="41">
        <v>169</v>
      </c>
      <c r="AA26" s="41">
        <v>274</v>
      </c>
      <c r="AB26" s="41">
        <v>359</v>
      </c>
      <c r="AC26" s="41">
        <v>7854</v>
      </c>
      <c r="AE26" s="41">
        <v>222</v>
      </c>
      <c r="AF26" s="41">
        <v>203</v>
      </c>
      <c r="AG26" s="41">
        <v>95</v>
      </c>
      <c r="AH26" s="41">
        <v>11</v>
      </c>
      <c r="AI26" s="41">
        <v>70</v>
      </c>
      <c r="AJ26" s="41">
        <v>601</v>
      </c>
      <c r="AL26" s="41">
        <v>0</v>
      </c>
      <c r="AM26" s="41">
        <v>90</v>
      </c>
      <c r="AN26" s="41">
        <v>98</v>
      </c>
      <c r="AO26" s="41">
        <v>188</v>
      </c>
      <c r="AP26" s="41">
        <v>189</v>
      </c>
      <c r="AQ26" s="41">
        <v>377</v>
      </c>
      <c r="AR26" s="41">
        <v>8832</v>
      </c>
      <c r="AT26" s="41">
        <v>-281</v>
      </c>
      <c r="AV26" s="41">
        <v>0</v>
      </c>
      <c r="AW26" s="41">
        <v>-281</v>
      </c>
      <c r="AY26" s="41">
        <v>369</v>
      </c>
      <c r="AZ26" s="41">
        <v>535</v>
      </c>
      <c r="BA26" s="41">
        <v>-105</v>
      </c>
      <c r="BB26" s="41">
        <v>-61</v>
      </c>
      <c r="BD26" s="41">
        <v>-220</v>
      </c>
    </row>
    <row r="27" spans="1:56">
      <c r="A27" s="1">
        <v>1968</v>
      </c>
      <c r="B27" s="41">
        <v>6433</v>
      </c>
      <c r="C27" s="41">
        <v>44</v>
      </c>
      <c r="D27" s="41">
        <v>1053</v>
      </c>
      <c r="E27" s="41">
        <v>235</v>
      </c>
      <c r="F27" s="41">
        <v>282</v>
      </c>
      <c r="G27" s="41">
        <v>933</v>
      </c>
      <c r="H27" s="41">
        <v>8980</v>
      </c>
      <c r="J27" s="41">
        <v>806</v>
      </c>
      <c r="K27" s="59">
        <v>168</v>
      </c>
      <c r="L27" s="41">
        <v>83</v>
      </c>
      <c r="M27" s="41">
        <v>48</v>
      </c>
      <c r="N27" s="41">
        <v>6</v>
      </c>
      <c r="O27" s="41">
        <v>24</v>
      </c>
      <c r="P27" s="41">
        <v>1135</v>
      </c>
      <c r="R27" s="5">
        <v>0</v>
      </c>
      <c r="S27" s="5">
        <v>185</v>
      </c>
      <c r="T27" s="5">
        <v>185</v>
      </c>
      <c r="U27" s="5">
        <v>10300</v>
      </c>
      <c r="W27" s="41">
        <v>7145</v>
      </c>
      <c r="X27" s="41">
        <v>331</v>
      </c>
      <c r="Y27" s="41">
        <v>1018</v>
      </c>
      <c r="Z27" s="41">
        <v>201</v>
      </c>
      <c r="AA27" s="41">
        <v>271</v>
      </c>
      <c r="AB27" s="41">
        <v>414</v>
      </c>
      <c r="AC27" s="41">
        <v>9380</v>
      </c>
      <c r="AE27" s="41">
        <v>336</v>
      </c>
      <c r="AF27" s="41">
        <v>269</v>
      </c>
      <c r="AG27" s="41">
        <v>99</v>
      </c>
      <c r="AH27" s="41">
        <v>18</v>
      </c>
      <c r="AI27" s="41">
        <v>54</v>
      </c>
      <c r="AJ27" s="41">
        <v>776</v>
      </c>
      <c r="AL27" s="41">
        <v>0</v>
      </c>
      <c r="AM27" s="41">
        <v>88</v>
      </c>
      <c r="AN27" s="41">
        <v>91</v>
      </c>
      <c r="AO27" s="41">
        <v>179</v>
      </c>
      <c r="AP27" s="41">
        <v>229</v>
      </c>
      <c r="AQ27" s="41">
        <v>408</v>
      </c>
      <c r="AR27" s="41">
        <v>10564</v>
      </c>
      <c r="AT27" s="41">
        <v>-264</v>
      </c>
      <c r="AV27" s="41">
        <v>0</v>
      </c>
      <c r="AW27" s="41">
        <v>-264</v>
      </c>
      <c r="AY27" s="41">
        <v>1120</v>
      </c>
      <c r="AZ27" s="41">
        <v>1773</v>
      </c>
      <c r="BA27" s="41">
        <v>-251</v>
      </c>
      <c r="BB27" s="41">
        <v>-402</v>
      </c>
      <c r="BD27" s="41">
        <v>138</v>
      </c>
    </row>
    <row r="28" spans="1:56">
      <c r="A28" s="1">
        <v>1969</v>
      </c>
      <c r="B28" s="41">
        <v>7269</v>
      </c>
      <c r="C28" s="41">
        <v>48</v>
      </c>
      <c r="D28" s="41">
        <v>1051</v>
      </c>
      <c r="E28" s="41">
        <v>287</v>
      </c>
      <c r="F28" s="41">
        <v>359</v>
      </c>
      <c r="G28" s="41">
        <v>1073</v>
      </c>
      <c r="H28" s="41">
        <v>10087</v>
      </c>
      <c r="J28" s="41">
        <v>1012</v>
      </c>
      <c r="K28" s="59">
        <v>166</v>
      </c>
      <c r="L28" s="41">
        <v>115</v>
      </c>
      <c r="M28" s="41">
        <v>52</v>
      </c>
      <c r="N28" s="41">
        <v>9</v>
      </c>
      <c r="O28" s="41">
        <v>21</v>
      </c>
      <c r="P28" s="41">
        <v>1375</v>
      </c>
      <c r="R28" s="5">
        <v>0</v>
      </c>
      <c r="S28" s="5">
        <v>206</v>
      </c>
      <c r="T28" s="5">
        <v>206</v>
      </c>
      <c r="U28" s="5">
        <v>11668</v>
      </c>
      <c r="W28" s="41">
        <v>7478</v>
      </c>
      <c r="X28" s="41">
        <v>338</v>
      </c>
      <c r="Y28" s="41">
        <v>1084</v>
      </c>
      <c r="Z28" s="41">
        <v>238</v>
      </c>
      <c r="AA28" s="41">
        <v>324</v>
      </c>
      <c r="AB28" s="41">
        <v>468</v>
      </c>
      <c r="AC28" s="41">
        <v>9930</v>
      </c>
      <c r="AE28" s="41">
        <v>292</v>
      </c>
      <c r="AF28" s="41">
        <v>182</v>
      </c>
      <c r="AG28" s="41">
        <v>100</v>
      </c>
      <c r="AH28" s="41">
        <v>27</v>
      </c>
      <c r="AI28" s="41">
        <v>243</v>
      </c>
      <c r="AJ28" s="41">
        <v>844</v>
      </c>
      <c r="AL28" s="41">
        <v>0</v>
      </c>
      <c r="AM28" s="41">
        <v>87</v>
      </c>
      <c r="AN28" s="41">
        <v>90</v>
      </c>
      <c r="AO28" s="41">
        <v>177</v>
      </c>
      <c r="AP28" s="41">
        <v>235</v>
      </c>
      <c r="AQ28" s="41">
        <v>412</v>
      </c>
      <c r="AR28" s="41">
        <v>11186</v>
      </c>
      <c r="AT28" s="41">
        <v>482</v>
      </c>
      <c r="AV28" s="41">
        <v>0</v>
      </c>
      <c r="AW28" s="41">
        <v>482</v>
      </c>
      <c r="AY28" s="41">
        <v>1336</v>
      </c>
      <c r="AZ28" s="41">
        <v>476</v>
      </c>
      <c r="BA28" s="41">
        <v>0</v>
      </c>
      <c r="BB28" s="41">
        <v>860</v>
      </c>
      <c r="BD28" s="41">
        <v>-378</v>
      </c>
    </row>
    <row r="29" spans="1:56">
      <c r="A29" s="1">
        <v>1970</v>
      </c>
      <c r="B29" s="41">
        <v>8128</v>
      </c>
      <c r="C29" s="41">
        <v>51</v>
      </c>
      <c r="D29" s="41">
        <v>1357</v>
      </c>
      <c r="E29" s="41">
        <v>316</v>
      </c>
      <c r="F29" s="41">
        <v>432</v>
      </c>
      <c r="G29" s="41">
        <v>1226</v>
      </c>
      <c r="H29" s="41">
        <v>11510</v>
      </c>
      <c r="J29" s="41">
        <v>1081</v>
      </c>
      <c r="K29" s="59">
        <v>179</v>
      </c>
      <c r="L29" s="41">
        <v>127</v>
      </c>
      <c r="M29" s="41">
        <v>53</v>
      </c>
      <c r="N29" s="41">
        <v>30</v>
      </c>
      <c r="O29" s="41">
        <v>24</v>
      </c>
      <c r="P29" s="41">
        <v>1494</v>
      </c>
      <c r="R29" s="5">
        <v>0</v>
      </c>
      <c r="S29" s="5">
        <v>230</v>
      </c>
      <c r="T29" s="5">
        <v>230</v>
      </c>
      <c r="U29" s="5">
        <v>13234</v>
      </c>
      <c r="W29" s="41">
        <v>8142</v>
      </c>
      <c r="X29" s="41">
        <v>360</v>
      </c>
      <c r="Y29" s="41">
        <v>1436</v>
      </c>
      <c r="Z29" s="41">
        <v>270</v>
      </c>
      <c r="AA29" s="41">
        <v>382</v>
      </c>
      <c r="AB29" s="41">
        <v>513</v>
      </c>
      <c r="AC29" s="41">
        <v>11103</v>
      </c>
      <c r="AE29" s="41">
        <v>362</v>
      </c>
      <c r="AF29" s="41">
        <v>217</v>
      </c>
      <c r="AG29" s="41">
        <v>106</v>
      </c>
      <c r="AH29" s="41">
        <v>42</v>
      </c>
      <c r="AI29" s="41">
        <v>171</v>
      </c>
      <c r="AJ29" s="41">
        <v>898</v>
      </c>
      <c r="AL29" s="41">
        <v>0</v>
      </c>
      <c r="AM29" s="41">
        <v>83</v>
      </c>
      <c r="AN29" s="41">
        <v>86</v>
      </c>
      <c r="AO29" s="41">
        <v>169</v>
      </c>
      <c r="AP29" s="41">
        <v>243</v>
      </c>
      <c r="AQ29" s="41">
        <v>412</v>
      </c>
      <c r="AR29" s="41">
        <v>12413</v>
      </c>
      <c r="AT29" s="41">
        <v>821</v>
      </c>
      <c r="AV29" s="41">
        <v>0</v>
      </c>
      <c r="AW29" s="41">
        <v>821</v>
      </c>
      <c r="AY29" s="41">
        <v>1438</v>
      </c>
      <c r="AZ29" s="41">
        <v>550</v>
      </c>
      <c r="BA29" s="41">
        <v>133</v>
      </c>
      <c r="BB29" s="41">
        <v>755</v>
      </c>
      <c r="BD29" s="41">
        <v>66</v>
      </c>
    </row>
    <row r="30" spans="1:56">
      <c r="A30" s="1">
        <v>1971</v>
      </c>
      <c r="B30" s="41">
        <v>9030</v>
      </c>
      <c r="C30" s="41">
        <v>59</v>
      </c>
      <c r="D30" s="41">
        <v>1615</v>
      </c>
      <c r="E30" s="41">
        <v>354</v>
      </c>
      <c r="F30" s="41">
        <v>500</v>
      </c>
      <c r="G30" s="41">
        <v>1360</v>
      </c>
      <c r="H30" s="41">
        <v>12918</v>
      </c>
      <c r="J30" s="41">
        <v>1113</v>
      </c>
      <c r="K30" s="59">
        <v>173</v>
      </c>
      <c r="L30" s="41">
        <v>115</v>
      </c>
      <c r="M30" s="41">
        <v>45</v>
      </c>
      <c r="N30" s="41">
        <v>57</v>
      </c>
      <c r="O30" s="41">
        <v>34</v>
      </c>
      <c r="P30" s="41">
        <v>1537</v>
      </c>
      <c r="R30" s="5">
        <v>0</v>
      </c>
      <c r="S30" s="5">
        <v>246</v>
      </c>
      <c r="T30" s="5">
        <v>246</v>
      </c>
      <c r="U30" s="5">
        <v>14701</v>
      </c>
      <c r="W30" s="41">
        <v>8820</v>
      </c>
      <c r="X30" s="41">
        <v>374</v>
      </c>
      <c r="Y30" s="41">
        <v>1674</v>
      </c>
      <c r="Z30" s="41">
        <v>303</v>
      </c>
      <c r="AA30" s="41">
        <v>442</v>
      </c>
      <c r="AB30" s="41">
        <v>548</v>
      </c>
      <c r="AC30" s="41">
        <v>12161</v>
      </c>
      <c r="AE30" s="41">
        <v>457</v>
      </c>
      <c r="AF30" s="41">
        <v>244</v>
      </c>
      <c r="AG30" s="41">
        <v>105</v>
      </c>
      <c r="AH30" s="41">
        <v>59</v>
      </c>
      <c r="AI30" s="41">
        <v>119</v>
      </c>
      <c r="AJ30" s="41">
        <v>984</v>
      </c>
      <c r="AL30" s="41">
        <v>0</v>
      </c>
      <c r="AM30" s="41">
        <v>100</v>
      </c>
      <c r="AN30" s="41">
        <v>95</v>
      </c>
      <c r="AO30" s="41">
        <v>195</v>
      </c>
      <c r="AP30" s="41">
        <v>247</v>
      </c>
      <c r="AQ30" s="41">
        <v>442</v>
      </c>
      <c r="AR30" s="41">
        <v>13587</v>
      </c>
      <c r="AT30" s="41">
        <v>1114</v>
      </c>
      <c r="AV30" s="41">
        <v>0</v>
      </c>
      <c r="AW30" s="41">
        <v>1114</v>
      </c>
      <c r="AY30" s="41">
        <v>3823</v>
      </c>
      <c r="AZ30" s="41">
        <v>2319</v>
      </c>
      <c r="BA30" s="41">
        <v>125</v>
      </c>
      <c r="BB30" s="41">
        <v>1379</v>
      </c>
      <c r="BD30" s="41">
        <v>-265</v>
      </c>
    </row>
    <row r="31" spans="1:56">
      <c r="A31" s="1">
        <v>1972</v>
      </c>
      <c r="B31" s="41">
        <v>9412</v>
      </c>
      <c r="C31" s="41">
        <v>72</v>
      </c>
      <c r="D31" s="41">
        <v>1607</v>
      </c>
      <c r="E31" s="41">
        <v>410</v>
      </c>
      <c r="F31" s="41">
        <v>576</v>
      </c>
      <c r="G31" s="41">
        <v>1544</v>
      </c>
      <c r="H31" s="41">
        <v>13621</v>
      </c>
      <c r="J31" s="41">
        <v>1259</v>
      </c>
      <c r="K31" s="59">
        <v>180</v>
      </c>
      <c r="L31" s="41">
        <v>1766</v>
      </c>
      <c r="M31" s="41">
        <v>43</v>
      </c>
      <c r="N31" s="41">
        <v>115</v>
      </c>
      <c r="O31" s="41">
        <v>40</v>
      </c>
      <c r="P31" s="41">
        <v>3403</v>
      </c>
      <c r="R31" s="5">
        <v>0</v>
      </c>
      <c r="S31" s="5">
        <v>264</v>
      </c>
      <c r="T31" s="5">
        <v>264</v>
      </c>
      <c r="U31" s="5">
        <v>17288</v>
      </c>
      <c r="W31" s="41">
        <v>10154</v>
      </c>
      <c r="X31" s="41">
        <v>423</v>
      </c>
      <c r="Y31" s="41">
        <v>1688</v>
      </c>
      <c r="Z31" s="41">
        <v>340</v>
      </c>
      <c r="AA31" s="41">
        <v>535</v>
      </c>
      <c r="AB31" s="41">
        <v>600</v>
      </c>
      <c r="AC31" s="41">
        <v>13740</v>
      </c>
      <c r="AE31" s="41">
        <v>634</v>
      </c>
      <c r="AF31" s="41">
        <v>258</v>
      </c>
      <c r="AG31" s="41">
        <v>1733</v>
      </c>
      <c r="AH31" s="41">
        <v>69</v>
      </c>
      <c r="AI31" s="41">
        <v>115</v>
      </c>
      <c r="AJ31" s="41">
        <v>2809</v>
      </c>
      <c r="AL31" s="41">
        <v>0</v>
      </c>
      <c r="AM31" s="41">
        <v>117</v>
      </c>
      <c r="AN31" s="41">
        <v>103</v>
      </c>
      <c r="AO31" s="41">
        <v>220</v>
      </c>
      <c r="AP31" s="41">
        <v>316</v>
      </c>
      <c r="AQ31" s="41">
        <v>536</v>
      </c>
      <c r="AR31" s="41">
        <v>17085</v>
      </c>
      <c r="AT31" s="41">
        <v>203</v>
      </c>
      <c r="AV31" s="41">
        <v>0</v>
      </c>
      <c r="AW31" s="41">
        <v>203</v>
      </c>
      <c r="AY31" s="41">
        <v>883</v>
      </c>
      <c r="AZ31" s="41">
        <v>1331</v>
      </c>
      <c r="BA31" s="41">
        <v>124</v>
      </c>
      <c r="BB31" s="41">
        <v>-572</v>
      </c>
      <c r="BD31" s="41">
        <v>775</v>
      </c>
    </row>
    <row r="32" spans="1:56">
      <c r="A32" s="1">
        <v>1973</v>
      </c>
      <c r="B32" s="41">
        <v>11881</v>
      </c>
      <c r="C32" s="41">
        <v>104</v>
      </c>
      <c r="D32" s="41">
        <v>2055</v>
      </c>
      <c r="E32" s="41">
        <v>480</v>
      </c>
      <c r="F32" s="41">
        <v>726</v>
      </c>
      <c r="G32" s="41">
        <v>1822</v>
      </c>
      <c r="H32" s="41">
        <v>17068</v>
      </c>
      <c r="J32" s="41">
        <v>2199</v>
      </c>
      <c r="K32" s="59">
        <v>222</v>
      </c>
      <c r="L32" s="41">
        <v>2269</v>
      </c>
      <c r="M32" s="41">
        <v>58</v>
      </c>
      <c r="N32" s="41">
        <v>125</v>
      </c>
      <c r="O32" s="41">
        <v>52</v>
      </c>
      <c r="P32" s="41">
        <v>4925</v>
      </c>
      <c r="R32" s="5">
        <v>67</v>
      </c>
      <c r="S32" s="5">
        <v>320</v>
      </c>
      <c r="T32" s="5">
        <v>387</v>
      </c>
      <c r="U32" s="5">
        <v>22380</v>
      </c>
      <c r="W32" s="41">
        <v>14449</v>
      </c>
      <c r="X32" s="41">
        <v>513</v>
      </c>
      <c r="Y32" s="41">
        <v>2160</v>
      </c>
      <c r="Z32" s="41">
        <v>415</v>
      </c>
      <c r="AA32" s="41">
        <v>695</v>
      </c>
      <c r="AB32" s="41">
        <v>718</v>
      </c>
      <c r="AC32" s="41">
        <v>18950</v>
      </c>
      <c r="AE32" s="41">
        <v>744</v>
      </c>
      <c r="AF32" s="41">
        <v>302</v>
      </c>
      <c r="AG32" s="41">
        <v>2276</v>
      </c>
      <c r="AH32" s="41">
        <v>120</v>
      </c>
      <c r="AI32" s="41">
        <v>156</v>
      </c>
      <c r="AJ32" s="41">
        <v>3598</v>
      </c>
      <c r="AL32" s="41">
        <v>187</v>
      </c>
      <c r="AM32" s="41">
        <v>93</v>
      </c>
      <c r="AN32" s="41">
        <v>131</v>
      </c>
      <c r="AO32" s="41">
        <v>411</v>
      </c>
      <c r="AP32" s="41">
        <v>419</v>
      </c>
      <c r="AQ32" s="41">
        <v>830</v>
      </c>
      <c r="AR32" s="41">
        <v>23378</v>
      </c>
      <c r="AT32" s="41">
        <v>-998</v>
      </c>
      <c r="AV32" s="41">
        <v>-59</v>
      </c>
      <c r="AW32" s="41">
        <v>-1057</v>
      </c>
      <c r="AY32" s="41">
        <v>3012</v>
      </c>
      <c r="AZ32" s="41">
        <v>3936</v>
      </c>
      <c r="BA32" s="41">
        <v>0</v>
      </c>
      <c r="BB32" s="41">
        <v>-924</v>
      </c>
      <c r="BD32" s="41">
        <v>-133</v>
      </c>
    </row>
    <row r="33" spans="1:56">
      <c r="A33" s="1">
        <v>1974</v>
      </c>
      <c r="B33" s="41">
        <v>16282</v>
      </c>
      <c r="C33" s="41">
        <v>110</v>
      </c>
      <c r="D33" s="41">
        <v>2665</v>
      </c>
      <c r="E33" s="41">
        <v>625</v>
      </c>
      <c r="F33" s="41">
        <v>898</v>
      </c>
      <c r="G33" s="41">
        <v>2299</v>
      </c>
      <c r="H33" s="41">
        <v>22879</v>
      </c>
      <c r="J33" s="41">
        <v>2395</v>
      </c>
      <c r="K33" s="59">
        <v>279</v>
      </c>
      <c r="L33" s="41">
        <v>3226</v>
      </c>
      <c r="M33" s="41">
        <v>74</v>
      </c>
      <c r="N33" s="41">
        <v>174</v>
      </c>
      <c r="O33" s="41">
        <v>63</v>
      </c>
      <c r="P33" s="41">
        <v>6211</v>
      </c>
      <c r="R33" s="5">
        <v>132</v>
      </c>
      <c r="S33" s="5">
        <v>357</v>
      </c>
      <c r="T33" s="5">
        <v>489</v>
      </c>
      <c r="U33" s="5">
        <v>29579</v>
      </c>
      <c r="W33" s="41">
        <v>21513</v>
      </c>
      <c r="X33" s="41">
        <v>629</v>
      </c>
      <c r="Y33" s="41">
        <v>2775</v>
      </c>
      <c r="Z33" s="41">
        <v>540</v>
      </c>
      <c r="AA33" s="41">
        <v>703</v>
      </c>
      <c r="AB33" s="41">
        <v>989</v>
      </c>
      <c r="AC33" s="41">
        <v>27149</v>
      </c>
      <c r="AE33" s="41">
        <v>650</v>
      </c>
      <c r="AF33" s="41">
        <v>362</v>
      </c>
      <c r="AG33" s="41">
        <v>3293</v>
      </c>
      <c r="AH33" s="41">
        <v>181</v>
      </c>
      <c r="AI33" s="41">
        <v>217</v>
      </c>
      <c r="AJ33" s="41">
        <v>4703</v>
      </c>
      <c r="AL33" s="41">
        <v>186</v>
      </c>
      <c r="AM33" s="41">
        <v>105</v>
      </c>
      <c r="AN33" s="41">
        <v>143</v>
      </c>
      <c r="AO33" s="41">
        <v>434</v>
      </c>
      <c r="AP33" s="41">
        <v>477</v>
      </c>
      <c r="AQ33" s="41">
        <v>911</v>
      </c>
      <c r="AR33" s="41">
        <v>32763</v>
      </c>
      <c r="AT33" s="41">
        <v>-3184</v>
      </c>
      <c r="AV33" s="41">
        <v>-75</v>
      </c>
      <c r="AW33" s="41">
        <v>-3259</v>
      </c>
      <c r="AY33" s="41">
        <v>2833</v>
      </c>
      <c r="AZ33" s="41">
        <v>5952</v>
      </c>
      <c r="BA33" s="41">
        <v>0</v>
      </c>
      <c r="BB33" s="41">
        <v>-3119</v>
      </c>
      <c r="BD33" s="41">
        <v>-140</v>
      </c>
    </row>
    <row r="34" spans="1:56">
      <c r="A34" s="1">
        <v>1975</v>
      </c>
      <c r="B34" s="41">
        <v>19185</v>
      </c>
      <c r="C34" s="41">
        <v>140</v>
      </c>
      <c r="D34" s="41">
        <v>2651</v>
      </c>
      <c r="E34" s="41">
        <v>780</v>
      </c>
      <c r="F34" s="41">
        <v>1218</v>
      </c>
      <c r="G34" s="41">
        <v>2889</v>
      </c>
      <c r="H34" s="41">
        <v>26863</v>
      </c>
      <c r="J34" s="41">
        <v>1953</v>
      </c>
      <c r="K34" s="59">
        <v>271</v>
      </c>
      <c r="L34" s="41">
        <v>4000</v>
      </c>
      <c r="M34" s="41">
        <v>74</v>
      </c>
      <c r="N34" s="41">
        <v>182</v>
      </c>
      <c r="O34" s="41">
        <v>84</v>
      </c>
      <c r="P34" s="41">
        <v>6564</v>
      </c>
      <c r="R34" s="5">
        <v>366</v>
      </c>
      <c r="S34" s="5">
        <v>393</v>
      </c>
      <c r="T34" s="5">
        <v>759</v>
      </c>
      <c r="U34" s="5">
        <v>34186</v>
      </c>
      <c r="W34" s="41">
        <v>22440</v>
      </c>
      <c r="X34" s="41">
        <v>709</v>
      </c>
      <c r="Y34" s="41">
        <v>2561</v>
      </c>
      <c r="Z34" s="41">
        <v>675</v>
      </c>
      <c r="AA34" s="41">
        <v>917</v>
      </c>
      <c r="AB34" s="41">
        <v>1501</v>
      </c>
      <c r="AC34" s="41">
        <v>28803</v>
      </c>
      <c r="AE34" s="41">
        <v>604</v>
      </c>
      <c r="AF34" s="41">
        <v>426</v>
      </c>
      <c r="AG34" s="41">
        <v>4155</v>
      </c>
      <c r="AH34" s="41">
        <v>221</v>
      </c>
      <c r="AI34" s="41">
        <v>267</v>
      </c>
      <c r="AJ34" s="41">
        <v>5673</v>
      </c>
      <c r="AL34" s="41">
        <v>350</v>
      </c>
      <c r="AM34" s="41">
        <v>148</v>
      </c>
      <c r="AN34" s="41">
        <v>205</v>
      </c>
      <c r="AO34" s="41">
        <v>703</v>
      </c>
      <c r="AP34" s="41">
        <v>531</v>
      </c>
      <c r="AQ34" s="41">
        <v>1234</v>
      </c>
      <c r="AR34" s="41">
        <v>35710</v>
      </c>
      <c r="AT34" s="41">
        <v>-1524</v>
      </c>
      <c r="AV34" s="41">
        <v>0</v>
      </c>
      <c r="AW34" s="41">
        <v>-1524</v>
      </c>
      <c r="AY34" s="41">
        <v>1607</v>
      </c>
      <c r="AZ34" s="41">
        <v>3135</v>
      </c>
      <c r="BA34" s="41">
        <v>0</v>
      </c>
      <c r="BB34" s="41">
        <v>-1528</v>
      </c>
      <c r="BD34" s="41">
        <v>4</v>
      </c>
    </row>
    <row r="35" spans="1:56">
      <c r="A35" s="1">
        <v>1976</v>
      </c>
      <c r="B35" s="41">
        <v>25080</v>
      </c>
      <c r="C35" s="41">
        <v>215</v>
      </c>
      <c r="D35" s="41">
        <v>3233</v>
      </c>
      <c r="E35" s="41">
        <v>1049</v>
      </c>
      <c r="F35" s="41">
        <v>1768</v>
      </c>
      <c r="G35" s="41">
        <v>3745</v>
      </c>
      <c r="H35" s="41">
        <v>35090</v>
      </c>
      <c r="J35" s="41">
        <v>2857</v>
      </c>
      <c r="K35" s="59">
        <v>313</v>
      </c>
      <c r="L35" s="41">
        <v>4757</v>
      </c>
      <c r="M35" s="41">
        <v>207</v>
      </c>
      <c r="N35" s="41">
        <v>137</v>
      </c>
      <c r="O35" s="41">
        <v>118</v>
      </c>
      <c r="P35" s="41">
        <v>8389</v>
      </c>
      <c r="R35" s="5">
        <v>253</v>
      </c>
      <c r="S35" s="5">
        <v>537</v>
      </c>
      <c r="T35" s="5">
        <v>790</v>
      </c>
      <c r="U35" s="5">
        <v>44269</v>
      </c>
      <c r="W35" s="41">
        <v>29041</v>
      </c>
      <c r="X35" s="41">
        <v>867</v>
      </c>
      <c r="Y35" s="41">
        <v>2933</v>
      </c>
      <c r="Z35" s="41">
        <v>868</v>
      </c>
      <c r="AA35" s="41">
        <v>1068</v>
      </c>
      <c r="AB35" s="41">
        <v>1859</v>
      </c>
      <c r="AC35" s="41">
        <v>36636</v>
      </c>
      <c r="AE35" s="41">
        <v>967</v>
      </c>
      <c r="AF35" s="41">
        <v>509</v>
      </c>
      <c r="AG35" s="41">
        <v>4828</v>
      </c>
      <c r="AH35" s="41">
        <v>290</v>
      </c>
      <c r="AI35" s="41">
        <v>235</v>
      </c>
      <c r="AJ35" s="41">
        <v>6829</v>
      </c>
      <c r="AL35" s="41">
        <v>474</v>
      </c>
      <c r="AM35" s="41">
        <v>279</v>
      </c>
      <c r="AN35" s="41">
        <v>276</v>
      </c>
      <c r="AO35" s="41">
        <v>1029</v>
      </c>
      <c r="AP35" s="41">
        <v>547</v>
      </c>
      <c r="AQ35" s="41">
        <v>1576</v>
      </c>
      <c r="AR35" s="41">
        <v>45041</v>
      </c>
      <c r="AT35" s="41">
        <v>-772</v>
      </c>
      <c r="AV35" s="41">
        <v>0</v>
      </c>
      <c r="AW35" s="41">
        <v>-772</v>
      </c>
      <c r="AY35" s="41">
        <v>3961</v>
      </c>
      <c r="AZ35" s="41">
        <v>4317</v>
      </c>
      <c r="BA35" s="41">
        <v>0</v>
      </c>
      <c r="BB35" s="41">
        <v>-356</v>
      </c>
      <c r="BD35" s="41">
        <v>-416</v>
      </c>
    </row>
    <row r="36" spans="1:56">
      <c r="A36" s="1">
        <v>1977</v>
      </c>
      <c r="B36" s="41">
        <v>31683</v>
      </c>
      <c r="C36" s="41">
        <v>241</v>
      </c>
      <c r="D36" s="41">
        <v>3433</v>
      </c>
      <c r="E36" s="41">
        <v>1203</v>
      </c>
      <c r="F36" s="41">
        <v>2352</v>
      </c>
      <c r="G36" s="41">
        <v>4386</v>
      </c>
      <c r="H36" s="41">
        <v>43298</v>
      </c>
      <c r="J36" s="41">
        <v>2834</v>
      </c>
      <c r="K36" s="59">
        <v>328</v>
      </c>
      <c r="L36" s="41">
        <v>5021</v>
      </c>
      <c r="M36" s="41">
        <v>248</v>
      </c>
      <c r="N36" s="41">
        <v>233</v>
      </c>
      <c r="O36" s="41">
        <v>152</v>
      </c>
      <c r="P36" s="41">
        <v>8816</v>
      </c>
      <c r="R36" s="5">
        <v>298</v>
      </c>
      <c r="S36" s="5">
        <v>614</v>
      </c>
      <c r="T36" s="5">
        <v>912</v>
      </c>
      <c r="U36" s="5">
        <v>53026</v>
      </c>
      <c r="W36" s="41">
        <v>34005</v>
      </c>
      <c r="X36" s="41">
        <v>940</v>
      </c>
      <c r="Y36" s="41">
        <v>3086</v>
      </c>
      <c r="Z36" s="41">
        <v>1017</v>
      </c>
      <c r="AA36" s="41">
        <v>1186</v>
      </c>
      <c r="AB36" s="41">
        <v>2148</v>
      </c>
      <c r="AC36" s="41">
        <v>42382</v>
      </c>
      <c r="AE36" s="41">
        <v>2001</v>
      </c>
      <c r="AF36" s="41">
        <v>670</v>
      </c>
      <c r="AG36" s="41">
        <v>5232</v>
      </c>
      <c r="AH36" s="41">
        <v>383</v>
      </c>
      <c r="AI36" s="41">
        <v>265</v>
      </c>
      <c r="AJ36" s="41">
        <v>8551</v>
      </c>
      <c r="AL36" s="41">
        <v>750</v>
      </c>
      <c r="AM36" s="41">
        <v>279</v>
      </c>
      <c r="AN36" s="41">
        <v>352</v>
      </c>
      <c r="AO36" s="41">
        <v>1381</v>
      </c>
      <c r="AP36" s="41">
        <v>659</v>
      </c>
      <c r="AQ36" s="41">
        <v>2040</v>
      </c>
      <c r="AR36" s="41">
        <v>52973</v>
      </c>
      <c r="AT36" s="41">
        <v>53</v>
      </c>
      <c r="AV36" s="41">
        <v>0</v>
      </c>
      <c r="AW36" s="41">
        <v>53</v>
      </c>
      <c r="AY36" s="41">
        <v>13844</v>
      </c>
      <c r="AZ36" s="41">
        <v>9952</v>
      </c>
      <c r="BA36" s="41">
        <v>0</v>
      </c>
      <c r="BB36" s="41">
        <v>3892</v>
      </c>
      <c r="BD36" s="41">
        <v>-3839</v>
      </c>
    </row>
    <row r="37" spans="1:56">
      <c r="A37" s="1">
        <v>1978</v>
      </c>
      <c r="B37" s="41">
        <v>34981</v>
      </c>
      <c r="C37" s="41">
        <v>254</v>
      </c>
      <c r="D37" s="41">
        <v>3149</v>
      </c>
      <c r="E37" s="41">
        <v>1455</v>
      </c>
      <c r="F37" s="41">
        <v>2507</v>
      </c>
      <c r="G37" s="41">
        <v>5130</v>
      </c>
      <c r="H37" s="41">
        <v>47476</v>
      </c>
      <c r="J37" s="41">
        <v>3216</v>
      </c>
      <c r="K37" s="59">
        <v>400</v>
      </c>
      <c r="L37" s="41">
        <v>6559</v>
      </c>
      <c r="M37" s="41">
        <v>313</v>
      </c>
      <c r="N37" s="41">
        <v>536</v>
      </c>
      <c r="O37" s="41">
        <v>157</v>
      </c>
      <c r="P37" s="41">
        <v>11181</v>
      </c>
      <c r="R37" s="5">
        <v>439</v>
      </c>
      <c r="S37" s="5">
        <v>774</v>
      </c>
      <c r="T37" s="5">
        <v>1213</v>
      </c>
      <c r="U37" s="5">
        <v>59870</v>
      </c>
      <c r="W37" s="41">
        <v>36573</v>
      </c>
      <c r="X37" s="41">
        <v>986</v>
      </c>
      <c r="Y37" s="41">
        <v>2936</v>
      </c>
      <c r="Z37" s="41">
        <v>1216</v>
      </c>
      <c r="AA37" s="41">
        <v>1549</v>
      </c>
      <c r="AB37" s="41">
        <v>2108</v>
      </c>
      <c r="AC37" s="41">
        <v>45368</v>
      </c>
      <c r="AE37" s="41">
        <v>2233</v>
      </c>
      <c r="AF37" s="41">
        <v>782</v>
      </c>
      <c r="AG37" s="41">
        <v>6526</v>
      </c>
      <c r="AH37" s="41">
        <v>584</v>
      </c>
      <c r="AI37" s="41">
        <v>250</v>
      </c>
      <c r="AJ37" s="41">
        <v>10375</v>
      </c>
      <c r="AL37" s="41">
        <v>1364</v>
      </c>
      <c r="AM37" s="41">
        <v>387</v>
      </c>
      <c r="AN37" s="41">
        <v>352</v>
      </c>
      <c r="AO37" s="41">
        <v>2103</v>
      </c>
      <c r="AP37" s="41">
        <v>901</v>
      </c>
      <c r="AQ37" s="41">
        <v>3004</v>
      </c>
      <c r="AR37" s="41">
        <v>58747</v>
      </c>
      <c r="AT37" s="41">
        <v>1123</v>
      </c>
      <c r="AV37" s="41">
        <v>0</v>
      </c>
      <c r="AW37" s="41">
        <v>1123</v>
      </c>
      <c r="AY37" s="41">
        <v>4377</v>
      </c>
      <c r="AZ37" s="41">
        <v>1506</v>
      </c>
      <c r="BA37" s="41">
        <v>0</v>
      </c>
      <c r="BB37" s="41">
        <v>2871</v>
      </c>
      <c r="BD37" s="41">
        <v>-1748</v>
      </c>
    </row>
    <row r="38" spans="1:56">
      <c r="A38" s="1">
        <v>1979</v>
      </c>
      <c r="B38" s="41">
        <v>40471</v>
      </c>
      <c r="C38" s="41">
        <v>265</v>
      </c>
      <c r="D38" s="41">
        <v>3807</v>
      </c>
      <c r="E38" s="41">
        <v>1755</v>
      </c>
      <c r="F38" s="41">
        <v>2797</v>
      </c>
      <c r="G38" s="41">
        <v>5803</v>
      </c>
      <c r="H38" s="41">
        <v>54898</v>
      </c>
      <c r="J38" s="41">
        <v>5820</v>
      </c>
      <c r="K38" s="59">
        <v>540</v>
      </c>
      <c r="L38" s="41">
        <v>9812</v>
      </c>
      <c r="M38" s="41">
        <v>518</v>
      </c>
      <c r="N38" s="41">
        <v>653</v>
      </c>
      <c r="O38" s="41">
        <v>163</v>
      </c>
      <c r="P38" s="41">
        <v>17506</v>
      </c>
      <c r="R38" s="5">
        <v>550</v>
      </c>
      <c r="S38" s="5">
        <v>850</v>
      </c>
      <c r="T38" s="5">
        <v>1400</v>
      </c>
      <c r="U38" s="5">
        <v>73804</v>
      </c>
      <c r="W38" s="41">
        <v>43814</v>
      </c>
      <c r="X38" s="41">
        <v>1073</v>
      </c>
      <c r="Y38" s="41">
        <v>3625</v>
      </c>
      <c r="Z38" s="41">
        <v>1498</v>
      </c>
      <c r="AA38" s="41">
        <v>2109</v>
      </c>
      <c r="AB38" s="41">
        <v>2227</v>
      </c>
      <c r="AC38" s="41">
        <v>54346</v>
      </c>
      <c r="AE38" s="41">
        <v>3996</v>
      </c>
      <c r="AF38" s="41">
        <v>845</v>
      </c>
      <c r="AG38" s="41">
        <v>10437</v>
      </c>
      <c r="AH38" s="41">
        <v>773</v>
      </c>
      <c r="AI38" s="41">
        <v>250</v>
      </c>
      <c r="AJ38" s="41">
        <v>16301</v>
      </c>
      <c r="AL38" s="41">
        <v>1626</v>
      </c>
      <c r="AM38" s="41">
        <v>498</v>
      </c>
      <c r="AN38" s="41">
        <v>442</v>
      </c>
      <c r="AO38" s="41">
        <v>2566</v>
      </c>
      <c r="AP38" s="41">
        <v>1044</v>
      </c>
      <c r="AQ38" s="41">
        <v>3610</v>
      </c>
      <c r="AR38" s="41">
        <v>74257</v>
      </c>
      <c r="AT38" s="41">
        <v>-453</v>
      </c>
      <c r="AV38" s="41">
        <v>0</v>
      </c>
      <c r="AW38" s="41">
        <v>-453</v>
      </c>
      <c r="AY38" s="41">
        <v>40189</v>
      </c>
      <c r="AZ38" s="41">
        <v>39447</v>
      </c>
      <c r="BA38" s="41">
        <v>195</v>
      </c>
      <c r="BB38" s="41">
        <v>547</v>
      </c>
      <c r="BD38" s="41">
        <v>-1000</v>
      </c>
    </row>
    <row r="39" spans="1:56">
      <c r="A39" s="1">
        <v>1980</v>
      </c>
      <c r="B39" s="41">
        <v>47149</v>
      </c>
      <c r="C39" s="41">
        <v>315</v>
      </c>
      <c r="D39" s="41">
        <v>3789</v>
      </c>
      <c r="E39" s="41">
        <v>2210</v>
      </c>
      <c r="F39" s="41">
        <v>2961</v>
      </c>
      <c r="G39" s="41">
        <v>6192</v>
      </c>
      <c r="H39" s="41">
        <v>62616</v>
      </c>
      <c r="J39" s="41">
        <v>5049</v>
      </c>
      <c r="K39" s="59">
        <v>750</v>
      </c>
      <c r="L39" s="41">
        <v>16045</v>
      </c>
      <c r="M39" s="41">
        <v>892</v>
      </c>
      <c r="N39" s="41">
        <v>798</v>
      </c>
      <c r="O39" s="41">
        <v>147</v>
      </c>
      <c r="P39" s="41">
        <v>23681</v>
      </c>
      <c r="R39" s="5">
        <v>958</v>
      </c>
      <c r="S39" s="5">
        <v>935</v>
      </c>
      <c r="T39" s="5">
        <v>1893</v>
      </c>
      <c r="U39" s="5">
        <v>88190</v>
      </c>
      <c r="W39" s="41">
        <v>45792</v>
      </c>
      <c r="X39" s="41">
        <v>1165</v>
      </c>
      <c r="Y39" s="41">
        <v>3739</v>
      </c>
      <c r="Z39" s="41">
        <v>1863</v>
      </c>
      <c r="AA39" s="41">
        <v>2738</v>
      </c>
      <c r="AB39" s="41">
        <v>2309</v>
      </c>
      <c r="AC39" s="41">
        <v>57606</v>
      </c>
      <c r="AE39" s="41">
        <v>4773</v>
      </c>
      <c r="AF39" s="41">
        <v>1062</v>
      </c>
      <c r="AG39" s="41">
        <v>16527</v>
      </c>
      <c r="AH39" s="41">
        <v>1230</v>
      </c>
      <c r="AI39" s="41">
        <v>273</v>
      </c>
      <c r="AJ39" s="41">
        <v>23864</v>
      </c>
      <c r="AL39" s="41">
        <v>1783</v>
      </c>
      <c r="AM39" s="41">
        <v>528</v>
      </c>
      <c r="AN39" s="41">
        <v>427</v>
      </c>
      <c r="AO39" s="41">
        <v>2738</v>
      </c>
      <c r="AP39" s="41">
        <v>1139</v>
      </c>
      <c r="AQ39" s="41">
        <v>3877</v>
      </c>
      <c r="AR39" s="41">
        <v>85347</v>
      </c>
      <c r="AT39" s="41">
        <v>2843</v>
      </c>
      <c r="AV39" s="41">
        <v>0</v>
      </c>
      <c r="AW39" s="41">
        <v>2843</v>
      </c>
      <c r="AY39" s="41">
        <v>43439</v>
      </c>
      <c r="AZ39" s="41">
        <v>39499</v>
      </c>
      <c r="BA39" s="41">
        <v>180</v>
      </c>
      <c r="BB39" s="41">
        <v>3760</v>
      </c>
      <c r="BD39" s="41">
        <v>-917</v>
      </c>
    </row>
    <row r="40" spans="1:56">
      <c r="A40" s="1">
        <v>1981</v>
      </c>
      <c r="B40" s="41">
        <v>50668</v>
      </c>
      <c r="C40" s="41">
        <v>401</v>
      </c>
      <c r="D40" s="41">
        <v>3731</v>
      </c>
      <c r="E40" s="41">
        <v>2359</v>
      </c>
      <c r="F40" s="41">
        <v>2970</v>
      </c>
      <c r="G40" s="41">
        <v>7303</v>
      </c>
      <c r="H40" s="41">
        <v>67432</v>
      </c>
      <c r="J40" s="41">
        <v>5417</v>
      </c>
      <c r="K40" s="59">
        <v>990</v>
      </c>
      <c r="L40" s="41">
        <v>28740</v>
      </c>
      <c r="M40" s="41">
        <v>1411</v>
      </c>
      <c r="N40" s="41">
        <v>858</v>
      </c>
      <c r="O40" s="41">
        <v>114</v>
      </c>
      <c r="P40" s="41">
        <v>37529</v>
      </c>
      <c r="R40" s="5">
        <v>1675</v>
      </c>
      <c r="S40" s="5">
        <v>1117</v>
      </c>
      <c r="T40" s="5">
        <v>2792</v>
      </c>
      <c r="U40" s="5">
        <v>107753</v>
      </c>
      <c r="W40" s="41">
        <v>47416</v>
      </c>
      <c r="X40" s="41">
        <v>1264</v>
      </c>
      <c r="Y40" s="41">
        <v>3818</v>
      </c>
      <c r="Z40" s="41">
        <v>2005</v>
      </c>
      <c r="AA40" s="41">
        <v>3272</v>
      </c>
      <c r="AB40" s="41">
        <v>2613</v>
      </c>
      <c r="AC40" s="41">
        <v>60388</v>
      </c>
      <c r="AE40" s="41">
        <v>4702</v>
      </c>
      <c r="AF40" s="41">
        <v>1173</v>
      </c>
      <c r="AG40" s="41">
        <v>28684</v>
      </c>
      <c r="AH40" s="41">
        <v>1490</v>
      </c>
      <c r="AI40" s="41">
        <v>230</v>
      </c>
      <c r="AJ40" s="41">
        <v>36278</v>
      </c>
      <c r="AL40" s="41">
        <v>2188</v>
      </c>
      <c r="AM40" s="41">
        <v>584</v>
      </c>
      <c r="AN40" s="41">
        <v>510</v>
      </c>
      <c r="AO40" s="41">
        <v>3282</v>
      </c>
      <c r="AP40" s="41">
        <v>1057</v>
      </c>
      <c r="AQ40" s="41">
        <v>4339</v>
      </c>
      <c r="AR40" s="41">
        <v>101005</v>
      </c>
      <c r="AT40" s="41">
        <v>6748</v>
      </c>
      <c r="AV40" s="41">
        <v>0</v>
      </c>
      <c r="AW40" s="41">
        <v>6748</v>
      </c>
      <c r="AY40" s="41">
        <v>50769</v>
      </c>
      <c r="AZ40" s="41">
        <v>43334</v>
      </c>
      <c r="BA40" s="41">
        <v>158</v>
      </c>
      <c r="BB40" s="41">
        <v>7278</v>
      </c>
      <c r="BD40" s="41">
        <v>-530</v>
      </c>
    </row>
    <row r="41" spans="1:56">
      <c r="A41" s="1">
        <v>1982</v>
      </c>
      <c r="B41" s="41">
        <v>55331</v>
      </c>
      <c r="C41" s="41">
        <v>404</v>
      </c>
      <c r="D41" s="41">
        <v>3215</v>
      </c>
      <c r="E41" s="41">
        <v>2471</v>
      </c>
      <c r="F41" s="41">
        <v>3188</v>
      </c>
      <c r="G41" s="41">
        <v>8085</v>
      </c>
      <c r="H41" s="41">
        <v>72694</v>
      </c>
      <c r="J41" s="41">
        <v>4805</v>
      </c>
      <c r="K41" s="59">
        <v>1651</v>
      </c>
      <c r="L41" s="41">
        <v>34504</v>
      </c>
      <c r="M41" s="41">
        <v>2461</v>
      </c>
      <c r="N41" s="41">
        <v>761</v>
      </c>
      <c r="O41" s="41">
        <v>217</v>
      </c>
      <c r="P41" s="41">
        <v>44397</v>
      </c>
      <c r="R41" s="5">
        <v>2154</v>
      </c>
      <c r="S41" s="5">
        <v>1248</v>
      </c>
      <c r="T41" s="5">
        <v>3402</v>
      </c>
      <c r="U41" s="5">
        <v>120493</v>
      </c>
      <c r="W41" s="41">
        <v>53421</v>
      </c>
      <c r="X41" s="41">
        <v>1754</v>
      </c>
      <c r="Y41" s="41">
        <v>3589</v>
      </c>
      <c r="Z41" s="41">
        <v>2184</v>
      </c>
      <c r="AA41" s="41">
        <v>3640</v>
      </c>
      <c r="AB41" s="41">
        <v>3174</v>
      </c>
      <c r="AC41" s="41">
        <v>67762</v>
      </c>
      <c r="AE41" s="41">
        <v>4667</v>
      </c>
      <c r="AF41" s="41">
        <v>1293</v>
      </c>
      <c r="AG41" s="41">
        <v>34811</v>
      </c>
      <c r="AH41" s="41">
        <v>1874</v>
      </c>
      <c r="AI41" s="41">
        <v>294</v>
      </c>
      <c r="AJ41" s="41">
        <v>42939</v>
      </c>
      <c r="AL41" s="41">
        <v>2878</v>
      </c>
      <c r="AM41" s="41">
        <v>496</v>
      </c>
      <c r="AN41" s="41">
        <v>569</v>
      </c>
      <c r="AO41" s="41">
        <v>3943</v>
      </c>
      <c r="AP41" s="41">
        <v>1200</v>
      </c>
      <c r="AQ41" s="41">
        <v>5143</v>
      </c>
      <c r="AR41" s="41">
        <v>115844</v>
      </c>
      <c r="AT41" s="41">
        <v>4649</v>
      </c>
      <c r="AV41" s="41">
        <v>0</v>
      </c>
      <c r="AW41" s="41">
        <v>4649</v>
      </c>
      <c r="AY41" s="41">
        <v>31433</v>
      </c>
      <c r="AZ41" s="41">
        <v>28916</v>
      </c>
      <c r="BA41" s="41">
        <v>0</v>
      </c>
      <c r="BB41" s="41">
        <v>2519</v>
      </c>
      <c r="BD41" s="41">
        <v>2130</v>
      </c>
    </row>
    <row r="42" spans="1:56">
      <c r="A42" s="1">
        <v>1983</v>
      </c>
      <c r="B42" s="41">
        <v>60700</v>
      </c>
      <c r="C42" s="41">
        <v>470</v>
      </c>
      <c r="D42" s="41">
        <v>2834</v>
      </c>
      <c r="E42" s="41">
        <v>2665</v>
      </c>
      <c r="F42" s="41">
        <v>4003</v>
      </c>
      <c r="G42" s="41">
        <v>9208</v>
      </c>
      <c r="H42" s="41">
        <v>79880</v>
      </c>
      <c r="J42" s="41">
        <v>6198</v>
      </c>
      <c r="K42" s="59">
        <v>2641</v>
      </c>
      <c r="L42" s="41">
        <v>30710</v>
      </c>
      <c r="M42" s="41">
        <v>2135</v>
      </c>
      <c r="N42" s="41">
        <v>589</v>
      </c>
      <c r="O42" s="41">
        <v>175</v>
      </c>
      <c r="P42" s="41">
        <v>42449</v>
      </c>
      <c r="R42" s="5">
        <v>2235</v>
      </c>
      <c r="S42" s="5">
        <v>1528</v>
      </c>
      <c r="T42" s="5">
        <v>3763</v>
      </c>
      <c r="U42" s="5">
        <v>126092</v>
      </c>
      <c r="W42" s="41">
        <v>62237</v>
      </c>
      <c r="X42" s="41">
        <v>1522</v>
      </c>
      <c r="Y42" s="41">
        <v>3671</v>
      </c>
      <c r="Z42" s="41">
        <v>2363</v>
      </c>
      <c r="AA42" s="41">
        <v>4090</v>
      </c>
      <c r="AB42" s="41">
        <v>3705</v>
      </c>
      <c r="AC42" s="41">
        <v>77588</v>
      </c>
      <c r="AE42" s="41">
        <v>5266</v>
      </c>
      <c r="AF42" s="41">
        <v>1356</v>
      </c>
      <c r="AG42" s="41">
        <v>30925</v>
      </c>
      <c r="AH42" s="41">
        <v>1768</v>
      </c>
      <c r="AI42" s="41">
        <v>304</v>
      </c>
      <c r="AJ42" s="41">
        <v>39619</v>
      </c>
      <c r="AL42" s="41">
        <v>2994</v>
      </c>
      <c r="AM42" s="41">
        <v>534</v>
      </c>
      <c r="AN42" s="41">
        <v>637</v>
      </c>
      <c r="AO42" s="41">
        <v>4165</v>
      </c>
      <c r="AP42" s="41">
        <v>1191</v>
      </c>
      <c r="AQ42" s="41">
        <v>5356</v>
      </c>
      <c r="AR42" s="41">
        <v>122563</v>
      </c>
      <c r="AT42" s="41">
        <v>3529</v>
      </c>
      <c r="AV42" s="41">
        <v>0</v>
      </c>
      <c r="AW42" s="41">
        <v>3529</v>
      </c>
      <c r="AY42" s="41">
        <v>30378</v>
      </c>
      <c r="AZ42" s="41">
        <v>25818</v>
      </c>
      <c r="BA42" s="41">
        <v>0</v>
      </c>
      <c r="BB42" s="41">
        <v>4562</v>
      </c>
      <c r="BD42" s="41">
        <v>-1033</v>
      </c>
    </row>
    <row r="43" spans="1:56">
      <c r="A43" s="1">
        <v>1984</v>
      </c>
      <c r="B43" s="41">
        <v>70265</v>
      </c>
      <c r="C43" s="41">
        <v>474</v>
      </c>
      <c r="D43" s="41">
        <v>2987</v>
      </c>
      <c r="E43" s="41">
        <v>2931</v>
      </c>
      <c r="F43" s="41">
        <v>4614</v>
      </c>
      <c r="G43" s="41">
        <v>10361</v>
      </c>
      <c r="H43" s="41">
        <v>91632</v>
      </c>
      <c r="J43" s="41">
        <v>7825</v>
      </c>
      <c r="K43" s="59">
        <v>3607</v>
      </c>
      <c r="L43" s="41">
        <v>36665</v>
      </c>
      <c r="M43" s="41">
        <v>2707</v>
      </c>
      <c r="N43" s="41">
        <v>589</v>
      </c>
      <c r="O43" s="41">
        <v>230</v>
      </c>
      <c r="P43" s="41">
        <v>51621</v>
      </c>
      <c r="R43" s="5">
        <v>2392</v>
      </c>
      <c r="S43" s="5">
        <v>1652</v>
      </c>
      <c r="T43" s="5">
        <v>4044</v>
      </c>
      <c r="U43" s="5">
        <v>147296</v>
      </c>
      <c r="W43" s="41">
        <v>75601</v>
      </c>
      <c r="X43" s="41">
        <v>1655</v>
      </c>
      <c r="Y43" s="41">
        <v>3610</v>
      </c>
      <c r="Z43" s="41">
        <v>2676</v>
      </c>
      <c r="AA43" s="41">
        <v>4663</v>
      </c>
      <c r="AB43" s="41">
        <v>4558</v>
      </c>
      <c r="AC43" s="41">
        <v>92763</v>
      </c>
      <c r="AE43" s="41">
        <v>6279</v>
      </c>
      <c r="AF43" s="41">
        <v>1551</v>
      </c>
      <c r="AG43" s="41">
        <v>37016</v>
      </c>
      <c r="AH43" s="41">
        <v>2096</v>
      </c>
      <c r="AI43" s="41">
        <v>335</v>
      </c>
      <c r="AJ43" s="41">
        <v>47277</v>
      </c>
      <c r="AL43" s="41">
        <v>3213</v>
      </c>
      <c r="AM43" s="41">
        <v>560</v>
      </c>
      <c r="AN43" s="41">
        <v>718</v>
      </c>
      <c r="AO43" s="41">
        <v>4491</v>
      </c>
      <c r="AP43" s="41">
        <v>1283</v>
      </c>
      <c r="AQ43" s="41">
        <v>5774</v>
      </c>
      <c r="AR43" s="41">
        <v>145814</v>
      </c>
      <c r="AT43" s="41">
        <v>1482</v>
      </c>
      <c r="AV43" s="41">
        <v>0</v>
      </c>
      <c r="AW43" s="41">
        <v>1483</v>
      </c>
      <c r="AY43" s="41">
        <v>32189</v>
      </c>
      <c r="AZ43" s="41">
        <v>23655</v>
      </c>
      <c r="BA43" s="41">
        <v>0</v>
      </c>
      <c r="BB43" s="41">
        <v>8534</v>
      </c>
      <c r="BD43" s="41">
        <v>-7052</v>
      </c>
    </row>
    <row r="44" spans="1:56">
      <c r="A44" s="1">
        <v>1985</v>
      </c>
      <c r="B44" s="41">
        <v>77991</v>
      </c>
      <c r="C44" s="41">
        <v>483</v>
      </c>
      <c r="D44" s="41">
        <v>2986</v>
      </c>
      <c r="E44" s="41">
        <v>3078</v>
      </c>
      <c r="F44" s="41">
        <v>5442</v>
      </c>
      <c r="G44" s="41">
        <v>12061</v>
      </c>
      <c r="H44" s="41">
        <v>102041</v>
      </c>
      <c r="J44" s="41">
        <v>7746</v>
      </c>
      <c r="K44" s="59">
        <v>4659</v>
      </c>
      <c r="L44" s="41">
        <v>35838</v>
      </c>
      <c r="M44" s="41">
        <v>3029</v>
      </c>
      <c r="N44" s="41">
        <v>540</v>
      </c>
      <c r="O44" s="41">
        <v>197</v>
      </c>
      <c r="P44" s="41">
        <v>52010</v>
      </c>
      <c r="R44" s="5">
        <v>1760</v>
      </c>
      <c r="S44" s="5">
        <v>1775</v>
      </c>
      <c r="T44" s="5">
        <v>3535</v>
      </c>
      <c r="U44" s="5">
        <v>157586</v>
      </c>
      <c r="W44" s="41">
        <v>81336</v>
      </c>
      <c r="X44" s="41">
        <v>1781</v>
      </c>
      <c r="Y44" s="41">
        <v>3515</v>
      </c>
      <c r="Z44" s="41">
        <v>2877</v>
      </c>
      <c r="AA44" s="41">
        <v>4871</v>
      </c>
      <c r="AB44" s="41">
        <v>4608</v>
      </c>
      <c r="AC44" s="41">
        <v>98988</v>
      </c>
      <c r="AE44" s="41">
        <v>7571</v>
      </c>
      <c r="AF44" s="41">
        <v>1908</v>
      </c>
      <c r="AG44" s="41">
        <v>37843</v>
      </c>
      <c r="AH44" s="41">
        <v>2088</v>
      </c>
      <c r="AI44" s="41">
        <v>303</v>
      </c>
      <c r="AJ44" s="41">
        <v>49714</v>
      </c>
      <c r="AL44" s="41">
        <v>3789</v>
      </c>
      <c r="AM44" s="41">
        <v>614</v>
      </c>
      <c r="AN44" s="41">
        <v>784</v>
      </c>
      <c r="AO44" s="41">
        <v>5187</v>
      </c>
      <c r="AP44" s="41">
        <v>1459</v>
      </c>
      <c r="AQ44" s="41">
        <v>6646</v>
      </c>
      <c r="AR44" s="41">
        <v>155348</v>
      </c>
      <c r="AT44" s="41">
        <v>2238</v>
      </c>
      <c r="AV44" s="41">
        <v>0</v>
      </c>
      <c r="AW44" s="41">
        <v>2238</v>
      </c>
      <c r="AY44" s="41">
        <v>50617</v>
      </c>
      <c r="AZ44" s="41">
        <v>46897</v>
      </c>
      <c r="BA44" s="41">
        <v>0</v>
      </c>
      <c r="BB44" s="41">
        <v>3720</v>
      </c>
      <c r="BD44" s="41">
        <v>-1482</v>
      </c>
    </row>
    <row r="45" spans="1:56">
      <c r="A45" s="1">
        <v>1986</v>
      </c>
      <c r="B45" s="41">
        <v>72627</v>
      </c>
      <c r="C45" s="41">
        <v>511</v>
      </c>
      <c r="D45" s="41">
        <v>2859</v>
      </c>
      <c r="E45" s="41">
        <v>2786</v>
      </c>
      <c r="F45" s="41">
        <v>5553</v>
      </c>
      <c r="G45" s="41">
        <v>13549</v>
      </c>
      <c r="H45" s="41">
        <v>97885</v>
      </c>
      <c r="J45" s="41">
        <v>7801</v>
      </c>
      <c r="K45" s="59">
        <v>5323</v>
      </c>
      <c r="L45" s="41">
        <v>30924</v>
      </c>
      <c r="M45" s="41">
        <v>2528</v>
      </c>
      <c r="N45" s="41">
        <v>607</v>
      </c>
      <c r="O45" s="41">
        <v>158</v>
      </c>
      <c r="P45" s="41">
        <v>47341</v>
      </c>
      <c r="R45" s="5">
        <v>2138</v>
      </c>
      <c r="S45" s="5">
        <v>1732</v>
      </c>
      <c r="T45" s="5">
        <v>3870</v>
      </c>
      <c r="U45" s="5">
        <v>149096</v>
      </c>
      <c r="W45" s="41">
        <v>82186</v>
      </c>
      <c r="X45" s="41">
        <v>1920</v>
      </c>
      <c r="Y45" s="41">
        <v>3323</v>
      </c>
      <c r="Z45" s="41">
        <v>3194</v>
      </c>
      <c r="AA45" s="41">
        <v>6083</v>
      </c>
      <c r="AB45" s="41">
        <v>4515</v>
      </c>
      <c r="AC45" s="41">
        <v>101221</v>
      </c>
      <c r="AE45" s="41">
        <v>5293</v>
      </c>
      <c r="AF45" s="41">
        <v>2575</v>
      </c>
      <c r="AG45" s="41">
        <v>32588</v>
      </c>
      <c r="AH45" s="41">
        <v>1964</v>
      </c>
      <c r="AI45" s="41">
        <v>292</v>
      </c>
      <c r="AJ45" s="41">
        <v>42712</v>
      </c>
      <c r="AL45" s="41">
        <v>2812</v>
      </c>
      <c r="AM45" s="41">
        <v>656</v>
      </c>
      <c r="AN45" s="41">
        <v>903</v>
      </c>
      <c r="AO45" s="41">
        <v>4371</v>
      </c>
      <c r="AP45" s="41">
        <v>1656</v>
      </c>
      <c r="AQ45" s="41">
        <v>6027</v>
      </c>
      <c r="AR45" s="41">
        <v>149960</v>
      </c>
      <c r="AT45" s="41">
        <v>-864</v>
      </c>
      <c r="AV45" s="41">
        <v>0</v>
      </c>
      <c r="AW45" s="41">
        <v>-864</v>
      </c>
      <c r="AY45" s="41">
        <v>91693</v>
      </c>
      <c r="AZ45" s="41">
        <v>87874</v>
      </c>
      <c r="BA45" s="41">
        <v>0</v>
      </c>
      <c r="BB45" s="41">
        <v>3820</v>
      </c>
      <c r="BD45" s="41">
        <v>-4684</v>
      </c>
    </row>
    <row r="46" spans="1:56">
      <c r="A46" s="1">
        <v>1987</v>
      </c>
      <c r="B46" s="41">
        <v>79153</v>
      </c>
      <c r="C46" s="41">
        <v>521</v>
      </c>
      <c r="D46" s="41">
        <v>2932</v>
      </c>
      <c r="E46" s="41">
        <v>3159</v>
      </c>
      <c r="F46" s="41">
        <v>6260</v>
      </c>
      <c r="G46" s="41">
        <v>14372</v>
      </c>
      <c r="H46" s="41">
        <v>106397</v>
      </c>
      <c r="J46" s="41">
        <v>10939</v>
      </c>
      <c r="K46" s="59">
        <v>5126</v>
      </c>
      <c r="L46" s="41">
        <v>28541</v>
      </c>
      <c r="M46" s="41">
        <v>2447</v>
      </c>
      <c r="N46" s="41">
        <v>854</v>
      </c>
      <c r="O46" s="41">
        <v>95</v>
      </c>
      <c r="P46" s="41">
        <v>48002</v>
      </c>
      <c r="R46" s="5">
        <v>2282</v>
      </c>
      <c r="S46" s="5">
        <v>1666</v>
      </c>
      <c r="T46" s="5">
        <v>3948</v>
      </c>
      <c r="U46" s="5">
        <v>158347</v>
      </c>
      <c r="W46" s="41">
        <v>90735</v>
      </c>
      <c r="X46" s="41">
        <v>2141</v>
      </c>
      <c r="Y46" s="41">
        <v>3219</v>
      </c>
      <c r="Z46" s="41">
        <v>3775</v>
      </c>
      <c r="AA46" s="41">
        <v>7280</v>
      </c>
      <c r="AB46" s="41">
        <v>4587</v>
      </c>
      <c r="AC46" s="41">
        <v>111737</v>
      </c>
      <c r="AE46" s="41">
        <v>7044</v>
      </c>
      <c r="AF46" s="41">
        <v>3459</v>
      </c>
      <c r="AG46" s="41">
        <v>31081</v>
      </c>
      <c r="AH46" s="41">
        <v>2171</v>
      </c>
      <c r="AI46" s="41">
        <v>320</v>
      </c>
      <c r="AJ46" s="41">
        <v>44075</v>
      </c>
      <c r="AL46" s="41">
        <v>4066</v>
      </c>
      <c r="AM46" s="41">
        <v>570</v>
      </c>
      <c r="AN46" s="41">
        <v>923</v>
      </c>
      <c r="AO46" s="41">
        <v>5559</v>
      </c>
      <c r="AP46" s="41">
        <v>1789</v>
      </c>
      <c r="AQ46" s="41">
        <v>7348</v>
      </c>
      <c r="AR46" s="41">
        <v>163160</v>
      </c>
      <c r="AT46" s="41">
        <v>-4813</v>
      </c>
      <c r="AV46" s="41">
        <v>0</v>
      </c>
      <c r="AW46" s="41">
        <v>-4813</v>
      </c>
      <c r="AY46" s="41">
        <v>82722</v>
      </c>
      <c r="AZ46" s="41">
        <v>90132</v>
      </c>
      <c r="BA46" s="41">
        <v>0</v>
      </c>
      <c r="BB46" s="41">
        <v>-7410</v>
      </c>
      <c r="BD46" s="41">
        <v>2597</v>
      </c>
    </row>
    <row r="47" spans="1:56">
      <c r="A47" s="1">
        <v>1988</v>
      </c>
      <c r="B47" s="41">
        <v>80346</v>
      </c>
      <c r="C47" s="41">
        <v>550</v>
      </c>
      <c r="D47" s="41">
        <v>3276</v>
      </c>
      <c r="E47" s="41">
        <v>3292</v>
      </c>
      <c r="F47" s="41">
        <v>6184</v>
      </c>
      <c r="G47" s="41">
        <v>13625</v>
      </c>
      <c r="H47" s="41">
        <v>107273</v>
      </c>
      <c r="J47" s="41">
        <v>13851</v>
      </c>
      <c r="K47" s="59">
        <v>5649</v>
      </c>
      <c r="L47" s="41">
        <v>32988</v>
      </c>
      <c r="M47" s="41">
        <v>2602</v>
      </c>
      <c r="N47" s="41">
        <v>1352</v>
      </c>
      <c r="O47" s="41">
        <v>107</v>
      </c>
      <c r="P47" s="41">
        <v>56550</v>
      </c>
      <c r="R47" s="5">
        <v>2115</v>
      </c>
      <c r="S47" s="5">
        <v>1715</v>
      </c>
      <c r="T47" s="5">
        <v>3830</v>
      </c>
      <c r="U47" s="5">
        <v>167653</v>
      </c>
      <c r="W47" s="41">
        <v>101826</v>
      </c>
      <c r="X47" s="41">
        <v>2351</v>
      </c>
      <c r="Y47" s="41">
        <v>3517</v>
      </c>
      <c r="Z47" s="41">
        <v>4203</v>
      </c>
      <c r="AA47" s="41">
        <v>8216</v>
      </c>
      <c r="AB47" s="41">
        <v>4683</v>
      </c>
      <c r="AC47" s="41">
        <v>124796</v>
      </c>
      <c r="AE47" s="41">
        <v>8665</v>
      </c>
      <c r="AF47" s="41">
        <v>4627</v>
      </c>
      <c r="AG47" s="41">
        <v>35586</v>
      </c>
      <c r="AH47" s="41">
        <v>2718</v>
      </c>
      <c r="AI47" s="41">
        <v>388</v>
      </c>
      <c r="AJ47" s="41">
        <v>51984</v>
      </c>
      <c r="AL47" s="41">
        <v>3555</v>
      </c>
      <c r="AM47" s="41">
        <v>756</v>
      </c>
      <c r="AN47" s="41">
        <v>1052</v>
      </c>
      <c r="AO47" s="41">
        <v>5363</v>
      </c>
      <c r="AP47" s="41">
        <v>1985</v>
      </c>
      <c r="AQ47" s="41">
        <v>7348</v>
      </c>
      <c r="AR47" s="41">
        <v>184128</v>
      </c>
      <c r="AT47" s="41">
        <v>-16475</v>
      </c>
      <c r="AV47" s="41">
        <v>0</v>
      </c>
      <c r="AW47" s="41">
        <v>-16475</v>
      </c>
      <c r="AY47" s="41">
        <v>57495</v>
      </c>
      <c r="AZ47" s="41">
        <v>72412</v>
      </c>
      <c r="BA47" s="41">
        <v>0</v>
      </c>
      <c r="BB47" s="41">
        <v>-14917</v>
      </c>
      <c r="BD47" s="41">
        <v>-1558</v>
      </c>
    </row>
    <row r="48" spans="1:56">
      <c r="A48" s="1">
        <v>1989</v>
      </c>
      <c r="B48" s="41">
        <v>92154</v>
      </c>
      <c r="C48" s="41">
        <v>445</v>
      </c>
      <c r="D48" s="41">
        <v>3522</v>
      </c>
      <c r="E48" s="41">
        <v>3869</v>
      </c>
      <c r="F48" s="41">
        <v>6945</v>
      </c>
      <c r="G48" s="41">
        <v>14551</v>
      </c>
      <c r="H48" s="41">
        <v>121486</v>
      </c>
      <c r="J48" s="41">
        <v>16656</v>
      </c>
      <c r="K48" s="59">
        <v>7203</v>
      </c>
      <c r="L48" s="41">
        <v>44219</v>
      </c>
      <c r="M48" s="41">
        <v>3951</v>
      </c>
      <c r="N48" s="41">
        <v>1913</v>
      </c>
      <c r="O48" s="41">
        <v>36</v>
      </c>
      <c r="P48" s="41">
        <v>73978</v>
      </c>
      <c r="R48" s="5">
        <v>2143</v>
      </c>
      <c r="S48" s="5">
        <v>1750</v>
      </c>
      <c r="T48" s="5">
        <v>3893</v>
      </c>
      <c r="U48" s="5">
        <v>199357</v>
      </c>
      <c r="W48" s="41">
        <v>116837</v>
      </c>
      <c r="X48" s="41">
        <v>2699</v>
      </c>
      <c r="Y48" s="41">
        <v>3779</v>
      </c>
      <c r="Z48" s="41">
        <v>4397</v>
      </c>
      <c r="AA48" s="41">
        <v>9357</v>
      </c>
      <c r="AB48" s="41">
        <v>5739</v>
      </c>
      <c r="AC48" s="41">
        <v>142808</v>
      </c>
      <c r="AE48" s="41">
        <v>9238</v>
      </c>
      <c r="AF48" s="41">
        <v>6597</v>
      </c>
      <c r="AG48" s="41">
        <v>49706</v>
      </c>
      <c r="AH48" s="41">
        <v>4265</v>
      </c>
      <c r="AI48" s="41">
        <v>670</v>
      </c>
      <c r="AJ48" s="41">
        <v>70476</v>
      </c>
      <c r="AL48" s="41">
        <v>4443</v>
      </c>
      <c r="AM48" s="41">
        <v>837</v>
      </c>
      <c r="AN48" s="41">
        <v>1141</v>
      </c>
      <c r="AO48" s="41">
        <v>6421</v>
      </c>
      <c r="AP48" s="41">
        <v>2050</v>
      </c>
      <c r="AQ48" s="41">
        <v>8471</v>
      </c>
      <c r="AR48" s="41">
        <v>221755</v>
      </c>
      <c r="AT48" s="41">
        <v>-22398</v>
      </c>
      <c r="AV48" s="41">
        <v>0</v>
      </c>
      <c r="AW48" s="41">
        <v>-22398</v>
      </c>
      <c r="AY48" s="41">
        <v>90668</v>
      </c>
      <c r="AZ48" s="41">
        <v>108844</v>
      </c>
      <c r="BA48" s="41">
        <v>0</v>
      </c>
      <c r="BB48" s="41">
        <v>-18176</v>
      </c>
      <c r="BD48" s="41">
        <v>-4222</v>
      </c>
    </row>
    <row r="49" spans="1:56">
      <c r="A49" s="1">
        <v>1990</v>
      </c>
      <c r="B49" s="41">
        <v>101718</v>
      </c>
      <c r="C49" s="41">
        <v>425</v>
      </c>
      <c r="D49" s="41">
        <v>3444</v>
      </c>
      <c r="E49" s="41">
        <v>4474</v>
      </c>
      <c r="F49" s="41">
        <v>7785</v>
      </c>
      <c r="G49" s="41">
        <v>15319</v>
      </c>
      <c r="H49" s="41">
        <v>133165</v>
      </c>
      <c r="J49" s="41">
        <v>15584</v>
      </c>
      <c r="K49" s="59">
        <v>7740</v>
      </c>
      <c r="L49" s="41">
        <v>48528</v>
      </c>
      <c r="M49" s="41">
        <v>5442</v>
      </c>
      <c r="N49" s="41">
        <v>1732</v>
      </c>
      <c r="O49" s="41">
        <v>80</v>
      </c>
      <c r="P49" s="41">
        <v>79106</v>
      </c>
      <c r="R49" s="5">
        <v>2232</v>
      </c>
      <c r="S49" s="5">
        <v>1800</v>
      </c>
      <c r="T49" s="5">
        <v>4032</v>
      </c>
      <c r="U49" s="5">
        <v>216303</v>
      </c>
      <c r="W49" s="41">
        <v>120527</v>
      </c>
      <c r="X49" s="41">
        <v>2784</v>
      </c>
      <c r="Y49" s="41">
        <v>3756</v>
      </c>
      <c r="Z49" s="41">
        <v>4769</v>
      </c>
      <c r="AA49" s="41">
        <v>9916</v>
      </c>
      <c r="AB49" s="41">
        <v>6533</v>
      </c>
      <c r="AC49" s="41">
        <v>148285</v>
      </c>
      <c r="AE49" s="41">
        <v>7027</v>
      </c>
      <c r="AF49" s="41">
        <v>7766</v>
      </c>
      <c r="AG49" s="41">
        <v>55926</v>
      </c>
      <c r="AH49" s="41">
        <v>6087</v>
      </c>
      <c r="AI49" s="41">
        <v>1030</v>
      </c>
      <c r="AJ49" s="41">
        <v>77836</v>
      </c>
      <c r="AL49" s="41">
        <v>4669</v>
      </c>
      <c r="AM49" s="41">
        <v>856</v>
      </c>
      <c r="AN49" s="41">
        <v>1303</v>
      </c>
      <c r="AO49" s="41">
        <v>6828</v>
      </c>
      <c r="AP49" s="41">
        <v>2100</v>
      </c>
      <c r="AQ49" s="41">
        <v>8928</v>
      </c>
      <c r="AR49" s="41">
        <v>235049</v>
      </c>
      <c r="AT49" s="41">
        <v>-18746</v>
      </c>
      <c r="AV49" s="41">
        <v>0</v>
      </c>
      <c r="AW49" s="41">
        <v>-18746</v>
      </c>
      <c r="AY49" s="41">
        <v>80415</v>
      </c>
      <c r="AZ49" s="41">
        <v>96958</v>
      </c>
      <c r="BA49" s="41">
        <v>0</v>
      </c>
      <c r="BB49" s="41">
        <v>-16543</v>
      </c>
      <c r="BD49" s="41">
        <v>-2203</v>
      </c>
    </row>
    <row r="50" spans="1:56">
      <c r="A50" s="1">
        <v>1991</v>
      </c>
      <c r="B50" s="41">
        <v>103413</v>
      </c>
      <c r="C50" s="41">
        <v>457</v>
      </c>
      <c r="D50" s="41">
        <v>3351</v>
      </c>
      <c r="E50" s="41">
        <v>4039</v>
      </c>
      <c r="F50" s="41">
        <v>7168</v>
      </c>
      <c r="G50" s="41">
        <v>15861</v>
      </c>
      <c r="H50" s="41">
        <v>134289</v>
      </c>
      <c r="J50" s="41">
        <v>12786</v>
      </c>
      <c r="K50" s="59">
        <v>9132</v>
      </c>
      <c r="L50" s="41">
        <v>47308</v>
      </c>
      <c r="M50" s="41">
        <v>5985</v>
      </c>
      <c r="N50" s="41">
        <v>1656</v>
      </c>
      <c r="O50" s="41">
        <v>98</v>
      </c>
      <c r="P50" s="41">
        <v>76965</v>
      </c>
      <c r="R50" s="5">
        <v>4899</v>
      </c>
      <c r="S50" s="5">
        <v>1900</v>
      </c>
      <c r="T50" s="5">
        <v>6799</v>
      </c>
      <c r="U50" s="5">
        <v>218053</v>
      </c>
      <c r="W50" s="41">
        <v>113697</v>
      </c>
      <c r="X50" s="41">
        <v>2808</v>
      </c>
      <c r="Y50" s="41">
        <v>3634</v>
      </c>
      <c r="Z50" s="41">
        <v>4423</v>
      </c>
      <c r="AA50" s="41">
        <v>9834</v>
      </c>
      <c r="AB50" s="41">
        <v>6613</v>
      </c>
      <c r="AC50" s="41">
        <v>141009</v>
      </c>
      <c r="AE50" s="41">
        <v>4559</v>
      </c>
      <c r="AF50" s="41">
        <v>8658</v>
      </c>
      <c r="AG50" s="41">
        <v>55134</v>
      </c>
      <c r="AH50" s="41">
        <v>7712</v>
      </c>
      <c r="AI50" s="41">
        <v>751</v>
      </c>
      <c r="AJ50" s="41">
        <v>76816</v>
      </c>
      <c r="AL50" s="41">
        <v>3318</v>
      </c>
      <c r="AM50" s="41">
        <v>1058</v>
      </c>
      <c r="AN50" s="41">
        <v>1606</v>
      </c>
      <c r="AO50" s="41">
        <v>5982</v>
      </c>
      <c r="AP50" s="41">
        <v>2200</v>
      </c>
      <c r="AQ50" s="41">
        <v>8182</v>
      </c>
      <c r="AR50" s="41">
        <v>226007</v>
      </c>
      <c r="AT50" s="41">
        <v>-7954</v>
      </c>
      <c r="AV50" s="41">
        <v>0</v>
      </c>
      <c r="AW50" s="41">
        <v>-7954</v>
      </c>
      <c r="AY50" s="41">
        <v>18683</v>
      </c>
      <c r="AZ50" s="41">
        <v>26128</v>
      </c>
      <c r="BA50" s="41">
        <v>0</v>
      </c>
      <c r="BB50" s="41">
        <v>-7445</v>
      </c>
      <c r="BD50" s="41">
        <v>-509</v>
      </c>
    </row>
    <row r="51" spans="1:56">
      <c r="A51" s="1">
        <v>1992</v>
      </c>
      <c r="B51" s="41">
        <v>107343</v>
      </c>
      <c r="C51" s="41">
        <v>441</v>
      </c>
      <c r="D51" s="41">
        <v>3525</v>
      </c>
      <c r="E51" s="41">
        <v>4512</v>
      </c>
      <c r="F51" s="41">
        <v>8076</v>
      </c>
      <c r="G51" s="41">
        <v>18600</v>
      </c>
      <c r="H51" s="41">
        <v>142497</v>
      </c>
      <c r="J51" s="41">
        <v>13362</v>
      </c>
      <c r="K51" s="59">
        <v>11922</v>
      </c>
      <c r="L51" s="41">
        <v>36244</v>
      </c>
      <c r="M51" s="41">
        <v>5449</v>
      </c>
      <c r="N51" s="41">
        <v>1456</v>
      </c>
      <c r="O51" s="41">
        <v>111</v>
      </c>
      <c r="P51" s="41">
        <v>68544</v>
      </c>
      <c r="R51" s="5">
        <v>2888</v>
      </c>
      <c r="S51" s="5">
        <v>1957</v>
      </c>
      <c r="T51" s="5">
        <v>4845</v>
      </c>
      <c r="U51" s="5">
        <v>215886</v>
      </c>
      <c r="W51" s="41">
        <v>120447</v>
      </c>
      <c r="X51" s="41">
        <v>2546</v>
      </c>
      <c r="Y51" s="41">
        <v>3821</v>
      </c>
      <c r="Z51" s="41">
        <v>5048</v>
      </c>
      <c r="AA51" s="41">
        <v>11283</v>
      </c>
      <c r="AB51" s="41">
        <v>7506</v>
      </c>
      <c r="AC51" s="41">
        <v>150651</v>
      </c>
      <c r="AE51" s="41">
        <v>5260</v>
      </c>
      <c r="AF51" s="41">
        <v>10124</v>
      </c>
      <c r="AG51" s="41">
        <v>40587</v>
      </c>
      <c r="AH51" s="41">
        <v>8687</v>
      </c>
      <c r="AI51" s="41">
        <v>764</v>
      </c>
      <c r="AJ51" s="41">
        <v>65421</v>
      </c>
      <c r="AL51" s="41">
        <v>4863</v>
      </c>
      <c r="AM51" s="41">
        <v>1086</v>
      </c>
      <c r="AN51" s="41">
        <v>1773</v>
      </c>
      <c r="AO51" s="41">
        <v>7722</v>
      </c>
      <c r="AP51" s="41">
        <v>2225</v>
      </c>
      <c r="AQ51" s="41">
        <v>9947</v>
      </c>
      <c r="AR51" s="41">
        <v>226019</v>
      </c>
      <c r="AT51" s="41">
        <v>-10133</v>
      </c>
      <c r="AV51" s="41">
        <v>0</v>
      </c>
      <c r="AW51" s="41">
        <v>-10133</v>
      </c>
      <c r="AY51" s="41">
        <v>81600</v>
      </c>
      <c r="AZ51" s="41">
        <v>86586</v>
      </c>
      <c r="BA51" s="41">
        <v>0</v>
      </c>
      <c r="BB51" s="41">
        <v>-4986</v>
      </c>
      <c r="BD51" s="41">
        <v>-5147</v>
      </c>
    </row>
    <row r="52" spans="1:56">
      <c r="A52" s="1">
        <v>1993</v>
      </c>
      <c r="B52" s="41">
        <v>121398</v>
      </c>
      <c r="C52" s="41">
        <v>540</v>
      </c>
      <c r="D52" s="41">
        <v>3913</v>
      </c>
      <c r="E52" s="41">
        <v>5144</v>
      </c>
      <c r="F52" s="41">
        <v>9487</v>
      </c>
      <c r="G52" s="41">
        <v>19982</v>
      </c>
      <c r="H52" s="41">
        <v>160464</v>
      </c>
      <c r="J52" s="41">
        <v>16869</v>
      </c>
      <c r="K52" s="59">
        <v>16086</v>
      </c>
      <c r="L52" s="41">
        <v>33205</v>
      </c>
      <c r="M52" s="41">
        <v>6576</v>
      </c>
      <c r="N52" s="41">
        <v>1525</v>
      </c>
      <c r="O52" s="41">
        <v>84</v>
      </c>
      <c r="P52" s="41">
        <v>74345</v>
      </c>
      <c r="R52" s="5">
        <v>3325</v>
      </c>
      <c r="S52" s="5">
        <v>2211</v>
      </c>
      <c r="T52" s="5">
        <v>5536</v>
      </c>
      <c r="U52" s="5">
        <v>240345</v>
      </c>
      <c r="W52" s="41">
        <v>134858</v>
      </c>
      <c r="X52" s="41">
        <v>2332</v>
      </c>
      <c r="Y52" s="41">
        <v>4225</v>
      </c>
      <c r="Z52" s="41">
        <v>5413</v>
      </c>
      <c r="AA52" s="41">
        <v>12972</v>
      </c>
      <c r="AB52" s="41">
        <v>8608</v>
      </c>
      <c r="AC52" s="41">
        <v>168408</v>
      </c>
      <c r="AE52" s="41">
        <v>10453</v>
      </c>
      <c r="AF52" s="41">
        <v>10967</v>
      </c>
      <c r="AG52" s="41">
        <v>38706</v>
      </c>
      <c r="AH52" s="41">
        <v>11217</v>
      </c>
      <c r="AI52" s="41">
        <v>407</v>
      </c>
      <c r="AJ52" s="41">
        <v>71750</v>
      </c>
      <c r="AL52" s="41">
        <v>5445</v>
      </c>
      <c r="AM52" s="41">
        <v>967</v>
      </c>
      <c r="AN52" s="41">
        <v>1821</v>
      </c>
      <c r="AO52" s="41">
        <v>8233</v>
      </c>
      <c r="AP52" s="41">
        <v>2249</v>
      </c>
      <c r="AQ52" s="41">
        <v>10482</v>
      </c>
      <c r="AR52" s="41">
        <v>250640</v>
      </c>
      <c r="AT52" s="41">
        <v>-10295</v>
      </c>
      <c r="AV52" s="41">
        <v>0</v>
      </c>
      <c r="AW52" s="41">
        <v>-10295</v>
      </c>
      <c r="AY52" s="41">
        <v>157248</v>
      </c>
      <c r="AZ52" s="41">
        <v>169075</v>
      </c>
      <c r="BA52" s="41">
        <v>0</v>
      </c>
      <c r="BB52" s="41">
        <v>-11827</v>
      </c>
      <c r="BD52" s="41">
        <v>1532</v>
      </c>
    </row>
    <row r="53" spans="1:56">
      <c r="A53" s="1">
        <v>1994</v>
      </c>
      <c r="B53" s="41">
        <v>134664</v>
      </c>
      <c r="C53" s="41">
        <v>543</v>
      </c>
      <c r="D53" s="41">
        <v>4244</v>
      </c>
      <c r="E53" s="41">
        <v>5417</v>
      </c>
      <c r="F53" s="41">
        <v>9920</v>
      </c>
      <c r="G53" s="41">
        <v>21814</v>
      </c>
      <c r="H53" s="41">
        <v>176602</v>
      </c>
      <c r="J53" s="41">
        <v>21185</v>
      </c>
      <c r="K53" s="59">
        <v>15809</v>
      </c>
      <c r="L53" s="41">
        <v>32833</v>
      </c>
      <c r="M53" s="41">
        <v>6367</v>
      </c>
      <c r="N53" s="41">
        <v>1577</v>
      </c>
      <c r="O53" s="41">
        <v>33</v>
      </c>
      <c r="P53" s="41">
        <v>77804</v>
      </c>
      <c r="R53" s="5">
        <v>3296</v>
      </c>
      <c r="S53" s="5">
        <v>2322</v>
      </c>
      <c r="T53" s="5">
        <v>5618</v>
      </c>
      <c r="U53" s="5">
        <v>260024</v>
      </c>
      <c r="W53" s="41">
        <v>145793</v>
      </c>
      <c r="X53" s="41">
        <v>2523</v>
      </c>
      <c r="Y53" s="41">
        <v>4518</v>
      </c>
      <c r="Z53" s="41">
        <v>6125</v>
      </c>
      <c r="AA53" s="41">
        <v>14500</v>
      </c>
      <c r="AB53" s="41">
        <v>9496</v>
      </c>
      <c r="AC53" s="41">
        <v>182955</v>
      </c>
      <c r="AE53" s="41">
        <v>9319</v>
      </c>
      <c r="AF53" s="41">
        <v>13012</v>
      </c>
      <c r="AG53" s="41">
        <v>34020</v>
      </c>
      <c r="AH53" s="41">
        <v>11521</v>
      </c>
      <c r="AI53" s="41">
        <v>265</v>
      </c>
      <c r="AJ53" s="41">
        <v>68137</v>
      </c>
      <c r="AL53" s="41">
        <v>5469</v>
      </c>
      <c r="AM53" s="41">
        <v>1080</v>
      </c>
      <c r="AN53" s="41">
        <v>1824</v>
      </c>
      <c r="AO53" s="41">
        <v>8373</v>
      </c>
      <c r="AP53" s="41">
        <v>2214</v>
      </c>
      <c r="AQ53" s="41">
        <v>10587</v>
      </c>
      <c r="AR53" s="41">
        <v>261679</v>
      </c>
      <c r="AT53" s="41">
        <v>-1655</v>
      </c>
      <c r="AV53" s="41">
        <v>0</v>
      </c>
      <c r="AW53" s="41">
        <v>-1655</v>
      </c>
      <c r="AY53" s="41">
        <v>34865</v>
      </c>
      <c r="AZ53" s="41">
        <v>31491</v>
      </c>
      <c r="BA53" s="41">
        <v>0</v>
      </c>
      <c r="BB53" s="41">
        <v>3374</v>
      </c>
      <c r="BD53" s="41">
        <v>-5029</v>
      </c>
    </row>
    <row r="54" spans="1:56">
      <c r="A54" s="1">
        <v>1995</v>
      </c>
      <c r="B54" s="41">
        <v>153077</v>
      </c>
      <c r="C54" s="41">
        <v>500</v>
      </c>
      <c r="D54" s="41">
        <v>4582</v>
      </c>
      <c r="E54" s="41">
        <v>5796</v>
      </c>
      <c r="F54" s="41">
        <v>12092</v>
      </c>
      <c r="G54" s="41">
        <v>23628</v>
      </c>
      <c r="H54" s="41">
        <v>199675</v>
      </c>
      <c r="J54" s="41">
        <v>23800</v>
      </c>
      <c r="K54" s="59">
        <v>19126</v>
      </c>
      <c r="L54" s="41">
        <v>39552</v>
      </c>
      <c r="M54" s="41">
        <v>7133</v>
      </c>
      <c r="N54" s="41">
        <v>1686</v>
      </c>
      <c r="O54" s="41">
        <v>21</v>
      </c>
      <c r="P54" s="41">
        <v>91318</v>
      </c>
      <c r="R54" s="5">
        <v>3697</v>
      </c>
      <c r="S54" s="5">
        <v>2438</v>
      </c>
      <c r="T54" s="5">
        <v>6135</v>
      </c>
      <c r="U54" s="5">
        <v>297128</v>
      </c>
      <c r="W54" s="41">
        <v>164659</v>
      </c>
      <c r="X54" s="41">
        <v>2501</v>
      </c>
      <c r="Y54" s="41">
        <v>4701</v>
      </c>
      <c r="Z54" s="41">
        <v>6254</v>
      </c>
      <c r="AA54" s="41">
        <v>15683</v>
      </c>
      <c r="AB54" s="41">
        <v>10582</v>
      </c>
      <c r="AC54" s="41">
        <v>204380</v>
      </c>
      <c r="AE54" s="41">
        <v>12399</v>
      </c>
      <c r="AF54" s="41">
        <v>15679</v>
      </c>
      <c r="AG54" s="41">
        <v>43261</v>
      </c>
      <c r="AH54" s="41">
        <v>11756</v>
      </c>
      <c r="AI54" s="41">
        <v>303</v>
      </c>
      <c r="AJ54" s="41">
        <v>83398</v>
      </c>
      <c r="AL54" s="41">
        <v>7690</v>
      </c>
      <c r="AM54" s="41">
        <v>1028</v>
      </c>
      <c r="AN54" s="41">
        <v>2068</v>
      </c>
      <c r="AO54" s="41">
        <v>10786</v>
      </c>
      <c r="AP54" s="41">
        <v>2236</v>
      </c>
      <c r="AQ54" s="41">
        <v>13022</v>
      </c>
      <c r="AR54" s="41">
        <v>300800</v>
      </c>
      <c r="AT54" s="41">
        <v>-3672</v>
      </c>
      <c r="AV54" s="41">
        <v>0</v>
      </c>
      <c r="AW54" s="41">
        <v>-3672</v>
      </c>
      <c r="AY54" s="41">
        <v>118844</v>
      </c>
      <c r="AZ54" s="41">
        <v>120524</v>
      </c>
      <c r="BA54" s="41">
        <v>0</v>
      </c>
      <c r="BB54" s="41">
        <v>-1680</v>
      </c>
      <c r="BD54" s="41">
        <v>-1992</v>
      </c>
    </row>
    <row r="55" spans="1:56">
      <c r="A55" s="1">
        <v>1996</v>
      </c>
      <c r="B55" s="41">
        <v>166921</v>
      </c>
      <c r="C55" s="41">
        <v>426</v>
      </c>
      <c r="D55" s="41">
        <v>4679</v>
      </c>
      <c r="E55" s="41">
        <v>6313</v>
      </c>
      <c r="F55" s="41">
        <v>12369</v>
      </c>
      <c r="G55" s="41">
        <v>26369</v>
      </c>
      <c r="H55" s="41">
        <v>217077</v>
      </c>
      <c r="J55" s="41">
        <v>27409</v>
      </c>
      <c r="K55" s="59">
        <v>19810</v>
      </c>
      <c r="L55" s="41">
        <v>39134</v>
      </c>
      <c r="M55" s="41">
        <v>6815</v>
      </c>
      <c r="N55" s="41">
        <v>1551</v>
      </c>
      <c r="O55" s="41">
        <v>14</v>
      </c>
      <c r="P55" s="41">
        <v>94733</v>
      </c>
      <c r="R55" s="5">
        <v>4396</v>
      </c>
      <c r="S55" s="5">
        <v>2560</v>
      </c>
      <c r="T55" s="5">
        <v>6956</v>
      </c>
      <c r="U55" s="5">
        <v>318766</v>
      </c>
      <c r="W55" s="41">
        <v>179578</v>
      </c>
      <c r="X55" s="41">
        <v>2794</v>
      </c>
      <c r="Y55" s="41">
        <v>5213</v>
      </c>
      <c r="Z55" s="41">
        <v>7007</v>
      </c>
      <c r="AA55" s="41">
        <v>16310</v>
      </c>
      <c r="AB55" s="41">
        <v>11862</v>
      </c>
      <c r="AC55" s="41">
        <v>222764</v>
      </c>
      <c r="AE55" s="41">
        <v>14673</v>
      </c>
      <c r="AF55" s="41">
        <v>16858</v>
      </c>
      <c r="AG55" s="41">
        <v>42857</v>
      </c>
      <c r="AH55" s="41">
        <v>11495</v>
      </c>
      <c r="AI55" s="41">
        <v>268</v>
      </c>
      <c r="AJ55" s="41">
        <v>86151</v>
      </c>
      <c r="AL55" s="41">
        <v>6728</v>
      </c>
      <c r="AM55" s="41">
        <v>917</v>
      </c>
      <c r="AN55" s="41">
        <v>1778</v>
      </c>
      <c r="AO55" s="41">
        <v>9423</v>
      </c>
      <c r="AP55" s="41">
        <v>2258</v>
      </c>
      <c r="AQ55" s="41">
        <v>11681</v>
      </c>
      <c r="AR55" s="41">
        <v>320596</v>
      </c>
      <c r="AT55" s="41">
        <v>-1830</v>
      </c>
      <c r="AV55" s="41">
        <v>0</v>
      </c>
      <c r="AW55" s="41">
        <v>-1830</v>
      </c>
      <c r="AY55" s="41">
        <v>213960</v>
      </c>
      <c r="AZ55" s="41">
        <v>213354</v>
      </c>
      <c r="BA55" s="41">
        <v>0</v>
      </c>
      <c r="BB55" s="41">
        <v>606</v>
      </c>
      <c r="BD55" s="41">
        <v>-2436</v>
      </c>
    </row>
    <row r="56" spans="1:56">
      <c r="A56" s="1">
        <v>1997</v>
      </c>
      <c r="B56" s="41">
        <v>170145</v>
      </c>
      <c r="C56" s="41">
        <v>367</v>
      </c>
      <c r="D56" s="41">
        <v>4460</v>
      </c>
      <c r="E56" s="41">
        <v>6202</v>
      </c>
      <c r="F56" s="41">
        <v>12650</v>
      </c>
      <c r="G56" s="41">
        <v>29620</v>
      </c>
      <c r="H56" s="41">
        <v>223444</v>
      </c>
      <c r="J56" s="41">
        <v>29325</v>
      </c>
      <c r="K56" s="59">
        <v>24707</v>
      </c>
      <c r="L56" s="41">
        <v>37804</v>
      </c>
      <c r="M56" s="41">
        <v>6474</v>
      </c>
      <c r="N56" s="41">
        <v>1372</v>
      </c>
      <c r="O56" s="41">
        <v>13</v>
      </c>
      <c r="P56" s="41">
        <v>99695</v>
      </c>
      <c r="R56" s="5">
        <v>4667</v>
      </c>
      <c r="S56" s="5">
        <v>2624</v>
      </c>
      <c r="T56" s="5">
        <v>7291</v>
      </c>
      <c r="U56" s="5">
        <v>330430</v>
      </c>
      <c r="W56" s="41">
        <v>183124</v>
      </c>
      <c r="X56" s="41">
        <v>2120</v>
      </c>
      <c r="Y56" s="41">
        <v>5167</v>
      </c>
      <c r="Z56" s="41">
        <v>7695</v>
      </c>
      <c r="AA56" s="41">
        <v>17250</v>
      </c>
      <c r="AB56" s="41">
        <v>11783</v>
      </c>
      <c r="AC56" s="41">
        <v>227139</v>
      </c>
      <c r="AE56" s="41">
        <v>14075</v>
      </c>
      <c r="AF56" s="41">
        <v>18594</v>
      </c>
      <c r="AG56" s="41">
        <v>41142</v>
      </c>
      <c r="AH56" s="41">
        <v>13549</v>
      </c>
      <c r="AI56" s="41">
        <v>198</v>
      </c>
      <c r="AJ56" s="41">
        <v>87558</v>
      </c>
      <c r="AL56" s="41">
        <v>6235</v>
      </c>
      <c r="AM56" s="41">
        <v>968</v>
      </c>
      <c r="AN56" s="41">
        <v>1742</v>
      </c>
      <c r="AO56" s="41">
        <v>8945</v>
      </c>
      <c r="AP56" s="41">
        <v>2314</v>
      </c>
      <c r="AQ56" s="41">
        <v>11259</v>
      </c>
      <c r="AR56" s="41">
        <v>325956</v>
      </c>
      <c r="AT56" s="41">
        <v>4474</v>
      </c>
      <c r="AV56" s="41">
        <v>0</v>
      </c>
      <c r="AW56" s="41">
        <v>4474</v>
      </c>
      <c r="AY56" s="41">
        <v>259195</v>
      </c>
      <c r="AZ56" s="41">
        <v>250547</v>
      </c>
      <c r="BA56" s="41">
        <v>0</v>
      </c>
      <c r="BB56" s="41">
        <v>8648</v>
      </c>
      <c r="BD56" s="41">
        <v>-4174</v>
      </c>
    </row>
    <row r="57" spans="1:56">
      <c r="A57" s="1">
        <v>1998</v>
      </c>
      <c r="L57" s="41" t="s">
        <v>0</v>
      </c>
      <c r="M57" s="41" t="s">
        <v>0</v>
      </c>
      <c r="N57" s="41">
        <v>1132</v>
      </c>
      <c r="O57" s="41" t="s">
        <v>0</v>
      </c>
      <c r="AE57" s="41" t="s">
        <v>0</v>
      </c>
      <c r="AG57" s="41" t="s">
        <v>0</v>
      </c>
      <c r="AH57" s="41" t="s">
        <v>0</v>
      </c>
      <c r="AI57" s="41" t="s">
        <v>0</v>
      </c>
    </row>
    <row r="58" spans="1:56">
      <c r="A58" s="1">
        <v>1999</v>
      </c>
      <c r="L58" s="41" t="s">
        <v>0</v>
      </c>
      <c r="M58" s="41" t="s">
        <v>0</v>
      </c>
      <c r="N58" s="41">
        <v>1161</v>
      </c>
      <c r="O58" s="41" t="s">
        <v>0</v>
      </c>
      <c r="AE58" s="41" t="s">
        <v>0</v>
      </c>
      <c r="AG58" s="41" t="s">
        <v>0</v>
      </c>
      <c r="AH58" s="41" t="s">
        <v>0</v>
      </c>
      <c r="AI58" s="41" t="s">
        <v>0</v>
      </c>
    </row>
    <row r="59" spans="1:56">
      <c r="A59" s="1">
        <v>2000</v>
      </c>
      <c r="L59" s="41" t="s">
        <v>0</v>
      </c>
      <c r="M59" s="41" t="s">
        <v>0</v>
      </c>
      <c r="N59" s="41">
        <v>985</v>
      </c>
      <c r="O59" s="41" t="s">
        <v>0</v>
      </c>
      <c r="AE59" s="41" t="s">
        <v>0</v>
      </c>
      <c r="AG59" s="41" t="s">
        <v>0</v>
      </c>
      <c r="AH59" s="41" t="s">
        <v>0</v>
      </c>
      <c r="AI59" s="41" t="s">
        <v>0</v>
      </c>
    </row>
    <row r="60" spans="1:56">
      <c r="A60" s="1">
        <v>2001</v>
      </c>
      <c r="L60" s="41" t="s">
        <v>0</v>
      </c>
      <c r="M60" s="41" t="s">
        <v>0</v>
      </c>
      <c r="N60" s="41">
        <v>961</v>
      </c>
      <c r="O60" s="41" t="s">
        <v>0</v>
      </c>
      <c r="AE60" s="41" t="s">
        <v>0</v>
      </c>
      <c r="AG60" s="41" t="s">
        <v>0</v>
      </c>
      <c r="AH60" s="41" t="s">
        <v>0</v>
      </c>
      <c r="AI60" s="41" t="s">
        <v>0</v>
      </c>
    </row>
    <row r="61" spans="1:56">
      <c r="A61" s="1">
        <v>2002</v>
      </c>
      <c r="L61" s="41" t="s">
        <v>0</v>
      </c>
      <c r="M61" s="41" t="s">
        <v>0</v>
      </c>
      <c r="N61" s="41">
        <v>820</v>
      </c>
      <c r="O61" s="41" t="s">
        <v>0</v>
      </c>
      <c r="AE61" s="41" t="s">
        <v>0</v>
      </c>
      <c r="AG61" s="41" t="s">
        <v>0</v>
      </c>
      <c r="AH61" s="41" t="s">
        <v>0</v>
      </c>
      <c r="AI61" s="41" t="s">
        <v>0</v>
      </c>
    </row>
    <row r="62" spans="1:56">
      <c r="A62" s="1">
        <v>2003</v>
      </c>
      <c r="L62" s="41" t="s">
        <v>0</v>
      </c>
      <c r="M62" s="41" t="s">
        <v>0</v>
      </c>
      <c r="N62" s="41">
        <v>791</v>
      </c>
      <c r="O62" s="41" t="s">
        <v>0</v>
      </c>
      <c r="AE62" s="41" t="s">
        <v>0</v>
      </c>
      <c r="AG62" s="41" t="s">
        <v>0</v>
      </c>
      <c r="AH62" s="41" t="s">
        <v>0</v>
      </c>
      <c r="AI62" s="41" t="s">
        <v>0</v>
      </c>
    </row>
    <row r="63" spans="1:56">
      <c r="A63" s="1">
        <v>2004</v>
      </c>
      <c r="L63" s="41" t="s">
        <v>0</v>
      </c>
      <c r="M63" s="41" t="s">
        <v>0</v>
      </c>
      <c r="N63" s="41">
        <v>705</v>
      </c>
      <c r="O63" s="41" t="s">
        <v>0</v>
      </c>
      <c r="AE63" s="41" t="s">
        <v>0</v>
      </c>
      <c r="AG63" s="41" t="s">
        <v>0</v>
      </c>
      <c r="AH63" s="41" t="s">
        <v>0</v>
      </c>
      <c r="AI63" s="41" t="s">
        <v>0</v>
      </c>
    </row>
    <row r="64" spans="1:56">
      <c r="A64" s="1">
        <v>2005</v>
      </c>
      <c r="L64" s="41" t="s">
        <v>0</v>
      </c>
      <c r="M64" s="41" t="s">
        <v>0</v>
      </c>
      <c r="N64" s="41">
        <v>659</v>
      </c>
      <c r="O64" s="41" t="s">
        <v>0</v>
      </c>
      <c r="AE64" s="41" t="s">
        <v>0</v>
      </c>
      <c r="AG64" s="41" t="s">
        <v>0</v>
      </c>
      <c r="AH64" s="41" t="s">
        <v>0</v>
      </c>
      <c r="AI64" s="41" t="s">
        <v>0</v>
      </c>
    </row>
    <row r="65" spans="1:56">
      <c r="A65" s="1">
        <v>2006</v>
      </c>
      <c r="L65" s="41" t="s">
        <v>0</v>
      </c>
      <c r="M65" s="41" t="s">
        <v>0</v>
      </c>
      <c r="N65" s="41">
        <v>645</v>
      </c>
      <c r="O65" s="41" t="s">
        <v>0</v>
      </c>
      <c r="AE65" s="41" t="s">
        <v>0</v>
      </c>
      <c r="AG65" s="41" t="s">
        <v>0</v>
      </c>
      <c r="AH65" s="41" t="s">
        <v>0</v>
      </c>
      <c r="AI65" s="41" t="s">
        <v>0</v>
      </c>
    </row>
    <row r="66" spans="1:56">
      <c r="A66" s="1">
        <v>2007</v>
      </c>
      <c r="L66" s="41" t="s">
        <v>0</v>
      </c>
      <c r="M66" s="41" t="s">
        <v>0</v>
      </c>
      <c r="N66" s="41">
        <v>610</v>
      </c>
      <c r="O66" s="41" t="s">
        <v>0</v>
      </c>
      <c r="AE66" s="41" t="s">
        <v>0</v>
      </c>
      <c r="AG66" s="41" t="s">
        <v>0</v>
      </c>
      <c r="AH66" s="41" t="s">
        <v>0</v>
      </c>
      <c r="AI66" s="41" t="s">
        <v>0</v>
      </c>
    </row>
    <row r="67" spans="1:56">
      <c r="A67" s="1">
        <v>2008</v>
      </c>
      <c r="L67" s="41" t="s">
        <v>0</v>
      </c>
      <c r="M67" s="41" t="s">
        <v>0</v>
      </c>
      <c r="N67" s="41">
        <v>777</v>
      </c>
      <c r="O67" s="41" t="s">
        <v>0</v>
      </c>
      <c r="AE67" s="41" t="s">
        <v>0</v>
      </c>
      <c r="AG67" s="41" t="s">
        <v>0</v>
      </c>
      <c r="AH67" s="41" t="s">
        <v>0</v>
      </c>
      <c r="AI67" s="41" t="s">
        <v>0</v>
      </c>
    </row>
    <row r="68" spans="1:56">
      <c r="A68" s="1">
        <v>2009</v>
      </c>
      <c r="L68" s="41" t="s">
        <v>0</v>
      </c>
      <c r="M68" s="41" t="s">
        <v>0</v>
      </c>
      <c r="N68" s="41">
        <v>783</v>
      </c>
      <c r="O68" s="41" t="s">
        <v>0</v>
      </c>
      <c r="AE68" s="41" t="s">
        <v>0</v>
      </c>
      <c r="AG68" s="41" t="s">
        <v>0</v>
      </c>
      <c r="AH68" s="41" t="s">
        <v>0</v>
      </c>
      <c r="AI68" s="41" t="s">
        <v>0</v>
      </c>
    </row>
    <row r="69" spans="1:56">
      <c r="A69" s="1">
        <v>2010</v>
      </c>
      <c r="L69" s="41" t="s">
        <v>0</v>
      </c>
      <c r="M69" s="41" t="s">
        <v>0</v>
      </c>
      <c r="N69" s="41">
        <v>712</v>
      </c>
      <c r="O69" s="41" t="s">
        <v>0</v>
      </c>
      <c r="AE69" s="41" t="s">
        <v>0</v>
      </c>
      <c r="AG69" s="41" t="s">
        <v>0</v>
      </c>
      <c r="AH69" s="41" t="s">
        <v>0</v>
      </c>
      <c r="AI69" s="41" t="s">
        <v>0</v>
      </c>
    </row>
    <row r="70" spans="1:56">
      <c r="A70" s="1">
        <v>2011</v>
      </c>
      <c r="L70" s="41" t="s">
        <v>0</v>
      </c>
      <c r="M70" s="41" t="s">
        <v>0</v>
      </c>
      <c r="N70" s="41">
        <v>761</v>
      </c>
      <c r="O70" s="41" t="s">
        <v>0</v>
      </c>
      <c r="AE70" s="41" t="s">
        <v>0</v>
      </c>
      <c r="AG70" s="41" t="s">
        <v>0</v>
      </c>
      <c r="AH70" s="41" t="s">
        <v>0</v>
      </c>
      <c r="AI70" s="41" t="s">
        <v>0</v>
      </c>
    </row>
    <row r="71" spans="1:56">
      <c r="A71" s="1">
        <v>2012</v>
      </c>
      <c r="L71" s="41" t="s">
        <v>0</v>
      </c>
      <c r="M71" s="41" t="s">
        <v>0</v>
      </c>
      <c r="N71" s="41">
        <v>694</v>
      </c>
      <c r="O71" s="41" t="s">
        <v>0</v>
      </c>
      <c r="AE71" s="41" t="s">
        <v>0</v>
      </c>
      <c r="AG71" s="41" t="s">
        <v>0</v>
      </c>
      <c r="AH71" s="41" t="s">
        <v>0</v>
      </c>
      <c r="AI71" s="41" t="s">
        <v>0</v>
      </c>
    </row>
    <row r="72" spans="1:56">
      <c r="A72" s="1">
        <v>2013</v>
      </c>
    </row>
    <row r="73" spans="1:56">
      <c r="A73" s="1"/>
      <c r="B73" s="70"/>
      <c r="C73" s="70"/>
      <c r="D73" s="70"/>
      <c r="E73" s="70"/>
      <c r="F73" s="70"/>
      <c r="G73" s="70"/>
      <c r="H73" s="70"/>
      <c r="J73" s="70"/>
      <c r="L73" s="70"/>
      <c r="M73" s="70"/>
      <c r="N73" s="70"/>
      <c r="O73" s="70"/>
      <c r="P73" s="70"/>
      <c r="W73" s="70"/>
      <c r="X73" s="70"/>
      <c r="Y73" s="70"/>
      <c r="Z73" s="70"/>
      <c r="AA73" s="70"/>
      <c r="AB73" s="70"/>
      <c r="AC73" s="70"/>
      <c r="AE73" s="70"/>
      <c r="AF73" s="70"/>
      <c r="AG73" s="70"/>
      <c r="AH73" s="70"/>
      <c r="AI73" s="70"/>
      <c r="AJ73" s="70"/>
      <c r="AL73" s="70"/>
      <c r="AM73" s="70"/>
      <c r="AN73" s="70"/>
      <c r="AO73" s="70"/>
      <c r="AP73" s="70"/>
      <c r="AQ73" s="70"/>
      <c r="AR73" s="70"/>
      <c r="AT73" s="70"/>
      <c r="AV73" s="70"/>
      <c r="AW73" s="70"/>
      <c r="AY73" s="70"/>
      <c r="AZ73" s="70"/>
      <c r="BA73" s="70"/>
      <c r="BB73" s="70"/>
      <c r="BD73" s="70"/>
    </row>
    <row r="74" spans="1:56">
      <c r="A74" s="1"/>
      <c r="B74" s="70"/>
      <c r="C74" s="70"/>
      <c r="D74" s="70"/>
      <c r="E74" s="70"/>
      <c r="F74" s="70"/>
      <c r="G74" s="70"/>
      <c r="H74" s="70"/>
      <c r="J74" s="70"/>
      <c r="L74" s="70"/>
      <c r="M74" s="70"/>
      <c r="N74" s="70"/>
      <c r="O74" s="70"/>
      <c r="P74" s="70"/>
      <c r="W74" s="70"/>
      <c r="X74" s="70"/>
      <c r="Y74" s="70"/>
      <c r="Z74" s="70"/>
      <c r="AA74" s="70"/>
      <c r="AB74" s="70"/>
      <c r="AC74" s="70"/>
      <c r="AE74" s="70"/>
      <c r="AF74" s="70"/>
      <c r="AG74" s="70"/>
      <c r="AH74" s="70"/>
      <c r="AI74" s="70"/>
      <c r="AJ74" s="70"/>
      <c r="AL74" s="70"/>
      <c r="AM74" s="70"/>
      <c r="AN74" s="70"/>
      <c r="AO74" s="70"/>
      <c r="AP74" s="70"/>
      <c r="AQ74" s="70"/>
      <c r="AR74" s="70"/>
      <c r="AT74" s="70"/>
      <c r="AV74" s="70"/>
      <c r="AW74" s="70"/>
      <c r="AY74" s="70"/>
      <c r="AZ74" s="70"/>
      <c r="BA74" s="70"/>
      <c r="BB74" s="70"/>
      <c r="BD74" s="70"/>
    </row>
    <row r="75" spans="1:56">
      <c r="A75" s="1"/>
      <c r="B75" s="70"/>
      <c r="C75" s="70"/>
      <c r="D75" s="70"/>
      <c r="E75" s="70"/>
      <c r="F75" s="70"/>
      <c r="G75" s="70"/>
      <c r="H75" s="70"/>
      <c r="J75" s="70"/>
      <c r="L75" s="70"/>
      <c r="M75" s="70"/>
      <c r="N75" s="70"/>
      <c r="O75" s="70"/>
      <c r="P75" s="70"/>
      <c r="W75" s="70"/>
      <c r="X75" s="70"/>
      <c r="Y75" s="70"/>
      <c r="Z75" s="70"/>
      <c r="AA75" s="70"/>
      <c r="AB75" s="70"/>
      <c r="AC75" s="70"/>
      <c r="AE75" s="70"/>
      <c r="AF75" s="70"/>
      <c r="AG75" s="70"/>
      <c r="AH75" s="70"/>
      <c r="AI75" s="70"/>
      <c r="AJ75" s="70"/>
      <c r="AL75" s="70"/>
      <c r="AM75" s="70"/>
      <c r="AN75" s="70"/>
      <c r="AO75" s="70"/>
      <c r="AP75" s="70"/>
      <c r="AQ75" s="70"/>
      <c r="AR75" s="70"/>
      <c r="AT75" s="70"/>
      <c r="AV75" s="70"/>
      <c r="AW75" s="70"/>
      <c r="AY75" s="70"/>
      <c r="AZ75" s="70"/>
      <c r="BA75" s="70"/>
      <c r="BB75" s="70"/>
      <c r="BD75" s="70"/>
    </row>
    <row r="77" spans="1:56">
      <c r="A77" s="41" t="s">
        <v>1</v>
      </c>
      <c r="B77" s="41">
        <v>787</v>
      </c>
      <c r="C77" s="41">
        <v>25</v>
      </c>
      <c r="D77" s="41">
        <v>132</v>
      </c>
      <c r="E77" s="41">
        <v>8</v>
      </c>
      <c r="F77" s="41">
        <v>14</v>
      </c>
      <c r="G77" s="41">
        <v>89</v>
      </c>
      <c r="H77" s="41">
        <v>1055</v>
      </c>
      <c r="J77" s="41" t="s">
        <v>0</v>
      </c>
      <c r="L77" s="41" t="s">
        <v>0</v>
      </c>
      <c r="M77" s="41" t="s">
        <v>0</v>
      </c>
      <c r="N77" s="41" t="s">
        <v>0</v>
      </c>
      <c r="O77" s="41" t="s">
        <v>0</v>
      </c>
      <c r="P77" s="41">
        <v>113</v>
      </c>
      <c r="R77" s="5">
        <v>17</v>
      </c>
      <c r="S77" s="5">
        <v>23</v>
      </c>
      <c r="T77" s="5">
        <v>40</v>
      </c>
      <c r="U77" s="5">
        <v>1208</v>
      </c>
      <c r="W77" s="41">
        <v>881</v>
      </c>
      <c r="X77" s="41">
        <v>46</v>
      </c>
      <c r="Y77" s="41">
        <v>142</v>
      </c>
      <c r="Z77" s="41">
        <v>9</v>
      </c>
      <c r="AA77" s="41">
        <v>18</v>
      </c>
      <c r="AB77" s="41">
        <v>49</v>
      </c>
      <c r="AC77" s="41">
        <v>1145</v>
      </c>
      <c r="AE77" s="41" t="s">
        <v>0</v>
      </c>
      <c r="AF77" s="41" t="s">
        <v>0</v>
      </c>
      <c r="AG77" s="41" t="s">
        <v>0</v>
      </c>
      <c r="AH77" s="41" t="s">
        <v>0</v>
      </c>
      <c r="AI77" s="41" t="s">
        <v>0</v>
      </c>
      <c r="AJ77" s="41">
        <v>59</v>
      </c>
      <c r="AL77" s="41">
        <v>0</v>
      </c>
      <c r="AM77" s="41" t="s">
        <v>0</v>
      </c>
      <c r="AN77" s="41" t="s">
        <v>0</v>
      </c>
      <c r="AO77" s="41">
        <v>22</v>
      </c>
      <c r="AP77" s="41">
        <v>17</v>
      </c>
      <c r="AQ77" s="41">
        <v>39</v>
      </c>
      <c r="AR77" s="41">
        <v>1243</v>
      </c>
      <c r="AT77" s="41">
        <v>-35</v>
      </c>
      <c r="AV77" s="41">
        <v>0</v>
      </c>
      <c r="AW77" s="41">
        <v>-35</v>
      </c>
      <c r="AZ77" s="41" t="s">
        <v>0</v>
      </c>
      <c r="BA77" s="41" t="s">
        <v>0</v>
      </c>
      <c r="BB77" s="14">
        <v>15</v>
      </c>
      <c r="BC77" s="14"/>
      <c r="BD77" s="41">
        <v>-50</v>
      </c>
    </row>
    <row r="78" spans="1:56">
      <c r="A78" s="41" t="s">
        <v>2</v>
      </c>
      <c r="B78" s="41">
        <v>686</v>
      </c>
      <c r="C78" s="41">
        <v>9</v>
      </c>
      <c r="D78" s="41">
        <v>140</v>
      </c>
      <c r="E78" s="41">
        <v>10</v>
      </c>
      <c r="F78" s="41">
        <v>36</v>
      </c>
      <c r="G78" s="41">
        <v>92</v>
      </c>
      <c r="H78" s="41">
        <v>973</v>
      </c>
      <c r="J78" s="41" t="s">
        <v>0</v>
      </c>
      <c r="L78" s="41" t="s">
        <v>0</v>
      </c>
      <c r="M78" s="41" t="s">
        <v>0</v>
      </c>
      <c r="N78" s="41" t="s">
        <v>0</v>
      </c>
      <c r="O78" s="41" t="s">
        <v>0</v>
      </c>
      <c r="P78" s="41">
        <v>127</v>
      </c>
      <c r="R78" s="5">
        <v>16</v>
      </c>
      <c r="S78" s="5">
        <v>18</v>
      </c>
      <c r="T78" s="5">
        <v>34</v>
      </c>
      <c r="U78" s="5">
        <v>1134</v>
      </c>
      <c r="W78" s="41">
        <v>781</v>
      </c>
      <c r="X78" s="41">
        <v>41</v>
      </c>
      <c r="Y78" s="41">
        <v>144</v>
      </c>
      <c r="Z78" s="41">
        <v>10</v>
      </c>
      <c r="AA78" s="41">
        <v>29</v>
      </c>
      <c r="AB78" s="41">
        <v>44</v>
      </c>
      <c r="AC78" s="41">
        <v>1049</v>
      </c>
      <c r="AE78" s="41" t="s">
        <v>0</v>
      </c>
      <c r="AF78" s="41" t="s">
        <v>0</v>
      </c>
      <c r="AG78" s="41" t="s">
        <v>0</v>
      </c>
      <c r="AH78" s="41" t="s">
        <v>0</v>
      </c>
      <c r="AI78" s="41" t="s">
        <v>0</v>
      </c>
      <c r="AJ78" s="41">
        <v>72</v>
      </c>
      <c r="AL78" s="41">
        <v>0</v>
      </c>
      <c r="AM78" s="41" t="s">
        <v>0</v>
      </c>
      <c r="AN78" s="41" t="s">
        <v>0</v>
      </c>
      <c r="AO78" s="41">
        <v>13</v>
      </c>
      <c r="AP78" s="41">
        <v>23</v>
      </c>
      <c r="AQ78" s="41">
        <v>36</v>
      </c>
      <c r="AR78" s="41">
        <v>1157</v>
      </c>
      <c r="AT78" s="41">
        <v>-23</v>
      </c>
      <c r="AV78" s="41">
        <v>0</v>
      </c>
      <c r="AW78" s="41">
        <v>-23</v>
      </c>
      <c r="AZ78" s="41" t="s">
        <v>0</v>
      </c>
      <c r="BA78" s="41" t="s">
        <v>0</v>
      </c>
      <c r="BB78" s="14">
        <v>53</v>
      </c>
      <c r="BC78" s="14"/>
      <c r="BD78" s="41">
        <v>-76</v>
      </c>
    </row>
    <row r="79" spans="1:56">
      <c r="A79" s="41" t="s">
        <v>3</v>
      </c>
      <c r="B79" s="41">
        <v>772</v>
      </c>
      <c r="C79" s="41">
        <v>9</v>
      </c>
      <c r="D79" s="41">
        <v>137</v>
      </c>
      <c r="E79" s="41">
        <v>10</v>
      </c>
      <c r="F79" s="41">
        <v>43</v>
      </c>
      <c r="G79" s="41">
        <v>86</v>
      </c>
      <c r="H79" s="41">
        <v>1057</v>
      </c>
      <c r="J79" s="41" t="s">
        <v>0</v>
      </c>
      <c r="L79" s="41" t="s">
        <v>0</v>
      </c>
      <c r="M79" s="41" t="s">
        <v>0</v>
      </c>
      <c r="N79" s="41" t="s">
        <v>0</v>
      </c>
      <c r="O79" s="41" t="s">
        <v>0</v>
      </c>
      <c r="P79" s="41">
        <v>144</v>
      </c>
      <c r="R79" s="5">
        <v>8</v>
      </c>
      <c r="S79" s="5">
        <v>21</v>
      </c>
      <c r="T79" s="5">
        <v>29</v>
      </c>
      <c r="U79" s="5">
        <v>1230</v>
      </c>
      <c r="W79" s="41">
        <v>856</v>
      </c>
      <c r="X79" s="41">
        <v>43</v>
      </c>
      <c r="Y79" s="41">
        <v>142</v>
      </c>
      <c r="Z79" s="41">
        <v>10</v>
      </c>
      <c r="AA79" s="41">
        <v>59</v>
      </c>
      <c r="AB79" s="41">
        <v>45</v>
      </c>
      <c r="AC79" s="41">
        <v>1155</v>
      </c>
      <c r="AE79" s="41" t="s">
        <v>0</v>
      </c>
      <c r="AF79" s="41" t="s">
        <v>0</v>
      </c>
      <c r="AG79" s="41" t="s">
        <v>0</v>
      </c>
      <c r="AH79" s="41" t="s">
        <v>0</v>
      </c>
      <c r="AI79" s="41" t="s">
        <v>0</v>
      </c>
      <c r="AJ79" s="41">
        <v>72</v>
      </c>
      <c r="AL79" s="41">
        <v>0</v>
      </c>
      <c r="AM79" s="41" t="s">
        <v>0</v>
      </c>
      <c r="AN79" s="41" t="s">
        <v>0</v>
      </c>
      <c r="AO79" s="41">
        <v>16</v>
      </c>
      <c r="AP79" s="41">
        <v>18</v>
      </c>
      <c r="AQ79" s="41">
        <v>34</v>
      </c>
      <c r="AR79" s="41">
        <v>1261</v>
      </c>
      <c r="AT79" s="41">
        <v>-31</v>
      </c>
      <c r="AV79" s="41">
        <v>0</v>
      </c>
      <c r="AW79" s="41">
        <v>-31</v>
      </c>
      <c r="AZ79" s="41" t="s">
        <v>0</v>
      </c>
      <c r="BA79" s="41" t="s">
        <v>0</v>
      </c>
      <c r="BB79" s="14">
        <v>-70</v>
      </c>
      <c r="BC79" s="14"/>
      <c r="BD79" s="41">
        <v>39</v>
      </c>
    </row>
    <row r="80" spans="1:56">
      <c r="A80" s="41" t="s">
        <v>4</v>
      </c>
      <c r="B80" s="41">
        <v>828</v>
      </c>
      <c r="C80" s="41">
        <v>15</v>
      </c>
      <c r="D80" s="41">
        <v>131</v>
      </c>
      <c r="E80" s="41">
        <v>9</v>
      </c>
      <c r="F80" s="41">
        <v>18</v>
      </c>
      <c r="G80" s="41">
        <v>91</v>
      </c>
      <c r="H80" s="41">
        <v>1092</v>
      </c>
      <c r="J80" s="41" t="s">
        <v>0</v>
      </c>
      <c r="L80" s="41" t="s">
        <v>0</v>
      </c>
      <c r="M80" s="41" t="s">
        <v>0</v>
      </c>
      <c r="N80" s="41" t="s">
        <v>0</v>
      </c>
      <c r="O80" s="41" t="s">
        <v>0</v>
      </c>
      <c r="P80" s="41">
        <v>133</v>
      </c>
      <c r="R80" s="5">
        <v>6</v>
      </c>
      <c r="S80" s="5">
        <v>18</v>
      </c>
      <c r="T80" s="5">
        <v>24</v>
      </c>
      <c r="U80" s="5">
        <v>1249</v>
      </c>
      <c r="W80" s="41">
        <v>868</v>
      </c>
      <c r="X80" s="41">
        <v>43</v>
      </c>
      <c r="Y80" s="41">
        <v>142</v>
      </c>
      <c r="Z80" s="41">
        <v>11</v>
      </c>
      <c r="AA80" s="41">
        <v>19</v>
      </c>
      <c r="AB80" s="41">
        <v>49</v>
      </c>
      <c r="AC80" s="41">
        <v>1132</v>
      </c>
      <c r="AE80" s="41" t="s">
        <v>0</v>
      </c>
      <c r="AF80" s="41" t="s">
        <v>0</v>
      </c>
      <c r="AG80" s="41" t="s">
        <v>0</v>
      </c>
      <c r="AH80" s="41" t="s">
        <v>0</v>
      </c>
      <c r="AI80" s="41" t="s">
        <v>0</v>
      </c>
      <c r="AJ80" s="41">
        <v>140</v>
      </c>
      <c r="AL80" s="41">
        <v>0</v>
      </c>
      <c r="AM80" s="41" t="s">
        <v>0</v>
      </c>
      <c r="AN80" s="41" t="s">
        <v>0</v>
      </c>
      <c r="AO80" s="41">
        <v>19</v>
      </c>
      <c r="AP80" s="41">
        <v>24</v>
      </c>
      <c r="AQ80" s="41">
        <v>43</v>
      </c>
      <c r="AR80" s="41">
        <v>1315</v>
      </c>
      <c r="AT80" s="41">
        <v>-66</v>
      </c>
      <c r="AV80" s="41">
        <v>0</v>
      </c>
      <c r="AW80" s="41">
        <v>-66</v>
      </c>
      <c r="AZ80" s="41" t="s">
        <v>0</v>
      </c>
      <c r="BA80" s="41" t="s">
        <v>0</v>
      </c>
      <c r="BB80" s="14">
        <v>-32</v>
      </c>
      <c r="BC80" s="14"/>
      <c r="BD80" s="41">
        <v>-34</v>
      </c>
    </row>
    <row r="81" spans="1:56">
      <c r="A81" s="41" t="s">
        <v>5</v>
      </c>
      <c r="B81" s="41">
        <v>834</v>
      </c>
      <c r="C81" s="41">
        <v>30</v>
      </c>
      <c r="D81" s="41">
        <v>149</v>
      </c>
      <c r="E81" s="41">
        <v>10</v>
      </c>
      <c r="F81" s="41">
        <v>16</v>
      </c>
      <c r="G81" s="41">
        <v>94</v>
      </c>
      <c r="H81" s="41">
        <v>1133</v>
      </c>
      <c r="J81" s="41" t="s">
        <v>0</v>
      </c>
      <c r="L81" s="41" t="s">
        <v>0</v>
      </c>
      <c r="M81" s="41" t="s">
        <v>0</v>
      </c>
      <c r="N81" s="41" t="s">
        <v>0</v>
      </c>
      <c r="O81" s="41" t="s">
        <v>0</v>
      </c>
      <c r="P81" s="41">
        <v>124</v>
      </c>
      <c r="R81" s="5">
        <v>8</v>
      </c>
      <c r="S81" s="5">
        <v>24</v>
      </c>
      <c r="T81" s="5">
        <v>32</v>
      </c>
      <c r="U81" s="5">
        <v>1289</v>
      </c>
      <c r="W81" s="41">
        <v>846</v>
      </c>
      <c r="X81" s="41">
        <v>55</v>
      </c>
      <c r="Y81" s="41">
        <v>164</v>
      </c>
      <c r="Z81" s="41">
        <v>11</v>
      </c>
      <c r="AA81" s="41">
        <v>19</v>
      </c>
      <c r="AB81" s="41">
        <v>49</v>
      </c>
      <c r="AC81" s="41">
        <v>1144</v>
      </c>
      <c r="AE81" s="41" t="s">
        <v>0</v>
      </c>
      <c r="AF81" s="41" t="s">
        <v>0</v>
      </c>
      <c r="AG81" s="41" t="s">
        <v>0</v>
      </c>
      <c r="AH81" s="41" t="s">
        <v>0</v>
      </c>
      <c r="AI81" s="41" t="s">
        <v>0</v>
      </c>
      <c r="AJ81" s="41">
        <v>75</v>
      </c>
      <c r="AL81" s="41">
        <v>0</v>
      </c>
      <c r="AM81" s="41" t="s">
        <v>0</v>
      </c>
      <c r="AN81" s="41" t="s">
        <v>0</v>
      </c>
      <c r="AO81" s="41">
        <v>23</v>
      </c>
      <c r="AP81" s="41">
        <v>24</v>
      </c>
      <c r="AQ81" s="41">
        <v>47</v>
      </c>
      <c r="AR81" s="41">
        <v>1266</v>
      </c>
      <c r="AT81" s="41">
        <v>23</v>
      </c>
      <c r="AV81" s="41">
        <v>0</v>
      </c>
      <c r="AW81" s="41">
        <v>23</v>
      </c>
      <c r="AZ81" s="41" t="s">
        <v>0</v>
      </c>
      <c r="BA81" s="41" t="s">
        <v>0</v>
      </c>
      <c r="BB81" s="14">
        <v>158</v>
      </c>
      <c r="BC81" s="14"/>
      <c r="BD81" s="41">
        <v>-135</v>
      </c>
    </row>
    <row r="82" spans="1:56">
      <c r="A82" s="41" t="s">
        <v>6</v>
      </c>
      <c r="B82" s="41">
        <v>867</v>
      </c>
      <c r="C82" s="41">
        <v>9</v>
      </c>
      <c r="D82" s="41">
        <v>158</v>
      </c>
      <c r="E82" s="41">
        <v>11</v>
      </c>
      <c r="F82" s="41">
        <v>39</v>
      </c>
      <c r="G82" s="41">
        <v>98</v>
      </c>
      <c r="H82" s="41">
        <v>1182</v>
      </c>
      <c r="J82" s="41" t="s">
        <v>0</v>
      </c>
      <c r="L82" s="41" t="s">
        <v>0</v>
      </c>
      <c r="M82" s="41" t="s">
        <v>0</v>
      </c>
      <c r="N82" s="41" t="s">
        <v>0</v>
      </c>
      <c r="O82" s="41" t="s">
        <v>0</v>
      </c>
      <c r="P82" s="41">
        <v>139</v>
      </c>
      <c r="R82" s="5">
        <v>4</v>
      </c>
      <c r="S82" s="5">
        <v>22</v>
      </c>
      <c r="T82" s="5">
        <v>26</v>
      </c>
      <c r="U82" s="5">
        <v>1347</v>
      </c>
      <c r="W82" s="41">
        <v>845</v>
      </c>
      <c r="X82" s="41">
        <v>45</v>
      </c>
      <c r="Y82" s="41">
        <v>167</v>
      </c>
      <c r="Z82" s="41">
        <v>10</v>
      </c>
      <c r="AA82" s="41">
        <v>32</v>
      </c>
      <c r="AB82" s="41">
        <v>48</v>
      </c>
      <c r="AC82" s="41">
        <v>1147</v>
      </c>
      <c r="AE82" s="41" t="s">
        <v>0</v>
      </c>
      <c r="AF82" s="41" t="s">
        <v>0</v>
      </c>
      <c r="AG82" s="41" t="s">
        <v>0</v>
      </c>
      <c r="AH82" s="41" t="s">
        <v>0</v>
      </c>
      <c r="AI82" s="41" t="s">
        <v>0</v>
      </c>
      <c r="AJ82" s="41">
        <v>84</v>
      </c>
      <c r="AL82" s="41">
        <v>0</v>
      </c>
      <c r="AM82" s="41" t="s">
        <v>0</v>
      </c>
      <c r="AN82" s="41" t="s">
        <v>0</v>
      </c>
      <c r="AO82" s="41">
        <v>17</v>
      </c>
      <c r="AP82" s="41">
        <v>30</v>
      </c>
      <c r="AQ82" s="41">
        <v>47</v>
      </c>
      <c r="AR82" s="41">
        <v>1278</v>
      </c>
      <c r="AT82" s="41">
        <v>69</v>
      </c>
      <c r="AV82" s="41">
        <v>0</v>
      </c>
      <c r="AW82" s="41">
        <v>69</v>
      </c>
      <c r="AZ82" s="41" t="s">
        <v>0</v>
      </c>
      <c r="BA82" s="41" t="s">
        <v>0</v>
      </c>
      <c r="BB82" s="14">
        <v>141</v>
      </c>
      <c r="BC82" s="14"/>
      <c r="BD82" s="41">
        <v>-72</v>
      </c>
    </row>
    <row r="83" spans="1:56">
      <c r="A83" s="41" t="s">
        <v>7</v>
      </c>
      <c r="B83" s="41">
        <v>785</v>
      </c>
      <c r="C83" s="41">
        <v>13</v>
      </c>
      <c r="D83" s="41">
        <v>155</v>
      </c>
      <c r="E83" s="41">
        <v>12</v>
      </c>
      <c r="F83" s="41">
        <v>46</v>
      </c>
      <c r="G83" s="41">
        <v>91</v>
      </c>
      <c r="H83" s="41">
        <v>1102</v>
      </c>
      <c r="J83" s="41" t="s">
        <v>0</v>
      </c>
      <c r="L83" s="41" t="s">
        <v>0</v>
      </c>
      <c r="M83" s="41" t="s">
        <v>0</v>
      </c>
      <c r="N83" s="41" t="s">
        <v>0</v>
      </c>
      <c r="O83" s="41" t="s">
        <v>0</v>
      </c>
      <c r="P83" s="41">
        <v>159</v>
      </c>
      <c r="R83" s="5">
        <v>8</v>
      </c>
      <c r="S83" s="5">
        <v>23</v>
      </c>
      <c r="T83" s="5">
        <v>31</v>
      </c>
      <c r="U83" s="5">
        <v>1292</v>
      </c>
      <c r="W83" s="41">
        <v>802</v>
      </c>
      <c r="X83" s="41">
        <v>47</v>
      </c>
      <c r="Y83" s="41">
        <v>163</v>
      </c>
      <c r="Z83" s="41">
        <v>12</v>
      </c>
      <c r="AA83" s="41">
        <v>61</v>
      </c>
      <c r="AB83" s="41">
        <v>49</v>
      </c>
      <c r="AC83" s="41">
        <v>1134</v>
      </c>
      <c r="AE83" s="41" t="s">
        <v>0</v>
      </c>
      <c r="AF83" s="41" t="s">
        <v>0</v>
      </c>
      <c r="AG83" s="41" t="s">
        <v>0</v>
      </c>
      <c r="AH83" s="41" t="s">
        <v>0</v>
      </c>
      <c r="AI83" s="41" t="s">
        <v>0</v>
      </c>
      <c r="AJ83" s="41">
        <v>85</v>
      </c>
      <c r="AL83" s="41">
        <v>0</v>
      </c>
      <c r="AM83" s="41" t="s">
        <v>0</v>
      </c>
      <c r="AN83" s="41" t="s">
        <v>0</v>
      </c>
      <c r="AO83" s="41">
        <v>16</v>
      </c>
      <c r="AP83" s="41">
        <v>24</v>
      </c>
      <c r="AQ83" s="41">
        <v>40</v>
      </c>
      <c r="AR83" s="41">
        <v>1259</v>
      </c>
      <c r="AT83" s="41">
        <v>33</v>
      </c>
      <c r="AV83" s="41">
        <v>0</v>
      </c>
      <c r="AW83" s="41">
        <v>33</v>
      </c>
      <c r="AZ83" s="41" t="s">
        <v>0</v>
      </c>
      <c r="BA83" s="41" t="s">
        <v>0</v>
      </c>
      <c r="BB83" s="14">
        <v>82</v>
      </c>
      <c r="BC83" s="14"/>
      <c r="BD83" s="41">
        <v>-49</v>
      </c>
    </row>
    <row r="84" spans="1:56">
      <c r="A84" s="41" t="s">
        <v>8</v>
      </c>
      <c r="B84" s="41">
        <v>891</v>
      </c>
      <c r="C84" s="41">
        <v>14</v>
      </c>
      <c r="D84" s="41">
        <v>149</v>
      </c>
      <c r="E84" s="41">
        <v>11</v>
      </c>
      <c r="F84" s="41">
        <v>20</v>
      </c>
      <c r="G84" s="41">
        <v>96</v>
      </c>
      <c r="H84" s="41">
        <v>1181</v>
      </c>
      <c r="J84" s="41" t="s">
        <v>0</v>
      </c>
      <c r="L84" s="41" t="s">
        <v>0</v>
      </c>
      <c r="M84" s="41" t="s">
        <v>0</v>
      </c>
      <c r="N84" s="41" t="s">
        <v>0</v>
      </c>
      <c r="O84" s="41" t="s">
        <v>0</v>
      </c>
      <c r="P84" s="41">
        <v>149</v>
      </c>
      <c r="R84" s="5">
        <v>6</v>
      </c>
      <c r="S84" s="5">
        <v>22</v>
      </c>
      <c r="T84" s="5">
        <v>28</v>
      </c>
      <c r="U84" s="5">
        <v>1358</v>
      </c>
      <c r="W84" s="41">
        <v>831</v>
      </c>
      <c r="X84" s="41">
        <v>47</v>
      </c>
      <c r="Y84" s="41">
        <v>165</v>
      </c>
      <c r="Z84" s="41">
        <v>12</v>
      </c>
      <c r="AA84" s="41">
        <v>20</v>
      </c>
      <c r="AB84" s="41">
        <v>54</v>
      </c>
      <c r="AC84" s="41">
        <v>1129</v>
      </c>
      <c r="AE84" s="41" t="s">
        <v>0</v>
      </c>
      <c r="AF84" s="41" t="s">
        <v>0</v>
      </c>
      <c r="AG84" s="41" t="s">
        <v>0</v>
      </c>
      <c r="AH84" s="41" t="s">
        <v>0</v>
      </c>
      <c r="AI84" s="41" t="s">
        <v>0</v>
      </c>
      <c r="AJ84" s="41">
        <v>98</v>
      </c>
      <c r="AL84" s="41">
        <v>0</v>
      </c>
      <c r="AM84" s="41" t="s">
        <v>0</v>
      </c>
      <c r="AN84" s="41" t="s">
        <v>0</v>
      </c>
      <c r="AO84" s="41">
        <v>17</v>
      </c>
      <c r="AP84" s="41">
        <v>31</v>
      </c>
      <c r="AQ84" s="41">
        <v>48</v>
      </c>
      <c r="AR84" s="41">
        <v>1275</v>
      </c>
      <c r="AT84" s="41">
        <v>83</v>
      </c>
      <c r="AV84" s="41">
        <v>0</v>
      </c>
      <c r="AW84" s="41">
        <v>83</v>
      </c>
      <c r="AZ84" s="41" t="s">
        <v>0</v>
      </c>
      <c r="BA84" s="41" t="s">
        <v>0</v>
      </c>
      <c r="BB84" s="14">
        <v>-131</v>
      </c>
      <c r="BC84" s="14"/>
      <c r="BD84" s="41">
        <v>214</v>
      </c>
    </row>
    <row r="85" spans="1:56">
      <c r="A85" s="41" t="s">
        <v>9</v>
      </c>
      <c r="B85" s="41">
        <v>891</v>
      </c>
      <c r="C85" s="41">
        <v>40</v>
      </c>
      <c r="D85" s="41">
        <v>161</v>
      </c>
      <c r="E85" s="41">
        <v>11</v>
      </c>
      <c r="F85" s="41">
        <v>16</v>
      </c>
      <c r="G85" s="41">
        <v>103</v>
      </c>
      <c r="H85" s="41">
        <v>1222</v>
      </c>
      <c r="J85" s="41" t="s">
        <v>0</v>
      </c>
      <c r="L85" s="41" t="s">
        <v>0</v>
      </c>
      <c r="M85" s="41" t="s">
        <v>0</v>
      </c>
      <c r="N85" s="41" t="s">
        <v>0</v>
      </c>
      <c r="O85" s="41" t="s">
        <v>0</v>
      </c>
      <c r="P85" s="41">
        <v>128</v>
      </c>
      <c r="R85" s="5">
        <v>10</v>
      </c>
      <c r="S85" s="5">
        <v>23</v>
      </c>
      <c r="T85" s="5">
        <v>33</v>
      </c>
      <c r="U85" s="5">
        <v>1383</v>
      </c>
      <c r="W85" s="41">
        <v>927</v>
      </c>
      <c r="X85" s="41">
        <v>51</v>
      </c>
      <c r="Y85" s="41">
        <v>162</v>
      </c>
      <c r="Z85" s="41">
        <v>14</v>
      </c>
      <c r="AA85" s="41">
        <v>19</v>
      </c>
      <c r="AB85" s="41">
        <v>54</v>
      </c>
      <c r="AC85" s="41">
        <v>1227</v>
      </c>
      <c r="AE85" s="41" t="s">
        <v>0</v>
      </c>
      <c r="AF85" s="41" t="s">
        <v>0</v>
      </c>
      <c r="AG85" s="41" t="s">
        <v>0</v>
      </c>
      <c r="AH85" s="41" t="s">
        <v>0</v>
      </c>
      <c r="AI85" s="41" t="s">
        <v>0</v>
      </c>
      <c r="AJ85" s="41">
        <v>79</v>
      </c>
      <c r="AL85" s="41">
        <v>0</v>
      </c>
      <c r="AM85" s="41" t="s">
        <v>0</v>
      </c>
      <c r="AN85" s="41" t="s">
        <v>0</v>
      </c>
      <c r="AO85" s="41">
        <v>28</v>
      </c>
      <c r="AP85" s="41">
        <v>25</v>
      </c>
      <c r="AQ85" s="41">
        <v>53</v>
      </c>
      <c r="AR85" s="41">
        <v>1359</v>
      </c>
      <c r="AT85" s="41">
        <v>24</v>
      </c>
      <c r="AV85" s="41">
        <v>0</v>
      </c>
      <c r="AW85" s="41">
        <v>24</v>
      </c>
      <c r="AZ85" s="41" t="s">
        <v>0</v>
      </c>
      <c r="BA85" s="41" t="s">
        <v>0</v>
      </c>
      <c r="BB85" s="14">
        <v>102</v>
      </c>
      <c r="BC85" s="14"/>
      <c r="BD85" s="41">
        <v>-78</v>
      </c>
    </row>
    <row r="86" spans="1:56">
      <c r="A86" s="41" t="s">
        <v>10</v>
      </c>
      <c r="B86" s="41">
        <v>890</v>
      </c>
      <c r="C86" s="41">
        <v>18</v>
      </c>
      <c r="D86" s="41">
        <v>171</v>
      </c>
      <c r="E86" s="41">
        <v>12</v>
      </c>
      <c r="F86" s="41">
        <v>40</v>
      </c>
      <c r="G86" s="41">
        <v>104</v>
      </c>
      <c r="H86" s="41">
        <v>1235</v>
      </c>
      <c r="J86" s="41" t="s">
        <v>0</v>
      </c>
      <c r="L86" s="41" t="s">
        <v>0</v>
      </c>
      <c r="M86" s="41" t="s">
        <v>0</v>
      </c>
      <c r="N86" s="41" t="s">
        <v>0</v>
      </c>
      <c r="O86" s="41" t="s">
        <v>0</v>
      </c>
      <c r="P86" s="41">
        <v>145</v>
      </c>
      <c r="R86" s="5">
        <v>8</v>
      </c>
      <c r="S86" s="5">
        <v>22</v>
      </c>
      <c r="T86" s="5">
        <v>30</v>
      </c>
      <c r="U86" s="5">
        <v>1410</v>
      </c>
      <c r="W86" s="41">
        <v>898</v>
      </c>
      <c r="X86" s="41">
        <v>39</v>
      </c>
      <c r="Y86" s="41">
        <v>165</v>
      </c>
      <c r="Z86" s="41">
        <v>11</v>
      </c>
      <c r="AA86" s="41">
        <v>36</v>
      </c>
      <c r="AB86" s="41">
        <v>55</v>
      </c>
      <c r="AC86" s="41">
        <v>1204</v>
      </c>
      <c r="AE86" s="41" t="s">
        <v>0</v>
      </c>
      <c r="AF86" s="41" t="s">
        <v>0</v>
      </c>
      <c r="AG86" s="41" t="s">
        <v>0</v>
      </c>
      <c r="AH86" s="41" t="s">
        <v>0</v>
      </c>
      <c r="AI86" s="41" t="s">
        <v>0</v>
      </c>
      <c r="AJ86" s="41">
        <v>84</v>
      </c>
      <c r="AL86" s="41">
        <v>0</v>
      </c>
      <c r="AM86" s="41" t="s">
        <v>0</v>
      </c>
      <c r="AN86" s="41" t="s">
        <v>0</v>
      </c>
      <c r="AO86" s="41">
        <v>14</v>
      </c>
      <c r="AP86" s="41">
        <v>29</v>
      </c>
      <c r="AQ86" s="41">
        <v>43</v>
      </c>
      <c r="AR86" s="41">
        <v>1331</v>
      </c>
      <c r="AT86" s="41">
        <v>79</v>
      </c>
      <c r="AV86" s="41">
        <v>0</v>
      </c>
      <c r="AW86" s="41">
        <v>79</v>
      </c>
      <c r="AZ86" s="41" t="s">
        <v>0</v>
      </c>
      <c r="BA86" s="41" t="s">
        <v>0</v>
      </c>
      <c r="BB86" s="14">
        <v>99</v>
      </c>
      <c r="BC86" s="14"/>
      <c r="BD86" s="41">
        <v>-20</v>
      </c>
    </row>
    <row r="87" spans="1:56">
      <c r="A87" s="41" t="s">
        <v>11</v>
      </c>
      <c r="B87" s="41">
        <v>839</v>
      </c>
      <c r="C87" s="41">
        <v>13</v>
      </c>
      <c r="D87" s="41">
        <v>167</v>
      </c>
      <c r="E87" s="41">
        <v>14</v>
      </c>
      <c r="F87" s="41">
        <v>51</v>
      </c>
      <c r="G87" s="41">
        <v>98</v>
      </c>
      <c r="H87" s="41">
        <v>1182</v>
      </c>
      <c r="J87" s="41" t="s">
        <v>0</v>
      </c>
      <c r="L87" s="41" t="s">
        <v>0</v>
      </c>
      <c r="M87" s="41" t="s">
        <v>0</v>
      </c>
      <c r="N87" s="41" t="s">
        <v>0</v>
      </c>
      <c r="O87" s="41" t="s">
        <v>0</v>
      </c>
      <c r="P87" s="41">
        <v>163</v>
      </c>
      <c r="R87" s="5">
        <v>3</v>
      </c>
      <c r="S87" s="5">
        <v>23</v>
      </c>
      <c r="T87" s="5">
        <v>26</v>
      </c>
      <c r="U87" s="5">
        <v>1371</v>
      </c>
      <c r="W87" s="41">
        <v>865</v>
      </c>
      <c r="X87" s="41">
        <v>43</v>
      </c>
      <c r="Y87" s="41">
        <v>162</v>
      </c>
      <c r="Z87" s="41">
        <v>14</v>
      </c>
      <c r="AA87" s="41">
        <v>70</v>
      </c>
      <c r="AB87" s="41">
        <v>53</v>
      </c>
      <c r="AC87" s="41">
        <v>1207</v>
      </c>
      <c r="AE87" s="41" t="s">
        <v>0</v>
      </c>
      <c r="AF87" s="41" t="s">
        <v>0</v>
      </c>
      <c r="AG87" s="41" t="s">
        <v>0</v>
      </c>
      <c r="AH87" s="41" t="s">
        <v>0</v>
      </c>
      <c r="AI87" s="41" t="s">
        <v>0</v>
      </c>
      <c r="AJ87" s="41">
        <v>81</v>
      </c>
      <c r="AL87" s="41">
        <v>0</v>
      </c>
      <c r="AM87" s="41" t="s">
        <v>0</v>
      </c>
      <c r="AN87" s="41" t="s">
        <v>0</v>
      </c>
      <c r="AO87" s="41">
        <v>14</v>
      </c>
      <c r="AP87" s="41">
        <v>26</v>
      </c>
      <c r="AQ87" s="41">
        <v>40</v>
      </c>
      <c r="AR87" s="41">
        <v>1328</v>
      </c>
      <c r="AT87" s="41">
        <v>43</v>
      </c>
      <c r="AV87" s="41">
        <v>0</v>
      </c>
      <c r="AW87" s="41">
        <v>43</v>
      </c>
      <c r="AZ87" s="41" t="s">
        <v>0</v>
      </c>
      <c r="BA87" s="41" t="s">
        <v>0</v>
      </c>
      <c r="BB87" s="14">
        <v>-114</v>
      </c>
      <c r="BC87" s="14"/>
      <c r="BD87" s="41">
        <v>157</v>
      </c>
    </row>
    <row r="88" spans="1:56">
      <c r="A88" s="41" t="s">
        <v>12</v>
      </c>
      <c r="B88" s="41">
        <v>889</v>
      </c>
      <c r="C88" s="41">
        <v>14</v>
      </c>
      <c r="D88" s="41">
        <v>160</v>
      </c>
      <c r="E88" s="41">
        <v>12</v>
      </c>
      <c r="F88" s="41">
        <v>22</v>
      </c>
      <c r="G88" s="41">
        <v>100</v>
      </c>
      <c r="H88" s="41">
        <v>1197</v>
      </c>
      <c r="J88" s="41" t="s">
        <v>0</v>
      </c>
      <c r="L88" s="41" t="s">
        <v>0</v>
      </c>
      <c r="M88" s="41" t="s">
        <v>0</v>
      </c>
      <c r="N88" s="41" t="s">
        <v>0</v>
      </c>
      <c r="O88" s="41" t="s">
        <v>0</v>
      </c>
      <c r="P88" s="41">
        <v>147</v>
      </c>
      <c r="R88" s="5">
        <v>0</v>
      </c>
      <c r="S88" s="5">
        <v>22</v>
      </c>
      <c r="T88" s="5">
        <v>22</v>
      </c>
      <c r="U88" s="5">
        <v>1366</v>
      </c>
      <c r="W88" s="41">
        <v>848</v>
      </c>
      <c r="X88" s="41">
        <v>42</v>
      </c>
      <c r="Y88" s="41">
        <v>163</v>
      </c>
      <c r="Z88" s="41">
        <v>13</v>
      </c>
      <c r="AA88" s="41">
        <v>21</v>
      </c>
      <c r="AB88" s="41">
        <v>53</v>
      </c>
      <c r="AC88" s="41">
        <v>1140</v>
      </c>
      <c r="AE88" s="41" t="s">
        <v>0</v>
      </c>
      <c r="AF88" s="41" t="s">
        <v>0</v>
      </c>
      <c r="AG88" s="41" t="s">
        <v>0</v>
      </c>
      <c r="AH88" s="41" t="s">
        <v>0</v>
      </c>
      <c r="AI88" s="41" t="s">
        <v>0</v>
      </c>
      <c r="AJ88" s="41">
        <v>90</v>
      </c>
      <c r="AL88" s="41">
        <v>0</v>
      </c>
      <c r="AM88" s="41" t="s">
        <v>0</v>
      </c>
      <c r="AN88" s="41" t="s">
        <v>0</v>
      </c>
      <c r="AO88" s="41">
        <v>19</v>
      </c>
      <c r="AP88" s="41">
        <v>30</v>
      </c>
      <c r="AQ88" s="41">
        <v>49</v>
      </c>
      <c r="AR88" s="41">
        <v>1279</v>
      </c>
      <c r="AT88" s="41">
        <v>87</v>
      </c>
      <c r="AV88" s="41">
        <v>0</v>
      </c>
      <c r="AW88" s="41">
        <v>87</v>
      </c>
      <c r="AZ88" s="41" t="s">
        <v>0</v>
      </c>
      <c r="BA88" s="41" t="s">
        <v>0</v>
      </c>
      <c r="BB88" s="14">
        <v>226</v>
      </c>
      <c r="BC88" s="14"/>
      <c r="BD88" s="41">
        <v>-139</v>
      </c>
    </row>
    <row r="89" spans="1:56">
      <c r="A89" s="41" t="s">
        <v>13</v>
      </c>
      <c r="B89" s="41">
        <v>880</v>
      </c>
      <c r="C89" s="41">
        <v>19</v>
      </c>
      <c r="D89" s="41">
        <v>157</v>
      </c>
      <c r="E89" s="41">
        <v>14</v>
      </c>
      <c r="F89" s="41">
        <v>19</v>
      </c>
      <c r="G89" s="41">
        <v>105</v>
      </c>
      <c r="H89" s="41">
        <v>1194</v>
      </c>
      <c r="J89" s="41" t="s">
        <v>0</v>
      </c>
      <c r="L89" s="41" t="s">
        <v>0</v>
      </c>
      <c r="M89" s="41" t="s">
        <v>0</v>
      </c>
      <c r="N89" s="41" t="s">
        <v>0</v>
      </c>
      <c r="O89" s="41" t="s">
        <v>0</v>
      </c>
      <c r="P89" s="41">
        <v>185</v>
      </c>
      <c r="R89" s="5">
        <v>0</v>
      </c>
      <c r="S89" s="5">
        <v>27</v>
      </c>
      <c r="T89" s="5">
        <v>27</v>
      </c>
      <c r="U89" s="5">
        <v>1406</v>
      </c>
      <c r="W89" s="41">
        <v>851</v>
      </c>
      <c r="X89" s="41">
        <v>45</v>
      </c>
      <c r="Y89" s="41">
        <v>144</v>
      </c>
      <c r="Z89" s="41">
        <v>10</v>
      </c>
      <c r="AA89" s="41">
        <v>19</v>
      </c>
      <c r="AB89" s="41">
        <v>53</v>
      </c>
      <c r="AC89" s="41">
        <v>1122</v>
      </c>
      <c r="AE89" s="41" t="s">
        <v>0</v>
      </c>
      <c r="AF89" s="41" t="s">
        <v>0</v>
      </c>
      <c r="AG89" s="41" t="s">
        <v>0</v>
      </c>
      <c r="AH89" s="41" t="s">
        <v>0</v>
      </c>
      <c r="AI89" s="41" t="s">
        <v>0</v>
      </c>
      <c r="AJ89" s="41">
        <v>89</v>
      </c>
      <c r="AL89" s="41">
        <v>0</v>
      </c>
      <c r="AM89" s="41" t="s">
        <v>0</v>
      </c>
      <c r="AN89" s="41" t="s">
        <v>0</v>
      </c>
      <c r="AO89" s="41">
        <v>29</v>
      </c>
      <c r="AP89" s="41">
        <v>24</v>
      </c>
      <c r="AQ89" s="41">
        <v>53</v>
      </c>
      <c r="AR89" s="41">
        <v>1264</v>
      </c>
      <c r="AT89" s="41">
        <v>142</v>
      </c>
      <c r="AV89" s="41">
        <v>0</v>
      </c>
      <c r="AW89" s="41">
        <v>142</v>
      </c>
      <c r="AZ89" s="41" t="s">
        <v>0</v>
      </c>
      <c r="BA89" s="41" t="s">
        <v>0</v>
      </c>
      <c r="BB89" s="14">
        <v>220</v>
      </c>
      <c r="BC89" s="14"/>
      <c r="BD89" s="41">
        <v>-78</v>
      </c>
    </row>
    <row r="90" spans="1:56">
      <c r="A90" s="41" t="s">
        <v>14</v>
      </c>
      <c r="B90" s="41">
        <v>822</v>
      </c>
      <c r="C90" s="41">
        <v>13</v>
      </c>
      <c r="D90" s="41">
        <v>158</v>
      </c>
      <c r="E90" s="41">
        <v>17</v>
      </c>
      <c r="F90" s="41">
        <v>34</v>
      </c>
      <c r="G90" s="41">
        <v>104</v>
      </c>
      <c r="H90" s="41">
        <v>1148</v>
      </c>
      <c r="J90" s="41" t="s">
        <v>0</v>
      </c>
      <c r="L90" s="41" t="s">
        <v>0</v>
      </c>
      <c r="M90" s="41" t="s">
        <v>0</v>
      </c>
      <c r="N90" s="41" t="s">
        <v>0</v>
      </c>
      <c r="O90" s="41" t="s">
        <v>0</v>
      </c>
      <c r="P90" s="41">
        <v>134</v>
      </c>
      <c r="R90" s="5">
        <v>3</v>
      </c>
      <c r="S90" s="5">
        <v>28</v>
      </c>
      <c r="T90" s="5">
        <v>31</v>
      </c>
      <c r="U90" s="5">
        <v>1313</v>
      </c>
      <c r="W90" s="41">
        <v>804</v>
      </c>
      <c r="X90" s="41">
        <v>50</v>
      </c>
      <c r="Y90" s="41">
        <v>147</v>
      </c>
      <c r="Z90" s="41">
        <v>16</v>
      </c>
      <c r="AA90" s="41">
        <v>38</v>
      </c>
      <c r="AB90" s="41">
        <v>53</v>
      </c>
      <c r="AC90" s="41">
        <v>1108</v>
      </c>
      <c r="AE90" s="41" t="s">
        <v>0</v>
      </c>
      <c r="AF90" s="41" t="s">
        <v>0</v>
      </c>
      <c r="AG90" s="41" t="s">
        <v>0</v>
      </c>
      <c r="AH90" s="41" t="s">
        <v>0</v>
      </c>
      <c r="AI90" s="41" t="s">
        <v>0</v>
      </c>
      <c r="AJ90" s="41">
        <v>89</v>
      </c>
      <c r="AL90" s="41">
        <v>0</v>
      </c>
      <c r="AM90" s="41" t="s">
        <v>0</v>
      </c>
      <c r="AN90" s="41" t="s">
        <v>0</v>
      </c>
      <c r="AO90" s="41">
        <v>14</v>
      </c>
      <c r="AP90" s="41">
        <v>25</v>
      </c>
      <c r="AQ90" s="41">
        <v>39</v>
      </c>
      <c r="AR90" s="41">
        <v>1236</v>
      </c>
      <c r="AT90" s="41">
        <v>77</v>
      </c>
      <c r="AV90" s="41">
        <v>0</v>
      </c>
      <c r="AW90" s="41">
        <v>77</v>
      </c>
      <c r="AZ90" s="41" t="s">
        <v>0</v>
      </c>
      <c r="BA90" s="41" t="s">
        <v>0</v>
      </c>
      <c r="BB90" s="14">
        <v>108</v>
      </c>
      <c r="BC90" s="14"/>
      <c r="BD90" s="41">
        <v>-31</v>
      </c>
    </row>
    <row r="91" spans="1:56">
      <c r="A91" s="41" t="s">
        <v>15</v>
      </c>
      <c r="B91" s="41">
        <v>834</v>
      </c>
      <c r="C91" s="41">
        <v>11</v>
      </c>
      <c r="D91" s="41">
        <v>160</v>
      </c>
      <c r="E91" s="41">
        <v>20</v>
      </c>
      <c r="F91" s="41">
        <v>56</v>
      </c>
      <c r="G91" s="41">
        <v>98</v>
      </c>
      <c r="H91" s="41">
        <v>1179</v>
      </c>
      <c r="J91" s="41" t="s">
        <v>0</v>
      </c>
      <c r="L91" s="41" t="s">
        <v>0</v>
      </c>
      <c r="M91" s="41" t="s">
        <v>0</v>
      </c>
      <c r="N91" s="41" t="s">
        <v>0</v>
      </c>
      <c r="O91" s="41" t="s">
        <v>0</v>
      </c>
      <c r="P91" s="41">
        <v>193</v>
      </c>
      <c r="R91" s="5">
        <v>0</v>
      </c>
      <c r="S91" s="5">
        <v>29</v>
      </c>
      <c r="T91" s="5">
        <v>29</v>
      </c>
      <c r="U91" s="5">
        <v>1401</v>
      </c>
      <c r="W91" s="41">
        <v>840</v>
      </c>
      <c r="X91" s="41">
        <v>51</v>
      </c>
      <c r="Y91" s="41">
        <v>146</v>
      </c>
      <c r="Z91" s="41">
        <v>21</v>
      </c>
      <c r="AA91" s="41">
        <v>75</v>
      </c>
      <c r="AB91" s="41">
        <v>52</v>
      </c>
      <c r="AC91" s="41">
        <v>1185</v>
      </c>
      <c r="AE91" s="41" t="s">
        <v>0</v>
      </c>
      <c r="AF91" s="41" t="s">
        <v>0</v>
      </c>
      <c r="AG91" s="41" t="s">
        <v>0</v>
      </c>
      <c r="AH91" s="41" t="s">
        <v>0</v>
      </c>
      <c r="AI91" s="41" t="s">
        <v>0</v>
      </c>
      <c r="AJ91" s="41">
        <v>82</v>
      </c>
      <c r="AL91" s="41">
        <v>0</v>
      </c>
      <c r="AM91" s="41" t="s">
        <v>0</v>
      </c>
      <c r="AN91" s="41" t="s">
        <v>0</v>
      </c>
      <c r="AO91" s="41">
        <v>16</v>
      </c>
      <c r="AP91" s="41">
        <v>24</v>
      </c>
      <c r="AQ91" s="41">
        <v>40</v>
      </c>
      <c r="AR91" s="41">
        <v>1307</v>
      </c>
      <c r="AT91" s="41">
        <v>94</v>
      </c>
      <c r="AV91" s="41">
        <v>0</v>
      </c>
      <c r="AW91" s="41">
        <v>94</v>
      </c>
      <c r="AZ91" s="41" t="s">
        <v>0</v>
      </c>
      <c r="BA91" s="41" t="s">
        <v>0</v>
      </c>
      <c r="BB91" s="14">
        <v>79</v>
      </c>
      <c r="BC91" s="14"/>
      <c r="BD91" s="41">
        <v>15</v>
      </c>
    </row>
    <row r="92" spans="1:56">
      <c r="A92" s="41" t="s">
        <v>16</v>
      </c>
      <c r="B92" s="41">
        <v>870</v>
      </c>
      <c r="C92" s="41">
        <v>11</v>
      </c>
      <c r="D92" s="41">
        <v>156</v>
      </c>
      <c r="E92" s="41">
        <v>17</v>
      </c>
      <c r="F92" s="41">
        <v>25</v>
      </c>
      <c r="G92" s="41">
        <v>101</v>
      </c>
      <c r="H92" s="41">
        <v>1180</v>
      </c>
      <c r="J92" s="41" t="s">
        <v>0</v>
      </c>
      <c r="K92" s="59">
        <v>107</v>
      </c>
      <c r="L92" s="41" t="s">
        <v>0</v>
      </c>
      <c r="M92" s="41" t="s">
        <v>0</v>
      </c>
      <c r="N92" s="41" t="s">
        <v>0</v>
      </c>
      <c r="O92" s="41" t="s">
        <v>0</v>
      </c>
      <c r="P92" s="41">
        <v>170</v>
      </c>
      <c r="R92" s="5">
        <v>0</v>
      </c>
      <c r="S92" s="5">
        <v>29</v>
      </c>
      <c r="T92" s="5">
        <v>29</v>
      </c>
      <c r="U92" s="5">
        <v>1379</v>
      </c>
      <c r="W92" s="41">
        <v>882</v>
      </c>
      <c r="X92" s="41">
        <v>53</v>
      </c>
      <c r="Y92" s="41">
        <v>149</v>
      </c>
      <c r="Z92" s="41">
        <v>13</v>
      </c>
      <c r="AA92" s="41">
        <v>20</v>
      </c>
      <c r="AB92" s="41">
        <v>52</v>
      </c>
      <c r="AC92" s="41">
        <v>1169</v>
      </c>
      <c r="AE92" s="41" t="s">
        <v>0</v>
      </c>
      <c r="AF92" s="41" t="s">
        <v>0</v>
      </c>
      <c r="AG92" s="41" t="s">
        <v>0</v>
      </c>
      <c r="AH92" s="41" t="s">
        <v>0</v>
      </c>
      <c r="AI92" s="41" t="s">
        <v>0</v>
      </c>
      <c r="AJ92" s="41">
        <v>129</v>
      </c>
      <c r="AL92" s="41">
        <v>0</v>
      </c>
      <c r="AM92" s="41" t="s">
        <v>0</v>
      </c>
      <c r="AN92" s="41" t="s">
        <v>0</v>
      </c>
      <c r="AO92" s="41">
        <v>18</v>
      </c>
      <c r="AP92" s="41">
        <v>26</v>
      </c>
      <c r="AQ92" s="41">
        <v>44</v>
      </c>
      <c r="AR92" s="41">
        <v>1342</v>
      </c>
      <c r="AT92" s="41">
        <v>37</v>
      </c>
      <c r="AV92" s="41">
        <v>0</v>
      </c>
      <c r="AW92" s="41">
        <v>37</v>
      </c>
      <c r="AZ92" s="41" t="s">
        <v>0</v>
      </c>
      <c r="BA92" s="41" t="s">
        <v>0</v>
      </c>
      <c r="BB92" s="14">
        <v>4</v>
      </c>
      <c r="BC92" s="14"/>
      <c r="BD92" s="41">
        <v>33</v>
      </c>
    </row>
    <row r="93" spans="1:56">
      <c r="A93" s="41" t="s">
        <v>17</v>
      </c>
      <c r="B93" s="41">
        <v>846</v>
      </c>
      <c r="C93" s="41">
        <v>17</v>
      </c>
      <c r="D93" s="41">
        <v>154</v>
      </c>
      <c r="E93" s="41">
        <v>17</v>
      </c>
      <c r="F93" s="41">
        <v>20</v>
      </c>
      <c r="G93" s="41">
        <v>108</v>
      </c>
      <c r="H93" s="41">
        <v>1162</v>
      </c>
      <c r="J93" s="41" t="s">
        <v>0</v>
      </c>
      <c r="K93" s="59">
        <v>0</v>
      </c>
      <c r="L93" s="41" t="s">
        <v>0</v>
      </c>
      <c r="M93" s="41" t="s">
        <v>0</v>
      </c>
      <c r="N93" s="41" t="s">
        <v>0</v>
      </c>
      <c r="O93" s="41" t="s">
        <v>0</v>
      </c>
      <c r="P93" s="41">
        <v>141</v>
      </c>
      <c r="R93" s="5">
        <v>0</v>
      </c>
      <c r="S93" s="5">
        <v>26</v>
      </c>
      <c r="T93" s="5">
        <v>26</v>
      </c>
      <c r="U93" s="5">
        <v>1329</v>
      </c>
      <c r="W93" s="41">
        <v>869</v>
      </c>
      <c r="X93" s="41">
        <v>41</v>
      </c>
      <c r="Y93" s="41">
        <v>146</v>
      </c>
      <c r="Z93" s="41">
        <v>11</v>
      </c>
      <c r="AA93" s="41">
        <v>20</v>
      </c>
      <c r="AB93" s="41">
        <v>54</v>
      </c>
      <c r="AC93" s="41">
        <v>1141</v>
      </c>
      <c r="AE93" s="41" t="s">
        <v>0</v>
      </c>
      <c r="AF93" s="41" t="s">
        <v>0</v>
      </c>
      <c r="AG93" s="41" t="s">
        <v>0</v>
      </c>
      <c r="AH93" s="41" t="s">
        <v>0</v>
      </c>
      <c r="AI93" s="41" t="s">
        <v>0</v>
      </c>
      <c r="AJ93" s="41">
        <v>79</v>
      </c>
      <c r="AL93" s="41">
        <v>0</v>
      </c>
      <c r="AM93" s="41" t="s">
        <v>0</v>
      </c>
      <c r="AN93" s="41" t="s">
        <v>0</v>
      </c>
      <c r="AO93" s="41">
        <v>28</v>
      </c>
      <c r="AP93" s="41">
        <v>23</v>
      </c>
      <c r="AQ93" s="41">
        <v>51</v>
      </c>
      <c r="AR93" s="41">
        <v>1271</v>
      </c>
      <c r="AT93" s="41">
        <v>58</v>
      </c>
      <c r="AV93" s="41">
        <v>0</v>
      </c>
      <c r="AW93" s="41">
        <v>58</v>
      </c>
      <c r="AZ93" s="41" t="s">
        <v>0</v>
      </c>
      <c r="BA93" s="41" t="s">
        <v>0</v>
      </c>
      <c r="BB93" s="14">
        <v>107</v>
      </c>
      <c r="BC93" s="14"/>
      <c r="BD93" s="41">
        <v>-49</v>
      </c>
    </row>
    <row r="94" spans="1:56">
      <c r="A94" s="41" t="s">
        <v>18</v>
      </c>
      <c r="B94" s="41">
        <v>891</v>
      </c>
      <c r="C94" s="41">
        <v>8</v>
      </c>
      <c r="D94" s="41">
        <v>157</v>
      </c>
      <c r="E94" s="41">
        <v>20</v>
      </c>
      <c r="F94" s="41">
        <v>37</v>
      </c>
      <c r="G94" s="41">
        <v>110</v>
      </c>
      <c r="H94" s="41">
        <v>1223</v>
      </c>
      <c r="J94" s="41" t="s">
        <v>0</v>
      </c>
      <c r="K94" s="59">
        <v>0</v>
      </c>
      <c r="L94" s="41" t="s">
        <v>0</v>
      </c>
      <c r="M94" s="41" t="s">
        <v>0</v>
      </c>
      <c r="N94" s="41" t="s">
        <v>0</v>
      </c>
      <c r="O94" s="41" t="s">
        <v>0</v>
      </c>
      <c r="P94" s="41">
        <v>174</v>
      </c>
      <c r="R94" s="5">
        <v>0</v>
      </c>
      <c r="S94" s="5">
        <v>29</v>
      </c>
      <c r="T94" s="5">
        <v>29</v>
      </c>
      <c r="U94" s="5">
        <v>1426</v>
      </c>
      <c r="W94" s="41">
        <v>893</v>
      </c>
      <c r="X94" s="41">
        <v>52</v>
      </c>
      <c r="Y94" s="41">
        <v>153</v>
      </c>
      <c r="Z94" s="41">
        <v>17</v>
      </c>
      <c r="AA94" s="41">
        <v>40</v>
      </c>
      <c r="AB94" s="41">
        <v>56</v>
      </c>
      <c r="AC94" s="41">
        <v>1211</v>
      </c>
      <c r="AE94" s="41" t="s">
        <v>0</v>
      </c>
      <c r="AF94" s="41" t="s">
        <v>0</v>
      </c>
      <c r="AG94" s="41" t="s">
        <v>0</v>
      </c>
      <c r="AH94" s="41" t="s">
        <v>0</v>
      </c>
      <c r="AI94" s="41" t="s">
        <v>0</v>
      </c>
      <c r="AJ94" s="41">
        <v>91</v>
      </c>
      <c r="AL94" s="41">
        <v>0</v>
      </c>
      <c r="AM94" s="41" t="s">
        <v>0</v>
      </c>
      <c r="AN94" s="41" t="s">
        <v>0</v>
      </c>
      <c r="AO94" s="41">
        <v>15</v>
      </c>
      <c r="AP94" s="41">
        <v>22</v>
      </c>
      <c r="AQ94" s="41">
        <v>37</v>
      </c>
      <c r="AR94" s="41">
        <v>1339</v>
      </c>
      <c r="AT94" s="41">
        <v>87</v>
      </c>
      <c r="AV94" s="41">
        <v>0</v>
      </c>
      <c r="AW94" s="41">
        <v>87</v>
      </c>
      <c r="AZ94" s="41" t="s">
        <v>0</v>
      </c>
      <c r="BA94" s="41" t="s">
        <v>0</v>
      </c>
      <c r="BB94" s="14">
        <v>40</v>
      </c>
      <c r="BC94" s="14"/>
      <c r="BD94" s="41">
        <v>47</v>
      </c>
    </row>
    <row r="95" spans="1:56">
      <c r="A95" s="41" t="s">
        <v>19</v>
      </c>
      <c r="B95" s="41">
        <v>836</v>
      </c>
      <c r="C95" s="41">
        <v>9</v>
      </c>
      <c r="D95" s="41">
        <v>158</v>
      </c>
      <c r="E95" s="41">
        <v>24</v>
      </c>
      <c r="F95" s="41">
        <v>59</v>
      </c>
      <c r="G95" s="41">
        <v>105</v>
      </c>
      <c r="H95" s="41">
        <v>1191</v>
      </c>
      <c r="J95" s="41" t="s">
        <v>0</v>
      </c>
      <c r="K95" s="59">
        <v>0</v>
      </c>
      <c r="L95" s="41" t="s">
        <v>0</v>
      </c>
      <c r="M95" s="41" t="s">
        <v>0</v>
      </c>
      <c r="N95" s="41" t="s">
        <v>0</v>
      </c>
      <c r="O95" s="41" t="s">
        <v>0</v>
      </c>
      <c r="P95" s="41">
        <v>179</v>
      </c>
      <c r="R95" s="5">
        <v>0</v>
      </c>
      <c r="S95" s="5">
        <v>28</v>
      </c>
      <c r="T95" s="5">
        <v>28</v>
      </c>
      <c r="U95" s="5">
        <v>1398</v>
      </c>
      <c r="W95" s="41">
        <v>891</v>
      </c>
      <c r="X95" s="41">
        <v>45</v>
      </c>
      <c r="Y95" s="41">
        <v>152</v>
      </c>
      <c r="Z95" s="41">
        <v>23</v>
      </c>
      <c r="AA95" s="41">
        <v>82</v>
      </c>
      <c r="AB95" s="41">
        <v>53</v>
      </c>
      <c r="AC95" s="41">
        <v>1246</v>
      </c>
      <c r="AE95" s="41" t="s">
        <v>0</v>
      </c>
      <c r="AF95" s="41" t="s">
        <v>0</v>
      </c>
      <c r="AG95" s="41" t="s">
        <v>0</v>
      </c>
      <c r="AH95" s="41" t="s">
        <v>0</v>
      </c>
      <c r="AI95" s="41" t="s">
        <v>0</v>
      </c>
      <c r="AJ95" s="41">
        <v>85</v>
      </c>
      <c r="AL95" s="41">
        <v>0</v>
      </c>
      <c r="AM95" s="41" t="s">
        <v>0</v>
      </c>
      <c r="AN95" s="41" t="s">
        <v>0</v>
      </c>
      <c r="AO95" s="41">
        <v>20</v>
      </c>
      <c r="AP95" s="41">
        <v>23</v>
      </c>
      <c r="AQ95" s="41">
        <v>43</v>
      </c>
      <c r="AR95" s="41">
        <v>1374</v>
      </c>
      <c r="AT95" s="41">
        <v>24</v>
      </c>
      <c r="AV95" s="41">
        <v>0</v>
      </c>
      <c r="AW95" s="41">
        <v>24</v>
      </c>
      <c r="AZ95" s="41" t="s">
        <v>0</v>
      </c>
      <c r="BA95" s="41" t="s">
        <v>0</v>
      </c>
      <c r="BB95" s="14">
        <v>35</v>
      </c>
      <c r="BC95" s="14"/>
      <c r="BD95" s="41">
        <v>-11</v>
      </c>
    </row>
    <row r="96" spans="1:56">
      <c r="A96" s="41" t="s">
        <v>20</v>
      </c>
      <c r="B96" s="41">
        <v>954</v>
      </c>
      <c r="C96" s="41">
        <v>9</v>
      </c>
      <c r="D96" s="41">
        <v>151</v>
      </c>
      <c r="E96" s="41">
        <v>21</v>
      </c>
      <c r="F96" s="41">
        <v>27</v>
      </c>
      <c r="G96" s="41">
        <v>111</v>
      </c>
      <c r="H96" s="41">
        <v>1273</v>
      </c>
      <c r="J96" s="41" t="s">
        <v>0</v>
      </c>
      <c r="K96" s="59">
        <v>113</v>
      </c>
      <c r="L96" s="41" t="s">
        <v>0</v>
      </c>
      <c r="M96" s="41" t="s">
        <v>0</v>
      </c>
      <c r="N96" s="41" t="s">
        <v>0</v>
      </c>
      <c r="O96" s="41" t="s">
        <v>0</v>
      </c>
      <c r="P96" s="41">
        <v>164</v>
      </c>
      <c r="R96" s="5">
        <v>0</v>
      </c>
      <c r="S96" s="5">
        <v>29</v>
      </c>
      <c r="T96" s="5">
        <v>29</v>
      </c>
      <c r="U96" s="5">
        <v>1466</v>
      </c>
      <c r="W96" s="41">
        <v>989</v>
      </c>
      <c r="X96" s="41">
        <v>50</v>
      </c>
      <c r="Y96" s="41">
        <v>155</v>
      </c>
      <c r="Z96" s="41">
        <v>13</v>
      </c>
      <c r="AA96" s="41">
        <v>22</v>
      </c>
      <c r="AB96" s="41">
        <v>59</v>
      </c>
      <c r="AC96" s="41">
        <v>1288</v>
      </c>
      <c r="AE96" s="41" t="s">
        <v>0</v>
      </c>
      <c r="AF96" s="41" t="s">
        <v>0</v>
      </c>
      <c r="AG96" s="41" t="s">
        <v>0</v>
      </c>
      <c r="AH96" s="41" t="s">
        <v>0</v>
      </c>
      <c r="AI96" s="41" t="s">
        <v>0</v>
      </c>
      <c r="AJ96" s="41">
        <v>141</v>
      </c>
      <c r="AL96" s="41">
        <v>0</v>
      </c>
      <c r="AM96" s="41" t="s">
        <v>0</v>
      </c>
      <c r="AN96" s="41" t="s">
        <v>0</v>
      </c>
      <c r="AO96" s="41">
        <v>19</v>
      </c>
      <c r="AP96" s="41">
        <v>23</v>
      </c>
      <c r="AQ96" s="41">
        <v>42</v>
      </c>
      <c r="AR96" s="41">
        <v>1471</v>
      </c>
      <c r="AT96" s="41">
        <v>-5</v>
      </c>
      <c r="AV96" s="41">
        <v>0</v>
      </c>
      <c r="AW96" s="41">
        <v>-5</v>
      </c>
      <c r="AZ96" s="41" t="s">
        <v>0</v>
      </c>
      <c r="BA96" s="41" t="s">
        <v>0</v>
      </c>
      <c r="BB96" s="14">
        <v>-56</v>
      </c>
      <c r="BC96" s="14"/>
      <c r="BD96" s="41">
        <v>51</v>
      </c>
    </row>
    <row r="97" spans="1:56">
      <c r="A97" s="41" t="s">
        <v>21</v>
      </c>
      <c r="B97" s="41">
        <v>969</v>
      </c>
      <c r="C97" s="41">
        <v>17</v>
      </c>
      <c r="D97" s="41">
        <v>155</v>
      </c>
      <c r="E97" s="41">
        <v>19</v>
      </c>
      <c r="F97" s="41">
        <v>24</v>
      </c>
      <c r="G97" s="41">
        <v>113</v>
      </c>
      <c r="H97" s="41">
        <v>1297</v>
      </c>
      <c r="J97" s="41" t="s">
        <v>0</v>
      </c>
      <c r="K97" s="59">
        <v>0</v>
      </c>
      <c r="L97" s="41" t="s">
        <v>0</v>
      </c>
      <c r="M97" s="41" t="s">
        <v>0</v>
      </c>
      <c r="N97" s="41" t="s">
        <v>0</v>
      </c>
      <c r="O97" s="41" t="s">
        <v>0</v>
      </c>
      <c r="P97" s="41">
        <v>159</v>
      </c>
      <c r="R97" s="5">
        <v>0</v>
      </c>
      <c r="S97" s="5">
        <v>28</v>
      </c>
      <c r="T97" s="5">
        <v>28</v>
      </c>
      <c r="U97" s="5">
        <v>1484</v>
      </c>
      <c r="W97" s="41">
        <v>1037</v>
      </c>
      <c r="X97" s="41">
        <v>65</v>
      </c>
      <c r="Y97" s="41">
        <v>161</v>
      </c>
      <c r="Z97" s="41">
        <v>14</v>
      </c>
      <c r="AA97" s="41">
        <v>23</v>
      </c>
      <c r="AB97" s="41">
        <v>62</v>
      </c>
      <c r="AC97" s="41">
        <v>1362</v>
      </c>
      <c r="AE97" s="41" t="s">
        <v>0</v>
      </c>
      <c r="AF97" s="41" t="s">
        <v>0</v>
      </c>
      <c r="AG97" s="41" t="s">
        <v>0</v>
      </c>
      <c r="AH97" s="41" t="s">
        <v>0</v>
      </c>
      <c r="AI97" s="41" t="s">
        <v>0</v>
      </c>
      <c r="AJ97" s="41">
        <v>91</v>
      </c>
      <c r="AL97" s="41">
        <v>0</v>
      </c>
      <c r="AM97" s="41" t="s">
        <v>0</v>
      </c>
      <c r="AN97" s="41" t="s">
        <v>0</v>
      </c>
      <c r="AO97" s="41">
        <v>28</v>
      </c>
      <c r="AP97" s="41">
        <v>22</v>
      </c>
      <c r="AQ97" s="41">
        <v>50</v>
      </c>
      <c r="AR97" s="41">
        <v>1503</v>
      </c>
      <c r="AT97" s="41">
        <v>-19</v>
      </c>
      <c r="AV97" s="41">
        <v>0</v>
      </c>
      <c r="AW97" s="41">
        <v>-19</v>
      </c>
      <c r="AZ97" s="41" t="s">
        <v>0</v>
      </c>
      <c r="BA97" s="41" t="s">
        <v>0</v>
      </c>
      <c r="BB97" s="14">
        <v>95</v>
      </c>
      <c r="BC97" s="14"/>
      <c r="BD97" s="41">
        <v>-114</v>
      </c>
    </row>
    <row r="98" spans="1:56">
      <c r="A98" s="41" t="s">
        <v>22</v>
      </c>
      <c r="B98" s="41">
        <v>945</v>
      </c>
      <c r="C98" s="41">
        <v>8</v>
      </c>
      <c r="D98" s="41">
        <v>159</v>
      </c>
      <c r="E98" s="41">
        <v>23</v>
      </c>
      <c r="F98" s="41">
        <v>43</v>
      </c>
      <c r="G98" s="41">
        <v>114</v>
      </c>
      <c r="H98" s="41">
        <v>1292</v>
      </c>
      <c r="J98" s="41" t="s">
        <v>0</v>
      </c>
      <c r="K98" s="59">
        <v>0</v>
      </c>
      <c r="L98" s="41" t="s">
        <v>0</v>
      </c>
      <c r="M98" s="41" t="s">
        <v>0</v>
      </c>
      <c r="N98" s="41" t="s">
        <v>0</v>
      </c>
      <c r="O98" s="41" t="s">
        <v>0</v>
      </c>
      <c r="P98" s="41">
        <v>150</v>
      </c>
      <c r="R98" s="5">
        <v>0</v>
      </c>
      <c r="S98" s="5">
        <v>29</v>
      </c>
      <c r="T98" s="5">
        <v>29</v>
      </c>
      <c r="U98" s="5">
        <v>1471</v>
      </c>
      <c r="W98" s="41">
        <v>1036</v>
      </c>
      <c r="X98" s="41">
        <v>54</v>
      </c>
      <c r="Y98" s="41">
        <v>167</v>
      </c>
      <c r="Z98" s="41">
        <v>20</v>
      </c>
      <c r="AA98" s="41">
        <v>47</v>
      </c>
      <c r="AB98" s="41">
        <v>60</v>
      </c>
      <c r="AC98" s="41">
        <v>1384</v>
      </c>
      <c r="AE98" s="41" t="s">
        <v>0</v>
      </c>
      <c r="AF98" s="41" t="s">
        <v>0</v>
      </c>
      <c r="AG98" s="41" t="s">
        <v>0</v>
      </c>
      <c r="AH98" s="41" t="s">
        <v>0</v>
      </c>
      <c r="AI98" s="41" t="s">
        <v>0</v>
      </c>
      <c r="AJ98" s="41">
        <v>100</v>
      </c>
      <c r="AL98" s="41">
        <v>0</v>
      </c>
      <c r="AM98" s="41" t="s">
        <v>0</v>
      </c>
      <c r="AN98" s="41" t="s">
        <v>0</v>
      </c>
      <c r="AO98" s="41">
        <v>19</v>
      </c>
      <c r="AP98" s="41">
        <v>23</v>
      </c>
      <c r="AQ98" s="41">
        <v>42</v>
      </c>
      <c r="AR98" s="41">
        <v>1526</v>
      </c>
      <c r="AT98" s="41">
        <v>-55</v>
      </c>
      <c r="AV98" s="41">
        <v>0</v>
      </c>
      <c r="AW98" s="41">
        <v>-55</v>
      </c>
      <c r="AZ98" s="41" t="s">
        <v>0</v>
      </c>
      <c r="BA98" s="41" t="s">
        <v>0</v>
      </c>
      <c r="BB98" s="14">
        <v>-14</v>
      </c>
      <c r="BC98" s="14"/>
      <c r="BD98" s="41">
        <v>-41</v>
      </c>
    </row>
    <row r="99" spans="1:56">
      <c r="A99" s="41" t="s">
        <v>23</v>
      </c>
      <c r="B99" s="41">
        <v>867</v>
      </c>
      <c r="C99" s="41">
        <v>12</v>
      </c>
      <c r="D99" s="41">
        <v>164</v>
      </c>
      <c r="E99" s="41">
        <v>29</v>
      </c>
      <c r="F99" s="41">
        <v>70</v>
      </c>
      <c r="G99" s="41">
        <v>114</v>
      </c>
      <c r="H99" s="41">
        <v>1256</v>
      </c>
      <c r="J99" s="41" t="s">
        <v>0</v>
      </c>
      <c r="K99" s="59">
        <v>0</v>
      </c>
      <c r="L99" s="41" t="s">
        <v>0</v>
      </c>
      <c r="M99" s="41" t="s">
        <v>0</v>
      </c>
      <c r="N99" s="41" t="s">
        <v>0</v>
      </c>
      <c r="O99" s="41" t="s">
        <v>0</v>
      </c>
      <c r="P99" s="41">
        <v>177</v>
      </c>
      <c r="R99" s="5">
        <v>0</v>
      </c>
      <c r="S99" s="5">
        <v>30</v>
      </c>
      <c r="T99" s="5">
        <v>30</v>
      </c>
      <c r="U99" s="5">
        <v>1463</v>
      </c>
      <c r="W99" s="41">
        <v>1013</v>
      </c>
      <c r="X99" s="41">
        <v>54</v>
      </c>
      <c r="Y99" s="41">
        <v>170</v>
      </c>
      <c r="Z99" s="41">
        <v>27</v>
      </c>
      <c r="AA99" s="41">
        <v>92</v>
      </c>
      <c r="AB99" s="41">
        <v>63</v>
      </c>
      <c r="AC99" s="41">
        <v>1419</v>
      </c>
      <c r="AE99" s="41" t="s">
        <v>0</v>
      </c>
      <c r="AF99" s="41" t="s">
        <v>0</v>
      </c>
      <c r="AG99" s="41" t="s">
        <v>0</v>
      </c>
      <c r="AH99" s="41" t="s">
        <v>0</v>
      </c>
      <c r="AI99" s="41" t="s">
        <v>0</v>
      </c>
      <c r="AJ99" s="41">
        <v>106</v>
      </c>
      <c r="AL99" s="41">
        <v>0</v>
      </c>
      <c r="AM99" s="41" t="s">
        <v>0</v>
      </c>
      <c r="AN99" s="41" t="s">
        <v>0</v>
      </c>
      <c r="AO99" s="41">
        <v>25</v>
      </c>
      <c r="AP99" s="41">
        <v>22</v>
      </c>
      <c r="AQ99" s="41">
        <v>47</v>
      </c>
      <c r="AR99" s="41">
        <v>1572</v>
      </c>
      <c r="AT99" s="41">
        <v>-109</v>
      </c>
      <c r="AV99" s="41">
        <v>0</v>
      </c>
      <c r="AW99" s="41">
        <v>-109</v>
      </c>
      <c r="AZ99" s="41" t="s">
        <v>0</v>
      </c>
      <c r="BA99" s="41" t="s">
        <v>0</v>
      </c>
      <c r="BB99" s="14">
        <v>-52</v>
      </c>
      <c r="BC99" s="14"/>
      <c r="BD99" s="41">
        <v>-57</v>
      </c>
    </row>
    <row r="100" spans="1:56">
      <c r="A100" s="41" t="s">
        <v>24</v>
      </c>
      <c r="B100" s="41">
        <v>956</v>
      </c>
      <c r="C100" s="41">
        <v>8</v>
      </c>
      <c r="D100" s="41">
        <v>159</v>
      </c>
      <c r="E100" s="41">
        <v>25</v>
      </c>
      <c r="F100" s="41">
        <v>32</v>
      </c>
      <c r="G100" s="41">
        <v>122</v>
      </c>
      <c r="H100" s="41">
        <v>1302</v>
      </c>
      <c r="J100" s="41" t="s">
        <v>0</v>
      </c>
      <c r="K100" s="59">
        <v>125</v>
      </c>
      <c r="L100" s="41" t="s">
        <v>0</v>
      </c>
      <c r="M100" s="41" t="s">
        <v>0</v>
      </c>
      <c r="N100" s="41" t="s">
        <v>0</v>
      </c>
      <c r="O100" s="41" t="s">
        <v>0</v>
      </c>
      <c r="P100" s="41">
        <v>185</v>
      </c>
      <c r="R100" s="5">
        <v>0</v>
      </c>
      <c r="S100" s="5">
        <v>30</v>
      </c>
      <c r="T100" s="5">
        <v>30</v>
      </c>
      <c r="U100" s="5">
        <v>1517</v>
      </c>
      <c r="W100" s="41">
        <v>1052</v>
      </c>
      <c r="X100" s="41">
        <v>60</v>
      </c>
      <c r="Y100" s="41">
        <v>173</v>
      </c>
      <c r="Z100" s="41">
        <v>17</v>
      </c>
      <c r="AA100" s="41">
        <v>24</v>
      </c>
      <c r="AB100" s="41">
        <v>58</v>
      </c>
      <c r="AC100" s="41">
        <v>1384</v>
      </c>
      <c r="AE100" s="41" t="s">
        <v>0</v>
      </c>
      <c r="AF100" s="41" t="s">
        <v>0</v>
      </c>
      <c r="AG100" s="41" t="s">
        <v>0</v>
      </c>
      <c r="AH100" s="41" t="s">
        <v>0</v>
      </c>
      <c r="AI100" s="41" t="s">
        <v>0</v>
      </c>
      <c r="AJ100" s="41">
        <v>141</v>
      </c>
      <c r="AL100" s="41">
        <v>0</v>
      </c>
      <c r="AM100" s="41" t="s">
        <v>0</v>
      </c>
      <c r="AN100" s="41" t="s">
        <v>0</v>
      </c>
      <c r="AO100" s="41">
        <v>22</v>
      </c>
      <c r="AP100" s="41">
        <v>24</v>
      </c>
      <c r="AQ100" s="41">
        <v>46</v>
      </c>
      <c r="AR100" s="41">
        <v>1571</v>
      </c>
      <c r="AT100" s="41">
        <v>-54</v>
      </c>
      <c r="AV100" s="41">
        <v>0</v>
      </c>
      <c r="AW100" s="41">
        <v>-54</v>
      </c>
      <c r="AZ100" s="41" t="s">
        <v>0</v>
      </c>
      <c r="BA100" s="41" t="s">
        <v>0</v>
      </c>
      <c r="BB100" s="14">
        <v>10</v>
      </c>
      <c r="BC100" s="14"/>
      <c r="BD100" s="41">
        <v>-64</v>
      </c>
    </row>
    <row r="101" spans="1:56">
      <c r="A101" s="41" t="s">
        <v>25</v>
      </c>
      <c r="B101" s="41">
        <v>998</v>
      </c>
      <c r="C101" s="41">
        <v>21</v>
      </c>
      <c r="D101" s="41">
        <v>157</v>
      </c>
      <c r="E101" s="41">
        <v>22</v>
      </c>
      <c r="F101" s="41">
        <v>25</v>
      </c>
      <c r="G101" s="41">
        <v>133</v>
      </c>
      <c r="H101" s="41">
        <v>1356</v>
      </c>
      <c r="J101" s="41" t="s">
        <v>0</v>
      </c>
      <c r="K101" s="59">
        <v>37</v>
      </c>
      <c r="L101" s="41" t="s">
        <v>0</v>
      </c>
      <c r="M101" s="41" t="s">
        <v>0</v>
      </c>
      <c r="N101" s="41" t="s">
        <v>0</v>
      </c>
      <c r="O101" s="41" t="s">
        <v>0</v>
      </c>
      <c r="P101" s="41">
        <v>180</v>
      </c>
      <c r="R101" s="5">
        <v>0</v>
      </c>
      <c r="S101" s="5">
        <v>28</v>
      </c>
      <c r="T101" s="5">
        <v>28</v>
      </c>
      <c r="U101" s="5">
        <v>1564</v>
      </c>
      <c r="W101" s="41">
        <v>1062</v>
      </c>
      <c r="X101" s="41">
        <v>71</v>
      </c>
      <c r="Y101" s="41">
        <v>169</v>
      </c>
      <c r="Z101" s="41">
        <v>15</v>
      </c>
      <c r="AA101" s="41">
        <v>25</v>
      </c>
      <c r="AB101" s="41">
        <v>62</v>
      </c>
      <c r="AC101" s="41">
        <v>1404</v>
      </c>
      <c r="AE101" s="41" t="s">
        <v>0</v>
      </c>
      <c r="AF101" s="41" t="s">
        <v>0</v>
      </c>
      <c r="AG101" s="41" t="s">
        <v>0</v>
      </c>
      <c r="AH101" s="41" t="s">
        <v>0</v>
      </c>
      <c r="AI101" s="41" t="s">
        <v>0</v>
      </c>
      <c r="AJ101" s="41">
        <v>85</v>
      </c>
      <c r="AL101" s="41">
        <v>0</v>
      </c>
      <c r="AM101" s="41" t="s">
        <v>0</v>
      </c>
      <c r="AN101" s="41" t="s">
        <v>0</v>
      </c>
      <c r="AO101" s="41">
        <v>33</v>
      </c>
      <c r="AP101" s="41">
        <v>23</v>
      </c>
      <c r="AQ101" s="41">
        <v>56</v>
      </c>
      <c r="AR101" s="41">
        <v>1545</v>
      </c>
      <c r="AT101" s="41">
        <v>19</v>
      </c>
      <c r="AV101" s="41">
        <v>0</v>
      </c>
      <c r="AW101" s="41">
        <v>19</v>
      </c>
      <c r="AZ101" s="41" t="s">
        <v>0</v>
      </c>
      <c r="BA101" s="41" t="s">
        <v>0</v>
      </c>
      <c r="BB101" s="14">
        <v>-35</v>
      </c>
      <c r="BC101" s="14"/>
      <c r="BD101" s="41">
        <v>54</v>
      </c>
    </row>
    <row r="102" spans="1:56">
      <c r="A102" s="41" t="s">
        <v>26</v>
      </c>
      <c r="B102" s="41">
        <v>989</v>
      </c>
      <c r="C102" s="41">
        <v>8</v>
      </c>
      <c r="D102" s="41">
        <v>163</v>
      </c>
      <c r="E102" s="41">
        <v>26</v>
      </c>
      <c r="F102" s="41">
        <v>45</v>
      </c>
      <c r="G102" s="41">
        <v>126</v>
      </c>
      <c r="H102" s="41">
        <v>1357</v>
      </c>
      <c r="J102" s="41" t="s">
        <v>0</v>
      </c>
      <c r="K102" s="59">
        <v>26</v>
      </c>
      <c r="L102" s="41" t="s">
        <v>0</v>
      </c>
      <c r="M102" s="41" t="s">
        <v>0</v>
      </c>
      <c r="N102" s="41" t="s">
        <v>0</v>
      </c>
      <c r="O102" s="41" t="s">
        <v>0</v>
      </c>
      <c r="P102" s="41">
        <v>153</v>
      </c>
      <c r="R102" s="5">
        <v>0</v>
      </c>
      <c r="S102" s="5">
        <v>31</v>
      </c>
      <c r="T102" s="5">
        <v>31</v>
      </c>
      <c r="U102" s="5">
        <v>1541</v>
      </c>
      <c r="W102" s="41">
        <v>1037</v>
      </c>
      <c r="X102" s="41">
        <v>65</v>
      </c>
      <c r="Y102" s="41">
        <v>169</v>
      </c>
      <c r="Z102" s="41">
        <v>21</v>
      </c>
      <c r="AA102" s="41">
        <v>49</v>
      </c>
      <c r="AB102" s="41">
        <v>64</v>
      </c>
      <c r="AC102" s="41">
        <v>1405</v>
      </c>
      <c r="AE102" s="41" t="s">
        <v>0</v>
      </c>
      <c r="AF102" s="41" t="s">
        <v>0</v>
      </c>
      <c r="AG102" s="41" t="s">
        <v>0</v>
      </c>
      <c r="AH102" s="41" t="s">
        <v>0</v>
      </c>
      <c r="AI102" s="41" t="s">
        <v>0</v>
      </c>
      <c r="AJ102" s="41">
        <v>97</v>
      </c>
      <c r="AL102" s="41">
        <v>0</v>
      </c>
      <c r="AM102" s="41" t="s">
        <v>0</v>
      </c>
      <c r="AN102" s="41" t="s">
        <v>0</v>
      </c>
      <c r="AO102" s="41">
        <v>33</v>
      </c>
      <c r="AP102" s="41">
        <v>22</v>
      </c>
      <c r="AQ102" s="41">
        <v>55</v>
      </c>
      <c r="AR102" s="41">
        <v>1557</v>
      </c>
      <c r="AT102" s="41">
        <v>-16</v>
      </c>
      <c r="AV102" s="41">
        <v>0</v>
      </c>
      <c r="AW102" s="41">
        <v>-16</v>
      </c>
      <c r="AZ102" s="41" t="s">
        <v>0</v>
      </c>
      <c r="BA102" s="41" t="s">
        <v>0</v>
      </c>
      <c r="BB102" s="14">
        <v>-16</v>
      </c>
      <c r="BC102" s="14"/>
      <c r="BD102" s="41">
        <v>0</v>
      </c>
    </row>
    <row r="103" spans="1:56">
      <c r="A103" s="41" t="s">
        <v>27</v>
      </c>
      <c r="B103" s="41">
        <v>922</v>
      </c>
      <c r="C103" s="41">
        <v>8</v>
      </c>
      <c r="D103" s="41">
        <v>165</v>
      </c>
      <c r="E103" s="41">
        <v>32</v>
      </c>
      <c r="F103" s="41">
        <v>73</v>
      </c>
      <c r="G103" s="41">
        <v>121</v>
      </c>
      <c r="H103" s="41">
        <v>1321</v>
      </c>
      <c r="J103" s="41" t="s">
        <v>0</v>
      </c>
      <c r="K103" s="59">
        <v>40</v>
      </c>
      <c r="L103" s="41" t="s">
        <v>0</v>
      </c>
      <c r="M103" s="41" t="s">
        <v>0</v>
      </c>
      <c r="N103" s="41" t="s">
        <v>0</v>
      </c>
      <c r="O103" s="41" t="s">
        <v>0</v>
      </c>
      <c r="P103" s="41">
        <v>189</v>
      </c>
      <c r="R103" s="5">
        <v>0</v>
      </c>
      <c r="S103" s="5">
        <v>32</v>
      </c>
      <c r="T103" s="5">
        <v>32</v>
      </c>
      <c r="U103" s="5">
        <v>1542</v>
      </c>
      <c r="W103" s="41">
        <v>952</v>
      </c>
      <c r="X103" s="41">
        <v>63</v>
      </c>
      <c r="Y103" s="41">
        <v>170</v>
      </c>
      <c r="Z103" s="41">
        <v>30</v>
      </c>
      <c r="AA103" s="41">
        <v>99</v>
      </c>
      <c r="AB103" s="41">
        <v>60</v>
      </c>
      <c r="AC103" s="41">
        <v>1374</v>
      </c>
      <c r="AE103" s="41" t="s">
        <v>0</v>
      </c>
      <c r="AF103" s="41" t="s">
        <v>0</v>
      </c>
      <c r="AG103" s="41" t="s">
        <v>0</v>
      </c>
      <c r="AH103" s="41" t="s">
        <v>0</v>
      </c>
      <c r="AI103" s="41" t="s">
        <v>0</v>
      </c>
      <c r="AJ103" s="41">
        <v>99</v>
      </c>
      <c r="AL103" s="41">
        <v>0</v>
      </c>
      <c r="AM103" s="41" t="s">
        <v>0</v>
      </c>
      <c r="AN103" s="41" t="s">
        <v>0</v>
      </c>
      <c r="AO103" s="41">
        <v>28</v>
      </c>
      <c r="AP103" s="41">
        <v>23</v>
      </c>
      <c r="AQ103" s="41">
        <v>51</v>
      </c>
      <c r="AR103" s="41">
        <v>1524</v>
      </c>
      <c r="AT103" s="41">
        <v>18</v>
      </c>
      <c r="AV103" s="41">
        <v>0</v>
      </c>
      <c r="AW103" s="41">
        <v>18</v>
      </c>
      <c r="AZ103" s="41" t="s">
        <v>0</v>
      </c>
      <c r="BA103" s="41" t="s">
        <v>0</v>
      </c>
      <c r="BB103" s="14">
        <v>35</v>
      </c>
      <c r="BC103" s="14"/>
      <c r="BD103" s="41">
        <v>-17</v>
      </c>
    </row>
    <row r="104" spans="1:56">
      <c r="A104" s="41" t="s">
        <v>28</v>
      </c>
      <c r="B104" s="41">
        <v>994</v>
      </c>
      <c r="C104" s="41">
        <v>9</v>
      </c>
      <c r="D104" s="41">
        <v>156</v>
      </c>
      <c r="E104" s="41">
        <v>28</v>
      </c>
      <c r="F104" s="41">
        <v>33</v>
      </c>
      <c r="G104" s="41">
        <v>126</v>
      </c>
      <c r="H104" s="41">
        <v>1346</v>
      </c>
      <c r="J104" s="41" t="s">
        <v>0</v>
      </c>
      <c r="K104" s="59">
        <v>23</v>
      </c>
      <c r="L104" s="41" t="s">
        <v>0</v>
      </c>
      <c r="M104" s="41" t="s">
        <v>0</v>
      </c>
      <c r="N104" s="41" t="s">
        <v>0</v>
      </c>
      <c r="O104" s="41" t="s">
        <v>0</v>
      </c>
      <c r="P104" s="41">
        <v>154</v>
      </c>
      <c r="R104" s="5">
        <v>0</v>
      </c>
      <c r="S104" s="5">
        <v>31</v>
      </c>
      <c r="T104" s="5">
        <v>31</v>
      </c>
      <c r="U104" s="5">
        <v>1531</v>
      </c>
      <c r="W104" s="41">
        <v>992</v>
      </c>
      <c r="X104" s="41">
        <v>61</v>
      </c>
      <c r="Y104" s="41">
        <v>167</v>
      </c>
      <c r="Z104" s="41">
        <v>19</v>
      </c>
      <c r="AA104" s="41">
        <v>27</v>
      </c>
      <c r="AB104" s="41">
        <v>62</v>
      </c>
      <c r="AC104" s="41">
        <v>1328</v>
      </c>
      <c r="AE104" s="41" t="s">
        <v>0</v>
      </c>
      <c r="AF104" s="41" t="s">
        <v>0</v>
      </c>
      <c r="AG104" s="41" t="s">
        <v>0</v>
      </c>
      <c r="AH104" s="41" t="s">
        <v>0</v>
      </c>
      <c r="AI104" s="41" t="s">
        <v>0</v>
      </c>
      <c r="AJ104" s="41">
        <v>141</v>
      </c>
      <c r="AL104" s="41">
        <v>0</v>
      </c>
      <c r="AM104" s="41" t="s">
        <v>0</v>
      </c>
      <c r="AN104" s="41" t="s">
        <v>0</v>
      </c>
      <c r="AO104" s="41">
        <v>24</v>
      </c>
      <c r="AP104" s="41">
        <v>24</v>
      </c>
      <c r="AQ104" s="41">
        <v>48</v>
      </c>
      <c r="AR104" s="41">
        <v>1517</v>
      </c>
      <c r="AT104" s="41">
        <v>14</v>
      </c>
      <c r="AV104" s="41">
        <v>0</v>
      </c>
      <c r="AW104" s="41">
        <v>14</v>
      </c>
      <c r="AZ104" s="41" t="s">
        <v>0</v>
      </c>
      <c r="BA104" s="41" t="s">
        <v>0</v>
      </c>
      <c r="BB104" s="14">
        <v>-7</v>
      </c>
      <c r="BC104" s="14"/>
      <c r="BD104" s="41">
        <v>21</v>
      </c>
    </row>
    <row r="105" spans="1:56">
      <c r="A105" s="41" t="s">
        <v>29</v>
      </c>
      <c r="B105" s="41">
        <v>988</v>
      </c>
      <c r="C105" s="41">
        <v>13</v>
      </c>
      <c r="D105" s="41">
        <v>155</v>
      </c>
      <c r="E105" s="41">
        <v>22</v>
      </c>
      <c r="F105" s="41">
        <v>27</v>
      </c>
      <c r="G105" s="41">
        <v>140</v>
      </c>
      <c r="H105" s="41">
        <v>1345</v>
      </c>
      <c r="J105" s="41" t="s">
        <v>0</v>
      </c>
      <c r="K105" s="59">
        <v>41</v>
      </c>
      <c r="L105" s="41" t="s">
        <v>0</v>
      </c>
      <c r="M105" s="41" t="s">
        <v>0</v>
      </c>
      <c r="N105" s="41" t="s">
        <v>0</v>
      </c>
      <c r="O105" s="41" t="s">
        <v>0</v>
      </c>
      <c r="P105" s="41">
        <v>200</v>
      </c>
      <c r="R105" s="5">
        <v>0</v>
      </c>
      <c r="S105" s="5">
        <v>31</v>
      </c>
      <c r="T105" s="5">
        <v>31</v>
      </c>
      <c r="U105" s="5">
        <v>1576</v>
      </c>
      <c r="W105" s="41">
        <v>1036</v>
      </c>
      <c r="X105" s="41">
        <v>71</v>
      </c>
      <c r="Y105" s="41">
        <v>165</v>
      </c>
      <c r="Z105" s="41">
        <v>18</v>
      </c>
      <c r="AA105" s="41">
        <v>24</v>
      </c>
      <c r="AB105" s="41">
        <v>67</v>
      </c>
      <c r="AC105" s="41">
        <v>1381</v>
      </c>
      <c r="AE105" s="41" t="s">
        <v>0</v>
      </c>
      <c r="AF105" s="41" t="s">
        <v>0</v>
      </c>
      <c r="AG105" s="41" t="s">
        <v>0</v>
      </c>
      <c r="AH105" s="41" t="s">
        <v>0</v>
      </c>
      <c r="AI105" s="41" t="s">
        <v>0</v>
      </c>
      <c r="AJ105" s="41">
        <v>89</v>
      </c>
      <c r="AL105" s="41">
        <v>0</v>
      </c>
      <c r="AM105" s="41" t="s">
        <v>0</v>
      </c>
      <c r="AN105" s="41" t="s">
        <v>0</v>
      </c>
      <c r="AO105" s="41">
        <v>42</v>
      </c>
      <c r="AP105" s="41">
        <v>24</v>
      </c>
      <c r="AQ105" s="41">
        <v>66</v>
      </c>
      <c r="AR105" s="41">
        <v>1536</v>
      </c>
      <c r="AT105" s="41">
        <v>40</v>
      </c>
      <c r="AV105" s="41">
        <v>0</v>
      </c>
      <c r="AW105" s="41">
        <v>40</v>
      </c>
      <c r="AZ105" s="41" t="s">
        <v>0</v>
      </c>
      <c r="BA105" s="41" t="s">
        <v>0</v>
      </c>
      <c r="BB105" s="14">
        <v>114</v>
      </c>
      <c r="BC105" s="14"/>
      <c r="BD105" s="41">
        <v>-74</v>
      </c>
    </row>
    <row r="106" spans="1:56">
      <c r="A106" s="41" t="s">
        <v>30</v>
      </c>
      <c r="B106" s="41">
        <v>1038</v>
      </c>
      <c r="C106" s="41">
        <v>9</v>
      </c>
      <c r="D106" s="41">
        <v>163</v>
      </c>
      <c r="E106" s="41">
        <v>29</v>
      </c>
      <c r="F106" s="41">
        <v>43</v>
      </c>
      <c r="G106" s="41">
        <v>133</v>
      </c>
      <c r="H106" s="41">
        <v>1415</v>
      </c>
      <c r="J106" s="41" t="s">
        <v>0</v>
      </c>
      <c r="K106" s="59">
        <v>29</v>
      </c>
      <c r="L106" s="41" t="s">
        <v>0</v>
      </c>
      <c r="M106" s="41" t="s">
        <v>0</v>
      </c>
      <c r="N106" s="41" t="s">
        <v>0</v>
      </c>
      <c r="O106" s="41" t="s">
        <v>0</v>
      </c>
      <c r="P106" s="41">
        <v>193</v>
      </c>
      <c r="R106" s="5">
        <v>0</v>
      </c>
      <c r="S106" s="5">
        <v>32</v>
      </c>
      <c r="T106" s="5">
        <v>32</v>
      </c>
      <c r="U106" s="5">
        <v>1640</v>
      </c>
      <c r="W106" s="41">
        <v>1022</v>
      </c>
      <c r="X106" s="41">
        <v>69</v>
      </c>
      <c r="Y106" s="41">
        <v>168</v>
      </c>
      <c r="Z106" s="41">
        <v>24</v>
      </c>
      <c r="AA106" s="41">
        <v>54</v>
      </c>
      <c r="AB106" s="41">
        <v>67</v>
      </c>
      <c r="AC106" s="41">
        <v>1404</v>
      </c>
      <c r="AE106" s="41" t="s">
        <v>0</v>
      </c>
      <c r="AF106" s="41" t="s">
        <v>0</v>
      </c>
      <c r="AG106" s="41" t="s">
        <v>0</v>
      </c>
      <c r="AH106" s="41" t="s">
        <v>0</v>
      </c>
      <c r="AI106" s="41" t="s">
        <v>0</v>
      </c>
      <c r="AJ106" s="41">
        <v>96</v>
      </c>
      <c r="AL106" s="41">
        <v>0</v>
      </c>
      <c r="AM106" s="41" t="s">
        <v>0</v>
      </c>
      <c r="AN106" s="41" t="s">
        <v>0</v>
      </c>
      <c r="AO106" s="41">
        <v>30</v>
      </c>
      <c r="AP106" s="41">
        <v>24</v>
      </c>
      <c r="AQ106" s="41">
        <v>54</v>
      </c>
      <c r="AR106" s="41">
        <v>1554</v>
      </c>
      <c r="AT106" s="41">
        <v>86</v>
      </c>
      <c r="AV106" s="41">
        <v>0</v>
      </c>
      <c r="AW106" s="41">
        <v>86</v>
      </c>
      <c r="AZ106" s="41" t="s">
        <v>0</v>
      </c>
      <c r="BA106" s="41" t="s">
        <v>0</v>
      </c>
      <c r="BB106" s="14">
        <v>43</v>
      </c>
      <c r="BC106" s="14"/>
      <c r="BD106" s="41">
        <v>43</v>
      </c>
    </row>
    <row r="107" spans="1:56">
      <c r="A107" s="41" t="s">
        <v>31</v>
      </c>
      <c r="B107" s="41">
        <v>945</v>
      </c>
      <c r="C107" s="41">
        <v>7</v>
      </c>
      <c r="D107" s="41">
        <v>167</v>
      </c>
      <c r="E107" s="41">
        <v>38</v>
      </c>
      <c r="F107" s="41">
        <v>77</v>
      </c>
      <c r="G107" s="41">
        <v>121</v>
      </c>
      <c r="H107" s="41">
        <v>1355</v>
      </c>
      <c r="J107" s="41" t="s">
        <v>0</v>
      </c>
      <c r="K107" s="59">
        <v>35</v>
      </c>
      <c r="L107" s="41" t="s">
        <v>0</v>
      </c>
      <c r="M107" s="41" t="s">
        <v>0</v>
      </c>
      <c r="N107" s="41" t="s">
        <v>0</v>
      </c>
      <c r="O107" s="41" t="s">
        <v>0</v>
      </c>
      <c r="P107" s="41">
        <v>189</v>
      </c>
      <c r="R107" s="5">
        <v>0</v>
      </c>
      <c r="S107" s="5">
        <v>30</v>
      </c>
      <c r="T107" s="5">
        <v>30</v>
      </c>
      <c r="U107" s="5">
        <v>1574</v>
      </c>
      <c r="W107" s="41">
        <v>1004</v>
      </c>
      <c r="X107" s="41">
        <v>67</v>
      </c>
      <c r="Y107" s="41">
        <v>169</v>
      </c>
      <c r="Z107" s="41">
        <v>32</v>
      </c>
      <c r="AA107" s="41">
        <v>105</v>
      </c>
      <c r="AB107" s="41">
        <v>58</v>
      </c>
      <c r="AC107" s="41">
        <v>1435</v>
      </c>
      <c r="AE107" s="41" t="s">
        <v>0</v>
      </c>
      <c r="AF107" s="41" t="s">
        <v>0</v>
      </c>
      <c r="AG107" s="41" t="s">
        <v>0</v>
      </c>
      <c r="AH107" s="41" t="s">
        <v>0</v>
      </c>
      <c r="AI107" s="41" t="s">
        <v>0</v>
      </c>
      <c r="AJ107" s="41">
        <v>93</v>
      </c>
      <c r="AL107" s="41">
        <v>0</v>
      </c>
      <c r="AM107" s="41" t="s">
        <v>0</v>
      </c>
      <c r="AN107" s="41" t="s">
        <v>0</v>
      </c>
      <c r="AO107" s="41">
        <v>25</v>
      </c>
      <c r="AP107" s="41">
        <v>26</v>
      </c>
      <c r="AQ107" s="41">
        <v>51</v>
      </c>
      <c r="AR107" s="41">
        <v>1579</v>
      </c>
      <c r="AT107" s="41">
        <v>-5</v>
      </c>
      <c r="AV107" s="41">
        <v>0</v>
      </c>
      <c r="AW107" s="41">
        <v>-5</v>
      </c>
      <c r="AZ107" s="41" t="s">
        <v>0</v>
      </c>
      <c r="BA107" s="41" t="s">
        <v>0</v>
      </c>
      <c r="BB107" s="14">
        <v>65</v>
      </c>
      <c r="BC107" s="14"/>
      <c r="BD107" s="41">
        <v>-70</v>
      </c>
    </row>
    <row r="108" spans="1:56">
      <c r="A108" s="41" t="s">
        <v>32</v>
      </c>
      <c r="B108" s="41">
        <v>1032</v>
      </c>
      <c r="C108" s="41">
        <v>10</v>
      </c>
      <c r="D108" s="41">
        <v>162</v>
      </c>
      <c r="E108" s="41">
        <v>30</v>
      </c>
      <c r="F108" s="41">
        <v>36</v>
      </c>
      <c r="G108" s="41">
        <v>129</v>
      </c>
      <c r="H108" s="41">
        <v>1399</v>
      </c>
      <c r="J108" s="41" t="s">
        <v>0</v>
      </c>
      <c r="K108" s="59">
        <v>29</v>
      </c>
      <c r="L108" s="41" t="s">
        <v>0</v>
      </c>
      <c r="M108" s="41" t="s">
        <v>0</v>
      </c>
      <c r="N108" s="41" t="s">
        <v>0</v>
      </c>
      <c r="O108" s="41" t="s">
        <v>0</v>
      </c>
      <c r="P108" s="41">
        <v>172</v>
      </c>
      <c r="R108" s="5">
        <v>0</v>
      </c>
      <c r="S108" s="5">
        <v>32</v>
      </c>
      <c r="T108" s="5">
        <v>32</v>
      </c>
      <c r="U108" s="5">
        <v>1603</v>
      </c>
      <c r="W108" s="41">
        <v>1041</v>
      </c>
      <c r="X108" s="41">
        <v>71</v>
      </c>
      <c r="Y108" s="41">
        <v>166</v>
      </c>
      <c r="Z108" s="41">
        <v>23</v>
      </c>
      <c r="AA108" s="41">
        <v>27</v>
      </c>
      <c r="AB108" s="41">
        <v>60</v>
      </c>
      <c r="AC108" s="41">
        <v>1388</v>
      </c>
      <c r="AE108" s="41" t="s">
        <v>0</v>
      </c>
      <c r="AF108" s="41" t="s">
        <v>0</v>
      </c>
      <c r="AG108" s="41" t="s">
        <v>0</v>
      </c>
      <c r="AH108" s="41" t="s">
        <v>0</v>
      </c>
      <c r="AI108" s="41" t="s">
        <v>0</v>
      </c>
      <c r="AJ108" s="41">
        <v>142</v>
      </c>
      <c r="AL108" s="41">
        <v>0</v>
      </c>
      <c r="AM108" s="41" t="s">
        <v>0</v>
      </c>
      <c r="AN108" s="41" t="s">
        <v>0</v>
      </c>
      <c r="AO108" s="41">
        <v>24</v>
      </c>
      <c r="AP108" s="41">
        <v>27</v>
      </c>
      <c r="AQ108" s="41">
        <v>51</v>
      </c>
      <c r="AR108" s="41">
        <v>1581</v>
      </c>
      <c r="AT108" s="41">
        <v>22</v>
      </c>
      <c r="AV108" s="41">
        <v>0</v>
      </c>
      <c r="AW108" s="41">
        <v>22</v>
      </c>
      <c r="AZ108" s="41" t="s">
        <v>0</v>
      </c>
      <c r="BA108" s="41" t="s">
        <v>0</v>
      </c>
      <c r="BB108" s="14">
        <v>-27</v>
      </c>
      <c r="BC108" s="14"/>
      <c r="BD108" s="41">
        <v>49</v>
      </c>
    </row>
    <row r="109" spans="1:56">
      <c r="A109" s="41" t="s">
        <v>33</v>
      </c>
      <c r="B109" s="41">
        <v>1070</v>
      </c>
      <c r="C109" s="41">
        <v>16</v>
      </c>
      <c r="D109" s="41">
        <v>159</v>
      </c>
      <c r="E109" s="41">
        <v>23</v>
      </c>
      <c r="F109" s="41">
        <v>26</v>
      </c>
      <c r="G109" s="41">
        <v>134</v>
      </c>
      <c r="H109" s="41">
        <v>1428</v>
      </c>
      <c r="J109" s="41" t="s">
        <v>0</v>
      </c>
      <c r="K109" s="59">
        <v>38</v>
      </c>
      <c r="L109" s="41" t="s">
        <v>0</v>
      </c>
      <c r="M109" s="41" t="s">
        <v>0</v>
      </c>
      <c r="N109" s="41">
        <v>3</v>
      </c>
      <c r="O109" s="41">
        <v>5</v>
      </c>
      <c r="P109" s="41">
        <v>212</v>
      </c>
      <c r="R109" s="5">
        <v>0</v>
      </c>
      <c r="S109" s="5">
        <v>32</v>
      </c>
      <c r="T109" s="5">
        <v>32</v>
      </c>
      <c r="U109" s="5">
        <v>1672</v>
      </c>
      <c r="W109" s="41">
        <v>1068</v>
      </c>
      <c r="X109" s="41">
        <v>73</v>
      </c>
      <c r="Y109" s="41">
        <v>164</v>
      </c>
      <c r="Z109" s="41">
        <v>22</v>
      </c>
      <c r="AA109" s="41">
        <v>24</v>
      </c>
      <c r="AB109" s="41">
        <v>61</v>
      </c>
      <c r="AC109" s="41">
        <v>1412</v>
      </c>
      <c r="AE109" s="41" t="s">
        <v>0</v>
      </c>
      <c r="AF109" s="41" t="s">
        <v>0</v>
      </c>
      <c r="AG109" s="41" t="s">
        <v>0</v>
      </c>
      <c r="AH109" s="41" t="s">
        <v>0</v>
      </c>
      <c r="AI109" s="41" t="s">
        <v>0</v>
      </c>
      <c r="AJ109" s="41">
        <v>98</v>
      </c>
      <c r="AL109" s="41">
        <v>0</v>
      </c>
      <c r="AM109" s="41" t="s">
        <v>0</v>
      </c>
      <c r="AN109" s="41" t="s">
        <v>0</v>
      </c>
      <c r="AO109" s="41">
        <v>40</v>
      </c>
      <c r="AP109" s="41">
        <v>27</v>
      </c>
      <c r="AQ109" s="41">
        <v>67</v>
      </c>
      <c r="AR109" s="41">
        <v>1577</v>
      </c>
      <c r="AT109" s="41">
        <v>95</v>
      </c>
      <c r="AV109" s="41">
        <v>0</v>
      </c>
      <c r="AW109" s="41">
        <v>95</v>
      </c>
      <c r="AY109" s="41">
        <v>181</v>
      </c>
      <c r="AZ109" s="41">
        <v>91</v>
      </c>
      <c r="BA109" s="41">
        <v>0</v>
      </c>
      <c r="BB109" s="41">
        <v>90</v>
      </c>
      <c r="BD109" s="41">
        <v>5</v>
      </c>
    </row>
    <row r="110" spans="1:56">
      <c r="A110" s="41" t="s">
        <v>34</v>
      </c>
      <c r="B110" s="41">
        <v>1098</v>
      </c>
      <c r="C110" s="41">
        <v>7</v>
      </c>
      <c r="D110" s="41">
        <v>166</v>
      </c>
      <c r="E110" s="41">
        <v>33</v>
      </c>
      <c r="F110" s="41">
        <v>44</v>
      </c>
      <c r="G110" s="41">
        <v>130</v>
      </c>
      <c r="H110" s="41">
        <v>1478</v>
      </c>
      <c r="J110" s="41" t="s">
        <v>0</v>
      </c>
      <c r="K110" s="59">
        <v>29</v>
      </c>
      <c r="L110" s="41" t="s">
        <v>0</v>
      </c>
      <c r="M110" s="41" t="s">
        <v>0</v>
      </c>
      <c r="N110" s="41">
        <v>3</v>
      </c>
      <c r="O110" s="41">
        <v>6</v>
      </c>
      <c r="P110" s="41">
        <v>201</v>
      </c>
      <c r="R110" s="5">
        <v>0</v>
      </c>
      <c r="S110" s="5">
        <v>32</v>
      </c>
      <c r="T110" s="5">
        <v>32</v>
      </c>
      <c r="U110" s="5">
        <v>1711</v>
      </c>
      <c r="W110" s="41">
        <v>1096</v>
      </c>
      <c r="X110" s="41">
        <v>69</v>
      </c>
      <c r="Y110" s="41">
        <v>169</v>
      </c>
      <c r="Z110" s="41">
        <v>25</v>
      </c>
      <c r="AA110" s="41">
        <v>61</v>
      </c>
      <c r="AB110" s="41">
        <v>69</v>
      </c>
      <c r="AC110" s="41">
        <v>1489</v>
      </c>
      <c r="AE110" s="41" t="s">
        <v>0</v>
      </c>
      <c r="AF110" s="41" t="s">
        <v>0</v>
      </c>
      <c r="AG110" s="41" t="s">
        <v>0</v>
      </c>
      <c r="AH110" s="41" t="s">
        <v>0</v>
      </c>
      <c r="AI110" s="41" t="s">
        <v>0</v>
      </c>
      <c r="AJ110" s="41">
        <v>101</v>
      </c>
      <c r="AL110" s="41">
        <v>0</v>
      </c>
      <c r="AM110" s="41" t="s">
        <v>0</v>
      </c>
      <c r="AN110" s="41" t="s">
        <v>0</v>
      </c>
      <c r="AO110" s="41">
        <v>30</v>
      </c>
      <c r="AP110" s="41">
        <v>29</v>
      </c>
      <c r="AQ110" s="41">
        <v>59</v>
      </c>
      <c r="AR110" s="41">
        <v>1649</v>
      </c>
      <c r="AT110" s="41">
        <v>62</v>
      </c>
      <c r="AV110" s="41">
        <v>0</v>
      </c>
      <c r="AW110" s="41">
        <v>62</v>
      </c>
      <c r="AY110" s="41">
        <v>61</v>
      </c>
      <c r="AZ110" s="41">
        <v>66</v>
      </c>
      <c r="BA110" s="41">
        <v>0</v>
      </c>
      <c r="BB110" s="41">
        <v>-5</v>
      </c>
      <c r="BD110" s="41">
        <v>67</v>
      </c>
    </row>
    <row r="111" spans="1:56">
      <c r="A111" s="41" t="s">
        <v>35</v>
      </c>
      <c r="B111" s="41">
        <v>1031</v>
      </c>
      <c r="C111" s="41">
        <v>7</v>
      </c>
      <c r="D111" s="41">
        <v>169</v>
      </c>
      <c r="E111" s="41">
        <v>42</v>
      </c>
      <c r="F111" s="41">
        <v>80</v>
      </c>
      <c r="G111" s="41">
        <v>123</v>
      </c>
      <c r="H111" s="41">
        <v>1452</v>
      </c>
      <c r="J111" s="41" t="s">
        <v>0</v>
      </c>
      <c r="K111" s="59">
        <v>39</v>
      </c>
      <c r="L111" s="41" t="s">
        <v>0</v>
      </c>
      <c r="M111" s="41" t="s">
        <v>0</v>
      </c>
      <c r="N111" s="41">
        <v>3</v>
      </c>
      <c r="O111" s="41">
        <v>2</v>
      </c>
      <c r="P111" s="41">
        <v>223</v>
      </c>
      <c r="R111" s="5">
        <v>0</v>
      </c>
      <c r="S111" s="5">
        <v>31</v>
      </c>
      <c r="T111" s="5">
        <v>31</v>
      </c>
      <c r="U111" s="5">
        <v>1706</v>
      </c>
      <c r="W111" s="41">
        <v>1104</v>
      </c>
      <c r="X111" s="41">
        <v>75</v>
      </c>
      <c r="Y111" s="41">
        <v>172</v>
      </c>
      <c r="Z111" s="41">
        <v>32</v>
      </c>
      <c r="AA111" s="41">
        <v>126</v>
      </c>
      <c r="AB111" s="41">
        <v>63</v>
      </c>
      <c r="AC111" s="41">
        <v>1572</v>
      </c>
      <c r="AE111" s="41" t="s">
        <v>0</v>
      </c>
      <c r="AF111" s="41" t="s">
        <v>0</v>
      </c>
      <c r="AG111" s="41" t="s">
        <v>0</v>
      </c>
      <c r="AH111" s="41" t="s">
        <v>0</v>
      </c>
      <c r="AI111" s="41" t="s">
        <v>0</v>
      </c>
      <c r="AJ111" s="41">
        <v>100</v>
      </c>
      <c r="AL111" s="41">
        <v>0</v>
      </c>
      <c r="AM111" s="41" t="s">
        <v>0</v>
      </c>
      <c r="AN111" s="41" t="s">
        <v>0</v>
      </c>
      <c r="AO111" s="41">
        <v>33</v>
      </c>
      <c r="AP111" s="41">
        <v>29</v>
      </c>
      <c r="AQ111" s="41">
        <v>62</v>
      </c>
      <c r="AR111" s="41">
        <v>1734</v>
      </c>
      <c r="AT111" s="41">
        <v>-28</v>
      </c>
      <c r="AV111" s="41">
        <v>0</v>
      </c>
      <c r="AW111" s="41">
        <v>-28</v>
      </c>
      <c r="AY111" s="41">
        <v>134</v>
      </c>
      <c r="AZ111" s="41">
        <v>144</v>
      </c>
      <c r="BA111" s="41">
        <v>0</v>
      </c>
      <c r="BB111" s="41">
        <v>-10</v>
      </c>
      <c r="BD111" s="41">
        <v>-18</v>
      </c>
    </row>
    <row r="112" spans="1:56">
      <c r="A112" s="41" t="s">
        <v>36</v>
      </c>
      <c r="B112" s="41">
        <v>1132</v>
      </c>
      <c r="C112" s="41">
        <v>10</v>
      </c>
      <c r="D112" s="41">
        <v>164</v>
      </c>
      <c r="E112" s="41">
        <v>33</v>
      </c>
      <c r="F112" s="41">
        <v>38</v>
      </c>
      <c r="G112" s="41">
        <v>131</v>
      </c>
      <c r="H112" s="41">
        <v>1508</v>
      </c>
      <c r="J112" s="41" t="s">
        <v>0</v>
      </c>
      <c r="K112" s="59">
        <v>31</v>
      </c>
      <c r="L112" s="41" t="s">
        <v>0</v>
      </c>
      <c r="M112" s="41" t="s">
        <v>0</v>
      </c>
      <c r="N112" s="41">
        <v>5</v>
      </c>
      <c r="O112" s="41">
        <v>5</v>
      </c>
      <c r="P112" s="41">
        <v>206</v>
      </c>
      <c r="R112" s="5">
        <v>0</v>
      </c>
      <c r="S112" s="5">
        <v>32</v>
      </c>
      <c r="T112" s="5">
        <v>32</v>
      </c>
      <c r="U112" s="5">
        <v>1746</v>
      </c>
      <c r="W112" s="41">
        <v>1182</v>
      </c>
      <c r="X112" s="41">
        <v>73</v>
      </c>
      <c r="Y112" s="41">
        <v>174</v>
      </c>
      <c r="Z112" s="41">
        <v>25</v>
      </c>
      <c r="AA112" s="41">
        <v>30</v>
      </c>
      <c r="AB112" s="41">
        <v>70</v>
      </c>
      <c r="AC112" s="41">
        <v>1554</v>
      </c>
      <c r="AE112" s="41" t="s">
        <v>0</v>
      </c>
      <c r="AF112" s="41" t="s">
        <v>0</v>
      </c>
      <c r="AG112" s="41" t="s">
        <v>0</v>
      </c>
      <c r="AH112" s="41" t="s">
        <v>0</v>
      </c>
      <c r="AI112" s="41" t="s">
        <v>0</v>
      </c>
      <c r="AJ112" s="41">
        <v>145</v>
      </c>
      <c r="AL112" s="41">
        <v>0</v>
      </c>
      <c r="AM112" s="41" t="s">
        <v>0</v>
      </c>
      <c r="AN112" s="41" t="s">
        <v>0</v>
      </c>
      <c r="AO112" s="41">
        <v>29</v>
      </c>
      <c r="AP112" s="41">
        <v>33</v>
      </c>
      <c r="AQ112" s="41">
        <v>62</v>
      </c>
      <c r="AR112" s="41">
        <v>1761</v>
      </c>
      <c r="AT112" s="41">
        <v>-15</v>
      </c>
      <c r="AV112" s="41">
        <v>0</v>
      </c>
      <c r="AW112" s="41">
        <v>-15</v>
      </c>
      <c r="AY112" s="41">
        <v>158</v>
      </c>
      <c r="AZ112" s="41">
        <v>194</v>
      </c>
      <c r="BA112" s="41">
        <v>0</v>
      </c>
      <c r="BB112" s="41">
        <v>-36</v>
      </c>
      <c r="BD112" s="41">
        <v>21</v>
      </c>
    </row>
    <row r="113" spans="1:56">
      <c r="A113" s="41" t="s">
        <v>37</v>
      </c>
      <c r="B113" s="41">
        <v>1154</v>
      </c>
      <c r="C113" s="41">
        <v>17</v>
      </c>
      <c r="D113" s="41">
        <v>169</v>
      </c>
      <c r="E113" s="41">
        <v>25</v>
      </c>
      <c r="F113" s="41">
        <v>24</v>
      </c>
      <c r="G113" s="41">
        <v>139</v>
      </c>
      <c r="H113" s="41">
        <v>1528</v>
      </c>
      <c r="J113" s="41">
        <v>182</v>
      </c>
      <c r="K113" s="59">
        <v>38</v>
      </c>
      <c r="L113" s="41">
        <v>9</v>
      </c>
      <c r="M113" s="41">
        <v>9</v>
      </c>
      <c r="N113" s="41">
        <v>4</v>
      </c>
      <c r="O113" s="41">
        <v>5</v>
      </c>
      <c r="P113" s="41">
        <v>247</v>
      </c>
      <c r="R113" s="5">
        <v>0</v>
      </c>
      <c r="S113" s="5">
        <v>35</v>
      </c>
      <c r="T113" s="5">
        <v>35</v>
      </c>
      <c r="U113" s="5">
        <v>1810</v>
      </c>
      <c r="W113" s="41">
        <v>1279</v>
      </c>
      <c r="X113" s="41">
        <v>89</v>
      </c>
      <c r="Y113" s="41">
        <v>179</v>
      </c>
      <c r="Z113" s="41">
        <v>24</v>
      </c>
      <c r="AA113" s="41">
        <v>27</v>
      </c>
      <c r="AB113" s="41">
        <v>65</v>
      </c>
      <c r="AC113" s="41">
        <v>1663</v>
      </c>
      <c r="AE113" s="41">
        <v>56</v>
      </c>
      <c r="AF113" s="41">
        <v>41</v>
      </c>
      <c r="AG113" s="41">
        <v>13</v>
      </c>
      <c r="AH113" s="41">
        <v>1</v>
      </c>
      <c r="AI113" s="41">
        <v>0</v>
      </c>
      <c r="AJ113" s="41">
        <v>111</v>
      </c>
      <c r="AL113" s="41">
        <v>0</v>
      </c>
      <c r="AM113" s="41">
        <v>21</v>
      </c>
      <c r="AN113" s="41">
        <v>27</v>
      </c>
      <c r="AO113" s="41">
        <v>48</v>
      </c>
      <c r="AP113" s="41">
        <v>33</v>
      </c>
      <c r="AQ113" s="41">
        <v>81</v>
      </c>
      <c r="AR113" s="41">
        <v>1855</v>
      </c>
      <c r="AT113" s="41">
        <v>-45</v>
      </c>
      <c r="AV113" s="41">
        <v>0</v>
      </c>
      <c r="AW113" s="41">
        <v>-45</v>
      </c>
      <c r="AY113" s="41">
        <v>247</v>
      </c>
      <c r="AZ113" s="41">
        <v>247</v>
      </c>
      <c r="BA113" s="41">
        <v>0</v>
      </c>
      <c r="BB113" s="41">
        <v>0</v>
      </c>
      <c r="BD113" s="41">
        <v>-45</v>
      </c>
    </row>
    <row r="114" spans="1:56">
      <c r="A114" s="41" t="s">
        <v>38</v>
      </c>
      <c r="B114" s="41">
        <v>1170</v>
      </c>
      <c r="C114" s="41">
        <v>8</v>
      </c>
      <c r="D114" s="41">
        <v>174</v>
      </c>
      <c r="E114" s="41">
        <v>36</v>
      </c>
      <c r="F114" s="41">
        <v>49</v>
      </c>
      <c r="G114" s="41">
        <v>140</v>
      </c>
      <c r="H114" s="41">
        <v>1577</v>
      </c>
      <c r="J114" s="41">
        <v>168</v>
      </c>
      <c r="K114" s="59">
        <v>33</v>
      </c>
      <c r="L114" s="41">
        <v>11</v>
      </c>
      <c r="M114" s="41">
        <v>9</v>
      </c>
      <c r="N114" s="41">
        <v>4</v>
      </c>
      <c r="O114" s="41">
        <v>6</v>
      </c>
      <c r="P114" s="41">
        <v>231</v>
      </c>
      <c r="R114" s="5">
        <v>0</v>
      </c>
      <c r="S114" s="5">
        <v>34</v>
      </c>
      <c r="T114" s="5">
        <v>34</v>
      </c>
      <c r="U114" s="5">
        <v>1842</v>
      </c>
      <c r="W114" s="41">
        <v>1277</v>
      </c>
      <c r="X114" s="41">
        <v>75</v>
      </c>
      <c r="Y114" s="41">
        <v>184</v>
      </c>
      <c r="Z114" s="41">
        <v>27</v>
      </c>
      <c r="AA114" s="41">
        <v>65</v>
      </c>
      <c r="AB114" s="41">
        <v>76</v>
      </c>
      <c r="AC114" s="41">
        <v>1704</v>
      </c>
      <c r="AE114" s="41">
        <v>62</v>
      </c>
      <c r="AF114" s="41">
        <v>49</v>
      </c>
      <c r="AG114" s="41">
        <v>16</v>
      </c>
      <c r="AH114" s="41">
        <v>2</v>
      </c>
      <c r="AI114" s="41">
        <v>2</v>
      </c>
      <c r="AJ114" s="41">
        <v>131</v>
      </c>
      <c r="AL114" s="41">
        <v>0</v>
      </c>
      <c r="AM114" s="41">
        <v>19</v>
      </c>
      <c r="AN114" s="41">
        <v>22</v>
      </c>
      <c r="AO114" s="41">
        <v>41</v>
      </c>
      <c r="AP114" s="41">
        <v>34</v>
      </c>
      <c r="AQ114" s="41">
        <v>75</v>
      </c>
      <c r="AR114" s="41">
        <v>1910</v>
      </c>
      <c r="AT114" s="41">
        <v>-68</v>
      </c>
      <c r="AV114" s="41">
        <v>0</v>
      </c>
      <c r="AW114" s="41">
        <v>-68</v>
      </c>
      <c r="AY114" s="41">
        <v>160</v>
      </c>
      <c r="AZ114" s="41">
        <v>219</v>
      </c>
      <c r="BA114" s="41">
        <v>0</v>
      </c>
      <c r="BB114" s="41">
        <v>-59</v>
      </c>
      <c r="BD114" s="41">
        <v>-9</v>
      </c>
    </row>
    <row r="115" spans="1:56">
      <c r="A115" s="41" t="s">
        <v>39</v>
      </c>
      <c r="B115" s="41">
        <v>1057</v>
      </c>
      <c r="C115" s="41">
        <v>10</v>
      </c>
      <c r="D115" s="41">
        <v>180</v>
      </c>
      <c r="E115" s="41">
        <v>46</v>
      </c>
      <c r="F115" s="41">
        <v>79</v>
      </c>
      <c r="G115" s="41">
        <v>135</v>
      </c>
      <c r="H115" s="41">
        <v>1507</v>
      </c>
      <c r="J115" s="41">
        <v>147</v>
      </c>
      <c r="K115" s="59">
        <v>41</v>
      </c>
      <c r="L115" s="41">
        <v>11</v>
      </c>
      <c r="M115" s="41">
        <v>9</v>
      </c>
      <c r="N115" s="41">
        <v>4</v>
      </c>
      <c r="O115" s="41">
        <v>3</v>
      </c>
      <c r="P115" s="41">
        <v>215</v>
      </c>
      <c r="R115" s="5">
        <v>0</v>
      </c>
      <c r="S115" s="5">
        <v>35</v>
      </c>
      <c r="T115" s="5">
        <v>35</v>
      </c>
      <c r="U115" s="5">
        <v>1757</v>
      </c>
      <c r="W115" s="41">
        <v>1237</v>
      </c>
      <c r="X115" s="41">
        <v>75</v>
      </c>
      <c r="Y115" s="41">
        <v>185</v>
      </c>
      <c r="Z115" s="41">
        <v>36</v>
      </c>
      <c r="AA115" s="41">
        <v>138</v>
      </c>
      <c r="AB115" s="41">
        <v>69</v>
      </c>
      <c r="AC115" s="41">
        <v>1740</v>
      </c>
      <c r="AE115" s="41">
        <v>56</v>
      </c>
      <c r="AF115" s="41">
        <v>44</v>
      </c>
      <c r="AG115" s="41">
        <v>17</v>
      </c>
      <c r="AH115" s="41">
        <v>2</v>
      </c>
      <c r="AI115" s="41">
        <v>3</v>
      </c>
      <c r="AJ115" s="41">
        <v>122</v>
      </c>
      <c r="AL115" s="41">
        <v>0</v>
      </c>
      <c r="AM115" s="41">
        <v>19</v>
      </c>
      <c r="AN115" s="41">
        <v>16</v>
      </c>
      <c r="AO115" s="41">
        <v>35</v>
      </c>
      <c r="AP115" s="41">
        <v>31</v>
      </c>
      <c r="AQ115" s="41">
        <v>66</v>
      </c>
      <c r="AR115" s="41">
        <v>1928</v>
      </c>
      <c r="AT115" s="41">
        <v>-171</v>
      </c>
      <c r="AV115" s="41">
        <v>0</v>
      </c>
      <c r="AW115" s="41">
        <v>-171</v>
      </c>
      <c r="AY115" s="41">
        <v>59</v>
      </c>
      <c r="AZ115" s="41">
        <v>263</v>
      </c>
      <c r="BA115" s="41">
        <v>0</v>
      </c>
      <c r="BB115" s="41">
        <v>-204</v>
      </c>
      <c r="BD115" s="41">
        <v>33</v>
      </c>
    </row>
    <row r="116" spans="1:56">
      <c r="A116" s="41" t="s">
        <v>40</v>
      </c>
      <c r="B116" s="41">
        <v>1187</v>
      </c>
      <c r="C116" s="41">
        <v>10</v>
      </c>
      <c r="D116" s="41">
        <v>174</v>
      </c>
      <c r="E116" s="41">
        <v>36</v>
      </c>
      <c r="F116" s="41">
        <v>38</v>
      </c>
      <c r="G116" s="41">
        <v>145</v>
      </c>
      <c r="H116" s="41">
        <v>1590</v>
      </c>
      <c r="J116" s="41">
        <v>142</v>
      </c>
      <c r="K116" s="59">
        <v>32</v>
      </c>
      <c r="L116" s="41">
        <v>12</v>
      </c>
      <c r="M116" s="41">
        <v>10</v>
      </c>
      <c r="N116" s="41">
        <v>4</v>
      </c>
      <c r="O116" s="41">
        <v>7</v>
      </c>
      <c r="P116" s="41">
        <v>207</v>
      </c>
      <c r="R116" s="5">
        <v>0</v>
      </c>
      <c r="S116" s="5">
        <v>36</v>
      </c>
      <c r="T116" s="5">
        <v>36</v>
      </c>
      <c r="U116" s="5">
        <v>1833</v>
      </c>
      <c r="W116" s="41">
        <v>1318</v>
      </c>
      <c r="X116" s="41">
        <v>76</v>
      </c>
      <c r="Y116" s="41">
        <v>186</v>
      </c>
      <c r="Z116" s="41">
        <v>29</v>
      </c>
      <c r="AA116" s="41">
        <v>31</v>
      </c>
      <c r="AB116" s="41">
        <v>73</v>
      </c>
      <c r="AC116" s="41">
        <v>1713</v>
      </c>
      <c r="AE116" s="41">
        <v>53</v>
      </c>
      <c r="AF116" s="41">
        <v>51</v>
      </c>
      <c r="AG116" s="41">
        <v>19</v>
      </c>
      <c r="AH116" s="41">
        <v>3</v>
      </c>
      <c r="AI116" s="41">
        <v>6</v>
      </c>
      <c r="AJ116" s="41">
        <v>132</v>
      </c>
      <c r="AL116" s="41">
        <v>0</v>
      </c>
      <c r="AM116" s="41">
        <v>24</v>
      </c>
      <c r="AN116" s="41">
        <v>15</v>
      </c>
      <c r="AO116" s="41">
        <v>39</v>
      </c>
      <c r="AP116" s="41">
        <v>37</v>
      </c>
      <c r="AQ116" s="41">
        <v>76</v>
      </c>
      <c r="AR116" s="41">
        <v>1921</v>
      </c>
      <c r="AT116" s="41">
        <v>-88</v>
      </c>
      <c r="AV116" s="41">
        <v>0</v>
      </c>
      <c r="AW116" s="41">
        <v>-88</v>
      </c>
      <c r="AY116" s="41">
        <v>76</v>
      </c>
      <c r="AZ116" s="41">
        <v>196</v>
      </c>
      <c r="BA116" s="41">
        <v>0</v>
      </c>
      <c r="BB116" s="41">
        <v>-120</v>
      </c>
      <c r="BD116" s="41">
        <v>32</v>
      </c>
    </row>
    <row r="117" spans="1:56">
      <c r="A117" s="41" t="s">
        <v>41</v>
      </c>
      <c r="B117" s="41">
        <v>1173</v>
      </c>
      <c r="C117" s="41">
        <v>25</v>
      </c>
      <c r="D117" s="41">
        <v>178</v>
      </c>
      <c r="E117" s="41">
        <v>28</v>
      </c>
      <c r="F117" s="41">
        <v>24</v>
      </c>
      <c r="G117" s="41">
        <v>136</v>
      </c>
      <c r="H117" s="41">
        <v>1564</v>
      </c>
      <c r="J117" s="41">
        <v>175</v>
      </c>
      <c r="K117" s="59">
        <v>45</v>
      </c>
      <c r="L117" s="41">
        <v>14</v>
      </c>
      <c r="M117" s="41">
        <v>10</v>
      </c>
      <c r="N117" s="41">
        <v>4</v>
      </c>
      <c r="O117" s="41">
        <v>5</v>
      </c>
      <c r="P117" s="41">
        <v>253</v>
      </c>
      <c r="R117" s="5">
        <v>0</v>
      </c>
      <c r="S117" s="5">
        <v>37</v>
      </c>
      <c r="T117" s="5">
        <v>37</v>
      </c>
      <c r="U117" s="5">
        <v>1854</v>
      </c>
      <c r="W117" s="41">
        <v>1258</v>
      </c>
      <c r="X117" s="41">
        <v>77</v>
      </c>
      <c r="Y117" s="41">
        <v>183</v>
      </c>
      <c r="Z117" s="41">
        <v>27</v>
      </c>
      <c r="AA117" s="41">
        <v>30</v>
      </c>
      <c r="AB117" s="41">
        <v>79</v>
      </c>
      <c r="AC117" s="41">
        <v>1654</v>
      </c>
      <c r="AE117" s="41">
        <v>58</v>
      </c>
      <c r="AF117" s="41">
        <v>49</v>
      </c>
      <c r="AG117" s="41">
        <v>22</v>
      </c>
      <c r="AH117" s="41">
        <v>2</v>
      </c>
      <c r="AI117" s="41">
        <v>1</v>
      </c>
      <c r="AJ117" s="41">
        <v>132</v>
      </c>
      <c r="AL117" s="41">
        <v>0</v>
      </c>
      <c r="AM117" s="41">
        <v>30</v>
      </c>
      <c r="AN117" s="41">
        <v>26</v>
      </c>
      <c r="AO117" s="41">
        <v>56</v>
      </c>
      <c r="AP117" s="41">
        <v>36</v>
      </c>
      <c r="AQ117" s="41">
        <v>92</v>
      </c>
      <c r="AR117" s="41">
        <v>1878</v>
      </c>
      <c r="AT117" s="41">
        <v>-24</v>
      </c>
      <c r="AV117" s="41">
        <v>0</v>
      </c>
      <c r="AW117" s="41">
        <v>-24</v>
      </c>
      <c r="AY117" s="41">
        <v>230</v>
      </c>
      <c r="AZ117" s="41">
        <v>280</v>
      </c>
      <c r="BA117" s="41">
        <v>0</v>
      </c>
      <c r="BB117" s="41">
        <v>-50</v>
      </c>
      <c r="BD117" s="41">
        <v>26</v>
      </c>
    </row>
    <row r="118" spans="1:56">
      <c r="A118" s="41" t="s">
        <v>42</v>
      </c>
      <c r="B118" s="41">
        <v>1242</v>
      </c>
      <c r="C118" s="41">
        <v>7</v>
      </c>
      <c r="D118" s="41">
        <v>190</v>
      </c>
      <c r="E118" s="41">
        <v>42</v>
      </c>
      <c r="F118" s="41">
        <v>49</v>
      </c>
      <c r="G118" s="41">
        <v>148</v>
      </c>
      <c r="H118" s="41">
        <v>1678</v>
      </c>
      <c r="J118" s="41">
        <v>185</v>
      </c>
      <c r="K118" s="59">
        <v>38</v>
      </c>
      <c r="L118" s="41">
        <v>13</v>
      </c>
      <c r="M118" s="41">
        <v>10</v>
      </c>
      <c r="N118" s="41">
        <v>5</v>
      </c>
      <c r="O118" s="41">
        <v>7</v>
      </c>
      <c r="P118" s="41">
        <v>258</v>
      </c>
      <c r="R118" s="5">
        <v>0</v>
      </c>
      <c r="S118" s="5">
        <v>38</v>
      </c>
      <c r="T118" s="5">
        <v>38</v>
      </c>
      <c r="U118" s="5">
        <v>1974</v>
      </c>
      <c r="W118" s="41">
        <v>1298</v>
      </c>
      <c r="X118" s="41">
        <v>79</v>
      </c>
      <c r="Y118" s="41">
        <v>187</v>
      </c>
      <c r="Z118" s="41">
        <v>34</v>
      </c>
      <c r="AA118" s="41">
        <v>76</v>
      </c>
      <c r="AB118" s="41">
        <v>76</v>
      </c>
      <c r="AC118" s="41">
        <v>1750</v>
      </c>
      <c r="AE118" s="41">
        <v>60</v>
      </c>
      <c r="AF118" s="41">
        <v>52</v>
      </c>
      <c r="AG118" s="41">
        <v>21</v>
      </c>
      <c r="AH118" s="41">
        <v>2</v>
      </c>
      <c r="AI118" s="41">
        <v>6</v>
      </c>
      <c r="AJ118" s="41">
        <v>141</v>
      </c>
      <c r="AL118" s="41">
        <v>0</v>
      </c>
      <c r="AM118" s="41">
        <v>20</v>
      </c>
      <c r="AN118" s="41">
        <v>23</v>
      </c>
      <c r="AO118" s="41">
        <v>43</v>
      </c>
      <c r="AP118" s="41">
        <v>36</v>
      </c>
      <c r="AQ118" s="41">
        <v>79</v>
      </c>
      <c r="AR118" s="41">
        <v>1970</v>
      </c>
      <c r="AT118" s="41">
        <v>4</v>
      </c>
      <c r="AV118" s="41">
        <v>0</v>
      </c>
      <c r="AW118" s="41">
        <v>4</v>
      </c>
      <c r="AY118" s="41">
        <v>242</v>
      </c>
      <c r="AZ118" s="41">
        <v>180</v>
      </c>
      <c r="BA118" s="41">
        <v>0</v>
      </c>
      <c r="BB118" s="41">
        <v>62</v>
      </c>
      <c r="BD118" s="41">
        <v>-58</v>
      </c>
    </row>
    <row r="119" spans="1:56">
      <c r="A119" s="41" t="s">
        <v>43</v>
      </c>
      <c r="B119" s="41">
        <v>1185</v>
      </c>
      <c r="C119" s="41">
        <v>8</v>
      </c>
      <c r="D119" s="41">
        <v>192</v>
      </c>
      <c r="E119" s="41">
        <v>56</v>
      </c>
      <c r="F119" s="41">
        <v>84</v>
      </c>
      <c r="G119" s="41">
        <v>121</v>
      </c>
      <c r="H119" s="41">
        <v>1646</v>
      </c>
      <c r="J119" s="41">
        <v>175</v>
      </c>
      <c r="K119" s="59">
        <v>46</v>
      </c>
      <c r="L119" s="41">
        <v>12</v>
      </c>
      <c r="M119" s="41">
        <v>11</v>
      </c>
      <c r="N119" s="41">
        <v>4</v>
      </c>
      <c r="O119" s="41">
        <v>3</v>
      </c>
      <c r="P119" s="41">
        <v>251</v>
      </c>
      <c r="R119" s="5">
        <v>0</v>
      </c>
      <c r="S119" s="5">
        <v>37</v>
      </c>
      <c r="T119" s="5">
        <v>37</v>
      </c>
      <c r="U119" s="5">
        <v>1934</v>
      </c>
      <c r="W119" s="41">
        <v>1278</v>
      </c>
      <c r="X119" s="41">
        <v>79</v>
      </c>
      <c r="Y119" s="41">
        <v>189</v>
      </c>
      <c r="Z119" s="41">
        <v>43</v>
      </c>
      <c r="AA119" s="41">
        <v>149</v>
      </c>
      <c r="AB119" s="41">
        <v>76</v>
      </c>
      <c r="AC119" s="41">
        <v>1814</v>
      </c>
      <c r="AE119" s="41">
        <v>60</v>
      </c>
      <c r="AF119" s="41">
        <v>46</v>
      </c>
      <c r="AG119" s="41">
        <v>20</v>
      </c>
      <c r="AH119" s="41">
        <v>2</v>
      </c>
      <c r="AI119" s="41">
        <v>3</v>
      </c>
      <c r="AJ119" s="41">
        <v>131</v>
      </c>
      <c r="AL119" s="41">
        <v>0</v>
      </c>
      <c r="AM119" s="41">
        <v>21</v>
      </c>
      <c r="AN119" s="41">
        <v>22</v>
      </c>
      <c r="AO119" s="41">
        <v>43</v>
      </c>
      <c r="AP119" s="41">
        <v>35</v>
      </c>
      <c r="AQ119" s="41">
        <v>78</v>
      </c>
      <c r="AR119" s="41">
        <v>2023</v>
      </c>
      <c r="AT119" s="41">
        <v>-89</v>
      </c>
      <c r="AV119" s="41">
        <v>0</v>
      </c>
      <c r="AW119" s="41">
        <v>-89</v>
      </c>
      <c r="AY119" s="41">
        <v>29</v>
      </c>
      <c r="AZ119" s="41">
        <v>162</v>
      </c>
      <c r="BA119" s="41">
        <v>0</v>
      </c>
      <c r="BB119" s="41">
        <v>-133</v>
      </c>
      <c r="BD119" s="41">
        <v>44</v>
      </c>
    </row>
    <row r="120" spans="1:56">
      <c r="A120" s="41" t="s">
        <v>44</v>
      </c>
      <c r="B120" s="41">
        <v>1313</v>
      </c>
      <c r="C120" s="41">
        <v>6</v>
      </c>
      <c r="D120" s="41">
        <v>189</v>
      </c>
      <c r="E120" s="41">
        <v>36</v>
      </c>
      <c r="F120" s="41">
        <v>36</v>
      </c>
      <c r="G120" s="41">
        <v>146</v>
      </c>
      <c r="H120" s="41">
        <v>1726</v>
      </c>
      <c r="J120" s="41">
        <v>180</v>
      </c>
      <c r="K120" s="59">
        <v>30</v>
      </c>
      <c r="L120" s="41">
        <v>12</v>
      </c>
      <c r="M120" s="41">
        <v>12</v>
      </c>
      <c r="N120" s="41">
        <v>4</v>
      </c>
      <c r="O120" s="41">
        <v>7</v>
      </c>
      <c r="P120" s="41">
        <v>245</v>
      </c>
      <c r="R120" s="5">
        <v>0</v>
      </c>
      <c r="S120" s="5">
        <v>38</v>
      </c>
      <c r="T120" s="5">
        <v>38</v>
      </c>
      <c r="U120" s="5">
        <v>2009</v>
      </c>
      <c r="W120" s="41">
        <v>1339</v>
      </c>
      <c r="X120" s="41">
        <v>81</v>
      </c>
      <c r="Y120" s="41">
        <v>189</v>
      </c>
      <c r="Z120" s="41">
        <v>30</v>
      </c>
      <c r="AA120" s="41">
        <v>35</v>
      </c>
      <c r="AB120" s="41">
        <v>80</v>
      </c>
      <c r="AC120" s="41">
        <v>1754</v>
      </c>
      <c r="AE120" s="41">
        <v>69</v>
      </c>
      <c r="AF120" s="41">
        <v>53</v>
      </c>
      <c r="AG120" s="41">
        <v>22</v>
      </c>
      <c r="AH120" s="41">
        <v>1</v>
      </c>
      <c r="AI120" s="41">
        <v>8</v>
      </c>
      <c r="AJ120" s="41">
        <v>153</v>
      </c>
      <c r="AL120" s="41">
        <v>0</v>
      </c>
      <c r="AM120" s="41">
        <v>22</v>
      </c>
      <c r="AN120" s="41">
        <v>13</v>
      </c>
      <c r="AO120" s="41">
        <v>35</v>
      </c>
      <c r="AP120" s="41">
        <v>35</v>
      </c>
      <c r="AQ120" s="41">
        <v>70</v>
      </c>
      <c r="AR120" s="41">
        <v>1977</v>
      </c>
      <c r="AT120" s="41">
        <v>32</v>
      </c>
      <c r="AV120" s="41">
        <v>0</v>
      </c>
      <c r="AW120" s="41">
        <v>32</v>
      </c>
      <c r="AY120" s="41">
        <v>256</v>
      </c>
      <c r="AZ120" s="41">
        <v>172</v>
      </c>
      <c r="BA120" s="41">
        <v>0</v>
      </c>
      <c r="BB120" s="41">
        <v>84</v>
      </c>
      <c r="BD120" s="41">
        <v>-52</v>
      </c>
    </row>
    <row r="121" spans="1:56">
      <c r="A121" s="41" t="s">
        <v>45</v>
      </c>
      <c r="B121" s="41">
        <v>1330</v>
      </c>
      <c r="C121" s="41">
        <v>19</v>
      </c>
      <c r="D121" s="41">
        <v>192</v>
      </c>
      <c r="E121" s="41">
        <v>32</v>
      </c>
      <c r="F121" s="41">
        <v>25</v>
      </c>
      <c r="G121" s="41">
        <v>156</v>
      </c>
      <c r="H121" s="41">
        <v>1754</v>
      </c>
      <c r="J121" s="41">
        <v>161</v>
      </c>
      <c r="K121" s="59">
        <v>49</v>
      </c>
      <c r="L121" s="41">
        <v>13</v>
      </c>
      <c r="M121" s="41">
        <v>11</v>
      </c>
      <c r="N121" s="41">
        <v>8</v>
      </c>
      <c r="O121" s="41">
        <v>5</v>
      </c>
      <c r="P121" s="41">
        <v>247</v>
      </c>
      <c r="R121" s="5">
        <v>0</v>
      </c>
      <c r="S121" s="5">
        <v>38</v>
      </c>
      <c r="T121" s="5">
        <v>38</v>
      </c>
      <c r="U121" s="5">
        <v>2039</v>
      </c>
      <c r="W121" s="41">
        <v>1394</v>
      </c>
      <c r="X121" s="41">
        <v>83</v>
      </c>
      <c r="Y121" s="41">
        <v>194</v>
      </c>
      <c r="Z121" s="41">
        <v>30</v>
      </c>
      <c r="AA121" s="41">
        <v>30</v>
      </c>
      <c r="AB121" s="41">
        <v>82</v>
      </c>
      <c r="AC121" s="41">
        <v>1813</v>
      </c>
      <c r="AE121" s="41">
        <v>54</v>
      </c>
      <c r="AF121" s="41">
        <v>55</v>
      </c>
      <c r="AG121" s="41">
        <v>23</v>
      </c>
      <c r="AH121" s="41">
        <v>2</v>
      </c>
      <c r="AI121" s="41">
        <v>4</v>
      </c>
      <c r="AJ121" s="41">
        <v>138</v>
      </c>
      <c r="AL121" s="41">
        <v>0</v>
      </c>
      <c r="AM121" s="41">
        <v>29</v>
      </c>
      <c r="AN121" s="41">
        <v>29</v>
      </c>
      <c r="AO121" s="41">
        <v>58</v>
      </c>
      <c r="AP121" s="41">
        <v>37</v>
      </c>
      <c r="AQ121" s="41">
        <v>95</v>
      </c>
      <c r="AR121" s="41">
        <v>2046</v>
      </c>
      <c r="AT121" s="41">
        <v>-7</v>
      </c>
      <c r="AV121" s="41">
        <v>0</v>
      </c>
      <c r="AW121" s="41">
        <v>-7</v>
      </c>
      <c r="AY121" s="41">
        <v>15</v>
      </c>
      <c r="AZ121" s="41">
        <v>62</v>
      </c>
      <c r="BA121" s="41">
        <v>-44</v>
      </c>
      <c r="BB121" s="41">
        <v>-3</v>
      </c>
      <c r="BD121" s="41">
        <v>-4</v>
      </c>
    </row>
    <row r="122" spans="1:56">
      <c r="A122" s="41" t="s">
        <v>46</v>
      </c>
      <c r="B122" s="41">
        <v>1256</v>
      </c>
      <c r="C122" s="41">
        <v>9</v>
      </c>
      <c r="D122" s="41">
        <v>191</v>
      </c>
      <c r="E122" s="41">
        <v>46</v>
      </c>
      <c r="F122" s="41">
        <v>56</v>
      </c>
      <c r="G122" s="41">
        <v>170</v>
      </c>
      <c r="H122" s="41">
        <v>1728</v>
      </c>
      <c r="J122" s="41">
        <v>192</v>
      </c>
      <c r="K122" s="59">
        <v>32</v>
      </c>
      <c r="L122" s="41">
        <v>15</v>
      </c>
      <c r="M122" s="41">
        <v>11</v>
      </c>
      <c r="N122" s="41">
        <v>7</v>
      </c>
      <c r="O122" s="41">
        <v>8</v>
      </c>
      <c r="P122" s="41">
        <v>265</v>
      </c>
      <c r="R122" s="5">
        <v>0</v>
      </c>
      <c r="S122" s="5">
        <v>37</v>
      </c>
      <c r="T122" s="5">
        <v>37</v>
      </c>
      <c r="U122" s="5">
        <v>2030</v>
      </c>
      <c r="W122" s="41">
        <v>1344</v>
      </c>
      <c r="X122" s="41">
        <v>82</v>
      </c>
      <c r="Y122" s="41">
        <v>191</v>
      </c>
      <c r="Z122" s="41">
        <v>37</v>
      </c>
      <c r="AA122" s="41">
        <v>79</v>
      </c>
      <c r="AB122" s="41">
        <v>82</v>
      </c>
      <c r="AC122" s="41">
        <v>1815</v>
      </c>
      <c r="AE122" s="41">
        <v>59</v>
      </c>
      <c r="AF122" s="41">
        <v>49</v>
      </c>
      <c r="AG122" s="41">
        <v>24</v>
      </c>
      <c r="AH122" s="41">
        <v>2</v>
      </c>
      <c r="AI122" s="41">
        <v>5</v>
      </c>
      <c r="AJ122" s="41">
        <v>139</v>
      </c>
      <c r="AL122" s="41">
        <v>0</v>
      </c>
      <c r="AM122" s="41">
        <v>20</v>
      </c>
      <c r="AN122" s="41">
        <v>29</v>
      </c>
      <c r="AO122" s="41">
        <v>49</v>
      </c>
      <c r="AP122" s="41">
        <v>38</v>
      </c>
      <c r="AQ122" s="41">
        <v>87</v>
      </c>
      <c r="AR122" s="41">
        <v>2041</v>
      </c>
      <c r="AT122" s="41">
        <v>-11</v>
      </c>
      <c r="AV122" s="41">
        <v>0</v>
      </c>
      <c r="AW122" s="41">
        <v>-11</v>
      </c>
      <c r="AY122" s="41">
        <v>55</v>
      </c>
      <c r="AZ122" s="41">
        <v>118</v>
      </c>
      <c r="BA122" s="41">
        <v>0</v>
      </c>
      <c r="BB122" s="41">
        <v>-63</v>
      </c>
      <c r="BD122" s="41">
        <v>52</v>
      </c>
    </row>
    <row r="123" spans="1:56">
      <c r="A123" s="41" t="s">
        <v>47</v>
      </c>
      <c r="B123" s="41">
        <v>1252</v>
      </c>
      <c r="C123" s="41">
        <v>7</v>
      </c>
      <c r="D123" s="41">
        <v>191</v>
      </c>
      <c r="E123" s="41">
        <v>63</v>
      </c>
      <c r="F123" s="41">
        <v>97</v>
      </c>
      <c r="G123" s="41">
        <v>172</v>
      </c>
      <c r="H123" s="41">
        <v>1782</v>
      </c>
      <c r="J123" s="41">
        <v>163</v>
      </c>
      <c r="K123" s="59">
        <v>42</v>
      </c>
      <c r="L123" s="41">
        <v>16</v>
      </c>
      <c r="M123" s="41">
        <v>11</v>
      </c>
      <c r="N123" s="41">
        <v>5</v>
      </c>
      <c r="O123" s="41">
        <v>3</v>
      </c>
      <c r="P123" s="41">
        <v>240</v>
      </c>
      <c r="R123" s="5">
        <v>0</v>
      </c>
      <c r="S123" s="5">
        <v>40</v>
      </c>
      <c r="T123" s="5">
        <v>40</v>
      </c>
      <c r="U123" s="5">
        <v>2062</v>
      </c>
      <c r="W123" s="41">
        <v>1354</v>
      </c>
      <c r="X123" s="41">
        <v>84</v>
      </c>
      <c r="Y123" s="41">
        <v>196</v>
      </c>
      <c r="Z123" s="41">
        <v>47</v>
      </c>
      <c r="AA123" s="41">
        <v>152</v>
      </c>
      <c r="AB123" s="41">
        <v>86</v>
      </c>
      <c r="AC123" s="41">
        <v>1919</v>
      </c>
      <c r="AE123" s="41">
        <v>47</v>
      </c>
      <c r="AF123" s="41">
        <v>47</v>
      </c>
      <c r="AG123" s="41">
        <v>27</v>
      </c>
      <c r="AH123" s="41">
        <v>2</v>
      </c>
      <c r="AI123" s="41">
        <v>6</v>
      </c>
      <c r="AJ123" s="41">
        <v>129</v>
      </c>
      <c r="AL123" s="41">
        <v>0</v>
      </c>
      <c r="AM123" s="41">
        <v>18</v>
      </c>
      <c r="AN123" s="41">
        <v>15</v>
      </c>
      <c r="AO123" s="41">
        <v>33</v>
      </c>
      <c r="AP123" s="41">
        <v>41</v>
      </c>
      <c r="AQ123" s="41">
        <v>74</v>
      </c>
      <c r="AR123" s="41">
        <v>2122</v>
      </c>
      <c r="AT123" s="41">
        <v>-60</v>
      </c>
      <c r="AV123" s="41">
        <v>0</v>
      </c>
      <c r="AW123" s="41">
        <v>-60</v>
      </c>
      <c r="AY123" s="41">
        <v>26</v>
      </c>
      <c r="AZ123" s="41">
        <v>70</v>
      </c>
      <c r="BA123" s="41">
        <v>0</v>
      </c>
      <c r="BB123" s="41">
        <v>-44</v>
      </c>
      <c r="BD123" s="41">
        <v>-16</v>
      </c>
    </row>
    <row r="124" spans="1:56">
      <c r="A124" s="41" t="s">
        <v>48</v>
      </c>
      <c r="B124" s="41">
        <v>1438</v>
      </c>
      <c r="C124" s="41">
        <v>7</v>
      </c>
      <c r="D124" s="41">
        <v>191</v>
      </c>
      <c r="E124" s="41">
        <v>39</v>
      </c>
      <c r="F124" s="41">
        <v>41</v>
      </c>
      <c r="G124" s="41">
        <v>187</v>
      </c>
      <c r="H124" s="41">
        <v>1903</v>
      </c>
      <c r="J124" s="41">
        <v>157</v>
      </c>
      <c r="K124" s="59">
        <v>32</v>
      </c>
      <c r="L124" s="41">
        <v>15</v>
      </c>
      <c r="M124" s="41">
        <v>11</v>
      </c>
      <c r="N124" s="41">
        <v>4</v>
      </c>
      <c r="O124" s="41">
        <v>8</v>
      </c>
      <c r="P124" s="41">
        <v>227</v>
      </c>
      <c r="R124" s="5">
        <v>0</v>
      </c>
      <c r="S124" s="5">
        <v>41</v>
      </c>
      <c r="T124" s="5">
        <v>41</v>
      </c>
      <c r="U124" s="5">
        <v>2171</v>
      </c>
      <c r="W124" s="41">
        <v>1292</v>
      </c>
      <c r="X124" s="41">
        <v>83</v>
      </c>
      <c r="Y124" s="41">
        <v>179</v>
      </c>
      <c r="Z124" s="41">
        <v>35</v>
      </c>
      <c r="AA124" s="41">
        <v>36</v>
      </c>
      <c r="AB124" s="41">
        <v>88</v>
      </c>
      <c r="AC124" s="41">
        <v>1713</v>
      </c>
      <c r="AE124" s="41">
        <v>50</v>
      </c>
      <c r="AF124" s="41">
        <v>51</v>
      </c>
      <c r="AG124" s="41">
        <v>27</v>
      </c>
      <c r="AH124" s="41">
        <v>2</v>
      </c>
      <c r="AI124" s="41">
        <v>41</v>
      </c>
      <c r="AJ124" s="41">
        <v>171</v>
      </c>
      <c r="AL124" s="41">
        <v>0</v>
      </c>
      <c r="AM124" s="41">
        <v>20</v>
      </c>
      <c r="AN124" s="41">
        <v>20</v>
      </c>
      <c r="AO124" s="41">
        <v>40</v>
      </c>
      <c r="AP124" s="41">
        <v>41</v>
      </c>
      <c r="AQ124" s="41">
        <v>81</v>
      </c>
      <c r="AR124" s="41">
        <v>1965</v>
      </c>
      <c r="AT124" s="41">
        <v>206</v>
      </c>
      <c r="AV124" s="41">
        <v>0</v>
      </c>
      <c r="AW124" s="41">
        <v>206</v>
      </c>
      <c r="AY124" s="41">
        <v>193</v>
      </c>
      <c r="AZ124" s="41">
        <v>51</v>
      </c>
      <c r="BA124" s="41">
        <v>0</v>
      </c>
      <c r="BB124" s="41">
        <v>142</v>
      </c>
      <c r="BD124" s="41">
        <v>64</v>
      </c>
    </row>
    <row r="125" spans="1:56">
      <c r="A125" s="41" t="s">
        <v>49</v>
      </c>
      <c r="B125" s="41">
        <v>1393</v>
      </c>
      <c r="C125" s="41">
        <v>15</v>
      </c>
      <c r="D125" s="41">
        <v>187</v>
      </c>
      <c r="E125" s="41">
        <v>38</v>
      </c>
      <c r="F125" s="41">
        <v>33</v>
      </c>
      <c r="G125" s="41">
        <v>195</v>
      </c>
      <c r="H125" s="41">
        <v>1861</v>
      </c>
      <c r="J125" s="41">
        <v>166</v>
      </c>
      <c r="K125" s="59">
        <v>45</v>
      </c>
      <c r="L125" s="41">
        <v>15</v>
      </c>
      <c r="M125" s="41">
        <v>12</v>
      </c>
      <c r="N125" s="41">
        <v>4</v>
      </c>
      <c r="O125" s="41">
        <v>5</v>
      </c>
      <c r="P125" s="41">
        <v>247</v>
      </c>
      <c r="R125" s="5">
        <v>0</v>
      </c>
      <c r="S125" s="5">
        <v>40</v>
      </c>
      <c r="T125" s="5">
        <v>40</v>
      </c>
      <c r="U125" s="5">
        <v>2148</v>
      </c>
      <c r="W125" s="41">
        <v>1469</v>
      </c>
      <c r="X125" s="41">
        <v>78</v>
      </c>
      <c r="Y125" s="41">
        <v>190</v>
      </c>
      <c r="Z125" s="41">
        <v>33</v>
      </c>
      <c r="AA125" s="41">
        <v>27</v>
      </c>
      <c r="AB125" s="41">
        <v>88</v>
      </c>
      <c r="AC125" s="41">
        <v>1885</v>
      </c>
      <c r="AE125" s="41">
        <v>49</v>
      </c>
      <c r="AF125" s="41">
        <v>49</v>
      </c>
      <c r="AG125" s="41">
        <v>25</v>
      </c>
      <c r="AH125" s="41">
        <v>2</v>
      </c>
      <c r="AI125" s="41">
        <v>5</v>
      </c>
      <c r="AJ125" s="41">
        <v>130</v>
      </c>
      <c r="AL125" s="41">
        <v>0</v>
      </c>
      <c r="AM125" s="41">
        <v>33</v>
      </c>
      <c r="AN125" s="41">
        <v>26</v>
      </c>
      <c r="AO125" s="41">
        <v>59</v>
      </c>
      <c r="AP125" s="41">
        <v>40</v>
      </c>
      <c r="AQ125" s="41">
        <v>99</v>
      </c>
      <c r="AR125" s="41">
        <v>2114</v>
      </c>
      <c r="AT125" s="41">
        <v>34</v>
      </c>
      <c r="AV125" s="41">
        <v>0</v>
      </c>
      <c r="AW125" s="41">
        <v>34</v>
      </c>
      <c r="AY125" s="41">
        <v>187</v>
      </c>
      <c r="AZ125" s="41">
        <v>25</v>
      </c>
      <c r="BA125" s="41">
        <v>0</v>
      </c>
      <c r="BB125" s="41">
        <v>162</v>
      </c>
      <c r="BD125" s="41">
        <v>-128</v>
      </c>
    </row>
    <row r="126" spans="1:56">
      <c r="A126" s="41" t="s">
        <v>50</v>
      </c>
      <c r="B126" s="41">
        <v>1391</v>
      </c>
      <c r="C126" s="41">
        <v>6</v>
      </c>
      <c r="D126" s="41">
        <v>194</v>
      </c>
      <c r="E126" s="41">
        <v>51</v>
      </c>
      <c r="F126" s="41">
        <v>58</v>
      </c>
      <c r="G126" s="41">
        <v>193</v>
      </c>
      <c r="H126" s="41">
        <v>1893</v>
      </c>
      <c r="J126" s="41">
        <v>160</v>
      </c>
      <c r="K126" s="59">
        <v>35</v>
      </c>
      <c r="L126" s="41">
        <v>13</v>
      </c>
      <c r="M126" s="41">
        <v>12</v>
      </c>
      <c r="N126" s="41">
        <v>9</v>
      </c>
      <c r="O126" s="41">
        <v>8</v>
      </c>
      <c r="P126" s="41">
        <v>237</v>
      </c>
      <c r="R126" s="5">
        <v>0</v>
      </c>
      <c r="S126" s="5">
        <v>39</v>
      </c>
      <c r="T126" s="5">
        <v>39</v>
      </c>
      <c r="U126" s="5">
        <v>2169</v>
      </c>
      <c r="W126" s="41">
        <v>1483</v>
      </c>
      <c r="X126" s="41">
        <v>79</v>
      </c>
      <c r="Y126" s="41">
        <v>196</v>
      </c>
      <c r="Z126" s="41">
        <v>41</v>
      </c>
      <c r="AA126" s="41">
        <v>70</v>
      </c>
      <c r="AB126" s="41">
        <v>87</v>
      </c>
      <c r="AC126" s="41">
        <v>1956</v>
      </c>
      <c r="AE126" s="41">
        <v>65</v>
      </c>
      <c r="AF126" s="41">
        <v>49</v>
      </c>
      <c r="AG126" s="41">
        <v>24</v>
      </c>
      <c r="AH126" s="41">
        <v>3</v>
      </c>
      <c r="AI126" s="41">
        <v>8</v>
      </c>
      <c r="AJ126" s="41">
        <v>149</v>
      </c>
      <c r="AL126" s="41">
        <v>0</v>
      </c>
      <c r="AM126" s="41">
        <v>19</v>
      </c>
      <c r="AN126" s="41">
        <v>28</v>
      </c>
      <c r="AO126" s="41">
        <v>47</v>
      </c>
      <c r="AP126" s="41">
        <v>51</v>
      </c>
      <c r="AQ126" s="41">
        <v>98</v>
      </c>
      <c r="AR126" s="41">
        <v>2203</v>
      </c>
      <c r="AT126" s="41">
        <v>-34</v>
      </c>
      <c r="AV126" s="41">
        <v>0</v>
      </c>
      <c r="AW126" s="41">
        <v>-34</v>
      </c>
      <c r="AY126" s="41">
        <v>21</v>
      </c>
      <c r="AZ126" s="41">
        <v>-44</v>
      </c>
      <c r="BA126" s="41">
        <v>0</v>
      </c>
      <c r="BB126" s="41">
        <v>65</v>
      </c>
      <c r="BD126" s="41">
        <v>-99</v>
      </c>
    </row>
    <row r="127" spans="1:56">
      <c r="A127" s="41" t="s">
        <v>51</v>
      </c>
      <c r="B127" s="41">
        <v>1237</v>
      </c>
      <c r="C127" s="41">
        <v>7</v>
      </c>
      <c r="D127" s="41">
        <v>242</v>
      </c>
      <c r="E127" s="41">
        <v>66</v>
      </c>
      <c r="F127" s="41">
        <v>99</v>
      </c>
      <c r="G127" s="41">
        <v>193</v>
      </c>
      <c r="H127" s="41">
        <v>1844</v>
      </c>
      <c r="J127" s="41">
        <v>167</v>
      </c>
      <c r="K127" s="59">
        <v>39</v>
      </c>
      <c r="L127" s="41">
        <v>17</v>
      </c>
      <c r="M127" s="41">
        <v>11</v>
      </c>
      <c r="N127" s="41">
        <v>6</v>
      </c>
      <c r="O127" s="41">
        <v>3</v>
      </c>
      <c r="P127" s="41">
        <v>243</v>
      </c>
      <c r="R127" s="5">
        <v>0</v>
      </c>
      <c r="S127" s="5">
        <v>41</v>
      </c>
      <c r="T127" s="5">
        <v>41</v>
      </c>
      <c r="U127" s="5">
        <v>2128</v>
      </c>
      <c r="W127" s="41">
        <v>1374</v>
      </c>
      <c r="X127" s="41">
        <v>79</v>
      </c>
      <c r="Y127" s="41">
        <v>227</v>
      </c>
      <c r="Z127" s="41">
        <v>55</v>
      </c>
      <c r="AA127" s="41">
        <v>144</v>
      </c>
      <c r="AB127" s="41">
        <v>90</v>
      </c>
      <c r="AC127" s="41">
        <v>1969</v>
      </c>
      <c r="AE127" s="41">
        <v>49</v>
      </c>
      <c r="AF127" s="41">
        <v>46</v>
      </c>
      <c r="AG127" s="41">
        <v>21</v>
      </c>
      <c r="AH127" s="41">
        <v>3</v>
      </c>
      <c r="AI127" s="41">
        <v>6</v>
      </c>
      <c r="AJ127" s="41">
        <v>125</v>
      </c>
      <c r="AL127" s="41">
        <v>0</v>
      </c>
      <c r="AM127" s="41">
        <v>18</v>
      </c>
      <c r="AN127" s="41">
        <v>23</v>
      </c>
      <c r="AO127" s="41">
        <v>41</v>
      </c>
      <c r="AP127" s="41">
        <v>48</v>
      </c>
      <c r="AQ127" s="41">
        <v>89</v>
      </c>
      <c r="AR127" s="41">
        <v>2183</v>
      </c>
      <c r="AT127" s="41">
        <v>-55</v>
      </c>
      <c r="AV127" s="41">
        <v>0</v>
      </c>
      <c r="AW127" s="41">
        <v>-55</v>
      </c>
      <c r="AY127" s="41">
        <v>52</v>
      </c>
      <c r="AZ127" s="41">
        <v>206</v>
      </c>
      <c r="BA127" s="41">
        <v>0</v>
      </c>
      <c r="BB127" s="41">
        <v>-154</v>
      </c>
      <c r="BD127" s="41">
        <v>99</v>
      </c>
    </row>
    <row r="128" spans="1:56">
      <c r="A128" s="41" t="s">
        <v>52</v>
      </c>
      <c r="B128" s="41">
        <v>1220</v>
      </c>
      <c r="C128" s="41">
        <v>9</v>
      </c>
      <c r="D128" s="41">
        <v>261</v>
      </c>
      <c r="E128" s="41">
        <v>44</v>
      </c>
      <c r="F128" s="41">
        <v>46</v>
      </c>
      <c r="G128" s="41">
        <v>210</v>
      </c>
      <c r="H128" s="41">
        <v>1790</v>
      </c>
      <c r="J128" s="41">
        <v>207</v>
      </c>
      <c r="K128" s="59">
        <v>29</v>
      </c>
      <c r="L128" s="41">
        <v>15</v>
      </c>
      <c r="M128" s="41">
        <v>10</v>
      </c>
      <c r="N128" s="41">
        <v>7</v>
      </c>
      <c r="O128" s="41">
        <v>7</v>
      </c>
      <c r="P128" s="41">
        <v>275</v>
      </c>
      <c r="R128" s="5">
        <v>0</v>
      </c>
      <c r="S128" s="5">
        <v>41</v>
      </c>
      <c r="T128" s="5">
        <v>41</v>
      </c>
      <c r="U128" s="5">
        <v>2106</v>
      </c>
      <c r="W128" s="41">
        <v>1514</v>
      </c>
      <c r="X128" s="41">
        <v>75</v>
      </c>
      <c r="Y128" s="41">
        <v>288</v>
      </c>
      <c r="Z128" s="41">
        <v>40</v>
      </c>
      <c r="AA128" s="41">
        <v>33</v>
      </c>
      <c r="AB128" s="41">
        <v>94</v>
      </c>
      <c r="AC128" s="41">
        <v>2044</v>
      </c>
      <c r="AE128" s="41">
        <v>59</v>
      </c>
      <c r="AF128" s="41">
        <v>59</v>
      </c>
      <c r="AG128" s="41">
        <v>25</v>
      </c>
      <c r="AH128" s="41">
        <v>3</v>
      </c>
      <c r="AI128" s="41">
        <v>51</v>
      </c>
      <c r="AJ128" s="41">
        <v>197</v>
      </c>
      <c r="AL128" s="41">
        <v>0</v>
      </c>
      <c r="AM128" s="41">
        <v>20</v>
      </c>
      <c r="AN128" s="41">
        <v>21</v>
      </c>
      <c r="AO128" s="41">
        <v>41</v>
      </c>
      <c r="AP128" s="41">
        <v>50</v>
      </c>
      <c r="AQ128" s="41">
        <v>91</v>
      </c>
      <c r="AR128" s="41">
        <v>2332</v>
      </c>
      <c r="AT128" s="41">
        <v>-226</v>
      </c>
      <c r="AV128" s="41">
        <v>0</v>
      </c>
      <c r="AW128" s="41">
        <v>-226</v>
      </c>
      <c r="AY128" s="41">
        <v>109</v>
      </c>
      <c r="AZ128" s="41">
        <v>348</v>
      </c>
      <c r="BA128" s="41">
        <v>-105</v>
      </c>
      <c r="BB128" s="41">
        <v>-134</v>
      </c>
      <c r="BD128" s="41">
        <v>-92</v>
      </c>
    </row>
    <row r="129" spans="1:56">
      <c r="A129" s="41" t="s">
        <v>53</v>
      </c>
      <c r="B129" s="41">
        <v>1583</v>
      </c>
      <c r="C129" s="41">
        <v>20</v>
      </c>
      <c r="D129" s="41">
        <v>261</v>
      </c>
      <c r="E129" s="41">
        <v>45</v>
      </c>
      <c r="F129" s="41">
        <v>34</v>
      </c>
      <c r="G129" s="41">
        <v>196</v>
      </c>
      <c r="H129" s="41">
        <v>2139</v>
      </c>
      <c r="J129" s="41">
        <v>191</v>
      </c>
      <c r="K129" s="59">
        <v>44</v>
      </c>
      <c r="L129" s="41">
        <v>19</v>
      </c>
      <c r="M129" s="41">
        <v>11</v>
      </c>
      <c r="N129" s="41">
        <v>3</v>
      </c>
      <c r="O129" s="41">
        <v>5</v>
      </c>
      <c r="P129" s="41">
        <v>274</v>
      </c>
      <c r="R129" s="5">
        <v>0</v>
      </c>
      <c r="S129" s="5">
        <v>46</v>
      </c>
      <c r="T129" s="5">
        <v>46</v>
      </c>
      <c r="U129" s="5">
        <v>2459</v>
      </c>
      <c r="W129" s="41">
        <v>1797</v>
      </c>
      <c r="X129" s="41">
        <v>89</v>
      </c>
      <c r="Y129" s="41">
        <v>264</v>
      </c>
      <c r="Z129" s="41">
        <v>40</v>
      </c>
      <c r="AA129" s="41">
        <v>28</v>
      </c>
      <c r="AB129" s="41">
        <v>98</v>
      </c>
      <c r="AC129" s="41">
        <v>2316</v>
      </c>
      <c r="AE129" s="41">
        <v>78</v>
      </c>
      <c r="AF129" s="41">
        <v>61</v>
      </c>
      <c r="AG129" s="41">
        <v>29</v>
      </c>
      <c r="AH129" s="41">
        <v>3</v>
      </c>
      <c r="AI129" s="41">
        <v>6</v>
      </c>
      <c r="AJ129" s="41">
        <v>177</v>
      </c>
      <c r="AL129" s="41">
        <v>0</v>
      </c>
      <c r="AM129" s="41">
        <v>32</v>
      </c>
      <c r="AN129" s="41">
        <v>26</v>
      </c>
      <c r="AO129" s="41">
        <v>58</v>
      </c>
      <c r="AP129" s="41">
        <v>59</v>
      </c>
      <c r="AQ129" s="41">
        <v>117</v>
      </c>
      <c r="AR129" s="41">
        <v>2610</v>
      </c>
      <c r="AT129" s="41">
        <v>-151</v>
      </c>
      <c r="AV129" s="41">
        <v>0</v>
      </c>
      <c r="AW129" s="41">
        <v>-151</v>
      </c>
      <c r="AY129" s="41">
        <v>324</v>
      </c>
      <c r="AZ129" s="41">
        <v>715</v>
      </c>
      <c r="BA129" s="41">
        <v>-120</v>
      </c>
      <c r="BB129" s="41">
        <v>-271</v>
      </c>
      <c r="BD129" s="41">
        <v>120</v>
      </c>
    </row>
    <row r="130" spans="1:56">
      <c r="A130" s="41" t="s">
        <v>54</v>
      </c>
      <c r="B130" s="41">
        <v>1565</v>
      </c>
      <c r="C130" s="41">
        <v>7</v>
      </c>
      <c r="D130" s="41">
        <v>261</v>
      </c>
      <c r="E130" s="41">
        <v>55</v>
      </c>
      <c r="F130" s="41">
        <v>70</v>
      </c>
      <c r="G130" s="41">
        <v>233</v>
      </c>
      <c r="H130" s="41">
        <v>2191</v>
      </c>
      <c r="J130" s="41">
        <v>225</v>
      </c>
      <c r="K130" s="59">
        <v>42</v>
      </c>
      <c r="L130" s="41">
        <v>21</v>
      </c>
      <c r="M130" s="41">
        <v>12</v>
      </c>
      <c r="N130" s="41">
        <v>1</v>
      </c>
      <c r="O130" s="41">
        <v>9</v>
      </c>
      <c r="P130" s="41">
        <v>310</v>
      </c>
      <c r="R130" s="5">
        <v>0</v>
      </c>
      <c r="S130" s="5">
        <v>47</v>
      </c>
      <c r="T130" s="5">
        <v>47</v>
      </c>
      <c r="U130" s="5">
        <v>2548</v>
      </c>
      <c r="W130" s="41">
        <v>1764</v>
      </c>
      <c r="X130" s="41">
        <v>79</v>
      </c>
      <c r="Y130" s="41">
        <v>241</v>
      </c>
      <c r="Z130" s="41">
        <v>49</v>
      </c>
      <c r="AA130" s="41">
        <v>71</v>
      </c>
      <c r="AB130" s="41">
        <v>103</v>
      </c>
      <c r="AC130" s="41">
        <v>2307</v>
      </c>
      <c r="AE130" s="41">
        <v>80</v>
      </c>
      <c r="AF130" s="41">
        <v>73</v>
      </c>
      <c r="AG130" s="41">
        <v>25</v>
      </c>
      <c r="AH130" s="41">
        <v>5</v>
      </c>
      <c r="AI130" s="41">
        <v>11</v>
      </c>
      <c r="AJ130" s="41">
        <v>194</v>
      </c>
      <c r="AL130" s="41">
        <v>0</v>
      </c>
      <c r="AM130" s="41">
        <v>19</v>
      </c>
      <c r="AN130" s="41">
        <v>25</v>
      </c>
      <c r="AO130" s="41">
        <v>44</v>
      </c>
      <c r="AP130" s="41">
        <v>56</v>
      </c>
      <c r="AQ130" s="41">
        <v>100</v>
      </c>
      <c r="AR130" s="41">
        <v>2601</v>
      </c>
      <c r="AT130" s="41">
        <v>-53</v>
      </c>
      <c r="AV130" s="41">
        <v>0</v>
      </c>
      <c r="AW130" s="41">
        <v>-53</v>
      </c>
      <c r="AY130" s="41">
        <v>342</v>
      </c>
      <c r="AZ130" s="41">
        <v>492</v>
      </c>
      <c r="BA130" s="41">
        <v>-83</v>
      </c>
      <c r="BB130" s="41">
        <v>-67</v>
      </c>
      <c r="BD130" s="41">
        <v>14</v>
      </c>
    </row>
    <row r="131" spans="1:56">
      <c r="A131" s="41" t="s">
        <v>55</v>
      </c>
      <c r="B131" s="41">
        <v>1571</v>
      </c>
      <c r="C131" s="41">
        <v>8</v>
      </c>
      <c r="D131" s="41">
        <v>269</v>
      </c>
      <c r="E131" s="41">
        <v>81</v>
      </c>
      <c r="F131" s="41">
        <v>125</v>
      </c>
      <c r="G131" s="41">
        <v>245</v>
      </c>
      <c r="H131" s="41">
        <v>2299</v>
      </c>
      <c r="J131" s="41">
        <v>218</v>
      </c>
      <c r="K131" s="59">
        <v>44</v>
      </c>
      <c r="L131" s="41">
        <v>21</v>
      </c>
      <c r="M131" s="41">
        <v>13</v>
      </c>
      <c r="N131" s="41">
        <v>1</v>
      </c>
      <c r="O131" s="41">
        <v>3</v>
      </c>
      <c r="P131" s="41">
        <v>299</v>
      </c>
      <c r="R131" s="5">
        <v>0</v>
      </c>
      <c r="S131" s="5">
        <v>47</v>
      </c>
      <c r="T131" s="5">
        <v>47</v>
      </c>
      <c r="U131" s="5">
        <v>2645</v>
      </c>
      <c r="W131" s="41">
        <v>1767</v>
      </c>
      <c r="X131" s="41">
        <v>81</v>
      </c>
      <c r="Y131" s="41">
        <v>256</v>
      </c>
      <c r="Z131" s="41">
        <v>65</v>
      </c>
      <c r="AA131" s="41">
        <v>135</v>
      </c>
      <c r="AB131" s="41">
        <v>106</v>
      </c>
      <c r="AC131" s="41">
        <v>2410</v>
      </c>
      <c r="AE131" s="41">
        <v>76</v>
      </c>
      <c r="AF131" s="41">
        <v>66</v>
      </c>
      <c r="AG131" s="41">
        <v>23</v>
      </c>
      <c r="AH131" s="41">
        <v>5</v>
      </c>
      <c r="AI131" s="41">
        <v>14</v>
      </c>
      <c r="AJ131" s="41">
        <v>184</v>
      </c>
      <c r="AL131" s="41">
        <v>0</v>
      </c>
      <c r="AM131" s="41">
        <v>18</v>
      </c>
      <c r="AN131" s="41">
        <v>20</v>
      </c>
      <c r="AO131" s="41">
        <v>38</v>
      </c>
      <c r="AP131" s="41">
        <v>57</v>
      </c>
      <c r="AQ131" s="41">
        <v>95</v>
      </c>
      <c r="AR131" s="41">
        <v>2689</v>
      </c>
      <c r="AT131" s="41">
        <v>-44</v>
      </c>
      <c r="AV131" s="41">
        <v>0</v>
      </c>
      <c r="AW131" s="41">
        <v>-44</v>
      </c>
      <c r="AY131" s="41">
        <v>165</v>
      </c>
      <c r="AZ131" s="41">
        <v>258</v>
      </c>
      <c r="BA131" s="41">
        <v>-23</v>
      </c>
      <c r="BB131" s="41">
        <v>-70</v>
      </c>
      <c r="BD131" s="41">
        <v>26</v>
      </c>
    </row>
    <row r="132" spans="1:56">
      <c r="A132" s="41" t="s">
        <v>56</v>
      </c>
      <c r="B132" s="41">
        <v>1714</v>
      </c>
      <c r="C132" s="41">
        <v>9</v>
      </c>
      <c r="D132" s="41">
        <v>262</v>
      </c>
      <c r="E132" s="41">
        <v>54</v>
      </c>
      <c r="F132" s="41">
        <v>53</v>
      </c>
      <c r="G132" s="41">
        <v>259</v>
      </c>
      <c r="H132" s="41">
        <v>2351</v>
      </c>
      <c r="J132" s="41">
        <v>172</v>
      </c>
      <c r="K132" s="59">
        <v>38</v>
      </c>
      <c r="L132" s="41">
        <v>22</v>
      </c>
      <c r="M132" s="41">
        <v>12</v>
      </c>
      <c r="N132" s="41">
        <v>1</v>
      </c>
      <c r="O132" s="41">
        <v>7</v>
      </c>
      <c r="P132" s="41">
        <v>252</v>
      </c>
      <c r="R132" s="5">
        <v>0</v>
      </c>
      <c r="S132" s="5">
        <v>45</v>
      </c>
      <c r="T132" s="5">
        <v>45</v>
      </c>
      <c r="U132" s="5">
        <v>2648</v>
      </c>
      <c r="W132" s="41">
        <v>1817</v>
      </c>
      <c r="X132" s="41">
        <v>82</v>
      </c>
      <c r="Y132" s="41">
        <v>257</v>
      </c>
      <c r="Z132" s="41">
        <v>47</v>
      </c>
      <c r="AA132" s="41">
        <v>37</v>
      </c>
      <c r="AB132" s="41">
        <v>107</v>
      </c>
      <c r="AC132" s="41">
        <v>2347</v>
      </c>
      <c r="AE132" s="41">
        <v>102</v>
      </c>
      <c r="AF132" s="41">
        <v>69</v>
      </c>
      <c r="AG132" s="41">
        <v>22</v>
      </c>
      <c r="AH132" s="41">
        <v>5</v>
      </c>
      <c r="AI132" s="41">
        <v>23</v>
      </c>
      <c r="AJ132" s="41">
        <v>221</v>
      </c>
      <c r="AL132" s="41">
        <v>0</v>
      </c>
      <c r="AM132" s="41">
        <v>19</v>
      </c>
      <c r="AN132" s="41">
        <v>20</v>
      </c>
      <c r="AO132" s="41">
        <v>39</v>
      </c>
      <c r="AP132" s="41">
        <v>57</v>
      </c>
      <c r="AQ132" s="41">
        <v>96</v>
      </c>
      <c r="AR132" s="41">
        <v>2664</v>
      </c>
      <c r="AT132" s="41">
        <v>-16</v>
      </c>
      <c r="AV132" s="41">
        <v>0</v>
      </c>
      <c r="AW132" s="41">
        <v>-16</v>
      </c>
      <c r="AY132" s="41">
        <v>289</v>
      </c>
      <c r="AZ132" s="41">
        <v>308</v>
      </c>
      <c r="BA132" s="41">
        <v>-25</v>
      </c>
      <c r="BB132" s="41">
        <v>6</v>
      </c>
      <c r="BD132" s="41">
        <v>-22</v>
      </c>
    </row>
    <row r="133" spans="1:56">
      <c r="A133" s="41" t="s">
        <v>57</v>
      </c>
      <c r="B133" s="41">
        <v>1669</v>
      </c>
      <c r="C133" s="41">
        <v>18</v>
      </c>
      <c r="D133" s="41">
        <v>260</v>
      </c>
      <c r="E133" s="41">
        <v>53</v>
      </c>
      <c r="F133" s="41">
        <v>44</v>
      </c>
      <c r="G133" s="41">
        <v>267</v>
      </c>
      <c r="H133" s="41">
        <v>2311</v>
      </c>
      <c r="J133" s="41">
        <v>266</v>
      </c>
      <c r="K133" s="59">
        <v>43</v>
      </c>
      <c r="L133" s="41">
        <v>24</v>
      </c>
      <c r="M133" s="41">
        <v>12</v>
      </c>
      <c r="N133" s="41">
        <v>4</v>
      </c>
      <c r="O133" s="41">
        <v>5</v>
      </c>
      <c r="P133" s="41">
        <v>354</v>
      </c>
      <c r="R133" s="5">
        <v>0</v>
      </c>
      <c r="S133" s="5">
        <v>50</v>
      </c>
      <c r="T133" s="5">
        <v>50</v>
      </c>
      <c r="U133" s="5">
        <v>2715</v>
      </c>
      <c r="W133" s="41">
        <v>1860</v>
      </c>
      <c r="X133" s="41">
        <v>86</v>
      </c>
      <c r="Y133" s="41">
        <v>279</v>
      </c>
      <c r="Z133" s="41">
        <v>46</v>
      </c>
      <c r="AA133" s="41">
        <v>34</v>
      </c>
      <c r="AB133" s="41">
        <v>116</v>
      </c>
      <c r="AC133" s="41">
        <v>2421</v>
      </c>
      <c r="AE133" s="41">
        <v>66</v>
      </c>
      <c r="AF133" s="41">
        <v>41</v>
      </c>
      <c r="AG133" s="41">
        <v>22</v>
      </c>
      <c r="AH133" s="41">
        <v>6</v>
      </c>
      <c r="AI133" s="41">
        <v>42</v>
      </c>
      <c r="AJ133" s="41">
        <v>177</v>
      </c>
      <c r="AL133" s="41">
        <v>0</v>
      </c>
      <c r="AM133" s="41">
        <v>36</v>
      </c>
      <c r="AN133" s="41">
        <v>24</v>
      </c>
      <c r="AO133" s="41">
        <v>60</v>
      </c>
      <c r="AP133" s="41">
        <v>57</v>
      </c>
      <c r="AQ133" s="41">
        <v>117</v>
      </c>
      <c r="AR133" s="41">
        <v>2715</v>
      </c>
      <c r="AT133" s="41">
        <v>0</v>
      </c>
      <c r="AV133" s="41">
        <v>0</v>
      </c>
      <c r="AW133" s="41">
        <v>0</v>
      </c>
      <c r="AY133" s="41">
        <v>345</v>
      </c>
      <c r="AZ133" s="41">
        <v>126</v>
      </c>
      <c r="BA133" s="41">
        <v>0</v>
      </c>
      <c r="BB133" s="41">
        <v>219</v>
      </c>
      <c r="BD133" s="41">
        <v>-219</v>
      </c>
    </row>
    <row r="134" spans="1:56">
      <c r="A134" s="41" t="s">
        <v>58</v>
      </c>
      <c r="B134" s="41">
        <v>1858</v>
      </c>
      <c r="C134" s="41">
        <v>7</v>
      </c>
      <c r="D134" s="41">
        <v>260</v>
      </c>
      <c r="E134" s="41">
        <v>71</v>
      </c>
      <c r="F134" s="41">
        <v>92</v>
      </c>
      <c r="G134" s="41">
        <v>262</v>
      </c>
      <c r="H134" s="41">
        <v>2550</v>
      </c>
      <c r="J134" s="41">
        <v>264</v>
      </c>
      <c r="K134" s="59">
        <v>40</v>
      </c>
      <c r="L134" s="41">
        <v>26</v>
      </c>
      <c r="M134" s="41">
        <v>13</v>
      </c>
      <c r="N134" s="41">
        <v>1</v>
      </c>
      <c r="O134" s="41">
        <v>8</v>
      </c>
      <c r="P134" s="41">
        <v>351</v>
      </c>
      <c r="R134" s="5">
        <v>0</v>
      </c>
      <c r="S134" s="5">
        <v>51</v>
      </c>
      <c r="T134" s="5">
        <v>51</v>
      </c>
      <c r="U134" s="5">
        <v>2952</v>
      </c>
      <c r="W134" s="41">
        <v>1884</v>
      </c>
      <c r="X134" s="41">
        <v>81</v>
      </c>
      <c r="Y134" s="41">
        <v>259</v>
      </c>
      <c r="Z134" s="41">
        <v>60</v>
      </c>
      <c r="AA134" s="41">
        <v>79</v>
      </c>
      <c r="AB134" s="41">
        <v>117</v>
      </c>
      <c r="AC134" s="41">
        <v>2480</v>
      </c>
      <c r="AE134" s="41">
        <v>68</v>
      </c>
      <c r="AF134" s="41">
        <v>46</v>
      </c>
      <c r="AG134" s="41">
        <v>26</v>
      </c>
      <c r="AH134" s="41">
        <v>7</v>
      </c>
      <c r="AI134" s="41">
        <v>61</v>
      </c>
      <c r="AJ134" s="41">
        <v>208</v>
      </c>
      <c r="AL134" s="41">
        <v>0</v>
      </c>
      <c r="AM134" s="41">
        <v>16</v>
      </c>
      <c r="AN134" s="41">
        <v>25</v>
      </c>
      <c r="AO134" s="41">
        <v>41</v>
      </c>
      <c r="AP134" s="41">
        <v>61</v>
      </c>
      <c r="AQ134" s="41">
        <v>102</v>
      </c>
      <c r="AR134" s="41">
        <v>2790</v>
      </c>
      <c r="AT134" s="41">
        <v>162</v>
      </c>
      <c r="AV134" s="41">
        <v>0</v>
      </c>
      <c r="AW134" s="41">
        <v>162</v>
      </c>
      <c r="AY134" s="41">
        <v>371</v>
      </c>
      <c r="AZ134" s="41">
        <v>235</v>
      </c>
      <c r="BA134" s="41">
        <v>0</v>
      </c>
      <c r="BB134" s="41">
        <v>136</v>
      </c>
      <c r="BD134" s="41">
        <v>26</v>
      </c>
    </row>
    <row r="135" spans="1:56">
      <c r="A135" s="41" t="s">
        <v>59</v>
      </c>
      <c r="B135" s="41">
        <v>1795</v>
      </c>
      <c r="C135" s="41">
        <v>9</v>
      </c>
      <c r="D135" s="41">
        <v>263</v>
      </c>
      <c r="E135" s="41">
        <v>98</v>
      </c>
      <c r="F135" s="41">
        <v>156</v>
      </c>
      <c r="G135" s="41">
        <v>272</v>
      </c>
      <c r="H135" s="41">
        <v>2593</v>
      </c>
      <c r="J135" s="41">
        <v>241</v>
      </c>
      <c r="K135" s="59">
        <v>43</v>
      </c>
      <c r="L135" s="41">
        <v>33</v>
      </c>
      <c r="M135" s="41">
        <v>13</v>
      </c>
      <c r="N135" s="41">
        <v>2</v>
      </c>
      <c r="O135" s="41">
        <v>2</v>
      </c>
      <c r="P135" s="41">
        <v>335</v>
      </c>
      <c r="R135" s="5">
        <v>0</v>
      </c>
      <c r="S135" s="5">
        <v>52</v>
      </c>
      <c r="T135" s="5">
        <v>52</v>
      </c>
      <c r="U135" s="5">
        <v>2980</v>
      </c>
      <c r="W135" s="41">
        <v>1809</v>
      </c>
      <c r="X135" s="41">
        <v>84</v>
      </c>
      <c r="Y135" s="41">
        <v>260</v>
      </c>
      <c r="Z135" s="41">
        <v>77</v>
      </c>
      <c r="AA135" s="41">
        <v>160</v>
      </c>
      <c r="AB135" s="41">
        <v>117</v>
      </c>
      <c r="AC135" s="41">
        <v>2507</v>
      </c>
      <c r="AE135" s="41">
        <v>82</v>
      </c>
      <c r="AF135" s="41">
        <v>46</v>
      </c>
      <c r="AG135" s="41">
        <v>26</v>
      </c>
      <c r="AH135" s="41">
        <v>7</v>
      </c>
      <c r="AI135" s="41">
        <v>46</v>
      </c>
      <c r="AJ135" s="41">
        <v>207</v>
      </c>
      <c r="AL135" s="41">
        <v>0</v>
      </c>
      <c r="AM135" s="41">
        <v>17</v>
      </c>
      <c r="AN135" s="41">
        <v>25</v>
      </c>
      <c r="AO135" s="41">
        <v>42</v>
      </c>
      <c r="AP135" s="41">
        <v>58</v>
      </c>
      <c r="AQ135" s="41">
        <v>100</v>
      </c>
      <c r="AR135" s="41">
        <v>2814</v>
      </c>
      <c r="AT135" s="41">
        <v>166</v>
      </c>
      <c r="AV135" s="41">
        <v>0</v>
      </c>
      <c r="AW135" s="41">
        <v>166</v>
      </c>
      <c r="AY135" s="41">
        <v>183</v>
      </c>
      <c r="AZ135" s="41">
        <v>176</v>
      </c>
      <c r="BA135" s="41">
        <v>0</v>
      </c>
      <c r="BB135" s="41">
        <v>7</v>
      </c>
      <c r="BD135" s="41">
        <v>159</v>
      </c>
    </row>
    <row r="136" spans="1:56">
      <c r="A136" s="41" t="s">
        <v>60</v>
      </c>
      <c r="B136" s="41">
        <v>1947</v>
      </c>
      <c r="C136" s="41">
        <v>14</v>
      </c>
      <c r="D136" s="41">
        <v>268</v>
      </c>
      <c r="E136" s="41">
        <v>65</v>
      </c>
      <c r="F136" s="41">
        <v>67</v>
      </c>
      <c r="G136" s="41">
        <v>272</v>
      </c>
      <c r="H136" s="41">
        <v>2633</v>
      </c>
      <c r="J136" s="41">
        <v>241</v>
      </c>
      <c r="K136" s="59">
        <v>40</v>
      </c>
      <c r="L136" s="41">
        <v>32</v>
      </c>
      <c r="M136" s="41">
        <v>14</v>
      </c>
      <c r="N136" s="41">
        <v>2</v>
      </c>
      <c r="O136" s="41">
        <v>6</v>
      </c>
      <c r="P136" s="41">
        <v>335</v>
      </c>
      <c r="R136" s="5">
        <v>0</v>
      </c>
      <c r="S136" s="5">
        <v>53</v>
      </c>
      <c r="T136" s="5">
        <v>53</v>
      </c>
      <c r="U136" s="5">
        <v>3021</v>
      </c>
      <c r="W136" s="41">
        <v>1925</v>
      </c>
      <c r="X136" s="41">
        <v>87</v>
      </c>
      <c r="Y136" s="41">
        <v>286</v>
      </c>
      <c r="Z136" s="41">
        <v>55</v>
      </c>
      <c r="AA136" s="41">
        <v>51</v>
      </c>
      <c r="AB136" s="41">
        <v>118</v>
      </c>
      <c r="AC136" s="41">
        <v>2522</v>
      </c>
      <c r="AE136" s="41">
        <v>76</v>
      </c>
      <c r="AF136" s="41">
        <v>49</v>
      </c>
      <c r="AG136" s="41">
        <v>26</v>
      </c>
      <c r="AH136" s="41">
        <v>7</v>
      </c>
      <c r="AI136" s="41">
        <v>94</v>
      </c>
      <c r="AJ136" s="41">
        <v>252</v>
      </c>
      <c r="AL136" s="41">
        <v>0</v>
      </c>
      <c r="AM136" s="41">
        <v>18</v>
      </c>
      <c r="AN136" s="41">
        <v>16</v>
      </c>
      <c r="AO136" s="41">
        <v>34</v>
      </c>
      <c r="AP136" s="41">
        <v>59</v>
      </c>
      <c r="AQ136" s="41">
        <v>93</v>
      </c>
      <c r="AR136" s="41">
        <v>2867</v>
      </c>
      <c r="AT136" s="41">
        <v>154</v>
      </c>
      <c r="AV136" s="41">
        <v>0</v>
      </c>
      <c r="AW136" s="41">
        <v>154</v>
      </c>
      <c r="AY136" s="41">
        <v>437</v>
      </c>
      <c r="AZ136" s="41">
        <v>-61</v>
      </c>
      <c r="BA136" s="41">
        <v>0</v>
      </c>
      <c r="BB136" s="41">
        <v>498</v>
      </c>
      <c r="BD136" s="41">
        <v>-344</v>
      </c>
    </row>
    <row r="137" spans="1:56">
      <c r="A137" s="41" t="s">
        <v>61</v>
      </c>
      <c r="B137" s="41">
        <v>1965</v>
      </c>
      <c r="C137" s="41">
        <v>19</v>
      </c>
      <c r="D137" s="41">
        <v>291</v>
      </c>
      <c r="E137" s="41">
        <v>62</v>
      </c>
      <c r="F137" s="41">
        <v>59</v>
      </c>
      <c r="G137" s="41">
        <v>300</v>
      </c>
      <c r="H137" s="41">
        <v>2696</v>
      </c>
      <c r="J137" s="41">
        <v>263</v>
      </c>
      <c r="K137" s="59">
        <v>45</v>
      </c>
      <c r="L137" s="41">
        <v>33</v>
      </c>
      <c r="M137" s="41">
        <v>14</v>
      </c>
      <c r="N137" s="41">
        <v>6</v>
      </c>
      <c r="O137" s="41">
        <v>4</v>
      </c>
      <c r="P137" s="41">
        <v>365</v>
      </c>
      <c r="R137" s="5">
        <v>0</v>
      </c>
      <c r="S137" s="5">
        <v>58</v>
      </c>
      <c r="T137" s="5">
        <v>58</v>
      </c>
      <c r="U137" s="5">
        <v>3119</v>
      </c>
      <c r="W137" s="41">
        <v>1936</v>
      </c>
      <c r="X137" s="41">
        <v>89</v>
      </c>
      <c r="Y137" s="41">
        <v>286</v>
      </c>
      <c r="Z137" s="41">
        <v>57</v>
      </c>
      <c r="AA137" s="41">
        <v>41</v>
      </c>
      <c r="AB137" s="41">
        <v>124</v>
      </c>
      <c r="AC137" s="41">
        <v>2533</v>
      </c>
      <c r="AE137" s="41">
        <v>73</v>
      </c>
      <c r="AF137" s="41">
        <v>49</v>
      </c>
      <c r="AG137" s="41">
        <v>25</v>
      </c>
      <c r="AH137" s="41">
        <v>10</v>
      </c>
      <c r="AI137" s="41">
        <v>42</v>
      </c>
      <c r="AJ137" s="41">
        <v>199</v>
      </c>
      <c r="AL137" s="41">
        <v>0</v>
      </c>
      <c r="AM137" s="41">
        <v>29</v>
      </c>
      <c r="AN137" s="41">
        <v>22</v>
      </c>
      <c r="AO137" s="41">
        <v>51</v>
      </c>
      <c r="AP137" s="41">
        <v>60</v>
      </c>
      <c r="AQ137" s="41">
        <v>111</v>
      </c>
      <c r="AR137" s="41">
        <v>2843</v>
      </c>
      <c r="AT137" s="41">
        <v>276</v>
      </c>
      <c r="AV137" s="41">
        <v>0</v>
      </c>
      <c r="AW137" s="41">
        <v>276</v>
      </c>
      <c r="AY137" s="41">
        <v>312</v>
      </c>
      <c r="AZ137" s="41">
        <v>-303</v>
      </c>
      <c r="BA137" s="41">
        <v>171</v>
      </c>
      <c r="BB137" s="41">
        <v>444</v>
      </c>
      <c r="BD137" s="41">
        <v>-168</v>
      </c>
    </row>
    <row r="138" spans="1:56">
      <c r="A138" s="41" t="s">
        <v>62</v>
      </c>
      <c r="B138" s="41">
        <v>2075</v>
      </c>
      <c r="C138" s="41">
        <v>8</v>
      </c>
      <c r="D138" s="41">
        <v>308</v>
      </c>
      <c r="E138" s="41">
        <v>80</v>
      </c>
      <c r="F138" s="41">
        <v>110</v>
      </c>
      <c r="G138" s="41">
        <v>298</v>
      </c>
      <c r="H138" s="41">
        <v>2879</v>
      </c>
      <c r="J138" s="41">
        <v>302</v>
      </c>
      <c r="K138" s="59">
        <v>41</v>
      </c>
      <c r="L138" s="41">
        <v>32</v>
      </c>
      <c r="M138" s="41">
        <v>13</v>
      </c>
      <c r="N138" s="41">
        <v>8</v>
      </c>
      <c r="O138" s="41">
        <v>9</v>
      </c>
      <c r="P138" s="41">
        <v>405</v>
      </c>
      <c r="R138" s="5">
        <v>0</v>
      </c>
      <c r="S138" s="5">
        <v>58</v>
      </c>
      <c r="T138" s="5">
        <v>58</v>
      </c>
      <c r="U138" s="5">
        <v>3342</v>
      </c>
      <c r="W138" s="41">
        <v>2127</v>
      </c>
      <c r="X138" s="41">
        <v>86</v>
      </c>
      <c r="Y138" s="41">
        <v>321</v>
      </c>
      <c r="Z138" s="41">
        <v>67</v>
      </c>
      <c r="AA138" s="41">
        <v>93</v>
      </c>
      <c r="AB138" s="41">
        <v>131</v>
      </c>
      <c r="AC138" s="41">
        <v>2825</v>
      </c>
      <c r="AE138" s="41">
        <v>102</v>
      </c>
      <c r="AF138" s="41">
        <v>56</v>
      </c>
      <c r="AG138" s="41">
        <v>26</v>
      </c>
      <c r="AH138" s="41">
        <v>10</v>
      </c>
      <c r="AI138" s="41">
        <v>34</v>
      </c>
      <c r="AJ138" s="41">
        <v>228</v>
      </c>
      <c r="AL138" s="41">
        <v>0</v>
      </c>
      <c r="AM138" s="41">
        <v>13</v>
      </c>
      <c r="AN138" s="41">
        <v>26</v>
      </c>
      <c r="AO138" s="41">
        <v>39</v>
      </c>
      <c r="AP138" s="41">
        <v>60</v>
      </c>
      <c r="AQ138" s="41">
        <v>99</v>
      </c>
      <c r="AR138" s="41">
        <v>3152</v>
      </c>
      <c r="AT138" s="41">
        <v>190</v>
      </c>
      <c r="AV138" s="41">
        <v>0</v>
      </c>
      <c r="AW138" s="41">
        <v>190</v>
      </c>
      <c r="AY138" s="41">
        <v>456</v>
      </c>
      <c r="AZ138" s="41">
        <v>428</v>
      </c>
      <c r="BA138" s="41">
        <v>0</v>
      </c>
      <c r="BB138" s="41">
        <v>28</v>
      </c>
      <c r="BD138" s="41">
        <v>162</v>
      </c>
    </row>
    <row r="139" spans="1:56">
      <c r="A139" s="41" t="s">
        <v>63</v>
      </c>
      <c r="B139" s="41">
        <v>1848</v>
      </c>
      <c r="C139" s="41">
        <v>11</v>
      </c>
      <c r="D139" s="41">
        <v>357</v>
      </c>
      <c r="E139" s="41">
        <v>106</v>
      </c>
      <c r="F139" s="41">
        <v>182</v>
      </c>
      <c r="G139" s="41">
        <v>314</v>
      </c>
      <c r="H139" s="41">
        <v>2818</v>
      </c>
      <c r="J139" s="41">
        <v>247</v>
      </c>
      <c r="K139" s="59">
        <v>50</v>
      </c>
      <c r="L139" s="41">
        <v>32</v>
      </c>
      <c r="M139" s="41">
        <v>13</v>
      </c>
      <c r="N139" s="41">
        <v>9</v>
      </c>
      <c r="O139" s="41">
        <v>3</v>
      </c>
      <c r="P139" s="41">
        <v>354</v>
      </c>
      <c r="R139" s="5">
        <v>0</v>
      </c>
      <c r="S139" s="5">
        <v>57</v>
      </c>
      <c r="T139" s="5">
        <v>57</v>
      </c>
      <c r="U139" s="5">
        <v>3229</v>
      </c>
      <c r="W139" s="41">
        <v>1948</v>
      </c>
      <c r="X139" s="41">
        <v>92</v>
      </c>
      <c r="Y139" s="41">
        <v>378</v>
      </c>
      <c r="Z139" s="41">
        <v>82</v>
      </c>
      <c r="AA139" s="41">
        <v>192</v>
      </c>
      <c r="AB139" s="41">
        <v>129</v>
      </c>
      <c r="AC139" s="41">
        <v>2821</v>
      </c>
      <c r="AE139" s="41">
        <v>84</v>
      </c>
      <c r="AF139" s="41">
        <v>52</v>
      </c>
      <c r="AG139" s="41">
        <v>27</v>
      </c>
      <c r="AH139" s="41">
        <v>11</v>
      </c>
      <c r="AI139" s="41">
        <v>25</v>
      </c>
      <c r="AJ139" s="41">
        <v>199</v>
      </c>
      <c r="AL139" s="41">
        <v>0</v>
      </c>
      <c r="AM139" s="41">
        <v>17</v>
      </c>
      <c r="AN139" s="41">
        <v>19</v>
      </c>
      <c r="AO139" s="41">
        <v>36</v>
      </c>
      <c r="AP139" s="41">
        <v>60</v>
      </c>
      <c r="AQ139" s="41">
        <v>96</v>
      </c>
      <c r="AR139" s="41">
        <v>3116</v>
      </c>
      <c r="AT139" s="41">
        <v>113</v>
      </c>
      <c r="AV139" s="41">
        <v>0</v>
      </c>
      <c r="AW139" s="41">
        <v>113</v>
      </c>
      <c r="AY139" s="41">
        <v>263</v>
      </c>
      <c r="AZ139" s="41">
        <v>302</v>
      </c>
      <c r="BA139" s="41">
        <v>0</v>
      </c>
      <c r="BB139" s="41">
        <v>-39</v>
      </c>
      <c r="BD139" s="41">
        <v>152</v>
      </c>
    </row>
    <row r="140" spans="1:56">
      <c r="A140" s="41" t="s">
        <v>64</v>
      </c>
      <c r="B140" s="41">
        <v>2240</v>
      </c>
      <c r="C140" s="41">
        <v>13</v>
      </c>
      <c r="D140" s="41">
        <v>401</v>
      </c>
      <c r="E140" s="41">
        <v>68</v>
      </c>
      <c r="F140" s="41">
        <v>81</v>
      </c>
      <c r="G140" s="41">
        <v>314</v>
      </c>
      <c r="H140" s="41">
        <v>3117</v>
      </c>
      <c r="J140" s="41">
        <v>269</v>
      </c>
      <c r="K140" s="59">
        <v>43</v>
      </c>
      <c r="L140" s="41">
        <v>30</v>
      </c>
      <c r="M140" s="41">
        <v>13</v>
      </c>
      <c r="N140" s="41">
        <v>7</v>
      </c>
      <c r="O140" s="41">
        <v>8</v>
      </c>
      <c r="P140" s="41">
        <v>370</v>
      </c>
      <c r="R140" s="5">
        <v>0</v>
      </c>
      <c r="S140" s="5">
        <v>57</v>
      </c>
      <c r="T140" s="5">
        <v>57</v>
      </c>
      <c r="U140" s="5">
        <v>3544</v>
      </c>
      <c r="W140" s="41">
        <v>2131</v>
      </c>
      <c r="X140" s="41">
        <v>93</v>
      </c>
      <c r="Y140" s="41">
        <v>451</v>
      </c>
      <c r="Z140" s="41">
        <v>64</v>
      </c>
      <c r="AA140" s="41">
        <v>56</v>
      </c>
      <c r="AB140" s="41">
        <v>129</v>
      </c>
      <c r="AC140" s="41">
        <v>2924</v>
      </c>
      <c r="AE140" s="41">
        <v>103</v>
      </c>
      <c r="AF140" s="41">
        <v>60</v>
      </c>
      <c r="AG140" s="41">
        <v>28</v>
      </c>
      <c r="AH140" s="41">
        <v>11</v>
      </c>
      <c r="AI140" s="41">
        <v>70</v>
      </c>
      <c r="AJ140" s="41">
        <v>272</v>
      </c>
      <c r="AL140" s="41">
        <v>0</v>
      </c>
      <c r="AM140" s="41">
        <v>24</v>
      </c>
      <c r="AN140" s="41">
        <v>19</v>
      </c>
      <c r="AO140" s="41">
        <v>43</v>
      </c>
      <c r="AP140" s="41">
        <v>63</v>
      </c>
      <c r="AQ140" s="41">
        <v>106</v>
      </c>
      <c r="AR140" s="41">
        <v>3302</v>
      </c>
      <c r="AT140" s="41">
        <v>242</v>
      </c>
      <c r="AV140" s="41">
        <v>0</v>
      </c>
      <c r="AW140" s="41">
        <v>242</v>
      </c>
      <c r="AY140" s="41">
        <v>407</v>
      </c>
      <c r="AZ140" s="41">
        <v>123</v>
      </c>
      <c r="BA140" s="41">
        <v>-38</v>
      </c>
      <c r="BB140" s="41">
        <v>322</v>
      </c>
      <c r="BD140" s="41">
        <v>-80</v>
      </c>
    </row>
    <row r="141" spans="1:56">
      <c r="A141" s="41" t="s">
        <v>65</v>
      </c>
      <c r="B141" s="41">
        <v>2026</v>
      </c>
      <c r="C141" s="41">
        <v>22</v>
      </c>
      <c r="D141" s="41">
        <v>394</v>
      </c>
      <c r="E141" s="41">
        <v>61</v>
      </c>
      <c r="F141" s="41">
        <v>64</v>
      </c>
      <c r="G141" s="41">
        <v>335</v>
      </c>
      <c r="H141" s="41">
        <v>2902</v>
      </c>
      <c r="J141" s="41">
        <v>290</v>
      </c>
      <c r="K141" s="59">
        <v>45</v>
      </c>
      <c r="L141" s="41">
        <v>29</v>
      </c>
      <c r="M141" s="41">
        <v>12</v>
      </c>
      <c r="N141" s="41">
        <v>7</v>
      </c>
      <c r="O141" s="41">
        <v>5</v>
      </c>
      <c r="P141" s="41">
        <v>388</v>
      </c>
      <c r="R141" s="5">
        <v>0</v>
      </c>
      <c r="S141" s="5">
        <v>60</v>
      </c>
      <c r="T141" s="5">
        <v>60</v>
      </c>
      <c r="U141" s="5">
        <v>3350</v>
      </c>
      <c r="W141" s="41">
        <v>2187</v>
      </c>
      <c r="X141" s="41">
        <v>89</v>
      </c>
      <c r="Y141" s="41">
        <v>433</v>
      </c>
      <c r="Z141" s="41">
        <v>59</v>
      </c>
      <c r="AA141" s="41">
        <v>52</v>
      </c>
      <c r="AB141" s="41">
        <v>126</v>
      </c>
      <c r="AC141" s="41">
        <v>2946</v>
      </c>
      <c r="AE141" s="41">
        <v>107</v>
      </c>
      <c r="AF141" s="41">
        <v>49</v>
      </c>
      <c r="AG141" s="41">
        <v>29</v>
      </c>
      <c r="AH141" s="41">
        <v>13</v>
      </c>
      <c r="AI141" s="41">
        <v>20</v>
      </c>
      <c r="AJ141" s="41">
        <v>218</v>
      </c>
      <c r="AL141" s="41">
        <v>0</v>
      </c>
      <c r="AM141" s="41">
        <v>34</v>
      </c>
      <c r="AN141" s="41">
        <v>22</v>
      </c>
      <c r="AO141" s="41">
        <v>56</v>
      </c>
      <c r="AP141" s="41">
        <v>54</v>
      </c>
      <c r="AQ141" s="41">
        <v>110</v>
      </c>
      <c r="AR141" s="41">
        <v>3274</v>
      </c>
      <c r="AT141" s="41">
        <v>76</v>
      </c>
      <c r="AV141" s="41">
        <v>0</v>
      </c>
      <c r="AW141" s="41">
        <v>76</v>
      </c>
      <c r="AY141" s="41">
        <v>692</v>
      </c>
      <c r="AZ141" s="41">
        <v>212</v>
      </c>
      <c r="BA141" s="41">
        <v>125</v>
      </c>
      <c r="BB141" s="41">
        <v>355</v>
      </c>
      <c r="BD141" s="41">
        <v>-279</v>
      </c>
    </row>
    <row r="142" spans="1:56">
      <c r="A142" s="41" t="s">
        <v>66</v>
      </c>
      <c r="B142" s="41">
        <v>2367</v>
      </c>
      <c r="C142" s="41">
        <v>9</v>
      </c>
      <c r="D142" s="41">
        <v>401</v>
      </c>
      <c r="E142" s="41">
        <v>89</v>
      </c>
      <c r="F142" s="41">
        <v>126</v>
      </c>
      <c r="G142" s="41">
        <v>335</v>
      </c>
      <c r="H142" s="41">
        <v>3327</v>
      </c>
      <c r="J142" s="41">
        <v>311</v>
      </c>
      <c r="K142" s="59">
        <v>40</v>
      </c>
      <c r="L142" s="41">
        <v>26</v>
      </c>
      <c r="M142" s="41">
        <v>11</v>
      </c>
      <c r="N142" s="41">
        <v>12</v>
      </c>
      <c r="O142" s="41">
        <v>14</v>
      </c>
      <c r="P142" s="41">
        <v>414</v>
      </c>
      <c r="R142" s="5">
        <v>0</v>
      </c>
      <c r="S142" s="5">
        <v>60</v>
      </c>
      <c r="T142" s="5">
        <v>60</v>
      </c>
      <c r="U142" s="5">
        <v>3801</v>
      </c>
      <c r="W142" s="41">
        <v>2252</v>
      </c>
      <c r="X142" s="41">
        <v>87</v>
      </c>
      <c r="Y142" s="41">
        <v>424</v>
      </c>
      <c r="Z142" s="41">
        <v>72</v>
      </c>
      <c r="AA142" s="41">
        <v>109</v>
      </c>
      <c r="AB142" s="41">
        <v>142</v>
      </c>
      <c r="AC142" s="41">
        <v>3086</v>
      </c>
      <c r="AE142" s="41">
        <v>118</v>
      </c>
      <c r="AF142" s="41">
        <v>70</v>
      </c>
      <c r="AG142" s="41">
        <v>26</v>
      </c>
      <c r="AH142" s="41">
        <v>13</v>
      </c>
      <c r="AI142" s="41">
        <v>27</v>
      </c>
      <c r="AJ142" s="41">
        <v>254</v>
      </c>
      <c r="AL142" s="41">
        <v>0</v>
      </c>
      <c r="AM142" s="41">
        <v>17</v>
      </c>
      <c r="AN142" s="41">
        <v>25</v>
      </c>
      <c r="AO142" s="41">
        <v>42</v>
      </c>
      <c r="AP142" s="41">
        <v>63</v>
      </c>
      <c r="AQ142" s="41">
        <v>105</v>
      </c>
      <c r="AR142" s="41">
        <v>3445</v>
      </c>
      <c r="AT142" s="41">
        <v>356</v>
      </c>
      <c r="AV142" s="41">
        <v>0</v>
      </c>
      <c r="AW142" s="41">
        <v>356</v>
      </c>
      <c r="AY142" s="41">
        <v>1079</v>
      </c>
      <c r="AZ142" s="41">
        <v>816</v>
      </c>
      <c r="BA142" s="41">
        <v>0</v>
      </c>
      <c r="BB142" s="41">
        <v>263</v>
      </c>
      <c r="BD142" s="41">
        <v>93</v>
      </c>
    </row>
    <row r="143" spans="1:56">
      <c r="A143" s="41" t="s">
        <v>67</v>
      </c>
      <c r="B143" s="41">
        <v>2257</v>
      </c>
      <c r="C143" s="41">
        <v>15</v>
      </c>
      <c r="D143" s="41">
        <v>400</v>
      </c>
      <c r="E143" s="41">
        <v>124</v>
      </c>
      <c r="F143" s="41">
        <v>205</v>
      </c>
      <c r="G143" s="41">
        <v>339</v>
      </c>
      <c r="H143" s="41">
        <v>3340</v>
      </c>
      <c r="J143" s="41">
        <v>258</v>
      </c>
      <c r="K143" s="59">
        <v>46</v>
      </c>
      <c r="L143" s="41">
        <v>33</v>
      </c>
      <c r="M143" s="41">
        <v>11</v>
      </c>
      <c r="N143" s="41">
        <v>16</v>
      </c>
      <c r="O143" s="41">
        <v>5</v>
      </c>
      <c r="P143" s="41">
        <v>369</v>
      </c>
      <c r="R143" s="5">
        <v>0</v>
      </c>
      <c r="S143" s="5">
        <v>62</v>
      </c>
      <c r="T143" s="5">
        <v>62</v>
      </c>
      <c r="U143" s="5">
        <v>3771</v>
      </c>
      <c r="W143" s="41">
        <v>2113</v>
      </c>
      <c r="X143" s="41">
        <v>104</v>
      </c>
      <c r="Y143" s="41">
        <v>398</v>
      </c>
      <c r="Z143" s="41">
        <v>97</v>
      </c>
      <c r="AA143" s="41">
        <v>206</v>
      </c>
      <c r="AB143" s="41">
        <v>139</v>
      </c>
      <c r="AC143" s="41">
        <v>3057</v>
      </c>
      <c r="AE143" s="41">
        <v>96</v>
      </c>
      <c r="AF143" s="41">
        <v>59</v>
      </c>
      <c r="AG143" s="41">
        <v>24</v>
      </c>
      <c r="AH143" s="41">
        <v>19</v>
      </c>
      <c r="AI143" s="41">
        <v>16</v>
      </c>
      <c r="AJ143" s="41">
        <v>214</v>
      </c>
      <c r="AL143" s="41">
        <v>0</v>
      </c>
      <c r="AM143" s="41">
        <v>23</v>
      </c>
      <c r="AN143" s="41">
        <v>22</v>
      </c>
      <c r="AO143" s="41">
        <v>45</v>
      </c>
      <c r="AP143" s="41">
        <v>62</v>
      </c>
      <c r="AQ143" s="41">
        <v>107</v>
      </c>
      <c r="AR143" s="41">
        <v>3378</v>
      </c>
      <c r="AT143" s="41">
        <v>393</v>
      </c>
      <c r="AV143" s="41">
        <v>0</v>
      </c>
      <c r="AW143" s="41">
        <v>393</v>
      </c>
      <c r="AY143" s="41">
        <v>556</v>
      </c>
      <c r="AZ143" s="41">
        <v>364</v>
      </c>
      <c r="BA143" s="41">
        <v>0</v>
      </c>
      <c r="BB143" s="41">
        <v>192</v>
      </c>
      <c r="BD143" s="41">
        <v>201</v>
      </c>
    </row>
    <row r="144" spans="1:56">
      <c r="A144" s="41" t="s">
        <v>68</v>
      </c>
      <c r="B144" s="41">
        <v>2380</v>
      </c>
      <c r="C144" s="41">
        <v>13</v>
      </c>
      <c r="D144" s="41">
        <v>420</v>
      </c>
      <c r="E144" s="41">
        <v>80</v>
      </c>
      <c r="F144" s="41">
        <v>105</v>
      </c>
      <c r="G144" s="41">
        <v>351</v>
      </c>
      <c r="H144" s="41">
        <v>3349</v>
      </c>
      <c r="J144" s="41">
        <v>254</v>
      </c>
      <c r="K144" s="59">
        <v>42</v>
      </c>
      <c r="L144" s="41">
        <v>27</v>
      </c>
      <c r="M144" s="41">
        <v>11</v>
      </c>
      <c r="N144" s="41">
        <v>22</v>
      </c>
      <c r="O144" s="41">
        <v>10</v>
      </c>
      <c r="P144" s="41">
        <v>366</v>
      </c>
      <c r="R144" s="5">
        <v>0</v>
      </c>
      <c r="S144" s="5">
        <v>64</v>
      </c>
      <c r="T144" s="5">
        <v>64</v>
      </c>
      <c r="U144" s="5">
        <v>3779</v>
      </c>
      <c r="W144" s="41">
        <v>2268</v>
      </c>
      <c r="X144" s="41">
        <v>94</v>
      </c>
      <c r="Y144" s="41">
        <v>419</v>
      </c>
      <c r="Z144" s="41">
        <v>75</v>
      </c>
      <c r="AA144" s="41">
        <v>75</v>
      </c>
      <c r="AB144" s="41">
        <v>141</v>
      </c>
      <c r="AC144" s="41">
        <v>3072</v>
      </c>
      <c r="AE144" s="41">
        <v>136</v>
      </c>
      <c r="AF144" s="41">
        <v>66</v>
      </c>
      <c r="AG144" s="41">
        <v>26</v>
      </c>
      <c r="AH144" s="41">
        <v>14</v>
      </c>
      <c r="AI144" s="41">
        <v>56</v>
      </c>
      <c r="AJ144" s="41">
        <v>298</v>
      </c>
      <c r="AL144" s="41">
        <v>0</v>
      </c>
      <c r="AM144" s="41">
        <v>26</v>
      </c>
      <c r="AN144" s="41">
        <v>26</v>
      </c>
      <c r="AO144" s="41">
        <v>52</v>
      </c>
      <c r="AP144" s="41">
        <v>68</v>
      </c>
      <c r="AQ144" s="41">
        <v>120</v>
      </c>
      <c r="AR144" s="41">
        <v>3490</v>
      </c>
      <c r="AT144" s="41">
        <v>289</v>
      </c>
      <c r="AV144" s="41">
        <v>0</v>
      </c>
      <c r="AW144" s="41">
        <v>289</v>
      </c>
      <c r="AY144" s="41">
        <v>1496</v>
      </c>
      <c r="AZ144" s="41">
        <v>927</v>
      </c>
      <c r="BA144" s="41">
        <v>0</v>
      </c>
      <c r="BB144" s="41">
        <v>569</v>
      </c>
      <c r="BD144" s="41">
        <v>-280</v>
      </c>
    </row>
    <row r="145" spans="1:56">
      <c r="A145" s="41" t="s">
        <v>69</v>
      </c>
      <c r="B145" s="41">
        <v>2244</v>
      </c>
      <c r="C145" s="41">
        <v>26</v>
      </c>
      <c r="D145" s="41">
        <v>390</v>
      </c>
      <c r="E145" s="41">
        <v>73</v>
      </c>
      <c r="F145" s="41">
        <v>86</v>
      </c>
      <c r="G145" s="41">
        <v>378</v>
      </c>
      <c r="H145" s="41">
        <v>3197</v>
      </c>
      <c r="J145" s="41">
        <v>300</v>
      </c>
      <c r="K145" s="59">
        <v>43</v>
      </c>
      <c r="L145" s="41">
        <v>435</v>
      </c>
      <c r="M145" s="41">
        <v>11</v>
      </c>
      <c r="N145" s="41">
        <v>31</v>
      </c>
      <c r="O145" s="41">
        <v>7</v>
      </c>
      <c r="P145" s="41">
        <v>827</v>
      </c>
      <c r="R145" s="5">
        <v>0</v>
      </c>
      <c r="S145" s="5">
        <v>64</v>
      </c>
      <c r="T145" s="5">
        <v>64</v>
      </c>
      <c r="U145" s="5">
        <v>4088</v>
      </c>
      <c r="W145" s="41">
        <v>2461</v>
      </c>
      <c r="X145" s="41">
        <v>112</v>
      </c>
      <c r="Y145" s="41">
        <v>414</v>
      </c>
      <c r="Z145" s="41">
        <v>68</v>
      </c>
      <c r="AA145" s="41">
        <v>74</v>
      </c>
      <c r="AB145" s="41">
        <v>139</v>
      </c>
      <c r="AC145" s="41">
        <v>3268</v>
      </c>
      <c r="AE145" s="41">
        <v>139</v>
      </c>
      <c r="AF145" s="41">
        <v>72</v>
      </c>
      <c r="AG145" s="41">
        <v>427</v>
      </c>
      <c r="AH145" s="41">
        <v>17</v>
      </c>
      <c r="AI145" s="41">
        <v>13</v>
      </c>
      <c r="AJ145" s="41">
        <v>668</v>
      </c>
      <c r="AL145" s="41">
        <v>0</v>
      </c>
      <c r="AM145" s="41">
        <v>33</v>
      </c>
      <c r="AN145" s="41">
        <v>29</v>
      </c>
      <c r="AO145" s="41">
        <v>62</v>
      </c>
      <c r="AP145" s="41">
        <v>73</v>
      </c>
      <c r="AQ145" s="41">
        <v>135</v>
      </c>
      <c r="AR145" s="41">
        <v>4071</v>
      </c>
      <c r="AT145" s="41">
        <v>17</v>
      </c>
      <c r="AV145" s="41">
        <v>0</v>
      </c>
      <c r="AW145" s="41">
        <v>17</v>
      </c>
      <c r="AY145" s="41">
        <v>781</v>
      </c>
      <c r="AZ145" s="41">
        <v>594</v>
      </c>
      <c r="BA145" s="41">
        <v>124</v>
      </c>
      <c r="BB145" s="41">
        <v>63</v>
      </c>
      <c r="BD145" s="41">
        <v>-46</v>
      </c>
    </row>
    <row r="146" spans="1:56">
      <c r="A146" s="41" t="s">
        <v>70</v>
      </c>
      <c r="B146" s="41">
        <v>2436</v>
      </c>
      <c r="C146" s="41">
        <v>14</v>
      </c>
      <c r="D146" s="41">
        <v>386</v>
      </c>
      <c r="E146" s="41">
        <v>103</v>
      </c>
      <c r="F146" s="41">
        <v>135</v>
      </c>
      <c r="G146" s="41">
        <v>377</v>
      </c>
      <c r="H146" s="41">
        <v>3451</v>
      </c>
      <c r="J146" s="41">
        <v>333</v>
      </c>
      <c r="K146" s="59">
        <v>43</v>
      </c>
      <c r="L146" s="41">
        <v>439</v>
      </c>
      <c r="M146" s="41">
        <v>10</v>
      </c>
      <c r="N146" s="41">
        <v>35</v>
      </c>
      <c r="O146" s="41">
        <v>12</v>
      </c>
      <c r="P146" s="41">
        <v>872</v>
      </c>
      <c r="R146" s="5">
        <v>0</v>
      </c>
      <c r="S146" s="5">
        <v>65</v>
      </c>
      <c r="T146" s="5">
        <v>65</v>
      </c>
      <c r="U146" s="5">
        <v>4388</v>
      </c>
      <c r="W146" s="41">
        <v>2484</v>
      </c>
      <c r="X146" s="41">
        <v>89</v>
      </c>
      <c r="Y146" s="41">
        <v>409</v>
      </c>
      <c r="Z146" s="41">
        <v>81</v>
      </c>
      <c r="AA146" s="41">
        <v>122</v>
      </c>
      <c r="AB146" s="41">
        <v>140</v>
      </c>
      <c r="AC146" s="41">
        <v>3325</v>
      </c>
      <c r="AE146" s="41">
        <v>167</v>
      </c>
      <c r="AF146" s="41">
        <v>56</v>
      </c>
      <c r="AG146" s="41">
        <v>429</v>
      </c>
      <c r="AH146" s="41">
        <v>14</v>
      </c>
      <c r="AI146" s="41">
        <v>23</v>
      </c>
      <c r="AJ146" s="41">
        <v>689</v>
      </c>
      <c r="AL146" s="41">
        <v>0</v>
      </c>
      <c r="AM146" s="41">
        <v>18</v>
      </c>
      <c r="AN146" s="41">
        <v>32</v>
      </c>
      <c r="AO146" s="41">
        <v>50</v>
      </c>
      <c r="AP146" s="41">
        <v>77</v>
      </c>
      <c r="AQ146" s="41">
        <v>127</v>
      </c>
      <c r="AR146" s="41">
        <v>4141</v>
      </c>
      <c r="AT146" s="41">
        <v>247</v>
      </c>
      <c r="AV146" s="41">
        <v>0</v>
      </c>
      <c r="AW146" s="41">
        <v>247</v>
      </c>
      <c r="AY146" s="41">
        <v>295</v>
      </c>
      <c r="AZ146" s="41">
        <v>494</v>
      </c>
      <c r="BA146" s="41">
        <v>0</v>
      </c>
      <c r="BB146" s="41">
        <v>-199</v>
      </c>
      <c r="BD146" s="41">
        <v>446</v>
      </c>
    </row>
    <row r="147" spans="1:56">
      <c r="A147" s="41" t="s">
        <v>71</v>
      </c>
      <c r="B147" s="41">
        <v>1975</v>
      </c>
      <c r="C147" s="41">
        <v>12</v>
      </c>
      <c r="D147" s="41">
        <v>401</v>
      </c>
      <c r="E147" s="41">
        <v>142</v>
      </c>
      <c r="F147" s="41">
        <v>219</v>
      </c>
      <c r="G147" s="41">
        <v>379</v>
      </c>
      <c r="H147" s="41">
        <v>3128</v>
      </c>
      <c r="J147" s="41">
        <v>308</v>
      </c>
      <c r="K147" s="59">
        <v>46</v>
      </c>
      <c r="L147" s="41">
        <v>448</v>
      </c>
      <c r="M147" s="41">
        <v>11</v>
      </c>
      <c r="N147" s="41">
        <v>29</v>
      </c>
      <c r="O147" s="41">
        <v>8</v>
      </c>
      <c r="P147" s="41">
        <v>850</v>
      </c>
      <c r="R147" s="5">
        <v>0</v>
      </c>
      <c r="S147" s="5">
        <v>67</v>
      </c>
      <c r="T147" s="5">
        <v>67</v>
      </c>
      <c r="U147" s="5">
        <v>4045</v>
      </c>
      <c r="W147" s="41">
        <v>2316</v>
      </c>
      <c r="X147" s="41">
        <v>106</v>
      </c>
      <c r="Y147" s="41">
        <v>412</v>
      </c>
      <c r="Z147" s="41">
        <v>105</v>
      </c>
      <c r="AA147" s="41">
        <v>240</v>
      </c>
      <c r="AB147" s="41">
        <v>161</v>
      </c>
      <c r="AC147" s="41">
        <v>3340</v>
      </c>
      <c r="AE147" s="41">
        <v>141</v>
      </c>
      <c r="AF147" s="41">
        <v>75</v>
      </c>
      <c r="AG147" s="41">
        <v>438</v>
      </c>
      <c r="AH147" s="41">
        <v>19</v>
      </c>
      <c r="AI147" s="41">
        <v>16</v>
      </c>
      <c r="AJ147" s="41">
        <v>689</v>
      </c>
      <c r="AL147" s="41">
        <v>0</v>
      </c>
      <c r="AM147" s="41">
        <v>21</v>
      </c>
      <c r="AN147" s="41">
        <v>24</v>
      </c>
      <c r="AO147" s="41">
        <v>45</v>
      </c>
      <c r="AP147" s="41">
        <v>80</v>
      </c>
      <c r="AQ147" s="41">
        <v>125</v>
      </c>
      <c r="AR147" s="41">
        <v>4154</v>
      </c>
      <c r="AT147" s="41">
        <v>-109</v>
      </c>
      <c r="AV147" s="41">
        <v>0</v>
      </c>
      <c r="AW147" s="41">
        <v>-109</v>
      </c>
      <c r="AY147" s="41">
        <v>-597</v>
      </c>
      <c r="AZ147" s="41">
        <v>-520</v>
      </c>
      <c r="BA147" s="41">
        <v>0</v>
      </c>
      <c r="BB147" s="41">
        <v>-77</v>
      </c>
      <c r="BD147" s="41">
        <v>-32</v>
      </c>
    </row>
    <row r="148" spans="1:56">
      <c r="A148" s="41" t="s">
        <v>72</v>
      </c>
      <c r="B148" s="41">
        <v>2757</v>
      </c>
      <c r="C148" s="41">
        <v>20</v>
      </c>
      <c r="D148" s="41">
        <v>430</v>
      </c>
      <c r="E148" s="41">
        <v>92</v>
      </c>
      <c r="F148" s="41">
        <v>136</v>
      </c>
      <c r="G148" s="41">
        <v>410</v>
      </c>
      <c r="H148" s="41">
        <v>3845</v>
      </c>
      <c r="J148" s="41">
        <v>318</v>
      </c>
      <c r="K148" s="59">
        <v>48</v>
      </c>
      <c r="L148" s="41">
        <v>444</v>
      </c>
      <c r="M148" s="41">
        <v>11</v>
      </c>
      <c r="N148" s="41">
        <v>20</v>
      </c>
      <c r="O148" s="41">
        <v>13</v>
      </c>
      <c r="P148" s="41">
        <v>854</v>
      </c>
      <c r="R148" s="5">
        <v>0</v>
      </c>
      <c r="S148" s="5">
        <v>68</v>
      </c>
      <c r="T148" s="5">
        <v>68</v>
      </c>
      <c r="U148" s="5">
        <v>4767</v>
      </c>
      <c r="W148" s="41">
        <v>2893</v>
      </c>
      <c r="X148" s="41">
        <v>116</v>
      </c>
      <c r="Y148" s="41">
        <v>453</v>
      </c>
      <c r="Z148" s="41">
        <v>86</v>
      </c>
      <c r="AA148" s="41">
        <v>99</v>
      </c>
      <c r="AB148" s="41">
        <v>160</v>
      </c>
      <c r="AC148" s="41">
        <v>3807</v>
      </c>
      <c r="AE148" s="41">
        <v>187</v>
      </c>
      <c r="AF148" s="41">
        <v>55</v>
      </c>
      <c r="AG148" s="41">
        <v>439</v>
      </c>
      <c r="AH148" s="41">
        <v>19</v>
      </c>
      <c r="AI148" s="41">
        <v>63</v>
      </c>
      <c r="AJ148" s="41">
        <v>763</v>
      </c>
      <c r="AL148" s="41">
        <v>0</v>
      </c>
      <c r="AM148" s="41">
        <v>45</v>
      </c>
      <c r="AN148" s="41">
        <v>18</v>
      </c>
      <c r="AO148" s="41">
        <v>63</v>
      </c>
      <c r="AP148" s="41">
        <v>86</v>
      </c>
      <c r="AQ148" s="41">
        <v>149</v>
      </c>
      <c r="AR148" s="41">
        <v>4719</v>
      </c>
      <c r="AT148" s="41">
        <v>48</v>
      </c>
      <c r="AV148" s="41">
        <v>0</v>
      </c>
      <c r="AW148" s="41">
        <v>48</v>
      </c>
      <c r="AY148" s="41">
        <v>404</v>
      </c>
      <c r="AZ148" s="41">
        <v>763</v>
      </c>
      <c r="BA148" s="41">
        <v>0</v>
      </c>
      <c r="BB148" s="41">
        <v>-359</v>
      </c>
      <c r="BD148" s="41">
        <v>407</v>
      </c>
    </row>
    <row r="149" spans="1:56">
      <c r="A149" s="41" t="s">
        <v>73</v>
      </c>
      <c r="B149" s="41">
        <v>2709</v>
      </c>
      <c r="C149" s="41">
        <v>26</v>
      </c>
      <c r="D149" s="41">
        <v>449</v>
      </c>
      <c r="E149" s="41">
        <v>82</v>
      </c>
      <c r="F149" s="41">
        <v>104</v>
      </c>
      <c r="G149" s="41">
        <v>413</v>
      </c>
      <c r="H149" s="41">
        <v>3783</v>
      </c>
      <c r="J149" s="41">
        <v>408</v>
      </c>
      <c r="K149" s="59">
        <v>50</v>
      </c>
      <c r="L149" s="41">
        <v>558</v>
      </c>
      <c r="M149" s="41">
        <v>12</v>
      </c>
      <c r="N149" s="41">
        <v>21</v>
      </c>
      <c r="O149" s="41">
        <v>11</v>
      </c>
      <c r="P149" s="41">
        <v>1060</v>
      </c>
      <c r="R149" s="5">
        <v>4</v>
      </c>
      <c r="S149" s="5">
        <v>75</v>
      </c>
      <c r="T149" s="5">
        <v>79</v>
      </c>
      <c r="U149" s="5">
        <v>4922</v>
      </c>
      <c r="W149" s="41">
        <v>3277</v>
      </c>
      <c r="X149" s="41">
        <v>120</v>
      </c>
      <c r="Y149" s="41">
        <v>484</v>
      </c>
      <c r="Z149" s="41">
        <v>82</v>
      </c>
      <c r="AA149" s="41">
        <v>96</v>
      </c>
      <c r="AB149" s="41">
        <v>166</v>
      </c>
      <c r="AC149" s="41">
        <v>4225</v>
      </c>
      <c r="AE149" s="41">
        <v>199</v>
      </c>
      <c r="AF149" s="41">
        <v>80</v>
      </c>
      <c r="AG149" s="41">
        <v>562</v>
      </c>
      <c r="AH149" s="41">
        <v>28</v>
      </c>
      <c r="AI149" s="41">
        <v>23</v>
      </c>
      <c r="AJ149" s="41">
        <v>892</v>
      </c>
      <c r="AL149" s="41">
        <v>28</v>
      </c>
      <c r="AM149" s="41">
        <v>34</v>
      </c>
      <c r="AN149" s="41">
        <v>40</v>
      </c>
      <c r="AO149" s="41">
        <v>102</v>
      </c>
      <c r="AP149" s="41">
        <v>96</v>
      </c>
      <c r="AQ149" s="41">
        <v>198</v>
      </c>
      <c r="AR149" s="41">
        <v>5315</v>
      </c>
      <c r="AT149" s="41">
        <v>-393</v>
      </c>
      <c r="AV149" s="41">
        <v>-38</v>
      </c>
      <c r="AW149" s="41">
        <v>-431</v>
      </c>
      <c r="AY149" s="41">
        <v>604</v>
      </c>
      <c r="AZ149" s="41">
        <v>696</v>
      </c>
      <c r="BA149" s="41">
        <v>0</v>
      </c>
      <c r="BB149" s="41">
        <v>-92</v>
      </c>
      <c r="BD149" s="41">
        <v>-339</v>
      </c>
    </row>
    <row r="150" spans="1:56">
      <c r="A150" s="41" t="s">
        <v>74</v>
      </c>
      <c r="B150" s="41">
        <v>2946</v>
      </c>
      <c r="C150" s="41">
        <v>19</v>
      </c>
      <c r="D150" s="41">
        <v>478</v>
      </c>
      <c r="E150" s="41">
        <v>124</v>
      </c>
      <c r="F150" s="41">
        <v>169</v>
      </c>
      <c r="G150" s="41">
        <v>438</v>
      </c>
      <c r="H150" s="41">
        <v>4174</v>
      </c>
      <c r="J150" s="41">
        <v>607</v>
      </c>
      <c r="K150" s="59">
        <v>56</v>
      </c>
      <c r="L150" s="41">
        <v>560</v>
      </c>
      <c r="M150" s="41">
        <v>13</v>
      </c>
      <c r="N150" s="41">
        <v>27</v>
      </c>
      <c r="O150" s="41">
        <v>15</v>
      </c>
      <c r="P150" s="41">
        <v>1278</v>
      </c>
      <c r="R150" s="5">
        <v>8</v>
      </c>
      <c r="S150" s="5">
        <v>77</v>
      </c>
      <c r="T150" s="5">
        <v>85</v>
      </c>
      <c r="U150" s="5">
        <v>5537</v>
      </c>
      <c r="W150" s="41">
        <v>3372</v>
      </c>
      <c r="X150" s="41">
        <v>114</v>
      </c>
      <c r="Y150" s="41">
        <v>510</v>
      </c>
      <c r="Z150" s="41">
        <v>102</v>
      </c>
      <c r="AA150" s="41">
        <v>165</v>
      </c>
      <c r="AB150" s="41">
        <v>173</v>
      </c>
      <c r="AC150" s="41">
        <v>4436</v>
      </c>
      <c r="AE150" s="41">
        <v>207</v>
      </c>
      <c r="AF150" s="41">
        <v>66</v>
      </c>
      <c r="AG150" s="41">
        <v>561</v>
      </c>
      <c r="AH150" s="41">
        <v>24</v>
      </c>
      <c r="AI150" s="41">
        <v>32</v>
      </c>
      <c r="AJ150" s="41">
        <v>890</v>
      </c>
      <c r="AL150" s="41">
        <v>64</v>
      </c>
      <c r="AM150" s="41">
        <v>17</v>
      </c>
      <c r="AN150" s="41">
        <v>40</v>
      </c>
      <c r="AO150" s="41">
        <v>121</v>
      </c>
      <c r="AP150" s="41">
        <v>115</v>
      </c>
      <c r="AQ150" s="41">
        <v>236</v>
      </c>
      <c r="AR150" s="41">
        <v>5562</v>
      </c>
      <c r="AT150" s="41">
        <v>-25</v>
      </c>
      <c r="AV150" s="41">
        <v>-19</v>
      </c>
      <c r="AW150" s="41">
        <v>-44</v>
      </c>
      <c r="AY150" s="41">
        <v>965</v>
      </c>
      <c r="AZ150" s="41">
        <v>1258</v>
      </c>
      <c r="BA150" s="41">
        <v>0</v>
      </c>
      <c r="BB150" s="41">
        <v>-293</v>
      </c>
      <c r="BD150" s="41">
        <v>249</v>
      </c>
    </row>
    <row r="151" spans="1:56">
      <c r="A151" s="41" t="s">
        <v>75</v>
      </c>
      <c r="B151" s="41">
        <v>2906</v>
      </c>
      <c r="C151" s="41">
        <v>22</v>
      </c>
      <c r="D151" s="41">
        <v>528</v>
      </c>
      <c r="E151" s="41">
        <v>162</v>
      </c>
      <c r="F151" s="41">
        <v>286</v>
      </c>
      <c r="G151" s="41">
        <v>483</v>
      </c>
      <c r="H151" s="41">
        <v>4387</v>
      </c>
      <c r="J151" s="41">
        <v>495</v>
      </c>
      <c r="K151" s="59">
        <v>59</v>
      </c>
      <c r="L151" s="41">
        <v>564</v>
      </c>
      <c r="M151" s="41">
        <v>16</v>
      </c>
      <c r="N151" s="41">
        <v>34</v>
      </c>
      <c r="O151" s="41">
        <v>11</v>
      </c>
      <c r="P151" s="41">
        <v>1179</v>
      </c>
      <c r="R151" s="5">
        <v>26</v>
      </c>
      <c r="S151" s="5">
        <v>81</v>
      </c>
      <c r="T151" s="5">
        <v>107</v>
      </c>
      <c r="U151" s="5">
        <v>5673</v>
      </c>
      <c r="W151" s="41">
        <v>3560</v>
      </c>
      <c r="X151" s="41">
        <v>135</v>
      </c>
      <c r="Y151" s="41">
        <v>542</v>
      </c>
      <c r="Z151" s="41">
        <v>121</v>
      </c>
      <c r="AA151" s="41">
        <v>311</v>
      </c>
      <c r="AB151" s="41">
        <v>184</v>
      </c>
      <c r="AC151" s="41">
        <v>4853</v>
      </c>
      <c r="AE151" s="41">
        <v>145</v>
      </c>
      <c r="AF151" s="41">
        <v>84</v>
      </c>
      <c r="AG151" s="41">
        <v>565</v>
      </c>
      <c r="AH151" s="41">
        <v>35</v>
      </c>
      <c r="AI151" s="41">
        <v>29</v>
      </c>
      <c r="AJ151" s="41">
        <v>858</v>
      </c>
      <c r="AL151" s="41">
        <v>50</v>
      </c>
      <c r="AM151" s="41">
        <v>22</v>
      </c>
      <c r="AN151" s="41">
        <v>24</v>
      </c>
      <c r="AO151" s="41">
        <v>96</v>
      </c>
      <c r="AP151" s="41">
        <v>97</v>
      </c>
      <c r="AQ151" s="41">
        <v>193</v>
      </c>
      <c r="AR151" s="41">
        <v>5904</v>
      </c>
      <c r="AT151" s="41">
        <v>-231</v>
      </c>
      <c r="AV151" s="41">
        <v>-1</v>
      </c>
      <c r="AW151" s="41">
        <v>-232</v>
      </c>
      <c r="AY151" s="41">
        <v>329</v>
      </c>
      <c r="AZ151" s="41">
        <v>351</v>
      </c>
      <c r="BA151" s="41">
        <v>0</v>
      </c>
      <c r="BB151" s="41">
        <v>-22</v>
      </c>
      <c r="BD151" s="41">
        <v>-210</v>
      </c>
    </row>
    <row r="152" spans="1:56">
      <c r="A152" s="41" t="s">
        <v>76</v>
      </c>
      <c r="B152" s="41">
        <v>3320</v>
      </c>
      <c r="C152" s="41">
        <v>37</v>
      </c>
      <c r="D152" s="41">
        <v>600</v>
      </c>
      <c r="E152" s="41">
        <v>112</v>
      </c>
      <c r="F152" s="41">
        <v>167</v>
      </c>
      <c r="G152" s="41">
        <v>488</v>
      </c>
      <c r="H152" s="41">
        <v>4724</v>
      </c>
      <c r="J152" s="41">
        <v>689</v>
      </c>
      <c r="K152" s="59">
        <v>57</v>
      </c>
      <c r="L152" s="41">
        <v>587</v>
      </c>
      <c r="M152" s="41">
        <v>17</v>
      </c>
      <c r="N152" s="41">
        <v>43</v>
      </c>
      <c r="O152" s="41">
        <v>15</v>
      </c>
      <c r="P152" s="41">
        <v>1408</v>
      </c>
      <c r="R152" s="5">
        <v>29</v>
      </c>
      <c r="S152" s="5">
        <v>87</v>
      </c>
      <c r="T152" s="5">
        <v>116</v>
      </c>
      <c r="U152" s="5">
        <v>6248</v>
      </c>
      <c r="W152" s="41">
        <v>4240</v>
      </c>
      <c r="X152" s="41">
        <v>144</v>
      </c>
      <c r="Y152" s="41">
        <v>624</v>
      </c>
      <c r="Z152" s="41">
        <v>110</v>
      </c>
      <c r="AA152" s="41">
        <v>123</v>
      </c>
      <c r="AB152" s="41">
        <v>195</v>
      </c>
      <c r="AC152" s="41">
        <v>5436</v>
      </c>
      <c r="AE152" s="41">
        <v>193</v>
      </c>
      <c r="AF152" s="41">
        <v>72</v>
      </c>
      <c r="AG152" s="41">
        <v>588</v>
      </c>
      <c r="AH152" s="41">
        <v>33</v>
      </c>
      <c r="AI152" s="41">
        <v>72</v>
      </c>
      <c r="AJ152" s="41">
        <v>958</v>
      </c>
      <c r="AL152" s="41">
        <v>45</v>
      </c>
      <c r="AM152" s="41">
        <v>20</v>
      </c>
      <c r="AN152" s="41">
        <v>27</v>
      </c>
      <c r="AO152" s="41">
        <v>92</v>
      </c>
      <c r="AP152" s="41">
        <v>111</v>
      </c>
      <c r="AQ152" s="41">
        <v>203</v>
      </c>
      <c r="AR152" s="41">
        <v>6597</v>
      </c>
      <c r="AT152" s="41">
        <v>-349</v>
      </c>
      <c r="AV152" s="41">
        <v>-1</v>
      </c>
      <c r="AW152" s="41">
        <v>-350</v>
      </c>
      <c r="AY152" s="41">
        <v>1114</v>
      </c>
      <c r="AZ152" s="41">
        <v>1631</v>
      </c>
      <c r="BA152" s="41">
        <v>0</v>
      </c>
      <c r="BB152" s="41">
        <v>-517</v>
      </c>
      <c r="BD152" s="41">
        <v>167</v>
      </c>
    </row>
    <row r="153" spans="1:56">
      <c r="A153" s="41" t="s">
        <v>77</v>
      </c>
      <c r="B153" s="41">
        <v>3566</v>
      </c>
      <c r="C153" s="41">
        <v>40</v>
      </c>
      <c r="D153" s="41">
        <v>618</v>
      </c>
      <c r="E153" s="41">
        <v>119</v>
      </c>
      <c r="F153" s="41">
        <v>133</v>
      </c>
      <c r="G153" s="41">
        <v>524</v>
      </c>
      <c r="H153" s="41">
        <v>5000</v>
      </c>
      <c r="J153" s="41">
        <v>666</v>
      </c>
      <c r="K153" s="59">
        <v>65</v>
      </c>
      <c r="L153" s="41">
        <v>799</v>
      </c>
      <c r="M153" s="41">
        <v>18</v>
      </c>
      <c r="N153" s="41">
        <v>40</v>
      </c>
      <c r="O153" s="41">
        <v>13</v>
      </c>
      <c r="P153" s="41">
        <v>1601</v>
      </c>
      <c r="R153" s="5">
        <v>25</v>
      </c>
      <c r="S153" s="5">
        <v>91</v>
      </c>
      <c r="T153" s="5">
        <v>116</v>
      </c>
      <c r="U153" s="5">
        <v>6717</v>
      </c>
      <c r="W153" s="41">
        <v>4894</v>
      </c>
      <c r="X153" s="41">
        <v>149</v>
      </c>
      <c r="Y153" s="41">
        <v>689</v>
      </c>
      <c r="Z153" s="41">
        <v>118</v>
      </c>
      <c r="AA153" s="41">
        <v>99</v>
      </c>
      <c r="AB153" s="41">
        <v>212</v>
      </c>
      <c r="AC153" s="41">
        <v>6161</v>
      </c>
      <c r="AE153" s="41">
        <v>197</v>
      </c>
      <c r="AF153" s="41">
        <v>104</v>
      </c>
      <c r="AG153" s="41">
        <v>814</v>
      </c>
      <c r="AH153" s="41">
        <v>39</v>
      </c>
      <c r="AI153" s="41">
        <v>33</v>
      </c>
      <c r="AJ153" s="41">
        <v>1187</v>
      </c>
      <c r="AL153" s="41">
        <v>47</v>
      </c>
      <c r="AM153" s="41">
        <v>41</v>
      </c>
      <c r="AN153" s="41">
        <v>39</v>
      </c>
      <c r="AO153" s="41">
        <v>127</v>
      </c>
      <c r="AP153" s="41">
        <v>112</v>
      </c>
      <c r="AQ153" s="41">
        <v>239</v>
      </c>
      <c r="AR153" s="41">
        <v>7587</v>
      </c>
      <c r="AT153" s="41">
        <v>-870</v>
      </c>
      <c r="AV153" s="41">
        <v>0</v>
      </c>
      <c r="AW153" s="41">
        <v>-870</v>
      </c>
      <c r="AY153" s="41">
        <v>640</v>
      </c>
      <c r="AZ153" s="41">
        <v>1479</v>
      </c>
      <c r="BA153" s="41">
        <v>0</v>
      </c>
      <c r="BB153" s="41">
        <v>-839</v>
      </c>
      <c r="BD153" s="41">
        <v>-31</v>
      </c>
    </row>
    <row r="154" spans="1:56">
      <c r="A154" s="41" t="s">
        <v>78</v>
      </c>
      <c r="B154" s="41">
        <v>4164</v>
      </c>
      <c r="C154" s="41">
        <v>22</v>
      </c>
      <c r="D154" s="41">
        <v>693</v>
      </c>
      <c r="E154" s="41">
        <v>149</v>
      </c>
      <c r="F154" s="41">
        <v>209</v>
      </c>
      <c r="G154" s="41">
        <v>533</v>
      </c>
      <c r="H154" s="41">
        <v>5770</v>
      </c>
      <c r="J154" s="41">
        <v>637</v>
      </c>
      <c r="K154" s="59">
        <v>76</v>
      </c>
      <c r="L154" s="41">
        <v>797</v>
      </c>
      <c r="M154" s="41">
        <v>18</v>
      </c>
      <c r="N154" s="41">
        <v>36</v>
      </c>
      <c r="O154" s="41">
        <v>17</v>
      </c>
      <c r="P154" s="41">
        <v>1581</v>
      </c>
      <c r="R154" s="5">
        <v>26</v>
      </c>
      <c r="S154" s="5">
        <v>88</v>
      </c>
      <c r="T154" s="5">
        <v>114</v>
      </c>
      <c r="U154" s="5">
        <v>7465</v>
      </c>
      <c r="W154" s="41">
        <v>5561</v>
      </c>
      <c r="X154" s="41">
        <v>159</v>
      </c>
      <c r="Y154" s="41">
        <v>715</v>
      </c>
      <c r="Z154" s="41">
        <v>128</v>
      </c>
      <c r="AA154" s="41">
        <v>165</v>
      </c>
      <c r="AB154" s="41">
        <v>233</v>
      </c>
      <c r="AC154" s="41">
        <v>6961</v>
      </c>
      <c r="AE154" s="41">
        <v>168</v>
      </c>
      <c r="AF154" s="41">
        <v>77</v>
      </c>
      <c r="AG154" s="41">
        <v>822</v>
      </c>
      <c r="AH154" s="41">
        <v>40</v>
      </c>
      <c r="AI154" s="41">
        <v>44</v>
      </c>
      <c r="AJ154" s="41">
        <v>1151</v>
      </c>
      <c r="AL154" s="41">
        <v>38</v>
      </c>
      <c r="AM154" s="41">
        <v>20</v>
      </c>
      <c r="AN154" s="41">
        <v>42</v>
      </c>
      <c r="AO154" s="41">
        <v>100</v>
      </c>
      <c r="AP154" s="41">
        <v>109</v>
      </c>
      <c r="AQ154" s="41">
        <v>209</v>
      </c>
      <c r="AR154" s="41">
        <v>8321</v>
      </c>
      <c r="AT154" s="41">
        <v>-856</v>
      </c>
      <c r="AV154" s="41">
        <v>-29</v>
      </c>
      <c r="AW154" s="41">
        <v>-885</v>
      </c>
      <c r="AY154" s="41">
        <v>574</v>
      </c>
      <c r="AZ154" s="41">
        <v>1571</v>
      </c>
      <c r="BA154" s="41">
        <v>0</v>
      </c>
      <c r="BB154" s="41">
        <v>-997</v>
      </c>
      <c r="BD154" s="41">
        <v>112</v>
      </c>
    </row>
    <row r="155" spans="1:56">
      <c r="A155" s="41" t="s">
        <v>79</v>
      </c>
      <c r="B155" s="41">
        <v>4130</v>
      </c>
      <c r="C155" s="41">
        <v>22</v>
      </c>
      <c r="D155" s="41">
        <v>684</v>
      </c>
      <c r="E155" s="41">
        <v>204</v>
      </c>
      <c r="F155" s="41">
        <v>335</v>
      </c>
      <c r="G155" s="41">
        <v>652</v>
      </c>
      <c r="H155" s="41">
        <v>6027</v>
      </c>
      <c r="J155" s="41">
        <v>520</v>
      </c>
      <c r="K155" s="59">
        <v>69</v>
      </c>
      <c r="L155" s="41">
        <v>808</v>
      </c>
      <c r="M155" s="41">
        <v>19</v>
      </c>
      <c r="N155" s="41">
        <v>41</v>
      </c>
      <c r="O155" s="41">
        <v>15</v>
      </c>
      <c r="P155" s="41">
        <v>1472</v>
      </c>
      <c r="R155" s="5">
        <v>26</v>
      </c>
      <c r="S155" s="5">
        <v>89</v>
      </c>
      <c r="T155" s="5">
        <v>115</v>
      </c>
      <c r="U155" s="5">
        <v>7614</v>
      </c>
      <c r="W155" s="41">
        <v>5398</v>
      </c>
      <c r="X155" s="41">
        <v>155</v>
      </c>
      <c r="Y155" s="41">
        <v>687</v>
      </c>
      <c r="Z155" s="41">
        <v>152</v>
      </c>
      <c r="AA155" s="41">
        <v>306</v>
      </c>
      <c r="AB155" s="41">
        <v>265</v>
      </c>
      <c r="AC155" s="41">
        <v>6963</v>
      </c>
      <c r="AE155" s="41">
        <v>111</v>
      </c>
      <c r="AF155" s="41">
        <v>102</v>
      </c>
      <c r="AG155" s="41">
        <v>825</v>
      </c>
      <c r="AH155" s="41">
        <v>45</v>
      </c>
      <c r="AI155" s="41">
        <v>46</v>
      </c>
      <c r="AJ155" s="41">
        <v>1129</v>
      </c>
      <c r="AL155" s="41">
        <v>29</v>
      </c>
      <c r="AM155" s="41">
        <v>22</v>
      </c>
      <c r="AN155" s="41">
        <v>32</v>
      </c>
      <c r="AO155" s="41">
        <v>83</v>
      </c>
      <c r="AP155" s="41">
        <v>118</v>
      </c>
      <c r="AQ155" s="41">
        <v>201</v>
      </c>
      <c r="AR155" s="41">
        <v>8293</v>
      </c>
      <c r="AT155" s="41">
        <v>-679</v>
      </c>
      <c r="AV155" s="41">
        <v>-40</v>
      </c>
      <c r="AW155" s="41">
        <v>-719</v>
      </c>
      <c r="AY155" s="41">
        <v>676</v>
      </c>
      <c r="AZ155" s="41">
        <v>1147</v>
      </c>
      <c r="BA155" s="41">
        <v>0</v>
      </c>
      <c r="BB155" s="41">
        <v>-471</v>
      </c>
      <c r="BD155" s="41">
        <v>-248</v>
      </c>
    </row>
    <row r="156" spans="1:56">
      <c r="A156" s="41" t="s">
        <v>80</v>
      </c>
      <c r="B156" s="41">
        <v>4422</v>
      </c>
      <c r="C156" s="41">
        <v>26</v>
      </c>
      <c r="D156" s="41">
        <v>670</v>
      </c>
      <c r="E156" s="41">
        <v>153</v>
      </c>
      <c r="F156" s="41">
        <v>221</v>
      </c>
      <c r="G156" s="41">
        <v>590</v>
      </c>
      <c r="H156" s="41">
        <v>6082</v>
      </c>
      <c r="J156" s="41">
        <v>572</v>
      </c>
      <c r="K156" s="59">
        <v>69</v>
      </c>
      <c r="L156" s="41">
        <v>822</v>
      </c>
      <c r="M156" s="41">
        <v>19</v>
      </c>
      <c r="N156" s="41">
        <v>57</v>
      </c>
      <c r="O156" s="41">
        <v>18</v>
      </c>
      <c r="P156" s="41">
        <v>1557</v>
      </c>
      <c r="R156" s="5">
        <v>55</v>
      </c>
      <c r="S156" s="5">
        <v>89</v>
      </c>
      <c r="T156" s="5">
        <v>144</v>
      </c>
      <c r="U156" s="5">
        <v>7783</v>
      </c>
      <c r="W156" s="41">
        <v>5660</v>
      </c>
      <c r="X156" s="41">
        <v>166</v>
      </c>
      <c r="Y156" s="41">
        <v>684</v>
      </c>
      <c r="Z156" s="41">
        <v>142</v>
      </c>
      <c r="AA156" s="41">
        <v>133</v>
      </c>
      <c r="AB156" s="41">
        <v>279</v>
      </c>
      <c r="AC156" s="41">
        <v>7064</v>
      </c>
      <c r="AE156" s="41">
        <v>174</v>
      </c>
      <c r="AF156" s="41">
        <v>79</v>
      </c>
      <c r="AG156" s="41">
        <v>832</v>
      </c>
      <c r="AH156" s="41">
        <v>57</v>
      </c>
      <c r="AI156" s="41">
        <v>94</v>
      </c>
      <c r="AJ156" s="41">
        <v>1236</v>
      </c>
      <c r="AL156" s="41">
        <v>72</v>
      </c>
      <c r="AM156" s="41">
        <v>22</v>
      </c>
      <c r="AN156" s="41">
        <v>30</v>
      </c>
      <c r="AO156" s="41">
        <v>124</v>
      </c>
      <c r="AP156" s="41">
        <v>138</v>
      </c>
      <c r="AQ156" s="41">
        <v>262</v>
      </c>
      <c r="AR156" s="41">
        <v>8562</v>
      </c>
      <c r="AT156" s="41">
        <v>-779</v>
      </c>
      <c r="AV156" s="41">
        <v>-6</v>
      </c>
      <c r="AW156" s="41">
        <v>-785</v>
      </c>
      <c r="AY156" s="41">
        <v>943</v>
      </c>
      <c r="AZ156" s="41">
        <v>1755</v>
      </c>
      <c r="BA156" s="41">
        <v>0</v>
      </c>
      <c r="BB156" s="41">
        <v>-812</v>
      </c>
      <c r="BD156" s="41">
        <v>27</v>
      </c>
    </row>
    <row r="157" spans="1:56">
      <c r="A157" s="41" t="s">
        <v>81</v>
      </c>
      <c r="B157" s="41">
        <v>4457</v>
      </c>
      <c r="C157" s="41">
        <v>47</v>
      </c>
      <c r="D157" s="41">
        <v>629</v>
      </c>
      <c r="E157" s="41">
        <v>155</v>
      </c>
      <c r="F157" s="41">
        <v>189</v>
      </c>
      <c r="G157" s="41">
        <v>649</v>
      </c>
      <c r="H157" s="41">
        <v>6126</v>
      </c>
      <c r="J157" s="41">
        <v>481</v>
      </c>
      <c r="K157" s="59">
        <v>63</v>
      </c>
      <c r="L157" s="41">
        <v>961</v>
      </c>
      <c r="M157" s="41">
        <v>18</v>
      </c>
      <c r="N157" s="41">
        <v>40</v>
      </c>
      <c r="O157" s="41">
        <v>17</v>
      </c>
      <c r="P157" s="41">
        <v>1580</v>
      </c>
      <c r="R157" s="5">
        <v>107</v>
      </c>
      <c r="S157" s="5">
        <v>90</v>
      </c>
      <c r="T157" s="5">
        <v>197</v>
      </c>
      <c r="U157" s="5">
        <v>7903</v>
      </c>
      <c r="W157" s="41">
        <v>5443</v>
      </c>
      <c r="X157" s="41">
        <v>160</v>
      </c>
      <c r="Y157" s="41">
        <v>616</v>
      </c>
      <c r="Z157" s="41">
        <v>148</v>
      </c>
      <c r="AA157" s="41">
        <v>129</v>
      </c>
      <c r="AB157" s="41">
        <v>328</v>
      </c>
      <c r="AC157" s="41">
        <v>6824</v>
      </c>
      <c r="AE157" s="41">
        <v>167</v>
      </c>
      <c r="AF157" s="41">
        <v>109</v>
      </c>
      <c r="AG157" s="41">
        <v>989</v>
      </c>
      <c r="AH157" s="41">
        <v>61</v>
      </c>
      <c r="AI157" s="41">
        <v>50</v>
      </c>
      <c r="AJ157" s="41">
        <v>1376</v>
      </c>
      <c r="AL157" s="41">
        <v>66</v>
      </c>
      <c r="AM157" s="41">
        <v>59</v>
      </c>
      <c r="AN157" s="41">
        <v>61</v>
      </c>
      <c r="AO157" s="41">
        <v>186</v>
      </c>
      <c r="AP157" s="41">
        <v>118</v>
      </c>
      <c r="AQ157" s="41">
        <v>304</v>
      </c>
      <c r="AR157" s="41">
        <v>8504</v>
      </c>
      <c r="AT157" s="41">
        <v>-601</v>
      </c>
      <c r="AV157" s="41">
        <v>0</v>
      </c>
      <c r="AW157" s="41">
        <v>-601</v>
      </c>
      <c r="AY157" s="41">
        <v>744</v>
      </c>
      <c r="AZ157" s="41">
        <v>1106</v>
      </c>
      <c r="BA157" s="41">
        <v>0</v>
      </c>
      <c r="BB157" s="41">
        <v>-362</v>
      </c>
      <c r="BD157" s="41">
        <v>-239</v>
      </c>
    </row>
    <row r="158" spans="1:56">
      <c r="A158" s="41" t="s">
        <v>82</v>
      </c>
      <c r="B158" s="41">
        <v>4791</v>
      </c>
      <c r="C158" s="41">
        <v>33</v>
      </c>
      <c r="D158" s="41">
        <v>664</v>
      </c>
      <c r="E158" s="41">
        <v>184</v>
      </c>
      <c r="F158" s="41">
        <v>265</v>
      </c>
      <c r="G158" s="41">
        <v>685</v>
      </c>
      <c r="H158" s="41">
        <v>6622</v>
      </c>
      <c r="J158" s="41">
        <v>457</v>
      </c>
      <c r="K158" s="59">
        <v>69</v>
      </c>
      <c r="L158" s="41">
        <v>1030</v>
      </c>
      <c r="M158" s="41">
        <v>17</v>
      </c>
      <c r="N158" s="41">
        <v>76</v>
      </c>
      <c r="O158" s="41">
        <v>22</v>
      </c>
      <c r="P158" s="41">
        <v>1671</v>
      </c>
      <c r="R158" s="5">
        <v>79</v>
      </c>
      <c r="S158" s="5">
        <v>94</v>
      </c>
      <c r="T158" s="5">
        <v>173</v>
      </c>
      <c r="U158" s="5">
        <v>8466</v>
      </c>
      <c r="W158" s="41">
        <v>5474</v>
      </c>
      <c r="X158" s="41">
        <v>179</v>
      </c>
      <c r="Y158" s="41">
        <v>634</v>
      </c>
      <c r="Z158" s="41">
        <v>153</v>
      </c>
      <c r="AA158" s="41">
        <v>215</v>
      </c>
      <c r="AB158" s="41">
        <v>350</v>
      </c>
      <c r="AC158" s="41">
        <v>7005</v>
      </c>
      <c r="AE158" s="41">
        <v>184</v>
      </c>
      <c r="AF158" s="41">
        <v>106</v>
      </c>
      <c r="AG158" s="41">
        <v>1074</v>
      </c>
      <c r="AH158" s="41">
        <v>49</v>
      </c>
      <c r="AI158" s="41">
        <v>79</v>
      </c>
      <c r="AJ158" s="41">
        <v>1492</v>
      </c>
      <c r="AL158" s="41">
        <v>95</v>
      </c>
      <c r="AM158" s="41">
        <v>26</v>
      </c>
      <c r="AN158" s="41">
        <v>53</v>
      </c>
      <c r="AO158" s="41">
        <v>174</v>
      </c>
      <c r="AP158" s="41">
        <v>141</v>
      </c>
      <c r="AQ158" s="41">
        <v>315</v>
      </c>
      <c r="AR158" s="41">
        <v>8812</v>
      </c>
      <c r="AT158" s="41">
        <v>-346</v>
      </c>
      <c r="AV158" s="41">
        <v>0</v>
      </c>
      <c r="AW158" s="41">
        <v>-346</v>
      </c>
      <c r="AY158" s="41">
        <v>550</v>
      </c>
      <c r="AZ158" s="41">
        <v>1184</v>
      </c>
      <c r="BA158" s="41">
        <v>0</v>
      </c>
      <c r="BB158" s="41">
        <v>-634</v>
      </c>
      <c r="BD158" s="41">
        <v>288</v>
      </c>
    </row>
    <row r="159" spans="1:56">
      <c r="A159" s="41" t="s">
        <v>83</v>
      </c>
      <c r="B159" s="41">
        <v>4607</v>
      </c>
      <c r="C159" s="41">
        <v>29</v>
      </c>
      <c r="D159" s="41">
        <v>674</v>
      </c>
      <c r="E159" s="41">
        <v>247</v>
      </c>
      <c r="F159" s="41">
        <v>488</v>
      </c>
      <c r="G159" s="41">
        <v>751</v>
      </c>
      <c r="H159" s="41">
        <v>6796</v>
      </c>
      <c r="J159" s="41">
        <v>476</v>
      </c>
      <c r="K159" s="59">
        <v>68</v>
      </c>
      <c r="L159" s="41">
        <v>970</v>
      </c>
      <c r="M159" s="41">
        <v>19</v>
      </c>
      <c r="N159" s="41">
        <v>29</v>
      </c>
      <c r="O159" s="41">
        <v>20</v>
      </c>
      <c r="P159" s="41">
        <v>1582</v>
      </c>
      <c r="R159" s="5">
        <v>93</v>
      </c>
      <c r="S159" s="5">
        <v>102</v>
      </c>
      <c r="T159" s="5">
        <v>195</v>
      </c>
      <c r="U159" s="5">
        <v>8573</v>
      </c>
      <c r="W159" s="41">
        <v>5598</v>
      </c>
      <c r="X159" s="41">
        <v>185</v>
      </c>
      <c r="Y159" s="41">
        <v>644</v>
      </c>
      <c r="Z159" s="41">
        <v>203</v>
      </c>
      <c r="AA159" s="41">
        <v>400</v>
      </c>
      <c r="AB159" s="41">
        <v>389</v>
      </c>
      <c r="AC159" s="41">
        <v>7419</v>
      </c>
      <c r="AE159" s="41">
        <v>109</v>
      </c>
      <c r="AF159" s="41">
        <v>117</v>
      </c>
      <c r="AG159" s="41">
        <v>1020</v>
      </c>
      <c r="AH159" s="41">
        <v>53</v>
      </c>
      <c r="AI159" s="41">
        <v>48</v>
      </c>
      <c r="AJ159" s="41">
        <v>1347</v>
      </c>
      <c r="AL159" s="41">
        <v>88</v>
      </c>
      <c r="AM159" s="41">
        <v>32</v>
      </c>
      <c r="AN159" s="41">
        <v>44</v>
      </c>
      <c r="AO159" s="41">
        <v>164</v>
      </c>
      <c r="AP159" s="41">
        <v>130</v>
      </c>
      <c r="AQ159" s="41">
        <v>294</v>
      </c>
      <c r="AR159" s="41">
        <v>9060</v>
      </c>
      <c r="AT159" s="41">
        <v>-487</v>
      </c>
      <c r="AV159" s="41">
        <v>0</v>
      </c>
      <c r="AW159" s="41">
        <v>-487</v>
      </c>
      <c r="AY159" s="41">
        <v>-72</v>
      </c>
      <c r="AZ159" s="41">
        <v>398</v>
      </c>
      <c r="BA159" s="41">
        <v>0</v>
      </c>
      <c r="BB159" s="41">
        <v>-470</v>
      </c>
      <c r="BD159" s="41">
        <v>-17</v>
      </c>
    </row>
    <row r="160" spans="1:56">
      <c r="A160" s="41" t="s">
        <v>84</v>
      </c>
      <c r="B160" s="41">
        <v>5330</v>
      </c>
      <c r="C160" s="41">
        <v>31</v>
      </c>
      <c r="D160" s="41">
        <v>684</v>
      </c>
      <c r="E160" s="41">
        <v>194</v>
      </c>
      <c r="F160" s="41">
        <v>276</v>
      </c>
      <c r="G160" s="41">
        <v>804</v>
      </c>
      <c r="H160" s="41">
        <v>7319</v>
      </c>
      <c r="J160" s="41">
        <v>539</v>
      </c>
      <c r="K160" s="59">
        <v>71</v>
      </c>
      <c r="L160" s="41">
        <v>1039</v>
      </c>
      <c r="M160" s="41">
        <v>20</v>
      </c>
      <c r="N160" s="41">
        <v>37</v>
      </c>
      <c r="O160" s="41">
        <v>25</v>
      </c>
      <c r="P160" s="41">
        <v>1731</v>
      </c>
      <c r="R160" s="5">
        <v>87</v>
      </c>
      <c r="S160" s="5">
        <v>107</v>
      </c>
      <c r="T160" s="5">
        <v>194</v>
      </c>
      <c r="U160" s="5">
        <v>9244</v>
      </c>
      <c r="W160" s="41">
        <v>5925</v>
      </c>
      <c r="X160" s="41">
        <v>185</v>
      </c>
      <c r="Y160" s="41">
        <v>667</v>
      </c>
      <c r="Z160" s="41">
        <v>171</v>
      </c>
      <c r="AA160" s="41">
        <v>173</v>
      </c>
      <c r="AB160" s="41">
        <v>434</v>
      </c>
      <c r="AC160" s="41">
        <v>7555</v>
      </c>
      <c r="AE160" s="41">
        <v>144</v>
      </c>
      <c r="AF160" s="41">
        <v>94</v>
      </c>
      <c r="AG160" s="41">
        <v>1072</v>
      </c>
      <c r="AH160" s="41">
        <v>58</v>
      </c>
      <c r="AI160" s="41">
        <v>90</v>
      </c>
      <c r="AJ160" s="41">
        <v>1458</v>
      </c>
      <c r="AL160" s="41">
        <v>101</v>
      </c>
      <c r="AM160" s="41">
        <v>31</v>
      </c>
      <c r="AN160" s="41">
        <v>47</v>
      </c>
      <c r="AO160" s="41">
        <v>179</v>
      </c>
      <c r="AP160" s="41">
        <v>142</v>
      </c>
      <c r="AQ160" s="41">
        <v>321</v>
      </c>
      <c r="AR160" s="41">
        <v>9334</v>
      </c>
      <c r="AT160" s="41">
        <v>-90</v>
      </c>
      <c r="AV160" s="41">
        <v>0</v>
      </c>
      <c r="AW160" s="41">
        <v>-90</v>
      </c>
      <c r="AY160" s="41">
        <v>385</v>
      </c>
      <c r="AZ160" s="41">
        <v>447</v>
      </c>
      <c r="BA160" s="41">
        <v>0</v>
      </c>
      <c r="BB160" s="41">
        <v>-62</v>
      </c>
      <c r="BD160" s="41">
        <v>-28</v>
      </c>
    </row>
    <row r="161" spans="1:56">
      <c r="A161" s="41" t="s">
        <v>85</v>
      </c>
      <c r="B161" s="41">
        <v>5618</v>
      </c>
      <c r="C161" s="41">
        <v>62</v>
      </c>
      <c r="D161" s="41">
        <v>687</v>
      </c>
      <c r="E161" s="41">
        <v>189</v>
      </c>
      <c r="F161" s="41">
        <v>230</v>
      </c>
      <c r="G161" s="41">
        <v>858</v>
      </c>
      <c r="H161" s="41">
        <v>7644</v>
      </c>
      <c r="J161" s="41">
        <v>630</v>
      </c>
      <c r="K161" s="59">
        <v>73</v>
      </c>
      <c r="L161" s="41">
        <v>1115</v>
      </c>
      <c r="M161" s="41">
        <v>39</v>
      </c>
      <c r="N161" s="41">
        <v>44</v>
      </c>
      <c r="O161" s="41">
        <v>24</v>
      </c>
      <c r="P161" s="41">
        <v>1925</v>
      </c>
      <c r="R161" s="5">
        <v>60</v>
      </c>
      <c r="S161" s="5">
        <v>115</v>
      </c>
      <c r="T161" s="5">
        <v>175</v>
      </c>
      <c r="U161" s="5">
        <v>9744</v>
      </c>
      <c r="W161" s="41">
        <v>6297</v>
      </c>
      <c r="X161" s="41">
        <v>195</v>
      </c>
      <c r="Y161" s="41">
        <v>633</v>
      </c>
      <c r="Z161" s="41">
        <v>167</v>
      </c>
      <c r="AA161" s="41">
        <v>150</v>
      </c>
      <c r="AB161" s="41">
        <v>367</v>
      </c>
      <c r="AC161" s="41">
        <v>7809</v>
      </c>
      <c r="AE161" s="41">
        <v>259</v>
      </c>
      <c r="AF161" s="41">
        <v>130</v>
      </c>
      <c r="AG161" s="41">
        <v>1130</v>
      </c>
      <c r="AH161" s="41">
        <v>57</v>
      </c>
      <c r="AI161" s="41">
        <v>41</v>
      </c>
      <c r="AJ161" s="41">
        <v>1617</v>
      </c>
      <c r="AL161" s="41">
        <v>95</v>
      </c>
      <c r="AM161" s="41">
        <v>110</v>
      </c>
      <c r="AN161" s="41">
        <v>71</v>
      </c>
      <c r="AO161" s="41">
        <v>276</v>
      </c>
      <c r="AP161" s="41">
        <v>156</v>
      </c>
      <c r="AQ161" s="41">
        <v>432</v>
      </c>
      <c r="AR161" s="41">
        <v>9858</v>
      </c>
      <c r="AT161" s="41">
        <v>-114</v>
      </c>
      <c r="AV161" s="41">
        <v>0</v>
      </c>
      <c r="AW161" s="41">
        <v>-114</v>
      </c>
      <c r="AY161" s="41">
        <v>1800</v>
      </c>
      <c r="AZ161" s="41">
        <v>1740</v>
      </c>
      <c r="BA161" s="41">
        <v>0</v>
      </c>
      <c r="BB161" s="41">
        <v>60</v>
      </c>
      <c r="BD161" s="41">
        <v>-174</v>
      </c>
    </row>
    <row r="162" spans="1:56">
      <c r="A162" s="41" t="s">
        <v>86</v>
      </c>
      <c r="B162" s="41">
        <v>6228</v>
      </c>
      <c r="C162" s="41">
        <v>34</v>
      </c>
      <c r="D162" s="41">
        <v>771</v>
      </c>
      <c r="E162" s="41">
        <v>258</v>
      </c>
      <c r="F162" s="41">
        <v>379</v>
      </c>
      <c r="G162" s="41">
        <v>896</v>
      </c>
      <c r="H162" s="41">
        <v>8566</v>
      </c>
      <c r="J162" s="41">
        <v>700</v>
      </c>
      <c r="K162" s="59">
        <v>79</v>
      </c>
      <c r="L162" s="41">
        <v>1173</v>
      </c>
      <c r="M162" s="41">
        <v>47</v>
      </c>
      <c r="N162" s="41">
        <v>44</v>
      </c>
      <c r="O162" s="41">
        <v>31</v>
      </c>
      <c r="P162" s="41">
        <v>2074</v>
      </c>
      <c r="R162" s="5">
        <v>78</v>
      </c>
      <c r="S162" s="5">
        <v>131</v>
      </c>
      <c r="T162" s="5">
        <v>209</v>
      </c>
      <c r="U162" s="5">
        <v>10849</v>
      </c>
      <c r="W162" s="41">
        <v>7277</v>
      </c>
      <c r="X162" s="41">
        <v>213</v>
      </c>
      <c r="Y162" s="41">
        <v>711</v>
      </c>
      <c r="Z162" s="41">
        <v>212</v>
      </c>
      <c r="AA162" s="41">
        <v>259</v>
      </c>
      <c r="AB162" s="41">
        <v>453</v>
      </c>
      <c r="AC162" s="41">
        <v>9125</v>
      </c>
      <c r="AE162" s="41">
        <v>214</v>
      </c>
      <c r="AF162" s="41">
        <v>128</v>
      </c>
      <c r="AG162" s="41">
        <v>1195</v>
      </c>
      <c r="AH162" s="41">
        <v>78</v>
      </c>
      <c r="AI162" s="41">
        <v>77</v>
      </c>
      <c r="AJ162" s="41">
        <v>1692</v>
      </c>
      <c r="AL162" s="41">
        <v>128</v>
      </c>
      <c r="AM162" s="41">
        <v>38</v>
      </c>
      <c r="AN162" s="41">
        <v>69</v>
      </c>
      <c r="AO162" s="41">
        <v>235</v>
      </c>
      <c r="AP162" s="41">
        <v>128</v>
      </c>
      <c r="AQ162" s="41">
        <v>363</v>
      </c>
      <c r="AR162" s="41">
        <v>11180</v>
      </c>
      <c r="AT162" s="41">
        <v>-331</v>
      </c>
      <c r="AV162" s="41">
        <v>0</v>
      </c>
      <c r="AW162" s="41">
        <v>-331</v>
      </c>
      <c r="AY162" s="41">
        <v>941</v>
      </c>
      <c r="AZ162" s="41">
        <v>1086</v>
      </c>
      <c r="BA162" s="41">
        <v>0</v>
      </c>
      <c r="BB162" s="41">
        <v>-145</v>
      </c>
      <c r="BD162" s="41">
        <v>-186</v>
      </c>
    </row>
    <row r="163" spans="1:56">
      <c r="A163" s="41" t="s">
        <v>87</v>
      </c>
      <c r="B163" s="41">
        <v>6132</v>
      </c>
      <c r="C163" s="41">
        <v>72</v>
      </c>
      <c r="D163" s="41">
        <v>853</v>
      </c>
      <c r="E163" s="41">
        <v>339</v>
      </c>
      <c r="F163" s="41">
        <v>709</v>
      </c>
      <c r="G163" s="41">
        <v>991</v>
      </c>
      <c r="H163" s="41">
        <v>9096</v>
      </c>
      <c r="J163" s="41">
        <v>749</v>
      </c>
      <c r="K163" s="59">
        <v>81</v>
      </c>
      <c r="L163" s="41">
        <v>1188</v>
      </c>
      <c r="M163" s="41">
        <v>55</v>
      </c>
      <c r="N163" s="41">
        <v>26</v>
      </c>
      <c r="O163" s="41">
        <v>28</v>
      </c>
      <c r="P163" s="41">
        <v>2128</v>
      </c>
      <c r="R163" s="5">
        <v>57</v>
      </c>
      <c r="S163" s="5">
        <v>139</v>
      </c>
      <c r="T163" s="5">
        <v>196</v>
      </c>
      <c r="U163" s="5">
        <v>11420</v>
      </c>
      <c r="W163" s="41">
        <v>7307</v>
      </c>
      <c r="X163" s="41">
        <v>221</v>
      </c>
      <c r="Y163" s="41">
        <v>763</v>
      </c>
      <c r="Z163" s="41">
        <v>259</v>
      </c>
      <c r="AA163" s="41">
        <v>436</v>
      </c>
      <c r="AB163" s="41">
        <v>524</v>
      </c>
      <c r="AC163" s="41">
        <v>9510</v>
      </c>
      <c r="AE163" s="41">
        <v>214</v>
      </c>
      <c r="AF163" s="41">
        <v>134</v>
      </c>
      <c r="AG163" s="41">
        <v>1197</v>
      </c>
      <c r="AH163" s="41">
        <v>77</v>
      </c>
      <c r="AI163" s="41">
        <v>52</v>
      </c>
      <c r="AJ163" s="41">
        <v>1674</v>
      </c>
      <c r="AL163" s="41">
        <v>108</v>
      </c>
      <c r="AM163" s="41">
        <v>54</v>
      </c>
      <c r="AN163" s="41">
        <v>71</v>
      </c>
      <c r="AO163" s="41">
        <v>233</v>
      </c>
      <c r="AP163" s="41">
        <v>127</v>
      </c>
      <c r="AQ163" s="41">
        <v>360</v>
      </c>
      <c r="AR163" s="41">
        <v>11544</v>
      </c>
      <c r="AT163" s="41">
        <v>-124</v>
      </c>
      <c r="AV163" s="41">
        <v>0</v>
      </c>
      <c r="AW163" s="41">
        <v>-124</v>
      </c>
      <c r="AY163" s="41">
        <v>866</v>
      </c>
      <c r="AZ163" s="41">
        <v>1086</v>
      </c>
      <c r="BA163" s="41">
        <v>0</v>
      </c>
      <c r="BB163" s="41">
        <v>-220</v>
      </c>
      <c r="BD163" s="41">
        <v>96</v>
      </c>
    </row>
    <row r="164" spans="1:56">
      <c r="A164" s="41" t="s">
        <v>88</v>
      </c>
      <c r="B164" s="41">
        <v>7102</v>
      </c>
      <c r="C164" s="41">
        <v>47</v>
      </c>
      <c r="D164" s="41">
        <v>922</v>
      </c>
      <c r="E164" s="41">
        <v>263</v>
      </c>
      <c r="F164" s="41">
        <v>450</v>
      </c>
      <c r="G164" s="41">
        <v>1000</v>
      </c>
      <c r="H164" s="41">
        <v>9784</v>
      </c>
      <c r="J164" s="41">
        <v>778</v>
      </c>
      <c r="K164" s="59">
        <v>80</v>
      </c>
      <c r="L164" s="41">
        <v>1281</v>
      </c>
      <c r="M164" s="41">
        <v>66</v>
      </c>
      <c r="N164" s="41">
        <v>23</v>
      </c>
      <c r="O164" s="41">
        <v>35</v>
      </c>
      <c r="P164" s="41">
        <v>2262</v>
      </c>
      <c r="R164" s="5">
        <v>58</v>
      </c>
      <c r="S164" s="5">
        <v>152</v>
      </c>
      <c r="T164" s="5">
        <v>210</v>
      </c>
      <c r="U164" s="5">
        <v>12256</v>
      </c>
      <c r="W164" s="41">
        <v>8160</v>
      </c>
      <c r="X164" s="41">
        <v>238</v>
      </c>
      <c r="Y164" s="41">
        <v>826</v>
      </c>
      <c r="Z164" s="41">
        <v>230</v>
      </c>
      <c r="AA164" s="41">
        <v>223</v>
      </c>
      <c r="AB164" s="41">
        <v>515</v>
      </c>
      <c r="AC164" s="41">
        <v>10192</v>
      </c>
      <c r="AE164" s="41">
        <v>280</v>
      </c>
      <c r="AF164" s="41">
        <v>117</v>
      </c>
      <c r="AG164" s="41">
        <v>1306</v>
      </c>
      <c r="AH164" s="41">
        <v>78</v>
      </c>
      <c r="AI164" s="41">
        <v>65</v>
      </c>
      <c r="AJ164" s="41">
        <v>1846</v>
      </c>
      <c r="AL164" s="41">
        <v>143</v>
      </c>
      <c r="AM164" s="41">
        <v>77</v>
      </c>
      <c r="AN164" s="41">
        <v>65</v>
      </c>
      <c r="AO164" s="41">
        <v>285</v>
      </c>
      <c r="AP164" s="41">
        <v>136</v>
      </c>
      <c r="AQ164" s="41">
        <v>421</v>
      </c>
      <c r="AR164" s="41">
        <v>12459</v>
      </c>
      <c r="AT164" s="41">
        <v>-203</v>
      </c>
      <c r="AV164" s="41">
        <v>0</v>
      </c>
      <c r="AW164" s="41">
        <v>-203</v>
      </c>
      <c r="AY164" s="41">
        <v>354</v>
      </c>
      <c r="AZ164" s="41">
        <v>405</v>
      </c>
      <c r="BA164" s="41">
        <v>0</v>
      </c>
      <c r="BB164" s="41">
        <v>-51</v>
      </c>
      <c r="BD164" s="41">
        <v>-152</v>
      </c>
    </row>
    <row r="165" spans="1:56">
      <c r="A165" s="41" t="s">
        <v>89</v>
      </c>
      <c r="B165" s="41">
        <v>7470</v>
      </c>
      <c r="C165" s="41">
        <v>64</v>
      </c>
      <c r="D165" s="41">
        <v>854</v>
      </c>
      <c r="E165" s="41">
        <v>240</v>
      </c>
      <c r="F165" s="41">
        <v>361</v>
      </c>
      <c r="G165" s="41">
        <v>962</v>
      </c>
      <c r="H165" s="41">
        <v>9951</v>
      </c>
      <c r="J165" s="41">
        <v>728</v>
      </c>
      <c r="K165" s="59">
        <v>81</v>
      </c>
      <c r="L165" s="41">
        <v>1201</v>
      </c>
      <c r="M165" s="41">
        <v>65</v>
      </c>
      <c r="N165" s="41">
        <v>25</v>
      </c>
      <c r="O165" s="41">
        <v>35</v>
      </c>
      <c r="P165" s="41">
        <v>2135</v>
      </c>
      <c r="R165" s="5">
        <v>81</v>
      </c>
      <c r="S165" s="5">
        <v>148</v>
      </c>
      <c r="T165" s="5">
        <v>229</v>
      </c>
      <c r="U165" s="5">
        <v>12315</v>
      </c>
      <c r="W165" s="41">
        <v>8565</v>
      </c>
      <c r="X165" s="41">
        <v>232</v>
      </c>
      <c r="Y165" s="41">
        <v>781</v>
      </c>
      <c r="Z165" s="41">
        <v>212</v>
      </c>
      <c r="AA165" s="41">
        <v>184</v>
      </c>
      <c r="AB165" s="41">
        <v>424</v>
      </c>
      <c r="AC165" s="41">
        <v>10398</v>
      </c>
      <c r="AE165" s="41">
        <v>440</v>
      </c>
      <c r="AF165" s="41">
        <v>152</v>
      </c>
      <c r="AG165" s="41">
        <v>1257</v>
      </c>
      <c r="AH165" s="41">
        <v>72</v>
      </c>
      <c r="AI165" s="41">
        <v>58</v>
      </c>
      <c r="AJ165" s="41">
        <v>1979</v>
      </c>
      <c r="AL165" s="41">
        <v>176</v>
      </c>
      <c r="AM165" s="41">
        <v>104</v>
      </c>
      <c r="AN165" s="41">
        <v>105</v>
      </c>
      <c r="AO165" s="41">
        <v>385</v>
      </c>
      <c r="AP165" s="41">
        <v>157</v>
      </c>
      <c r="AQ165" s="41">
        <v>542</v>
      </c>
      <c r="AR165" s="41">
        <v>12919</v>
      </c>
      <c r="AT165" s="41">
        <v>-604</v>
      </c>
      <c r="AV165" s="41">
        <v>0</v>
      </c>
      <c r="AW165" s="41">
        <v>-604</v>
      </c>
      <c r="AY165" s="41">
        <v>4236</v>
      </c>
      <c r="AZ165" s="41">
        <v>3757</v>
      </c>
      <c r="BA165" s="41">
        <v>0</v>
      </c>
      <c r="BB165" s="41">
        <v>479</v>
      </c>
      <c r="BD165" s="41">
        <v>-1083</v>
      </c>
    </row>
    <row r="166" spans="1:56">
      <c r="A166" s="41" t="s">
        <v>90</v>
      </c>
      <c r="B166" s="41">
        <v>7983</v>
      </c>
      <c r="C166" s="41">
        <v>41</v>
      </c>
      <c r="D166" s="41">
        <v>889</v>
      </c>
      <c r="E166" s="41">
        <v>301</v>
      </c>
      <c r="F166" s="41">
        <v>536</v>
      </c>
      <c r="G166" s="41">
        <v>1010</v>
      </c>
      <c r="H166" s="41">
        <v>10760</v>
      </c>
      <c r="J166" s="41">
        <v>747</v>
      </c>
      <c r="K166" s="59">
        <v>81</v>
      </c>
      <c r="L166" s="41">
        <v>1195</v>
      </c>
      <c r="M166" s="41">
        <v>61</v>
      </c>
      <c r="N166" s="41">
        <v>52</v>
      </c>
      <c r="O166" s="41">
        <v>38</v>
      </c>
      <c r="P166" s="41">
        <v>2174</v>
      </c>
      <c r="R166" s="5">
        <v>61</v>
      </c>
      <c r="S166" s="5">
        <v>151</v>
      </c>
      <c r="T166" s="5">
        <v>212</v>
      </c>
      <c r="U166" s="5">
        <v>13146</v>
      </c>
      <c r="W166" s="41">
        <v>8908</v>
      </c>
      <c r="X166" s="41">
        <v>241</v>
      </c>
      <c r="Y166" s="41">
        <v>777</v>
      </c>
      <c r="Z166" s="41">
        <v>257</v>
      </c>
      <c r="AA166" s="41">
        <v>295</v>
      </c>
      <c r="AB166" s="41">
        <v>473</v>
      </c>
      <c r="AC166" s="41">
        <v>10951</v>
      </c>
      <c r="AE166" s="41">
        <v>556</v>
      </c>
      <c r="AF166" s="41">
        <v>185</v>
      </c>
      <c r="AG166" s="41">
        <v>1277</v>
      </c>
      <c r="AH166" s="41">
        <v>100</v>
      </c>
      <c r="AI166" s="41">
        <v>72</v>
      </c>
      <c r="AJ166" s="41">
        <v>2190</v>
      </c>
      <c r="AL166" s="41">
        <v>185</v>
      </c>
      <c r="AM166" s="41">
        <v>45</v>
      </c>
      <c r="AN166" s="41">
        <v>96</v>
      </c>
      <c r="AO166" s="41">
        <v>326</v>
      </c>
      <c r="AP166" s="41">
        <v>144</v>
      </c>
      <c r="AQ166" s="41">
        <v>470</v>
      </c>
      <c r="AR166" s="41">
        <v>13611</v>
      </c>
      <c r="AT166" s="41">
        <v>-465</v>
      </c>
      <c r="AV166" s="41">
        <v>0</v>
      </c>
      <c r="AW166" s="41">
        <v>-465</v>
      </c>
      <c r="AY166" s="41">
        <v>2534</v>
      </c>
      <c r="AZ166" s="41">
        <v>1423</v>
      </c>
      <c r="BA166" s="41">
        <v>0</v>
      </c>
      <c r="BB166" s="41">
        <v>1111</v>
      </c>
      <c r="BD166" s="41">
        <v>-1576</v>
      </c>
    </row>
    <row r="167" spans="1:56">
      <c r="A167" s="41" t="s">
        <v>91</v>
      </c>
      <c r="B167" s="41">
        <v>8123</v>
      </c>
      <c r="C167" s="41">
        <v>61</v>
      </c>
      <c r="D167" s="41">
        <v>882</v>
      </c>
      <c r="E167" s="41">
        <v>372</v>
      </c>
      <c r="F167" s="41">
        <v>915</v>
      </c>
      <c r="G167" s="41">
        <v>1235</v>
      </c>
      <c r="H167" s="41">
        <v>11588</v>
      </c>
      <c r="J167" s="41">
        <v>684</v>
      </c>
      <c r="K167" s="59">
        <v>83</v>
      </c>
      <c r="L167" s="41">
        <v>1259</v>
      </c>
      <c r="M167" s="41">
        <v>60</v>
      </c>
      <c r="N167" s="41">
        <v>64</v>
      </c>
      <c r="O167" s="41">
        <v>37</v>
      </c>
      <c r="P167" s="41">
        <v>2187</v>
      </c>
      <c r="R167" s="5">
        <v>63</v>
      </c>
      <c r="S167" s="5">
        <v>157</v>
      </c>
      <c r="T167" s="5">
        <v>220</v>
      </c>
      <c r="U167" s="5">
        <v>13995</v>
      </c>
      <c r="W167" s="41">
        <v>8269</v>
      </c>
      <c r="X167" s="41">
        <v>236</v>
      </c>
      <c r="Y167" s="41">
        <v>771</v>
      </c>
      <c r="Z167" s="41">
        <v>301</v>
      </c>
      <c r="AA167" s="41">
        <v>468</v>
      </c>
      <c r="AB167" s="41">
        <v>659</v>
      </c>
      <c r="AC167" s="41">
        <v>10704</v>
      </c>
      <c r="AE167" s="41">
        <v>489</v>
      </c>
      <c r="AF167" s="41">
        <v>172</v>
      </c>
      <c r="AG167" s="41">
        <v>1289</v>
      </c>
      <c r="AH167" s="41">
        <v>97</v>
      </c>
      <c r="AI167" s="41">
        <v>45</v>
      </c>
      <c r="AJ167" s="41">
        <v>2092</v>
      </c>
      <c r="AL167" s="41">
        <v>217</v>
      </c>
      <c r="AM167" s="41">
        <v>53</v>
      </c>
      <c r="AN167" s="41">
        <v>81</v>
      </c>
      <c r="AO167" s="41">
        <v>351</v>
      </c>
      <c r="AP167" s="41">
        <v>164</v>
      </c>
      <c r="AQ167" s="41">
        <v>515</v>
      </c>
      <c r="AR167" s="41">
        <v>13311</v>
      </c>
      <c r="AT167" s="41">
        <v>684</v>
      </c>
      <c r="AV167" s="41">
        <v>0</v>
      </c>
      <c r="AW167" s="41">
        <v>684</v>
      </c>
      <c r="AY167" s="41">
        <v>4033</v>
      </c>
      <c r="AZ167" s="41">
        <v>2450</v>
      </c>
      <c r="BA167" s="41">
        <v>0</v>
      </c>
      <c r="BB167" s="41">
        <v>1583</v>
      </c>
      <c r="BD167" s="41">
        <v>-899</v>
      </c>
    </row>
    <row r="168" spans="1:56">
      <c r="A168" s="41" t="s">
        <v>92</v>
      </c>
      <c r="B168" s="41">
        <v>8107</v>
      </c>
      <c r="C168" s="41">
        <v>75</v>
      </c>
      <c r="D168" s="41">
        <v>808</v>
      </c>
      <c r="E168" s="41">
        <v>290</v>
      </c>
      <c r="F168" s="41">
        <v>540</v>
      </c>
      <c r="G168" s="41">
        <v>1179</v>
      </c>
      <c r="H168" s="41">
        <v>10999</v>
      </c>
      <c r="J168" s="41">
        <v>675</v>
      </c>
      <c r="K168" s="59">
        <v>83</v>
      </c>
      <c r="L168" s="41">
        <v>1366</v>
      </c>
      <c r="M168" s="41">
        <v>62</v>
      </c>
      <c r="N168" s="41">
        <v>92</v>
      </c>
      <c r="O168" s="41">
        <v>42</v>
      </c>
      <c r="P168" s="41">
        <v>2320</v>
      </c>
      <c r="R168" s="5">
        <v>93</v>
      </c>
      <c r="S168" s="5">
        <v>158</v>
      </c>
      <c r="T168" s="5">
        <v>251</v>
      </c>
      <c r="U168" s="5">
        <v>13570</v>
      </c>
      <c r="W168" s="41">
        <v>8263</v>
      </c>
      <c r="X168" s="41">
        <v>231</v>
      </c>
      <c r="Y168" s="41">
        <v>757</v>
      </c>
      <c r="Z168" s="41">
        <v>247</v>
      </c>
      <c r="AA168" s="41">
        <v>239</v>
      </c>
      <c r="AB168" s="41">
        <v>592</v>
      </c>
      <c r="AC168" s="41">
        <v>10329</v>
      </c>
      <c r="AE168" s="41">
        <v>516</v>
      </c>
      <c r="AF168" s="41">
        <v>161</v>
      </c>
      <c r="AG168" s="41">
        <v>1409</v>
      </c>
      <c r="AH168" s="41">
        <v>114</v>
      </c>
      <c r="AI168" s="41">
        <v>90</v>
      </c>
      <c r="AJ168" s="41">
        <v>2290</v>
      </c>
      <c r="AL168" s="41">
        <v>172</v>
      </c>
      <c r="AM168" s="41">
        <v>77</v>
      </c>
      <c r="AN168" s="41">
        <v>70</v>
      </c>
      <c r="AO168" s="41">
        <v>319</v>
      </c>
      <c r="AP168" s="41">
        <v>194</v>
      </c>
      <c r="AQ168" s="41">
        <v>513</v>
      </c>
      <c r="AR168" s="41">
        <v>13132</v>
      </c>
      <c r="AT168" s="41">
        <v>438</v>
      </c>
      <c r="AV168" s="41">
        <v>0</v>
      </c>
      <c r="AW168" s="41">
        <v>438</v>
      </c>
      <c r="AY168" s="41">
        <v>3041</v>
      </c>
      <c r="AZ168" s="41">
        <v>2322</v>
      </c>
      <c r="BA168" s="41">
        <v>0</v>
      </c>
      <c r="BB168" s="41">
        <v>719</v>
      </c>
      <c r="BD168" s="41">
        <v>-281</v>
      </c>
    </row>
    <row r="169" spans="1:56">
      <c r="A169" s="41" t="s">
        <v>93</v>
      </c>
      <c r="B169" s="41">
        <v>8190</v>
      </c>
      <c r="C169" s="41">
        <v>70</v>
      </c>
      <c r="D169" s="41">
        <v>745</v>
      </c>
      <c r="E169" s="41">
        <v>264</v>
      </c>
      <c r="F169" s="41">
        <v>375</v>
      </c>
      <c r="G169" s="41">
        <v>1267</v>
      </c>
      <c r="H169" s="41">
        <v>10911</v>
      </c>
      <c r="J169" s="41">
        <v>704</v>
      </c>
      <c r="K169" s="59">
        <v>88</v>
      </c>
      <c r="L169" s="41">
        <v>1416</v>
      </c>
      <c r="M169" s="41">
        <v>67</v>
      </c>
      <c r="N169" s="41">
        <v>131</v>
      </c>
      <c r="O169" s="41">
        <v>40</v>
      </c>
      <c r="P169" s="41">
        <v>2446</v>
      </c>
      <c r="R169" s="5">
        <v>84</v>
      </c>
      <c r="S169" s="5">
        <v>177</v>
      </c>
      <c r="T169" s="5">
        <v>261</v>
      </c>
      <c r="U169" s="5">
        <v>13618</v>
      </c>
      <c r="W169" s="41">
        <v>8898</v>
      </c>
      <c r="X169" s="41">
        <v>255</v>
      </c>
      <c r="Y169" s="41">
        <v>712</v>
      </c>
      <c r="Z169" s="41">
        <v>242</v>
      </c>
      <c r="AA169" s="41">
        <v>228</v>
      </c>
      <c r="AB169" s="41">
        <v>483</v>
      </c>
      <c r="AC169" s="41">
        <v>10819</v>
      </c>
      <c r="AE169" s="41">
        <v>513</v>
      </c>
      <c r="AF169" s="41">
        <v>187</v>
      </c>
      <c r="AG169" s="41">
        <v>1444</v>
      </c>
      <c r="AH169" s="41">
        <v>121</v>
      </c>
      <c r="AI169" s="41">
        <v>43</v>
      </c>
      <c r="AJ169" s="41">
        <v>2308</v>
      </c>
      <c r="AL169" s="41">
        <v>382</v>
      </c>
      <c r="AM169" s="41">
        <v>153</v>
      </c>
      <c r="AN169" s="41">
        <v>113</v>
      </c>
      <c r="AO169" s="41">
        <v>648</v>
      </c>
      <c r="AP169" s="41">
        <v>243</v>
      </c>
      <c r="AQ169" s="41">
        <v>891</v>
      </c>
      <c r="AR169" s="41">
        <v>14018</v>
      </c>
      <c r="AT169" s="41">
        <v>-400</v>
      </c>
      <c r="AV169" s="41">
        <v>0</v>
      </c>
      <c r="AW169" s="41">
        <v>-400</v>
      </c>
      <c r="AY169" s="41">
        <v>1573</v>
      </c>
      <c r="AZ169" s="41">
        <v>1265</v>
      </c>
      <c r="BA169" s="41">
        <v>0</v>
      </c>
      <c r="BB169" s="41">
        <v>308</v>
      </c>
      <c r="BD169" s="41">
        <v>-708</v>
      </c>
    </row>
    <row r="170" spans="1:56">
      <c r="A170" s="41" t="s">
        <v>94</v>
      </c>
      <c r="B170" s="41">
        <v>9111</v>
      </c>
      <c r="C170" s="41">
        <v>51</v>
      </c>
      <c r="D170" s="41">
        <v>800</v>
      </c>
      <c r="E170" s="41">
        <v>338</v>
      </c>
      <c r="F170" s="41">
        <v>544</v>
      </c>
      <c r="G170" s="41">
        <v>1197</v>
      </c>
      <c r="H170" s="41">
        <v>12040</v>
      </c>
      <c r="J170" s="41">
        <v>825</v>
      </c>
      <c r="K170" s="59">
        <v>101</v>
      </c>
      <c r="L170" s="41">
        <v>1602</v>
      </c>
      <c r="M170" s="41">
        <v>76</v>
      </c>
      <c r="N170" s="41">
        <v>156</v>
      </c>
      <c r="O170" s="41">
        <v>43</v>
      </c>
      <c r="P170" s="41">
        <v>2803</v>
      </c>
      <c r="R170" s="5">
        <v>79</v>
      </c>
      <c r="S170" s="5">
        <v>196</v>
      </c>
      <c r="T170" s="5">
        <v>275</v>
      </c>
      <c r="U170" s="5">
        <v>15118</v>
      </c>
      <c r="W170" s="41">
        <v>9316</v>
      </c>
      <c r="X170" s="41">
        <v>259</v>
      </c>
      <c r="Y170" s="41">
        <v>760</v>
      </c>
      <c r="Z170" s="41">
        <v>294</v>
      </c>
      <c r="AA170" s="41">
        <v>357</v>
      </c>
      <c r="AB170" s="41">
        <v>547</v>
      </c>
      <c r="AC170" s="41">
        <v>11534</v>
      </c>
      <c r="AE170" s="41">
        <v>522</v>
      </c>
      <c r="AF170" s="41">
        <v>250</v>
      </c>
      <c r="AG170" s="41">
        <v>1608</v>
      </c>
      <c r="AH170" s="41">
        <v>160</v>
      </c>
      <c r="AI170" s="41">
        <v>73</v>
      </c>
      <c r="AJ170" s="41">
        <v>2613</v>
      </c>
      <c r="AL170" s="41">
        <v>271</v>
      </c>
      <c r="AM170" s="41">
        <v>49</v>
      </c>
      <c r="AN170" s="41">
        <v>101</v>
      </c>
      <c r="AO170" s="41">
        <v>421</v>
      </c>
      <c r="AP170" s="41">
        <v>216</v>
      </c>
      <c r="AQ170" s="41">
        <v>637</v>
      </c>
      <c r="AR170" s="41">
        <v>14784</v>
      </c>
      <c r="AT170" s="41">
        <v>334</v>
      </c>
      <c r="AV170" s="41">
        <v>0</v>
      </c>
      <c r="AW170" s="41">
        <v>334</v>
      </c>
      <c r="AY170" s="41">
        <v>-760</v>
      </c>
      <c r="AZ170" s="41">
        <v>-1444</v>
      </c>
      <c r="BA170" s="41">
        <v>0</v>
      </c>
      <c r="BB170" s="41">
        <v>684</v>
      </c>
      <c r="BD170" s="41">
        <v>-350</v>
      </c>
    </row>
    <row r="171" spans="1:56">
      <c r="A171" s="41" t="s">
        <v>95</v>
      </c>
      <c r="B171" s="41">
        <v>8484</v>
      </c>
      <c r="C171" s="41">
        <v>67</v>
      </c>
      <c r="D171" s="41">
        <v>797</v>
      </c>
      <c r="E171" s="41">
        <v>475</v>
      </c>
      <c r="F171" s="41">
        <v>1023</v>
      </c>
      <c r="G171" s="41">
        <v>1364</v>
      </c>
      <c r="H171" s="41">
        <v>12210</v>
      </c>
      <c r="J171" s="41">
        <v>824</v>
      </c>
      <c r="K171" s="59">
        <v>109</v>
      </c>
      <c r="L171" s="41">
        <v>1660</v>
      </c>
      <c r="M171" s="41">
        <v>82</v>
      </c>
      <c r="N171" s="41">
        <v>130</v>
      </c>
      <c r="O171" s="41">
        <v>36</v>
      </c>
      <c r="P171" s="41">
        <v>2841</v>
      </c>
      <c r="R171" s="5">
        <v>113</v>
      </c>
      <c r="S171" s="5">
        <v>198</v>
      </c>
      <c r="T171" s="5">
        <v>311</v>
      </c>
      <c r="U171" s="5">
        <v>15362</v>
      </c>
      <c r="W171" s="41">
        <v>8966</v>
      </c>
      <c r="X171" s="41">
        <v>261</v>
      </c>
      <c r="Y171" s="41">
        <v>726</v>
      </c>
      <c r="Z171" s="41">
        <v>378</v>
      </c>
      <c r="AA171" s="41">
        <v>645</v>
      </c>
      <c r="AB171" s="41">
        <v>549</v>
      </c>
      <c r="AC171" s="41">
        <v>11525</v>
      </c>
      <c r="AE171" s="41">
        <v>519</v>
      </c>
      <c r="AF171" s="41">
        <v>181</v>
      </c>
      <c r="AG171" s="41">
        <v>1626</v>
      </c>
      <c r="AH171" s="41">
        <v>127</v>
      </c>
      <c r="AI171" s="41">
        <v>45</v>
      </c>
      <c r="AJ171" s="41">
        <v>2498</v>
      </c>
      <c r="AL171" s="41">
        <v>379</v>
      </c>
      <c r="AM171" s="41">
        <v>74</v>
      </c>
      <c r="AN171" s="41">
        <v>69</v>
      </c>
      <c r="AO171" s="41">
        <v>522</v>
      </c>
      <c r="AP171" s="41">
        <v>224</v>
      </c>
      <c r="AQ171" s="41">
        <v>746</v>
      </c>
      <c r="AR171" s="41">
        <v>14769</v>
      </c>
      <c r="AT171" s="41">
        <v>593</v>
      </c>
      <c r="AV171" s="41">
        <v>0</v>
      </c>
      <c r="AW171" s="41">
        <v>593</v>
      </c>
      <c r="AY171" s="41">
        <v>1413</v>
      </c>
      <c r="AZ171" s="41">
        <v>919</v>
      </c>
      <c r="BA171" s="41">
        <v>0</v>
      </c>
      <c r="BB171" s="41">
        <v>494</v>
      </c>
      <c r="BD171" s="41">
        <v>99</v>
      </c>
    </row>
    <row r="172" spans="1:56">
      <c r="A172" s="41" t="s">
        <v>96</v>
      </c>
      <c r="B172" s="41">
        <v>9196</v>
      </c>
      <c r="C172" s="41">
        <v>66</v>
      </c>
      <c r="D172" s="41">
        <v>807</v>
      </c>
      <c r="E172" s="41">
        <v>378</v>
      </c>
      <c r="F172" s="41">
        <v>565</v>
      </c>
      <c r="G172" s="41">
        <v>1302</v>
      </c>
      <c r="H172" s="41">
        <v>12315</v>
      </c>
      <c r="J172" s="41">
        <v>863</v>
      </c>
      <c r="K172" s="59">
        <v>102</v>
      </c>
      <c r="L172" s="41">
        <v>1881</v>
      </c>
      <c r="M172" s="41">
        <v>88</v>
      </c>
      <c r="N172" s="41">
        <v>119</v>
      </c>
      <c r="O172" s="41">
        <v>38</v>
      </c>
      <c r="P172" s="41">
        <v>3091</v>
      </c>
      <c r="R172" s="5">
        <v>163</v>
      </c>
      <c r="S172" s="5">
        <v>203</v>
      </c>
      <c r="T172" s="5">
        <v>366</v>
      </c>
      <c r="U172" s="5">
        <v>15772</v>
      </c>
      <c r="W172" s="41">
        <v>9393</v>
      </c>
      <c r="X172" s="41">
        <v>211</v>
      </c>
      <c r="Y172" s="41">
        <v>738</v>
      </c>
      <c r="Z172" s="41">
        <v>302</v>
      </c>
      <c r="AA172" s="41">
        <v>319</v>
      </c>
      <c r="AB172" s="41">
        <v>529</v>
      </c>
      <c r="AC172" s="41">
        <v>11490</v>
      </c>
      <c r="AE172" s="41">
        <v>679</v>
      </c>
      <c r="AF172" s="41">
        <v>164</v>
      </c>
      <c r="AG172" s="41">
        <v>1848</v>
      </c>
      <c r="AH172" s="41">
        <v>176</v>
      </c>
      <c r="AI172" s="41">
        <v>89</v>
      </c>
      <c r="AJ172" s="41">
        <v>2956</v>
      </c>
      <c r="AL172" s="41">
        <v>332</v>
      </c>
      <c r="AM172" s="41">
        <v>111</v>
      </c>
      <c r="AN172" s="41">
        <v>69</v>
      </c>
      <c r="AO172" s="41">
        <v>512</v>
      </c>
      <c r="AP172" s="41">
        <v>218</v>
      </c>
      <c r="AQ172" s="41">
        <v>730</v>
      </c>
      <c r="AR172" s="41">
        <v>15176</v>
      </c>
      <c r="AT172" s="41">
        <v>596</v>
      </c>
      <c r="AV172" s="41">
        <v>0</v>
      </c>
      <c r="AW172" s="41">
        <v>596</v>
      </c>
      <c r="AY172" s="41">
        <v>2151</v>
      </c>
      <c r="AZ172" s="41">
        <v>766</v>
      </c>
      <c r="BA172" s="41">
        <v>0</v>
      </c>
      <c r="BB172" s="41">
        <v>1385</v>
      </c>
      <c r="BD172" s="41">
        <v>-789</v>
      </c>
    </row>
    <row r="173" spans="1:56">
      <c r="A173" s="41" t="s">
        <v>97</v>
      </c>
      <c r="B173" s="41">
        <v>8415</v>
      </c>
      <c r="C173" s="41">
        <v>81</v>
      </c>
      <c r="D173" s="41">
        <v>856</v>
      </c>
      <c r="E173" s="41">
        <v>303</v>
      </c>
      <c r="F173" s="41">
        <v>412</v>
      </c>
      <c r="G173" s="41">
        <v>1421</v>
      </c>
      <c r="H173" s="41">
        <v>11486</v>
      </c>
      <c r="J173" s="41">
        <v>1281</v>
      </c>
      <c r="K173" s="59">
        <v>113</v>
      </c>
      <c r="L173" s="41">
        <v>2078</v>
      </c>
      <c r="M173" s="41">
        <v>106</v>
      </c>
      <c r="N173" s="41">
        <v>134</v>
      </c>
      <c r="O173" s="41">
        <v>43</v>
      </c>
      <c r="P173" s="41">
        <v>3755</v>
      </c>
      <c r="R173" s="5">
        <v>104</v>
      </c>
      <c r="S173" s="5">
        <v>208</v>
      </c>
      <c r="T173" s="5">
        <v>312</v>
      </c>
      <c r="U173" s="5">
        <v>15553</v>
      </c>
      <c r="W173" s="41">
        <v>10064</v>
      </c>
      <c r="X173" s="41">
        <v>247</v>
      </c>
      <c r="Y173" s="41">
        <v>818</v>
      </c>
      <c r="Z173" s="41">
        <v>302</v>
      </c>
      <c r="AA173" s="41">
        <v>305</v>
      </c>
      <c r="AB173" s="41">
        <v>529</v>
      </c>
      <c r="AC173" s="41">
        <v>12265</v>
      </c>
      <c r="AE173" s="41">
        <v>767</v>
      </c>
      <c r="AF173" s="41">
        <v>164</v>
      </c>
      <c r="AG173" s="41">
        <v>2116</v>
      </c>
      <c r="AH173" s="41">
        <v>165</v>
      </c>
      <c r="AI173" s="41">
        <v>42</v>
      </c>
      <c r="AJ173" s="41">
        <v>3254</v>
      </c>
      <c r="AL173" s="41">
        <v>361</v>
      </c>
      <c r="AM173" s="41">
        <v>212</v>
      </c>
      <c r="AN173" s="41">
        <v>139</v>
      </c>
      <c r="AO173" s="41">
        <v>712</v>
      </c>
      <c r="AP173" s="41">
        <v>249</v>
      </c>
      <c r="AQ173" s="41">
        <v>961</v>
      </c>
      <c r="AR173" s="41">
        <v>16480</v>
      </c>
      <c r="AT173" s="41">
        <v>-927</v>
      </c>
      <c r="AV173" s="41">
        <v>0</v>
      </c>
      <c r="AW173" s="41">
        <v>-927</v>
      </c>
      <c r="AY173" s="41">
        <v>4478</v>
      </c>
      <c r="AZ173" s="41">
        <v>3610</v>
      </c>
      <c r="BA173" s="41">
        <v>195</v>
      </c>
      <c r="BB173" s="41">
        <v>673</v>
      </c>
      <c r="BD173" s="41">
        <v>-1600</v>
      </c>
    </row>
    <row r="174" spans="1:56">
      <c r="A174" s="41" t="s">
        <v>98</v>
      </c>
      <c r="B174" s="41">
        <v>10765</v>
      </c>
      <c r="C174" s="41">
        <v>44</v>
      </c>
      <c r="D174" s="41">
        <v>945</v>
      </c>
      <c r="E174" s="41">
        <v>385</v>
      </c>
      <c r="F174" s="41">
        <v>637</v>
      </c>
      <c r="G174" s="41">
        <v>1375</v>
      </c>
      <c r="H174" s="41">
        <v>14150</v>
      </c>
      <c r="J174" s="41">
        <v>1335</v>
      </c>
      <c r="K174" s="59">
        <v>124</v>
      </c>
      <c r="L174" s="41">
        <v>2311</v>
      </c>
      <c r="M174" s="41">
        <v>122</v>
      </c>
      <c r="N174" s="41">
        <v>161</v>
      </c>
      <c r="O174" s="41">
        <v>44</v>
      </c>
      <c r="P174" s="41">
        <v>4097</v>
      </c>
      <c r="R174" s="5">
        <v>126</v>
      </c>
      <c r="S174" s="5">
        <v>211</v>
      </c>
      <c r="T174" s="5">
        <v>337</v>
      </c>
      <c r="U174" s="5">
        <v>18584</v>
      </c>
      <c r="W174" s="41">
        <v>11342</v>
      </c>
      <c r="X174" s="41">
        <v>275</v>
      </c>
      <c r="Y174" s="41">
        <v>933</v>
      </c>
      <c r="Z174" s="41">
        <v>356</v>
      </c>
      <c r="AA174" s="41">
        <v>503</v>
      </c>
      <c r="AB174" s="41">
        <v>543</v>
      </c>
      <c r="AC174" s="41">
        <v>13952</v>
      </c>
      <c r="AE174" s="41">
        <v>1050</v>
      </c>
      <c r="AF174" s="41">
        <v>236</v>
      </c>
      <c r="AG174" s="41">
        <v>2443</v>
      </c>
      <c r="AH174" s="41">
        <v>187</v>
      </c>
      <c r="AI174" s="41">
        <v>79</v>
      </c>
      <c r="AJ174" s="41">
        <v>3995</v>
      </c>
      <c r="AL174" s="41">
        <v>386</v>
      </c>
      <c r="AM174" s="41">
        <v>63</v>
      </c>
      <c r="AN174" s="41">
        <v>124</v>
      </c>
      <c r="AO174" s="41">
        <v>573</v>
      </c>
      <c r="AP174" s="41">
        <v>257</v>
      </c>
      <c r="AQ174" s="41">
        <v>830</v>
      </c>
      <c r="AR174" s="41">
        <v>18777</v>
      </c>
      <c r="AT174" s="41">
        <v>-193</v>
      </c>
      <c r="AV174" s="41">
        <v>0</v>
      </c>
      <c r="AW174" s="41">
        <v>-193</v>
      </c>
      <c r="AY174" s="41">
        <v>9934</v>
      </c>
      <c r="AZ174" s="41">
        <v>9976</v>
      </c>
      <c r="BA174" s="41">
        <v>0</v>
      </c>
      <c r="BB174" s="41">
        <v>-42</v>
      </c>
      <c r="BD174" s="41">
        <v>-151</v>
      </c>
    </row>
    <row r="175" spans="1:56">
      <c r="A175" s="41" t="s">
        <v>99</v>
      </c>
      <c r="B175" s="41">
        <v>10011</v>
      </c>
      <c r="C175" s="41">
        <v>65</v>
      </c>
      <c r="D175" s="41">
        <v>975</v>
      </c>
      <c r="E175" s="41">
        <v>564</v>
      </c>
      <c r="F175" s="41">
        <v>1088</v>
      </c>
      <c r="G175" s="41">
        <v>1535</v>
      </c>
      <c r="H175" s="41">
        <v>14238</v>
      </c>
      <c r="J175" s="41">
        <v>1630</v>
      </c>
      <c r="K175" s="59">
        <v>146</v>
      </c>
      <c r="L175" s="41">
        <v>2405</v>
      </c>
      <c r="M175" s="41">
        <v>137</v>
      </c>
      <c r="N175" s="41">
        <v>166</v>
      </c>
      <c r="O175" s="41">
        <v>41</v>
      </c>
      <c r="P175" s="41">
        <v>4525</v>
      </c>
      <c r="R175" s="5">
        <v>143</v>
      </c>
      <c r="S175" s="5">
        <v>214</v>
      </c>
      <c r="T175" s="5">
        <v>357</v>
      </c>
      <c r="U175" s="5">
        <v>19120</v>
      </c>
      <c r="W175" s="41">
        <v>10524</v>
      </c>
      <c r="X175" s="41">
        <v>269</v>
      </c>
      <c r="Y175" s="41">
        <v>941</v>
      </c>
      <c r="Z175" s="41">
        <v>462</v>
      </c>
      <c r="AA175" s="41">
        <v>858</v>
      </c>
      <c r="AB175" s="41">
        <v>549</v>
      </c>
      <c r="AC175" s="41">
        <v>13603</v>
      </c>
      <c r="AE175" s="41">
        <v>1009</v>
      </c>
      <c r="AF175" s="41">
        <v>219</v>
      </c>
      <c r="AG175" s="41">
        <v>2532</v>
      </c>
      <c r="AH175" s="41">
        <v>151</v>
      </c>
      <c r="AI175" s="41">
        <v>43</v>
      </c>
      <c r="AJ175" s="41">
        <v>3954</v>
      </c>
      <c r="AL175" s="41">
        <v>428</v>
      </c>
      <c r="AM175" s="41">
        <v>98</v>
      </c>
      <c r="AN175" s="41">
        <v>88</v>
      </c>
      <c r="AO175" s="41">
        <v>614</v>
      </c>
      <c r="AP175" s="41">
        <v>265</v>
      </c>
      <c r="AQ175" s="41">
        <v>879</v>
      </c>
      <c r="AR175" s="41">
        <v>18436</v>
      </c>
      <c r="AT175" s="41">
        <v>684</v>
      </c>
      <c r="AV175" s="41">
        <v>0</v>
      </c>
      <c r="AW175" s="41">
        <v>684</v>
      </c>
      <c r="AY175" s="41">
        <v>15423</v>
      </c>
      <c r="AZ175" s="41">
        <v>15089</v>
      </c>
      <c r="BA175" s="41">
        <v>0</v>
      </c>
      <c r="BB175" s="41">
        <v>334</v>
      </c>
      <c r="BD175" s="41">
        <v>350</v>
      </c>
    </row>
    <row r="176" spans="1:56">
      <c r="A176" s="41" t="s">
        <v>100</v>
      </c>
      <c r="B176" s="41">
        <v>11280</v>
      </c>
      <c r="C176" s="41">
        <v>75</v>
      </c>
      <c r="D176" s="41">
        <v>1031</v>
      </c>
      <c r="E176" s="41">
        <v>503</v>
      </c>
      <c r="F176" s="41">
        <v>660</v>
      </c>
      <c r="G176" s="41">
        <v>1472</v>
      </c>
      <c r="H176" s="41">
        <v>15024</v>
      </c>
      <c r="J176" s="41">
        <v>1574</v>
      </c>
      <c r="K176" s="59">
        <v>157</v>
      </c>
      <c r="L176" s="41">
        <v>3018</v>
      </c>
      <c r="M176" s="41">
        <v>153</v>
      </c>
      <c r="N176" s="41">
        <v>192</v>
      </c>
      <c r="O176" s="41">
        <v>35</v>
      </c>
      <c r="P176" s="41">
        <v>5129</v>
      </c>
      <c r="R176" s="5">
        <v>177</v>
      </c>
      <c r="S176" s="5">
        <v>217</v>
      </c>
      <c r="T176" s="5">
        <v>394</v>
      </c>
      <c r="U176" s="5">
        <v>20547</v>
      </c>
      <c r="W176" s="41">
        <v>11884</v>
      </c>
      <c r="X176" s="41">
        <v>282</v>
      </c>
      <c r="Y176" s="41">
        <v>933</v>
      </c>
      <c r="Z176" s="41">
        <v>378</v>
      </c>
      <c r="AA176" s="41">
        <v>443</v>
      </c>
      <c r="AB176" s="41">
        <v>606</v>
      </c>
      <c r="AC176" s="41">
        <v>14526</v>
      </c>
      <c r="AE176" s="41">
        <v>1170</v>
      </c>
      <c r="AF176" s="41">
        <v>226</v>
      </c>
      <c r="AG176" s="41">
        <v>3346</v>
      </c>
      <c r="AH176" s="41">
        <v>270</v>
      </c>
      <c r="AI176" s="41">
        <v>86</v>
      </c>
      <c r="AJ176" s="41">
        <v>5098</v>
      </c>
      <c r="AL176" s="41">
        <v>451</v>
      </c>
      <c r="AM176" s="41">
        <v>125</v>
      </c>
      <c r="AN176" s="41">
        <v>91</v>
      </c>
      <c r="AO176" s="41">
        <v>667</v>
      </c>
      <c r="AP176" s="41">
        <v>273</v>
      </c>
      <c r="AQ176" s="41">
        <v>940</v>
      </c>
      <c r="AR176" s="41">
        <v>20564</v>
      </c>
      <c r="AT176" s="41">
        <v>-17</v>
      </c>
      <c r="AV176" s="41">
        <v>0</v>
      </c>
      <c r="AW176" s="41">
        <v>-17</v>
      </c>
      <c r="AY176" s="41">
        <v>10354</v>
      </c>
      <c r="AZ176" s="41">
        <v>10772</v>
      </c>
      <c r="BA176" s="41">
        <v>0</v>
      </c>
      <c r="BB176" s="41">
        <v>-418</v>
      </c>
      <c r="BD176" s="41">
        <v>401</v>
      </c>
    </row>
    <row r="177" spans="1:56">
      <c r="A177" s="41" t="s">
        <v>101</v>
      </c>
      <c r="B177" s="41">
        <v>11919</v>
      </c>
      <c r="C177" s="41">
        <v>91</v>
      </c>
      <c r="D177" s="41">
        <v>985</v>
      </c>
      <c r="E177" s="41">
        <v>395</v>
      </c>
      <c r="F177" s="41">
        <v>516</v>
      </c>
      <c r="G177" s="41">
        <v>1505</v>
      </c>
      <c r="H177" s="41">
        <v>15411</v>
      </c>
      <c r="J177" s="41">
        <v>1484</v>
      </c>
      <c r="K177" s="59">
        <v>173</v>
      </c>
      <c r="L177" s="41">
        <v>3564</v>
      </c>
      <c r="M177" s="41">
        <v>197</v>
      </c>
      <c r="N177" s="41">
        <v>183</v>
      </c>
      <c r="O177" s="41">
        <v>44</v>
      </c>
      <c r="P177" s="41">
        <v>5644</v>
      </c>
      <c r="R177" s="5">
        <v>227</v>
      </c>
      <c r="S177" s="5">
        <v>222</v>
      </c>
      <c r="T177" s="5">
        <v>449</v>
      </c>
      <c r="U177" s="5">
        <v>21504</v>
      </c>
      <c r="W177" s="41">
        <v>12589</v>
      </c>
      <c r="X177" s="41">
        <v>271</v>
      </c>
      <c r="Y177" s="41">
        <v>968</v>
      </c>
      <c r="Z177" s="41">
        <v>405</v>
      </c>
      <c r="AA177" s="41">
        <v>400</v>
      </c>
      <c r="AB177" s="41">
        <v>576</v>
      </c>
      <c r="AC177" s="41">
        <v>15209</v>
      </c>
      <c r="AE177" s="41">
        <v>1306</v>
      </c>
      <c r="AF177" s="41">
        <v>228</v>
      </c>
      <c r="AG177" s="41">
        <v>3782</v>
      </c>
      <c r="AH177" s="41">
        <v>283</v>
      </c>
      <c r="AI177" s="41">
        <v>44</v>
      </c>
      <c r="AJ177" s="41">
        <v>5643</v>
      </c>
      <c r="AL177" s="41">
        <v>415</v>
      </c>
      <c r="AM177" s="41">
        <v>227</v>
      </c>
      <c r="AN177" s="41">
        <v>134</v>
      </c>
      <c r="AO177" s="41">
        <v>776</v>
      </c>
      <c r="AP177" s="41">
        <v>279</v>
      </c>
      <c r="AQ177" s="41">
        <v>1055</v>
      </c>
      <c r="AR177" s="41">
        <v>21907</v>
      </c>
      <c r="AT177" s="41">
        <v>-403</v>
      </c>
      <c r="AV177" s="41">
        <v>0</v>
      </c>
      <c r="AW177" s="41">
        <v>-403</v>
      </c>
      <c r="AY177" s="41">
        <v>14398</v>
      </c>
      <c r="AZ177" s="41">
        <v>13012</v>
      </c>
      <c r="BA177" s="41">
        <v>180</v>
      </c>
      <c r="BB177" s="41">
        <v>1206</v>
      </c>
      <c r="BD177" s="41">
        <v>-1609</v>
      </c>
    </row>
    <row r="178" spans="1:56">
      <c r="A178" s="41" t="s">
        <v>102</v>
      </c>
      <c r="B178" s="41">
        <v>11860</v>
      </c>
      <c r="C178" s="41">
        <v>65</v>
      </c>
      <c r="D178" s="41">
        <v>956</v>
      </c>
      <c r="E178" s="41">
        <v>510</v>
      </c>
      <c r="F178" s="41">
        <v>715</v>
      </c>
      <c r="G178" s="41">
        <v>1465</v>
      </c>
      <c r="H178" s="41">
        <v>15570</v>
      </c>
      <c r="J178" s="41">
        <v>1346</v>
      </c>
      <c r="K178" s="59">
        <v>180</v>
      </c>
      <c r="L178" s="41">
        <v>4276</v>
      </c>
      <c r="M178" s="41">
        <v>236</v>
      </c>
      <c r="N178" s="41">
        <v>255</v>
      </c>
      <c r="O178" s="41">
        <v>35</v>
      </c>
      <c r="P178" s="41">
        <v>6329</v>
      </c>
      <c r="R178" s="5">
        <v>164</v>
      </c>
      <c r="S178" s="5">
        <v>230</v>
      </c>
      <c r="T178" s="5">
        <v>394</v>
      </c>
      <c r="U178" s="5">
        <v>22294</v>
      </c>
      <c r="W178" s="41">
        <v>12169</v>
      </c>
      <c r="X178" s="41">
        <v>312</v>
      </c>
      <c r="Y178" s="41">
        <v>957</v>
      </c>
      <c r="Z178" s="41">
        <v>467</v>
      </c>
      <c r="AA178" s="41">
        <v>673</v>
      </c>
      <c r="AB178" s="41">
        <v>574</v>
      </c>
      <c r="AC178" s="41">
        <v>15152</v>
      </c>
      <c r="AE178" s="41">
        <v>1381</v>
      </c>
      <c r="AF178" s="41">
        <v>307</v>
      </c>
      <c r="AG178" s="41">
        <v>4366</v>
      </c>
      <c r="AH178" s="41">
        <v>359</v>
      </c>
      <c r="AI178" s="41">
        <v>123</v>
      </c>
      <c r="AJ178" s="41">
        <v>6536</v>
      </c>
      <c r="AL178" s="41">
        <v>483</v>
      </c>
      <c r="AM178" s="41">
        <v>75</v>
      </c>
      <c r="AN178" s="41">
        <v>120</v>
      </c>
      <c r="AO178" s="41">
        <v>678</v>
      </c>
      <c r="AP178" s="41">
        <v>283</v>
      </c>
      <c r="AQ178" s="41">
        <v>961</v>
      </c>
      <c r="AR178" s="41">
        <v>22649</v>
      </c>
      <c r="AT178" s="41">
        <v>-355</v>
      </c>
      <c r="AV178" s="41">
        <v>0</v>
      </c>
      <c r="AW178" s="41">
        <v>-355</v>
      </c>
      <c r="AY178" s="41">
        <v>8158</v>
      </c>
      <c r="AZ178" s="41">
        <v>7921</v>
      </c>
      <c r="BA178" s="41">
        <v>0</v>
      </c>
      <c r="BB178" s="41">
        <v>237</v>
      </c>
      <c r="BD178" s="41">
        <v>-592</v>
      </c>
    </row>
    <row r="179" spans="1:56">
      <c r="A179" s="41" t="s">
        <v>103</v>
      </c>
      <c r="B179" s="41">
        <v>11366</v>
      </c>
      <c r="C179" s="41">
        <v>96</v>
      </c>
      <c r="D179" s="41">
        <v>940</v>
      </c>
      <c r="E179" s="41">
        <v>710</v>
      </c>
      <c r="F179" s="41">
        <v>1122</v>
      </c>
      <c r="G179" s="41">
        <v>1614</v>
      </c>
      <c r="H179" s="41">
        <v>15848</v>
      </c>
      <c r="J179" s="41">
        <v>1040</v>
      </c>
      <c r="K179" s="59">
        <v>204</v>
      </c>
      <c r="L179" s="41">
        <v>4011</v>
      </c>
      <c r="M179" s="41">
        <v>220</v>
      </c>
      <c r="N179" s="41">
        <v>179</v>
      </c>
      <c r="O179" s="41">
        <v>31</v>
      </c>
      <c r="P179" s="41">
        <v>5685</v>
      </c>
      <c r="R179" s="5">
        <v>197</v>
      </c>
      <c r="S179" s="5">
        <v>238</v>
      </c>
      <c r="T179" s="5">
        <v>435</v>
      </c>
      <c r="U179" s="5">
        <v>21968</v>
      </c>
      <c r="W179" s="41">
        <v>10501</v>
      </c>
      <c r="X179" s="41">
        <v>294</v>
      </c>
      <c r="Y179" s="41">
        <v>968</v>
      </c>
      <c r="Z179" s="41">
        <v>561</v>
      </c>
      <c r="AA179" s="41">
        <v>1127</v>
      </c>
      <c r="AB179" s="41">
        <v>567</v>
      </c>
      <c r="AC179" s="41">
        <v>14019</v>
      </c>
      <c r="AE179" s="41">
        <v>954</v>
      </c>
      <c r="AF179" s="41">
        <v>281</v>
      </c>
      <c r="AG179" s="41">
        <v>4095</v>
      </c>
      <c r="AH179" s="41">
        <v>290</v>
      </c>
      <c r="AI179" s="41">
        <v>36</v>
      </c>
      <c r="AJ179" s="41">
        <v>5656</v>
      </c>
      <c r="AL179" s="41">
        <v>465</v>
      </c>
      <c r="AM179" s="41">
        <v>110</v>
      </c>
      <c r="AN179" s="41">
        <v>105</v>
      </c>
      <c r="AO179" s="41">
        <v>680</v>
      </c>
      <c r="AP179" s="41">
        <v>287</v>
      </c>
      <c r="AQ179" s="41">
        <v>967</v>
      </c>
      <c r="AR179" s="41">
        <v>20641</v>
      </c>
      <c r="AT179" s="41">
        <v>1327</v>
      </c>
      <c r="AV179" s="41">
        <v>0</v>
      </c>
      <c r="AW179" s="41">
        <v>1327</v>
      </c>
      <c r="AY179" s="41">
        <v>4699</v>
      </c>
      <c r="AZ179" s="41">
        <v>4343</v>
      </c>
      <c r="BA179" s="41">
        <v>0</v>
      </c>
      <c r="BB179" s="41">
        <v>356</v>
      </c>
      <c r="BD179" s="41">
        <v>971</v>
      </c>
    </row>
    <row r="180" spans="1:56">
      <c r="A180" s="41" t="s">
        <v>104</v>
      </c>
      <c r="B180" s="41">
        <v>12004</v>
      </c>
      <c r="C180" s="41">
        <v>63</v>
      </c>
      <c r="D180" s="41">
        <v>908</v>
      </c>
      <c r="E180" s="41">
        <v>595</v>
      </c>
      <c r="F180" s="41">
        <v>608</v>
      </c>
      <c r="G180" s="41">
        <v>1608</v>
      </c>
      <c r="H180" s="41">
        <v>15787</v>
      </c>
      <c r="J180" s="41">
        <v>1179</v>
      </c>
      <c r="K180" s="59">
        <v>193</v>
      </c>
      <c r="L180" s="41">
        <v>4194</v>
      </c>
      <c r="M180" s="41">
        <v>239</v>
      </c>
      <c r="N180" s="41">
        <v>181</v>
      </c>
      <c r="O180" s="41">
        <v>37</v>
      </c>
      <c r="P180" s="41">
        <v>6023</v>
      </c>
      <c r="R180" s="5">
        <v>370</v>
      </c>
      <c r="S180" s="5">
        <v>245</v>
      </c>
      <c r="T180" s="5">
        <v>615</v>
      </c>
      <c r="U180" s="5">
        <v>22424</v>
      </c>
      <c r="W180" s="41">
        <v>10533</v>
      </c>
      <c r="X180" s="41">
        <v>288</v>
      </c>
      <c r="Y180" s="41">
        <v>846</v>
      </c>
      <c r="Z180" s="41">
        <v>430</v>
      </c>
      <c r="AA180" s="41">
        <v>538</v>
      </c>
      <c r="AB180" s="41">
        <v>592</v>
      </c>
      <c r="AC180" s="41">
        <v>13226</v>
      </c>
      <c r="AE180" s="41">
        <v>1132</v>
      </c>
      <c r="AF180" s="41">
        <v>246</v>
      </c>
      <c r="AG180" s="41">
        <v>4284</v>
      </c>
      <c r="AH180" s="41">
        <v>298</v>
      </c>
      <c r="AI180" s="41">
        <v>70</v>
      </c>
      <c r="AJ180" s="41">
        <v>6029</v>
      </c>
      <c r="AL180" s="41">
        <v>420</v>
      </c>
      <c r="AM180" s="41">
        <v>116</v>
      </c>
      <c r="AN180" s="41">
        <v>68</v>
      </c>
      <c r="AO180" s="41">
        <v>604</v>
      </c>
      <c r="AP180" s="41">
        <v>290</v>
      </c>
      <c r="AQ180" s="41">
        <v>894</v>
      </c>
      <c r="AR180" s="41">
        <v>20150</v>
      </c>
      <c r="AT180" s="41">
        <v>2274</v>
      </c>
      <c r="AV180" s="41">
        <v>0</v>
      </c>
      <c r="AW180" s="41">
        <v>2274</v>
      </c>
      <c r="AY180" s="41">
        <v>16184</v>
      </c>
      <c r="AZ180" s="41">
        <v>14223</v>
      </c>
      <c r="BA180" s="41">
        <v>0</v>
      </c>
      <c r="BB180" s="41">
        <v>1961</v>
      </c>
      <c r="BD180" s="41">
        <v>313</v>
      </c>
    </row>
    <row r="181" spans="1:56">
      <c r="A181" s="41" t="s">
        <v>105</v>
      </c>
      <c r="B181" s="41">
        <v>11699</v>
      </c>
      <c r="C181" s="41">
        <v>118</v>
      </c>
      <c r="D181" s="41">
        <v>902</v>
      </c>
      <c r="E181" s="41">
        <v>476</v>
      </c>
      <c r="F181" s="41">
        <v>466</v>
      </c>
      <c r="G181" s="41">
        <v>1644</v>
      </c>
      <c r="H181" s="41">
        <v>15305</v>
      </c>
      <c r="J181" s="41">
        <v>1328</v>
      </c>
      <c r="K181" s="59">
        <v>226</v>
      </c>
      <c r="L181" s="41">
        <v>5132</v>
      </c>
      <c r="M181" s="41">
        <v>281</v>
      </c>
      <c r="N181" s="41">
        <v>179</v>
      </c>
      <c r="O181" s="41">
        <v>32</v>
      </c>
      <c r="P181" s="41">
        <v>7177</v>
      </c>
      <c r="R181" s="5">
        <v>774</v>
      </c>
      <c r="S181" s="5">
        <v>265</v>
      </c>
      <c r="T181" s="5">
        <v>1039</v>
      </c>
      <c r="U181" s="5">
        <v>23521</v>
      </c>
      <c r="W181" s="41">
        <v>10239</v>
      </c>
      <c r="X181" s="41">
        <v>235</v>
      </c>
      <c r="Y181" s="41">
        <v>864</v>
      </c>
      <c r="Z181" s="41">
        <v>415</v>
      </c>
      <c r="AA181" s="41">
        <v>454</v>
      </c>
      <c r="AB181" s="41">
        <v>568</v>
      </c>
      <c r="AC181" s="41">
        <v>12774</v>
      </c>
      <c r="AE181" s="41">
        <v>1031</v>
      </c>
      <c r="AF181" s="41">
        <v>278</v>
      </c>
      <c r="AG181" s="41">
        <v>5221</v>
      </c>
      <c r="AH181" s="41">
        <v>296</v>
      </c>
      <c r="AI181" s="41">
        <v>27</v>
      </c>
      <c r="AJ181" s="41">
        <v>6853</v>
      </c>
      <c r="AL181" s="41">
        <v>544</v>
      </c>
      <c r="AM181" s="41">
        <v>285</v>
      </c>
      <c r="AN181" s="41">
        <v>139</v>
      </c>
      <c r="AO181" s="41">
        <v>968</v>
      </c>
      <c r="AP181" s="41">
        <v>262</v>
      </c>
      <c r="AQ181" s="41">
        <v>1230</v>
      </c>
      <c r="AR181" s="41">
        <v>20858</v>
      </c>
      <c r="AT181" s="41">
        <v>2663</v>
      </c>
      <c r="AV181" s="41">
        <v>0</v>
      </c>
      <c r="AW181" s="41">
        <v>2663</v>
      </c>
      <c r="AY181" s="41">
        <v>15112</v>
      </c>
      <c r="AZ181" s="41">
        <v>10800</v>
      </c>
      <c r="BA181" s="41">
        <v>158</v>
      </c>
      <c r="BB181" s="41">
        <v>4155</v>
      </c>
      <c r="BD181" s="41">
        <v>-1492</v>
      </c>
    </row>
    <row r="182" spans="1:56">
      <c r="A182" s="41" t="s">
        <v>106</v>
      </c>
      <c r="B182" s="41">
        <v>12264</v>
      </c>
      <c r="C182" s="41">
        <v>63</v>
      </c>
      <c r="D182" s="41">
        <v>944</v>
      </c>
      <c r="E182" s="41">
        <v>556</v>
      </c>
      <c r="F182" s="41">
        <v>677</v>
      </c>
      <c r="G182" s="41">
        <v>1740</v>
      </c>
      <c r="H182" s="41">
        <v>16243</v>
      </c>
      <c r="J182" s="41">
        <v>1233</v>
      </c>
      <c r="K182" s="59">
        <v>213</v>
      </c>
      <c r="L182" s="41">
        <v>6437</v>
      </c>
      <c r="M182" s="41">
        <v>313</v>
      </c>
      <c r="N182" s="41">
        <v>281</v>
      </c>
      <c r="O182" s="41">
        <v>25</v>
      </c>
      <c r="P182" s="41">
        <v>8503</v>
      </c>
      <c r="R182" s="5">
        <v>123</v>
      </c>
      <c r="S182" s="5">
        <v>274</v>
      </c>
      <c r="T182" s="5">
        <v>397</v>
      </c>
      <c r="U182" s="5">
        <v>25144</v>
      </c>
      <c r="W182" s="41">
        <v>11171</v>
      </c>
      <c r="X182" s="41">
        <v>286</v>
      </c>
      <c r="Y182" s="41">
        <v>976</v>
      </c>
      <c r="Z182" s="41">
        <v>494</v>
      </c>
      <c r="AA182" s="41">
        <v>788</v>
      </c>
      <c r="AB182" s="41">
        <v>627</v>
      </c>
      <c r="AC182" s="41">
        <v>14342</v>
      </c>
      <c r="AE182" s="41">
        <v>904</v>
      </c>
      <c r="AF182" s="41">
        <v>320</v>
      </c>
      <c r="AG182" s="41">
        <v>6447</v>
      </c>
      <c r="AH182" s="41">
        <v>382</v>
      </c>
      <c r="AI182" s="41">
        <v>115</v>
      </c>
      <c r="AJ182" s="41">
        <v>8168</v>
      </c>
      <c r="AL182" s="41">
        <v>507</v>
      </c>
      <c r="AM182" s="41">
        <v>68</v>
      </c>
      <c r="AN182" s="41">
        <v>133</v>
      </c>
      <c r="AO182" s="41">
        <v>708</v>
      </c>
      <c r="AP182" s="41">
        <v>263</v>
      </c>
      <c r="AQ182" s="41">
        <v>971</v>
      </c>
      <c r="AR182" s="41">
        <v>23481</v>
      </c>
      <c r="AT182" s="41">
        <v>1663</v>
      </c>
      <c r="AV182" s="41">
        <v>0</v>
      </c>
      <c r="AW182" s="41">
        <v>1663</v>
      </c>
      <c r="AY182" s="41">
        <v>8535</v>
      </c>
      <c r="AZ182" s="41">
        <v>6032</v>
      </c>
      <c r="BA182" s="41">
        <v>0</v>
      </c>
      <c r="BB182" s="41">
        <v>2503</v>
      </c>
      <c r="BD182" s="41">
        <v>-840</v>
      </c>
    </row>
    <row r="183" spans="1:56">
      <c r="A183" s="41" t="s">
        <v>107</v>
      </c>
      <c r="B183" s="41">
        <v>12678</v>
      </c>
      <c r="C183" s="41">
        <v>103</v>
      </c>
      <c r="D183" s="41">
        <v>974</v>
      </c>
      <c r="E183" s="41">
        <v>725</v>
      </c>
      <c r="F183" s="41">
        <v>1150</v>
      </c>
      <c r="G183" s="41">
        <v>1997</v>
      </c>
      <c r="H183" s="41">
        <v>17627</v>
      </c>
      <c r="J183" s="41">
        <v>1291</v>
      </c>
      <c r="K183" s="59">
        <v>268</v>
      </c>
      <c r="L183" s="41">
        <v>8036</v>
      </c>
      <c r="M183" s="41">
        <v>374</v>
      </c>
      <c r="N183" s="41">
        <v>221</v>
      </c>
      <c r="O183" s="41">
        <v>21</v>
      </c>
      <c r="P183" s="41">
        <v>10211</v>
      </c>
      <c r="R183" s="5">
        <v>236</v>
      </c>
      <c r="S183" s="5">
        <v>284</v>
      </c>
      <c r="T183" s="5">
        <v>520</v>
      </c>
      <c r="U183" s="5">
        <v>28358</v>
      </c>
      <c r="W183" s="41">
        <v>12833</v>
      </c>
      <c r="X183" s="41">
        <v>345</v>
      </c>
      <c r="Y183" s="41">
        <v>898</v>
      </c>
      <c r="Z183" s="41">
        <v>618</v>
      </c>
      <c r="AA183" s="41">
        <v>1386</v>
      </c>
      <c r="AB183" s="41">
        <v>690</v>
      </c>
      <c r="AC183" s="41">
        <v>16772</v>
      </c>
      <c r="AE183" s="41">
        <v>1136</v>
      </c>
      <c r="AF183" s="41">
        <v>301</v>
      </c>
      <c r="AG183" s="41">
        <v>7973</v>
      </c>
      <c r="AH183" s="41">
        <v>377</v>
      </c>
      <c r="AI183" s="41">
        <v>24</v>
      </c>
      <c r="AJ183" s="41">
        <v>9811</v>
      </c>
      <c r="AL183" s="41">
        <v>660</v>
      </c>
      <c r="AM183" s="41">
        <v>104</v>
      </c>
      <c r="AN183" s="41">
        <v>121</v>
      </c>
      <c r="AO183" s="41">
        <v>885</v>
      </c>
      <c r="AP183" s="41">
        <v>265</v>
      </c>
      <c r="AQ183" s="41">
        <v>1150</v>
      </c>
      <c r="AR183" s="41">
        <v>27731</v>
      </c>
      <c r="AT183" s="41">
        <v>627</v>
      </c>
      <c r="AV183" s="41">
        <v>0</v>
      </c>
      <c r="AW183" s="41">
        <v>627</v>
      </c>
      <c r="AY183" s="41">
        <v>13849</v>
      </c>
      <c r="AZ183" s="41">
        <v>13132</v>
      </c>
      <c r="BA183" s="41">
        <v>0</v>
      </c>
      <c r="BB183" s="41">
        <v>717</v>
      </c>
      <c r="BD183" s="41">
        <v>-90</v>
      </c>
    </row>
    <row r="184" spans="1:56">
      <c r="A184" s="41" t="s">
        <v>108</v>
      </c>
      <c r="B184" s="41">
        <v>14027</v>
      </c>
      <c r="C184" s="41">
        <v>117</v>
      </c>
      <c r="D184" s="41">
        <v>911</v>
      </c>
      <c r="E184" s="41">
        <v>602</v>
      </c>
      <c r="F184" s="41">
        <v>677</v>
      </c>
      <c r="G184" s="41">
        <v>1922</v>
      </c>
      <c r="H184" s="41">
        <v>18257</v>
      </c>
      <c r="J184" s="41">
        <v>1565</v>
      </c>
      <c r="K184" s="59">
        <v>283</v>
      </c>
      <c r="L184" s="41">
        <v>9135</v>
      </c>
      <c r="M184" s="41">
        <v>443</v>
      </c>
      <c r="N184" s="41">
        <v>177</v>
      </c>
      <c r="O184" s="41">
        <v>36</v>
      </c>
      <c r="P184" s="41">
        <v>11638</v>
      </c>
      <c r="R184" s="5">
        <v>542</v>
      </c>
      <c r="S184" s="5">
        <v>294</v>
      </c>
      <c r="T184" s="5">
        <v>836</v>
      </c>
      <c r="U184" s="5">
        <v>30730</v>
      </c>
      <c r="W184" s="41">
        <v>13173</v>
      </c>
      <c r="X184" s="41">
        <v>398</v>
      </c>
      <c r="Y184" s="41">
        <v>1080</v>
      </c>
      <c r="Z184" s="41">
        <v>478</v>
      </c>
      <c r="AA184" s="41">
        <v>644</v>
      </c>
      <c r="AB184" s="41">
        <v>728</v>
      </c>
      <c r="AC184" s="41">
        <v>16500</v>
      </c>
      <c r="AE184" s="41">
        <v>1631</v>
      </c>
      <c r="AF184" s="41">
        <v>274</v>
      </c>
      <c r="AG184" s="41">
        <v>9043</v>
      </c>
      <c r="AH184" s="41">
        <v>435</v>
      </c>
      <c r="AI184" s="41">
        <v>64</v>
      </c>
      <c r="AJ184" s="41">
        <v>11446</v>
      </c>
      <c r="AL184" s="41">
        <v>477</v>
      </c>
      <c r="AM184" s="41">
        <v>127</v>
      </c>
      <c r="AN184" s="41">
        <v>117</v>
      </c>
      <c r="AO184" s="41">
        <v>721</v>
      </c>
      <c r="AP184" s="41">
        <v>267</v>
      </c>
      <c r="AQ184" s="41">
        <v>988</v>
      </c>
      <c r="AR184" s="41">
        <v>28935</v>
      </c>
      <c r="AT184" s="41">
        <v>1795</v>
      </c>
      <c r="AV184" s="41">
        <v>0</v>
      </c>
      <c r="AW184" s="41">
        <v>1795</v>
      </c>
      <c r="AY184" s="41">
        <v>13273</v>
      </c>
      <c r="AZ184" s="41">
        <v>13370</v>
      </c>
      <c r="BA184" s="41">
        <v>0</v>
      </c>
      <c r="BB184" s="41">
        <v>-97</v>
      </c>
      <c r="BD184" s="41">
        <v>1892</v>
      </c>
    </row>
    <row r="185" spans="1:56">
      <c r="A185" s="41" t="s">
        <v>109</v>
      </c>
      <c r="B185" s="41">
        <v>13211</v>
      </c>
      <c r="C185" s="41">
        <v>143</v>
      </c>
      <c r="D185" s="41">
        <v>791</v>
      </c>
      <c r="E185" s="41">
        <v>483</v>
      </c>
      <c r="F185" s="41">
        <v>515</v>
      </c>
      <c r="G185" s="41">
        <v>2016</v>
      </c>
      <c r="H185" s="41">
        <v>17159</v>
      </c>
      <c r="J185" s="41">
        <v>1115</v>
      </c>
      <c r="K185" s="59">
        <v>370</v>
      </c>
      <c r="L185" s="41">
        <v>8005</v>
      </c>
      <c r="M185" s="41">
        <v>644</v>
      </c>
      <c r="N185" s="41">
        <v>157</v>
      </c>
      <c r="O185" s="41">
        <v>63</v>
      </c>
      <c r="P185" s="41">
        <v>10354</v>
      </c>
      <c r="R185" s="5">
        <v>1093</v>
      </c>
      <c r="S185" s="5">
        <v>297</v>
      </c>
      <c r="T185" s="5">
        <v>1390</v>
      </c>
      <c r="U185" s="5">
        <v>28903</v>
      </c>
      <c r="W185" s="41">
        <v>13244</v>
      </c>
      <c r="X185" s="41">
        <v>405</v>
      </c>
      <c r="Y185" s="41">
        <v>772</v>
      </c>
      <c r="Z185" s="41">
        <v>461</v>
      </c>
      <c r="AA185" s="41">
        <v>532</v>
      </c>
      <c r="AB185" s="41">
        <v>745</v>
      </c>
      <c r="AC185" s="41">
        <v>16161</v>
      </c>
      <c r="AE185" s="41">
        <v>1179</v>
      </c>
      <c r="AF185" s="41">
        <v>322</v>
      </c>
      <c r="AG185" s="41">
        <v>8232</v>
      </c>
      <c r="AH185" s="41">
        <v>448</v>
      </c>
      <c r="AI185" s="41">
        <v>19</v>
      </c>
      <c r="AJ185" s="41">
        <v>10200</v>
      </c>
      <c r="AL185" s="41">
        <v>700</v>
      </c>
      <c r="AM185" s="41">
        <v>232</v>
      </c>
      <c r="AN185" s="41">
        <v>159</v>
      </c>
      <c r="AO185" s="41">
        <v>1091</v>
      </c>
      <c r="AP185" s="41">
        <v>294</v>
      </c>
      <c r="AQ185" s="41">
        <v>1385</v>
      </c>
      <c r="AR185" s="41">
        <v>27744</v>
      </c>
      <c r="AT185" s="41">
        <v>1159</v>
      </c>
      <c r="AV185" s="41">
        <v>0</v>
      </c>
      <c r="AW185" s="41">
        <v>1159</v>
      </c>
      <c r="AY185" s="41">
        <v>11616</v>
      </c>
      <c r="AZ185" s="41">
        <v>11352</v>
      </c>
      <c r="BA185" s="41">
        <v>0</v>
      </c>
      <c r="BB185" s="41">
        <v>264</v>
      </c>
      <c r="BD185" s="41">
        <v>895</v>
      </c>
    </row>
    <row r="186" spans="1:56">
      <c r="A186" s="41" t="s">
        <v>110</v>
      </c>
      <c r="B186" s="41">
        <v>13752</v>
      </c>
      <c r="C186" s="41">
        <v>94</v>
      </c>
      <c r="D186" s="41">
        <v>845</v>
      </c>
      <c r="E186" s="41">
        <v>563</v>
      </c>
      <c r="F186" s="41">
        <v>793</v>
      </c>
      <c r="G186" s="41">
        <v>1949</v>
      </c>
      <c r="H186" s="41">
        <v>17996</v>
      </c>
      <c r="J186" s="41">
        <v>1163</v>
      </c>
      <c r="K186" s="59">
        <v>356</v>
      </c>
      <c r="L186" s="41">
        <v>8879</v>
      </c>
      <c r="M186" s="41">
        <v>639</v>
      </c>
      <c r="N186" s="41">
        <v>267</v>
      </c>
      <c r="O186" s="41">
        <v>52</v>
      </c>
      <c r="P186" s="41">
        <v>11355</v>
      </c>
      <c r="R186" s="5">
        <v>163</v>
      </c>
      <c r="S186" s="5">
        <v>307</v>
      </c>
      <c r="T186" s="5">
        <v>470</v>
      </c>
      <c r="U186" s="5">
        <v>29821</v>
      </c>
      <c r="W186" s="41">
        <v>13849</v>
      </c>
      <c r="X186" s="41">
        <v>463</v>
      </c>
      <c r="Y186" s="41">
        <v>956</v>
      </c>
      <c r="Z186" s="41">
        <v>544</v>
      </c>
      <c r="AA186" s="41">
        <v>881</v>
      </c>
      <c r="AB186" s="41">
        <v>750</v>
      </c>
      <c r="AC186" s="41">
        <v>17443</v>
      </c>
      <c r="AE186" s="41">
        <v>1127</v>
      </c>
      <c r="AF186" s="41">
        <v>323</v>
      </c>
      <c r="AG186" s="41">
        <v>8851</v>
      </c>
      <c r="AH186" s="41">
        <v>503</v>
      </c>
      <c r="AI186" s="41">
        <v>184</v>
      </c>
      <c r="AJ186" s="41">
        <v>10988</v>
      </c>
      <c r="AL186" s="41">
        <v>724</v>
      </c>
      <c r="AM186" s="41">
        <v>59</v>
      </c>
      <c r="AN186" s="41">
        <v>155</v>
      </c>
      <c r="AO186" s="41">
        <v>938</v>
      </c>
      <c r="AP186" s="41">
        <v>298</v>
      </c>
      <c r="AQ186" s="41">
        <v>1236</v>
      </c>
      <c r="AR186" s="41">
        <v>29667</v>
      </c>
      <c r="AT186" s="41">
        <v>154</v>
      </c>
      <c r="AV186" s="41">
        <v>0</v>
      </c>
      <c r="AW186" s="41">
        <v>154</v>
      </c>
      <c r="AY186" s="41">
        <v>20</v>
      </c>
      <c r="AZ186" s="41">
        <v>1218</v>
      </c>
      <c r="BA186" s="41">
        <v>0</v>
      </c>
      <c r="BB186" s="41">
        <v>-1197</v>
      </c>
      <c r="BD186" s="41">
        <v>1351</v>
      </c>
    </row>
    <row r="187" spans="1:56">
      <c r="A187" s="41" t="s">
        <v>111</v>
      </c>
      <c r="B187" s="41">
        <v>13449</v>
      </c>
      <c r="C187" s="41">
        <v>79</v>
      </c>
      <c r="D187" s="41">
        <v>806</v>
      </c>
      <c r="E187" s="41">
        <v>770</v>
      </c>
      <c r="F187" s="41">
        <v>1188</v>
      </c>
      <c r="G187" s="41">
        <v>2072</v>
      </c>
      <c r="H187" s="41">
        <v>18363</v>
      </c>
      <c r="J187" s="41">
        <v>1123</v>
      </c>
      <c r="K187" s="59">
        <v>447</v>
      </c>
      <c r="L187" s="41">
        <v>8787</v>
      </c>
      <c r="M187" s="41">
        <v>608</v>
      </c>
      <c r="N187" s="41">
        <v>164</v>
      </c>
      <c r="O187" s="41">
        <v>47</v>
      </c>
      <c r="P187" s="41">
        <v>11175</v>
      </c>
      <c r="R187" s="5">
        <v>346</v>
      </c>
      <c r="S187" s="5">
        <v>317</v>
      </c>
      <c r="T187" s="5">
        <v>663</v>
      </c>
      <c r="U187" s="5">
        <v>30202</v>
      </c>
      <c r="W187" s="41">
        <v>12910</v>
      </c>
      <c r="X187" s="41">
        <v>457</v>
      </c>
      <c r="Y187" s="41">
        <v>918</v>
      </c>
      <c r="Z187" s="41">
        <v>669</v>
      </c>
      <c r="AA187" s="41">
        <v>1508</v>
      </c>
      <c r="AB187" s="41">
        <v>851</v>
      </c>
      <c r="AC187" s="41">
        <v>17314</v>
      </c>
      <c r="AE187" s="41">
        <v>1059</v>
      </c>
      <c r="AF187" s="41">
        <v>354</v>
      </c>
      <c r="AG187" s="41">
        <v>8820</v>
      </c>
      <c r="AH187" s="41">
        <v>448</v>
      </c>
      <c r="AI187" s="41">
        <v>18</v>
      </c>
      <c r="AJ187" s="41">
        <v>10699</v>
      </c>
      <c r="AL187" s="41">
        <v>750</v>
      </c>
      <c r="AM187" s="41">
        <v>83</v>
      </c>
      <c r="AN187" s="41">
        <v>132</v>
      </c>
      <c r="AO187" s="41">
        <v>965</v>
      </c>
      <c r="AP187" s="41">
        <v>302</v>
      </c>
      <c r="AQ187" s="41">
        <v>1267</v>
      </c>
      <c r="AR187" s="41">
        <v>29279</v>
      </c>
      <c r="AT187" s="41">
        <v>923</v>
      </c>
      <c r="AV187" s="41">
        <v>0</v>
      </c>
      <c r="AW187" s="41">
        <v>923</v>
      </c>
      <c r="AY187" s="41">
        <v>18422</v>
      </c>
      <c r="AZ187" s="41">
        <v>16438</v>
      </c>
      <c r="BA187" s="41">
        <v>0</v>
      </c>
      <c r="BB187" s="41">
        <v>1985</v>
      </c>
      <c r="BD187" s="41">
        <v>-1062</v>
      </c>
    </row>
    <row r="188" spans="1:56">
      <c r="A188" s="41" t="s">
        <v>112</v>
      </c>
      <c r="B188" s="41">
        <v>14919</v>
      </c>
      <c r="C188" s="41">
        <v>88</v>
      </c>
      <c r="D188" s="41">
        <v>773</v>
      </c>
      <c r="E188" s="41">
        <v>655</v>
      </c>
      <c r="F188" s="41">
        <v>692</v>
      </c>
      <c r="G188" s="41">
        <v>2048</v>
      </c>
      <c r="H188" s="41">
        <v>19176</v>
      </c>
      <c r="J188" s="41">
        <v>1404</v>
      </c>
      <c r="K188" s="59">
        <v>478</v>
      </c>
      <c r="L188" s="41">
        <v>8833</v>
      </c>
      <c r="M188" s="41">
        <v>570</v>
      </c>
      <c r="N188" s="41">
        <v>173</v>
      </c>
      <c r="O188" s="41">
        <v>55</v>
      </c>
      <c r="P188" s="41">
        <v>11513</v>
      </c>
      <c r="R188" s="5">
        <v>552</v>
      </c>
      <c r="S188" s="5">
        <v>327</v>
      </c>
      <c r="T188" s="5">
        <v>879</v>
      </c>
      <c r="U188" s="5">
        <v>31567</v>
      </c>
      <c r="W188" s="41">
        <v>13418</v>
      </c>
      <c r="X188" s="41">
        <v>429</v>
      </c>
      <c r="Y188" s="41">
        <v>943</v>
      </c>
      <c r="Z188" s="41">
        <v>510</v>
      </c>
      <c r="AA188" s="41">
        <v>719</v>
      </c>
      <c r="AB188" s="41">
        <v>828</v>
      </c>
      <c r="AC188" s="41">
        <v>16844</v>
      </c>
      <c r="AE188" s="41">
        <v>1302</v>
      </c>
      <c r="AF188" s="41">
        <v>294</v>
      </c>
      <c r="AG188" s="41">
        <v>8908</v>
      </c>
      <c r="AH188" s="41">
        <v>475</v>
      </c>
      <c r="AI188" s="41">
        <v>73</v>
      </c>
      <c r="AJ188" s="41">
        <v>11052</v>
      </c>
      <c r="AL188" s="41">
        <v>704</v>
      </c>
      <c r="AM188" s="41">
        <v>122</v>
      </c>
      <c r="AN188" s="41">
        <v>123</v>
      </c>
      <c r="AO188" s="41">
        <v>949</v>
      </c>
      <c r="AP188" s="41">
        <v>306</v>
      </c>
      <c r="AQ188" s="41">
        <v>1255</v>
      </c>
      <c r="AR188" s="41">
        <v>29154</v>
      </c>
      <c r="AT188" s="41">
        <v>2413</v>
      </c>
      <c r="AV188" s="41">
        <v>0</v>
      </c>
      <c r="AW188" s="41">
        <v>2413</v>
      </c>
      <c r="AY188" s="41">
        <v>1375</v>
      </c>
      <c r="AZ188" s="41">
        <v>-92</v>
      </c>
      <c r="BA188" s="41">
        <v>0</v>
      </c>
      <c r="BB188" s="41">
        <v>1467</v>
      </c>
      <c r="BD188" s="41">
        <v>946</v>
      </c>
    </row>
    <row r="189" spans="1:56">
      <c r="A189" s="41" t="s">
        <v>113</v>
      </c>
      <c r="B189" s="41">
        <v>14652</v>
      </c>
      <c r="C189" s="41">
        <v>159</v>
      </c>
      <c r="D189" s="41">
        <v>681</v>
      </c>
      <c r="E189" s="41">
        <v>525</v>
      </c>
      <c r="F189" s="41">
        <v>653</v>
      </c>
      <c r="G189" s="41">
        <v>2306</v>
      </c>
      <c r="H189" s="41">
        <v>18976</v>
      </c>
      <c r="J189" s="41">
        <v>1399</v>
      </c>
      <c r="K189" s="59">
        <v>661</v>
      </c>
      <c r="L189" s="41">
        <v>8629</v>
      </c>
      <c r="M189" s="41">
        <v>549</v>
      </c>
      <c r="N189" s="41">
        <v>136</v>
      </c>
      <c r="O189" s="41">
        <v>46</v>
      </c>
      <c r="P189" s="41">
        <v>11421</v>
      </c>
      <c r="R189" s="5">
        <v>921</v>
      </c>
      <c r="S189" s="5">
        <v>368</v>
      </c>
      <c r="T189" s="5">
        <v>1289</v>
      </c>
      <c r="U189" s="5">
        <v>31686</v>
      </c>
      <c r="W189" s="41">
        <v>15071</v>
      </c>
      <c r="X189" s="41">
        <v>390</v>
      </c>
      <c r="Y189" s="41">
        <v>914</v>
      </c>
      <c r="Z189" s="41">
        <v>502</v>
      </c>
      <c r="AA189" s="41">
        <v>601</v>
      </c>
      <c r="AB189" s="41">
        <v>835</v>
      </c>
      <c r="AC189" s="41">
        <v>18313</v>
      </c>
      <c r="AE189" s="41">
        <v>1077</v>
      </c>
      <c r="AF189" s="41">
        <v>353</v>
      </c>
      <c r="AG189" s="41">
        <v>8703</v>
      </c>
      <c r="AH189" s="41">
        <v>418</v>
      </c>
      <c r="AI189" s="41">
        <v>20</v>
      </c>
      <c r="AJ189" s="41">
        <v>10571</v>
      </c>
      <c r="AL189" s="41">
        <v>661</v>
      </c>
      <c r="AM189" s="41">
        <v>258</v>
      </c>
      <c r="AN189" s="41">
        <v>188</v>
      </c>
      <c r="AO189" s="41">
        <v>1107</v>
      </c>
      <c r="AP189" s="41">
        <v>295</v>
      </c>
      <c r="AQ189" s="41">
        <v>1402</v>
      </c>
      <c r="AR189" s="41">
        <v>30286</v>
      </c>
      <c r="AT189" s="41">
        <v>1400</v>
      </c>
      <c r="AV189" s="41">
        <v>0</v>
      </c>
      <c r="AW189" s="41">
        <v>1400</v>
      </c>
      <c r="AY189" s="41">
        <v>10796</v>
      </c>
      <c r="AZ189" s="41">
        <v>8578</v>
      </c>
      <c r="BA189" s="41">
        <v>0</v>
      </c>
      <c r="BB189" s="41">
        <v>2219</v>
      </c>
      <c r="BD189" s="41">
        <v>-819</v>
      </c>
    </row>
    <row r="190" spans="1:56">
      <c r="A190" s="41" t="s">
        <v>114</v>
      </c>
      <c r="B190" s="41">
        <v>14750</v>
      </c>
      <c r="C190" s="41">
        <v>105</v>
      </c>
      <c r="D190" s="41">
        <v>671</v>
      </c>
      <c r="E190" s="41">
        <v>629</v>
      </c>
      <c r="F190" s="41">
        <v>943</v>
      </c>
      <c r="G190" s="41">
        <v>2226</v>
      </c>
      <c r="H190" s="41">
        <v>19324</v>
      </c>
      <c r="J190" s="41">
        <v>1436</v>
      </c>
      <c r="K190" s="59">
        <v>596</v>
      </c>
      <c r="L190" s="41">
        <v>7273</v>
      </c>
      <c r="M190" s="41">
        <v>526</v>
      </c>
      <c r="N190" s="41">
        <v>201</v>
      </c>
      <c r="O190" s="41">
        <v>42</v>
      </c>
      <c r="P190" s="41">
        <v>10074</v>
      </c>
      <c r="R190" s="5">
        <v>281</v>
      </c>
      <c r="S190" s="5">
        <v>377</v>
      </c>
      <c r="T190" s="5">
        <v>658</v>
      </c>
      <c r="U190" s="5">
        <v>30056</v>
      </c>
      <c r="W190" s="41">
        <v>15681</v>
      </c>
      <c r="X190" s="41">
        <v>366</v>
      </c>
      <c r="Y190" s="41">
        <v>886</v>
      </c>
      <c r="Z190" s="41">
        <v>594</v>
      </c>
      <c r="AA190" s="41">
        <v>967</v>
      </c>
      <c r="AB190" s="41">
        <v>914</v>
      </c>
      <c r="AC190" s="41">
        <v>19408</v>
      </c>
      <c r="AE190" s="41">
        <v>1484</v>
      </c>
      <c r="AF190" s="41">
        <v>333</v>
      </c>
      <c r="AG190" s="41">
        <v>7290</v>
      </c>
      <c r="AH190" s="41">
        <v>458</v>
      </c>
      <c r="AI190" s="41">
        <v>157</v>
      </c>
      <c r="AJ190" s="41">
        <v>9722</v>
      </c>
      <c r="AL190" s="41">
        <v>791</v>
      </c>
      <c r="AM190" s="41">
        <v>80</v>
      </c>
      <c r="AN190" s="41">
        <v>200</v>
      </c>
      <c r="AO190" s="41">
        <v>1071</v>
      </c>
      <c r="AP190" s="41">
        <v>297</v>
      </c>
      <c r="AQ190" s="41">
        <v>1368</v>
      </c>
      <c r="AR190" s="41">
        <v>30498</v>
      </c>
      <c r="AT190" s="41">
        <v>-442</v>
      </c>
      <c r="AV190" s="41">
        <v>0</v>
      </c>
      <c r="AW190" s="41">
        <v>-442</v>
      </c>
      <c r="AY190" s="41">
        <v>241</v>
      </c>
      <c r="AZ190" s="41">
        <v>419</v>
      </c>
      <c r="BA190" s="41">
        <v>0</v>
      </c>
      <c r="BB190" s="41">
        <v>-178</v>
      </c>
      <c r="BD190" s="41">
        <v>-264</v>
      </c>
    </row>
    <row r="191" spans="1:56">
      <c r="A191" s="41" t="s">
        <v>115</v>
      </c>
      <c r="B191" s="41">
        <v>14768</v>
      </c>
      <c r="C191" s="41">
        <v>121</v>
      </c>
      <c r="D191" s="41">
        <v>753</v>
      </c>
      <c r="E191" s="41">
        <v>823</v>
      </c>
      <c r="F191" s="41">
        <v>1496</v>
      </c>
      <c r="G191" s="41">
        <v>2408</v>
      </c>
      <c r="H191" s="41">
        <v>20369</v>
      </c>
      <c r="J191" s="41">
        <v>1806</v>
      </c>
      <c r="K191" s="59">
        <v>689</v>
      </c>
      <c r="L191" s="41">
        <v>7124</v>
      </c>
      <c r="M191" s="41">
        <v>525</v>
      </c>
      <c r="N191" s="41">
        <v>113</v>
      </c>
      <c r="O191" s="41">
        <v>37</v>
      </c>
      <c r="P191" s="41">
        <v>10293</v>
      </c>
      <c r="R191" s="5">
        <v>447</v>
      </c>
      <c r="S191" s="5">
        <v>387</v>
      </c>
      <c r="T191" s="5">
        <v>834</v>
      </c>
      <c r="U191" s="5">
        <v>31496</v>
      </c>
      <c r="W191" s="41">
        <v>15085</v>
      </c>
      <c r="X191" s="41">
        <v>381</v>
      </c>
      <c r="Y191" s="41">
        <v>973</v>
      </c>
      <c r="Z191" s="41">
        <v>716</v>
      </c>
      <c r="AA191" s="41">
        <v>1727</v>
      </c>
      <c r="AB191" s="41">
        <v>960</v>
      </c>
      <c r="AC191" s="41">
        <v>19842</v>
      </c>
      <c r="AE191" s="41">
        <v>1173</v>
      </c>
      <c r="AF191" s="41">
        <v>362</v>
      </c>
      <c r="AG191" s="41">
        <v>7215</v>
      </c>
      <c r="AH191" s="41">
        <v>416</v>
      </c>
      <c r="AI191" s="41">
        <v>20</v>
      </c>
      <c r="AJ191" s="41">
        <v>9186</v>
      </c>
      <c r="AL191" s="41">
        <v>628</v>
      </c>
      <c r="AM191" s="41">
        <v>96</v>
      </c>
      <c r="AN191" s="41">
        <v>143</v>
      </c>
      <c r="AO191" s="41">
        <v>867</v>
      </c>
      <c r="AP191" s="41">
        <v>299</v>
      </c>
      <c r="AQ191" s="41">
        <v>1166</v>
      </c>
      <c r="AR191" s="41">
        <v>30194</v>
      </c>
      <c r="AT191" s="41">
        <v>1302</v>
      </c>
      <c r="AV191" s="41">
        <v>0</v>
      </c>
      <c r="AW191" s="41">
        <v>1302</v>
      </c>
      <c r="AY191" s="41">
        <v>11530</v>
      </c>
      <c r="AZ191" s="41">
        <v>11897</v>
      </c>
      <c r="BA191" s="41">
        <v>0</v>
      </c>
      <c r="BB191" s="41">
        <v>-366</v>
      </c>
      <c r="BD191" s="41">
        <v>1668</v>
      </c>
    </row>
    <row r="192" spans="1:56">
      <c r="A192" s="41" t="s">
        <v>116</v>
      </c>
      <c r="B192" s="41">
        <v>16530</v>
      </c>
      <c r="C192" s="41">
        <v>85</v>
      </c>
      <c r="D192" s="41">
        <v>729</v>
      </c>
      <c r="E192" s="41">
        <v>688</v>
      </c>
      <c r="F192" s="41">
        <v>911</v>
      </c>
      <c r="G192" s="41">
        <v>2268</v>
      </c>
      <c r="H192" s="41">
        <v>21211</v>
      </c>
      <c r="J192" s="41">
        <v>1557</v>
      </c>
      <c r="K192" s="59">
        <v>695</v>
      </c>
      <c r="L192" s="41">
        <v>7684</v>
      </c>
      <c r="M192" s="41">
        <v>535</v>
      </c>
      <c r="N192" s="41">
        <v>139</v>
      </c>
      <c r="O192" s="41">
        <v>50</v>
      </c>
      <c r="P192" s="41">
        <v>10661</v>
      </c>
      <c r="R192" s="5">
        <v>586</v>
      </c>
      <c r="S192" s="5">
        <v>396</v>
      </c>
      <c r="T192" s="5">
        <v>982</v>
      </c>
      <c r="U192" s="5">
        <v>32854</v>
      </c>
      <c r="W192" s="41">
        <v>16400</v>
      </c>
      <c r="X192" s="41">
        <v>385</v>
      </c>
      <c r="Y192" s="41">
        <v>898</v>
      </c>
      <c r="Z192" s="41">
        <v>551</v>
      </c>
      <c r="AA192" s="41">
        <v>795</v>
      </c>
      <c r="AB192" s="41">
        <v>996</v>
      </c>
      <c r="AC192" s="41">
        <v>20025</v>
      </c>
      <c r="AE192" s="41">
        <v>1532</v>
      </c>
      <c r="AF192" s="41">
        <v>308</v>
      </c>
      <c r="AG192" s="41">
        <v>7717</v>
      </c>
      <c r="AH192" s="41">
        <v>476</v>
      </c>
      <c r="AI192" s="41">
        <v>107</v>
      </c>
      <c r="AJ192" s="41">
        <v>10140</v>
      </c>
      <c r="AL192" s="41">
        <v>914</v>
      </c>
      <c r="AM192" s="41">
        <v>100</v>
      </c>
      <c r="AN192" s="41">
        <v>106</v>
      </c>
      <c r="AO192" s="41">
        <v>1120</v>
      </c>
      <c r="AP192" s="41">
        <v>300</v>
      </c>
      <c r="AQ192" s="41">
        <v>1420</v>
      </c>
      <c r="AR192" s="41">
        <v>31585</v>
      </c>
      <c r="AT192" s="41">
        <v>1269</v>
      </c>
      <c r="AV192" s="41">
        <v>0</v>
      </c>
      <c r="AW192" s="41">
        <v>1269</v>
      </c>
      <c r="AY192" s="41">
        <v>7811</v>
      </c>
      <c r="AZ192" s="41">
        <v>4924</v>
      </c>
      <c r="BA192" s="41">
        <v>0</v>
      </c>
      <c r="BB192" s="41">
        <v>2887</v>
      </c>
      <c r="BD192" s="41">
        <v>-1618</v>
      </c>
    </row>
    <row r="193" spans="1:56">
      <c r="A193" s="41" t="s">
        <v>117</v>
      </c>
      <c r="B193" s="41">
        <v>16835</v>
      </c>
      <c r="C193" s="41">
        <v>144</v>
      </c>
      <c r="D193" s="41">
        <v>710</v>
      </c>
      <c r="E193" s="41">
        <v>561</v>
      </c>
      <c r="F193" s="41">
        <v>727</v>
      </c>
      <c r="G193" s="41">
        <v>2598</v>
      </c>
      <c r="H193" s="41">
        <v>21575</v>
      </c>
      <c r="J193" s="41">
        <v>1918</v>
      </c>
      <c r="K193" s="59">
        <v>747</v>
      </c>
      <c r="L193" s="41">
        <v>8093</v>
      </c>
      <c r="M193" s="41">
        <v>570</v>
      </c>
      <c r="N193" s="41">
        <v>138</v>
      </c>
      <c r="O193" s="41">
        <v>52</v>
      </c>
      <c r="P193" s="41">
        <v>11518</v>
      </c>
      <c r="R193" s="5">
        <v>667</v>
      </c>
      <c r="S193" s="5">
        <v>402</v>
      </c>
      <c r="T193" s="5">
        <v>1069</v>
      </c>
      <c r="U193" s="5">
        <v>34161</v>
      </c>
      <c r="W193" s="41">
        <v>17566</v>
      </c>
      <c r="X193" s="41">
        <v>397</v>
      </c>
      <c r="Y193" s="41">
        <v>858</v>
      </c>
      <c r="Z193" s="41">
        <v>537</v>
      </c>
      <c r="AA193" s="41">
        <v>715</v>
      </c>
      <c r="AB193" s="41">
        <v>1057</v>
      </c>
      <c r="AC193" s="41">
        <v>21130</v>
      </c>
      <c r="AE193" s="41">
        <v>1819</v>
      </c>
      <c r="AF193" s="41">
        <v>397</v>
      </c>
      <c r="AG193" s="41">
        <v>7981</v>
      </c>
      <c r="AH193" s="41">
        <v>443</v>
      </c>
      <c r="AI193" s="41">
        <v>51</v>
      </c>
      <c r="AJ193" s="41">
        <v>10691</v>
      </c>
      <c r="AL193" s="41">
        <v>783</v>
      </c>
      <c r="AM193" s="41">
        <v>248</v>
      </c>
      <c r="AN193" s="41">
        <v>215</v>
      </c>
      <c r="AO193" s="41">
        <v>1246</v>
      </c>
      <c r="AP193" s="41">
        <v>309</v>
      </c>
      <c r="AQ193" s="41">
        <v>1555</v>
      </c>
      <c r="AR193" s="41">
        <v>33376</v>
      </c>
      <c r="AT193" s="41">
        <v>785</v>
      </c>
      <c r="AV193" s="41">
        <v>0</v>
      </c>
      <c r="AW193" s="41">
        <v>786</v>
      </c>
      <c r="AY193" s="41">
        <v>14151</v>
      </c>
      <c r="AZ193" s="41">
        <v>12712</v>
      </c>
      <c r="BA193" s="41">
        <v>0</v>
      </c>
      <c r="BB193" s="41">
        <v>1439</v>
      </c>
      <c r="BD193" s="41">
        <v>-654</v>
      </c>
    </row>
    <row r="194" spans="1:56">
      <c r="A194" s="41" t="s">
        <v>118</v>
      </c>
      <c r="B194" s="41">
        <v>16816</v>
      </c>
      <c r="C194" s="41">
        <v>75</v>
      </c>
      <c r="D194" s="41">
        <v>744</v>
      </c>
      <c r="E194" s="41">
        <v>693</v>
      </c>
      <c r="F194" s="41">
        <v>1075</v>
      </c>
      <c r="G194" s="41">
        <v>2497</v>
      </c>
      <c r="H194" s="41">
        <v>21900</v>
      </c>
      <c r="J194" s="41">
        <v>1714</v>
      </c>
      <c r="K194" s="59">
        <v>811</v>
      </c>
      <c r="L194" s="41">
        <v>8577</v>
      </c>
      <c r="M194" s="41">
        <v>602</v>
      </c>
      <c r="N194" s="41">
        <v>173</v>
      </c>
      <c r="O194" s="41">
        <v>51</v>
      </c>
      <c r="P194" s="41">
        <v>11927</v>
      </c>
      <c r="R194" s="5">
        <v>284</v>
      </c>
      <c r="S194" s="5">
        <v>409</v>
      </c>
      <c r="T194" s="5">
        <v>693</v>
      </c>
      <c r="U194" s="5">
        <v>34520</v>
      </c>
      <c r="W194" s="41">
        <v>18636</v>
      </c>
      <c r="X194" s="41">
        <v>414</v>
      </c>
      <c r="Y194" s="41">
        <v>880</v>
      </c>
      <c r="Z194" s="41">
        <v>639</v>
      </c>
      <c r="AA194" s="41">
        <v>1182</v>
      </c>
      <c r="AB194" s="41">
        <v>1129</v>
      </c>
      <c r="AC194" s="41">
        <v>22880</v>
      </c>
      <c r="AE194" s="41">
        <v>1588</v>
      </c>
      <c r="AF194" s="41">
        <v>381</v>
      </c>
      <c r="AG194" s="41">
        <v>8449</v>
      </c>
      <c r="AH194" s="41">
        <v>517</v>
      </c>
      <c r="AI194" s="41">
        <v>94</v>
      </c>
      <c r="AJ194" s="41">
        <v>11029</v>
      </c>
      <c r="AL194" s="41">
        <v>787</v>
      </c>
      <c r="AM194" s="41">
        <v>68</v>
      </c>
      <c r="AN194" s="41">
        <v>221</v>
      </c>
      <c r="AO194" s="41">
        <v>1076</v>
      </c>
      <c r="AP194" s="41">
        <v>317</v>
      </c>
      <c r="AQ194" s="41">
        <v>1393</v>
      </c>
      <c r="AR194" s="41">
        <v>35302</v>
      </c>
      <c r="AT194" s="41">
        <v>-782</v>
      </c>
      <c r="AV194" s="41">
        <v>0</v>
      </c>
      <c r="AW194" s="41">
        <v>-782</v>
      </c>
      <c r="AY194" s="41">
        <v>8910</v>
      </c>
      <c r="AZ194" s="41">
        <v>6667</v>
      </c>
      <c r="BA194" s="41">
        <v>0</v>
      </c>
      <c r="BB194" s="41">
        <v>2243</v>
      </c>
      <c r="BD194" s="41">
        <v>-3025</v>
      </c>
    </row>
    <row r="195" spans="1:56">
      <c r="A195" s="41" t="s">
        <v>119</v>
      </c>
      <c r="B195" s="41">
        <v>16683</v>
      </c>
      <c r="C195" s="41">
        <v>119</v>
      </c>
      <c r="D195" s="41">
        <v>786</v>
      </c>
      <c r="E195" s="41">
        <v>901</v>
      </c>
      <c r="F195" s="41">
        <v>1751</v>
      </c>
      <c r="G195" s="41">
        <v>2611</v>
      </c>
      <c r="H195" s="41">
        <v>22851</v>
      </c>
      <c r="J195" s="41">
        <v>2199</v>
      </c>
      <c r="K195" s="59">
        <v>952</v>
      </c>
      <c r="L195" s="41">
        <v>9482</v>
      </c>
      <c r="M195" s="41">
        <v>697</v>
      </c>
      <c r="N195" s="41">
        <v>131</v>
      </c>
      <c r="O195" s="41">
        <v>63</v>
      </c>
      <c r="P195" s="41">
        <v>13523</v>
      </c>
      <c r="R195" s="5">
        <v>351</v>
      </c>
      <c r="S195" s="5">
        <v>417</v>
      </c>
      <c r="T195" s="5">
        <v>768</v>
      </c>
      <c r="U195" s="5">
        <v>37142</v>
      </c>
      <c r="W195" s="41">
        <v>18395</v>
      </c>
      <c r="X195" s="41">
        <v>419</v>
      </c>
      <c r="Y195" s="41">
        <v>913</v>
      </c>
      <c r="Z195" s="41">
        <v>847</v>
      </c>
      <c r="AA195" s="41">
        <v>1835</v>
      </c>
      <c r="AB195" s="41">
        <v>1162</v>
      </c>
      <c r="AC195" s="41">
        <v>23571</v>
      </c>
      <c r="AE195" s="41">
        <v>1352</v>
      </c>
      <c r="AF195" s="41">
        <v>426</v>
      </c>
      <c r="AG195" s="41">
        <v>9880</v>
      </c>
      <c r="AH195" s="41">
        <v>525</v>
      </c>
      <c r="AI195" s="41">
        <v>60</v>
      </c>
      <c r="AJ195" s="41">
        <v>12243</v>
      </c>
      <c r="AL195" s="41">
        <v>748</v>
      </c>
      <c r="AM195" s="41">
        <v>102</v>
      </c>
      <c r="AN195" s="41">
        <v>145</v>
      </c>
      <c r="AO195" s="41">
        <v>995</v>
      </c>
      <c r="AP195" s="41">
        <v>325</v>
      </c>
      <c r="AQ195" s="41">
        <v>1320</v>
      </c>
      <c r="AR195" s="41">
        <v>37134</v>
      </c>
      <c r="AT195" s="41">
        <v>8</v>
      </c>
      <c r="AV195" s="41">
        <v>0</v>
      </c>
      <c r="AW195" s="41">
        <v>8</v>
      </c>
      <c r="AY195" s="41">
        <v>619</v>
      </c>
      <c r="AZ195" s="41">
        <v>-672</v>
      </c>
      <c r="BA195" s="41">
        <v>0</v>
      </c>
      <c r="BB195" s="41">
        <v>1291</v>
      </c>
      <c r="BD195" s="41">
        <v>-1283</v>
      </c>
    </row>
    <row r="196" spans="1:56">
      <c r="A196" s="41" t="s">
        <v>120</v>
      </c>
      <c r="B196" s="41">
        <v>19931</v>
      </c>
      <c r="C196" s="41">
        <v>136</v>
      </c>
      <c r="D196" s="41">
        <v>747</v>
      </c>
      <c r="E196" s="41">
        <v>776</v>
      </c>
      <c r="F196" s="41">
        <v>1061</v>
      </c>
      <c r="G196" s="41">
        <v>2655</v>
      </c>
      <c r="H196" s="41">
        <v>25306</v>
      </c>
      <c r="J196" s="41">
        <v>1994</v>
      </c>
      <c r="K196" s="59">
        <v>1097</v>
      </c>
      <c r="L196" s="41">
        <v>10513</v>
      </c>
      <c r="M196" s="41">
        <v>838</v>
      </c>
      <c r="N196" s="41">
        <v>147</v>
      </c>
      <c r="O196" s="41">
        <v>64</v>
      </c>
      <c r="P196" s="41">
        <v>14653</v>
      </c>
      <c r="R196" s="5">
        <v>1090</v>
      </c>
      <c r="S196" s="5">
        <v>424</v>
      </c>
      <c r="T196" s="5">
        <v>1514</v>
      </c>
      <c r="U196" s="5">
        <v>41473</v>
      </c>
      <c r="W196" s="41">
        <v>21004</v>
      </c>
      <c r="X196" s="41">
        <v>425</v>
      </c>
      <c r="Y196" s="41">
        <v>959</v>
      </c>
      <c r="Z196" s="41">
        <v>653</v>
      </c>
      <c r="AA196" s="41">
        <v>931</v>
      </c>
      <c r="AB196" s="41">
        <v>1210</v>
      </c>
      <c r="AC196" s="41">
        <v>25182</v>
      </c>
      <c r="AE196" s="41">
        <v>1520</v>
      </c>
      <c r="AF196" s="41">
        <v>347</v>
      </c>
      <c r="AG196" s="41">
        <v>10706</v>
      </c>
      <c r="AH196" s="41">
        <v>611</v>
      </c>
      <c r="AI196" s="41">
        <v>130</v>
      </c>
      <c r="AJ196" s="41">
        <v>13314</v>
      </c>
      <c r="AL196" s="41">
        <v>895</v>
      </c>
      <c r="AM196" s="41">
        <v>142</v>
      </c>
      <c r="AN196" s="41">
        <v>137</v>
      </c>
      <c r="AO196" s="41">
        <v>1174</v>
      </c>
      <c r="AP196" s="41">
        <v>332</v>
      </c>
      <c r="AQ196" s="41">
        <v>1506</v>
      </c>
      <c r="AR196" s="41">
        <v>40002</v>
      </c>
      <c r="AT196" s="41">
        <v>1471</v>
      </c>
      <c r="AV196" s="41">
        <v>0</v>
      </c>
      <c r="AW196" s="41">
        <v>1471</v>
      </c>
      <c r="AY196" s="41">
        <v>8509</v>
      </c>
      <c r="AZ196" s="41">
        <v>4948</v>
      </c>
      <c r="BA196" s="41">
        <v>0</v>
      </c>
      <c r="BB196" s="41">
        <v>3561</v>
      </c>
      <c r="BD196" s="41">
        <v>-2090</v>
      </c>
    </row>
    <row r="197" spans="1:56">
      <c r="A197" s="41" t="s">
        <v>121</v>
      </c>
      <c r="B197" s="41">
        <v>19956</v>
      </c>
      <c r="C197" s="41">
        <v>155</v>
      </c>
      <c r="D197" s="41">
        <v>713</v>
      </c>
      <c r="E197" s="41">
        <v>618</v>
      </c>
      <c r="F197" s="41">
        <v>900</v>
      </c>
      <c r="G197" s="41">
        <v>3049</v>
      </c>
      <c r="H197" s="41">
        <v>25391</v>
      </c>
      <c r="J197" s="41">
        <v>2323</v>
      </c>
      <c r="K197" s="59">
        <v>1269</v>
      </c>
      <c r="L197" s="41">
        <v>10068</v>
      </c>
      <c r="M197" s="41">
        <v>848</v>
      </c>
      <c r="N197" s="41">
        <v>144</v>
      </c>
      <c r="O197" s="41">
        <v>32</v>
      </c>
      <c r="P197" s="41">
        <v>14684</v>
      </c>
      <c r="R197" s="5">
        <v>539</v>
      </c>
      <c r="S197" s="5">
        <v>440</v>
      </c>
      <c r="T197" s="5">
        <v>979</v>
      </c>
      <c r="U197" s="5">
        <v>41054</v>
      </c>
      <c r="W197" s="41">
        <v>22031</v>
      </c>
      <c r="X197" s="41">
        <v>456</v>
      </c>
      <c r="Y197" s="41">
        <v>964</v>
      </c>
      <c r="Z197" s="41">
        <v>605</v>
      </c>
      <c r="AA197" s="41">
        <v>845</v>
      </c>
      <c r="AB197" s="41">
        <v>1157</v>
      </c>
      <c r="AC197" s="41">
        <v>26058</v>
      </c>
      <c r="AE197" s="41">
        <v>2369</v>
      </c>
      <c r="AF197" s="41">
        <v>456</v>
      </c>
      <c r="AG197" s="41">
        <v>10456</v>
      </c>
      <c r="AH197" s="41">
        <v>551</v>
      </c>
      <c r="AI197" s="41">
        <v>65</v>
      </c>
      <c r="AJ197" s="41">
        <v>13898</v>
      </c>
      <c r="AL197" s="41">
        <v>1137</v>
      </c>
      <c r="AM197" s="41">
        <v>290</v>
      </c>
      <c r="AN197" s="41">
        <v>241</v>
      </c>
      <c r="AO197" s="41">
        <v>1668</v>
      </c>
      <c r="AP197" s="41">
        <v>348</v>
      </c>
      <c r="AQ197" s="41">
        <v>2016</v>
      </c>
      <c r="AR197" s="41">
        <v>41972</v>
      </c>
      <c r="AT197" s="41">
        <v>-918</v>
      </c>
      <c r="AV197" s="41">
        <v>0</v>
      </c>
      <c r="AW197" s="41">
        <v>-918</v>
      </c>
      <c r="AY197" s="41">
        <v>16514</v>
      </c>
      <c r="AZ197" s="41">
        <v>14191</v>
      </c>
      <c r="BA197" s="41">
        <v>0</v>
      </c>
      <c r="BB197" s="41">
        <v>2323</v>
      </c>
      <c r="BD197" s="41">
        <v>-3241</v>
      </c>
    </row>
    <row r="198" spans="1:56">
      <c r="A198" s="41" t="s">
        <v>122</v>
      </c>
      <c r="B198" s="41">
        <v>20192</v>
      </c>
      <c r="C198" s="41">
        <v>93</v>
      </c>
      <c r="D198" s="41">
        <v>775</v>
      </c>
      <c r="E198" s="41">
        <v>784</v>
      </c>
      <c r="F198" s="41">
        <v>1330</v>
      </c>
      <c r="G198" s="41">
        <v>2917</v>
      </c>
      <c r="H198" s="41">
        <v>26091</v>
      </c>
      <c r="J198" s="41">
        <v>2098</v>
      </c>
      <c r="K198" s="59">
        <v>1174</v>
      </c>
      <c r="L198" s="41">
        <v>9118</v>
      </c>
      <c r="M198" s="41">
        <v>781</v>
      </c>
      <c r="N198" s="41">
        <v>132</v>
      </c>
      <c r="O198" s="41">
        <v>61</v>
      </c>
      <c r="P198" s="41">
        <v>13365</v>
      </c>
      <c r="R198" s="5">
        <v>274</v>
      </c>
      <c r="S198" s="5">
        <v>442</v>
      </c>
      <c r="T198" s="5">
        <v>716</v>
      </c>
      <c r="U198" s="5">
        <v>40172</v>
      </c>
      <c r="W198" s="41">
        <v>20927</v>
      </c>
      <c r="X198" s="41">
        <v>414</v>
      </c>
      <c r="Y198" s="41">
        <v>906</v>
      </c>
      <c r="Z198" s="41">
        <v>721</v>
      </c>
      <c r="AA198" s="41">
        <v>1152</v>
      </c>
      <c r="AB198" s="41">
        <v>1164</v>
      </c>
      <c r="AC198" s="41">
        <v>25284</v>
      </c>
      <c r="AE198" s="41">
        <v>1911</v>
      </c>
      <c r="AF198" s="41">
        <v>435</v>
      </c>
      <c r="AG198" s="41">
        <v>9795</v>
      </c>
      <c r="AH198" s="41">
        <v>542</v>
      </c>
      <c r="AI198" s="41">
        <v>73</v>
      </c>
      <c r="AJ198" s="41">
        <v>12756</v>
      </c>
      <c r="AL198" s="41">
        <v>721</v>
      </c>
      <c r="AM198" s="41">
        <v>73</v>
      </c>
      <c r="AN198" s="41">
        <v>241</v>
      </c>
      <c r="AO198" s="41">
        <v>1035</v>
      </c>
      <c r="AP198" s="41">
        <v>359</v>
      </c>
      <c r="AQ198" s="41">
        <v>1394</v>
      </c>
      <c r="AR198" s="41">
        <v>39434</v>
      </c>
      <c r="AT198" s="41">
        <v>738</v>
      </c>
      <c r="AV198" s="41">
        <v>0</v>
      </c>
      <c r="AW198" s="41">
        <v>738</v>
      </c>
      <c r="AY198" s="41">
        <v>6486</v>
      </c>
      <c r="AZ198" s="41">
        <v>6205</v>
      </c>
      <c r="BA198" s="41">
        <v>0</v>
      </c>
      <c r="BB198" s="41">
        <v>281</v>
      </c>
      <c r="BD198" s="41">
        <v>457</v>
      </c>
    </row>
    <row r="199" spans="1:56">
      <c r="A199" s="41" t="s">
        <v>123</v>
      </c>
      <c r="B199" s="41">
        <v>17897</v>
      </c>
      <c r="C199" s="41">
        <v>110</v>
      </c>
      <c r="D199" s="41">
        <v>756</v>
      </c>
      <c r="E199" s="41">
        <v>941</v>
      </c>
      <c r="F199" s="41">
        <v>2064</v>
      </c>
      <c r="G199" s="41">
        <v>3066</v>
      </c>
      <c r="H199" s="41">
        <v>24834</v>
      </c>
      <c r="J199" s="41">
        <v>1917</v>
      </c>
      <c r="K199" s="59">
        <v>1116</v>
      </c>
      <c r="L199" s="41">
        <v>8372</v>
      </c>
      <c r="M199" s="41">
        <v>721</v>
      </c>
      <c r="N199" s="41">
        <v>123</v>
      </c>
      <c r="O199" s="41">
        <v>43</v>
      </c>
      <c r="P199" s="41">
        <v>12292</v>
      </c>
      <c r="R199" s="5">
        <v>530</v>
      </c>
      <c r="S199" s="5">
        <v>445</v>
      </c>
      <c r="T199" s="5">
        <v>975</v>
      </c>
      <c r="U199" s="5">
        <v>38101</v>
      </c>
      <c r="W199" s="41">
        <v>18681</v>
      </c>
      <c r="X199" s="41">
        <v>466</v>
      </c>
      <c r="Y199" s="41">
        <v>843</v>
      </c>
      <c r="Z199" s="41">
        <v>848</v>
      </c>
      <c r="AA199" s="41">
        <v>1876</v>
      </c>
      <c r="AB199" s="41">
        <v>1124</v>
      </c>
      <c r="AC199" s="41">
        <v>23838</v>
      </c>
      <c r="AE199" s="41">
        <v>1335</v>
      </c>
      <c r="AF199" s="41">
        <v>539</v>
      </c>
      <c r="AG199" s="41">
        <v>8986</v>
      </c>
      <c r="AH199" s="41">
        <v>475</v>
      </c>
      <c r="AI199" s="41">
        <v>55</v>
      </c>
      <c r="AJ199" s="41">
        <v>11390</v>
      </c>
      <c r="AL199" s="41">
        <v>1090</v>
      </c>
      <c r="AM199" s="41">
        <v>124</v>
      </c>
      <c r="AN199" s="41">
        <v>165</v>
      </c>
      <c r="AO199" s="41">
        <v>1379</v>
      </c>
      <c r="AP199" s="41">
        <v>370</v>
      </c>
      <c r="AQ199" s="41">
        <v>1749</v>
      </c>
      <c r="AR199" s="41">
        <v>36977</v>
      </c>
      <c r="AT199" s="41">
        <v>1124</v>
      </c>
      <c r="AV199" s="41">
        <v>0</v>
      </c>
      <c r="AW199" s="41">
        <v>1124</v>
      </c>
      <c r="AY199" s="41">
        <v>15201</v>
      </c>
      <c r="AZ199" s="41">
        <v>10059</v>
      </c>
      <c r="BA199" s="41">
        <v>0</v>
      </c>
      <c r="BB199" s="41">
        <v>5142</v>
      </c>
      <c r="BD199" s="41">
        <v>-4018</v>
      </c>
    </row>
    <row r="200" spans="1:56">
      <c r="A200" s="41" t="s">
        <v>124</v>
      </c>
      <c r="B200" s="41">
        <v>19946</v>
      </c>
      <c r="C200" s="41">
        <v>125</v>
      </c>
      <c r="D200" s="41">
        <v>742</v>
      </c>
      <c r="E200" s="41">
        <v>735</v>
      </c>
      <c r="F200" s="41">
        <v>1148</v>
      </c>
      <c r="G200" s="41">
        <v>3029</v>
      </c>
      <c r="H200" s="41">
        <v>25725</v>
      </c>
      <c r="J200" s="41">
        <v>1408</v>
      </c>
      <c r="K200" s="59">
        <v>1100</v>
      </c>
      <c r="L200" s="41">
        <v>8280</v>
      </c>
      <c r="M200" s="41">
        <v>679</v>
      </c>
      <c r="N200" s="41">
        <v>141</v>
      </c>
      <c r="O200" s="41">
        <v>61</v>
      </c>
      <c r="P200" s="41">
        <v>11669</v>
      </c>
      <c r="R200" s="5">
        <v>417</v>
      </c>
      <c r="S200" s="5">
        <v>448</v>
      </c>
      <c r="T200" s="5">
        <v>865</v>
      </c>
      <c r="U200" s="5">
        <v>38259</v>
      </c>
      <c r="W200" s="41">
        <v>19697</v>
      </c>
      <c r="X200" s="41">
        <v>445</v>
      </c>
      <c r="Y200" s="41">
        <v>802</v>
      </c>
      <c r="Z200" s="41">
        <v>703</v>
      </c>
      <c r="AA200" s="41">
        <v>998</v>
      </c>
      <c r="AB200" s="41">
        <v>1163</v>
      </c>
      <c r="AC200" s="41">
        <v>23808</v>
      </c>
      <c r="AE200" s="41">
        <v>1956</v>
      </c>
      <c r="AF200" s="41">
        <v>478</v>
      </c>
      <c r="AG200" s="41">
        <v>8606</v>
      </c>
      <c r="AH200" s="41">
        <v>520</v>
      </c>
      <c r="AI200" s="41">
        <v>110</v>
      </c>
      <c r="AJ200" s="41">
        <v>11670</v>
      </c>
      <c r="AL200" s="41">
        <v>841</v>
      </c>
      <c r="AM200" s="41">
        <v>127</v>
      </c>
      <c r="AN200" s="41">
        <v>137</v>
      </c>
      <c r="AO200" s="41">
        <v>1105</v>
      </c>
      <c r="AP200" s="41">
        <v>382</v>
      </c>
      <c r="AQ200" s="41">
        <v>1487</v>
      </c>
      <c r="AR200" s="41">
        <v>36965</v>
      </c>
      <c r="AT200" s="41">
        <v>1294</v>
      </c>
      <c r="AV200" s="41">
        <v>0</v>
      </c>
      <c r="AW200" s="41">
        <v>1294</v>
      </c>
      <c r="AY200" s="41">
        <v>12416</v>
      </c>
      <c r="AZ200" s="41">
        <v>16442</v>
      </c>
      <c r="BA200" s="41">
        <v>0</v>
      </c>
      <c r="BB200" s="41">
        <v>-4026</v>
      </c>
      <c r="BD200" s="41">
        <v>5320</v>
      </c>
    </row>
    <row r="201" spans="1:56">
      <c r="A201" s="41" t="s">
        <v>125</v>
      </c>
      <c r="B201" s="41">
        <v>17511</v>
      </c>
      <c r="C201" s="41">
        <v>181</v>
      </c>
      <c r="D201" s="41">
        <v>666</v>
      </c>
      <c r="E201" s="41">
        <v>618</v>
      </c>
      <c r="F201" s="41">
        <v>937</v>
      </c>
      <c r="G201" s="41">
        <v>3317</v>
      </c>
      <c r="H201" s="41">
        <v>23230</v>
      </c>
      <c r="J201" s="41">
        <v>1622</v>
      </c>
      <c r="K201" s="59">
        <v>1248</v>
      </c>
      <c r="L201" s="41">
        <v>8074</v>
      </c>
      <c r="M201" s="41">
        <v>668</v>
      </c>
      <c r="N201" s="41">
        <v>150</v>
      </c>
      <c r="O201" s="41">
        <v>33</v>
      </c>
      <c r="P201" s="41">
        <v>11795</v>
      </c>
      <c r="R201" s="5">
        <v>624</v>
      </c>
      <c r="S201" s="5">
        <v>438</v>
      </c>
      <c r="T201" s="5">
        <v>1062</v>
      </c>
      <c r="U201" s="5">
        <v>36087</v>
      </c>
      <c r="W201" s="41">
        <v>19562</v>
      </c>
      <c r="X201" s="41">
        <v>509</v>
      </c>
      <c r="Y201" s="41">
        <v>775</v>
      </c>
      <c r="Z201" s="41">
        <v>703</v>
      </c>
      <c r="AA201" s="41">
        <v>897</v>
      </c>
      <c r="AB201" s="41">
        <v>1100</v>
      </c>
      <c r="AC201" s="41">
        <v>23546</v>
      </c>
      <c r="AE201" s="41">
        <v>1328</v>
      </c>
      <c r="AF201" s="41">
        <v>632</v>
      </c>
      <c r="AG201" s="41">
        <v>8360</v>
      </c>
      <c r="AH201" s="41">
        <v>479</v>
      </c>
      <c r="AI201" s="41">
        <v>61</v>
      </c>
      <c r="AJ201" s="41">
        <v>10860</v>
      </c>
      <c r="AL201" s="41">
        <v>315</v>
      </c>
      <c r="AM201" s="41">
        <v>292</v>
      </c>
      <c r="AN201" s="41">
        <v>256</v>
      </c>
      <c r="AO201" s="41">
        <v>863</v>
      </c>
      <c r="AP201" s="41">
        <v>399</v>
      </c>
      <c r="AQ201" s="41">
        <v>1262</v>
      </c>
      <c r="AR201" s="41">
        <v>35668</v>
      </c>
      <c r="AT201" s="41">
        <v>419</v>
      </c>
      <c r="AV201" s="41">
        <v>0</v>
      </c>
      <c r="AW201" s="41">
        <v>419</v>
      </c>
      <c r="AY201" s="41">
        <v>15496</v>
      </c>
      <c r="AZ201" s="41">
        <v>14508</v>
      </c>
      <c r="BA201" s="41">
        <v>0</v>
      </c>
      <c r="BB201" s="41">
        <v>989</v>
      </c>
      <c r="BD201" s="41">
        <v>-570</v>
      </c>
    </row>
    <row r="202" spans="1:56">
      <c r="A202" s="41" t="s">
        <v>126</v>
      </c>
      <c r="B202" s="41">
        <v>18300</v>
      </c>
      <c r="C202" s="41">
        <v>87</v>
      </c>
      <c r="D202" s="41">
        <v>746</v>
      </c>
      <c r="E202" s="41">
        <v>648</v>
      </c>
      <c r="F202" s="41">
        <v>1278</v>
      </c>
      <c r="G202" s="41">
        <v>3261</v>
      </c>
      <c r="H202" s="41">
        <v>24320</v>
      </c>
      <c r="J202" s="41">
        <v>1894</v>
      </c>
      <c r="K202" s="59">
        <v>1277</v>
      </c>
      <c r="L202" s="41">
        <v>7446</v>
      </c>
      <c r="M202" s="41">
        <v>646</v>
      </c>
      <c r="N202" s="41">
        <v>152</v>
      </c>
      <c r="O202" s="41">
        <v>33</v>
      </c>
      <c r="P202" s="41">
        <v>11448</v>
      </c>
      <c r="R202" s="5">
        <v>541</v>
      </c>
      <c r="S202" s="5">
        <v>435</v>
      </c>
      <c r="T202" s="5">
        <v>976</v>
      </c>
      <c r="U202" s="5">
        <v>36744</v>
      </c>
      <c r="W202" s="41">
        <v>20623</v>
      </c>
      <c r="X202" s="41">
        <v>451</v>
      </c>
      <c r="Y202" s="41">
        <v>879</v>
      </c>
      <c r="Z202" s="41">
        <v>790</v>
      </c>
      <c r="AA202" s="41">
        <v>1458</v>
      </c>
      <c r="AB202" s="41">
        <v>1120</v>
      </c>
      <c r="AC202" s="41">
        <v>25321</v>
      </c>
      <c r="AE202" s="41">
        <v>1283</v>
      </c>
      <c r="AF202" s="41">
        <v>583</v>
      </c>
      <c r="AG202" s="41">
        <v>7858</v>
      </c>
      <c r="AH202" s="41">
        <v>494</v>
      </c>
      <c r="AI202" s="41">
        <v>64</v>
      </c>
      <c r="AJ202" s="41">
        <v>10282</v>
      </c>
      <c r="AL202" s="41">
        <v>725</v>
      </c>
      <c r="AM202" s="41">
        <v>57</v>
      </c>
      <c r="AN202" s="41">
        <v>253</v>
      </c>
      <c r="AO202" s="41">
        <v>1035</v>
      </c>
      <c r="AP202" s="41">
        <v>409</v>
      </c>
      <c r="AQ202" s="41">
        <v>1444</v>
      </c>
      <c r="AR202" s="41">
        <v>37047</v>
      </c>
      <c r="AT202" s="41">
        <v>-303</v>
      </c>
      <c r="AV202" s="41">
        <v>0</v>
      </c>
      <c r="AW202" s="41">
        <v>-303</v>
      </c>
      <c r="AY202" s="41">
        <v>14935</v>
      </c>
      <c r="AZ202" s="41">
        <v>13376</v>
      </c>
      <c r="BA202" s="41">
        <v>0</v>
      </c>
      <c r="BB202" s="41">
        <v>1559</v>
      </c>
      <c r="BD202" s="41">
        <v>-1862</v>
      </c>
    </row>
    <row r="203" spans="1:56">
      <c r="A203" s="41" t="s">
        <v>127</v>
      </c>
      <c r="B203" s="41">
        <v>16661</v>
      </c>
      <c r="C203" s="41">
        <v>99</v>
      </c>
      <c r="D203" s="41">
        <v>715</v>
      </c>
      <c r="E203" s="41">
        <v>820</v>
      </c>
      <c r="F203" s="41">
        <v>2095</v>
      </c>
      <c r="G203" s="41">
        <v>3539</v>
      </c>
      <c r="H203" s="41">
        <v>23929</v>
      </c>
      <c r="J203" s="41">
        <v>2132</v>
      </c>
      <c r="K203" s="59">
        <v>1367</v>
      </c>
      <c r="L203" s="41">
        <v>7582</v>
      </c>
      <c r="M203" s="41">
        <v>602</v>
      </c>
      <c r="N203" s="41">
        <v>151</v>
      </c>
      <c r="O203" s="41">
        <v>41</v>
      </c>
      <c r="P203" s="41">
        <v>11875</v>
      </c>
      <c r="R203" s="5">
        <v>510</v>
      </c>
      <c r="S203" s="5">
        <v>431</v>
      </c>
      <c r="T203" s="5">
        <v>941</v>
      </c>
      <c r="U203" s="5">
        <v>36745</v>
      </c>
      <c r="W203" s="41">
        <v>19855</v>
      </c>
      <c r="X203" s="41">
        <v>436</v>
      </c>
      <c r="Y203" s="41">
        <v>834</v>
      </c>
      <c r="Z203" s="41">
        <v>964</v>
      </c>
      <c r="AA203" s="41">
        <v>2543</v>
      </c>
      <c r="AB203" s="41">
        <v>1124</v>
      </c>
      <c r="AC203" s="41">
        <v>25756</v>
      </c>
      <c r="AE203" s="41">
        <v>1059</v>
      </c>
      <c r="AF203" s="41">
        <v>722</v>
      </c>
      <c r="AG203" s="41">
        <v>8107</v>
      </c>
      <c r="AH203" s="41">
        <v>452</v>
      </c>
      <c r="AI203" s="41">
        <v>52</v>
      </c>
      <c r="AJ203" s="41">
        <v>10392</v>
      </c>
      <c r="AL203" s="41">
        <v>993</v>
      </c>
      <c r="AM203" s="41">
        <v>113</v>
      </c>
      <c r="AN203" s="41">
        <v>230</v>
      </c>
      <c r="AO203" s="41">
        <v>1336</v>
      </c>
      <c r="AP203" s="41">
        <v>419</v>
      </c>
      <c r="AQ203" s="41">
        <v>1755</v>
      </c>
      <c r="AR203" s="41">
        <v>37903</v>
      </c>
      <c r="AT203" s="41">
        <v>-1158</v>
      </c>
      <c r="AV203" s="41">
        <v>0</v>
      </c>
      <c r="AW203" s="41">
        <v>-1158</v>
      </c>
      <c r="AY203" s="41">
        <v>43619</v>
      </c>
      <c r="AZ203" s="41">
        <v>45544</v>
      </c>
      <c r="BA203" s="41">
        <v>0</v>
      </c>
      <c r="BB203" s="41">
        <v>-1925</v>
      </c>
      <c r="BD203" s="41">
        <v>767</v>
      </c>
    </row>
    <row r="204" spans="1:56">
      <c r="A204" s="41" t="s">
        <v>128</v>
      </c>
      <c r="B204" s="41">
        <v>20155</v>
      </c>
      <c r="C204" s="41">
        <v>144</v>
      </c>
      <c r="D204" s="41">
        <v>732</v>
      </c>
      <c r="E204" s="41">
        <v>700</v>
      </c>
      <c r="F204" s="41">
        <v>1243</v>
      </c>
      <c r="G204" s="41">
        <v>3432</v>
      </c>
      <c r="H204" s="41">
        <v>26406</v>
      </c>
      <c r="J204" s="41">
        <v>2153</v>
      </c>
      <c r="K204" s="59">
        <v>1431</v>
      </c>
      <c r="L204" s="41">
        <v>7822</v>
      </c>
      <c r="M204" s="41">
        <v>612</v>
      </c>
      <c r="N204" s="41">
        <v>154</v>
      </c>
      <c r="O204" s="41">
        <v>51</v>
      </c>
      <c r="P204" s="41">
        <v>12223</v>
      </c>
      <c r="R204" s="5">
        <v>463</v>
      </c>
      <c r="S204" s="5">
        <v>428</v>
      </c>
      <c r="T204" s="5">
        <v>891</v>
      </c>
      <c r="U204" s="5">
        <v>39520</v>
      </c>
      <c r="W204" s="41">
        <v>22146</v>
      </c>
      <c r="X204" s="41">
        <v>524</v>
      </c>
      <c r="Y204" s="41">
        <v>835</v>
      </c>
      <c r="Z204" s="41">
        <v>737</v>
      </c>
      <c r="AA204" s="41">
        <v>1185</v>
      </c>
      <c r="AB204" s="41">
        <v>1171</v>
      </c>
      <c r="AC204" s="41">
        <v>26598</v>
      </c>
      <c r="AE204" s="41">
        <v>1623</v>
      </c>
      <c r="AF204" s="41">
        <v>638</v>
      </c>
      <c r="AG204" s="41">
        <v>8263</v>
      </c>
      <c r="AH204" s="41">
        <v>539</v>
      </c>
      <c r="AI204" s="41">
        <v>115</v>
      </c>
      <c r="AJ204" s="41">
        <v>11178</v>
      </c>
      <c r="AL204" s="41">
        <v>779</v>
      </c>
      <c r="AM204" s="41">
        <v>194</v>
      </c>
      <c r="AN204" s="41">
        <v>164</v>
      </c>
      <c r="AO204" s="41">
        <v>1137</v>
      </c>
      <c r="AP204" s="41">
        <v>429</v>
      </c>
      <c r="AQ204" s="41">
        <v>1566</v>
      </c>
      <c r="AR204" s="41">
        <v>39342</v>
      </c>
      <c r="AT204" s="41">
        <v>178</v>
      </c>
      <c r="AV204" s="41">
        <v>0</v>
      </c>
      <c r="AW204" s="41">
        <v>178</v>
      </c>
      <c r="AY204" s="41">
        <v>17643</v>
      </c>
      <c r="AZ204" s="41">
        <v>14446</v>
      </c>
      <c r="BA204" s="41">
        <v>0</v>
      </c>
      <c r="BB204" s="41">
        <v>3197</v>
      </c>
      <c r="BD204" s="41">
        <v>-3019</v>
      </c>
    </row>
    <row r="205" spans="1:56">
      <c r="A205" s="41" t="s">
        <v>129</v>
      </c>
      <c r="B205" s="41">
        <v>19358</v>
      </c>
      <c r="C205" s="41">
        <v>239</v>
      </c>
      <c r="D205" s="41">
        <v>675</v>
      </c>
      <c r="E205" s="41">
        <v>580</v>
      </c>
      <c r="F205" s="41">
        <v>1015</v>
      </c>
      <c r="G205" s="41">
        <v>3558</v>
      </c>
      <c r="H205" s="41">
        <v>25425</v>
      </c>
      <c r="J205" s="41">
        <v>2637</v>
      </c>
      <c r="K205" s="59">
        <v>1358</v>
      </c>
      <c r="L205" s="41">
        <v>7145</v>
      </c>
      <c r="M205" s="41">
        <v>611</v>
      </c>
      <c r="N205" s="41">
        <v>159</v>
      </c>
      <c r="O205" s="41">
        <v>32</v>
      </c>
      <c r="P205" s="41">
        <v>11942</v>
      </c>
      <c r="R205" s="5">
        <v>873</v>
      </c>
      <c r="S205" s="5">
        <v>417</v>
      </c>
      <c r="T205" s="5">
        <v>1290</v>
      </c>
      <c r="U205" s="5">
        <v>38657</v>
      </c>
      <c r="W205" s="41">
        <v>21486</v>
      </c>
      <c r="X205" s="41">
        <v>500</v>
      </c>
      <c r="Y205" s="41">
        <v>769</v>
      </c>
      <c r="Z205" s="41">
        <v>781</v>
      </c>
      <c r="AA205" s="41">
        <v>1086</v>
      </c>
      <c r="AB205" s="41">
        <v>1114</v>
      </c>
      <c r="AC205" s="41">
        <v>25736</v>
      </c>
      <c r="AE205" s="41">
        <v>1925</v>
      </c>
      <c r="AF205" s="41">
        <v>726</v>
      </c>
      <c r="AG205" s="41">
        <v>7462</v>
      </c>
      <c r="AH205" s="41">
        <v>521</v>
      </c>
      <c r="AI205" s="41">
        <v>61</v>
      </c>
      <c r="AJ205" s="41">
        <v>10695</v>
      </c>
      <c r="AL205" s="41">
        <v>997</v>
      </c>
      <c r="AM205" s="41">
        <v>299</v>
      </c>
      <c r="AN205" s="41">
        <v>270</v>
      </c>
      <c r="AO205" s="41">
        <v>1566</v>
      </c>
      <c r="AP205" s="41">
        <v>432</v>
      </c>
      <c r="AQ205" s="41">
        <v>1998</v>
      </c>
      <c r="AR205" s="41">
        <v>38429</v>
      </c>
      <c r="AT205" s="41">
        <v>228</v>
      </c>
      <c r="AV205" s="41">
        <v>0</v>
      </c>
      <c r="AW205" s="41">
        <v>228</v>
      </c>
      <c r="AY205" s="41">
        <v>16728</v>
      </c>
      <c r="AZ205" s="41">
        <v>20165</v>
      </c>
      <c r="BA205" s="41">
        <v>0</v>
      </c>
      <c r="BB205" s="41">
        <v>-3437</v>
      </c>
      <c r="BD205" s="41">
        <v>3665</v>
      </c>
    </row>
    <row r="206" spans="1:56">
      <c r="A206" s="41" t="s">
        <v>130</v>
      </c>
      <c r="B206" s="41">
        <v>19278</v>
      </c>
      <c r="C206" s="41">
        <v>102</v>
      </c>
      <c r="D206" s="41">
        <v>755</v>
      </c>
      <c r="E206" s="41">
        <v>796</v>
      </c>
      <c r="F206" s="41">
        <v>1497</v>
      </c>
      <c r="G206" s="41">
        <v>3535</v>
      </c>
      <c r="H206" s="41">
        <v>25963</v>
      </c>
      <c r="J206" s="41">
        <v>2798</v>
      </c>
      <c r="K206" s="59">
        <v>1296</v>
      </c>
      <c r="L206" s="41">
        <v>7078</v>
      </c>
      <c r="M206" s="41">
        <v>608</v>
      </c>
      <c r="N206" s="41">
        <v>217</v>
      </c>
      <c r="O206" s="41">
        <v>21</v>
      </c>
      <c r="P206" s="41">
        <v>12018</v>
      </c>
      <c r="R206" s="5">
        <v>616</v>
      </c>
      <c r="S206" s="5">
        <v>417</v>
      </c>
      <c r="T206" s="5">
        <v>1033</v>
      </c>
      <c r="U206" s="5">
        <v>39014</v>
      </c>
      <c r="W206" s="41">
        <v>22380</v>
      </c>
      <c r="X206" s="41">
        <v>512</v>
      </c>
      <c r="Y206" s="41">
        <v>801</v>
      </c>
      <c r="Z206" s="41">
        <v>915</v>
      </c>
      <c r="AA206" s="41">
        <v>1797</v>
      </c>
      <c r="AB206" s="41">
        <v>1131</v>
      </c>
      <c r="AC206" s="41">
        <v>27536</v>
      </c>
      <c r="AE206" s="41">
        <v>1624</v>
      </c>
      <c r="AF206" s="41">
        <v>871</v>
      </c>
      <c r="AG206" s="41">
        <v>7915</v>
      </c>
      <c r="AH206" s="41">
        <v>537</v>
      </c>
      <c r="AI206" s="41">
        <v>70</v>
      </c>
      <c r="AJ206" s="41">
        <v>11017</v>
      </c>
      <c r="AL206" s="41">
        <v>970</v>
      </c>
      <c r="AM206" s="41">
        <v>66</v>
      </c>
      <c r="AN206" s="41">
        <v>268</v>
      </c>
      <c r="AO206" s="41">
        <v>1304</v>
      </c>
      <c r="AP206" s="41">
        <v>442</v>
      </c>
      <c r="AQ206" s="41">
        <v>1746</v>
      </c>
      <c r="AR206" s="41">
        <v>40299</v>
      </c>
      <c r="AT206" s="41">
        <v>-1285</v>
      </c>
      <c r="AV206" s="41">
        <v>0</v>
      </c>
      <c r="AW206" s="41">
        <v>-1285</v>
      </c>
      <c r="AY206" s="41">
        <v>25021</v>
      </c>
      <c r="AZ206" s="41">
        <v>29016</v>
      </c>
      <c r="BA206" s="41">
        <v>0</v>
      </c>
      <c r="BB206" s="41">
        <v>-3995</v>
      </c>
      <c r="BD206" s="41">
        <v>2710</v>
      </c>
    </row>
    <row r="207" spans="1:56">
      <c r="A207" s="41" t="s">
        <v>131</v>
      </c>
      <c r="B207" s="41">
        <v>19218</v>
      </c>
      <c r="C207" s="41">
        <v>103</v>
      </c>
      <c r="D207" s="41">
        <v>772</v>
      </c>
      <c r="E207" s="41">
        <v>1043</v>
      </c>
      <c r="F207" s="41">
        <v>2371</v>
      </c>
      <c r="G207" s="41">
        <v>3903</v>
      </c>
      <c r="H207" s="41">
        <v>27410</v>
      </c>
      <c r="J207" s="41">
        <v>2809</v>
      </c>
      <c r="K207" s="59">
        <v>1246</v>
      </c>
      <c r="L207" s="41">
        <v>7142</v>
      </c>
      <c r="M207" s="41">
        <v>613</v>
      </c>
      <c r="N207" s="41">
        <v>208</v>
      </c>
      <c r="O207" s="41">
        <v>20</v>
      </c>
      <c r="P207" s="41">
        <v>12038</v>
      </c>
      <c r="R207" s="5">
        <v>474</v>
      </c>
      <c r="S207" s="5">
        <v>416</v>
      </c>
      <c r="T207" s="5">
        <v>890</v>
      </c>
      <c r="U207" s="5">
        <v>40338</v>
      </c>
      <c r="W207" s="41">
        <v>22757</v>
      </c>
      <c r="X207" s="41">
        <v>541</v>
      </c>
      <c r="Y207" s="41">
        <v>843</v>
      </c>
      <c r="Z207" s="41">
        <v>1181</v>
      </c>
      <c r="AA207" s="41">
        <v>2991</v>
      </c>
      <c r="AB207" s="41">
        <v>1156</v>
      </c>
      <c r="AC207" s="41">
        <v>29469</v>
      </c>
      <c r="AE207" s="41">
        <v>1543</v>
      </c>
      <c r="AF207" s="41">
        <v>970</v>
      </c>
      <c r="AG207" s="41">
        <v>7723</v>
      </c>
      <c r="AH207" s="41">
        <v>542</v>
      </c>
      <c r="AI207" s="41">
        <v>70</v>
      </c>
      <c r="AJ207" s="41">
        <v>10848</v>
      </c>
      <c r="AL207" s="41">
        <v>1115</v>
      </c>
      <c r="AM207" s="41">
        <v>104</v>
      </c>
      <c r="AN207" s="41">
        <v>199</v>
      </c>
      <c r="AO207" s="41">
        <v>1418</v>
      </c>
      <c r="AP207" s="41">
        <v>452</v>
      </c>
      <c r="AQ207" s="41">
        <v>1870</v>
      </c>
      <c r="AR207" s="41">
        <v>42187</v>
      </c>
      <c r="AT207" s="41">
        <v>-1849</v>
      </c>
      <c r="AV207" s="41">
        <v>0</v>
      </c>
      <c r="AW207" s="41">
        <v>-1849</v>
      </c>
      <c r="AY207" s="41">
        <v>27623</v>
      </c>
      <c r="AZ207" s="41">
        <v>25699</v>
      </c>
      <c r="BA207" s="41">
        <v>0</v>
      </c>
      <c r="BB207" s="41">
        <v>1924</v>
      </c>
      <c r="BD207" s="41">
        <v>-3773</v>
      </c>
    </row>
    <row r="208" spans="1:56">
      <c r="A208" s="41" t="s">
        <v>132</v>
      </c>
      <c r="B208" s="41">
        <v>21299</v>
      </c>
      <c r="C208" s="41">
        <v>77</v>
      </c>
      <c r="D208" s="41">
        <v>730</v>
      </c>
      <c r="E208" s="41">
        <v>740</v>
      </c>
      <c r="F208" s="41">
        <v>1377</v>
      </c>
      <c r="G208" s="41">
        <v>3376</v>
      </c>
      <c r="H208" s="41">
        <v>27599</v>
      </c>
      <c r="J208" s="41">
        <v>2695</v>
      </c>
      <c r="K208" s="59">
        <v>1226</v>
      </c>
      <c r="L208" s="41">
        <v>7176</v>
      </c>
      <c r="M208" s="41">
        <v>615</v>
      </c>
      <c r="N208" s="41">
        <v>270</v>
      </c>
      <c r="O208" s="41">
        <v>22</v>
      </c>
      <c r="P208" s="41">
        <v>12004</v>
      </c>
      <c r="R208" s="5">
        <v>319</v>
      </c>
      <c r="S208" s="5">
        <v>416</v>
      </c>
      <c r="T208" s="5">
        <v>735</v>
      </c>
      <c r="U208" s="5">
        <v>40338</v>
      </c>
      <c r="W208" s="41">
        <v>24112</v>
      </c>
      <c r="X208" s="41">
        <v>588</v>
      </c>
      <c r="Y208" s="41">
        <v>806</v>
      </c>
      <c r="Z208" s="41">
        <v>898</v>
      </c>
      <c r="AA208" s="41">
        <v>1406</v>
      </c>
      <c r="AB208" s="41">
        <v>1186</v>
      </c>
      <c r="AC208" s="41">
        <v>28996</v>
      </c>
      <c r="AE208" s="41">
        <v>1952</v>
      </c>
      <c r="AF208" s="41">
        <v>892</v>
      </c>
      <c r="AG208" s="41">
        <v>7981</v>
      </c>
      <c r="AH208" s="41">
        <v>571</v>
      </c>
      <c r="AI208" s="41">
        <v>119</v>
      </c>
      <c r="AJ208" s="41">
        <v>11515</v>
      </c>
      <c r="AL208" s="41">
        <v>984</v>
      </c>
      <c r="AM208" s="41">
        <v>101</v>
      </c>
      <c r="AN208" s="41">
        <v>186</v>
      </c>
      <c r="AO208" s="41">
        <v>1271</v>
      </c>
      <c r="AP208" s="41">
        <v>463</v>
      </c>
      <c r="AQ208" s="41">
        <v>1734</v>
      </c>
      <c r="AR208" s="41">
        <v>42245</v>
      </c>
      <c r="AT208" s="41">
        <v>-1907</v>
      </c>
      <c r="AV208" s="41">
        <v>0</v>
      </c>
      <c r="AW208" s="41">
        <v>-1907</v>
      </c>
      <c r="AY208" s="41">
        <v>13350</v>
      </c>
      <c r="AZ208" s="41">
        <v>15252</v>
      </c>
      <c r="BA208" s="41">
        <v>0</v>
      </c>
      <c r="BB208" s="41">
        <v>-1902</v>
      </c>
      <c r="BD208" s="41">
        <v>-5</v>
      </c>
    </row>
    <row r="209" spans="1:56">
      <c r="A209" s="41" t="s">
        <v>133</v>
      </c>
      <c r="B209" s="41">
        <v>19142</v>
      </c>
      <c r="C209" s="41">
        <v>221</v>
      </c>
      <c r="D209" s="41">
        <v>756</v>
      </c>
      <c r="E209" s="41">
        <v>631</v>
      </c>
      <c r="F209" s="41">
        <v>1047</v>
      </c>
      <c r="G209" s="41">
        <v>3443</v>
      </c>
      <c r="H209" s="41">
        <v>25240</v>
      </c>
      <c r="J209" s="41">
        <v>3027</v>
      </c>
      <c r="K209" s="59">
        <v>1333</v>
      </c>
      <c r="L209" s="41">
        <v>7711</v>
      </c>
      <c r="M209" s="41">
        <v>641</v>
      </c>
      <c r="N209" s="41">
        <v>295</v>
      </c>
      <c r="O209" s="41">
        <v>33</v>
      </c>
      <c r="P209" s="41">
        <v>13040</v>
      </c>
      <c r="R209" s="5">
        <v>481</v>
      </c>
      <c r="S209" s="5">
        <v>425</v>
      </c>
      <c r="T209" s="5">
        <v>906</v>
      </c>
      <c r="U209" s="5">
        <v>39186</v>
      </c>
      <c r="W209" s="41">
        <v>23747</v>
      </c>
      <c r="X209" s="41">
        <v>551</v>
      </c>
      <c r="Y209" s="41">
        <v>824</v>
      </c>
      <c r="Z209" s="41">
        <v>945</v>
      </c>
      <c r="AA209" s="41">
        <v>1348</v>
      </c>
      <c r="AB209" s="41">
        <v>1173</v>
      </c>
      <c r="AC209" s="41">
        <v>28588</v>
      </c>
      <c r="AE209" s="41">
        <v>2074</v>
      </c>
      <c r="AF209" s="41">
        <v>943</v>
      </c>
      <c r="AG209" s="41">
        <v>8326</v>
      </c>
      <c r="AH209" s="41">
        <v>614</v>
      </c>
      <c r="AI209" s="41">
        <v>78</v>
      </c>
      <c r="AJ209" s="41">
        <v>12035</v>
      </c>
      <c r="AL209" s="41">
        <v>982</v>
      </c>
      <c r="AM209" s="41">
        <v>387</v>
      </c>
      <c r="AN209" s="41">
        <v>339</v>
      </c>
      <c r="AO209" s="41">
        <v>1708</v>
      </c>
      <c r="AP209" s="41">
        <v>484</v>
      </c>
      <c r="AQ209" s="41">
        <v>2192</v>
      </c>
      <c r="AR209" s="41">
        <v>42815</v>
      </c>
      <c r="AT209" s="41">
        <v>-3629</v>
      </c>
      <c r="AV209" s="41">
        <v>0</v>
      </c>
      <c r="AW209" s="41">
        <v>-3629</v>
      </c>
      <c r="AY209" s="41">
        <v>3997</v>
      </c>
      <c r="AZ209" s="41">
        <v>12304</v>
      </c>
      <c r="BA209" s="41">
        <v>0</v>
      </c>
      <c r="BB209" s="41">
        <v>-8307</v>
      </c>
      <c r="BD209" s="41">
        <v>4678</v>
      </c>
    </row>
    <row r="210" spans="1:56">
      <c r="A210" s="41" t="s">
        <v>134</v>
      </c>
      <c r="B210" s="41">
        <v>20086</v>
      </c>
      <c r="C210" s="41">
        <v>92</v>
      </c>
      <c r="D210" s="41">
        <v>829</v>
      </c>
      <c r="E210" s="41">
        <v>817</v>
      </c>
      <c r="F210" s="41">
        <v>1463</v>
      </c>
      <c r="G210" s="41">
        <v>3351</v>
      </c>
      <c r="H210" s="41">
        <v>26638</v>
      </c>
      <c r="J210" s="41">
        <v>3523</v>
      </c>
      <c r="K210" s="59">
        <v>1354</v>
      </c>
      <c r="L210" s="41">
        <v>7832</v>
      </c>
      <c r="M210" s="41">
        <v>580</v>
      </c>
      <c r="N210" s="41">
        <v>350</v>
      </c>
      <c r="O210" s="41">
        <v>26</v>
      </c>
      <c r="P210" s="41">
        <v>13665</v>
      </c>
      <c r="R210" s="5">
        <v>621</v>
      </c>
      <c r="S210" s="5">
        <v>427</v>
      </c>
      <c r="T210" s="5">
        <v>1048</v>
      </c>
      <c r="U210" s="5">
        <v>41351</v>
      </c>
      <c r="W210" s="41">
        <v>25196</v>
      </c>
      <c r="X210" s="41">
        <v>601</v>
      </c>
      <c r="Y210" s="41">
        <v>882</v>
      </c>
      <c r="Z210" s="41">
        <v>970</v>
      </c>
      <c r="AA210" s="41">
        <v>1970</v>
      </c>
      <c r="AB210" s="41">
        <v>1195</v>
      </c>
      <c r="AC210" s="41">
        <v>30814</v>
      </c>
      <c r="AE210" s="41">
        <v>2083</v>
      </c>
      <c r="AF210" s="41">
        <v>1147</v>
      </c>
      <c r="AG210" s="41">
        <v>8431</v>
      </c>
      <c r="AH210" s="41">
        <v>611</v>
      </c>
      <c r="AI210" s="41">
        <v>82</v>
      </c>
      <c r="AJ210" s="41">
        <v>12354</v>
      </c>
      <c r="AL210" s="41">
        <v>1015</v>
      </c>
      <c r="AM210" s="41">
        <v>76</v>
      </c>
      <c r="AN210" s="41">
        <v>313</v>
      </c>
      <c r="AO210" s="41">
        <v>1404</v>
      </c>
      <c r="AP210" s="41">
        <v>492</v>
      </c>
      <c r="AQ210" s="41">
        <v>1896</v>
      </c>
      <c r="AR210" s="41">
        <v>45064</v>
      </c>
      <c r="AT210" s="41">
        <v>-3713</v>
      </c>
      <c r="AV210" s="41">
        <v>0</v>
      </c>
      <c r="AW210" s="41">
        <v>-3713</v>
      </c>
      <c r="AY210" s="41">
        <v>21002</v>
      </c>
      <c r="AZ210" s="41">
        <v>21872</v>
      </c>
      <c r="BA210" s="41">
        <v>0</v>
      </c>
      <c r="BB210" s="41">
        <v>-870</v>
      </c>
      <c r="BD210" s="41">
        <v>-2843</v>
      </c>
    </row>
    <row r="211" spans="1:56">
      <c r="A211" s="41" t="s">
        <v>135</v>
      </c>
      <c r="B211" s="41">
        <v>19734</v>
      </c>
      <c r="C211" s="41">
        <v>112</v>
      </c>
      <c r="D211" s="41">
        <v>872</v>
      </c>
      <c r="E211" s="41">
        <v>1060</v>
      </c>
      <c r="F211" s="41">
        <v>2230</v>
      </c>
      <c r="G211" s="41">
        <v>3593</v>
      </c>
      <c r="H211" s="41">
        <v>27601</v>
      </c>
      <c r="J211" s="41">
        <v>3612</v>
      </c>
      <c r="K211" s="59">
        <v>1442</v>
      </c>
      <c r="L211" s="41">
        <v>8681</v>
      </c>
      <c r="M211" s="41">
        <v>655</v>
      </c>
      <c r="N211" s="41">
        <v>354</v>
      </c>
      <c r="O211" s="41">
        <v>25</v>
      </c>
      <c r="P211" s="41">
        <v>14769</v>
      </c>
      <c r="R211" s="5">
        <v>600</v>
      </c>
      <c r="S211" s="5">
        <v>430</v>
      </c>
      <c r="T211" s="5">
        <v>1030</v>
      </c>
      <c r="U211" s="5">
        <v>43400</v>
      </c>
      <c r="W211" s="41">
        <v>25800</v>
      </c>
      <c r="X211" s="41">
        <v>560</v>
      </c>
      <c r="Y211" s="41">
        <v>939</v>
      </c>
      <c r="Z211" s="41">
        <v>1219</v>
      </c>
      <c r="AA211" s="41">
        <v>3212</v>
      </c>
      <c r="AB211" s="41">
        <v>1142</v>
      </c>
      <c r="AC211" s="41">
        <v>32872</v>
      </c>
      <c r="AE211" s="41">
        <v>2130</v>
      </c>
      <c r="AF211" s="41">
        <v>1244</v>
      </c>
      <c r="AG211" s="41">
        <v>9213</v>
      </c>
      <c r="AH211" s="41">
        <v>697</v>
      </c>
      <c r="AI211" s="41">
        <v>86</v>
      </c>
      <c r="AJ211" s="41">
        <v>13370</v>
      </c>
      <c r="AL211" s="41">
        <v>306</v>
      </c>
      <c r="AM211" s="41">
        <v>141</v>
      </c>
      <c r="AN211" s="41">
        <v>191</v>
      </c>
      <c r="AO211" s="41">
        <v>638</v>
      </c>
      <c r="AP211" s="41">
        <v>500</v>
      </c>
      <c r="AQ211" s="41">
        <v>1138</v>
      </c>
      <c r="AR211" s="41">
        <v>47380</v>
      </c>
      <c r="AT211" s="41">
        <v>-3980</v>
      </c>
      <c r="AV211" s="41">
        <v>0</v>
      </c>
      <c r="AW211" s="41">
        <v>-3980</v>
      </c>
      <c r="AY211" s="41">
        <v>23295</v>
      </c>
      <c r="AZ211" s="41">
        <v>25291</v>
      </c>
      <c r="BA211" s="41">
        <v>0</v>
      </c>
      <c r="BB211" s="41">
        <v>-1996</v>
      </c>
      <c r="BD211" s="41">
        <v>-1984</v>
      </c>
    </row>
    <row r="212" spans="1:56">
      <c r="A212" s="41" t="s">
        <v>136</v>
      </c>
      <c r="B212" s="41">
        <v>21384</v>
      </c>
      <c r="C212" s="41">
        <v>125</v>
      </c>
      <c r="D212" s="41">
        <v>819</v>
      </c>
      <c r="E212" s="41">
        <v>784</v>
      </c>
      <c r="F212" s="41">
        <v>1444</v>
      </c>
      <c r="G212" s="41">
        <v>3238</v>
      </c>
      <c r="H212" s="41">
        <v>27794</v>
      </c>
      <c r="J212" s="41">
        <v>3689</v>
      </c>
      <c r="K212" s="59">
        <v>1520</v>
      </c>
      <c r="L212" s="41">
        <v>8764</v>
      </c>
      <c r="M212" s="41">
        <v>726</v>
      </c>
      <c r="N212" s="41">
        <v>353</v>
      </c>
      <c r="O212" s="41">
        <v>23</v>
      </c>
      <c r="P212" s="41">
        <v>15076</v>
      </c>
      <c r="R212" s="5">
        <v>413</v>
      </c>
      <c r="S212" s="5">
        <v>433</v>
      </c>
      <c r="T212" s="5">
        <v>846</v>
      </c>
      <c r="U212" s="5">
        <v>43716</v>
      </c>
      <c r="W212" s="41">
        <v>27083</v>
      </c>
      <c r="X212" s="41">
        <v>639</v>
      </c>
      <c r="Y212" s="41">
        <v>872</v>
      </c>
      <c r="Z212" s="41">
        <v>1069</v>
      </c>
      <c r="AA212" s="41">
        <v>1686</v>
      </c>
      <c r="AB212" s="41">
        <v>1173</v>
      </c>
      <c r="AC212" s="41">
        <v>32522</v>
      </c>
      <c r="AE212" s="41">
        <v>2378</v>
      </c>
      <c r="AF212" s="41">
        <v>1293</v>
      </c>
      <c r="AG212" s="41">
        <v>9616</v>
      </c>
      <c r="AH212" s="41">
        <v>796</v>
      </c>
      <c r="AI212" s="41">
        <v>142</v>
      </c>
      <c r="AJ212" s="41">
        <v>14225</v>
      </c>
      <c r="AL212" s="41">
        <v>1252</v>
      </c>
      <c r="AM212" s="41">
        <v>152</v>
      </c>
      <c r="AN212" s="41">
        <v>209</v>
      </c>
      <c r="AO212" s="41">
        <v>1613</v>
      </c>
      <c r="AP212" s="41">
        <v>509</v>
      </c>
      <c r="AQ212" s="41">
        <v>2122</v>
      </c>
      <c r="AR212" s="41">
        <v>48869</v>
      </c>
      <c r="AT212" s="41">
        <v>-5153</v>
      </c>
      <c r="AV212" s="41">
        <v>0</v>
      </c>
      <c r="AW212" s="41">
        <v>-5153</v>
      </c>
      <c r="AY212" s="41">
        <v>9201</v>
      </c>
      <c r="AZ212" s="41">
        <v>12945</v>
      </c>
      <c r="BA212" s="41">
        <v>0</v>
      </c>
      <c r="BB212" s="41">
        <v>-3744</v>
      </c>
      <c r="BD212" s="41">
        <v>-1409</v>
      </c>
    </row>
    <row r="213" spans="1:56">
      <c r="A213" s="41" t="s">
        <v>137</v>
      </c>
      <c r="B213" s="41">
        <v>21267</v>
      </c>
      <c r="C213" s="41">
        <v>156</v>
      </c>
      <c r="D213" s="41">
        <v>844</v>
      </c>
      <c r="E213" s="41">
        <v>713</v>
      </c>
      <c r="F213" s="41">
        <v>1183</v>
      </c>
      <c r="G213" s="41">
        <v>3538</v>
      </c>
      <c r="H213" s="41">
        <v>27701</v>
      </c>
      <c r="J213" s="41">
        <v>4110</v>
      </c>
      <c r="K213" s="59">
        <v>1659</v>
      </c>
      <c r="L213" s="41">
        <v>10090</v>
      </c>
      <c r="M213" s="41">
        <v>836</v>
      </c>
      <c r="N213" s="41">
        <v>422</v>
      </c>
      <c r="O213" s="41">
        <v>18</v>
      </c>
      <c r="P213" s="41">
        <v>17135</v>
      </c>
      <c r="R213" s="5">
        <v>795</v>
      </c>
      <c r="S213" s="5">
        <v>434</v>
      </c>
      <c r="T213" s="5">
        <v>1229</v>
      </c>
      <c r="U213" s="5">
        <v>46065</v>
      </c>
      <c r="W213" s="41">
        <v>27687</v>
      </c>
      <c r="X213" s="41">
        <v>667</v>
      </c>
      <c r="Y213" s="41">
        <v>949</v>
      </c>
      <c r="Z213" s="41">
        <v>957</v>
      </c>
      <c r="AA213" s="41">
        <v>1583</v>
      </c>
      <c r="AB213" s="41">
        <v>1321</v>
      </c>
      <c r="AC213" s="41">
        <v>33164</v>
      </c>
      <c r="AE213" s="41">
        <v>2153</v>
      </c>
      <c r="AF213" s="41">
        <v>1504</v>
      </c>
      <c r="AG213" s="41">
        <v>11221</v>
      </c>
      <c r="AH213" s="41">
        <v>855</v>
      </c>
      <c r="AI213" s="41">
        <v>121</v>
      </c>
      <c r="AJ213" s="41">
        <v>15854</v>
      </c>
      <c r="AL213" s="41">
        <v>1005</v>
      </c>
      <c r="AM213" s="41">
        <v>353</v>
      </c>
      <c r="AN213" s="41">
        <v>296</v>
      </c>
      <c r="AO213" s="41">
        <v>1654</v>
      </c>
      <c r="AP213" s="41">
        <v>507</v>
      </c>
      <c r="AQ213" s="41">
        <v>2161</v>
      </c>
      <c r="AR213" s="41">
        <v>51179</v>
      </c>
      <c r="AT213" s="41">
        <v>-5114</v>
      </c>
      <c r="AV213" s="41">
        <v>0</v>
      </c>
      <c r="AW213" s="41">
        <v>-5114</v>
      </c>
      <c r="AY213" s="41">
        <v>28453</v>
      </c>
      <c r="AZ213" s="41">
        <v>40398</v>
      </c>
      <c r="BA213" s="41">
        <v>0</v>
      </c>
      <c r="BB213" s="41">
        <v>-11945</v>
      </c>
      <c r="BD213" s="41">
        <v>6831</v>
      </c>
    </row>
    <row r="214" spans="1:56">
      <c r="A214" s="41" t="s">
        <v>138</v>
      </c>
      <c r="B214" s="41">
        <v>22710</v>
      </c>
      <c r="C214" s="41">
        <v>78</v>
      </c>
      <c r="D214" s="41">
        <v>930</v>
      </c>
      <c r="E214" s="41">
        <v>973</v>
      </c>
      <c r="F214" s="41">
        <v>1567</v>
      </c>
      <c r="G214" s="41">
        <v>3671</v>
      </c>
      <c r="H214" s="41">
        <v>29929</v>
      </c>
      <c r="J214" s="41">
        <v>4566</v>
      </c>
      <c r="K214" s="59">
        <v>1687</v>
      </c>
      <c r="L214" s="41">
        <v>10818</v>
      </c>
      <c r="M214" s="41">
        <v>933</v>
      </c>
      <c r="N214" s="41">
        <v>498</v>
      </c>
      <c r="O214" s="41">
        <v>2</v>
      </c>
      <c r="P214" s="41">
        <v>18504</v>
      </c>
      <c r="R214" s="5">
        <v>669</v>
      </c>
      <c r="S214" s="5">
        <v>436</v>
      </c>
      <c r="T214" s="5">
        <v>1105</v>
      </c>
      <c r="U214" s="5">
        <v>49538</v>
      </c>
      <c r="W214" s="41">
        <v>29954</v>
      </c>
      <c r="X214" s="41">
        <v>645</v>
      </c>
      <c r="Y214" s="41">
        <v>975</v>
      </c>
      <c r="Z214" s="41">
        <v>1054</v>
      </c>
      <c r="AA214" s="41">
        <v>2212</v>
      </c>
      <c r="AB214" s="41">
        <v>1426</v>
      </c>
      <c r="AC214" s="41">
        <v>36266</v>
      </c>
      <c r="AE214" s="41">
        <v>2394</v>
      </c>
      <c r="AF214" s="41">
        <v>1603</v>
      </c>
      <c r="AG214" s="41">
        <v>12284</v>
      </c>
      <c r="AH214" s="41">
        <v>967</v>
      </c>
      <c r="AI214" s="41">
        <v>148</v>
      </c>
      <c r="AJ214" s="41">
        <v>17396</v>
      </c>
      <c r="AL214" s="41">
        <v>1006</v>
      </c>
      <c r="AM214" s="41">
        <v>80</v>
      </c>
      <c r="AN214" s="41">
        <v>319</v>
      </c>
      <c r="AO214" s="41">
        <v>1405</v>
      </c>
      <c r="AP214" s="41">
        <v>511</v>
      </c>
      <c r="AQ214" s="41">
        <v>1916</v>
      </c>
      <c r="AR214" s="41">
        <v>55578</v>
      </c>
      <c r="AT214" s="41">
        <v>-6040</v>
      </c>
      <c r="AV214" s="41">
        <v>0</v>
      </c>
      <c r="AW214" s="41">
        <v>-6040</v>
      </c>
      <c r="AY214" s="41">
        <v>17308</v>
      </c>
      <c r="AZ214" s="41">
        <v>18737</v>
      </c>
      <c r="BA214" s="41">
        <v>0</v>
      </c>
      <c r="BB214" s="41">
        <v>-1429</v>
      </c>
      <c r="BD214" s="41">
        <v>-4611</v>
      </c>
    </row>
    <row r="215" spans="1:56">
      <c r="A215" s="41" t="s">
        <v>139</v>
      </c>
      <c r="B215" s="41">
        <v>21928</v>
      </c>
      <c r="C215" s="41">
        <v>111</v>
      </c>
      <c r="D215" s="41">
        <v>908</v>
      </c>
      <c r="E215" s="41">
        <v>1240</v>
      </c>
      <c r="F215" s="41">
        <v>2537</v>
      </c>
      <c r="G215" s="41">
        <v>3935</v>
      </c>
      <c r="H215" s="41">
        <v>30659</v>
      </c>
      <c r="J215" s="41">
        <v>3624</v>
      </c>
      <c r="K215" s="59">
        <v>1879</v>
      </c>
      <c r="L215" s="41">
        <v>11181</v>
      </c>
      <c r="M215" s="41">
        <v>1049</v>
      </c>
      <c r="N215" s="41">
        <v>460</v>
      </c>
      <c r="O215" s="41">
        <v>5</v>
      </c>
      <c r="P215" s="41">
        <v>18198</v>
      </c>
      <c r="R215" s="5">
        <v>271</v>
      </c>
      <c r="S215" s="5">
        <v>439</v>
      </c>
      <c r="T215" s="5">
        <v>710</v>
      </c>
      <c r="U215" s="5">
        <v>49567</v>
      </c>
      <c r="W215" s="41">
        <v>29281</v>
      </c>
      <c r="X215" s="41">
        <v>681</v>
      </c>
      <c r="Y215" s="41">
        <v>993</v>
      </c>
      <c r="Z215" s="41">
        <v>1306</v>
      </c>
      <c r="AA215" s="41">
        <v>3693</v>
      </c>
      <c r="AB215" s="41">
        <v>1484</v>
      </c>
      <c r="AC215" s="41">
        <v>37438</v>
      </c>
      <c r="AE215" s="41">
        <v>1949</v>
      </c>
      <c r="AF215" s="41">
        <v>1739</v>
      </c>
      <c r="AG215" s="41">
        <v>12354</v>
      </c>
      <c r="AH215" s="41">
        <v>1182</v>
      </c>
      <c r="AI215" s="41">
        <v>161</v>
      </c>
      <c r="AJ215" s="41">
        <v>17385</v>
      </c>
      <c r="AL215" s="41">
        <v>1028</v>
      </c>
      <c r="AM215" s="41">
        <v>189</v>
      </c>
      <c r="AN215" s="41">
        <v>278</v>
      </c>
      <c r="AO215" s="41">
        <v>1495</v>
      </c>
      <c r="AP215" s="41">
        <v>514</v>
      </c>
      <c r="AQ215" s="41">
        <v>2009</v>
      </c>
      <c r="AR215" s="41">
        <v>56832</v>
      </c>
      <c r="AT215" s="41">
        <v>-7265</v>
      </c>
      <c r="AV215" s="41">
        <v>0</v>
      </c>
      <c r="AW215" s="41">
        <v>-7265</v>
      </c>
      <c r="AY215" s="41">
        <v>23688</v>
      </c>
      <c r="AZ215" s="41">
        <v>30175</v>
      </c>
      <c r="BA215" s="41">
        <v>0</v>
      </c>
      <c r="BB215" s="41">
        <v>-6487</v>
      </c>
      <c r="BD215" s="41">
        <v>-778</v>
      </c>
    </row>
    <row r="216" spans="1:56">
      <c r="A216" s="41" t="s">
        <v>140</v>
      </c>
      <c r="B216" s="41">
        <v>26249</v>
      </c>
      <c r="C216" s="41">
        <v>100</v>
      </c>
      <c r="D216" s="41">
        <v>840</v>
      </c>
      <c r="E216" s="41">
        <v>943</v>
      </c>
      <c r="F216" s="41">
        <v>1658</v>
      </c>
      <c r="G216" s="41">
        <v>3407</v>
      </c>
      <c r="H216" s="41">
        <v>33197</v>
      </c>
      <c r="J216" s="41">
        <v>4356</v>
      </c>
      <c r="K216" s="59">
        <v>1978</v>
      </c>
      <c r="L216" s="41">
        <v>12130</v>
      </c>
      <c r="M216" s="41">
        <v>1133</v>
      </c>
      <c r="N216" s="41">
        <v>533</v>
      </c>
      <c r="O216" s="41">
        <v>11</v>
      </c>
      <c r="P216" s="41">
        <v>20141</v>
      </c>
      <c r="R216" s="5">
        <v>408</v>
      </c>
      <c r="S216" s="5">
        <v>441</v>
      </c>
      <c r="T216" s="5">
        <v>849</v>
      </c>
      <c r="U216" s="5">
        <v>54187</v>
      </c>
      <c r="W216" s="41">
        <v>29915</v>
      </c>
      <c r="X216" s="41">
        <v>706</v>
      </c>
      <c r="Y216" s="41">
        <v>862</v>
      </c>
      <c r="Z216" s="41">
        <v>1080</v>
      </c>
      <c r="AA216" s="41">
        <v>1869</v>
      </c>
      <c r="AB216" s="41">
        <v>1508</v>
      </c>
      <c r="AC216" s="41">
        <v>35940</v>
      </c>
      <c r="AE216" s="41">
        <v>2742</v>
      </c>
      <c r="AF216" s="41">
        <v>1751</v>
      </c>
      <c r="AG216" s="41">
        <v>13847</v>
      </c>
      <c r="AH216" s="41">
        <v>1261</v>
      </c>
      <c r="AI216" s="41">
        <v>240</v>
      </c>
      <c r="AJ216" s="41">
        <v>19841</v>
      </c>
      <c r="AL216" s="41">
        <v>1404</v>
      </c>
      <c r="AM216" s="41">
        <v>215</v>
      </c>
      <c r="AN216" s="41">
        <v>248</v>
      </c>
      <c r="AO216" s="41">
        <v>1867</v>
      </c>
      <c r="AP216" s="41">
        <v>518</v>
      </c>
      <c r="AQ216" s="41">
        <v>2385</v>
      </c>
      <c r="AR216" s="41">
        <v>58166</v>
      </c>
      <c r="AT216" s="41">
        <v>-3979</v>
      </c>
      <c r="AV216" s="41">
        <v>0</v>
      </c>
      <c r="AW216" s="41">
        <v>-3979</v>
      </c>
      <c r="AY216" s="41">
        <v>21219</v>
      </c>
      <c r="AZ216" s="41">
        <v>19534</v>
      </c>
      <c r="BA216" s="41">
        <v>0</v>
      </c>
      <c r="BB216" s="41">
        <v>1685</v>
      </c>
      <c r="BD216" s="41">
        <v>-5664</v>
      </c>
    </row>
    <row r="217" spans="1:56">
      <c r="A217" s="41" t="s">
        <v>141</v>
      </c>
      <c r="B217" s="41">
        <v>24745</v>
      </c>
      <c r="C217" s="41">
        <v>164</v>
      </c>
      <c r="D217" s="41">
        <v>870</v>
      </c>
      <c r="E217" s="41">
        <v>861</v>
      </c>
      <c r="F217" s="41">
        <v>1374</v>
      </c>
      <c r="G217" s="41">
        <v>3947</v>
      </c>
      <c r="H217" s="41">
        <v>31961</v>
      </c>
      <c r="J217" s="41">
        <v>3374</v>
      </c>
      <c r="K217" s="59">
        <v>2005</v>
      </c>
      <c r="L217" s="41">
        <v>11983</v>
      </c>
      <c r="M217" s="41">
        <v>1242</v>
      </c>
      <c r="N217" s="41">
        <v>468</v>
      </c>
      <c r="O217" s="41">
        <v>22</v>
      </c>
      <c r="P217" s="41">
        <v>19094</v>
      </c>
      <c r="R217" s="5">
        <v>708</v>
      </c>
      <c r="S217" s="5">
        <v>443</v>
      </c>
      <c r="T217" s="5">
        <v>1151</v>
      </c>
      <c r="U217" s="5">
        <v>52206</v>
      </c>
      <c r="W217" s="41">
        <v>31156</v>
      </c>
      <c r="X217" s="41">
        <v>651</v>
      </c>
      <c r="Y217" s="41">
        <v>871</v>
      </c>
      <c r="Z217" s="41">
        <v>1128</v>
      </c>
      <c r="AA217" s="41">
        <v>1698</v>
      </c>
      <c r="AB217" s="41">
        <v>1569</v>
      </c>
      <c r="AC217" s="41">
        <v>37073</v>
      </c>
      <c r="AE217" s="41">
        <v>1702</v>
      </c>
      <c r="AF217" s="41">
        <v>1915</v>
      </c>
      <c r="AG217" s="41">
        <v>14065</v>
      </c>
      <c r="AH217" s="41">
        <v>1417</v>
      </c>
      <c r="AI217" s="41">
        <v>211</v>
      </c>
      <c r="AJ217" s="41">
        <v>19310</v>
      </c>
      <c r="AL217" s="41">
        <v>1061</v>
      </c>
      <c r="AM217" s="41">
        <v>441</v>
      </c>
      <c r="AN217" s="41">
        <v>331</v>
      </c>
      <c r="AO217" s="41">
        <v>1833</v>
      </c>
      <c r="AP217" s="41">
        <v>518</v>
      </c>
      <c r="AQ217" s="41">
        <v>2351</v>
      </c>
      <c r="AR217" s="41">
        <v>58734</v>
      </c>
      <c r="AT217" s="41">
        <v>-6528</v>
      </c>
      <c r="AV217" s="41">
        <v>0</v>
      </c>
      <c r="AW217" s="41">
        <v>-6528</v>
      </c>
      <c r="AY217" s="41">
        <v>16953</v>
      </c>
      <c r="AZ217" s="41">
        <v>25600</v>
      </c>
      <c r="BA217" s="41">
        <v>0</v>
      </c>
      <c r="BB217" s="41">
        <v>-8647</v>
      </c>
      <c r="BD217" s="41">
        <v>2119</v>
      </c>
    </row>
    <row r="218" spans="1:56">
      <c r="A218" s="41" t="s">
        <v>142</v>
      </c>
      <c r="B218" s="41">
        <v>25730</v>
      </c>
      <c r="C218" s="41">
        <v>71</v>
      </c>
      <c r="D218" s="41">
        <v>889</v>
      </c>
      <c r="E218" s="41">
        <v>1121</v>
      </c>
      <c r="F218" s="41">
        <v>1858</v>
      </c>
      <c r="G218" s="41">
        <v>3747</v>
      </c>
      <c r="H218" s="41">
        <v>33416</v>
      </c>
      <c r="J218" s="41">
        <v>3301</v>
      </c>
      <c r="K218" s="59">
        <v>1985</v>
      </c>
      <c r="L218" s="41">
        <v>12144</v>
      </c>
      <c r="M218" s="41">
        <v>1356</v>
      </c>
      <c r="N218" s="41">
        <v>471</v>
      </c>
      <c r="O218" s="41">
        <v>20</v>
      </c>
      <c r="P218" s="41">
        <v>19277</v>
      </c>
      <c r="R218" s="5">
        <v>362</v>
      </c>
      <c r="S218" s="5">
        <v>448</v>
      </c>
      <c r="T218" s="5">
        <v>810</v>
      </c>
      <c r="U218" s="5">
        <v>53503</v>
      </c>
      <c r="W218" s="41">
        <v>31508</v>
      </c>
      <c r="X218" s="41">
        <v>692</v>
      </c>
      <c r="Y218" s="41">
        <v>974</v>
      </c>
      <c r="Z218" s="41">
        <v>1154</v>
      </c>
      <c r="AA218" s="41">
        <v>2531</v>
      </c>
      <c r="AB218" s="41">
        <v>1645</v>
      </c>
      <c r="AC218" s="41">
        <v>38504</v>
      </c>
      <c r="AE218" s="41">
        <v>1536</v>
      </c>
      <c r="AF218" s="41">
        <v>1856</v>
      </c>
      <c r="AG218" s="41">
        <v>14112</v>
      </c>
      <c r="AH218" s="41">
        <v>1475</v>
      </c>
      <c r="AI218" s="41">
        <v>242</v>
      </c>
      <c r="AJ218" s="41">
        <v>19221</v>
      </c>
      <c r="AL218" s="41">
        <v>1056</v>
      </c>
      <c r="AM218" s="41">
        <v>73</v>
      </c>
      <c r="AN218" s="41">
        <v>448</v>
      </c>
      <c r="AO218" s="41">
        <v>1577</v>
      </c>
      <c r="AP218" s="41">
        <v>523</v>
      </c>
      <c r="AQ218" s="41">
        <v>2100</v>
      </c>
      <c r="AR218" s="41">
        <v>59825</v>
      </c>
      <c r="AT218" s="41">
        <v>-6322</v>
      </c>
      <c r="AV218" s="41">
        <v>0</v>
      </c>
      <c r="AW218" s="41">
        <v>-6322</v>
      </c>
      <c r="AY218" s="41">
        <v>7168</v>
      </c>
      <c r="AZ218" s="41">
        <v>8163</v>
      </c>
      <c r="BA218" s="41">
        <v>0</v>
      </c>
      <c r="BB218" s="41">
        <v>-995</v>
      </c>
      <c r="BD218" s="41">
        <v>-5327</v>
      </c>
    </row>
    <row r="219" spans="1:56">
      <c r="A219" s="41" t="s">
        <v>143</v>
      </c>
      <c r="B219" s="41">
        <v>23648</v>
      </c>
      <c r="C219" s="41">
        <v>90</v>
      </c>
      <c r="D219" s="41">
        <v>867</v>
      </c>
      <c r="E219" s="41">
        <v>1423</v>
      </c>
      <c r="F219" s="41">
        <v>2822</v>
      </c>
      <c r="G219" s="41">
        <v>3852</v>
      </c>
      <c r="H219" s="41">
        <v>32702</v>
      </c>
      <c r="J219" s="41">
        <v>4474</v>
      </c>
      <c r="K219" s="59">
        <v>1922</v>
      </c>
      <c r="L219" s="41">
        <v>11820</v>
      </c>
      <c r="M219" s="41">
        <v>1382</v>
      </c>
      <c r="N219" s="41">
        <v>389</v>
      </c>
      <c r="O219" s="41">
        <v>21</v>
      </c>
      <c r="P219" s="41">
        <v>20008</v>
      </c>
      <c r="R219" s="5">
        <v>440</v>
      </c>
      <c r="S219" s="5">
        <v>452</v>
      </c>
      <c r="T219" s="5">
        <v>892</v>
      </c>
      <c r="U219" s="5">
        <v>53602</v>
      </c>
      <c r="W219" s="41">
        <v>28689</v>
      </c>
      <c r="X219" s="41">
        <v>679</v>
      </c>
      <c r="Y219" s="41">
        <v>1031</v>
      </c>
      <c r="Z219" s="41">
        <v>1329</v>
      </c>
      <c r="AA219" s="41">
        <v>3752</v>
      </c>
      <c r="AB219" s="41">
        <v>1678</v>
      </c>
      <c r="AC219" s="41">
        <v>37158</v>
      </c>
      <c r="AE219" s="41">
        <v>1951</v>
      </c>
      <c r="AF219" s="41">
        <v>1973</v>
      </c>
      <c r="AG219" s="41">
        <v>13161</v>
      </c>
      <c r="AH219" s="41">
        <v>1530</v>
      </c>
      <c r="AI219" s="41">
        <v>279</v>
      </c>
      <c r="AJ219" s="41">
        <v>18894</v>
      </c>
      <c r="AL219" s="41">
        <v>982</v>
      </c>
      <c r="AM219" s="41">
        <v>158</v>
      </c>
      <c r="AN219" s="41">
        <v>241</v>
      </c>
      <c r="AO219" s="41">
        <v>1381</v>
      </c>
      <c r="AP219" s="41">
        <v>527</v>
      </c>
      <c r="AQ219" s="41">
        <v>1908</v>
      </c>
      <c r="AR219" s="41">
        <v>57960</v>
      </c>
      <c r="AT219" s="41">
        <v>-4358</v>
      </c>
      <c r="AV219" s="41">
        <v>0</v>
      </c>
      <c r="AW219" s="41">
        <v>-4358</v>
      </c>
      <c r="AY219" s="41">
        <v>34458</v>
      </c>
      <c r="AZ219" s="41">
        <v>37441</v>
      </c>
      <c r="BA219" s="41">
        <v>0</v>
      </c>
      <c r="BB219" s="41">
        <v>-2983</v>
      </c>
      <c r="BD219" s="41">
        <v>-1375</v>
      </c>
    </row>
    <row r="220" spans="1:56">
      <c r="A220" s="41" t="s">
        <v>144</v>
      </c>
      <c r="B220" s="41">
        <v>27595</v>
      </c>
      <c r="C220" s="41">
        <v>100</v>
      </c>
      <c r="D220" s="41">
        <v>818</v>
      </c>
      <c r="E220" s="41">
        <v>1069</v>
      </c>
      <c r="F220" s="41">
        <v>1731</v>
      </c>
      <c r="G220" s="41">
        <v>3773</v>
      </c>
      <c r="H220" s="41">
        <v>35086</v>
      </c>
      <c r="J220" s="41">
        <v>4435</v>
      </c>
      <c r="K220" s="59">
        <v>1828</v>
      </c>
      <c r="L220" s="41">
        <v>12581</v>
      </c>
      <c r="M220" s="41">
        <v>1462</v>
      </c>
      <c r="N220" s="41">
        <v>404</v>
      </c>
      <c r="O220" s="41">
        <v>17</v>
      </c>
      <c r="P220" s="41">
        <v>20727</v>
      </c>
      <c r="R220" s="5">
        <v>722</v>
      </c>
      <c r="S220" s="5">
        <v>457</v>
      </c>
      <c r="T220" s="5">
        <v>1179</v>
      </c>
      <c r="U220" s="5">
        <v>56992</v>
      </c>
      <c r="W220" s="41">
        <v>29174</v>
      </c>
      <c r="X220" s="41">
        <v>762</v>
      </c>
      <c r="Y220" s="41">
        <v>880</v>
      </c>
      <c r="Z220" s="41">
        <v>1158</v>
      </c>
      <c r="AA220" s="41">
        <v>1935</v>
      </c>
      <c r="AB220" s="41">
        <v>1641</v>
      </c>
      <c r="AC220" s="41">
        <v>35550</v>
      </c>
      <c r="AE220" s="41">
        <v>1838</v>
      </c>
      <c r="AF220" s="41">
        <v>2022</v>
      </c>
      <c r="AG220" s="41">
        <v>14588</v>
      </c>
      <c r="AH220" s="41">
        <v>1665</v>
      </c>
      <c r="AI220" s="41">
        <v>298</v>
      </c>
      <c r="AJ220" s="41">
        <v>20411</v>
      </c>
      <c r="AL220" s="41">
        <v>1570</v>
      </c>
      <c r="AM220" s="41">
        <v>184</v>
      </c>
      <c r="AN220" s="41">
        <v>283</v>
      </c>
      <c r="AO220" s="41">
        <v>2037</v>
      </c>
      <c r="AP220" s="41">
        <v>532</v>
      </c>
      <c r="AQ220" s="41">
        <v>2569</v>
      </c>
      <c r="AR220" s="41">
        <v>58530</v>
      </c>
      <c r="AT220" s="41">
        <v>-1538</v>
      </c>
      <c r="AV220" s="41">
        <v>0</v>
      </c>
      <c r="AW220" s="41">
        <v>-1538</v>
      </c>
      <c r="AY220" s="41">
        <v>21836</v>
      </c>
      <c r="AZ220" s="41">
        <v>25754</v>
      </c>
      <c r="BA220" s="41">
        <v>0</v>
      </c>
      <c r="BB220" s="41">
        <v>-3918</v>
      </c>
      <c r="BD220" s="41">
        <v>2380</v>
      </c>
    </row>
    <row r="221" spans="1:56">
      <c r="A221" s="41" t="s">
        <v>145</v>
      </c>
      <c r="B221" s="41">
        <v>23805</v>
      </c>
      <c r="C221" s="41">
        <v>182</v>
      </c>
      <c r="D221" s="41">
        <v>805</v>
      </c>
      <c r="E221" s="41">
        <v>649</v>
      </c>
      <c r="F221" s="41">
        <v>1119</v>
      </c>
      <c r="G221" s="41">
        <v>3885</v>
      </c>
      <c r="H221" s="41">
        <v>30445</v>
      </c>
      <c r="J221" s="41">
        <v>2839</v>
      </c>
      <c r="K221" s="59">
        <v>2115</v>
      </c>
      <c r="L221" s="41">
        <v>12494</v>
      </c>
      <c r="M221" s="41">
        <v>1570</v>
      </c>
      <c r="N221" s="41">
        <v>418</v>
      </c>
      <c r="O221" s="41">
        <v>24</v>
      </c>
      <c r="P221" s="41">
        <v>19460</v>
      </c>
      <c r="R221" s="5">
        <v>1496</v>
      </c>
      <c r="S221" s="5">
        <v>465</v>
      </c>
      <c r="T221" s="5">
        <v>1961</v>
      </c>
      <c r="U221" s="5">
        <v>51866</v>
      </c>
      <c r="W221" s="41">
        <v>27540</v>
      </c>
      <c r="X221" s="41">
        <v>700</v>
      </c>
      <c r="Y221" s="41">
        <v>825</v>
      </c>
      <c r="Z221" s="41">
        <v>979</v>
      </c>
      <c r="AA221" s="41">
        <v>1572</v>
      </c>
      <c r="AB221" s="41">
        <v>1574</v>
      </c>
      <c r="AC221" s="41">
        <v>33190</v>
      </c>
      <c r="AE221" s="41">
        <v>1053</v>
      </c>
      <c r="AF221" s="41">
        <v>2256</v>
      </c>
      <c r="AG221" s="41">
        <v>14631</v>
      </c>
      <c r="AH221" s="41">
        <v>1860</v>
      </c>
      <c r="AI221" s="41">
        <v>213</v>
      </c>
      <c r="AJ221" s="41">
        <v>20013</v>
      </c>
      <c r="AL221" s="41">
        <v>976</v>
      </c>
      <c r="AM221" s="41">
        <v>538</v>
      </c>
      <c r="AN221" s="41">
        <v>406</v>
      </c>
      <c r="AO221" s="41">
        <v>1920</v>
      </c>
      <c r="AP221" s="41">
        <v>543</v>
      </c>
      <c r="AQ221" s="41">
        <v>2463</v>
      </c>
      <c r="AR221" s="41">
        <v>55666</v>
      </c>
      <c r="AT221" s="41">
        <v>-3800</v>
      </c>
      <c r="AV221" s="41">
        <v>0</v>
      </c>
      <c r="AW221" s="41">
        <v>-3800</v>
      </c>
      <c r="AY221" s="41">
        <v>10624</v>
      </c>
      <c r="AZ221" s="41">
        <v>9937</v>
      </c>
      <c r="BA221" s="41">
        <v>0</v>
      </c>
      <c r="BB221" s="41">
        <v>687</v>
      </c>
      <c r="BD221" s="41">
        <v>-4487</v>
      </c>
    </row>
    <row r="222" spans="1:56">
      <c r="A222" s="41" t="s">
        <v>146</v>
      </c>
      <c r="B222" s="41">
        <v>26216</v>
      </c>
      <c r="C222" s="41">
        <v>103</v>
      </c>
      <c r="D222" s="41">
        <v>895</v>
      </c>
      <c r="E222" s="41">
        <v>1047</v>
      </c>
      <c r="F222" s="41">
        <v>1692</v>
      </c>
      <c r="G222" s="41">
        <v>3911</v>
      </c>
      <c r="H222" s="41">
        <v>33864</v>
      </c>
      <c r="J222" s="41">
        <v>3314</v>
      </c>
      <c r="K222" s="59">
        <v>2165</v>
      </c>
      <c r="L222" s="41">
        <v>12504</v>
      </c>
      <c r="M222" s="41">
        <v>1517</v>
      </c>
      <c r="N222" s="41">
        <v>427</v>
      </c>
      <c r="O222" s="41">
        <v>30</v>
      </c>
      <c r="P222" s="41">
        <v>19957</v>
      </c>
      <c r="R222" s="5">
        <v>1876</v>
      </c>
      <c r="S222" s="5">
        <v>471</v>
      </c>
      <c r="T222" s="5">
        <v>2347</v>
      </c>
      <c r="U222" s="5">
        <v>56168</v>
      </c>
      <c r="W222" s="41">
        <v>28759</v>
      </c>
      <c r="X222" s="41">
        <v>739</v>
      </c>
      <c r="Y222" s="41">
        <v>976</v>
      </c>
      <c r="Z222" s="41">
        <v>1115</v>
      </c>
      <c r="AA222" s="41">
        <v>2383</v>
      </c>
      <c r="AB222" s="41">
        <v>1679</v>
      </c>
      <c r="AC222" s="41">
        <v>35651</v>
      </c>
      <c r="AE222" s="41">
        <v>1128</v>
      </c>
      <c r="AF222" s="41">
        <v>2077</v>
      </c>
      <c r="AG222" s="41">
        <v>14675</v>
      </c>
      <c r="AH222" s="41">
        <v>1879</v>
      </c>
      <c r="AI222" s="41">
        <v>186</v>
      </c>
      <c r="AJ222" s="41">
        <v>19946</v>
      </c>
      <c r="AL222" s="41">
        <v>903</v>
      </c>
      <c r="AM222" s="41">
        <v>151</v>
      </c>
      <c r="AN222" s="41">
        <v>442</v>
      </c>
      <c r="AO222" s="41">
        <v>1496</v>
      </c>
      <c r="AP222" s="41">
        <v>548</v>
      </c>
      <c r="AQ222" s="41">
        <v>2044</v>
      </c>
      <c r="AR222" s="41">
        <v>57641</v>
      </c>
      <c r="AT222" s="41">
        <v>-1473</v>
      </c>
      <c r="AV222" s="41">
        <v>0</v>
      </c>
      <c r="AW222" s="41">
        <v>-1473</v>
      </c>
      <c r="AY222" s="41">
        <v>1977</v>
      </c>
      <c r="AZ222" s="41">
        <v>-6517</v>
      </c>
      <c r="BA222" s="41">
        <v>0</v>
      </c>
      <c r="BB222" s="41">
        <v>8494</v>
      </c>
      <c r="BD222" s="41">
        <v>-9967</v>
      </c>
    </row>
    <row r="223" spans="1:56">
      <c r="A223" s="41" t="s">
        <v>147</v>
      </c>
      <c r="B223" s="41">
        <v>25090</v>
      </c>
      <c r="C223" s="41">
        <v>83</v>
      </c>
      <c r="D223" s="41">
        <v>899</v>
      </c>
      <c r="E223" s="41">
        <v>1310</v>
      </c>
      <c r="F223" s="41">
        <v>2596</v>
      </c>
      <c r="G223" s="41">
        <v>4212</v>
      </c>
      <c r="H223" s="41">
        <v>34190</v>
      </c>
      <c r="J223" s="41">
        <v>3200</v>
      </c>
      <c r="K223" s="59">
        <v>2445</v>
      </c>
      <c r="L223" s="41">
        <v>11396</v>
      </c>
      <c r="M223" s="41">
        <v>1439</v>
      </c>
      <c r="N223" s="41">
        <v>414</v>
      </c>
      <c r="O223" s="41">
        <v>25</v>
      </c>
      <c r="P223" s="41">
        <v>18919</v>
      </c>
      <c r="R223" s="5">
        <v>710</v>
      </c>
      <c r="S223" s="5">
        <v>483</v>
      </c>
      <c r="T223" s="5">
        <v>1193</v>
      </c>
      <c r="U223" s="5">
        <v>54302</v>
      </c>
      <c r="W223" s="41">
        <v>28378</v>
      </c>
      <c r="X223" s="41">
        <v>666</v>
      </c>
      <c r="Y223" s="41">
        <v>984</v>
      </c>
      <c r="Z223" s="41">
        <v>1223</v>
      </c>
      <c r="AA223" s="41">
        <v>3838</v>
      </c>
      <c r="AB223" s="41">
        <v>1609</v>
      </c>
      <c r="AC223" s="41">
        <v>36698</v>
      </c>
      <c r="AE223" s="41">
        <v>1129</v>
      </c>
      <c r="AF223" s="41">
        <v>2135</v>
      </c>
      <c r="AG223" s="41">
        <v>13117</v>
      </c>
      <c r="AH223" s="41">
        <v>1898</v>
      </c>
      <c r="AI223" s="41">
        <v>168</v>
      </c>
      <c r="AJ223" s="41">
        <v>18447</v>
      </c>
      <c r="AL223" s="41">
        <v>1001</v>
      </c>
      <c r="AM223" s="41">
        <v>165</v>
      </c>
      <c r="AN223" s="41">
        <v>354</v>
      </c>
      <c r="AO223" s="41">
        <v>1520</v>
      </c>
      <c r="AP223" s="41">
        <v>552</v>
      </c>
      <c r="AQ223" s="41">
        <v>2072</v>
      </c>
      <c r="AR223" s="41">
        <v>57217</v>
      </c>
      <c r="AT223" s="41">
        <v>-2915</v>
      </c>
      <c r="AV223" s="41">
        <v>0</v>
      </c>
      <c r="AW223" s="41">
        <v>-2915</v>
      </c>
      <c r="AY223" s="41">
        <v>7469</v>
      </c>
      <c r="AZ223" s="41">
        <v>9728</v>
      </c>
      <c r="BA223" s="41">
        <v>0</v>
      </c>
      <c r="BB223" s="41">
        <v>-2259</v>
      </c>
      <c r="BD223" s="41">
        <v>-656</v>
      </c>
    </row>
    <row r="224" spans="1:56">
      <c r="A224" s="41" t="s">
        <v>148</v>
      </c>
      <c r="B224" s="41">
        <v>28302</v>
      </c>
      <c r="C224" s="41">
        <v>89</v>
      </c>
      <c r="D224" s="41">
        <v>752</v>
      </c>
      <c r="E224" s="41">
        <v>1033</v>
      </c>
      <c r="F224" s="41">
        <v>1761</v>
      </c>
      <c r="G224" s="41">
        <v>3853</v>
      </c>
      <c r="H224" s="41">
        <v>35790</v>
      </c>
      <c r="J224" s="41">
        <v>3433</v>
      </c>
      <c r="K224" s="59">
        <v>2407</v>
      </c>
      <c r="L224" s="41">
        <v>10914</v>
      </c>
      <c r="M224" s="41">
        <v>1459</v>
      </c>
      <c r="N224" s="41">
        <v>397</v>
      </c>
      <c r="O224" s="41">
        <v>19</v>
      </c>
      <c r="P224" s="41">
        <v>18629</v>
      </c>
      <c r="R224" s="5">
        <v>817</v>
      </c>
      <c r="S224" s="5">
        <v>481</v>
      </c>
      <c r="T224" s="5">
        <v>1298</v>
      </c>
      <c r="U224" s="5">
        <v>55717</v>
      </c>
      <c r="W224" s="41">
        <v>29020</v>
      </c>
      <c r="X224" s="41">
        <v>703</v>
      </c>
      <c r="Y224" s="41">
        <v>849</v>
      </c>
      <c r="Z224" s="41">
        <v>1106</v>
      </c>
      <c r="AA224" s="41">
        <v>2041</v>
      </c>
      <c r="AB224" s="41">
        <v>1751</v>
      </c>
      <c r="AC224" s="41">
        <v>35470</v>
      </c>
      <c r="AE224" s="41">
        <v>1249</v>
      </c>
      <c r="AF224" s="41">
        <v>2190</v>
      </c>
      <c r="AG224" s="41">
        <v>12711</v>
      </c>
      <c r="AH224" s="41">
        <v>2075</v>
      </c>
      <c r="AI224" s="41">
        <v>184</v>
      </c>
      <c r="AJ224" s="41">
        <v>18410</v>
      </c>
      <c r="AL224" s="41">
        <v>438</v>
      </c>
      <c r="AM224" s="41">
        <v>204</v>
      </c>
      <c r="AN224" s="41">
        <v>404</v>
      </c>
      <c r="AO224" s="41">
        <v>1046</v>
      </c>
      <c r="AP224" s="41">
        <v>557</v>
      </c>
      <c r="AQ224" s="41">
        <v>1603</v>
      </c>
      <c r="AR224" s="41">
        <v>55483</v>
      </c>
      <c r="AT224" s="41">
        <v>234</v>
      </c>
      <c r="AV224" s="41">
        <v>0</v>
      </c>
      <c r="AW224" s="41">
        <v>234</v>
      </c>
      <c r="AY224" s="41">
        <v>-1387</v>
      </c>
      <c r="AZ224" s="41">
        <v>12980</v>
      </c>
      <c r="BA224" s="41">
        <v>0</v>
      </c>
      <c r="BB224" s="41">
        <v>-14367</v>
      </c>
      <c r="BD224" s="41">
        <v>14601</v>
      </c>
    </row>
    <row r="225" spans="1:56">
      <c r="A225" s="41" t="s">
        <v>149</v>
      </c>
      <c r="B225" s="41">
        <v>25503</v>
      </c>
      <c r="C225" s="41">
        <v>153</v>
      </c>
      <c r="D225" s="41">
        <v>785</v>
      </c>
      <c r="E225" s="41">
        <v>872</v>
      </c>
      <c r="F225" s="41">
        <v>1411</v>
      </c>
      <c r="G225" s="41">
        <v>4757</v>
      </c>
      <c r="H225" s="41">
        <v>33481</v>
      </c>
      <c r="J225" s="41">
        <v>3348</v>
      </c>
      <c r="K225" s="59">
        <v>2543</v>
      </c>
      <c r="L225" s="41">
        <v>9181</v>
      </c>
      <c r="M225" s="41">
        <v>1305</v>
      </c>
      <c r="N225" s="41">
        <v>404</v>
      </c>
      <c r="O225" s="41">
        <v>27</v>
      </c>
      <c r="P225" s="41">
        <v>16808</v>
      </c>
      <c r="R225" s="5">
        <v>931</v>
      </c>
      <c r="S225" s="5">
        <v>475</v>
      </c>
      <c r="T225" s="5">
        <v>1406</v>
      </c>
      <c r="U225" s="5">
        <v>51695</v>
      </c>
      <c r="W225" s="41">
        <v>28967</v>
      </c>
      <c r="X225" s="41">
        <v>634</v>
      </c>
      <c r="Y225" s="41">
        <v>901</v>
      </c>
      <c r="Z225" s="41">
        <v>1122</v>
      </c>
      <c r="AA225" s="41">
        <v>1987</v>
      </c>
      <c r="AB225" s="41">
        <v>1852</v>
      </c>
      <c r="AC225" s="41">
        <v>35463</v>
      </c>
      <c r="AE225" s="41">
        <v>1113</v>
      </c>
      <c r="AF225" s="41">
        <v>2455</v>
      </c>
      <c r="AG225" s="41">
        <v>10751</v>
      </c>
      <c r="AH225" s="41">
        <v>1815</v>
      </c>
      <c r="AI225" s="41">
        <v>141</v>
      </c>
      <c r="AJ225" s="41">
        <v>16275</v>
      </c>
      <c r="AL225" s="41">
        <v>1366</v>
      </c>
      <c r="AM225" s="41">
        <v>504</v>
      </c>
      <c r="AN225" s="41">
        <v>516</v>
      </c>
      <c r="AO225" s="41">
        <v>2386</v>
      </c>
      <c r="AP225" s="41">
        <v>549</v>
      </c>
      <c r="AQ225" s="41">
        <v>2935</v>
      </c>
      <c r="AR225" s="41">
        <v>54673</v>
      </c>
      <c r="AT225" s="41">
        <v>-2978</v>
      </c>
      <c r="AV225" s="41">
        <v>0</v>
      </c>
      <c r="AW225" s="41">
        <v>-2978</v>
      </c>
      <c r="AY225" s="41">
        <v>10809</v>
      </c>
      <c r="AZ225" s="41">
        <v>1216</v>
      </c>
      <c r="BA225" s="41">
        <v>0</v>
      </c>
      <c r="BB225" s="41">
        <v>9593</v>
      </c>
      <c r="BD225" s="41">
        <v>-12571</v>
      </c>
    </row>
    <row r="226" spans="1:56">
      <c r="A226" s="41" t="s">
        <v>150</v>
      </c>
      <c r="B226" s="41">
        <v>26845</v>
      </c>
      <c r="C226" s="41">
        <v>94</v>
      </c>
      <c r="D226" s="41">
        <v>855</v>
      </c>
      <c r="E226" s="41">
        <v>1153</v>
      </c>
      <c r="F226" s="41">
        <v>1969</v>
      </c>
      <c r="G226" s="41">
        <v>4515</v>
      </c>
      <c r="H226" s="41">
        <v>35431</v>
      </c>
      <c r="J226" s="41">
        <v>3043</v>
      </c>
      <c r="K226" s="59">
        <v>2774</v>
      </c>
      <c r="L226" s="41">
        <v>8286</v>
      </c>
      <c r="M226" s="41">
        <v>1324</v>
      </c>
      <c r="N226" s="41">
        <v>379</v>
      </c>
      <c r="O226" s="41">
        <v>24</v>
      </c>
      <c r="P226" s="41">
        <v>15830</v>
      </c>
      <c r="R226" s="5">
        <v>672</v>
      </c>
      <c r="S226" s="5">
        <v>485</v>
      </c>
      <c r="T226" s="5">
        <v>1157</v>
      </c>
      <c r="U226" s="5">
        <v>52418</v>
      </c>
      <c r="W226" s="41">
        <v>30301</v>
      </c>
      <c r="X226" s="41">
        <v>646</v>
      </c>
      <c r="Y226" s="41">
        <v>999</v>
      </c>
      <c r="Z226" s="41">
        <v>1239</v>
      </c>
      <c r="AA226" s="41">
        <v>2788</v>
      </c>
      <c r="AB226" s="41">
        <v>1780</v>
      </c>
      <c r="AC226" s="41">
        <v>37753</v>
      </c>
      <c r="AE226" s="41">
        <v>1361</v>
      </c>
      <c r="AF226" s="41">
        <v>2348</v>
      </c>
      <c r="AG226" s="41">
        <v>9739</v>
      </c>
      <c r="AH226" s="41">
        <v>2099</v>
      </c>
      <c r="AI226" s="41">
        <v>138</v>
      </c>
      <c r="AJ226" s="41">
        <v>15685</v>
      </c>
      <c r="AL226" s="41">
        <v>1302</v>
      </c>
      <c r="AM226" s="41">
        <v>137</v>
      </c>
      <c r="AN226" s="41">
        <v>540</v>
      </c>
      <c r="AO226" s="41">
        <v>1979</v>
      </c>
      <c r="AP226" s="41">
        <v>554</v>
      </c>
      <c r="AQ226" s="41">
        <v>2533</v>
      </c>
      <c r="AR226" s="41">
        <v>55971</v>
      </c>
      <c r="AT226" s="41">
        <v>-3553</v>
      </c>
      <c r="AV226" s="41">
        <v>0</v>
      </c>
      <c r="AW226" s="41">
        <v>-3553</v>
      </c>
      <c r="AY226" s="41">
        <v>8771</v>
      </c>
      <c r="AZ226" s="41">
        <v>13277</v>
      </c>
      <c r="BA226" s="41">
        <v>0</v>
      </c>
      <c r="BB226" s="41">
        <v>-4506</v>
      </c>
      <c r="BD226" s="41">
        <v>953</v>
      </c>
    </row>
    <row r="227" spans="1:56">
      <c r="A227" s="41" t="s">
        <v>151</v>
      </c>
      <c r="B227" s="41">
        <v>25061</v>
      </c>
      <c r="C227" s="41">
        <v>84</v>
      </c>
      <c r="D227" s="41">
        <v>906</v>
      </c>
      <c r="E227" s="41">
        <v>1376</v>
      </c>
      <c r="F227" s="41">
        <v>2871</v>
      </c>
      <c r="G227" s="41">
        <v>4727</v>
      </c>
      <c r="H227" s="41">
        <v>35025</v>
      </c>
      <c r="J227" s="41">
        <v>3501</v>
      </c>
      <c r="K227" s="59">
        <v>2995</v>
      </c>
      <c r="L227" s="41">
        <v>8917</v>
      </c>
      <c r="M227" s="41">
        <v>1331</v>
      </c>
      <c r="N227" s="41">
        <v>348</v>
      </c>
      <c r="O227" s="41">
        <v>29</v>
      </c>
      <c r="P227" s="41">
        <v>17121</v>
      </c>
      <c r="R227" s="5">
        <v>579</v>
      </c>
      <c r="S227" s="5">
        <v>494</v>
      </c>
      <c r="T227" s="5">
        <v>1073</v>
      </c>
      <c r="U227" s="5">
        <v>53219</v>
      </c>
      <c r="W227" s="41">
        <v>29084</v>
      </c>
      <c r="X227" s="41">
        <v>647</v>
      </c>
      <c r="Y227" s="41">
        <v>1010</v>
      </c>
      <c r="Z227" s="41">
        <v>1396</v>
      </c>
      <c r="AA227" s="41">
        <v>4221</v>
      </c>
      <c r="AB227" s="41">
        <v>1800</v>
      </c>
      <c r="AC227" s="41">
        <v>38158</v>
      </c>
      <c r="AE227" s="41">
        <v>1135</v>
      </c>
      <c r="AF227" s="41">
        <v>2735</v>
      </c>
      <c r="AG227" s="41">
        <v>9517</v>
      </c>
      <c r="AH227" s="41">
        <v>2153</v>
      </c>
      <c r="AI227" s="41">
        <v>132</v>
      </c>
      <c r="AJ227" s="41">
        <v>15672</v>
      </c>
      <c r="AL227" s="41">
        <v>1358</v>
      </c>
      <c r="AM227" s="41">
        <v>194</v>
      </c>
      <c r="AN227" s="41">
        <v>318</v>
      </c>
      <c r="AO227" s="41">
        <v>1870</v>
      </c>
      <c r="AP227" s="41">
        <v>559</v>
      </c>
      <c r="AQ227" s="41">
        <v>2429</v>
      </c>
      <c r="AR227" s="41">
        <v>56259</v>
      </c>
      <c r="AT227" s="41">
        <v>-3040</v>
      </c>
      <c r="AV227" s="41">
        <v>0</v>
      </c>
      <c r="AW227" s="41">
        <v>-3040</v>
      </c>
      <c r="AY227" s="41">
        <v>42025</v>
      </c>
      <c r="AZ227" s="41">
        <v>44907</v>
      </c>
      <c r="BA227" s="41">
        <v>0</v>
      </c>
      <c r="BB227" s="41">
        <v>-2882</v>
      </c>
      <c r="BD227" s="41">
        <v>-158</v>
      </c>
    </row>
    <row r="228" spans="1:56">
      <c r="A228" s="41" t="s">
        <v>152</v>
      </c>
      <c r="B228" s="41">
        <v>29934</v>
      </c>
      <c r="C228" s="41">
        <v>110</v>
      </c>
      <c r="D228" s="41">
        <v>979</v>
      </c>
      <c r="E228" s="41">
        <v>1111</v>
      </c>
      <c r="F228" s="41">
        <v>1825</v>
      </c>
      <c r="G228" s="41">
        <v>4601</v>
      </c>
      <c r="H228" s="41">
        <v>38560</v>
      </c>
      <c r="J228" s="41">
        <v>3470</v>
      </c>
      <c r="K228" s="59">
        <v>3610</v>
      </c>
      <c r="L228" s="41">
        <v>9860</v>
      </c>
      <c r="M228" s="41">
        <v>1489</v>
      </c>
      <c r="N228" s="41">
        <v>325</v>
      </c>
      <c r="O228" s="41">
        <v>31</v>
      </c>
      <c r="P228" s="41">
        <v>18785</v>
      </c>
      <c r="R228" s="5">
        <v>706</v>
      </c>
      <c r="S228" s="5">
        <v>503</v>
      </c>
      <c r="T228" s="5">
        <v>1209</v>
      </c>
      <c r="U228" s="5">
        <v>58554</v>
      </c>
      <c r="W228" s="41">
        <v>32095</v>
      </c>
      <c r="X228" s="41">
        <v>619</v>
      </c>
      <c r="Y228" s="41">
        <v>911</v>
      </c>
      <c r="Z228" s="41">
        <v>1291</v>
      </c>
      <c r="AA228" s="41">
        <v>2287</v>
      </c>
      <c r="AB228" s="41">
        <v>2074</v>
      </c>
      <c r="AC228" s="41">
        <v>39277</v>
      </c>
      <c r="AE228" s="41">
        <v>1651</v>
      </c>
      <c r="AF228" s="41">
        <v>2586</v>
      </c>
      <c r="AG228" s="41">
        <v>10580</v>
      </c>
      <c r="AH228" s="41">
        <v>2620</v>
      </c>
      <c r="AI228" s="41">
        <v>353</v>
      </c>
      <c r="AJ228" s="41">
        <v>17789</v>
      </c>
      <c r="AL228" s="41">
        <v>837</v>
      </c>
      <c r="AM228" s="41">
        <v>251</v>
      </c>
      <c r="AN228" s="41">
        <v>399</v>
      </c>
      <c r="AO228" s="41">
        <v>1487</v>
      </c>
      <c r="AP228" s="41">
        <v>563</v>
      </c>
      <c r="AQ228" s="41">
        <v>2050</v>
      </c>
      <c r="AR228" s="41">
        <v>59116</v>
      </c>
      <c r="AT228" s="41">
        <v>-562</v>
      </c>
      <c r="AV228" s="41">
        <v>0</v>
      </c>
      <c r="AW228" s="41">
        <v>-562</v>
      </c>
      <c r="AY228" s="41">
        <v>19995</v>
      </c>
      <c r="AZ228" s="41">
        <v>27186</v>
      </c>
      <c r="BA228" s="41">
        <v>0</v>
      </c>
      <c r="BB228" s="41">
        <v>-7191</v>
      </c>
      <c r="BD228" s="41">
        <v>6629</v>
      </c>
    </row>
    <row r="229" spans="1:56">
      <c r="A229" s="41" t="s">
        <v>153</v>
      </c>
      <c r="B229" s="41">
        <v>30019</v>
      </c>
      <c r="C229" s="41">
        <v>176</v>
      </c>
      <c r="D229" s="41">
        <v>870</v>
      </c>
      <c r="E229" s="41">
        <v>1010</v>
      </c>
      <c r="F229" s="41">
        <v>1658</v>
      </c>
      <c r="G229" s="41">
        <v>5115</v>
      </c>
      <c r="H229" s="41">
        <v>38848</v>
      </c>
      <c r="J229" s="41">
        <v>4093</v>
      </c>
      <c r="K229" s="59">
        <v>3550</v>
      </c>
      <c r="L229" s="41">
        <v>9543</v>
      </c>
      <c r="M229" s="41">
        <v>1627</v>
      </c>
      <c r="N229" s="41">
        <v>462</v>
      </c>
      <c r="O229" s="41">
        <v>25</v>
      </c>
      <c r="P229" s="41">
        <v>19300</v>
      </c>
      <c r="R229" s="5">
        <v>898</v>
      </c>
      <c r="S229" s="5">
        <v>541</v>
      </c>
      <c r="T229" s="5">
        <v>1439</v>
      </c>
      <c r="U229" s="5">
        <v>59587</v>
      </c>
      <c r="W229" s="41">
        <v>33504</v>
      </c>
      <c r="X229" s="41">
        <v>615</v>
      </c>
      <c r="Y229" s="41">
        <v>957</v>
      </c>
      <c r="Z229" s="41">
        <v>1228</v>
      </c>
      <c r="AA229" s="41">
        <v>2199</v>
      </c>
      <c r="AB229" s="41">
        <v>1988</v>
      </c>
      <c r="AC229" s="41">
        <v>40491</v>
      </c>
      <c r="AE229" s="41">
        <v>2487</v>
      </c>
      <c r="AF229" s="41">
        <v>2912</v>
      </c>
      <c r="AG229" s="41">
        <v>11046</v>
      </c>
      <c r="AH229" s="41">
        <v>2513</v>
      </c>
      <c r="AI229" s="41">
        <v>156</v>
      </c>
      <c r="AJ229" s="41">
        <v>19114</v>
      </c>
      <c r="AL229" s="41">
        <v>1483</v>
      </c>
      <c r="AM229" s="41">
        <v>443</v>
      </c>
      <c r="AN229" s="41">
        <v>530</v>
      </c>
      <c r="AO229" s="41">
        <v>2456</v>
      </c>
      <c r="AP229" s="41">
        <v>561</v>
      </c>
      <c r="AQ229" s="41">
        <v>3017</v>
      </c>
      <c r="AR229" s="41">
        <v>62622</v>
      </c>
      <c r="AT229" s="41">
        <v>-3035</v>
      </c>
      <c r="AV229" s="41">
        <v>0</v>
      </c>
      <c r="AW229" s="41">
        <v>-3035</v>
      </c>
      <c r="AY229" s="41">
        <v>35256</v>
      </c>
      <c r="AZ229" s="41">
        <v>30326</v>
      </c>
      <c r="BA229" s="41">
        <v>0</v>
      </c>
      <c r="BB229" s="41">
        <v>4930</v>
      </c>
      <c r="BD229" s="41">
        <v>-7965</v>
      </c>
    </row>
    <row r="230" spans="1:56">
      <c r="A230" s="41" t="s">
        <v>154</v>
      </c>
      <c r="B230" s="41">
        <v>29754</v>
      </c>
      <c r="C230" s="41">
        <v>83</v>
      </c>
      <c r="D230" s="41">
        <v>990</v>
      </c>
      <c r="E230" s="41">
        <v>1270</v>
      </c>
      <c r="F230" s="41">
        <v>2193</v>
      </c>
      <c r="G230" s="41">
        <v>4570</v>
      </c>
      <c r="H230" s="41">
        <v>38860</v>
      </c>
      <c r="J230" s="41">
        <v>4006</v>
      </c>
      <c r="K230" s="59">
        <v>3908</v>
      </c>
      <c r="L230" s="41">
        <v>7939</v>
      </c>
      <c r="M230" s="41">
        <v>1593</v>
      </c>
      <c r="N230" s="41">
        <v>415</v>
      </c>
      <c r="O230" s="41">
        <v>17</v>
      </c>
      <c r="P230" s="41">
        <v>17878</v>
      </c>
      <c r="R230" s="5">
        <v>1004</v>
      </c>
      <c r="S230" s="5">
        <v>549</v>
      </c>
      <c r="T230" s="5">
        <v>1553</v>
      </c>
      <c r="U230" s="5">
        <v>58291</v>
      </c>
      <c r="W230" s="41">
        <v>33896</v>
      </c>
      <c r="X230" s="41">
        <v>607</v>
      </c>
      <c r="Y230" s="41">
        <v>1049</v>
      </c>
      <c r="Z230" s="41">
        <v>1304</v>
      </c>
      <c r="AA230" s="41">
        <v>3210</v>
      </c>
      <c r="AB230" s="41">
        <v>2172</v>
      </c>
      <c r="AC230" s="41">
        <v>42238</v>
      </c>
      <c r="AE230" s="41">
        <v>2960</v>
      </c>
      <c r="AF230" s="41">
        <v>2370</v>
      </c>
      <c r="AG230" s="41">
        <v>9286</v>
      </c>
      <c r="AH230" s="41">
        <v>2717</v>
      </c>
      <c r="AI230" s="41">
        <v>84</v>
      </c>
      <c r="AJ230" s="41">
        <v>17417</v>
      </c>
      <c r="AL230" s="41">
        <v>1465</v>
      </c>
      <c r="AM230" s="41">
        <v>138</v>
      </c>
      <c r="AN230" s="41">
        <v>492</v>
      </c>
      <c r="AO230" s="41">
        <v>2095</v>
      </c>
      <c r="AP230" s="41">
        <v>562</v>
      </c>
      <c r="AQ230" s="41">
        <v>2657</v>
      </c>
      <c r="AR230" s="41">
        <v>62312</v>
      </c>
      <c r="AT230" s="41">
        <v>-4021</v>
      </c>
      <c r="AV230" s="41">
        <v>0</v>
      </c>
      <c r="AW230" s="41">
        <v>-4021</v>
      </c>
      <c r="AY230" s="41">
        <v>36675</v>
      </c>
      <c r="AZ230" s="41">
        <v>44452</v>
      </c>
      <c r="BA230" s="41">
        <v>0</v>
      </c>
      <c r="BB230" s="41">
        <v>-7777</v>
      </c>
      <c r="BD230" s="41">
        <v>3756</v>
      </c>
    </row>
    <row r="231" spans="1:56">
      <c r="A231" s="41" t="s">
        <v>155</v>
      </c>
      <c r="B231" s="41">
        <v>29069</v>
      </c>
      <c r="C231" s="41">
        <v>131</v>
      </c>
      <c r="D231" s="41">
        <v>1032</v>
      </c>
      <c r="E231" s="41">
        <v>1637</v>
      </c>
      <c r="F231" s="41">
        <v>3516</v>
      </c>
      <c r="G231" s="41">
        <v>5234</v>
      </c>
      <c r="H231" s="41">
        <v>40619</v>
      </c>
      <c r="J231" s="41">
        <v>4597</v>
      </c>
      <c r="K231" s="59">
        <v>4235</v>
      </c>
      <c r="L231" s="41">
        <v>8188</v>
      </c>
      <c r="M231" s="41">
        <v>1650</v>
      </c>
      <c r="N231" s="41">
        <v>360</v>
      </c>
      <c r="O231" s="41">
        <v>23</v>
      </c>
      <c r="P231" s="41">
        <v>19053</v>
      </c>
      <c r="R231" s="5">
        <v>658</v>
      </c>
      <c r="S231" s="5">
        <v>557</v>
      </c>
      <c r="T231" s="5">
        <v>1215</v>
      </c>
      <c r="U231" s="5">
        <v>60887</v>
      </c>
      <c r="W231" s="41">
        <v>33042</v>
      </c>
      <c r="X231" s="41">
        <v>541</v>
      </c>
      <c r="Y231" s="41">
        <v>1162</v>
      </c>
      <c r="Z231" s="41">
        <v>1559</v>
      </c>
      <c r="AA231" s="41">
        <v>4866</v>
      </c>
      <c r="AB231" s="41">
        <v>2127</v>
      </c>
      <c r="AC231" s="41">
        <v>43297</v>
      </c>
      <c r="AE231" s="41">
        <v>2707</v>
      </c>
      <c r="AF231" s="41">
        <v>2761</v>
      </c>
      <c r="AG231" s="41">
        <v>9238</v>
      </c>
      <c r="AH231" s="41">
        <v>2870</v>
      </c>
      <c r="AI231" s="41">
        <v>74</v>
      </c>
      <c r="AJ231" s="41">
        <v>17650</v>
      </c>
      <c r="AL231" s="41">
        <v>1517</v>
      </c>
      <c r="AM231" s="41">
        <v>168</v>
      </c>
      <c r="AN231" s="41">
        <v>387</v>
      </c>
      <c r="AO231" s="41">
        <v>2072</v>
      </c>
      <c r="AP231" s="41">
        <v>563</v>
      </c>
      <c r="AQ231" s="41">
        <v>2635</v>
      </c>
      <c r="AR231" s="41">
        <v>63582</v>
      </c>
      <c r="AT231" s="41">
        <v>-2695</v>
      </c>
      <c r="AV231" s="41">
        <v>0</v>
      </c>
      <c r="AW231" s="41">
        <v>-2695</v>
      </c>
      <c r="AY231" s="41">
        <v>23652</v>
      </c>
      <c r="AZ231" s="41">
        <v>29877</v>
      </c>
      <c r="BA231" s="41">
        <v>0</v>
      </c>
      <c r="BB231" s="41">
        <v>-6225</v>
      </c>
      <c r="BD231" s="41">
        <v>3530</v>
      </c>
    </row>
    <row r="232" spans="1:56">
      <c r="A232" s="41" t="s">
        <v>156</v>
      </c>
      <c r="B232" s="41">
        <v>32556</v>
      </c>
      <c r="C232" s="41">
        <v>150</v>
      </c>
      <c r="D232" s="41">
        <v>1021</v>
      </c>
      <c r="E232" s="41">
        <v>1227</v>
      </c>
      <c r="F232" s="41">
        <v>2120</v>
      </c>
      <c r="G232" s="41">
        <v>5063</v>
      </c>
      <c r="H232" s="41">
        <v>42137</v>
      </c>
      <c r="J232" s="41">
        <v>4173</v>
      </c>
      <c r="K232" s="59">
        <v>4393</v>
      </c>
      <c r="L232" s="41">
        <v>7535</v>
      </c>
      <c r="M232" s="41">
        <v>1706</v>
      </c>
      <c r="N232" s="41">
        <v>288</v>
      </c>
      <c r="O232" s="41">
        <v>19</v>
      </c>
      <c r="P232" s="41">
        <v>18114</v>
      </c>
      <c r="R232" s="5">
        <v>765</v>
      </c>
      <c r="S232" s="5">
        <v>564</v>
      </c>
      <c r="T232" s="5">
        <v>1329</v>
      </c>
      <c r="U232" s="5">
        <v>61580</v>
      </c>
      <c r="W232" s="41">
        <v>34416</v>
      </c>
      <c r="X232" s="41">
        <v>569</v>
      </c>
      <c r="Y232" s="41">
        <v>1057</v>
      </c>
      <c r="Z232" s="41">
        <v>1322</v>
      </c>
      <c r="AA232" s="41">
        <v>2697</v>
      </c>
      <c r="AB232" s="41">
        <v>2321</v>
      </c>
      <c r="AC232" s="41">
        <v>42382</v>
      </c>
      <c r="AE232" s="41">
        <v>2299</v>
      </c>
      <c r="AF232" s="41">
        <v>2924</v>
      </c>
      <c r="AG232" s="41">
        <v>9136</v>
      </c>
      <c r="AH232" s="41">
        <v>3117</v>
      </c>
      <c r="AI232" s="41">
        <v>93</v>
      </c>
      <c r="AJ232" s="41">
        <v>17569</v>
      </c>
      <c r="AL232" s="41">
        <v>980</v>
      </c>
      <c r="AM232" s="41">
        <v>218</v>
      </c>
      <c r="AN232" s="41">
        <v>412</v>
      </c>
      <c r="AO232" s="41">
        <v>1610</v>
      </c>
      <c r="AP232" s="41">
        <v>563</v>
      </c>
      <c r="AQ232" s="41">
        <v>2173</v>
      </c>
      <c r="AR232" s="41">
        <v>62124</v>
      </c>
      <c r="AT232" s="41">
        <v>-544</v>
      </c>
      <c r="AV232" s="41">
        <v>0</v>
      </c>
      <c r="AW232" s="41">
        <v>-544</v>
      </c>
      <c r="AY232" s="41">
        <v>61665</v>
      </c>
      <c r="AZ232" s="41">
        <v>64420</v>
      </c>
      <c r="BA232" s="41">
        <v>0</v>
      </c>
      <c r="BB232" s="41">
        <v>-2755</v>
      </c>
      <c r="BD232" s="41">
        <v>2211</v>
      </c>
    </row>
    <row r="233" spans="1:56">
      <c r="A233" s="41" t="s">
        <v>157</v>
      </c>
      <c r="B233" s="41">
        <v>31930</v>
      </c>
      <c r="C233" s="41">
        <v>185</v>
      </c>
      <c r="D233" s="41">
        <v>977</v>
      </c>
      <c r="E233" s="41">
        <v>1072</v>
      </c>
      <c r="F233" s="41">
        <v>1711</v>
      </c>
      <c r="G233" s="41">
        <v>5515</v>
      </c>
      <c r="H233" s="41">
        <v>41390</v>
      </c>
      <c r="J233" s="41">
        <v>4682</v>
      </c>
      <c r="K233" s="59">
        <v>4361</v>
      </c>
      <c r="L233" s="41">
        <v>7998</v>
      </c>
      <c r="M233" s="41">
        <v>1721</v>
      </c>
      <c r="N233" s="41">
        <v>522</v>
      </c>
      <c r="O233" s="41">
        <v>17</v>
      </c>
      <c r="P233" s="41">
        <v>19301</v>
      </c>
      <c r="R233" s="5">
        <v>1450</v>
      </c>
      <c r="S233" s="5">
        <v>570</v>
      </c>
      <c r="T233" s="5">
        <v>2020</v>
      </c>
      <c r="U233" s="5">
        <v>62711</v>
      </c>
      <c r="W233" s="41">
        <v>35036</v>
      </c>
      <c r="X233" s="41">
        <v>595</v>
      </c>
      <c r="Y233" s="41">
        <v>1064</v>
      </c>
      <c r="Z233" s="41">
        <v>1389</v>
      </c>
      <c r="AA233" s="41">
        <v>2583</v>
      </c>
      <c r="AB233" s="41">
        <v>2194</v>
      </c>
      <c r="AC233" s="41">
        <v>42861</v>
      </c>
      <c r="AE233" s="41">
        <v>1743</v>
      </c>
      <c r="AF233" s="41">
        <v>3389</v>
      </c>
      <c r="AG233" s="41">
        <v>8721</v>
      </c>
      <c r="AH233" s="41">
        <v>3258</v>
      </c>
      <c r="AI233" s="41">
        <v>57</v>
      </c>
      <c r="AJ233" s="41">
        <v>17168</v>
      </c>
      <c r="AL233" s="41">
        <v>2096</v>
      </c>
      <c r="AM233" s="41">
        <v>529</v>
      </c>
      <c r="AN233" s="41">
        <v>488</v>
      </c>
      <c r="AO233" s="41">
        <v>3113</v>
      </c>
      <c r="AP233" s="41">
        <v>557</v>
      </c>
      <c r="AQ233" s="41">
        <v>3670</v>
      </c>
      <c r="AR233" s="41">
        <v>63699</v>
      </c>
      <c r="AT233" s="41">
        <v>-988</v>
      </c>
      <c r="AV233" s="41">
        <v>0</v>
      </c>
      <c r="AW233" s="41">
        <v>-988</v>
      </c>
      <c r="AY233" s="41">
        <v>-10925</v>
      </c>
      <c r="AZ233" s="41">
        <v>-14813</v>
      </c>
      <c r="BA233" s="41">
        <v>0</v>
      </c>
      <c r="BB233" s="41">
        <v>3888</v>
      </c>
      <c r="BD233" s="41">
        <v>-4876</v>
      </c>
    </row>
    <row r="234" spans="1:56">
      <c r="A234" s="41" t="s">
        <v>158</v>
      </c>
      <c r="B234" s="41">
        <v>33244</v>
      </c>
      <c r="C234" s="41">
        <v>117</v>
      </c>
      <c r="D234" s="41">
        <v>1072</v>
      </c>
      <c r="E234" s="41">
        <v>1349</v>
      </c>
      <c r="F234" s="41">
        <v>2377</v>
      </c>
      <c r="G234" s="41">
        <v>5011</v>
      </c>
      <c r="H234" s="41">
        <v>43170</v>
      </c>
      <c r="J234" s="41">
        <v>5323</v>
      </c>
      <c r="K234" s="59">
        <v>3782</v>
      </c>
      <c r="L234" s="41">
        <v>7114</v>
      </c>
      <c r="M234" s="41">
        <v>1534</v>
      </c>
      <c r="N234" s="41">
        <v>401</v>
      </c>
      <c r="O234" s="41">
        <v>6</v>
      </c>
      <c r="P234" s="41">
        <v>18160</v>
      </c>
      <c r="R234" s="5">
        <v>562</v>
      </c>
      <c r="S234" s="5">
        <v>577</v>
      </c>
      <c r="T234" s="5">
        <v>1139</v>
      </c>
      <c r="U234" s="5">
        <v>62469</v>
      </c>
      <c r="W234" s="41">
        <v>36772</v>
      </c>
      <c r="X234" s="41">
        <v>676</v>
      </c>
      <c r="Y234" s="41">
        <v>1173</v>
      </c>
      <c r="Z234" s="41">
        <v>1491</v>
      </c>
      <c r="AA234" s="41">
        <v>3553</v>
      </c>
      <c r="AB234" s="41">
        <v>2320</v>
      </c>
      <c r="AC234" s="41">
        <v>45985</v>
      </c>
      <c r="AE234" s="41">
        <v>2358</v>
      </c>
      <c r="AF234" s="41">
        <v>2812</v>
      </c>
      <c r="AG234" s="41">
        <v>8168</v>
      </c>
      <c r="AH234" s="41">
        <v>2759</v>
      </c>
      <c r="AI234" s="41">
        <v>67</v>
      </c>
      <c r="AJ234" s="41">
        <v>16164</v>
      </c>
      <c r="AL234" s="41">
        <v>1336</v>
      </c>
      <c r="AM234" s="41">
        <v>137</v>
      </c>
      <c r="AN234" s="41">
        <v>586</v>
      </c>
      <c r="AO234" s="41">
        <v>2059</v>
      </c>
      <c r="AP234" s="41">
        <v>555</v>
      </c>
      <c r="AQ234" s="41">
        <v>2614</v>
      </c>
      <c r="AR234" s="41">
        <v>64763</v>
      </c>
      <c r="AT234" s="41">
        <v>-2294</v>
      </c>
      <c r="AV234" s="41">
        <v>0</v>
      </c>
      <c r="AW234" s="41">
        <v>-2294</v>
      </c>
      <c r="AY234" s="41">
        <v>-1236</v>
      </c>
      <c r="AZ234" s="41">
        <v>1652</v>
      </c>
      <c r="BA234" s="41">
        <v>0</v>
      </c>
      <c r="BB234" s="41">
        <v>-2888</v>
      </c>
      <c r="BD234" s="41">
        <v>594</v>
      </c>
    </row>
    <row r="235" spans="1:56">
      <c r="A235" s="41" t="s">
        <v>159</v>
      </c>
      <c r="B235" s="41">
        <v>32765</v>
      </c>
      <c r="C235" s="41">
        <v>101</v>
      </c>
      <c r="D235" s="41">
        <v>1118</v>
      </c>
      <c r="E235" s="41">
        <v>1730</v>
      </c>
      <c r="F235" s="41">
        <v>3698</v>
      </c>
      <c r="G235" s="41">
        <v>5741</v>
      </c>
      <c r="H235" s="41">
        <v>45153</v>
      </c>
      <c r="J235" s="41">
        <v>5929</v>
      </c>
      <c r="K235" s="59">
        <v>3844</v>
      </c>
      <c r="L235" s="41">
        <v>8259</v>
      </c>
      <c r="M235" s="41">
        <v>1543</v>
      </c>
      <c r="N235" s="41">
        <v>340</v>
      </c>
      <c r="O235" s="41">
        <v>6</v>
      </c>
      <c r="P235" s="41">
        <v>19921</v>
      </c>
      <c r="R235" s="5">
        <v>658</v>
      </c>
      <c r="S235" s="5">
        <v>584</v>
      </c>
      <c r="T235" s="5">
        <v>1242</v>
      </c>
      <c r="U235" s="5">
        <v>66316</v>
      </c>
      <c r="W235" s="41">
        <v>35502</v>
      </c>
      <c r="X235" s="41">
        <v>590</v>
      </c>
      <c r="Y235" s="41">
        <v>1202</v>
      </c>
      <c r="Z235" s="41">
        <v>1736</v>
      </c>
      <c r="AA235" s="41">
        <v>5389</v>
      </c>
      <c r="AB235" s="41">
        <v>2406</v>
      </c>
      <c r="AC235" s="41">
        <v>46825</v>
      </c>
      <c r="AE235" s="41">
        <v>2567</v>
      </c>
      <c r="AF235" s="41">
        <v>3316</v>
      </c>
      <c r="AG235" s="41">
        <v>8095</v>
      </c>
      <c r="AH235" s="41">
        <v>2805</v>
      </c>
      <c r="AI235" s="41">
        <v>57</v>
      </c>
      <c r="AJ235" s="41">
        <v>16840</v>
      </c>
      <c r="AL235" s="41">
        <v>1501</v>
      </c>
      <c r="AM235" s="41">
        <v>205</v>
      </c>
      <c r="AN235" s="41">
        <v>483</v>
      </c>
      <c r="AO235" s="41">
        <v>2189</v>
      </c>
      <c r="AP235" s="41">
        <v>552</v>
      </c>
      <c r="AQ235" s="41">
        <v>2741</v>
      </c>
      <c r="AR235" s="41">
        <v>66406</v>
      </c>
      <c r="AT235" s="41">
        <v>-90</v>
      </c>
      <c r="AV235" s="41">
        <v>0</v>
      </c>
      <c r="AW235" s="41">
        <v>-90</v>
      </c>
      <c r="AY235" s="41">
        <v>28171</v>
      </c>
      <c r="AZ235" s="41">
        <v>27952</v>
      </c>
      <c r="BA235" s="41">
        <v>0</v>
      </c>
      <c r="BB235" s="41">
        <v>219</v>
      </c>
      <c r="BD235" s="41">
        <v>-309</v>
      </c>
    </row>
    <row r="236" spans="1:56">
      <c r="A236" s="41" t="s">
        <v>160</v>
      </c>
      <c r="B236" s="41">
        <v>36725</v>
      </c>
      <c r="C236" s="41">
        <v>140</v>
      </c>
      <c r="D236" s="41">
        <v>1077</v>
      </c>
      <c r="E236" s="41">
        <v>1266</v>
      </c>
      <c r="F236" s="41">
        <v>2134</v>
      </c>
      <c r="G236" s="41">
        <v>5547</v>
      </c>
      <c r="H236" s="41">
        <v>46889</v>
      </c>
      <c r="J236" s="41">
        <v>5251</v>
      </c>
      <c r="K236" s="59">
        <v>3822</v>
      </c>
      <c r="L236" s="41">
        <v>9462</v>
      </c>
      <c r="M236" s="41">
        <v>1569</v>
      </c>
      <c r="N236" s="41">
        <v>314</v>
      </c>
      <c r="O236" s="41">
        <v>4</v>
      </c>
      <c r="P236" s="41">
        <v>20422</v>
      </c>
      <c r="R236" s="5">
        <v>626</v>
      </c>
      <c r="S236" s="5">
        <v>591</v>
      </c>
      <c r="T236" s="5">
        <v>1217</v>
      </c>
      <c r="U236" s="5">
        <v>68528</v>
      </c>
      <c r="W236" s="41">
        <v>38483</v>
      </c>
      <c r="X236" s="41">
        <v>662</v>
      </c>
      <c r="Y236" s="41">
        <v>1079</v>
      </c>
      <c r="Z236" s="41">
        <v>1509</v>
      </c>
      <c r="AA236" s="41">
        <v>2975</v>
      </c>
      <c r="AB236" s="41">
        <v>2576</v>
      </c>
      <c r="AC236" s="41">
        <v>47284</v>
      </c>
      <c r="AE236" s="41">
        <v>2651</v>
      </c>
      <c r="AF236" s="41">
        <v>3495</v>
      </c>
      <c r="AG236" s="41">
        <v>9036</v>
      </c>
      <c r="AH236" s="41">
        <v>2699</v>
      </c>
      <c r="AI236" s="41">
        <v>84</v>
      </c>
      <c r="AJ236" s="41">
        <v>17965</v>
      </c>
      <c r="AL236" s="41">
        <v>536</v>
      </c>
      <c r="AM236" s="41">
        <v>209</v>
      </c>
      <c r="AN236" s="41">
        <v>267</v>
      </c>
      <c r="AO236" s="41">
        <v>1012</v>
      </c>
      <c r="AP236" s="41">
        <v>550</v>
      </c>
      <c r="AQ236" s="41">
        <v>1562</v>
      </c>
      <c r="AR236" s="41">
        <v>66811</v>
      </c>
      <c r="AT236" s="41">
        <v>1717</v>
      </c>
      <c r="AV236" s="41">
        <v>0</v>
      </c>
      <c r="AW236" s="41">
        <v>1717</v>
      </c>
      <c r="AY236" s="41">
        <v>18855</v>
      </c>
      <c r="AZ236" s="41">
        <v>16700</v>
      </c>
      <c r="BA236" s="41">
        <v>0</v>
      </c>
      <c r="BB236" s="41">
        <v>2155</v>
      </c>
      <c r="BD236" s="41">
        <v>-438</v>
      </c>
    </row>
    <row r="237" spans="1:56">
      <c r="A237" s="41" t="s">
        <v>161</v>
      </c>
      <c r="B237" s="41">
        <v>37754</v>
      </c>
      <c r="C237" s="41">
        <v>200</v>
      </c>
      <c r="D237" s="41">
        <v>1024</v>
      </c>
      <c r="E237" s="41">
        <v>1123</v>
      </c>
      <c r="F237" s="41">
        <v>2096</v>
      </c>
      <c r="G237" s="41">
        <v>5992</v>
      </c>
      <c r="H237" s="41">
        <v>48189</v>
      </c>
      <c r="J237" s="41">
        <v>4498</v>
      </c>
      <c r="K237" s="59">
        <v>4552</v>
      </c>
      <c r="L237" s="41">
        <v>9468</v>
      </c>
      <c r="M237" s="41">
        <v>1734</v>
      </c>
      <c r="N237" s="41">
        <v>598</v>
      </c>
      <c r="O237" s="41">
        <v>10</v>
      </c>
      <c r="P237" s="41">
        <v>20860</v>
      </c>
      <c r="R237" s="5">
        <v>1800</v>
      </c>
      <c r="S237" s="5">
        <v>598</v>
      </c>
      <c r="T237" s="5">
        <v>2398</v>
      </c>
      <c r="U237" s="5">
        <v>71447</v>
      </c>
      <c r="W237" s="41">
        <v>38629</v>
      </c>
      <c r="X237" s="41">
        <v>577</v>
      </c>
      <c r="Y237" s="41">
        <v>1093</v>
      </c>
      <c r="Z237" s="41">
        <v>1401</v>
      </c>
      <c r="AA237" s="41">
        <v>2726</v>
      </c>
      <c r="AB237" s="41">
        <v>2521</v>
      </c>
      <c r="AC237" s="41">
        <v>46947</v>
      </c>
      <c r="AE237" s="41">
        <v>2615</v>
      </c>
      <c r="AF237" s="41">
        <v>4181</v>
      </c>
      <c r="AG237" s="41">
        <v>10063</v>
      </c>
      <c r="AH237" s="41">
        <v>2728</v>
      </c>
      <c r="AI237" s="41">
        <v>62</v>
      </c>
      <c r="AJ237" s="41">
        <v>19649</v>
      </c>
      <c r="AL237" s="41">
        <v>1876</v>
      </c>
      <c r="AM237" s="41">
        <v>531</v>
      </c>
      <c r="AN237" s="41">
        <v>666</v>
      </c>
      <c r="AO237" s="41">
        <v>3073</v>
      </c>
      <c r="AP237" s="41">
        <v>557</v>
      </c>
      <c r="AQ237" s="41">
        <v>3630</v>
      </c>
      <c r="AR237" s="41">
        <v>70226</v>
      </c>
      <c r="AT237" s="41">
        <v>1221</v>
      </c>
      <c r="AV237" s="41">
        <v>0</v>
      </c>
      <c r="AW237" s="41">
        <v>1221</v>
      </c>
      <c r="AY237" s="41">
        <v>48250</v>
      </c>
      <c r="AZ237" s="41">
        <v>49821</v>
      </c>
      <c r="BA237" s="41">
        <v>0</v>
      </c>
      <c r="BB237" s="41">
        <v>-1571</v>
      </c>
      <c r="BD237" s="41">
        <v>2792</v>
      </c>
    </row>
    <row r="238" spans="1:56">
      <c r="A238" s="41" t="s">
        <v>162</v>
      </c>
      <c r="B238" s="41">
        <v>37396</v>
      </c>
      <c r="C238" s="41">
        <v>100</v>
      </c>
      <c r="D238" s="41">
        <v>1151</v>
      </c>
      <c r="E238" s="41">
        <v>1486</v>
      </c>
      <c r="F238" s="41">
        <v>2842</v>
      </c>
      <c r="G238" s="41">
        <v>5486</v>
      </c>
      <c r="H238" s="41">
        <v>48461</v>
      </c>
      <c r="J238" s="41">
        <v>5902</v>
      </c>
      <c r="K238" s="59">
        <v>4617</v>
      </c>
      <c r="L238" s="41">
        <v>9750</v>
      </c>
      <c r="M238" s="41">
        <v>1917</v>
      </c>
      <c r="N238" s="41">
        <v>395</v>
      </c>
      <c r="O238" s="41">
        <v>2</v>
      </c>
      <c r="P238" s="41">
        <v>22583</v>
      </c>
      <c r="R238" s="5">
        <v>554</v>
      </c>
      <c r="S238" s="5">
        <v>606</v>
      </c>
      <c r="T238" s="5">
        <v>1160</v>
      </c>
      <c r="U238" s="5">
        <v>72204</v>
      </c>
      <c r="W238" s="41">
        <v>41773</v>
      </c>
      <c r="X238" s="41">
        <v>610</v>
      </c>
      <c r="Y238" s="41">
        <v>1173</v>
      </c>
      <c r="Z238" s="41">
        <v>1507</v>
      </c>
      <c r="AA238" s="41">
        <v>3991</v>
      </c>
      <c r="AB238" s="41">
        <v>2566</v>
      </c>
      <c r="AC238" s="41">
        <v>51620</v>
      </c>
      <c r="AE238" s="41">
        <v>3628</v>
      </c>
      <c r="AF238" s="41">
        <v>3503</v>
      </c>
      <c r="AG238" s="41">
        <v>11028</v>
      </c>
      <c r="AH238" s="41">
        <v>3114</v>
      </c>
      <c r="AI238" s="41">
        <v>67</v>
      </c>
      <c r="AJ238" s="41">
        <v>21340</v>
      </c>
      <c r="AL238" s="41">
        <v>1706</v>
      </c>
      <c r="AM238" s="41">
        <v>84</v>
      </c>
      <c r="AN238" s="41">
        <v>512</v>
      </c>
      <c r="AO238" s="41">
        <v>2302</v>
      </c>
      <c r="AP238" s="41">
        <v>558</v>
      </c>
      <c r="AQ238" s="41">
        <v>2860</v>
      </c>
      <c r="AR238" s="41">
        <v>75820</v>
      </c>
      <c r="AT238" s="41">
        <v>-3616</v>
      </c>
      <c r="AV238" s="41">
        <v>0</v>
      </c>
      <c r="AW238" s="41">
        <v>-3616</v>
      </c>
      <c r="AY238" s="41">
        <v>3861</v>
      </c>
      <c r="AZ238" s="41">
        <v>2193</v>
      </c>
      <c r="BA238" s="41">
        <v>0</v>
      </c>
      <c r="BB238" s="41">
        <v>1668</v>
      </c>
      <c r="BD238" s="41">
        <v>-5284</v>
      </c>
    </row>
    <row r="239" spans="1:56">
      <c r="A239" s="41" t="s">
        <v>163</v>
      </c>
      <c r="B239" s="41">
        <v>36921</v>
      </c>
      <c r="C239" s="41">
        <v>82</v>
      </c>
      <c r="D239" s="41">
        <v>1243</v>
      </c>
      <c r="E239" s="41">
        <v>1803</v>
      </c>
      <c r="F239" s="41">
        <v>4253</v>
      </c>
      <c r="G239" s="41">
        <v>6220</v>
      </c>
      <c r="H239" s="41">
        <v>50522</v>
      </c>
      <c r="J239" s="41">
        <v>6285</v>
      </c>
      <c r="K239" s="59">
        <v>4787</v>
      </c>
      <c r="L239" s="41">
        <v>10609</v>
      </c>
      <c r="M239" s="41">
        <v>1698</v>
      </c>
      <c r="N239" s="41">
        <v>378</v>
      </c>
      <c r="O239" s="41">
        <v>5</v>
      </c>
      <c r="P239" s="41">
        <v>23762</v>
      </c>
      <c r="R239" s="5">
        <v>711</v>
      </c>
      <c r="S239" s="5">
        <v>613</v>
      </c>
      <c r="T239" s="5">
        <v>1324</v>
      </c>
      <c r="U239" s="5">
        <v>75608</v>
      </c>
      <c r="W239" s="41">
        <v>41397</v>
      </c>
      <c r="X239" s="41">
        <v>693</v>
      </c>
      <c r="Y239" s="41">
        <v>1264</v>
      </c>
      <c r="Z239" s="41">
        <v>1791</v>
      </c>
      <c r="AA239" s="41">
        <v>5644</v>
      </c>
      <c r="AB239" s="41">
        <v>2630</v>
      </c>
      <c r="AC239" s="41">
        <v>53419</v>
      </c>
      <c r="AE239" s="41">
        <v>3044</v>
      </c>
      <c r="AF239" s="41">
        <v>3747</v>
      </c>
      <c r="AG239" s="41">
        <v>10774</v>
      </c>
      <c r="AH239" s="41">
        <v>2911</v>
      </c>
      <c r="AI239" s="41">
        <v>73</v>
      </c>
      <c r="AJ239" s="41">
        <v>20549</v>
      </c>
      <c r="AL239" s="41">
        <v>1848</v>
      </c>
      <c r="AM239" s="41">
        <v>186</v>
      </c>
      <c r="AN239" s="41">
        <v>470</v>
      </c>
      <c r="AO239" s="41">
        <v>2504</v>
      </c>
      <c r="AP239" s="41">
        <v>560</v>
      </c>
      <c r="AQ239" s="41">
        <v>3064</v>
      </c>
      <c r="AR239" s="41">
        <v>77032</v>
      </c>
      <c r="AT239" s="41">
        <v>-1424</v>
      </c>
      <c r="AV239" s="41">
        <v>0</v>
      </c>
      <c r="AW239" s="41">
        <v>-1424</v>
      </c>
      <c r="AY239" s="41">
        <v>45280</v>
      </c>
      <c r="AZ239" s="41">
        <v>42732</v>
      </c>
      <c r="BA239" s="41">
        <v>0</v>
      </c>
      <c r="BB239" s="41">
        <v>2548</v>
      </c>
      <c r="BD239" s="41">
        <v>-3972</v>
      </c>
    </row>
    <row r="240" spans="1:56">
      <c r="A240" s="41" t="s">
        <v>164</v>
      </c>
      <c r="B240" s="41">
        <v>41006</v>
      </c>
      <c r="C240" s="41">
        <v>118</v>
      </c>
      <c r="D240" s="41">
        <v>1164</v>
      </c>
      <c r="E240" s="41">
        <v>1384</v>
      </c>
      <c r="F240" s="41">
        <v>2901</v>
      </c>
      <c r="G240" s="41">
        <v>5930</v>
      </c>
      <c r="H240" s="41">
        <v>52503</v>
      </c>
      <c r="J240" s="41">
        <v>7115</v>
      </c>
      <c r="K240" s="59">
        <v>5170</v>
      </c>
      <c r="L240" s="41">
        <v>9725</v>
      </c>
      <c r="M240" s="41">
        <v>1784</v>
      </c>
      <c r="N240" s="41">
        <v>315</v>
      </c>
      <c r="O240" s="41">
        <v>4</v>
      </c>
      <c r="P240" s="41">
        <v>24113</v>
      </c>
      <c r="R240" s="5">
        <v>632</v>
      </c>
      <c r="S240" s="5">
        <v>621</v>
      </c>
      <c r="T240" s="5">
        <v>1253</v>
      </c>
      <c r="U240" s="5">
        <v>77869</v>
      </c>
      <c r="W240" s="41">
        <v>42860</v>
      </c>
      <c r="X240" s="41">
        <v>621</v>
      </c>
      <c r="Y240" s="41">
        <v>1171</v>
      </c>
      <c r="Z240" s="41">
        <v>1555</v>
      </c>
      <c r="AA240" s="41">
        <v>3322</v>
      </c>
      <c r="AB240" s="41">
        <v>2865</v>
      </c>
      <c r="AC240" s="41">
        <v>52394</v>
      </c>
      <c r="AE240" s="41">
        <v>3112</v>
      </c>
      <c r="AF240" s="41">
        <v>4248</v>
      </c>
      <c r="AG240" s="41">
        <v>11396</v>
      </c>
      <c r="AH240" s="41">
        <v>3003</v>
      </c>
      <c r="AI240" s="41">
        <v>101</v>
      </c>
      <c r="AJ240" s="41">
        <v>21860</v>
      </c>
      <c r="AL240" s="41">
        <v>2260</v>
      </c>
      <c r="AM240" s="41">
        <v>227</v>
      </c>
      <c r="AN240" s="41">
        <v>420</v>
      </c>
      <c r="AO240" s="41">
        <v>2907</v>
      </c>
      <c r="AP240" s="41">
        <v>561</v>
      </c>
      <c r="AQ240" s="41">
        <v>3468</v>
      </c>
      <c r="AR240" s="41">
        <v>77722</v>
      </c>
      <c r="AT240" s="41">
        <v>147</v>
      </c>
      <c r="AV240" s="41">
        <v>0</v>
      </c>
      <c r="AW240" s="41">
        <v>147</v>
      </c>
      <c r="AY240" s="41">
        <v>21453</v>
      </c>
      <c r="AZ240" s="41">
        <v>25778</v>
      </c>
      <c r="BA240" s="41">
        <v>0</v>
      </c>
      <c r="BB240" s="41">
        <v>-4325</v>
      </c>
      <c r="BD240" s="41">
        <v>4472</v>
      </c>
    </row>
    <row r="241" spans="1:56">
      <c r="A241" s="41" t="s">
        <v>165</v>
      </c>
      <c r="B241" s="41">
        <v>41446</v>
      </c>
      <c r="C241" s="41">
        <v>145</v>
      </c>
      <c r="D241" s="41">
        <v>1101</v>
      </c>
      <c r="E241" s="41">
        <v>1285</v>
      </c>
      <c r="F241" s="41">
        <v>2188</v>
      </c>
      <c r="G241" s="41">
        <v>6456</v>
      </c>
      <c r="H241" s="41">
        <v>52621</v>
      </c>
      <c r="J241" s="41">
        <v>6628</v>
      </c>
      <c r="K241" s="59">
        <v>4408</v>
      </c>
      <c r="L241" s="41">
        <v>9856</v>
      </c>
      <c r="M241" s="41">
        <v>1896</v>
      </c>
      <c r="N241" s="41">
        <v>627</v>
      </c>
      <c r="O241" s="41">
        <v>6</v>
      </c>
      <c r="P241" s="41">
        <v>23421</v>
      </c>
      <c r="R241" s="5">
        <v>1919</v>
      </c>
      <c r="S241" s="5">
        <v>636</v>
      </c>
      <c r="T241" s="5">
        <v>2555</v>
      </c>
      <c r="U241" s="5">
        <v>78597</v>
      </c>
      <c r="W241" s="41">
        <v>44469</v>
      </c>
      <c r="X241" s="41">
        <v>701</v>
      </c>
      <c r="Y241" s="41">
        <v>1205</v>
      </c>
      <c r="Z241" s="41">
        <v>1611</v>
      </c>
      <c r="AA241" s="41">
        <v>3085</v>
      </c>
      <c r="AB241" s="41">
        <v>2886</v>
      </c>
      <c r="AC241" s="41">
        <v>53957</v>
      </c>
      <c r="AE241" s="41">
        <v>3310</v>
      </c>
      <c r="AF241" s="41">
        <v>4340</v>
      </c>
      <c r="AG241" s="41">
        <v>11505</v>
      </c>
      <c r="AH241" s="41">
        <v>2932</v>
      </c>
      <c r="AI241" s="41">
        <v>67</v>
      </c>
      <c r="AJ241" s="41">
        <v>22154</v>
      </c>
      <c r="AL241" s="41">
        <v>1828</v>
      </c>
      <c r="AM241" s="41">
        <v>424</v>
      </c>
      <c r="AN241" s="41">
        <v>635</v>
      </c>
      <c r="AO241" s="41">
        <v>2887</v>
      </c>
      <c r="AP241" s="41">
        <v>562</v>
      </c>
      <c r="AQ241" s="41">
        <v>3449</v>
      </c>
      <c r="AR241" s="41">
        <v>79560</v>
      </c>
      <c r="AT241" s="41">
        <v>-963</v>
      </c>
      <c r="AV241" s="41">
        <v>0</v>
      </c>
      <c r="AW241" s="41">
        <v>-963</v>
      </c>
      <c r="AY241" s="41">
        <v>49872</v>
      </c>
      <c r="AZ241" s="41">
        <v>45750</v>
      </c>
      <c r="BA241" s="41">
        <v>0</v>
      </c>
      <c r="BB241" s="41">
        <v>4122</v>
      </c>
      <c r="BD241" s="41">
        <v>-5085</v>
      </c>
    </row>
    <row r="242" spans="1:56">
      <c r="A242" s="41" t="s">
        <v>166</v>
      </c>
      <c r="B242" s="41">
        <v>41619</v>
      </c>
      <c r="C242" s="41">
        <v>127</v>
      </c>
      <c r="D242" s="41">
        <v>1208</v>
      </c>
      <c r="E242" s="41">
        <v>1605</v>
      </c>
      <c r="F242" s="41">
        <v>3041</v>
      </c>
      <c r="G242" s="41">
        <v>6047</v>
      </c>
      <c r="H242" s="41">
        <v>53647</v>
      </c>
      <c r="J242" s="41">
        <v>6747</v>
      </c>
      <c r="K242" s="59">
        <v>5349</v>
      </c>
      <c r="L242" s="41">
        <v>9521</v>
      </c>
      <c r="M242" s="41">
        <v>1770</v>
      </c>
      <c r="N242" s="41">
        <v>366</v>
      </c>
      <c r="O242" s="41">
        <v>3</v>
      </c>
      <c r="P242" s="41">
        <v>23756</v>
      </c>
      <c r="R242" s="5">
        <v>768</v>
      </c>
      <c r="S242" s="5">
        <v>644</v>
      </c>
      <c r="T242" s="5">
        <v>1412</v>
      </c>
      <c r="U242" s="5">
        <v>78815</v>
      </c>
      <c r="W242" s="41">
        <v>46205</v>
      </c>
      <c r="X242" s="41">
        <v>689</v>
      </c>
      <c r="Y242" s="41">
        <v>1358</v>
      </c>
      <c r="Z242" s="41">
        <v>1719</v>
      </c>
      <c r="AA242" s="41">
        <v>3981</v>
      </c>
      <c r="AB242" s="41">
        <v>3055</v>
      </c>
      <c r="AC242" s="41">
        <v>57007</v>
      </c>
      <c r="AE242" s="41">
        <v>3135</v>
      </c>
      <c r="AF242" s="41">
        <v>3940</v>
      </c>
      <c r="AG242" s="41">
        <v>10599</v>
      </c>
      <c r="AH242" s="41">
        <v>2780</v>
      </c>
      <c r="AI242" s="41">
        <v>62</v>
      </c>
      <c r="AJ242" s="41">
        <v>20516</v>
      </c>
      <c r="AL242" s="41">
        <v>1778</v>
      </c>
      <c r="AM242" s="41">
        <v>105</v>
      </c>
      <c r="AN242" s="41">
        <v>374</v>
      </c>
      <c r="AO242" s="41">
        <v>2257</v>
      </c>
      <c r="AP242" s="41">
        <v>564</v>
      </c>
      <c r="AQ242" s="41">
        <v>2821</v>
      </c>
      <c r="AR242" s="41">
        <v>80344</v>
      </c>
      <c r="AT242" s="41">
        <v>-1529</v>
      </c>
      <c r="AV242" s="41">
        <v>0</v>
      </c>
      <c r="AW242" s="41">
        <v>-1529</v>
      </c>
      <c r="AY242" s="41">
        <v>53773</v>
      </c>
      <c r="AZ242" s="41">
        <v>53873</v>
      </c>
      <c r="BA242" s="41">
        <v>0</v>
      </c>
      <c r="BB242" s="41">
        <v>-100</v>
      </c>
      <c r="BD242" s="41">
        <v>-1429</v>
      </c>
    </row>
    <row r="243" spans="1:56">
      <c r="A243" s="41" t="s">
        <v>167</v>
      </c>
      <c r="B243" s="41">
        <v>39955</v>
      </c>
      <c r="C243" s="41">
        <v>70</v>
      </c>
      <c r="D243" s="41">
        <v>1259</v>
      </c>
      <c r="E243" s="41">
        <v>1922</v>
      </c>
      <c r="F243" s="41">
        <v>4251</v>
      </c>
      <c r="G243" s="41">
        <v>6848</v>
      </c>
      <c r="H243" s="41">
        <v>54305</v>
      </c>
      <c r="J243" s="41">
        <v>6997</v>
      </c>
      <c r="K243" s="59">
        <v>4823</v>
      </c>
      <c r="L243" s="41">
        <v>9953</v>
      </c>
      <c r="M243" s="41">
        <v>1572</v>
      </c>
      <c r="N243" s="41">
        <v>280</v>
      </c>
      <c r="O243" s="41">
        <v>3</v>
      </c>
      <c r="P243" s="41">
        <v>23628</v>
      </c>
      <c r="R243" s="5">
        <v>832</v>
      </c>
      <c r="S243" s="5">
        <v>652</v>
      </c>
      <c r="T243" s="5">
        <v>1484</v>
      </c>
      <c r="U243" s="5">
        <v>79417</v>
      </c>
      <c r="W243" s="41">
        <v>43939</v>
      </c>
      <c r="X243" s="41">
        <v>673</v>
      </c>
      <c r="Y243" s="41">
        <v>1400</v>
      </c>
      <c r="Z243" s="41">
        <v>1981</v>
      </c>
      <c r="AA243" s="41">
        <v>5704</v>
      </c>
      <c r="AB243" s="41">
        <v>2936</v>
      </c>
      <c r="AC243" s="41">
        <v>56633</v>
      </c>
      <c r="AE243" s="41">
        <v>3553</v>
      </c>
      <c r="AF243" s="41">
        <v>4086</v>
      </c>
      <c r="AG243" s="41">
        <v>10595</v>
      </c>
      <c r="AH243" s="41">
        <v>2927</v>
      </c>
      <c r="AI243" s="41">
        <v>59</v>
      </c>
      <c r="AJ243" s="41">
        <v>21220</v>
      </c>
      <c r="AL243" s="41">
        <v>1438</v>
      </c>
      <c r="AM243" s="41">
        <v>140</v>
      </c>
      <c r="AN243" s="41">
        <v>362</v>
      </c>
      <c r="AO243" s="41">
        <v>1940</v>
      </c>
      <c r="AP243" s="41">
        <v>565</v>
      </c>
      <c r="AQ243" s="41">
        <v>2505</v>
      </c>
      <c r="AR243" s="41">
        <v>80358</v>
      </c>
      <c r="AT243" s="41">
        <v>-941</v>
      </c>
      <c r="AV243" s="41">
        <v>0</v>
      </c>
      <c r="AW243" s="41">
        <v>-941</v>
      </c>
      <c r="AY243" s="41">
        <v>38098</v>
      </c>
      <c r="AZ243" s="41">
        <v>38349</v>
      </c>
      <c r="BA243" s="41">
        <v>0</v>
      </c>
      <c r="BB243" s="41">
        <v>-251</v>
      </c>
      <c r="BD243" s="41">
        <v>-690</v>
      </c>
    </row>
    <row r="244" spans="1:56">
      <c r="A244" s="41" t="s">
        <v>168</v>
      </c>
      <c r="B244" s="41">
        <v>43901</v>
      </c>
      <c r="C244" s="41">
        <v>84</v>
      </c>
      <c r="D244" s="41">
        <v>1111</v>
      </c>
      <c r="E244" s="41">
        <v>1501</v>
      </c>
      <c r="F244" s="41">
        <v>2889</v>
      </c>
      <c r="G244" s="41">
        <v>7018</v>
      </c>
      <c r="H244" s="41">
        <v>56504</v>
      </c>
      <c r="J244" s="41">
        <v>7037</v>
      </c>
      <c r="K244" s="59">
        <v>5230</v>
      </c>
      <c r="L244" s="41">
        <v>9804</v>
      </c>
      <c r="M244" s="41">
        <v>1577</v>
      </c>
      <c r="N244" s="41">
        <v>278</v>
      </c>
      <c r="O244" s="41">
        <v>2</v>
      </c>
      <c r="P244" s="41">
        <v>23928</v>
      </c>
      <c r="R244" s="5">
        <v>877</v>
      </c>
      <c r="S244" s="5">
        <v>628</v>
      </c>
      <c r="T244" s="5">
        <v>1505</v>
      </c>
      <c r="U244" s="5">
        <v>81937</v>
      </c>
      <c r="W244" s="41">
        <v>44965</v>
      </c>
      <c r="X244" s="41">
        <v>731</v>
      </c>
      <c r="Y244" s="41">
        <v>1250</v>
      </c>
      <c r="Z244" s="41">
        <v>1696</v>
      </c>
      <c r="AA244" s="41">
        <v>3540</v>
      </c>
      <c r="AB244" s="41">
        <v>2985</v>
      </c>
      <c r="AC244" s="41">
        <v>55167</v>
      </c>
      <c r="AE244" s="41">
        <v>4675</v>
      </c>
      <c r="AF244" s="41">
        <v>4492</v>
      </c>
      <c r="AG244" s="41">
        <v>10158</v>
      </c>
      <c r="AH244" s="41">
        <v>2856</v>
      </c>
      <c r="AI244" s="41">
        <v>80</v>
      </c>
      <c r="AJ244" s="41">
        <v>22261</v>
      </c>
      <c r="AL244" s="41">
        <v>1684</v>
      </c>
      <c r="AM244" s="41">
        <v>248</v>
      </c>
      <c r="AN244" s="41">
        <v>407</v>
      </c>
      <c r="AO244" s="41">
        <v>2339</v>
      </c>
      <c r="AP244" s="41">
        <v>567</v>
      </c>
      <c r="AQ244" s="41">
        <v>2906</v>
      </c>
      <c r="AR244" s="41">
        <v>80334</v>
      </c>
      <c r="AT244" s="41">
        <v>1603</v>
      </c>
      <c r="AV244" s="41">
        <v>0</v>
      </c>
      <c r="AW244" s="41">
        <v>1603</v>
      </c>
      <c r="AY244" s="41">
        <v>72217</v>
      </c>
      <c r="AZ244" s="41">
        <v>75382</v>
      </c>
      <c r="BA244" s="41">
        <v>0</v>
      </c>
      <c r="BB244" s="41">
        <v>-3165</v>
      </c>
      <c r="BD244" s="41">
        <v>4768</v>
      </c>
    </row>
    <row r="245" spans="1:56">
      <c r="A245" s="41" t="s">
        <v>169</v>
      </c>
      <c r="B245" s="41">
        <v>41579</v>
      </c>
      <c r="C245" s="41">
        <v>132</v>
      </c>
      <c r="D245" s="41">
        <v>1025</v>
      </c>
      <c r="E245" s="41">
        <v>1316</v>
      </c>
      <c r="F245" s="41">
        <v>2307</v>
      </c>
      <c r="G245" s="41">
        <v>7459</v>
      </c>
      <c r="H245" s="41">
        <v>53818</v>
      </c>
      <c r="J245" s="41">
        <v>6668</v>
      </c>
      <c r="K245" s="59">
        <v>5443</v>
      </c>
      <c r="L245" s="41">
        <v>9281</v>
      </c>
      <c r="M245" s="41">
        <v>1544</v>
      </c>
      <c r="N245" s="41">
        <v>498</v>
      </c>
      <c r="O245" s="41">
        <v>5</v>
      </c>
      <c r="P245" s="41">
        <v>23439</v>
      </c>
      <c r="R245" s="5">
        <v>2111</v>
      </c>
      <c r="S245" s="5">
        <v>656</v>
      </c>
      <c r="T245" s="5">
        <v>2767</v>
      </c>
      <c r="U245" s="5">
        <v>80024</v>
      </c>
      <c r="W245" s="41">
        <v>44007</v>
      </c>
      <c r="X245" s="41">
        <v>617</v>
      </c>
      <c r="Y245" s="41">
        <v>1184</v>
      </c>
      <c r="Z245" s="41">
        <v>1753</v>
      </c>
      <c r="AA245" s="41">
        <v>3211</v>
      </c>
      <c r="AB245" s="41">
        <v>2881</v>
      </c>
      <c r="AC245" s="41">
        <v>53653</v>
      </c>
      <c r="AE245" s="41">
        <v>3459</v>
      </c>
      <c r="AF245" s="41">
        <v>4464</v>
      </c>
      <c r="AG245" s="41">
        <v>9876</v>
      </c>
      <c r="AH245" s="41">
        <v>3080</v>
      </c>
      <c r="AI245" s="41">
        <v>50</v>
      </c>
      <c r="AJ245" s="41">
        <v>20929</v>
      </c>
      <c r="AL245" s="41">
        <v>1967</v>
      </c>
      <c r="AM245" s="41">
        <v>492</v>
      </c>
      <c r="AN245" s="41">
        <v>469</v>
      </c>
      <c r="AO245" s="41">
        <v>2928</v>
      </c>
      <c r="AP245" s="41">
        <v>572</v>
      </c>
      <c r="AQ245" s="41">
        <v>3500</v>
      </c>
      <c r="AR245" s="41">
        <v>78082</v>
      </c>
      <c r="AT245" s="41">
        <v>1942</v>
      </c>
      <c r="AV245" s="41">
        <v>0</v>
      </c>
      <c r="AW245" s="41">
        <v>1942</v>
      </c>
      <c r="AY245" s="41">
        <v>97344</v>
      </c>
      <c r="AZ245" s="41">
        <v>92062</v>
      </c>
      <c r="BA245" s="41">
        <v>0</v>
      </c>
      <c r="BB245" s="41">
        <v>5282</v>
      </c>
      <c r="BD245" s="41">
        <v>-3340</v>
      </c>
    </row>
    <row r="246" spans="1:56">
      <c r="A246" s="41" t="s">
        <v>170</v>
      </c>
      <c r="B246" s="41">
        <v>42805</v>
      </c>
      <c r="C246" s="41">
        <v>48</v>
      </c>
      <c r="D246" s="41">
        <v>1150</v>
      </c>
      <c r="E246" s="41">
        <v>1614</v>
      </c>
      <c r="F246" s="41">
        <v>3114</v>
      </c>
      <c r="G246" s="41">
        <v>7117</v>
      </c>
      <c r="H246" s="41">
        <v>55848</v>
      </c>
      <c r="J246" s="41">
        <v>7659</v>
      </c>
      <c r="K246" s="59">
        <v>6572</v>
      </c>
      <c r="L246" s="41">
        <v>8655</v>
      </c>
      <c r="M246" s="41">
        <v>1682</v>
      </c>
      <c r="N246" s="41">
        <v>328</v>
      </c>
      <c r="O246" s="41">
        <v>2</v>
      </c>
      <c r="P246" s="41">
        <v>24898</v>
      </c>
      <c r="R246" s="5">
        <v>933</v>
      </c>
      <c r="S246" s="5">
        <v>656</v>
      </c>
      <c r="T246" s="5">
        <v>1589</v>
      </c>
      <c r="U246" s="5">
        <v>82335</v>
      </c>
      <c r="W246" s="41">
        <v>47100</v>
      </c>
      <c r="X246" s="41">
        <v>537</v>
      </c>
      <c r="Y246" s="41">
        <v>1330</v>
      </c>
      <c r="Z246" s="41">
        <v>1862</v>
      </c>
      <c r="AA246" s="41">
        <v>4357</v>
      </c>
      <c r="AB246" s="41">
        <v>2904</v>
      </c>
      <c r="AC246" s="41">
        <v>58090</v>
      </c>
      <c r="AE246" s="41">
        <v>3714</v>
      </c>
      <c r="AF246" s="41">
        <v>4688</v>
      </c>
      <c r="AG246" s="41">
        <v>9721</v>
      </c>
      <c r="AH246" s="41">
        <v>3219</v>
      </c>
      <c r="AI246" s="41">
        <v>44</v>
      </c>
      <c r="AJ246" s="41">
        <v>21386</v>
      </c>
      <c r="AL246" s="41">
        <v>1497</v>
      </c>
      <c r="AM246" s="41">
        <v>89</v>
      </c>
      <c r="AN246" s="41">
        <v>448</v>
      </c>
      <c r="AO246" s="41">
        <v>2034</v>
      </c>
      <c r="AP246" s="41">
        <v>577</v>
      </c>
      <c r="AQ246" s="41">
        <v>2611</v>
      </c>
      <c r="AR246" s="41">
        <v>82087</v>
      </c>
      <c r="AT246" s="41">
        <v>248</v>
      </c>
      <c r="AV246" s="41">
        <v>0</v>
      </c>
      <c r="AW246" s="41">
        <v>248</v>
      </c>
      <c r="AY246" s="41">
        <v>61183</v>
      </c>
      <c r="AZ246" s="41">
        <v>64253</v>
      </c>
      <c r="BA246" s="41">
        <v>0</v>
      </c>
      <c r="BB246" s="41">
        <v>-3070</v>
      </c>
      <c r="BD246" s="41">
        <v>3318</v>
      </c>
    </row>
    <row r="247" spans="1:56">
      <c r="A247" s="41" t="s">
        <v>171</v>
      </c>
      <c r="B247" s="41">
        <v>41506</v>
      </c>
      <c r="C247" s="41">
        <v>92</v>
      </c>
      <c r="D247" s="41">
        <v>1179</v>
      </c>
      <c r="E247" s="41">
        <v>1738</v>
      </c>
      <c r="F247" s="41">
        <v>4347</v>
      </c>
      <c r="G247" s="41">
        <v>7697</v>
      </c>
      <c r="H247" s="41">
        <v>56559</v>
      </c>
      <c r="J247" s="41">
        <v>8327</v>
      </c>
      <c r="K247" s="59">
        <v>6123</v>
      </c>
      <c r="L247" s="41">
        <v>9190</v>
      </c>
      <c r="M247" s="41">
        <v>1759</v>
      </c>
      <c r="N247" s="41">
        <v>232</v>
      </c>
      <c r="O247" s="41">
        <v>4</v>
      </c>
      <c r="P247" s="41">
        <v>25635</v>
      </c>
      <c r="R247" s="5">
        <v>725</v>
      </c>
      <c r="S247" s="5">
        <v>656</v>
      </c>
      <c r="T247" s="5">
        <v>1381</v>
      </c>
      <c r="U247" s="5">
        <v>83575</v>
      </c>
      <c r="W247" s="41">
        <v>44942</v>
      </c>
      <c r="X247" s="41">
        <v>531</v>
      </c>
      <c r="Y247" s="41">
        <v>1405</v>
      </c>
      <c r="Z247" s="41">
        <v>2187</v>
      </c>
      <c r="AA247" s="41">
        <v>5960</v>
      </c>
      <c r="AB247" s="41">
        <v>2884</v>
      </c>
      <c r="AC247" s="41">
        <v>57909</v>
      </c>
      <c r="AE247" s="41">
        <v>3452</v>
      </c>
      <c r="AF247" s="41">
        <v>4498</v>
      </c>
      <c r="AG247" s="41">
        <v>10270</v>
      </c>
      <c r="AH247" s="41">
        <v>3492</v>
      </c>
      <c r="AI247" s="41">
        <v>43</v>
      </c>
      <c r="AJ247" s="41">
        <v>21755</v>
      </c>
      <c r="AL247" s="41">
        <v>1722</v>
      </c>
      <c r="AM247" s="41">
        <v>179</v>
      </c>
      <c r="AN247" s="41">
        <v>392</v>
      </c>
      <c r="AO247" s="41">
        <v>2293</v>
      </c>
      <c r="AP247" s="41">
        <v>580</v>
      </c>
      <c r="AQ247" s="41">
        <v>2873</v>
      </c>
      <c r="AR247" s="41">
        <v>82537</v>
      </c>
      <c r="AT247" s="41">
        <v>1038</v>
      </c>
      <c r="AV247" s="41">
        <v>0</v>
      </c>
      <c r="AW247" s="41">
        <v>1038</v>
      </c>
      <c r="AY247" s="41">
        <v>33123</v>
      </c>
      <c r="AZ247" s="41">
        <v>29601</v>
      </c>
      <c r="BA247" s="41">
        <v>0</v>
      </c>
      <c r="BB247" s="41">
        <v>3522</v>
      </c>
      <c r="BD247" s="41">
        <v>-2484</v>
      </c>
    </row>
    <row r="248" spans="1:56">
      <c r="A248" s="41" t="s">
        <v>172</v>
      </c>
      <c r="B248" s="41">
        <v>44255</v>
      </c>
      <c r="C248" s="41">
        <v>95</v>
      </c>
      <c r="D248" s="41">
        <v>1106</v>
      </c>
      <c r="E248" s="41">
        <v>1534</v>
      </c>
      <c r="F248" s="41">
        <v>2882</v>
      </c>
      <c r="G248" s="41">
        <v>7347</v>
      </c>
      <c r="H248" s="41">
        <v>57219</v>
      </c>
      <c r="J248" s="41">
        <v>6671</v>
      </c>
      <c r="K248" s="59">
        <v>6569</v>
      </c>
      <c r="L248" s="41">
        <v>10678</v>
      </c>
      <c r="M248" s="41">
        <v>1489</v>
      </c>
      <c r="N248" s="41">
        <v>314</v>
      </c>
      <c r="O248" s="41">
        <v>2</v>
      </c>
      <c r="P248" s="41">
        <v>25723</v>
      </c>
      <c r="R248" s="5">
        <v>898</v>
      </c>
      <c r="S248" s="5">
        <v>656</v>
      </c>
      <c r="T248" s="5">
        <v>1554</v>
      </c>
      <c r="U248" s="5">
        <v>84496</v>
      </c>
      <c r="W248" s="41">
        <v>47075</v>
      </c>
      <c r="X248" s="41">
        <v>435</v>
      </c>
      <c r="Y248" s="41">
        <v>1248</v>
      </c>
      <c r="Z248" s="41">
        <v>1893</v>
      </c>
      <c r="AA248" s="41">
        <v>3722</v>
      </c>
      <c r="AB248" s="41">
        <v>3114</v>
      </c>
      <c r="AC248" s="41">
        <v>57487</v>
      </c>
      <c r="AE248" s="41">
        <v>3450</v>
      </c>
      <c r="AF248" s="41">
        <v>4944</v>
      </c>
      <c r="AG248" s="41">
        <v>11275</v>
      </c>
      <c r="AH248" s="41">
        <v>3758</v>
      </c>
      <c r="AI248" s="41">
        <v>61</v>
      </c>
      <c r="AJ248" s="41">
        <v>23488</v>
      </c>
      <c r="AL248" s="41">
        <v>1049</v>
      </c>
      <c r="AM248" s="41">
        <v>208</v>
      </c>
      <c r="AN248" s="41">
        <v>433</v>
      </c>
      <c r="AO248" s="41">
        <v>1690</v>
      </c>
      <c r="AP248" s="41">
        <v>585</v>
      </c>
      <c r="AQ248" s="41">
        <v>2275</v>
      </c>
      <c r="AR248" s="41">
        <v>83250</v>
      </c>
      <c r="AT248" s="41">
        <v>1246</v>
      </c>
      <c r="AV248" s="41">
        <v>0</v>
      </c>
      <c r="AW248" s="41">
        <v>1246</v>
      </c>
      <c r="AY248" s="41">
        <v>67545</v>
      </c>
      <c r="AZ248" s="41">
        <v>64631</v>
      </c>
      <c r="BA248" s="41">
        <v>0</v>
      </c>
      <c r="BB248" s="41">
        <v>2914</v>
      </c>
      <c r="BD248" s="41">
        <v>-1668</v>
      </c>
    </row>
    <row r="249" spans="1:56">
      <c r="A249" s="41" t="s">
        <v>173</v>
      </c>
      <c r="B249" s="41">
        <v>40501</v>
      </c>
      <c r="C249" s="41">
        <v>134</v>
      </c>
      <c r="D249" s="41">
        <v>969</v>
      </c>
      <c r="E249" s="41">
        <v>1328</v>
      </c>
      <c r="F249" s="41">
        <v>2215</v>
      </c>
      <c r="G249" s="41">
        <v>7424</v>
      </c>
      <c r="H249" s="41">
        <v>52571</v>
      </c>
      <c r="J249" s="41">
        <v>6014</v>
      </c>
      <c r="K249" s="59">
        <v>6002</v>
      </c>
      <c r="L249" s="41">
        <v>10183</v>
      </c>
      <c r="M249" s="41">
        <v>1465</v>
      </c>
      <c r="N249" s="41">
        <v>359</v>
      </c>
      <c r="O249" s="41">
        <v>5</v>
      </c>
      <c r="P249" s="41">
        <v>24028</v>
      </c>
      <c r="R249" s="5">
        <v>1908</v>
      </c>
      <c r="S249" s="5">
        <v>656</v>
      </c>
      <c r="T249" s="5">
        <v>2564</v>
      </c>
      <c r="U249" s="5">
        <v>79163</v>
      </c>
      <c r="W249" s="41">
        <v>45004</v>
      </c>
      <c r="X249" s="41">
        <v>422</v>
      </c>
      <c r="Y249" s="41">
        <v>1161</v>
      </c>
      <c r="Z249" s="41">
        <v>1951</v>
      </c>
      <c r="AA249" s="41">
        <v>3635</v>
      </c>
      <c r="AB249" s="41">
        <v>2885</v>
      </c>
      <c r="AC249" s="41">
        <v>55058</v>
      </c>
      <c r="AE249" s="41">
        <v>3162</v>
      </c>
      <c r="AF249" s="41">
        <v>4651</v>
      </c>
      <c r="AG249" s="41">
        <v>11435</v>
      </c>
      <c r="AH249" s="41">
        <v>3441</v>
      </c>
      <c r="AI249" s="41">
        <v>38</v>
      </c>
      <c r="AJ249" s="41">
        <v>22729</v>
      </c>
      <c r="AL249" s="41">
        <v>2751</v>
      </c>
      <c r="AM249" s="41">
        <v>460</v>
      </c>
      <c r="AN249" s="41">
        <v>548</v>
      </c>
      <c r="AO249" s="41">
        <v>3759</v>
      </c>
      <c r="AP249" s="41">
        <v>572</v>
      </c>
      <c r="AQ249" s="41">
        <v>4331</v>
      </c>
      <c r="AR249" s="41">
        <v>82118</v>
      </c>
      <c r="AT249" s="41">
        <v>-2955</v>
      </c>
      <c r="AV249" s="41">
        <v>0</v>
      </c>
      <c r="AW249" s="41">
        <v>-2955</v>
      </c>
      <c r="AY249" s="41">
        <v>44716</v>
      </c>
      <c r="AZ249" s="41">
        <v>42183</v>
      </c>
      <c r="BA249" s="41">
        <v>0</v>
      </c>
      <c r="BB249" s="41">
        <v>2533</v>
      </c>
      <c r="BD249" s="41">
        <v>-5488</v>
      </c>
    </row>
    <row r="250" spans="1:56">
      <c r="A250" s="41" t="s">
        <v>174</v>
      </c>
      <c r="B250" s="41" t="s">
        <v>0</v>
      </c>
      <c r="C250" s="41" t="s">
        <v>0</v>
      </c>
      <c r="D250" s="41" t="s">
        <v>0</v>
      </c>
      <c r="E250" s="41" t="s">
        <v>0</v>
      </c>
      <c r="F250" s="41" t="s">
        <v>0</v>
      </c>
      <c r="G250" s="41" t="s">
        <v>0</v>
      </c>
      <c r="H250" s="41" t="s">
        <v>0</v>
      </c>
      <c r="J250" s="41" t="s">
        <v>0</v>
      </c>
      <c r="L250" s="41" t="s">
        <v>0</v>
      </c>
      <c r="M250" s="41" t="s">
        <v>0</v>
      </c>
      <c r="O250" s="41" t="s">
        <v>0</v>
      </c>
      <c r="P250" s="41" t="s">
        <v>0</v>
      </c>
      <c r="R250" s="5" t="s">
        <v>0</v>
      </c>
      <c r="S250" s="5" t="s">
        <v>0</v>
      </c>
      <c r="T250" s="5" t="s">
        <v>0</v>
      </c>
      <c r="U250" s="5" t="s">
        <v>0</v>
      </c>
      <c r="W250" s="41" t="s">
        <v>0</v>
      </c>
      <c r="X250" s="41" t="s">
        <v>0</v>
      </c>
      <c r="Y250" s="41" t="s">
        <v>0</v>
      </c>
      <c r="Z250" s="41" t="s">
        <v>0</v>
      </c>
      <c r="AA250" s="41" t="s">
        <v>0</v>
      </c>
      <c r="AB250" s="41" t="s">
        <v>0</v>
      </c>
      <c r="AC250" s="41" t="s">
        <v>0</v>
      </c>
      <c r="AE250" s="41" t="s">
        <v>0</v>
      </c>
      <c r="AF250" s="41" t="s">
        <v>0</v>
      </c>
      <c r="AG250" s="41" t="s">
        <v>0</v>
      </c>
      <c r="AH250" s="41" t="s">
        <v>0</v>
      </c>
      <c r="AI250" s="41" t="s">
        <v>0</v>
      </c>
      <c r="AJ250" s="41" t="s">
        <v>0</v>
      </c>
      <c r="AL250" s="41" t="s">
        <v>0</v>
      </c>
      <c r="AM250" s="41" t="s">
        <v>0</v>
      </c>
      <c r="AN250" s="41" t="s">
        <v>0</v>
      </c>
      <c r="AO250" s="41" t="s">
        <v>0</v>
      </c>
      <c r="AP250" s="41" t="s">
        <v>0</v>
      </c>
      <c r="AQ250" s="41" t="s">
        <v>0</v>
      </c>
      <c r="AR250" s="41" t="s">
        <v>0</v>
      </c>
      <c r="AT250" s="41" t="s">
        <v>0</v>
      </c>
      <c r="AV250" s="41" t="s">
        <v>0</v>
      </c>
      <c r="AZ250" s="41" t="s">
        <v>0</v>
      </c>
      <c r="BA250" s="41" t="s">
        <v>0</v>
      </c>
    </row>
    <row r="251" spans="1:56">
      <c r="L251" s="41" t="s">
        <v>0</v>
      </c>
      <c r="M251" s="41" t="s">
        <v>0</v>
      </c>
      <c r="O251" s="41" t="s">
        <v>0</v>
      </c>
      <c r="AE251" s="41" t="s">
        <v>0</v>
      </c>
      <c r="AG251" s="41" t="s">
        <v>0</v>
      </c>
      <c r="AH251" s="41" t="s">
        <v>0</v>
      </c>
      <c r="AI251" s="41" t="s">
        <v>0</v>
      </c>
    </row>
    <row r="252" spans="1:56">
      <c r="L252" s="41" t="s">
        <v>0</v>
      </c>
      <c r="M252" s="41" t="s">
        <v>0</v>
      </c>
      <c r="O252" s="41" t="s">
        <v>0</v>
      </c>
      <c r="AE252" s="41" t="s">
        <v>0</v>
      </c>
      <c r="AG252" s="41" t="s">
        <v>0</v>
      </c>
      <c r="AH252" s="41" t="s">
        <v>0</v>
      </c>
      <c r="AI252" s="41" t="s">
        <v>0</v>
      </c>
    </row>
    <row r="253" spans="1:56">
      <c r="L253" s="41" t="s">
        <v>0</v>
      </c>
      <c r="M253" s="41" t="s">
        <v>0</v>
      </c>
      <c r="O253" s="41" t="s">
        <v>0</v>
      </c>
      <c r="AE253" s="41" t="s">
        <v>0</v>
      </c>
      <c r="AG253" s="41" t="s">
        <v>0</v>
      </c>
      <c r="AH253" s="41" t="s">
        <v>0</v>
      </c>
      <c r="AI253" s="41" t="s">
        <v>0</v>
      </c>
    </row>
    <row r="254" spans="1:56">
      <c r="L254" s="41" t="s">
        <v>0</v>
      </c>
      <c r="M254" s="41" t="s">
        <v>0</v>
      </c>
      <c r="O254" s="41" t="s">
        <v>0</v>
      </c>
      <c r="AE254" s="41" t="s">
        <v>0</v>
      </c>
      <c r="AG254" s="41" t="s">
        <v>0</v>
      </c>
      <c r="AH254" s="41" t="s">
        <v>0</v>
      </c>
      <c r="AI254" s="41" t="s">
        <v>0</v>
      </c>
    </row>
    <row r="255" spans="1:56">
      <c r="L255" s="41" t="s">
        <v>0</v>
      </c>
      <c r="M255" s="41" t="s">
        <v>0</v>
      </c>
      <c r="O255" s="41" t="s">
        <v>0</v>
      </c>
      <c r="AE255" s="41" t="s">
        <v>0</v>
      </c>
      <c r="AG255" s="41" t="s">
        <v>0</v>
      </c>
      <c r="AH255" s="41" t="s">
        <v>0</v>
      </c>
      <c r="AI255" s="41" t="s">
        <v>0</v>
      </c>
    </row>
    <row r="256" spans="1:56">
      <c r="L256" s="41" t="s">
        <v>0</v>
      </c>
      <c r="M256" s="41" t="s">
        <v>0</v>
      </c>
      <c r="O256" s="41" t="s">
        <v>0</v>
      </c>
      <c r="AE256" s="41" t="s">
        <v>0</v>
      </c>
      <c r="AG256" s="41" t="s">
        <v>0</v>
      </c>
      <c r="AH256" s="41" t="s">
        <v>0</v>
      </c>
      <c r="AI256" s="41" t="s">
        <v>0</v>
      </c>
    </row>
    <row r="257" spans="12:35">
      <c r="L257" s="41" t="s">
        <v>0</v>
      </c>
      <c r="M257" s="41" t="s">
        <v>0</v>
      </c>
      <c r="O257" s="41" t="s">
        <v>0</v>
      </c>
      <c r="AE257" s="41" t="s">
        <v>0</v>
      </c>
      <c r="AG257" s="41" t="s">
        <v>0</v>
      </c>
      <c r="AH257" s="41" t="s">
        <v>0</v>
      </c>
      <c r="AI257" s="41" t="s">
        <v>0</v>
      </c>
    </row>
    <row r="258" spans="12:35">
      <c r="L258" s="41" t="s">
        <v>0</v>
      </c>
      <c r="M258" s="41" t="s">
        <v>0</v>
      </c>
      <c r="O258" s="41" t="s">
        <v>0</v>
      </c>
      <c r="AE258" s="41" t="s">
        <v>0</v>
      </c>
      <c r="AG258" s="41" t="s">
        <v>0</v>
      </c>
      <c r="AH258" s="41" t="s">
        <v>0</v>
      </c>
      <c r="AI258" s="41" t="s">
        <v>0</v>
      </c>
    </row>
    <row r="259" spans="12:35">
      <c r="L259" s="41" t="s">
        <v>0</v>
      </c>
      <c r="M259" s="41" t="s">
        <v>0</v>
      </c>
      <c r="O259" s="41" t="s">
        <v>0</v>
      </c>
      <c r="AE259" s="41" t="s">
        <v>0</v>
      </c>
      <c r="AG259" s="41" t="s">
        <v>0</v>
      </c>
      <c r="AH259" s="41" t="s">
        <v>0</v>
      </c>
      <c r="AI259" s="41" t="s">
        <v>0</v>
      </c>
    </row>
    <row r="260" spans="12:35">
      <c r="L260" s="41" t="s">
        <v>0</v>
      </c>
      <c r="M260" s="41" t="s">
        <v>0</v>
      </c>
      <c r="O260" s="41" t="s">
        <v>0</v>
      </c>
      <c r="AE260" s="41" t="s">
        <v>0</v>
      </c>
      <c r="AG260" s="41" t="s">
        <v>0</v>
      </c>
      <c r="AH260" s="41" t="s">
        <v>0</v>
      </c>
      <c r="AI260" s="41" t="s">
        <v>0</v>
      </c>
    </row>
    <row r="261" spans="12:35">
      <c r="L261" s="41" t="s">
        <v>0</v>
      </c>
      <c r="M261" s="41" t="s">
        <v>0</v>
      </c>
      <c r="O261" s="41" t="s">
        <v>0</v>
      </c>
      <c r="AE261" s="41" t="s">
        <v>0</v>
      </c>
      <c r="AG261" s="41" t="s">
        <v>0</v>
      </c>
      <c r="AH261" s="41" t="s">
        <v>0</v>
      </c>
      <c r="AI261" s="41" t="s">
        <v>0</v>
      </c>
    </row>
    <row r="262" spans="12:35">
      <c r="L262" s="41" t="s">
        <v>0</v>
      </c>
      <c r="M262" s="41" t="s">
        <v>0</v>
      </c>
      <c r="O262" s="41" t="s">
        <v>0</v>
      </c>
      <c r="AE262" s="41" t="s">
        <v>0</v>
      </c>
      <c r="AG262" s="41" t="s">
        <v>0</v>
      </c>
      <c r="AH262" s="41" t="s">
        <v>0</v>
      </c>
      <c r="AI262" s="41" t="s">
        <v>0</v>
      </c>
    </row>
    <row r="263" spans="12:35">
      <c r="L263" s="41" t="s">
        <v>0</v>
      </c>
      <c r="M263" s="41" t="s">
        <v>0</v>
      </c>
      <c r="O263" s="41" t="s">
        <v>0</v>
      </c>
      <c r="AE263" s="41" t="s">
        <v>0</v>
      </c>
      <c r="AG263" s="41" t="s">
        <v>0</v>
      </c>
      <c r="AH263" s="41" t="s">
        <v>0</v>
      </c>
      <c r="AI263" s="41" t="s">
        <v>0</v>
      </c>
    </row>
    <row r="264" spans="12:35">
      <c r="L264" s="41" t="s">
        <v>0</v>
      </c>
      <c r="M264" s="41" t="s">
        <v>0</v>
      </c>
      <c r="O264" s="41" t="s">
        <v>0</v>
      </c>
      <c r="AE264" s="41" t="s">
        <v>0</v>
      </c>
      <c r="AG264" s="41" t="s">
        <v>0</v>
      </c>
      <c r="AH264" s="41" t="s">
        <v>0</v>
      </c>
      <c r="AI264" s="41" t="s">
        <v>0</v>
      </c>
    </row>
    <row r="265" spans="12:35">
      <c r="L265" s="41" t="s">
        <v>0</v>
      </c>
      <c r="M265" s="41" t="s">
        <v>0</v>
      </c>
      <c r="O265" s="41" t="s">
        <v>0</v>
      </c>
      <c r="AE265" s="41" t="s">
        <v>0</v>
      </c>
      <c r="AG265" s="41" t="s">
        <v>0</v>
      </c>
      <c r="AH265" s="41" t="s">
        <v>0</v>
      </c>
      <c r="AI265" s="41" t="s">
        <v>0</v>
      </c>
    </row>
    <row r="266" spans="12:35">
      <c r="L266" s="41" t="s">
        <v>0</v>
      </c>
      <c r="M266" s="41" t="s">
        <v>0</v>
      </c>
      <c r="O266" s="41" t="s">
        <v>0</v>
      </c>
      <c r="AE266" s="41" t="s">
        <v>0</v>
      </c>
      <c r="AG266" s="41" t="s">
        <v>0</v>
      </c>
      <c r="AH266" s="41" t="s">
        <v>0</v>
      </c>
      <c r="AI266" s="41" t="s">
        <v>0</v>
      </c>
    </row>
    <row r="267" spans="12:35">
      <c r="L267" s="41" t="s">
        <v>0</v>
      </c>
      <c r="M267" s="41" t="s">
        <v>0</v>
      </c>
      <c r="O267" s="41" t="s">
        <v>0</v>
      </c>
      <c r="AE267" s="41" t="s">
        <v>0</v>
      </c>
      <c r="AG267" s="41" t="s">
        <v>0</v>
      </c>
      <c r="AH267" s="41" t="s">
        <v>0</v>
      </c>
      <c r="AI267" s="41" t="s">
        <v>0</v>
      </c>
    </row>
    <row r="268" spans="12:35">
      <c r="L268" s="41" t="s">
        <v>0</v>
      </c>
      <c r="M268" s="41" t="s">
        <v>0</v>
      </c>
      <c r="O268" s="41" t="s">
        <v>0</v>
      </c>
      <c r="AE268" s="41" t="s">
        <v>0</v>
      </c>
      <c r="AG268" s="41" t="s">
        <v>0</v>
      </c>
      <c r="AH268" s="41" t="s">
        <v>0</v>
      </c>
      <c r="AI268" s="41" t="s">
        <v>0</v>
      </c>
    </row>
    <row r="269" spans="12:35">
      <c r="L269" s="41" t="s">
        <v>0</v>
      </c>
      <c r="M269" s="41" t="s">
        <v>0</v>
      </c>
      <c r="O269" s="41" t="s">
        <v>0</v>
      </c>
      <c r="AE269" s="41" t="s">
        <v>0</v>
      </c>
      <c r="AG269" s="41" t="s">
        <v>0</v>
      </c>
      <c r="AH269" s="41" t="s">
        <v>0</v>
      </c>
      <c r="AI269" s="41" t="s">
        <v>0</v>
      </c>
    </row>
    <row r="270" spans="12:35">
      <c r="L270" s="41" t="s">
        <v>0</v>
      </c>
      <c r="M270" s="41" t="s">
        <v>0</v>
      </c>
      <c r="O270" s="41" t="s">
        <v>0</v>
      </c>
      <c r="AE270" s="41" t="s">
        <v>0</v>
      </c>
      <c r="AG270" s="41" t="s">
        <v>0</v>
      </c>
      <c r="AH270" s="41" t="s">
        <v>0</v>
      </c>
      <c r="AI270" s="41" t="s">
        <v>0</v>
      </c>
    </row>
    <row r="271" spans="12:35">
      <c r="L271" s="41" t="s">
        <v>0</v>
      </c>
      <c r="M271" s="41" t="s">
        <v>0</v>
      </c>
      <c r="O271" s="41" t="s">
        <v>0</v>
      </c>
      <c r="AE271" s="41" t="s">
        <v>0</v>
      </c>
      <c r="AG271" s="41" t="s">
        <v>0</v>
      </c>
      <c r="AH271" s="41" t="s">
        <v>0</v>
      </c>
      <c r="AI271" s="41" t="s">
        <v>0</v>
      </c>
    </row>
    <row r="272" spans="12:35">
      <c r="L272" s="41" t="s">
        <v>0</v>
      </c>
      <c r="M272" s="41" t="s">
        <v>0</v>
      </c>
      <c r="O272" s="41" t="s">
        <v>0</v>
      </c>
      <c r="AE272" s="41" t="s">
        <v>0</v>
      </c>
      <c r="AG272" s="41" t="s">
        <v>0</v>
      </c>
      <c r="AH272" s="41" t="s">
        <v>0</v>
      </c>
      <c r="AI272" s="41" t="s">
        <v>0</v>
      </c>
    </row>
    <row r="273" spans="12:35">
      <c r="L273" s="41" t="s">
        <v>0</v>
      </c>
      <c r="M273" s="41" t="s">
        <v>0</v>
      </c>
      <c r="O273" s="41" t="s">
        <v>0</v>
      </c>
      <c r="AE273" s="41" t="s">
        <v>0</v>
      </c>
      <c r="AG273" s="41" t="s">
        <v>0</v>
      </c>
      <c r="AH273" s="41" t="s">
        <v>0</v>
      </c>
      <c r="AI273" s="41" t="s">
        <v>0</v>
      </c>
    </row>
    <row r="274" spans="12:35">
      <c r="L274" s="41" t="s">
        <v>0</v>
      </c>
      <c r="M274" s="41" t="s">
        <v>0</v>
      </c>
      <c r="O274" s="41" t="s">
        <v>0</v>
      </c>
      <c r="AE274" s="41" t="s">
        <v>0</v>
      </c>
      <c r="AG274" s="41" t="s">
        <v>0</v>
      </c>
      <c r="AH274" s="41" t="s">
        <v>0</v>
      </c>
      <c r="AI274" s="41" t="s">
        <v>0</v>
      </c>
    </row>
    <row r="275" spans="12:35">
      <c r="L275" s="41" t="s">
        <v>0</v>
      </c>
      <c r="M275" s="41" t="s">
        <v>0</v>
      </c>
      <c r="O275" s="41" t="s">
        <v>0</v>
      </c>
      <c r="AE275" s="41" t="s">
        <v>0</v>
      </c>
      <c r="AG275" s="41" t="s">
        <v>0</v>
      </c>
      <c r="AH275" s="41" t="s">
        <v>0</v>
      </c>
      <c r="AI275" s="41" t="s">
        <v>0</v>
      </c>
    </row>
    <row r="276" spans="12:35">
      <c r="L276" s="41" t="s">
        <v>0</v>
      </c>
      <c r="M276" s="41" t="s">
        <v>0</v>
      </c>
      <c r="O276" s="41" t="s">
        <v>0</v>
      </c>
      <c r="AE276" s="41" t="s">
        <v>0</v>
      </c>
      <c r="AG276" s="41" t="s">
        <v>0</v>
      </c>
      <c r="AH276" s="41" t="s">
        <v>0</v>
      </c>
      <c r="AI276" s="41" t="s">
        <v>0</v>
      </c>
    </row>
    <row r="277" spans="12:35">
      <c r="L277" s="41" t="s">
        <v>0</v>
      </c>
      <c r="M277" s="41" t="s">
        <v>0</v>
      </c>
      <c r="O277" s="41" t="s">
        <v>0</v>
      </c>
      <c r="AE277" s="41" t="s">
        <v>0</v>
      </c>
      <c r="AG277" s="41" t="s">
        <v>0</v>
      </c>
      <c r="AH277" s="41" t="s">
        <v>0</v>
      </c>
      <c r="AI277" s="41" t="s">
        <v>0</v>
      </c>
    </row>
    <row r="278" spans="12:35">
      <c r="L278" s="41" t="s">
        <v>0</v>
      </c>
      <c r="M278" s="41" t="s">
        <v>0</v>
      </c>
      <c r="O278" s="41" t="s">
        <v>0</v>
      </c>
      <c r="AE278" s="41" t="s">
        <v>0</v>
      </c>
      <c r="AG278" s="41" t="s">
        <v>0</v>
      </c>
      <c r="AH278" s="41" t="s">
        <v>0</v>
      </c>
      <c r="AI278" s="41" t="s">
        <v>0</v>
      </c>
    </row>
    <row r="279" spans="12:35">
      <c r="L279" s="41" t="s">
        <v>0</v>
      </c>
      <c r="M279" s="41" t="s">
        <v>0</v>
      </c>
      <c r="O279" s="41" t="s">
        <v>0</v>
      </c>
      <c r="AE279" s="41" t="s">
        <v>0</v>
      </c>
      <c r="AG279" s="41" t="s">
        <v>0</v>
      </c>
      <c r="AH279" s="41" t="s">
        <v>0</v>
      </c>
      <c r="AI279" s="41" t="s">
        <v>0</v>
      </c>
    </row>
    <row r="280" spans="12:35">
      <c r="L280" s="41" t="s">
        <v>0</v>
      </c>
      <c r="M280" s="41" t="s">
        <v>0</v>
      </c>
      <c r="O280" s="41" t="s">
        <v>0</v>
      </c>
      <c r="AE280" s="41" t="s">
        <v>0</v>
      </c>
      <c r="AG280" s="41" t="s">
        <v>0</v>
      </c>
      <c r="AH280" s="41" t="s">
        <v>0</v>
      </c>
      <c r="AI280" s="41" t="s">
        <v>0</v>
      </c>
    </row>
    <row r="281" spans="12:35">
      <c r="L281" s="41" t="s">
        <v>0</v>
      </c>
      <c r="M281" s="41" t="s">
        <v>0</v>
      </c>
      <c r="O281" s="41" t="s">
        <v>0</v>
      </c>
      <c r="AE281" s="41" t="s">
        <v>0</v>
      </c>
      <c r="AG281" s="41" t="s">
        <v>0</v>
      </c>
      <c r="AH281" s="41" t="s">
        <v>0</v>
      </c>
      <c r="AI281" s="41" t="s">
        <v>0</v>
      </c>
    </row>
    <row r="282" spans="12:35">
      <c r="L282" s="41" t="s">
        <v>0</v>
      </c>
      <c r="M282" s="41" t="s">
        <v>0</v>
      </c>
      <c r="O282" s="41" t="s">
        <v>0</v>
      </c>
      <c r="AE282" s="41" t="s">
        <v>0</v>
      </c>
      <c r="AG282" s="41" t="s">
        <v>0</v>
      </c>
      <c r="AH282" s="41" t="s">
        <v>0</v>
      </c>
      <c r="AI282" s="41" t="s">
        <v>0</v>
      </c>
    </row>
    <row r="283" spans="12:35">
      <c r="L283" s="41" t="s">
        <v>0</v>
      </c>
      <c r="M283" s="41" t="s">
        <v>0</v>
      </c>
      <c r="O283" s="41" t="s">
        <v>0</v>
      </c>
      <c r="AE283" s="41" t="s">
        <v>0</v>
      </c>
      <c r="AG283" s="41" t="s">
        <v>0</v>
      </c>
      <c r="AH283" s="41" t="s">
        <v>0</v>
      </c>
      <c r="AI283" s="41" t="s">
        <v>0</v>
      </c>
    </row>
    <row r="284" spans="12:35">
      <c r="L284" s="41" t="s">
        <v>0</v>
      </c>
      <c r="M284" s="41" t="s">
        <v>0</v>
      </c>
      <c r="O284" s="41" t="s">
        <v>0</v>
      </c>
      <c r="AE284" s="41" t="s">
        <v>0</v>
      </c>
      <c r="AG284" s="41" t="s">
        <v>0</v>
      </c>
      <c r="AH284" s="41" t="s">
        <v>0</v>
      </c>
      <c r="AI284" s="41" t="s">
        <v>0</v>
      </c>
    </row>
    <row r="285" spans="12:35">
      <c r="L285" s="41" t="s">
        <v>0</v>
      </c>
      <c r="M285" s="41" t="s">
        <v>0</v>
      </c>
      <c r="O285" s="41" t="s">
        <v>0</v>
      </c>
      <c r="AE285" s="41" t="s">
        <v>0</v>
      </c>
      <c r="AG285" s="41" t="s">
        <v>0</v>
      </c>
      <c r="AH285" s="41" t="s">
        <v>0</v>
      </c>
      <c r="AI285" s="41" t="s">
        <v>0</v>
      </c>
    </row>
    <row r="286" spans="12:35">
      <c r="L286" s="41" t="s">
        <v>0</v>
      </c>
      <c r="M286" s="41" t="s">
        <v>0</v>
      </c>
      <c r="O286" s="41" t="s">
        <v>0</v>
      </c>
      <c r="AE286" s="41" t="s">
        <v>0</v>
      </c>
      <c r="AG286" s="41" t="s">
        <v>0</v>
      </c>
      <c r="AH286" s="41" t="s">
        <v>0</v>
      </c>
      <c r="AI286" s="41" t="s">
        <v>0</v>
      </c>
    </row>
    <row r="287" spans="12:35">
      <c r="L287" s="41" t="s">
        <v>0</v>
      </c>
      <c r="M287" s="41" t="s">
        <v>0</v>
      </c>
      <c r="O287" s="41" t="s">
        <v>0</v>
      </c>
      <c r="AE287" s="41" t="s">
        <v>0</v>
      </c>
      <c r="AG287" s="41" t="s">
        <v>0</v>
      </c>
      <c r="AH287" s="41" t="s">
        <v>0</v>
      </c>
      <c r="AI287" s="41" t="s">
        <v>0</v>
      </c>
    </row>
    <row r="288" spans="12:35">
      <c r="L288" s="41" t="s">
        <v>0</v>
      </c>
      <c r="M288" s="41" t="s">
        <v>0</v>
      </c>
      <c r="O288" s="41" t="s">
        <v>0</v>
      </c>
      <c r="AE288" s="41" t="s">
        <v>0</v>
      </c>
      <c r="AG288" s="41" t="s">
        <v>0</v>
      </c>
      <c r="AH288" s="41" t="s">
        <v>0</v>
      </c>
      <c r="AI288" s="41" t="s">
        <v>0</v>
      </c>
    </row>
    <row r="289" spans="12:35">
      <c r="L289" s="41" t="s">
        <v>0</v>
      </c>
      <c r="M289" s="41" t="s">
        <v>0</v>
      </c>
      <c r="O289" s="41" t="s">
        <v>0</v>
      </c>
      <c r="AE289" s="41" t="s">
        <v>0</v>
      </c>
      <c r="AG289" s="41" t="s">
        <v>0</v>
      </c>
      <c r="AH289" s="41" t="s">
        <v>0</v>
      </c>
      <c r="AI289" s="41" t="s">
        <v>0</v>
      </c>
    </row>
    <row r="290" spans="12:35">
      <c r="L290" s="41" t="s">
        <v>0</v>
      </c>
      <c r="M290" s="41" t="s">
        <v>0</v>
      </c>
      <c r="O290" s="41" t="s">
        <v>0</v>
      </c>
      <c r="AE290" s="41" t="s">
        <v>0</v>
      </c>
      <c r="AG290" s="41" t="s">
        <v>0</v>
      </c>
      <c r="AH290" s="41" t="s">
        <v>0</v>
      </c>
      <c r="AI290" s="41" t="s">
        <v>0</v>
      </c>
    </row>
    <row r="291" spans="12:35">
      <c r="L291" s="41" t="s">
        <v>0</v>
      </c>
      <c r="M291" s="41" t="s">
        <v>0</v>
      </c>
      <c r="O291" s="41" t="s">
        <v>0</v>
      </c>
      <c r="AE291" s="41" t="s">
        <v>0</v>
      </c>
      <c r="AG291" s="41" t="s">
        <v>0</v>
      </c>
      <c r="AH291" s="41" t="s">
        <v>0</v>
      </c>
      <c r="AI291" s="41" t="s">
        <v>0</v>
      </c>
    </row>
    <row r="292" spans="12:35">
      <c r="L292" s="41" t="s">
        <v>0</v>
      </c>
      <c r="M292" s="41" t="s">
        <v>0</v>
      </c>
      <c r="O292" s="41" t="s">
        <v>0</v>
      </c>
      <c r="AE292" s="41" t="s">
        <v>0</v>
      </c>
      <c r="AG292" s="41" t="s">
        <v>0</v>
      </c>
      <c r="AH292" s="41" t="s">
        <v>0</v>
      </c>
      <c r="AI292" s="41" t="s">
        <v>0</v>
      </c>
    </row>
    <row r="293" spans="12:35">
      <c r="L293" s="41" t="s">
        <v>0</v>
      </c>
      <c r="M293" s="41" t="s">
        <v>0</v>
      </c>
      <c r="O293" s="41" t="s">
        <v>0</v>
      </c>
      <c r="AE293" s="41" t="s">
        <v>0</v>
      </c>
      <c r="AG293" s="41" t="s">
        <v>0</v>
      </c>
      <c r="AH293" s="41" t="s">
        <v>0</v>
      </c>
      <c r="AI293" s="41" t="s">
        <v>0</v>
      </c>
    </row>
    <row r="294" spans="12:35">
      <c r="L294" s="41" t="s">
        <v>0</v>
      </c>
      <c r="M294" s="41" t="s">
        <v>0</v>
      </c>
      <c r="O294" s="41" t="s">
        <v>0</v>
      </c>
      <c r="AE294" s="41" t="s">
        <v>0</v>
      </c>
      <c r="AG294" s="41" t="s">
        <v>0</v>
      </c>
      <c r="AH294" s="41" t="s">
        <v>0</v>
      </c>
      <c r="AI294" s="41" t="s">
        <v>0</v>
      </c>
    </row>
    <row r="295" spans="12:35">
      <c r="L295" s="41" t="s">
        <v>0</v>
      </c>
      <c r="M295" s="41" t="s">
        <v>0</v>
      </c>
      <c r="O295" s="41" t="s">
        <v>0</v>
      </c>
      <c r="AE295" s="41" t="s">
        <v>0</v>
      </c>
      <c r="AG295" s="41" t="s">
        <v>0</v>
      </c>
      <c r="AH295" s="41" t="s">
        <v>0</v>
      </c>
      <c r="AI295" s="41" t="s">
        <v>0</v>
      </c>
    </row>
    <row r="296" spans="12:35">
      <c r="L296" s="41" t="s">
        <v>0</v>
      </c>
      <c r="M296" s="41" t="s">
        <v>0</v>
      </c>
      <c r="O296" s="41" t="s">
        <v>0</v>
      </c>
      <c r="AE296" s="41" t="s">
        <v>0</v>
      </c>
      <c r="AG296" s="41" t="s">
        <v>0</v>
      </c>
      <c r="AH296" s="41" t="s">
        <v>0</v>
      </c>
      <c r="AI296" s="41" t="s">
        <v>0</v>
      </c>
    </row>
    <row r="297" spans="12:35">
      <c r="L297" s="41" t="s">
        <v>0</v>
      </c>
      <c r="M297" s="41" t="s">
        <v>0</v>
      </c>
      <c r="O297" s="41" t="s">
        <v>0</v>
      </c>
      <c r="AE297" s="41" t="s">
        <v>0</v>
      </c>
      <c r="AG297" s="41" t="s">
        <v>0</v>
      </c>
      <c r="AH297" s="41" t="s">
        <v>0</v>
      </c>
      <c r="AI297" s="41" t="s">
        <v>0</v>
      </c>
    </row>
    <row r="298" spans="12:35">
      <c r="L298" s="41" t="s">
        <v>0</v>
      </c>
      <c r="M298" s="41" t="s">
        <v>0</v>
      </c>
      <c r="O298" s="41" t="s">
        <v>0</v>
      </c>
      <c r="AE298" s="41" t="s">
        <v>0</v>
      </c>
      <c r="AG298" s="41" t="s">
        <v>0</v>
      </c>
      <c r="AH298" s="41" t="s">
        <v>0</v>
      </c>
      <c r="AI298" s="41" t="s">
        <v>0</v>
      </c>
    </row>
    <row r="299" spans="12:35">
      <c r="L299" s="41" t="s">
        <v>0</v>
      </c>
      <c r="M299" s="41" t="s">
        <v>0</v>
      </c>
      <c r="O299" s="41" t="s">
        <v>0</v>
      </c>
      <c r="AE299" s="41" t="s">
        <v>0</v>
      </c>
      <c r="AG299" s="41" t="s">
        <v>0</v>
      </c>
      <c r="AH299" s="41" t="s">
        <v>0</v>
      </c>
      <c r="AI299" s="41" t="s">
        <v>0</v>
      </c>
    </row>
    <row r="300" spans="12:35">
      <c r="L300" s="41" t="s">
        <v>0</v>
      </c>
      <c r="M300" s="41" t="s">
        <v>0</v>
      </c>
      <c r="O300" s="41" t="s">
        <v>0</v>
      </c>
      <c r="AE300" s="41" t="s">
        <v>0</v>
      </c>
      <c r="AG300" s="41" t="s">
        <v>0</v>
      </c>
      <c r="AH300" s="41" t="s">
        <v>0</v>
      </c>
      <c r="AI300" s="41" t="s">
        <v>0</v>
      </c>
    </row>
    <row r="301" spans="12:35">
      <c r="L301" s="41" t="s">
        <v>0</v>
      </c>
      <c r="M301" s="41" t="s">
        <v>0</v>
      </c>
      <c r="O301" s="41" t="s">
        <v>0</v>
      </c>
      <c r="AE301" s="41" t="s">
        <v>0</v>
      </c>
      <c r="AG301" s="41" t="s">
        <v>0</v>
      </c>
      <c r="AH301" s="41" t="s">
        <v>0</v>
      </c>
      <c r="AI301" s="41" t="s">
        <v>0</v>
      </c>
    </row>
    <row r="302" spans="12:35">
      <c r="L302" s="41" t="s">
        <v>0</v>
      </c>
      <c r="M302" s="41" t="s">
        <v>0</v>
      </c>
      <c r="O302" s="41" t="s">
        <v>0</v>
      </c>
      <c r="AE302" s="41" t="s">
        <v>0</v>
      </c>
      <c r="AG302" s="41" t="s">
        <v>0</v>
      </c>
      <c r="AH302" s="41" t="s">
        <v>0</v>
      </c>
      <c r="AI302" s="41" t="s">
        <v>0</v>
      </c>
    </row>
    <row r="303" spans="12:35">
      <c r="L303" s="41" t="s">
        <v>0</v>
      </c>
      <c r="M303" s="41" t="s">
        <v>0</v>
      </c>
      <c r="O303" s="41" t="s">
        <v>0</v>
      </c>
      <c r="AE303" s="41" t="s">
        <v>0</v>
      </c>
      <c r="AG303" s="41" t="s">
        <v>0</v>
      </c>
      <c r="AH303" s="41" t="s">
        <v>0</v>
      </c>
      <c r="AI303" s="41" t="s">
        <v>0</v>
      </c>
    </row>
    <row r="304" spans="12:35">
      <c r="L304" s="41" t="s">
        <v>0</v>
      </c>
      <c r="M304" s="41" t="s">
        <v>0</v>
      </c>
      <c r="O304" s="41" t="s">
        <v>0</v>
      </c>
      <c r="AE304" s="41" t="s">
        <v>0</v>
      </c>
      <c r="AG304" s="41" t="s">
        <v>0</v>
      </c>
      <c r="AH304" s="41" t="s">
        <v>0</v>
      </c>
      <c r="AI304" s="41" t="s">
        <v>0</v>
      </c>
    </row>
    <row r="305" spans="12:35">
      <c r="L305" s="41" t="s">
        <v>0</v>
      </c>
      <c r="M305" s="41" t="s">
        <v>0</v>
      </c>
      <c r="O305" s="41" t="s">
        <v>0</v>
      </c>
      <c r="AE305" s="41" t="s">
        <v>0</v>
      </c>
      <c r="AG305" s="41" t="s">
        <v>0</v>
      </c>
      <c r="AH305" s="41" t="s">
        <v>0</v>
      </c>
      <c r="AI305" s="41" t="s">
        <v>0</v>
      </c>
    </row>
    <row r="306" spans="12:35">
      <c r="L306" s="41" t="s">
        <v>0</v>
      </c>
      <c r="M306" s="41" t="s">
        <v>0</v>
      </c>
      <c r="O306" s="41" t="s">
        <v>0</v>
      </c>
      <c r="AE306" s="41" t="s">
        <v>0</v>
      </c>
      <c r="AG306" s="41" t="s">
        <v>0</v>
      </c>
      <c r="AH306" s="41" t="s">
        <v>0</v>
      </c>
      <c r="AI306" s="41" t="s">
        <v>0</v>
      </c>
    </row>
    <row r="307" spans="12:35">
      <c r="L307" s="41" t="s">
        <v>0</v>
      </c>
      <c r="M307" s="41" t="s">
        <v>0</v>
      </c>
      <c r="O307" s="41" t="s">
        <v>0</v>
      </c>
      <c r="AE307" s="41" t="s">
        <v>0</v>
      </c>
      <c r="AG307" s="41" t="s">
        <v>0</v>
      </c>
      <c r="AH307" s="41" t="s">
        <v>0</v>
      </c>
      <c r="AI307" s="41" t="s">
        <v>0</v>
      </c>
    </row>
    <row r="308" spans="12:35">
      <c r="L308" s="41" t="s">
        <v>0</v>
      </c>
      <c r="M308" s="41" t="s">
        <v>0</v>
      </c>
      <c r="O308" s="41" t="s">
        <v>0</v>
      </c>
      <c r="AE308" s="41" t="s">
        <v>0</v>
      </c>
      <c r="AG308" s="41" t="s">
        <v>0</v>
      </c>
      <c r="AH308" s="41" t="s">
        <v>0</v>
      </c>
      <c r="AI308" s="41" t="s">
        <v>0</v>
      </c>
    </row>
    <row r="309" spans="12:35">
      <c r="L309" s="41" t="s">
        <v>0</v>
      </c>
      <c r="M309" s="41" t="s">
        <v>0</v>
      </c>
      <c r="O309" s="41" t="s">
        <v>0</v>
      </c>
      <c r="AE309" s="41" t="s">
        <v>0</v>
      </c>
      <c r="AG309" s="41" t="s">
        <v>0</v>
      </c>
      <c r="AH309" s="41" t="s">
        <v>0</v>
      </c>
      <c r="AI309" s="41" t="s">
        <v>0</v>
      </c>
    </row>
    <row r="314" spans="12:35">
      <c r="L314" s="41" t="s">
        <v>0</v>
      </c>
      <c r="M314" s="41" t="s">
        <v>0</v>
      </c>
      <c r="N314" s="41" t="s">
        <v>0</v>
      </c>
      <c r="O314" s="41" t="s">
        <v>0</v>
      </c>
      <c r="AE314" s="41" t="s">
        <v>0</v>
      </c>
      <c r="AG314" s="41" t="s">
        <v>0</v>
      </c>
      <c r="AH314" s="41" t="s">
        <v>0</v>
      </c>
      <c r="AI314" s="41" t="s">
        <v>0</v>
      </c>
    </row>
    <row r="315" spans="12:35">
      <c r="L315" s="41" t="s">
        <v>0</v>
      </c>
      <c r="M315" s="41" t="s">
        <v>0</v>
      </c>
      <c r="N315" s="41" t="s">
        <v>0</v>
      </c>
      <c r="O315" s="41" t="s">
        <v>0</v>
      </c>
      <c r="AE315" s="41" t="s">
        <v>0</v>
      </c>
      <c r="AG315" s="41" t="s">
        <v>0</v>
      </c>
      <c r="AH315" s="41" t="s">
        <v>0</v>
      </c>
      <c r="AI315" s="41" t="s">
        <v>0</v>
      </c>
    </row>
    <row r="316" spans="12:35">
      <c r="L316" s="41" t="s">
        <v>0</v>
      </c>
      <c r="M316" s="41" t="s">
        <v>0</v>
      </c>
      <c r="N316" s="41" t="s">
        <v>0</v>
      </c>
      <c r="O316" s="41" t="s">
        <v>0</v>
      </c>
      <c r="AE316" s="41" t="s">
        <v>0</v>
      </c>
      <c r="AG316" s="41" t="s">
        <v>0</v>
      </c>
      <c r="AH316" s="41" t="s">
        <v>0</v>
      </c>
      <c r="AI316" s="41" t="s">
        <v>0</v>
      </c>
    </row>
    <row r="317" spans="12:35">
      <c r="L317" s="41" t="s">
        <v>0</v>
      </c>
      <c r="M317" s="41" t="s">
        <v>0</v>
      </c>
      <c r="N317" s="41" t="s">
        <v>0</v>
      </c>
      <c r="O317" s="41" t="s">
        <v>0</v>
      </c>
      <c r="AE317" s="41" t="s">
        <v>0</v>
      </c>
      <c r="AG317" s="41" t="s">
        <v>0</v>
      </c>
      <c r="AH317" s="41" t="s">
        <v>0</v>
      </c>
      <c r="AI317" s="41" t="s">
        <v>0</v>
      </c>
    </row>
    <row r="318" spans="12:35">
      <c r="L318" s="41" t="s">
        <v>0</v>
      </c>
      <c r="M318" s="41" t="s">
        <v>0</v>
      </c>
      <c r="N318" s="41" t="s">
        <v>0</v>
      </c>
      <c r="O318" s="41" t="s">
        <v>0</v>
      </c>
      <c r="AE318" s="41" t="s">
        <v>0</v>
      </c>
      <c r="AG318" s="41" t="s">
        <v>0</v>
      </c>
      <c r="AH318" s="41" t="s">
        <v>0</v>
      </c>
      <c r="AI318" s="41" t="s">
        <v>0</v>
      </c>
    </row>
    <row r="319" spans="12:35">
      <c r="L319" s="41" t="s">
        <v>0</v>
      </c>
      <c r="M319" s="41" t="s">
        <v>0</v>
      </c>
      <c r="N319" s="41" t="s">
        <v>0</v>
      </c>
      <c r="O319" s="41" t="s">
        <v>0</v>
      </c>
      <c r="AE319" s="41" t="s">
        <v>0</v>
      </c>
      <c r="AG319" s="41" t="s">
        <v>0</v>
      </c>
      <c r="AH319" s="41" t="s">
        <v>0</v>
      </c>
      <c r="AI319" s="41" t="s">
        <v>0</v>
      </c>
    </row>
    <row r="320" spans="12:35">
      <c r="L320" s="41" t="s">
        <v>0</v>
      </c>
      <c r="M320" s="41" t="s">
        <v>0</v>
      </c>
      <c r="N320" s="41" t="s">
        <v>0</v>
      </c>
      <c r="O320" s="41" t="s">
        <v>0</v>
      </c>
      <c r="AE320" s="41" t="s">
        <v>0</v>
      </c>
      <c r="AG320" s="41" t="s">
        <v>0</v>
      </c>
      <c r="AH320" s="41" t="s">
        <v>0</v>
      </c>
      <c r="AI320" s="41" t="s">
        <v>0</v>
      </c>
    </row>
    <row r="321" spans="12:35">
      <c r="L321" s="41" t="s">
        <v>0</v>
      </c>
      <c r="M321" s="41" t="s">
        <v>0</v>
      </c>
      <c r="N321" s="41" t="s">
        <v>0</v>
      </c>
      <c r="O321" s="41" t="s">
        <v>0</v>
      </c>
      <c r="AE321" s="41" t="s">
        <v>0</v>
      </c>
      <c r="AG321" s="41" t="s">
        <v>0</v>
      </c>
      <c r="AH321" s="41" t="s">
        <v>0</v>
      </c>
      <c r="AI321" s="41" t="s">
        <v>0</v>
      </c>
    </row>
    <row r="322" spans="12:35">
      <c r="L322" s="41" t="s">
        <v>0</v>
      </c>
      <c r="M322" s="41" t="s">
        <v>0</v>
      </c>
      <c r="N322" s="41" t="s">
        <v>0</v>
      </c>
      <c r="O322" s="41" t="s">
        <v>0</v>
      </c>
      <c r="AE322" s="41" t="s">
        <v>0</v>
      </c>
      <c r="AG322" s="41" t="s">
        <v>0</v>
      </c>
      <c r="AH322" s="41" t="s">
        <v>0</v>
      </c>
      <c r="AI322" s="41" t="s">
        <v>0</v>
      </c>
    </row>
    <row r="323" spans="12:35">
      <c r="L323" s="41" t="s">
        <v>0</v>
      </c>
      <c r="M323" s="41" t="s">
        <v>0</v>
      </c>
      <c r="N323" s="41" t="s">
        <v>0</v>
      </c>
      <c r="O323" s="41" t="s">
        <v>0</v>
      </c>
      <c r="AE323" s="41" t="s">
        <v>0</v>
      </c>
      <c r="AG323" s="41" t="s">
        <v>0</v>
      </c>
      <c r="AH323" s="41" t="s">
        <v>0</v>
      </c>
      <c r="AI323" s="41" t="s">
        <v>0</v>
      </c>
    </row>
    <row r="324" spans="12:35">
      <c r="L324" s="41" t="s">
        <v>0</v>
      </c>
      <c r="M324" s="41" t="s">
        <v>0</v>
      </c>
      <c r="N324" s="41" t="s">
        <v>0</v>
      </c>
      <c r="O324" s="41" t="s">
        <v>0</v>
      </c>
      <c r="AE324" s="41" t="s">
        <v>0</v>
      </c>
      <c r="AG324" s="41" t="s">
        <v>0</v>
      </c>
      <c r="AH324" s="41" t="s">
        <v>0</v>
      </c>
      <c r="AI324" s="41" t="s">
        <v>0</v>
      </c>
    </row>
    <row r="325" spans="12:35">
      <c r="L325" s="41" t="s">
        <v>0</v>
      </c>
      <c r="M325" s="41" t="s">
        <v>0</v>
      </c>
      <c r="N325" s="41" t="s">
        <v>0</v>
      </c>
      <c r="O325" s="41" t="s">
        <v>0</v>
      </c>
      <c r="AE325" s="41" t="s">
        <v>0</v>
      </c>
      <c r="AG325" s="41" t="s">
        <v>0</v>
      </c>
      <c r="AH325" s="41" t="s">
        <v>0</v>
      </c>
      <c r="AI325" s="41" t="s">
        <v>0</v>
      </c>
    </row>
    <row r="326" spans="12:35">
      <c r="L326" s="41" t="s">
        <v>0</v>
      </c>
      <c r="M326" s="41" t="s">
        <v>0</v>
      </c>
      <c r="N326" s="41" t="s">
        <v>0</v>
      </c>
      <c r="O326" s="41" t="s">
        <v>0</v>
      </c>
      <c r="AE326" s="41" t="s">
        <v>0</v>
      </c>
      <c r="AG326" s="41" t="s">
        <v>0</v>
      </c>
      <c r="AH326" s="41" t="s">
        <v>0</v>
      </c>
      <c r="AI326" s="41" t="s">
        <v>0</v>
      </c>
    </row>
    <row r="327" spans="12:35">
      <c r="L327" s="41" t="s">
        <v>0</v>
      </c>
      <c r="M327" s="41" t="s">
        <v>0</v>
      </c>
      <c r="N327" s="41" t="s">
        <v>0</v>
      </c>
      <c r="O327" s="41" t="s">
        <v>0</v>
      </c>
      <c r="AE327" s="41" t="s">
        <v>0</v>
      </c>
      <c r="AG327" s="41" t="s">
        <v>0</v>
      </c>
      <c r="AH327" s="41" t="s">
        <v>0</v>
      </c>
      <c r="AI327" s="41" t="s">
        <v>0</v>
      </c>
    </row>
    <row r="328" spans="12:35">
      <c r="L328" s="41" t="s">
        <v>0</v>
      </c>
      <c r="M328" s="41" t="s">
        <v>0</v>
      </c>
      <c r="N328" s="41" t="s">
        <v>0</v>
      </c>
      <c r="O328" s="41" t="s">
        <v>0</v>
      </c>
      <c r="AE328" s="41" t="s">
        <v>0</v>
      </c>
      <c r="AG328" s="41" t="s">
        <v>0</v>
      </c>
      <c r="AH328" s="41" t="s">
        <v>0</v>
      </c>
      <c r="AI328" s="41" t="s">
        <v>0</v>
      </c>
    </row>
    <row r="329" spans="12:35">
      <c r="L329" s="41" t="s">
        <v>0</v>
      </c>
      <c r="M329" s="41" t="s">
        <v>0</v>
      </c>
      <c r="N329" s="41" t="s">
        <v>0</v>
      </c>
      <c r="O329" s="41" t="s">
        <v>0</v>
      </c>
      <c r="AE329" s="41" t="s">
        <v>0</v>
      </c>
      <c r="AG329" s="41" t="s">
        <v>0</v>
      </c>
      <c r="AH329" s="41" t="s">
        <v>0</v>
      </c>
      <c r="AI329" s="41" t="s">
        <v>0</v>
      </c>
    </row>
    <row r="330" spans="12:35">
      <c r="L330" s="41" t="s">
        <v>0</v>
      </c>
      <c r="M330" s="41" t="s">
        <v>0</v>
      </c>
      <c r="N330" s="41" t="s">
        <v>0</v>
      </c>
      <c r="O330" s="41" t="s">
        <v>0</v>
      </c>
      <c r="AE330" s="41" t="s">
        <v>0</v>
      </c>
      <c r="AG330" s="41" t="s">
        <v>0</v>
      </c>
      <c r="AH330" s="41" t="s">
        <v>0</v>
      </c>
      <c r="AI330" s="41" t="s">
        <v>0</v>
      </c>
    </row>
    <row r="331" spans="12:35">
      <c r="L331" s="41" t="s">
        <v>0</v>
      </c>
      <c r="M331" s="41" t="s">
        <v>0</v>
      </c>
      <c r="N331" s="41" t="s">
        <v>0</v>
      </c>
      <c r="O331" s="41" t="s">
        <v>0</v>
      </c>
      <c r="AE331" s="41" t="s">
        <v>0</v>
      </c>
      <c r="AG331" s="41" t="s">
        <v>0</v>
      </c>
      <c r="AH331" s="41" t="s">
        <v>0</v>
      </c>
      <c r="AI331" s="41" t="s">
        <v>0</v>
      </c>
    </row>
    <row r="332" spans="12:35">
      <c r="L332" s="41" t="s">
        <v>0</v>
      </c>
      <c r="M332" s="41" t="s">
        <v>0</v>
      </c>
      <c r="N332" s="41" t="s">
        <v>0</v>
      </c>
      <c r="O332" s="41" t="s">
        <v>0</v>
      </c>
      <c r="AE332" s="41" t="s">
        <v>0</v>
      </c>
      <c r="AG332" s="41" t="s">
        <v>0</v>
      </c>
      <c r="AH332" s="41" t="s">
        <v>0</v>
      </c>
      <c r="AI332" s="41" t="s">
        <v>0</v>
      </c>
    </row>
    <row r="333" spans="12:35">
      <c r="L333" s="41" t="s">
        <v>0</v>
      </c>
      <c r="M333" s="41" t="s">
        <v>0</v>
      </c>
      <c r="N333" s="41" t="s">
        <v>0</v>
      </c>
      <c r="O333" s="41" t="s">
        <v>0</v>
      </c>
      <c r="AE333" s="41" t="s">
        <v>0</v>
      </c>
      <c r="AG333" s="41" t="s">
        <v>0</v>
      </c>
      <c r="AH333" s="41" t="s">
        <v>0</v>
      </c>
      <c r="AI333" s="41" t="s">
        <v>0</v>
      </c>
    </row>
    <row r="334" spans="12:35">
      <c r="L334" s="41" t="s">
        <v>0</v>
      </c>
      <c r="M334" s="41" t="s">
        <v>0</v>
      </c>
      <c r="N334" s="41" t="s">
        <v>0</v>
      </c>
      <c r="O334" s="41" t="s">
        <v>0</v>
      </c>
      <c r="AE334" s="41" t="s">
        <v>0</v>
      </c>
      <c r="AG334" s="41" t="s">
        <v>0</v>
      </c>
      <c r="AH334" s="41" t="s">
        <v>0</v>
      </c>
      <c r="AI334" s="41" t="s">
        <v>0</v>
      </c>
    </row>
    <row r="335" spans="12:35">
      <c r="L335" s="41" t="s">
        <v>0</v>
      </c>
      <c r="M335" s="41" t="s">
        <v>0</v>
      </c>
      <c r="N335" s="41" t="s">
        <v>0</v>
      </c>
      <c r="O335" s="41" t="s">
        <v>0</v>
      </c>
      <c r="AE335" s="41" t="s">
        <v>0</v>
      </c>
      <c r="AG335" s="41" t="s">
        <v>0</v>
      </c>
      <c r="AH335" s="41" t="s">
        <v>0</v>
      </c>
      <c r="AI335" s="41" t="s">
        <v>0</v>
      </c>
    </row>
    <row r="336" spans="12:35">
      <c r="L336" s="41" t="s">
        <v>0</v>
      </c>
      <c r="M336" s="41" t="s">
        <v>0</v>
      </c>
      <c r="N336" s="41" t="s">
        <v>0</v>
      </c>
      <c r="O336" s="41" t="s">
        <v>0</v>
      </c>
      <c r="AE336" s="41" t="s">
        <v>0</v>
      </c>
      <c r="AG336" s="41" t="s">
        <v>0</v>
      </c>
      <c r="AH336" s="41" t="s">
        <v>0</v>
      </c>
      <c r="AI336" s="41" t="s">
        <v>0</v>
      </c>
    </row>
    <row r="337" spans="12:35">
      <c r="L337" s="41" t="s">
        <v>0</v>
      </c>
      <c r="M337" s="41" t="s">
        <v>0</v>
      </c>
      <c r="N337" s="41" t="s">
        <v>0</v>
      </c>
      <c r="O337" s="41" t="s">
        <v>0</v>
      </c>
      <c r="AE337" s="41" t="s">
        <v>0</v>
      </c>
      <c r="AG337" s="41" t="s">
        <v>0</v>
      </c>
      <c r="AH337" s="41" t="s">
        <v>0</v>
      </c>
      <c r="AI337" s="41" t="s">
        <v>0</v>
      </c>
    </row>
    <row r="338" spans="12:35">
      <c r="L338" s="41" t="s">
        <v>0</v>
      </c>
      <c r="M338" s="41" t="s">
        <v>0</v>
      </c>
      <c r="N338" s="41" t="s">
        <v>0</v>
      </c>
      <c r="O338" s="41" t="s">
        <v>0</v>
      </c>
      <c r="AE338" s="41" t="s">
        <v>0</v>
      </c>
      <c r="AG338" s="41" t="s">
        <v>0</v>
      </c>
      <c r="AH338" s="41" t="s">
        <v>0</v>
      </c>
      <c r="AI338" s="41" t="s">
        <v>0</v>
      </c>
    </row>
    <row r="339" spans="12:35">
      <c r="L339" s="41" t="s">
        <v>0</v>
      </c>
      <c r="M339" s="41" t="s">
        <v>0</v>
      </c>
      <c r="N339" s="41" t="s">
        <v>0</v>
      </c>
      <c r="O339" s="41" t="s">
        <v>0</v>
      </c>
      <c r="AE339" s="41" t="s">
        <v>0</v>
      </c>
      <c r="AG339" s="41" t="s">
        <v>0</v>
      </c>
      <c r="AH339" s="41" t="s">
        <v>0</v>
      </c>
      <c r="AI339" s="41" t="s">
        <v>0</v>
      </c>
    </row>
    <row r="340" spans="12:35">
      <c r="L340" s="41" t="s">
        <v>0</v>
      </c>
      <c r="M340" s="41" t="s">
        <v>0</v>
      </c>
      <c r="N340" s="41" t="s">
        <v>0</v>
      </c>
      <c r="O340" s="41" t="s">
        <v>0</v>
      </c>
      <c r="AE340" s="41" t="s">
        <v>0</v>
      </c>
      <c r="AG340" s="41" t="s">
        <v>0</v>
      </c>
      <c r="AH340" s="41" t="s">
        <v>0</v>
      </c>
      <c r="AI340" s="41" t="s">
        <v>0</v>
      </c>
    </row>
    <row r="341" spans="12:35">
      <c r="L341" s="41" t="s">
        <v>0</v>
      </c>
      <c r="M341" s="41" t="s">
        <v>0</v>
      </c>
      <c r="N341" s="41" t="s">
        <v>0</v>
      </c>
      <c r="O341" s="41" t="s">
        <v>0</v>
      </c>
      <c r="AE341" s="41" t="s">
        <v>0</v>
      </c>
      <c r="AG341" s="41" t="s">
        <v>0</v>
      </c>
      <c r="AH341" s="41" t="s">
        <v>0</v>
      </c>
      <c r="AI341" s="41" t="s">
        <v>0</v>
      </c>
    </row>
    <row r="342" spans="12:35">
      <c r="L342" s="41" t="s">
        <v>0</v>
      </c>
      <c r="M342" s="41" t="s">
        <v>0</v>
      </c>
      <c r="N342" s="41" t="s">
        <v>0</v>
      </c>
      <c r="O342" s="41" t="s">
        <v>0</v>
      </c>
      <c r="AE342" s="41" t="s">
        <v>0</v>
      </c>
      <c r="AG342" s="41" t="s">
        <v>0</v>
      </c>
      <c r="AH342" s="41" t="s">
        <v>0</v>
      </c>
      <c r="AI342" s="41" t="s">
        <v>0</v>
      </c>
    </row>
    <row r="343" spans="12:35">
      <c r="L343" s="41" t="s">
        <v>0</v>
      </c>
      <c r="M343" s="41" t="s">
        <v>0</v>
      </c>
      <c r="N343" s="41" t="s">
        <v>0</v>
      </c>
      <c r="O343" s="41" t="s">
        <v>0</v>
      </c>
      <c r="AE343" s="41" t="s">
        <v>0</v>
      </c>
      <c r="AG343" s="41" t="s">
        <v>0</v>
      </c>
      <c r="AH343" s="41" t="s">
        <v>0</v>
      </c>
      <c r="AI343" s="41" t="s">
        <v>0</v>
      </c>
    </row>
    <row r="344" spans="12:35">
      <c r="L344" s="41" t="s">
        <v>0</v>
      </c>
      <c r="M344" s="41" t="s">
        <v>0</v>
      </c>
      <c r="N344" s="41" t="s">
        <v>0</v>
      </c>
      <c r="O344" s="41" t="s">
        <v>0</v>
      </c>
      <c r="AE344" s="41" t="s">
        <v>0</v>
      </c>
      <c r="AG344" s="41" t="s">
        <v>0</v>
      </c>
      <c r="AH344" s="41" t="s">
        <v>0</v>
      </c>
      <c r="AI344" s="41" t="s">
        <v>0</v>
      </c>
    </row>
    <row r="345" spans="12:35">
      <c r="L345" s="41" t="s">
        <v>0</v>
      </c>
      <c r="M345" s="41" t="s">
        <v>0</v>
      </c>
      <c r="N345" s="41" t="s">
        <v>0</v>
      </c>
      <c r="O345" s="41" t="s">
        <v>0</v>
      </c>
      <c r="AE345" s="41" t="s">
        <v>0</v>
      </c>
      <c r="AG345" s="41" t="s">
        <v>0</v>
      </c>
      <c r="AH345" s="41" t="s">
        <v>0</v>
      </c>
      <c r="AI345" s="41" t="s">
        <v>0</v>
      </c>
    </row>
    <row r="346" spans="12:35">
      <c r="L346" s="41" t="s">
        <v>0</v>
      </c>
      <c r="M346" s="41" t="s">
        <v>0</v>
      </c>
      <c r="N346" s="41" t="s">
        <v>0</v>
      </c>
      <c r="O346" s="41" t="s">
        <v>0</v>
      </c>
      <c r="AE346" s="41" t="s">
        <v>0</v>
      </c>
      <c r="AG346" s="41" t="s">
        <v>0</v>
      </c>
      <c r="AH346" s="41" t="s">
        <v>0</v>
      </c>
      <c r="AI346" s="41" t="s">
        <v>0</v>
      </c>
    </row>
    <row r="347" spans="12:35">
      <c r="L347" s="41" t="s">
        <v>0</v>
      </c>
      <c r="M347" s="41" t="s">
        <v>0</v>
      </c>
      <c r="N347" s="41" t="s">
        <v>0</v>
      </c>
      <c r="O347" s="41" t="s">
        <v>0</v>
      </c>
      <c r="AE347" s="41" t="s">
        <v>0</v>
      </c>
      <c r="AG347" s="41" t="s">
        <v>0</v>
      </c>
      <c r="AH347" s="41" t="s">
        <v>0</v>
      </c>
      <c r="AI347" s="41" t="s">
        <v>0</v>
      </c>
    </row>
    <row r="348" spans="12:35">
      <c r="L348" s="41" t="s">
        <v>0</v>
      </c>
      <c r="M348" s="41" t="s">
        <v>0</v>
      </c>
      <c r="N348" s="41" t="s">
        <v>0</v>
      </c>
      <c r="O348" s="41" t="s">
        <v>0</v>
      </c>
      <c r="AE348" s="41" t="s">
        <v>0</v>
      </c>
      <c r="AG348" s="41" t="s">
        <v>0</v>
      </c>
      <c r="AH348" s="41" t="s">
        <v>0</v>
      </c>
      <c r="AI348" s="41" t="s">
        <v>0</v>
      </c>
    </row>
    <row r="349" spans="12:35">
      <c r="L349" s="41" t="s">
        <v>0</v>
      </c>
      <c r="M349" s="41" t="s">
        <v>0</v>
      </c>
      <c r="N349" s="41" t="s">
        <v>0</v>
      </c>
      <c r="O349" s="41" t="s">
        <v>0</v>
      </c>
      <c r="AE349" s="41" t="s">
        <v>0</v>
      </c>
      <c r="AG349" s="41" t="s">
        <v>0</v>
      </c>
      <c r="AH349" s="41" t="s">
        <v>0</v>
      </c>
      <c r="AI349" s="41" t="s">
        <v>0</v>
      </c>
    </row>
  </sheetData>
  <sheetProtection algorithmName="SHA-512" hashValue="MGk7j1cl3dZzHBA0q5xDWI67Oe5CVhOxHufPnmeHykzSYGFPmg4ezhqpD6ycII0r/E57aAOOg6eOkbFAhVRfaA==" saltValue="zpWXIk9za6VtlIragAPzyQ=="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10.1  UK transactions with the rest of the world&amp;R&amp;"Calibri,Regular"&amp;K0000001997 Blue Book</oddHeader>
  </headerFooter>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6"/>
  <sheetViews>
    <sheetView workbookViewId="0">
      <pane xSplit="1" ySplit="6" topLeftCell="L7" activePane="bottomRight" state="frozen"/>
      <selection pane="topRight" activeCell="B1" sqref="B1"/>
      <selection pane="bottomLeft" activeCell="A7" sqref="A7"/>
      <selection pane="bottomRight" activeCell="Y1" sqref="Y1:AV1048576"/>
    </sheetView>
  </sheetViews>
  <sheetFormatPr defaultColWidth="11" defaultRowHeight="15.75"/>
  <cols>
    <col min="1" max="1" width="10.875" style="13"/>
    <col min="2" max="7" width="10.375" style="41" customWidth="1"/>
    <col min="8" max="8" width="6.375" style="146" customWidth="1"/>
    <col min="9" max="14" width="10.5" style="41" customWidth="1"/>
    <col min="15" max="15" width="6.875" style="146" customWidth="1"/>
    <col min="16" max="21" width="11" style="41" customWidth="1"/>
    <col min="22" max="22" width="7.875" style="146" customWidth="1"/>
    <col min="23" max="23" width="11" style="133" customWidth="1"/>
  </cols>
  <sheetData>
    <row r="1" spans="1:23">
      <c r="A1" s="13" t="s">
        <v>0</v>
      </c>
      <c r="B1" s="41" t="s">
        <v>805</v>
      </c>
      <c r="C1" s="41" t="s">
        <v>805</v>
      </c>
      <c r="D1" s="41" t="s">
        <v>805</v>
      </c>
      <c r="E1" s="41" t="s">
        <v>805</v>
      </c>
      <c r="F1" s="41" t="s">
        <v>805</v>
      </c>
      <c r="G1" s="41" t="s">
        <v>805</v>
      </c>
      <c r="I1" s="41" t="s">
        <v>477</v>
      </c>
      <c r="J1" s="41" t="s">
        <v>477</v>
      </c>
      <c r="K1" s="41" t="s">
        <v>477</v>
      </c>
      <c r="L1" s="41" t="s">
        <v>477</v>
      </c>
      <c r="M1" s="41" t="s">
        <v>477</v>
      </c>
      <c r="N1" s="41" t="s">
        <v>477</v>
      </c>
      <c r="P1" s="41" t="s">
        <v>479</v>
      </c>
      <c r="Q1" s="41" t="s">
        <v>479</v>
      </c>
      <c r="R1" s="41" t="s">
        <v>479</v>
      </c>
      <c r="S1" s="41" t="s">
        <v>479</v>
      </c>
      <c r="T1" s="41" t="s">
        <v>479</v>
      </c>
      <c r="U1" s="41" t="s">
        <v>479</v>
      </c>
      <c r="W1" s="133" t="s">
        <v>219</v>
      </c>
    </row>
    <row r="2" spans="1:23">
      <c r="A2" s="13" t="s">
        <v>0</v>
      </c>
      <c r="B2" s="41" t="s">
        <v>808</v>
      </c>
      <c r="C2" s="41" t="s">
        <v>808</v>
      </c>
      <c r="D2" s="41" t="s">
        <v>808</v>
      </c>
      <c r="E2" s="41" t="s">
        <v>808</v>
      </c>
      <c r="F2" s="41" t="s">
        <v>808</v>
      </c>
      <c r="G2" s="41" t="s">
        <v>808</v>
      </c>
      <c r="I2" s="41" t="s">
        <v>808</v>
      </c>
      <c r="J2" s="41" t="s">
        <v>808</v>
      </c>
      <c r="K2" s="41" t="s">
        <v>808</v>
      </c>
      <c r="L2" s="41" t="s">
        <v>808</v>
      </c>
      <c r="M2" s="41" t="s">
        <v>808</v>
      </c>
      <c r="N2" s="41" t="s">
        <v>808</v>
      </c>
      <c r="P2" s="41" t="s">
        <v>808</v>
      </c>
      <c r="Q2" s="41" t="s">
        <v>808</v>
      </c>
      <c r="R2" s="41" t="s">
        <v>808</v>
      </c>
      <c r="S2" s="41" t="s">
        <v>808</v>
      </c>
      <c r="T2" s="41" t="s">
        <v>808</v>
      </c>
      <c r="U2" s="41" t="s">
        <v>808</v>
      </c>
      <c r="W2" s="133" t="s">
        <v>206</v>
      </c>
    </row>
    <row r="3" spans="1:23">
      <c r="A3" s="13" t="s">
        <v>0</v>
      </c>
      <c r="B3" s="41" t="s">
        <v>809</v>
      </c>
      <c r="C3" s="41" t="s">
        <v>809</v>
      </c>
      <c r="D3" s="41" t="s">
        <v>809</v>
      </c>
      <c r="E3" s="41" t="s">
        <v>809</v>
      </c>
      <c r="F3" s="41" t="s">
        <v>809</v>
      </c>
      <c r="G3" s="41" t="s">
        <v>809</v>
      </c>
      <c r="I3" s="41" t="s">
        <v>809</v>
      </c>
      <c r="J3" s="41" t="s">
        <v>809</v>
      </c>
      <c r="K3" s="41" t="s">
        <v>809</v>
      </c>
      <c r="L3" s="41" t="s">
        <v>809</v>
      </c>
      <c r="M3" s="41" t="s">
        <v>809</v>
      </c>
      <c r="N3" s="41" t="s">
        <v>809</v>
      </c>
      <c r="P3" s="41" t="s">
        <v>809</v>
      </c>
      <c r="Q3" s="41" t="s">
        <v>809</v>
      </c>
      <c r="R3" s="41" t="s">
        <v>809</v>
      </c>
      <c r="S3" s="41" t="s">
        <v>809</v>
      </c>
      <c r="T3" s="41" t="s">
        <v>809</v>
      </c>
      <c r="U3" s="41" t="s">
        <v>809</v>
      </c>
      <c r="W3" s="133" t="s">
        <v>427</v>
      </c>
    </row>
    <row r="4" spans="1:23" s="40" customFormat="1" ht="63">
      <c r="A4" s="22"/>
      <c r="B4" s="5" t="s">
        <v>810</v>
      </c>
      <c r="C4" s="5" t="s">
        <v>811</v>
      </c>
      <c r="D4" s="5" t="s">
        <v>812</v>
      </c>
      <c r="E4" s="5" t="s">
        <v>813</v>
      </c>
      <c r="F4" s="5" t="s">
        <v>814</v>
      </c>
      <c r="G4" s="5" t="s">
        <v>815</v>
      </c>
      <c r="H4" s="145"/>
      <c r="I4" s="5" t="s">
        <v>810</v>
      </c>
      <c r="J4" s="5" t="s">
        <v>811</v>
      </c>
      <c r="K4" s="5" t="s">
        <v>812</v>
      </c>
      <c r="L4" s="5" t="s">
        <v>813</v>
      </c>
      <c r="M4" s="5" t="s">
        <v>814</v>
      </c>
      <c r="N4" s="5" t="s">
        <v>815</v>
      </c>
      <c r="O4" s="145"/>
      <c r="P4" s="5" t="s">
        <v>810</v>
      </c>
      <c r="Q4" s="5" t="s">
        <v>811</v>
      </c>
      <c r="R4" s="5" t="s">
        <v>812</v>
      </c>
      <c r="S4" s="5" t="s">
        <v>813</v>
      </c>
      <c r="T4" s="5" t="s">
        <v>814</v>
      </c>
      <c r="U4" s="5" t="s">
        <v>815</v>
      </c>
      <c r="V4" s="145"/>
      <c r="W4" s="134" t="s">
        <v>815</v>
      </c>
    </row>
    <row r="5" spans="1:23">
      <c r="B5" s="21" t="s">
        <v>213</v>
      </c>
      <c r="C5" s="21" t="s">
        <v>213</v>
      </c>
      <c r="D5" s="21" t="s">
        <v>213</v>
      </c>
      <c r="E5" s="21" t="s">
        <v>213</v>
      </c>
      <c r="F5" s="21" t="s">
        <v>213</v>
      </c>
      <c r="G5" s="21" t="s">
        <v>213</v>
      </c>
      <c r="H5" s="21"/>
      <c r="I5" s="21" t="s">
        <v>213</v>
      </c>
      <c r="J5" s="21" t="s">
        <v>213</v>
      </c>
      <c r="K5" s="21" t="s">
        <v>213</v>
      </c>
      <c r="L5" s="21" t="s">
        <v>213</v>
      </c>
      <c r="M5" s="21" t="s">
        <v>213</v>
      </c>
      <c r="N5" s="21" t="s">
        <v>213</v>
      </c>
      <c r="O5" s="21"/>
      <c r="P5" s="21" t="s">
        <v>213</v>
      </c>
      <c r="Q5" s="21" t="s">
        <v>213</v>
      </c>
      <c r="R5" s="21" t="s">
        <v>213</v>
      </c>
      <c r="S5" s="21" t="s">
        <v>213</v>
      </c>
      <c r="T5" s="21" t="s">
        <v>213</v>
      </c>
      <c r="U5" s="21" t="s">
        <v>213</v>
      </c>
      <c r="V5" s="21"/>
      <c r="W5" s="21" t="s">
        <v>213</v>
      </c>
    </row>
    <row r="6" spans="1:23">
      <c r="A6" s="13" t="s">
        <v>0</v>
      </c>
      <c r="B6" s="41" t="s">
        <v>796</v>
      </c>
      <c r="C6" s="41" t="s">
        <v>797</v>
      </c>
      <c r="D6" s="41" t="s">
        <v>793</v>
      </c>
      <c r="E6" s="41" t="s">
        <v>798</v>
      </c>
      <c r="F6" s="41" t="s">
        <v>799</v>
      </c>
      <c r="G6" s="41" t="s">
        <v>738</v>
      </c>
      <c r="I6" s="41" t="s">
        <v>758</v>
      </c>
      <c r="J6" s="41" t="s">
        <v>759</v>
      </c>
      <c r="K6" s="41" t="s">
        <v>760</v>
      </c>
      <c r="L6" s="41" t="s">
        <v>761</v>
      </c>
      <c r="M6" s="41" t="s">
        <v>762</v>
      </c>
      <c r="N6" s="41" t="s">
        <v>763</v>
      </c>
      <c r="P6" s="41" t="s">
        <v>800</v>
      </c>
      <c r="Q6" s="41" t="s">
        <v>801</v>
      </c>
      <c r="R6" s="41" t="s">
        <v>802</v>
      </c>
      <c r="S6" s="41" t="s">
        <v>803</v>
      </c>
      <c r="T6" s="41" t="s">
        <v>804</v>
      </c>
      <c r="U6" s="41" t="s">
        <v>764</v>
      </c>
      <c r="W6" s="133" t="s">
        <v>336</v>
      </c>
    </row>
    <row r="7" spans="1:23">
      <c r="A7" s="13">
        <v>1948</v>
      </c>
      <c r="B7" s="41" t="s">
        <v>0</v>
      </c>
      <c r="C7" s="41" t="s">
        <v>0</v>
      </c>
      <c r="D7" s="41">
        <v>52</v>
      </c>
      <c r="E7" s="41" t="s">
        <v>0</v>
      </c>
      <c r="F7" s="41" t="s">
        <v>0</v>
      </c>
      <c r="G7" s="41">
        <v>768</v>
      </c>
      <c r="I7" s="41" t="s">
        <v>0</v>
      </c>
      <c r="J7" s="41" t="s">
        <v>0</v>
      </c>
      <c r="K7" s="41" t="s">
        <v>0</v>
      </c>
      <c r="L7" s="41" t="s">
        <v>0</v>
      </c>
      <c r="M7" s="41" t="s">
        <v>0</v>
      </c>
      <c r="N7" s="41">
        <v>180</v>
      </c>
      <c r="P7" s="41" t="s">
        <v>0</v>
      </c>
      <c r="Q7" s="41" t="s">
        <v>0</v>
      </c>
      <c r="R7" s="41" t="s">
        <v>0</v>
      </c>
      <c r="S7" s="41" t="s">
        <v>0</v>
      </c>
      <c r="T7" s="41" t="s">
        <v>0</v>
      </c>
      <c r="U7" s="41">
        <v>485</v>
      </c>
      <c r="W7" s="133">
        <v>1433</v>
      </c>
    </row>
    <row r="8" spans="1:23">
      <c r="A8" s="13">
        <v>1949</v>
      </c>
      <c r="B8" s="41" t="s">
        <v>0</v>
      </c>
      <c r="C8" s="41" t="s">
        <v>0</v>
      </c>
      <c r="D8" s="41">
        <v>61</v>
      </c>
      <c r="E8" s="41" t="s">
        <v>0</v>
      </c>
      <c r="F8" s="41" t="s">
        <v>0</v>
      </c>
      <c r="G8" s="41">
        <v>827</v>
      </c>
      <c r="I8" s="41" t="s">
        <v>0</v>
      </c>
      <c r="J8" s="41" t="s">
        <v>0</v>
      </c>
      <c r="K8" s="41" t="s">
        <v>0</v>
      </c>
      <c r="L8" s="41" t="s">
        <v>0</v>
      </c>
      <c r="M8" s="41" t="s">
        <v>0</v>
      </c>
      <c r="N8" s="41">
        <v>264</v>
      </c>
      <c r="P8" s="41" t="s">
        <v>0</v>
      </c>
      <c r="Q8" s="41" t="s">
        <v>0</v>
      </c>
      <c r="R8" s="41" t="s">
        <v>0</v>
      </c>
      <c r="S8" s="41" t="s">
        <v>0</v>
      </c>
      <c r="T8" s="41" t="s">
        <v>0</v>
      </c>
      <c r="U8" s="41">
        <v>497</v>
      </c>
      <c r="W8" s="133">
        <v>1588</v>
      </c>
    </row>
    <row r="9" spans="1:23">
      <c r="A9" s="13">
        <v>1950</v>
      </c>
      <c r="B9" s="41" t="s">
        <v>0</v>
      </c>
      <c r="C9" s="41" t="s">
        <v>0</v>
      </c>
      <c r="D9" s="41">
        <v>58</v>
      </c>
      <c r="E9" s="41" t="s">
        <v>0</v>
      </c>
      <c r="F9" s="41" t="s">
        <v>0</v>
      </c>
      <c r="G9" s="41">
        <v>899</v>
      </c>
      <c r="I9" s="41" t="s">
        <v>0</v>
      </c>
      <c r="J9" s="41" t="s">
        <v>0</v>
      </c>
      <c r="K9" s="41" t="s">
        <v>0</v>
      </c>
      <c r="L9" s="41" t="s">
        <v>0</v>
      </c>
      <c r="M9" s="41" t="s">
        <v>0</v>
      </c>
      <c r="N9" s="41">
        <v>288</v>
      </c>
      <c r="P9" s="41" t="s">
        <v>0</v>
      </c>
      <c r="Q9" s="41" t="s">
        <v>0</v>
      </c>
      <c r="R9" s="41" t="s">
        <v>0</v>
      </c>
      <c r="S9" s="41" t="s">
        <v>0</v>
      </c>
      <c r="T9" s="41" t="s">
        <v>0</v>
      </c>
      <c r="U9" s="41">
        <v>532</v>
      </c>
      <c r="W9" s="133">
        <v>1719</v>
      </c>
    </row>
    <row r="10" spans="1:23">
      <c r="A10" s="13">
        <v>1951</v>
      </c>
      <c r="B10" s="41" t="s">
        <v>0</v>
      </c>
      <c r="C10" s="41" t="s">
        <v>0</v>
      </c>
      <c r="D10" s="41">
        <v>69</v>
      </c>
      <c r="E10" s="41" t="s">
        <v>0</v>
      </c>
      <c r="F10" s="41" t="s">
        <v>0</v>
      </c>
      <c r="G10" s="41">
        <v>931</v>
      </c>
      <c r="I10" s="41" t="s">
        <v>0</v>
      </c>
      <c r="J10" s="41" t="s">
        <v>0</v>
      </c>
      <c r="K10" s="41" t="s">
        <v>0</v>
      </c>
      <c r="L10" s="41" t="s">
        <v>0</v>
      </c>
      <c r="M10" s="41" t="s">
        <v>0</v>
      </c>
      <c r="N10" s="41">
        <v>358</v>
      </c>
      <c r="P10" s="41" t="s">
        <v>0</v>
      </c>
      <c r="Q10" s="41" t="s">
        <v>0</v>
      </c>
      <c r="R10" s="41" t="s">
        <v>0</v>
      </c>
      <c r="S10" s="41" t="s">
        <v>0</v>
      </c>
      <c r="T10" s="41" t="s">
        <v>0</v>
      </c>
      <c r="U10" s="41">
        <v>630</v>
      </c>
      <c r="W10" s="133">
        <v>1919</v>
      </c>
    </row>
    <row r="11" spans="1:23">
      <c r="A11" s="13">
        <v>1952</v>
      </c>
      <c r="B11" s="41" t="s">
        <v>0</v>
      </c>
      <c r="C11" s="41" t="s">
        <v>0</v>
      </c>
      <c r="D11" s="41">
        <v>120</v>
      </c>
      <c r="E11" s="41" t="s">
        <v>0</v>
      </c>
      <c r="F11" s="41" t="s">
        <v>0</v>
      </c>
      <c r="G11" s="41">
        <v>985</v>
      </c>
      <c r="I11" s="41" t="s">
        <v>0</v>
      </c>
      <c r="J11" s="41" t="s">
        <v>0</v>
      </c>
      <c r="K11" s="41" t="s">
        <v>0</v>
      </c>
      <c r="L11" s="41" t="s">
        <v>0</v>
      </c>
      <c r="M11" s="41" t="s">
        <v>0</v>
      </c>
      <c r="N11" s="41">
        <v>414</v>
      </c>
      <c r="P11" s="41" t="s">
        <v>0</v>
      </c>
      <c r="Q11" s="41" t="s">
        <v>0</v>
      </c>
      <c r="R11" s="41" t="s">
        <v>0</v>
      </c>
      <c r="S11" s="41" t="s">
        <v>0</v>
      </c>
      <c r="T11" s="41" t="s">
        <v>0</v>
      </c>
      <c r="U11" s="41">
        <v>754</v>
      </c>
      <c r="W11" s="133">
        <v>2153</v>
      </c>
    </row>
    <row r="12" spans="1:23">
      <c r="A12" s="13">
        <v>1953</v>
      </c>
      <c r="B12" s="41" t="s">
        <v>0</v>
      </c>
      <c r="C12" s="41" t="s">
        <v>0</v>
      </c>
      <c r="D12" s="41">
        <v>209</v>
      </c>
      <c r="E12" s="41" t="s">
        <v>0</v>
      </c>
      <c r="F12" s="41" t="s">
        <v>0</v>
      </c>
      <c r="G12" s="41">
        <v>1110</v>
      </c>
      <c r="I12" s="41" t="s">
        <v>0</v>
      </c>
      <c r="J12" s="41" t="s">
        <v>0</v>
      </c>
      <c r="K12" s="41" t="s">
        <v>0</v>
      </c>
      <c r="L12" s="41" t="s">
        <v>0</v>
      </c>
      <c r="M12" s="41" t="s">
        <v>0</v>
      </c>
      <c r="N12" s="41">
        <v>488</v>
      </c>
      <c r="P12" s="41" t="s">
        <v>0</v>
      </c>
      <c r="Q12" s="41" t="s">
        <v>0</v>
      </c>
      <c r="R12" s="41" t="s">
        <v>0</v>
      </c>
      <c r="S12" s="41" t="s">
        <v>0</v>
      </c>
      <c r="T12" s="41" t="s">
        <v>0</v>
      </c>
      <c r="U12" s="41">
        <v>825</v>
      </c>
      <c r="W12" s="133">
        <v>2423</v>
      </c>
    </row>
    <row r="13" spans="1:23">
      <c r="A13" s="13">
        <v>1954</v>
      </c>
      <c r="B13" s="41" t="s">
        <v>0</v>
      </c>
      <c r="C13" s="41" t="s">
        <v>0</v>
      </c>
      <c r="D13" s="41">
        <v>255</v>
      </c>
      <c r="E13" s="41" t="s">
        <v>0</v>
      </c>
      <c r="F13" s="41" t="s">
        <v>0</v>
      </c>
      <c r="G13" s="41">
        <v>1327</v>
      </c>
      <c r="I13" s="41" t="s">
        <v>0</v>
      </c>
      <c r="J13" s="41" t="s">
        <v>0</v>
      </c>
      <c r="K13" s="41" t="s">
        <v>0</v>
      </c>
      <c r="L13" s="41" t="s">
        <v>0</v>
      </c>
      <c r="M13" s="41" t="s">
        <v>0</v>
      </c>
      <c r="N13" s="41">
        <v>538</v>
      </c>
      <c r="P13" s="41" t="s">
        <v>0</v>
      </c>
      <c r="Q13" s="41" t="s">
        <v>0</v>
      </c>
      <c r="R13" s="41" t="s">
        <v>0</v>
      </c>
      <c r="S13" s="41" t="s">
        <v>0</v>
      </c>
      <c r="T13" s="41" t="s">
        <v>0</v>
      </c>
      <c r="U13" s="41">
        <v>759</v>
      </c>
      <c r="W13" s="133">
        <v>2624</v>
      </c>
    </row>
    <row r="14" spans="1:23">
      <c r="A14" s="13">
        <v>1955</v>
      </c>
      <c r="B14" s="41" t="s">
        <v>0</v>
      </c>
      <c r="C14" s="41" t="s">
        <v>0</v>
      </c>
      <c r="D14" s="41">
        <v>294</v>
      </c>
      <c r="E14" s="41" t="s">
        <v>0</v>
      </c>
      <c r="F14" s="41" t="s">
        <v>0</v>
      </c>
      <c r="G14" s="41">
        <v>1585</v>
      </c>
      <c r="I14" s="41" t="s">
        <v>0</v>
      </c>
      <c r="J14" s="41" t="s">
        <v>0</v>
      </c>
      <c r="K14" s="41" t="s">
        <v>0</v>
      </c>
      <c r="L14" s="41" t="s">
        <v>0</v>
      </c>
      <c r="M14" s="41" t="s">
        <v>0</v>
      </c>
      <c r="N14" s="41">
        <v>571</v>
      </c>
      <c r="P14" s="41" t="s">
        <v>0</v>
      </c>
      <c r="Q14" s="41" t="s">
        <v>0</v>
      </c>
      <c r="R14" s="41" t="s">
        <v>0</v>
      </c>
      <c r="S14" s="41" t="s">
        <v>0</v>
      </c>
      <c r="T14" s="41" t="s">
        <v>0</v>
      </c>
      <c r="U14" s="41">
        <v>755</v>
      </c>
      <c r="W14" s="133">
        <v>2911</v>
      </c>
    </row>
    <row r="15" spans="1:23">
      <c r="A15" s="13">
        <v>1956</v>
      </c>
      <c r="B15" s="41" t="s">
        <v>0</v>
      </c>
      <c r="C15" s="41" t="s">
        <v>0</v>
      </c>
      <c r="D15" s="41">
        <v>325</v>
      </c>
      <c r="E15" s="41" t="s">
        <v>0</v>
      </c>
      <c r="F15" s="41" t="s">
        <v>0</v>
      </c>
      <c r="G15" s="41">
        <v>1816</v>
      </c>
      <c r="I15" s="41" t="s">
        <v>0</v>
      </c>
      <c r="J15" s="41" t="s">
        <v>0</v>
      </c>
      <c r="K15" s="41" t="s">
        <v>0</v>
      </c>
      <c r="L15" s="41" t="s">
        <v>0</v>
      </c>
      <c r="M15" s="41" t="s">
        <v>0</v>
      </c>
      <c r="N15" s="41">
        <v>589</v>
      </c>
      <c r="P15" s="41" t="s">
        <v>0</v>
      </c>
      <c r="Q15" s="41" t="s">
        <v>0</v>
      </c>
      <c r="R15" s="41" t="s">
        <v>0</v>
      </c>
      <c r="S15" s="41" t="s">
        <v>0</v>
      </c>
      <c r="T15" s="41" t="s">
        <v>0</v>
      </c>
      <c r="U15" s="41">
        <v>788</v>
      </c>
      <c r="W15" s="133">
        <v>3193</v>
      </c>
    </row>
    <row r="16" spans="1:23">
      <c r="A16" s="13">
        <v>1957</v>
      </c>
      <c r="B16" s="41" t="s">
        <v>0</v>
      </c>
      <c r="C16" s="41" t="s">
        <v>0</v>
      </c>
      <c r="D16" s="41">
        <v>330</v>
      </c>
      <c r="E16" s="41" t="s">
        <v>0</v>
      </c>
      <c r="F16" s="41" t="s">
        <v>0</v>
      </c>
      <c r="G16" s="41">
        <v>2007</v>
      </c>
      <c r="I16" s="41" t="s">
        <v>0</v>
      </c>
      <c r="J16" s="41" t="s">
        <v>0</v>
      </c>
      <c r="K16" s="41" t="s">
        <v>0</v>
      </c>
      <c r="L16" s="41" t="s">
        <v>0</v>
      </c>
      <c r="M16" s="41" t="s">
        <v>0</v>
      </c>
      <c r="N16" s="41">
        <v>660</v>
      </c>
      <c r="P16" s="41" t="s">
        <v>0</v>
      </c>
      <c r="Q16" s="41" t="s">
        <v>0</v>
      </c>
      <c r="R16" s="41" t="s">
        <v>0</v>
      </c>
      <c r="S16" s="41" t="s">
        <v>0</v>
      </c>
      <c r="T16" s="41" t="s">
        <v>0</v>
      </c>
      <c r="U16" s="41">
        <v>814</v>
      </c>
      <c r="W16" s="133">
        <v>3481</v>
      </c>
    </row>
    <row r="17" spans="1:23">
      <c r="A17" s="13">
        <v>1958</v>
      </c>
      <c r="B17" s="41" t="s">
        <v>0</v>
      </c>
      <c r="C17" s="41" t="s">
        <v>0</v>
      </c>
      <c r="D17" s="41">
        <v>352</v>
      </c>
      <c r="E17" s="41" t="s">
        <v>0</v>
      </c>
      <c r="F17" s="41" t="s">
        <v>0</v>
      </c>
      <c r="G17" s="41">
        <v>2121</v>
      </c>
      <c r="I17" s="41" t="s">
        <v>0</v>
      </c>
      <c r="J17" s="41" t="s">
        <v>0</v>
      </c>
      <c r="K17" s="41" t="s">
        <v>0</v>
      </c>
      <c r="L17" s="41" t="s">
        <v>0</v>
      </c>
      <c r="M17" s="41" t="s">
        <v>0</v>
      </c>
      <c r="N17" s="41">
        <v>694</v>
      </c>
      <c r="P17" s="41" t="s">
        <v>0</v>
      </c>
      <c r="Q17" s="41" t="s">
        <v>0</v>
      </c>
      <c r="R17" s="41" t="s">
        <v>0</v>
      </c>
      <c r="S17" s="41" t="s">
        <v>0</v>
      </c>
      <c r="T17" s="41" t="s">
        <v>0</v>
      </c>
      <c r="U17" s="41">
        <v>789</v>
      </c>
      <c r="W17" s="133">
        <v>3604</v>
      </c>
    </row>
    <row r="18" spans="1:23">
      <c r="A18" s="13">
        <v>1959</v>
      </c>
      <c r="B18" s="41" t="s">
        <v>0</v>
      </c>
      <c r="C18" s="41" t="s">
        <v>0</v>
      </c>
      <c r="D18" s="41">
        <v>416</v>
      </c>
      <c r="E18" s="41" t="s">
        <v>0</v>
      </c>
      <c r="F18" s="41" t="s">
        <v>0</v>
      </c>
      <c r="G18" s="41">
        <v>2264</v>
      </c>
      <c r="I18" s="41" t="s">
        <v>0</v>
      </c>
      <c r="J18" s="41" t="s">
        <v>0</v>
      </c>
      <c r="K18" s="41" t="s">
        <v>0</v>
      </c>
      <c r="L18" s="41" t="s">
        <v>0</v>
      </c>
      <c r="M18" s="41" t="s">
        <v>0</v>
      </c>
      <c r="N18" s="41">
        <v>758</v>
      </c>
      <c r="P18" s="41" t="s">
        <v>0</v>
      </c>
      <c r="Q18" s="41" t="s">
        <v>0</v>
      </c>
      <c r="R18" s="41" t="s">
        <v>0</v>
      </c>
      <c r="S18" s="41" t="s">
        <v>0</v>
      </c>
      <c r="T18" s="41" t="s">
        <v>0</v>
      </c>
      <c r="U18" s="41">
        <v>834</v>
      </c>
      <c r="W18" s="133">
        <v>3856</v>
      </c>
    </row>
    <row r="19" spans="1:23">
      <c r="A19" s="13">
        <v>1960</v>
      </c>
      <c r="B19" s="41" t="s">
        <v>0</v>
      </c>
      <c r="C19" s="41" t="s">
        <v>0</v>
      </c>
      <c r="D19" s="41">
        <v>490</v>
      </c>
      <c r="E19" s="41" t="s">
        <v>0</v>
      </c>
      <c r="F19" s="41" t="s">
        <v>0</v>
      </c>
      <c r="G19" s="41">
        <v>2584</v>
      </c>
      <c r="I19" s="41" t="s">
        <v>0</v>
      </c>
      <c r="J19" s="41" t="s">
        <v>0</v>
      </c>
      <c r="K19" s="41" t="s">
        <v>0</v>
      </c>
      <c r="L19" s="41" t="s">
        <v>0</v>
      </c>
      <c r="M19" s="41" t="s">
        <v>0</v>
      </c>
      <c r="N19" s="41">
        <v>788</v>
      </c>
      <c r="P19" s="41" t="s">
        <v>0</v>
      </c>
      <c r="Q19" s="41" t="s">
        <v>0</v>
      </c>
      <c r="R19" s="41" t="s">
        <v>0</v>
      </c>
      <c r="S19" s="41" t="s">
        <v>0</v>
      </c>
      <c r="T19" s="41" t="s">
        <v>0</v>
      </c>
      <c r="U19" s="41">
        <v>860</v>
      </c>
      <c r="W19" s="133">
        <v>4232</v>
      </c>
    </row>
    <row r="20" spans="1:23">
      <c r="A20" s="13">
        <v>1961</v>
      </c>
      <c r="B20" s="41" t="s">
        <v>0</v>
      </c>
      <c r="C20" s="41" t="s">
        <v>0</v>
      </c>
      <c r="D20" s="41">
        <v>544</v>
      </c>
      <c r="E20" s="41" t="s">
        <v>0</v>
      </c>
      <c r="F20" s="41" t="s">
        <v>0</v>
      </c>
      <c r="G20" s="41">
        <v>2924</v>
      </c>
      <c r="I20" s="41" t="s">
        <v>0</v>
      </c>
      <c r="J20" s="41" t="s">
        <v>0</v>
      </c>
      <c r="K20" s="41" t="s">
        <v>0</v>
      </c>
      <c r="L20" s="41" t="s">
        <v>0</v>
      </c>
      <c r="M20" s="41" t="s">
        <v>0</v>
      </c>
      <c r="N20" s="41">
        <v>905</v>
      </c>
      <c r="P20" s="41" t="s">
        <v>0</v>
      </c>
      <c r="Q20" s="41" t="s">
        <v>0</v>
      </c>
      <c r="R20" s="41" t="s">
        <v>0</v>
      </c>
      <c r="S20" s="41" t="s">
        <v>0</v>
      </c>
      <c r="T20" s="41" t="s">
        <v>0</v>
      </c>
      <c r="U20" s="41">
        <v>921</v>
      </c>
      <c r="W20" s="133">
        <v>4750</v>
      </c>
    </row>
    <row r="21" spans="1:23">
      <c r="A21" s="13">
        <v>1962</v>
      </c>
      <c r="B21" s="41" t="s">
        <v>0</v>
      </c>
      <c r="C21" s="41" t="s">
        <v>0</v>
      </c>
      <c r="D21" s="41">
        <v>581</v>
      </c>
      <c r="E21" s="41" t="s">
        <v>0</v>
      </c>
      <c r="F21" s="41" t="s">
        <v>0</v>
      </c>
      <c r="G21" s="41">
        <v>2941</v>
      </c>
      <c r="I21" s="41" t="s">
        <v>0</v>
      </c>
      <c r="J21" s="41" t="s">
        <v>0</v>
      </c>
      <c r="K21" s="41" t="s">
        <v>0</v>
      </c>
      <c r="L21" s="41" t="s">
        <v>0</v>
      </c>
      <c r="M21" s="41" t="s">
        <v>0</v>
      </c>
      <c r="N21" s="41">
        <v>933</v>
      </c>
      <c r="P21" s="41" t="s">
        <v>0</v>
      </c>
      <c r="Q21" s="41" t="s">
        <v>0</v>
      </c>
      <c r="R21" s="41" t="s">
        <v>0</v>
      </c>
      <c r="S21" s="41" t="s">
        <v>0</v>
      </c>
      <c r="T21" s="41" t="s">
        <v>0</v>
      </c>
      <c r="U21" s="41">
        <v>1030</v>
      </c>
      <c r="W21" s="133">
        <v>4904</v>
      </c>
    </row>
    <row r="22" spans="1:23">
      <c r="A22" s="13">
        <v>1963</v>
      </c>
      <c r="B22" s="41" t="s">
        <v>0</v>
      </c>
      <c r="C22" s="41" t="s">
        <v>0</v>
      </c>
      <c r="D22" s="41">
        <v>640</v>
      </c>
      <c r="E22" s="41" t="s">
        <v>0</v>
      </c>
      <c r="F22" s="41" t="s">
        <v>0</v>
      </c>
      <c r="G22" s="41">
        <v>3002</v>
      </c>
      <c r="I22" s="41" t="s">
        <v>0</v>
      </c>
      <c r="J22" s="41" t="s">
        <v>0</v>
      </c>
      <c r="K22" s="41" t="s">
        <v>0</v>
      </c>
      <c r="L22" s="41" t="s">
        <v>0</v>
      </c>
      <c r="M22" s="41" t="s">
        <v>0</v>
      </c>
      <c r="N22" s="41">
        <v>1024</v>
      </c>
      <c r="P22" s="41" t="s">
        <v>0</v>
      </c>
      <c r="Q22" s="41" t="s">
        <v>0</v>
      </c>
      <c r="R22" s="41" t="s">
        <v>0</v>
      </c>
      <c r="S22" s="41" t="s">
        <v>0</v>
      </c>
      <c r="T22" s="41" t="s">
        <v>0</v>
      </c>
      <c r="U22" s="41">
        <v>1118</v>
      </c>
      <c r="W22" s="133">
        <v>5144</v>
      </c>
    </row>
    <row r="23" spans="1:23">
      <c r="A23" s="13">
        <v>1964</v>
      </c>
      <c r="B23" s="41" t="s">
        <v>0</v>
      </c>
      <c r="C23" s="41" t="s">
        <v>0</v>
      </c>
      <c r="D23" s="41">
        <v>769</v>
      </c>
      <c r="E23" s="41" t="s">
        <v>0</v>
      </c>
      <c r="F23" s="41" t="s">
        <v>0</v>
      </c>
      <c r="G23" s="41">
        <v>3533</v>
      </c>
      <c r="I23" s="41" t="s">
        <v>0</v>
      </c>
      <c r="J23" s="41" t="s">
        <v>0</v>
      </c>
      <c r="K23" s="41" t="s">
        <v>0</v>
      </c>
      <c r="L23" s="41" t="s">
        <v>0</v>
      </c>
      <c r="M23" s="41" t="s">
        <v>0</v>
      </c>
      <c r="N23" s="41">
        <v>1187</v>
      </c>
      <c r="P23" s="41" t="s">
        <v>0</v>
      </c>
      <c r="Q23" s="41" t="s">
        <v>0</v>
      </c>
      <c r="R23" s="41" t="s">
        <v>0</v>
      </c>
      <c r="S23" s="41" t="s">
        <v>0</v>
      </c>
      <c r="T23" s="41" t="s">
        <v>0</v>
      </c>
      <c r="U23" s="41">
        <v>1403</v>
      </c>
      <c r="W23" s="133">
        <v>6123</v>
      </c>
    </row>
    <row r="24" spans="1:23">
      <c r="A24" s="13">
        <v>1965</v>
      </c>
      <c r="B24" s="41">
        <v>486</v>
      </c>
      <c r="C24" s="41">
        <v>1562</v>
      </c>
      <c r="D24" s="41">
        <v>828</v>
      </c>
      <c r="E24" s="41">
        <v>932</v>
      </c>
      <c r="F24" s="41">
        <v>36</v>
      </c>
      <c r="G24" s="41">
        <v>3844</v>
      </c>
      <c r="I24" s="41">
        <v>104</v>
      </c>
      <c r="J24" s="41">
        <v>839</v>
      </c>
      <c r="K24" s="41">
        <v>45</v>
      </c>
      <c r="L24" s="41">
        <v>305</v>
      </c>
      <c r="M24" s="41">
        <v>-1</v>
      </c>
      <c r="N24" s="41">
        <v>1292</v>
      </c>
      <c r="P24" s="41">
        <v>23</v>
      </c>
      <c r="Q24" s="41">
        <v>96</v>
      </c>
      <c r="R24" s="41">
        <v>512</v>
      </c>
      <c r="S24" s="41">
        <v>710</v>
      </c>
      <c r="T24" s="41">
        <v>153</v>
      </c>
      <c r="U24" s="41">
        <v>1494</v>
      </c>
      <c r="W24" s="133">
        <v>6630</v>
      </c>
    </row>
    <row r="25" spans="1:23">
      <c r="A25" s="13">
        <v>1966</v>
      </c>
      <c r="B25" s="41">
        <v>458</v>
      </c>
      <c r="C25" s="41">
        <v>1662</v>
      </c>
      <c r="D25" s="41">
        <v>837</v>
      </c>
      <c r="E25" s="41">
        <v>926</v>
      </c>
      <c r="F25" s="41">
        <v>34</v>
      </c>
      <c r="G25" s="41">
        <v>3917</v>
      </c>
      <c r="I25" s="41">
        <v>79</v>
      </c>
      <c r="J25" s="41">
        <v>992</v>
      </c>
      <c r="K25" s="41">
        <v>52</v>
      </c>
      <c r="L25" s="41">
        <v>343</v>
      </c>
      <c r="M25" s="41">
        <v>-11</v>
      </c>
      <c r="N25" s="41">
        <v>1455</v>
      </c>
      <c r="P25" s="41">
        <v>26</v>
      </c>
      <c r="Q25" s="41">
        <v>116</v>
      </c>
      <c r="R25" s="41">
        <v>600</v>
      </c>
      <c r="S25" s="41">
        <v>781</v>
      </c>
      <c r="T25" s="41">
        <v>168</v>
      </c>
      <c r="U25" s="41">
        <v>1691</v>
      </c>
      <c r="W25" s="133">
        <v>7063</v>
      </c>
    </row>
    <row r="26" spans="1:23">
      <c r="A26" s="13">
        <v>1967</v>
      </c>
      <c r="B26" s="41">
        <v>514</v>
      </c>
      <c r="C26" s="41">
        <v>1680</v>
      </c>
      <c r="D26" s="41">
        <v>931</v>
      </c>
      <c r="E26" s="41">
        <v>927</v>
      </c>
      <c r="F26" s="41">
        <v>16</v>
      </c>
      <c r="G26" s="41">
        <v>4068</v>
      </c>
      <c r="I26" s="41">
        <v>91</v>
      </c>
      <c r="J26" s="41">
        <v>1094</v>
      </c>
      <c r="K26" s="41">
        <v>65</v>
      </c>
      <c r="L26" s="41">
        <v>423</v>
      </c>
      <c r="M26" s="41">
        <v>-8</v>
      </c>
      <c r="N26" s="41">
        <v>1665</v>
      </c>
      <c r="P26" s="41">
        <v>28</v>
      </c>
      <c r="Q26" s="41">
        <v>128</v>
      </c>
      <c r="R26" s="41">
        <v>680</v>
      </c>
      <c r="S26" s="41">
        <v>935</v>
      </c>
      <c r="T26" s="41">
        <v>204</v>
      </c>
      <c r="U26" s="41">
        <v>1975</v>
      </c>
      <c r="W26" s="133">
        <v>7708</v>
      </c>
    </row>
    <row r="27" spans="1:23">
      <c r="A27" s="13">
        <v>1968</v>
      </c>
      <c r="B27" s="41">
        <v>645</v>
      </c>
      <c r="C27" s="41">
        <v>1896</v>
      </c>
      <c r="D27" s="41">
        <v>1089</v>
      </c>
      <c r="E27" s="41">
        <v>1024</v>
      </c>
      <c r="F27" s="41">
        <v>58</v>
      </c>
      <c r="G27" s="41">
        <v>4712</v>
      </c>
      <c r="I27" s="41">
        <v>125</v>
      </c>
      <c r="J27" s="41">
        <v>1015</v>
      </c>
      <c r="K27" s="41">
        <v>69</v>
      </c>
      <c r="L27" s="41">
        <v>412</v>
      </c>
      <c r="M27" s="41">
        <v>-6</v>
      </c>
      <c r="N27" s="41">
        <v>1615</v>
      </c>
      <c r="P27" s="41">
        <v>31</v>
      </c>
      <c r="Q27" s="41">
        <v>146</v>
      </c>
      <c r="R27" s="41">
        <v>749</v>
      </c>
      <c r="S27" s="41">
        <v>1070</v>
      </c>
      <c r="T27" s="41">
        <v>183</v>
      </c>
      <c r="U27" s="41">
        <v>2179</v>
      </c>
      <c r="W27" s="133">
        <v>8506</v>
      </c>
    </row>
    <row r="28" spans="1:23">
      <c r="A28" s="13">
        <v>1969</v>
      </c>
      <c r="B28" s="41">
        <v>738</v>
      </c>
      <c r="C28" s="41">
        <v>2089</v>
      </c>
      <c r="D28" s="41">
        <v>1079</v>
      </c>
      <c r="E28" s="41">
        <v>1133</v>
      </c>
      <c r="F28" s="41">
        <v>56</v>
      </c>
      <c r="G28" s="41">
        <v>5095</v>
      </c>
      <c r="I28" s="41">
        <v>72</v>
      </c>
      <c r="J28" s="41">
        <v>930</v>
      </c>
      <c r="K28" s="41">
        <v>81</v>
      </c>
      <c r="L28" s="41">
        <v>400</v>
      </c>
      <c r="M28" s="41">
        <v>-1</v>
      </c>
      <c r="N28" s="41">
        <v>1482</v>
      </c>
      <c r="P28" s="41">
        <v>33</v>
      </c>
      <c r="Q28" s="41">
        <v>159</v>
      </c>
      <c r="R28" s="41">
        <v>757</v>
      </c>
      <c r="S28" s="41">
        <v>1120</v>
      </c>
      <c r="T28" s="41">
        <v>186</v>
      </c>
      <c r="U28" s="41">
        <v>2255</v>
      </c>
      <c r="W28" s="133">
        <v>8832</v>
      </c>
    </row>
    <row r="29" spans="1:23">
      <c r="A29" s="13">
        <v>1970</v>
      </c>
      <c r="B29" s="41">
        <v>785</v>
      </c>
      <c r="C29" s="41">
        <v>2477</v>
      </c>
      <c r="D29" s="41">
        <v>1069</v>
      </c>
      <c r="E29" s="41">
        <v>1229</v>
      </c>
      <c r="F29" s="41">
        <v>57</v>
      </c>
      <c r="G29" s="41">
        <v>5617</v>
      </c>
      <c r="I29" s="41">
        <v>145</v>
      </c>
      <c r="J29" s="41">
        <v>1023</v>
      </c>
      <c r="K29" s="41">
        <v>87</v>
      </c>
      <c r="L29" s="41">
        <v>405</v>
      </c>
      <c r="M29" s="41">
        <v>16</v>
      </c>
      <c r="N29" s="41">
        <v>1676</v>
      </c>
      <c r="P29" s="41">
        <v>38</v>
      </c>
      <c r="Q29" s="41">
        <v>178</v>
      </c>
      <c r="R29" s="41">
        <v>714</v>
      </c>
      <c r="S29" s="41">
        <v>1312</v>
      </c>
      <c r="T29" s="41">
        <v>201</v>
      </c>
      <c r="U29" s="41">
        <v>2443</v>
      </c>
      <c r="W29" s="133">
        <v>9736</v>
      </c>
    </row>
    <row r="30" spans="1:23">
      <c r="A30" s="13">
        <v>1971</v>
      </c>
      <c r="B30" s="41">
        <v>870</v>
      </c>
      <c r="C30" s="41">
        <v>2598</v>
      </c>
      <c r="D30" s="41">
        <v>1422</v>
      </c>
      <c r="E30" s="41">
        <v>1367</v>
      </c>
      <c r="F30" s="41">
        <v>201</v>
      </c>
      <c r="G30" s="41">
        <v>6458</v>
      </c>
      <c r="I30" s="41">
        <v>174</v>
      </c>
      <c r="J30" s="41">
        <v>1158</v>
      </c>
      <c r="K30" s="41">
        <v>85</v>
      </c>
      <c r="L30" s="41">
        <v>454</v>
      </c>
      <c r="M30" s="41">
        <v>-13</v>
      </c>
      <c r="N30" s="41">
        <v>1858</v>
      </c>
      <c r="P30" s="41">
        <v>49</v>
      </c>
      <c r="Q30" s="41">
        <v>213</v>
      </c>
      <c r="R30" s="41">
        <v>711</v>
      </c>
      <c r="S30" s="41">
        <v>1470</v>
      </c>
      <c r="T30" s="41">
        <v>135</v>
      </c>
      <c r="U30" s="41">
        <v>2578</v>
      </c>
      <c r="W30" s="133">
        <v>10894</v>
      </c>
    </row>
    <row r="31" spans="1:23">
      <c r="A31" s="13">
        <v>1972</v>
      </c>
      <c r="B31" s="41">
        <v>1138</v>
      </c>
      <c r="C31" s="41">
        <v>2649</v>
      </c>
      <c r="D31" s="41">
        <v>1748</v>
      </c>
      <c r="E31" s="41">
        <v>1457</v>
      </c>
      <c r="F31" s="41">
        <v>432</v>
      </c>
      <c r="G31" s="41">
        <v>7424</v>
      </c>
      <c r="I31" s="41">
        <v>138</v>
      </c>
      <c r="J31" s="41">
        <v>1171</v>
      </c>
      <c r="K31" s="41">
        <v>93</v>
      </c>
      <c r="L31" s="41">
        <v>444</v>
      </c>
      <c r="M31" s="41">
        <v>-75</v>
      </c>
      <c r="N31" s="41">
        <v>1771</v>
      </c>
      <c r="P31" s="41">
        <v>45</v>
      </c>
      <c r="Q31" s="41">
        <v>221</v>
      </c>
      <c r="R31" s="41">
        <v>725</v>
      </c>
      <c r="S31" s="41">
        <v>1658</v>
      </c>
      <c r="T31" s="41">
        <v>96</v>
      </c>
      <c r="U31" s="41">
        <v>2745</v>
      </c>
      <c r="W31" s="133">
        <v>11940</v>
      </c>
    </row>
    <row r="32" spans="1:23">
      <c r="A32" s="13">
        <v>1973</v>
      </c>
      <c r="B32" s="41">
        <v>1423</v>
      </c>
      <c r="C32" s="41">
        <v>3234</v>
      </c>
      <c r="D32" s="41">
        <v>2133</v>
      </c>
      <c r="E32" s="41">
        <v>1936</v>
      </c>
      <c r="F32" s="41">
        <v>258</v>
      </c>
      <c r="G32" s="41">
        <v>8984</v>
      </c>
      <c r="I32" s="41">
        <v>144</v>
      </c>
      <c r="J32" s="41">
        <v>1390</v>
      </c>
      <c r="K32" s="41">
        <v>122</v>
      </c>
      <c r="L32" s="41">
        <v>445</v>
      </c>
      <c r="M32" s="41">
        <v>-33</v>
      </c>
      <c r="N32" s="41">
        <v>2068</v>
      </c>
      <c r="P32" s="41">
        <v>54</v>
      </c>
      <c r="Q32" s="41">
        <v>268</v>
      </c>
      <c r="R32" s="41">
        <v>895</v>
      </c>
      <c r="S32" s="41">
        <v>2117</v>
      </c>
      <c r="T32" s="41">
        <v>340</v>
      </c>
      <c r="U32" s="41">
        <v>3674</v>
      </c>
      <c r="W32" s="133">
        <v>14726</v>
      </c>
    </row>
    <row r="33" spans="1:23">
      <c r="A33" s="13">
        <v>1974</v>
      </c>
      <c r="B33" s="41">
        <v>1548</v>
      </c>
      <c r="C33" s="41">
        <v>3818</v>
      </c>
      <c r="D33" s="41">
        <v>2310</v>
      </c>
      <c r="E33" s="41">
        <v>2791</v>
      </c>
      <c r="F33" s="41">
        <v>-213</v>
      </c>
      <c r="G33" s="41">
        <v>10254</v>
      </c>
      <c r="I33" s="41">
        <v>189</v>
      </c>
      <c r="J33" s="41">
        <v>1574</v>
      </c>
      <c r="K33" s="41">
        <v>171</v>
      </c>
      <c r="L33" s="41">
        <v>906</v>
      </c>
      <c r="M33" s="41">
        <v>18</v>
      </c>
      <c r="N33" s="41">
        <v>2858</v>
      </c>
      <c r="P33" s="41">
        <v>49</v>
      </c>
      <c r="Q33" s="41">
        <v>309</v>
      </c>
      <c r="R33" s="41">
        <v>1305</v>
      </c>
      <c r="S33" s="41">
        <v>2032</v>
      </c>
      <c r="T33" s="41">
        <v>690</v>
      </c>
      <c r="U33" s="41">
        <v>4385</v>
      </c>
      <c r="W33" s="133">
        <v>17497</v>
      </c>
    </row>
    <row r="34" spans="1:23">
      <c r="A34" s="13">
        <v>1975</v>
      </c>
      <c r="B34" s="41">
        <v>1667</v>
      </c>
      <c r="C34" s="41">
        <v>4448</v>
      </c>
      <c r="D34" s="41">
        <v>2725</v>
      </c>
      <c r="E34" s="41">
        <v>3300</v>
      </c>
      <c r="F34" s="41">
        <v>-20</v>
      </c>
      <c r="G34" s="41">
        <v>12120</v>
      </c>
      <c r="I34" s="41">
        <v>248</v>
      </c>
      <c r="J34" s="41">
        <v>1890</v>
      </c>
      <c r="K34" s="41">
        <v>283</v>
      </c>
      <c r="L34" s="41">
        <v>1477</v>
      </c>
      <c r="M34" s="41">
        <v>22</v>
      </c>
      <c r="N34" s="41">
        <v>3920</v>
      </c>
      <c r="P34" s="41">
        <v>74</v>
      </c>
      <c r="Q34" s="41">
        <v>381</v>
      </c>
      <c r="R34" s="41">
        <v>1674</v>
      </c>
      <c r="S34" s="41">
        <v>2243</v>
      </c>
      <c r="T34" s="41">
        <v>623</v>
      </c>
      <c r="U34" s="41">
        <v>4995</v>
      </c>
      <c r="W34" s="133">
        <v>21035</v>
      </c>
    </row>
    <row r="35" spans="1:23">
      <c r="A35" s="13">
        <v>1976</v>
      </c>
      <c r="B35" s="41">
        <v>1857</v>
      </c>
      <c r="C35" s="41">
        <v>5528</v>
      </c>
      <c r="D35" s="41">
        <v>3151</v>
      </c>
      <c r="E35" s="41">
        <v>3616</v>
      </c>
      <c r="F35" s="41">
        <v>237</v>
      </c>
      <c r="G35" s="41">
        <v>14389</v>
      </c>
      <c r="I35" s="41">
        <v>326</v>
      </c>
      <c r="J35" s="41">
        <v>2375</v>
      </c>
      <c r="K35" s="41">
        <v>355</v>
      </c>
      <c r="L35" s="41">
        <v>1644</v>
      </c>
      <c r="M35" s="41">
        <v>-7</v>
      </c>
      <c r="N35" s="41">
        <v>4693</v>
      </c>
      <c r="P35" s="41">
        <v>102</v>
      </c>
      <c r="Q35" s="41">
        <v>432</v>
      </c>
      <c r="R35" s="41">
        <v>1944</v>
      </c>
      <c r="S35" s="41">
        <v>2458</v>
      </c>
      <c r="T35" s="41">
        <v>486</v>
      </c>
      <c r="U35" s="41">
        <v>5422</v>
      </c>
      <c r="W35" s="133">
        <v>24504</v>
      </c>
    </row>
    <row r="36" spans="1:23">
      <c r="A36" s="13">
        <v>1977</v>
      </c>
      <c r="B36" s="41">
        <v>2707</v>
      </c>
      <c r="C36" s="41">
        <v>6863</v>
      </c>
      <c r="D36" s="41">
        <v>3452</v>
      </c>
      <c r="E36" s="41">
        <v>3775</v>
      </c>
      <c r="F36" s="41">
        <v>643</v>
      </c>
      <c r="G36" s="41">
        <v>17440</v>
      </c>
      <c r="I36" s="41">
        <v>351</v>
      </c>
      <c r="J36" s="41">
        <v>2386</v>
      </c>
      <c r="K36" s="41">
        <v>320</v>
      </c>
      <c r="L36" s="41">
        <v>1707</v>
      </c>
      <c r="M36" s="41">
        <v>15</v>
      </c>
      <c r="N36" s="41">
        <v>4779</v>
      </c>
      <c r="P36" s="41">
        <v>93</v>
      </c>
      <c r="Q36" s="41">
        <v>458</v>
      </c>
      <c r="R36" s="41">
        <v>1927</v>
      </c>
      <c r="S36" s="41">
        <v>2165</v>
      </c>
      <c r="T36" s="41">
        <v>174</v>
      </c>
      <c r="U36" s="41">
        <v>4817</v>
      </c>
      <c r="W36" s="133">
        <v>27036</v>
      </c>
    </row>
    <row r="37" spans="1:23">
      <c r="A37" s="13">
        <v>1978</v>
      </c>
      <c r="B37" s="41">
        <v>3449</v>
      </c>
      <c r="C37" s="41">
        <v>8419</v>
      </c>
      <c r="D37" s="41">
        <v>4091</v>
      </c>
      <c r="E37" s="41">
        <v>4121</v>
      </c>
      <c r="F37" s="41">
        <v>1213</v>
      </c>
      <c r="G37" s="41">
        <v>21293</v>
      </c>
      <c r="I37" s="41">
        <v>438</v>
      </c>
      <c r="J37" s="41">
        <v>2497</v>
      </c>
      <c r="K37" s="41">
        <v>269</v>
      </c>
      <c r="L37" s="41">
        <v>1863</v>
      </c>
      <c r="M37" s="41">
        <v>2</v>
      </c>
      <c r="N37" s="41">
        <v>5069</v>
      </c>
      <c r="P37" s="41">
        <v>117</v>
      </c>
      <c r="Q37" s="41">
        <v>530</v>
      </c>
      <c r="R37" s="41">
        <v>1965</v>
      </c>
      <c r="S37" s="41">
        <v>2198</v>
      </c>
      <c r="T37" s="41">
        <v>-112</v>
      </c>
      <c r="U37" s="41">
        <v>4698</v>
      </c>
      <c r="W37" s="133">
        <v>31060</v>
      </c>
    </row>
    <row r="38" spans="1:23">
      <c r="A38" s="13">
        <v>1979</v>
      </c>
      <c r="B38" s="41">
        <v>3937</v>
      </c>
      <c r="C38" s="41">
        <v>10046</v>
      </c>
      <c r="D38" s="41">
        <v>5312</v>
      </c>
      <c r="E38" s="41">
        <v>4943</v>
      </c>
      <c r="F38" s="41">
        <v>1629</v>
      </c>
      <c r="G38" s="41">
        <v>25867</v>
      </c>
      <c r="I38" s="41">
        <v>583</v>
      </c>
      <c r="J38" s="41">
        <v>2872</v>
      </c>
      <c r="K38" s="41">
        <v>289</v>
      </c>
      <c r="L38" s="41">
        <v>2066</v>
      </c>
      <c r="M38" s="41">
        <v>23</v>
      </c>
      <c r="N38" s="41">
        <v>5833</v>
      </c>
      <c r="P38" s="41">
        <v>164</v>
      </c>
      <c r="Q38" s="41">
        <v>621</v>
      </c>
      <c r="R38" s="41">
        <v>2048</v>
      </c>
      <c r="S38" s="41">
        <v>2628</v>
      </c>
      <c r="T38" s="41">
        <v>-236</v>
      </c>
      <c r="U38" s="41">
        <v>5225</v>
      </c>
      <c r="W38" s="133">
        <v>36925</v>
      </c>
    </row>
    <row r="39" spans="1:23">
      <c r="A39" s="13">
        <v>1980</v>
      </c>
      <c r="B39" s="41">
        <v>3557</v>
      </c>
      <c r="C39" s="41">
        <v>10971</v>
      </c>
      <c r="D39" s="41">
        <v>6115</v>
      </c>
      <c r="E39" s="41">
        <v>6020</v>
      </c>
      <c r="F39" s="41">
        <v>2418</v>
      </c>
      <c r="G39" s="41">
        <v>29081</v>
      </c>
      <c r="I39" s="41">
        <v>800</v>
      </c>
      <c r="J39" s="41">
        <v>3229</v>
      </c>
      <c r="K39" s="41">
        <v>335</v>
      </c>
      <c r="L39" s="41">
        <v>2637</v>
      </c>
      <c r="M39" s="41">
        <v>-173</v>
      </c>
      <c r="N39" s="41">
        <v>6828</v>
      </c>
      <c r="P39" s="41">
        <v>209</v>
      </c>
      <c r="Q39" s="41">
        <v>758</v>
      </c>
      <c r="R39" s="41">
        <v>2224</v>
      </c>
      <c r="S39" s="41">
        <v>3145</v>
      </c>
      <c r="T39" s="41">
        <v>-684</v>
      </c>
      <c r="U39" s="41">
        <v>5652</v>
      </c>
      <c r="W39" s="133">
        <v>41561</v>
      </c>
    </row>
    <row r="40" spans="1:23">
      <c r="A40" s="13">
        <v>1981</v>
      </c>
      <c r="B40" s="41">
        <v>3199</v>
      </c>
      <c r="C40" s="41">
        <v>10893</v>
      </c>
      <c r="D40" s="41">
        <v>6174</v>
      </c>
      <c r="E40" s="41">
        <v>6460</v>
      </c>
      <c r="F40" s="41">
        <v>2982</v>
      </c>
      <c r="G40" s="41">
        <v>29708</v>
      </c>
      <c r="I40" s="41">
        <v>473</v>
      </c>
      <c r="J40" s="41">
        <v>3484</v>
      </c>
      <c r="K40" s="41">
        <v>309</v>
      </c>
      <c r="L40" s="41">
        <v>2700</v>
      </c>
      <c r="M40" s="41">
        <v>-42</v>
      </c>
      <c r="N40" s="41">
        <v>6924</v>
      </c>
      <c r="P40" s="41">
        <v>174</v>
      </c>
      <c r="Q40" s="41">
        <v>690</v>
      </c>
      <c r="R40" s="41">
        <v>1655</v>
      </c>
      <c r="S40" s="41">
        <v>3311</v>
      </c>
      <c r="T40" s="41">
        <v>-1158</v>
      </c>
      <c r="U40" s="41">
        <v>4672</v>
      </c>
      <c r="W40" s="133">
        <v>41304</v>
      </c>
    </row>
    <row r="41" spans="1:23">
      <c r="A41" s="13">
        <v>1982</v>
      </c>
      <c r="B41" s="41">
        <v>3735</v>
      </c>
      <c r="C41" s="41">
        <v>11819</v>
      </c>
      <c r="D41" s="41">
        <v>6850</v>
      </c>
      <c r="E41" s="41">
        <v>6415</v>
      </c>
      <c r="F41" s="41">
        <v>4254</v>
      </c>
      <c r="G41" s="41">
        <v>33073</v>
      </c>
      <c r="I41" s="41">
        <v>359</v>
      </c>
      <c r="J41" s="41">
        <v>3711</v>
      </c>
      <c r="K41" s="41">
        <v>301</v>
      </c>
      <c r="L41" s="41">
        <v>3034</v>
      </c>
      <c r="M41" s="41">
        <v>-91</v>
      </c>
      <c r="N41" s="41">
        <v>7314</v>
      </c>
      <c r="P41" s="41">
        <v>191</v>
      </c>
      <c r="Q41" s="41">
        <v>766</v>
      </c>
      <c r="R41" s="41">
        <v>1769</v>
      </c>
      <c r="S41" s="41">
        <v>3937</v>
      </c>
      <c r="T41" s="41">
        <v>-2226</v>
      </c>
      <c r="U41" s="41">
        <v>4437</v>
      </c>
      <c r="W41" s="133">
        <v>44824</v>
      </c>
    </row>
    <row r="42" spans="1:23">
      <c r="A42" s="13">
        <v>1983</v>
      </c>
      <c r="B42" s="41">
        <v>3745</v>
      </c>
      <c r="C42" s="41">
        <v>12618</v>
      </c>
      <c r="D42" s="41">
        <v>7757</v>
      </c>
      <c r="E42" s="41">
        <v>6269</v>
      </c>
      <c r="F42" s="41">
        <v>4292</v>
      </c>
      <c r="G42" s="41">
        <v>34681</v>
      </c>
      <c r="I42" s="41">
        <v>535</v>
      </c>
      <c r="J42" s="41">
        <v>4278</v>
      </c>
      <c r="K42" s="41">
        <v>326</v>
      </c>
      <c r="L42" s="41">
        <v>3082</v>
      </c>
      <c r="M42" s="41">
        <v>-156</v>
      </c>
      <c r="N42" s="41">
        <v>8065</v>
      </c>
      <c r="P42" s="41">
        <v>250</v>
      </c>
      <c r="Q42" s="41">
        <v>1039</v>
      </c>
      <c r="R42" s="41">
        <v>2364</v>
      </c>
      <c r="S42" s="41">
        <v>3955</v>
      </c>
      <c r="T42" s="41">
        <v>-1739</v>
      </c>
      <c r="U42" s="41">
        <v>5869</v>
      </c>
      <c r="W42" s="133">
        <v>48615</v>
      </c>
    </row>
    <row r="43" spans="1:23">
      <c r="A43" s="13">
        <v>1984</v>
      </c>
      <c r="B43" s="41">
        <v>4785</v>
      </c>
      <c r="C43" s="41">
        <v>15175</v>
      </c>
      <c r="D43" s="41">
        <v>9186</v>
      </c>
      <c r="E43" s="41">
        <v>7237</v>
      </c>
      <c r="F43" s="41">
        <v>4638</v>
      </c>
      <c r="G43" s="41">
        <v>41021</v>
      </c>
      <c r="I43" s="41">
        <v>630</v>
      </c>
      <c r="J43" s="41">
        <v>3941</v>
      </c>
      <c r="K43" s="41">
        <v>318</v>
      </c>
      <c r="L43" s="41">
        <v>2868</v>
      </c>
      <c r="M43" s="41">
        <v>-316</v>
      </c>
      <c r="N43" s="41">
        <v>7441</v>
      </c>
      <c r="P43" s="41">
        <v>249</v>
      </c>
      <c r="Q43" s="41">
        <v>1150</v>
      </c>
      <c r="R43" s="41">
        <v>2428</v>
      </c>
      <c r="S43" s="41">
        <v>4541</v>
      </c>
      <c r="T43" s="41">
        <v>-1649</v>
      </c>
      <c r="U43" s="41">
        <v>6719</v>
      </c>
      <c r="W43" s="133">
        <v>55181</v>
      </c>
    </row>
    <row r="44" spans="1:23">
      <c r="A44" s="13">
        <v>1985</v>
      </c>
      <c r="B44" s="41">
        <v>5522</v>
      </c>
      <c r="C44" s="41">
        <v>19766</v>
      </c>
      <c r="D44" s="41">
        <v>9683</v>
      </c>
      <c r="E44" s="41">
        <v>7793</v>
      </c>
      <c r="F44" s="41">
        <v>5151</v>
      </c>
      <c r="G44" s="41">
        <v>47915</v>
      </c>
      <c r="I44" s="41">
        <v>657</v>
      </c>
      <c r="J44" s="41">
        <v>2672</v>
      </c>
      <c r="K44" s="41">
        <v>280</v>
      </c>
      <c r="L44" s="41">
        <v>2703</v>
      </c>
      <c r="M44" s="41">
        <v>-381</v>
      </c>
      <c r="N44" s="41">
        <v>5931</v>
      </c>
      <c r="P44" s="41">
        <v>260</v>
      </c>
      <c r="Q44" s="41">
        <v>1432</v>
      </c>
      <c r="R44" s="41">
        <v>2256</v>
      </c>
      <c r="S44" s="41">
        <v>4722</v>
      </c>
      <c r="T44" s="41">
        <v>-1798</v>
      </c>
      <c r="U44" s="41">
        <v>6872</v>
      </c>
      <c r="W44" s="133">
        <v>60718</v>
      </c>
    </row>
    <row r="45" spans="1:23">
      <c r="A45" s="13">
        <v>1986</v>
      </c>
      <c r="B45" s="41">
        <v>5445</v>
      </c>
      <c r="C45" s="41">
        <v>20632</v>
      </c>
      <c r="D45" s="41">
        <v>11526</v>
      </c>
      <c r="E45" s="41">
        <v>8601</v>
      </c>
      <c r="F45" s="41">
        <v>5798</v>
      </c>
      <c r="G45" s="41">
        <v>52002</v>
      </c>
      <c r="I45" s="41">
        <v>487</v>
      </c>
      <c r="J45" s="41">
        <v>2443</v>
      </c>
      <c r="K45" s="41">
        <v>242</v>
      </c>
      <c r="L45" s="41">
        <v>2757</v>
      </c>
      <c r="M45" s="41">
        <v>-408</v>
      </c>
      <c r="N45" s="41">
        <v>5521</v>
      </c>
      <c r="P45" s="41">
        <v>290</v>
      </c>
      <c r="Q45" s="41">
        <v>1615</v>
      </c>
      <c r="R45" s="41">
        <v>2372</v>
      </c>
      <c r="S45" s="41">
        <v>5156</v>
      </c>
      <c r="T45" s="41">
        <v>-1924</v>
      </c>
      <c r="U45" s="41">
        <v>7509</v>
      </c>
      <c r="W45" s="133">
        <v>65032</v>
      </c>
    </row>
    <row r="46" spans="1:23">
      <c r="A46" s="13">
        <v>1987</v>
      </c>
      <c r="B46" s="41">
        <v>7044</v>
      </c>
      <c r="C46" s="41">
        <v>23131</v>
      </c>
      <c r="D46" s="41">
        <v>13439</v>
      </c>
      <c r="E46" s="41">
        <v>12053</v>
      </c>
      <c r="F46" s="41">
        <v>7353</v>
      </c>
      <c r="G46" s="41">
        <v>63020</v>
      </c>
      <c r="I46" s="41">
        <v>458</v>
      </c>
      <c r="J46" s="41">
        <v>2278</v>
      </c>
      <c r="K46" s="41">
        <v>253</v>
      </c>
      <c r="L46" s="41">
        <v>2473</v>
      </c>
      <c r="M46" s="41">
        <v>-901</v>
      </c>
      <c r="N46" s="41">
        <v>4561</v>
      </c>
      <c r="P46" s="41">
        <v>303</v>
      </c>
      <c r="Q46" s="41">
        <v>1664</v>
      </c>
      <c r="R46" s="41">
        <v>2663</v>
      </c>
      <c r="S46" s="41">
        <v>5348</v>
      </c>
      <c r="T46" s="41">
        <v>-2401</v>
      </c>
      <c r="U46" s="41">
        <v>7577</v>
      </c>
      <c r="W46" s="133">
        <v>75158</v>
      </c>
    </row>
    <row r="47" spans="1:23">
      <c r="A47" s="13">
        <v>1988</v>
      </c>
      <c r="B47" s="41">
        <v>8059</v>
      </c>
      <c r="C47" s="41">
        <v>27406</v>
      </c>
      <c r="D47" s="41">
        <v>18013</v>
      </c>
      <c r="E47" s="41">
        <v>15828</v>
      </c>
      <c r="F47" s="41">
        <v>11138</v>
      </c>
      <c r="G47" s="41">
        <v>80444</v>
      </c>
      <c r="I47" s="41">
        <v>466</v>
      </c>
      <c r="J47" s="41">
        <v>2381</v>
      </c>
      <c r="K47" s="41">
        <v>246</v>
      </c>
      <c r="L47" s="41">
        <v>2764</v>
      </c>
      <c r="M47" s="41">
        <v>-1277</v>
      </c>
      <c r="N47" s="41">
        <v>4580</v>
      </c>
      <c r="P47" s="41">
        <v>324</v>
      </c>
      <c r="Q47" s="41">
        <v>1717</v>
      </c>
      <c r="R47" s="41">
        <v>2668</v>
      </c>
      <c r="S47" s="41">
        <v>6202</v>
      </c>
      <c r="T47" s="41">
        <v>-4405</v>
      </c>
      <c r="U47" s="41">
        <v>6506</v>
      </c>
      <c r="W47" s="133">
        <v>91530</v>
      </c>
    </row>
    <row r="48" spans="1:23">
      <c r="A48" s="13">
        <v>1989</v>
      </c>
      <c r="B48" s="41">
        <v>9298</v>
      </c>
      <c r="C48" s="41">
        <v>31641</v>
      </c>
      <c r="D48" s="41">
        <v>19142</v>
      </c>
      <c r="E48" s="41">
        <v>20334</v>
      </c>
      <c r="F48" s="41">
        <v>9979</v>
      </c>
      <c r="G48" s="41">
        <v>90394</v>
      </c>
      <c r="I48" s="41">
        <v>585</v>
      </c>
      <c r="J48" s="41">
        <v>2575</v>
      </c>
      <c r="K48" s="41">
        <v>256</v>
      </c>
      <c r="L48" s="41">
        <v>3222</v>
      </c>
      <c r="M48" s="41">
        <v>-1171</v>
      </c>
      <c r="N48" s="41">
        <v>5467</v>
      </c>
      <c r="P48" s="41">
        <v>441</v>
      </c>
      <c r="Q48" s="41">
        <v>2166</v>
      </c>
      <c r="R48" s="41">
        <v>3590</v>
      </c>
      <c r="S48" s="41">
        <v>7812</v>
      </c>
      <c r="T48" s="41">
        <v>-4427</v>
      </c>
      <c r="U48" s="41">
        <v>9582</v>
      </c>
      <c r="W48" s="133">
        <v>105443</v>
      </c>
    </row>
    <row r="49" spans="1:23">
      <c r="A49" s="13">
        <v>1990</v>
      </c>
      <c r="B49" s="41">
        <v>9223</v>
      </c>
      <c r="C49" s="41">
        <v>31568</v>
      </c>
      <c r="D49" s="41">
        <v>17212</v>
      </c>
      <c r="E49" s="41">
        <v>23263</v>
      </c>
      <c r="F49" s="41">
        <v>8697</v>
      </c>
      <c r="G49" s="41">
        <v>89963</v>
      </c>
      <c r="I49" s="41">
        <v>616</v>
      </c>
      <c r="J49" s="41">
        <v>2734</v>
      </c>
      <c r="K49" s="41">
        <v>247</v>
      </c>
      <c r="L49" s="41">
        <v>2203</v>
      </c>
      <c r="M49" s="41">
        <v>-845</v>
      </c>
      <c r="N49" s="41">
        <v>4955</v>
      </c>
      <c r="P49" s="41">
        <v>427</v>
      </c>
      <c r="Q49" s="41">
        <v>2460</v>
      </c>
      <c r="R49" s="41">
        <v>3980</v>
      </c>
      <c r="S49" s="41">
        <v>9389</v>
      </c>
      <c r="T49" s="41">
        <v>-3597</v>
      </c>
      <c r="U49" s="41">
        <v>12659</v>
      </c>
      <c r="W49" s="133">
        <v>107577</v>
      </c>
    </row>
    <row r="50" spans="1:23">
      <c r="A50" s="13">
        <v>1991</v>
      </c>
      <c r="B50" s="41">
        <v>7785</v>
      </c>
      <c r="C50" s="41">
        <v>31329</v>
      </c>
      <c r="D50" s="41">
        <v>15681</v>
      </c>
      <c r="E50" s="41">
        <v>20110</v>
      </c>
      <c r="F50" s="41">
        <v>6920</v>
      </c>
      <c r="G50" s="41">
        <v>81825</v>
      </c>
      <c r="I50" s="41">
        <v>535</v>
      </c>
      <c r="J50" s="41">
        <v>1272</v>
      </c>
      <c r="K50" s="41">
        <v>211</v>
      </c>
      <c r="L50" s="41">
        <v>2425</v>
      </c>
      <c r="M50" s="41">
        <v>-664</v>
      </c>
      <c r="N50" s="41">
        <v>3779</v>
      </c>
      <c r="P50" s="41">
        <v>327</v>
      </c>
      <c r="Q50" s="41">
        <v>2076</v>
      </c>
      <c r="R50" s="41">
        <v>2609</v>
      </c>
      <c r="S50" s="41">
        <v>9224</v>
      </c>
      <c r="T50" s="41">
        <v>-2093</v>
      </c>
      <c r="U50" s="41">
        <v>12143</v>
      </c>
      <c r="W50" s="133">
        <v>97747</v>
      </c>
    </row>
    <row r="51" spans="1:23">
      <c r="A51" s="13">
        <v>1992</v>
      </c>
      <c r="B51" s="41">
        <v>7675</v>
      </c>
      <c r="C51" s="41">
        <v>30140</v>
      </c>
      <c r="D51" s="41">
        <v>16108</v>
      </c>
      <c r="E51" s="41">
        <v>17456</v>
      </c>
      <c r="F51" s="41">
        <v>5030</v>
      </c>
      <c r="G51" s="41">
        <v>76409</v>
      </c>
      <c r="I51" s="41">
        <v>630</v>
      </c>
      <c r="J51" s="41">
        <v>1602</v>
      </c>
      <c r="K51" s="41">
        <v>219</v>
      </c>
      <c r="L51" s="41">
        <v>2745</v>
      </c>
      <c r="M51" s="41">
        <v>-469</v>
      </c>
      <c r="N51" s="41">
        <v>4727</v>
      </c>
      <c r="P51" s="41">
        <v>405</v>
      </c>
      <c r="Q51" s="41">
        <v>2112</v>
      </c>
      <c r="R51" s="41">
        <v>2407</v>
      </c>
      <c r="S51" s="41">
        <v>9197</v>
      </c>
      <c r="T51" s="41">
        <v>-1615</v>
      </c>
      <c r="U51" s="41">
        <v>12506</v>
      </c>
      <c r="W51" s="133">
        <v>93642</v>
      </c>
    </row>
    <row r="52" spans="1:23">
      <c r="A52" s="13">
        <v>1993</v>
      </c>
      <c r="B52" s="41">
        <v>8880</v>
      </c>
      <c r="C52" s="41">
        <v>30573</v>
      </c>
      <c r="D52" s="41">
        <v>17120</v>
      </c>
      <c r="E52" s="41">
        <v>14447</v>
      </c>
      <c r="F52" s="41">
        <v>6575</v>
      </c>
      <c r="G52" s="41">
        <v>77595</v>
      </c>
      <c r="I52" s="41">
        <v>735</v>
      </c>
      <c r="J52" s="41">
        <v>1909</v>
      </c>
      <c r="K52" s="41">
        <v>236</v>
      </c>
      <c r="L52" s="41">
        <v>2584</v>
      </c>
      <c r="M52" s="41">
        <v>-569</v>
      </c>
      <c r="N52" s="41">
        <v>4895</v>
      </c>
      <c r="P52" s="41">
        <v>385</v>
      </c>
      <c r="Q52" s="41">
        <v>2083</v>
      </c>
      <c r="R52" s="41">
        <v>2618</v>
      </c>
      <c r="S52" s="41">
        <v>9248</v>
      </c>
      <c r="T52" s="41">
        <v>-2531</v>
      </c>
      <c r="U52" s="41">
        <v>11803</v>
      </c>
      <c r="W52" s="133">
        <v>94293</v>
      </c>
    </row>
    <row r="53" spans="1:23">
      <c r="A53" s="13">
        <v>1994</v>
      </c>
      <c r="B53" s="41">
        <v>10385</v>
      </c>
      <c r="C53" s="41">
        <v>33400</v>
      </c>
      <c r="D53" s="41">
        <v>18170</v>
      </c>
      <c r="E53" s="41">
        <v>14564</v>
      </c>
      <c r="F53" s="41">
        <v>6580</v>
      </c>
      <c r="G53" s="41">
        <v>83099</v>
      </c>
      <c r="I53" s="41">
        <v>644</v>
      </c>
      <c r="J53" s="41">
        <v>2095</v>
      </c>
      <c r="K53" s="41">
        <v>245</v>
      </c>
      <c r="L53" s="41">
        <v>2466</v>
      </c>
      <c r="M53" s="41">
        <v>-535</v>
      </c>
      <c r="N53" s="41">
        <v>4915</v>
      </c>
      <c r="P53" s="41">
        <v>470</v>
      </c>
      <c r="Q53" s="41">
        <v>1816</v>
      </c>
      <c r="R53" s="41">
        <v>2809</v>
      </c>
      <c r="S53" s="41">
        <v>9381</v>
      </c>
      <c r="T53" s="41">
        <v>-2238</v>
      </c>
      <c r="U53" s="41">
        <v>12238</v>
      </c>
      <c r="W53" s="133">
        <v>100252</v>
      </c>
    </row>
    <row r="54" spans="1:23">
      <c r="A54" s="13">
        <v>1995</v>
      </c>
      <c r="B54" s="41">
        <v>10289</v>
      </c>
      <c r="C54" s="41">
        <v>38540</v>
      </c>
      <c r="D54" s="41">
        <v>19370</v>
      </c>
      <c r="E54" s="41">
        <v>17116</v>
      </c>
      <c r="F54" s="41">
        <v>5829</v>
      </c>
      <c r="G54" s="41">
        <v>91144</v>
      </c>
      <c r="I54" s="41">
        <v>528</v>
      </c>
      <c r="J54" s="41">
        <v>2493</v>
      </c>
      <c r="K54" s="41">
        <v>243</v>
      </c>
      <c r="L54" s="41">
        <v>2338</v>
      </c>
      <c r="M54" s="41">
        <v>-550</v>
      </c>
      <c r="N54" s="41">
        <v>5052</v>
      </c>
      <c r="P54" s="41">
        <v>373</v>
      </c>
      <c r="Q54" s="41">
        <v>1934</v>
      </c>
      <c r="R54" s="41">
        <v>2642</v>
      </c>
      <c r="S54" s="41">
        <v>9388</v>
      </c>
      <c r="T54" s="41">
        <v>-1797</v>
      </c>
      <c r="U54" s="41">
        <v>12540</v>
      </c>
      <c r="W54" s="133">
        <v>108736</v>
      </c>
    </row>
    <row r="55" spans="1:23">
      <c r="A55" s="13">
        <v>1996</v>
      </c>
      <c r="B55" s="41">
        <v>11251</v>
      </c>
      <c r="C55" s="41">
        <v>41551</v>
      </c>
      <c r="D55" s="41">
        <v>20191</v>
      </c>
      <c r="E55" s="41">
        <v>19972</v>
      </c>
      <c r="F55" s="41">
        <v>7306</v>
      </c>
      <c r="G55" s="41">
        <v>100271</v>
      </c>
      <c r="I55" s="41">
        <v>266</v>
      </c>
      <c r="J55" s="41">
        <v>745</v>
      </c>
      <c r="K55" s="41">
        <v>109</v>
      </c>
      <c r="L55" s="41">
        <v>3175</v>
      </c>
      <c r="M55" s="41">
        <v>22</v>
      </c>
      <c r="N55" s="41">
        <v>4317</v>
      </c>
      <c r="P55" s="41">
        <v>327</v>
      </c>
      <c r="Q55" s="41">
        <v>1703</v>
      </c>
      <c r="R55" s="41">
        <v>2148</v>
      </c>
      <c r="S55" s="41">
        <v>8593</v>
      </c>
      <c r="T55" s="41">
        <v>-3269</v>
      </c>
      <c r="U55" s="41">
        <v>9502</v>
      </c>
      <c r="W55" s="133">
        <v>114090</v>
      </c>
    </row>
    <row r="56" spans="1:23">
      <c r="A56" s="13">
        <v>1997</v>
      </c>
      <c r="B56" s="41">
        <v>13463</v>
      </c>
      <c r="C56" s="41">
        <v>42650</v>
      </c>
      <c r="D56" s="41">
        <v>22366</v>
      </c>
      <c r="E56" s="41">
        <v>22254</v>
      </c>
      <c r="F56" s="41">
        <v>8195</v>
      </c>
      <c r="G56" s="41">
        <v>108928</v>
      </c>
      <c r="I56" s="41">
        <v>182</v>
      </c>
      <c r="J56" s="41">
        <v>733</v>
      </c>
      <c r="K56" s="41">
        <v>95</v>
      </c>
      <c r="L56" s="41">
        <v>2793</v>
      </c>
      <c r="M56" s="41">
        <v>96</v>
      </c>
      <c r="N56" s="41">
        <v>3899</v>
      </c>
      <c r="P56" s="41">
        <v>250</v>
      </c>
      <c r="Q56" s="41">
        <v>1331</v>
      </c>
      <c r="R56" s="41">
        <v>1889</v>
      </c>
      <c r="S56" s="41">
        <v>8089</v>
      </c>
      <c r="T56" s="41">
        <v>-2947</v>
      </c>
      <c r="U56" s="41">
        <v>8612</v>
      </c>
      <c r="W56" s="133">
        <v>121439</v>
      </c>
    </row>
    <row r="57" spans="1:23">
      <c r="A57" s="13">
        <v>1998</v>
      </c>
    </row>
    <row r="58" spans="1:23">
      <c r="A58" s="13">
        <v>1999</v>
      </c>
    </row>
    <row r="59" spans="1:23">
      <c r="A59" s="13">
        <v>2000</v>
      </c>
    </row>
    <row r="60" spans="1:23">
      <c r="A60" s="13">
        <v>2001</v>
      </c>
    </row>
    <row r="61" spans="1:23">
      <c r="A61" s="13">
        <v>2002</v>
      </c>
    </row>
    <row r="62" spans="1:23">
      <c r="A62" s="13">
        <v>2003</v>
      </c>
    </row>
    <row r="63" spans="1:23">
      <c r="A63" s="13">
        <v>2004</v>
      </c>
    </row>
    <row r="64" spans="1:23">
      <c r="A64" s="13">
        <v>2005</v>
      </c>
    </row>
    <row r="65" spans="1:23">
      <c r="A65" s="13">
        <v>2006</v>
      </c>
    </row>
    <row r="66" spans="1:23">
      <c r="A66" s="13">
        <v>2007</v>
      </c>
    </row>
    <row r="67" spans="1:23">
      <c r="A67" s="13">
        <v>2008</v>
      </c>
    </row>
    <row r="68" spans="1:23">
      <c r="A68" s="13">
        <v>2009</v>
      </c>
    </row>
    <row r="69" spans="1:23">
      <c r="A69" s="13">
        <v>2010</v>
      </c>
    </row>
    <row r="70" spans="1:23">
      <c r="A70" s="13">
        <v>2011</v>
      </c>
    </row>
    <row r="71" spans="1:23">
      <c r="A71" s="13">
        <v>2012</v>
      </c>
    </row>
    <row r="72" spans="1:23">
      <c r="A72" s="13">
        <v>2013</v>
      </c>
    </row>
    <row r="76" spans="1:23">
      <c r="A76" s="13" t="s">
        <v>0</v>
      </c>
    </row>
    <row r="77" spans="1:23">
      <c r="A77" s="13" t="s">
        <v>1</v>
      </c>
      <c r="B77" s="41" t="s">
        <v>0</v>
      </c>
      <c r="C77" s="41" t="s">
        <v>0</v>
      </c>
      <c r="D77" s="41">
        <v>62</v>
      </c>
      <c r="E77" s="41" t="s">
        <v>0</v>
      </c>
      <c r="F77" s="41" t="s">
        <v>0</v>
      </c>
      <c r="G77" s="41">
        <v>340</v>
      </c>
      <c r="I77" s="41" t="s">
        <v>0</v>
      </c>
      <c r="J77" s="41" t="s">
        <v>0</v>
      </c>
      <c r="K77" s="41" t="s">
        <v>0</v>
      </c>
      <c r="L77" s="41" t="s">
        <v>0</v>
      </c>
      <c r="M77" s="41" t="s">
        <v>0</v>
      </c>
      <c r="N77" s="41">
        <v>132</v>
      </c>
      <c r="P77" s="41" t="s">
        <v>0</v>
      </c>
      <c r="Q77" s="41" t="s">
        <v>0</v>
      </c>
      <c r="R77" s="41" t="s">
        <v>0</v>
      </c>
      <c r="S77" s="41" t="s">
        <v>0</v>
      </c>
      <c r="T77" s="41" t="s">
        <v>0</v>
      </c>
      <c r="U77" s="41">
        <v>200</v>
      </c>
      <c r="W77" s="133">
        <v>672</v>
      </c>
    </row>
    <row r="78" spans="1:23">
      <c r="A78" s="13" t="s">
        <v>2</v>
      </c>
      <c r="B78" s="41" t="s">
        <v>0</v>
      </c>
      <c r="C78" s="41" t="s">
        <v>0</v>
      </c>
      <c r="D78" s="41">
        <v>70</v>
      </c>
      <c r="E78" s="41" t="s">
        <v>0</v>
      </c>
      <c r="F78" s="41" t="s">
        <v>0</v>
      </c>
      <c r="G78" s="41">
        <v>385</v>
      </c>
      <c r="I78" s="41" t="s">
        <v>0</v>
      </c>
      <c r="J78" s="41" t="s">
        <v>0</v>
      </c>
      <c r="K78" s="41" t="s">
        <v>0</v>
      </c>
      <c r="L78" s="41" t="s">
        <v>0</v>
      </c>
      <c r="M78" s="41" t="s">
        <v>0</v>
      </c>
      <c r="N78" s="41">
        <v>133</v>
      </c>
      <c r="P78" s="41" t="s">
        <v>0</v>
      </c>
      <c r="Q78" s="41" t="s">
        <v>0</v>
      </c>
      <c r="R78" s="41" t="s">
        <v>0</v>
      </c>
      <c r="S78" s="41" t="s">
        <v>0</v>
      </c>
      <c r="T78" s="41" t="s">
        <v>0</v>
      </c>
      <c r="U78" s="41">
        <v>174</v>
      </c>
      <c r="W78" s="133">
        <v>692</v>
      </c>
    </row>
    <row r="79" spans="1:23">
      <c r="A79" s="13" t="s">
        <v>3</v>
      </c>
      <c r="B79" s="41" t="s">
        <v>0</v>
      </c>
      <c r="C79" s="41" t="s">
        <v>0</v>
      </c>
      <c r="D79" s="41">
        <v>83</v>
      </c>
      <c r="E79" s="41" t="s">
        <v>0</v>
      </c>
      <c r="F79" s="41" t="s">
        <v>0</v>
      </c>
      <c r="G79" s="41">
        <v>409</v>
      </c>
      <c r="I79" s="41" t="s">
        <v>0</v>
      </c>
      <c r="J79" s="41" t="s">
        <v>0</v>
      </c>
      <c r="K79" s="41" t="s">
        <v>0</v>
      </c>
      <c r="L79" s="41" t="s">
        <v>0</v>
      </c>
      <c r="M79" s="41" t="s">
        <v>0</v>
      </c>
      <c r="N79" s="41">
        <v>141</v>
      </c>
      <c r="P79" s="41" t="s">
        <v>0</v>
      </c>
      <c r="Q79" s="41" t="s">
        <v>0</v>
      </c>
      <c r="R79" s="41" t="s">
        <v>0</v>
      </c>
      <c r="S79" s="41" t="s">
        <v>0</v>
      </c>
      <c r="T79" s="41" t="s">
        <v>0</v>
      </c>
      <c r="U79" s="41">
        <v>187</v>
      </c>
      <c r="W79" s="133">
        <v>737</v>
      </c>
    </row>
    <row r="80" spans="1:23">
      <c r="A80" s="13" t="s">
        <v>4</v>
      </c>
      <c r="B80" s="41" t="s">
        <v>0</v>
      </c>
      <c r="C80" s="41" t="s">
        <v>0</v>
      </c>
      <c r="D80" s="41">
        <v>79</v>
      </c>
      <c r="E80" s="41" t="s">
        <v>0</v>
      </c>
      <c r="F80" s="41" t="s">
        <v>0</v>
      </c>
      <c r="G80" s="41">
        <v>451</v>
      </c>
      <c r="I80" s="41" t="s">
        <v>0</v>
      </c>
      <c r="J80" s="41" t="s">
        <v>0</v>
      </c>
      <c r="K80" s="41" t="s">
        <v>0</v>
      </c>
      <c r="L80" s="41" t="s">
        <v>0</v>
      </c>
      <c r="M80" s="41" t="s">
        <v>0</v>
      </c>
      <c r="N80" s="41">
        <v>165</v>
      </c>
      <c r="P80" s="41" t="s">
        <v>0</v>
      </c>
      <c r="Q80" s="41" t="s">
        <v>0</v>
      </c>
      <c r="R80" s="41" t="s">
        <v>0</v>
      </c>
      <c r="S80" s="41" t="s">
        <v>0</v>
      </c>
      <c r="T80" s="41" t="s">
        <v>0</v>
      </c>
      <c r="U80" s="41">
        <v>194</v>
      </c>
      <c r="W80" s="133">
        <v>810</v>
      </c>
    </row>
    <row r="81" spans="1:23">
      <c r="A81" s="13" t="s">
        <v>5</v>
      </c>
      <c r="B81" s="41" t="s">
        <v>0</v>
      </c>
      <c r="C81" s="41" t="s">
        <v>0</v>
      </c>
      <c r="D81" s="41">
        <v>75</v>
      </c>
      <c r="E81" s="41" t="s">
        <v>0</v>
      </c>
      <c r="F81" s="41" t="s">
        <v>0</v>
      </c>
      <c r="G81" s="41">
        <v>422</v>
      </c>
      <c r="I81" s="41" t="s">
        <v>0</v>
      </c>
      <c r="J81" s="41" t="s">
        <v>0</v>
      </c>
      <c r="K81" s="41" t="s">
        <v>0</v>
      </c>
      <c r="L81" s="41" t="s">
        <v>0</v>
      </c>
      <c r="M81" s="41" t="s">
        <v>0</v>
      </c>
      <c r="N81" s="41">
        <v>143</v>
      </c>
      <c r="P81" s="41" t="s">
        <v>0</v>
      </c>
      <c r="Q81" s="41" t="s">
        <v>0</v>
      </c>
      <c r="R81" s="41" t="s">
        <v>0</v>
      </c>
      <c r="S81" s="41" t="s">
        <v>0</v>
      </c>
      <c r="T81" s="41" t="s">
        <v>0</v>
      </c>
      <c r="U81" s="41">
        <v>193</v>
      </c>
      <c r="W81" s="133">
        <v>758</v>
      </c>
    </row>
    <row r="82" spans="1:23">
      <c r="A82" s="13" t="s">
        <v>6</v>
      </c>
      <c r="B82" s="41" t="s">
        <v>0</v>
      </c>
      <c r="C82" s="41" t="s">
        <v>0</v>
      </c>
      <c r="D82" s="41">
        <v>83</v>
      </c>
      <c r="E82" s="41" t="s">
        <v>0</v>
      </c>
      <c r="F82" s="41" t="s">
        <v>0</v>
      </c>
      <c r="G82" s="41">
        <v>433</v>
      </c>
      <c r="I82" s="41" t="s">
        <v>0</v>
      </c>
      <c r="J82" s="41" t="s">
        <v>0</v>
      </c>
      <c r="K82" s="41" t="s">
        <v>0</v>
      </c>
      <c r="L82" s="41" t="s">
        <v>0</v>
      </c>
      <c r="M82" s="41" t="s">
        <v>0</v>
      </c>
      <c r="N82" s="41">
        <v>140</v>
      </c>
      <c r="P82" s="41" t="s">
        <v>0</v>
      </c>
      <c r="Q82" s="41" t="s">
        <v>0</v>
      </c>
      <c r="R82" s="41" t="s">
        <v>0</v>
      </c>
      <c r="S82" s="41" t="s">
        <v>0</v>
      </c>
      <c r="T82" s="41" t="s">
        <v>0</v>
      </c>
      <c r="U82" s="41">
        <v>195</v>
      </c>
      <c r="W82" s="133">
        <v>768</v>
      </c>
    </row>
    <row r="83" spans="1:23">
      <c r="A83" s="13" t="s">
        <v>7</v>
      </c>
      <c r="B83" s="41" t="s">
        <v>0</v>
      </c>
      <c r="C83" s="41" t="s">
        <v>0</v>
      </c>
      <c r="D83" s="41">
        <v>85</v>
      </c>
      <c r="E83" s="41" t="s">
        <v>0</v>
      </c>
      <c r="F83" s="41" t="s">
        <v>0</v>
      </c>
      <c r="G83" s="41">
        <v>447</v>
      </c>
      <c r="I83" s="41" t="s">
        <v>0</v>
      </c>
      <c r="J83" s="41" t="s">
        <v>0</v>
      </c>
      <c r="K83" s="41" t="s">
        <v>0</v>
      </c>
      <c r="L83" s="41" t="s">
        <v>0</v>
      </c>
      <c r="M83" s="41" t="s">
        <v>0</v>
      </c>
      <c r="N83" s="41">
        <v>142</v>
      </c>
      <c r="P83" s="41" t="s">
        <v>0</v>
      </c>
      <c r="Q83" s="41" t="s">
        <v>0</v>
      </c>
      <c r="R83" s="41" t="s">
        <v>0</v>
      </c>
      <c r="S83" s="41" t="s">
        <v>0</v>
      </c>
      <c r="T83" s="41" t="s">
        <v>0</v>
      </c>
      <c r="U83" s="41">
        <v>203</v>
      </c>
      <c r="W83" s="133">
        <v>792</v>
      </c>
    </row>
    <row r="84" spans="1:23">
      <c r="A84" s="13" t="s">
        <v>8</v>
      </c>
      <c r="B84" s="41" t="s">
        <v>0</v>
      </c>
      <c r="C84" s="41" t="s">
        <v>0</v>
      </c>
      <c r="D84" s="41">
        <v>82</v>
      </c>
      <c r="E84" s="41" t="s">
        <v>0</v>
      </c>
      <c r="F84" s="41" t="s">
        <v>0</v>
      </c>
      <c r="G84" s="41">
        <v>514</v>
      </c>
      <c r="I84" s="41" t="s">
        <v>0</v>
      </c>
      <c r="J84" s="41" t="s">
        <v>0</v>
      </c>
      <c r="K84" s="41" t="s">
        <v>0</v>
      </c>
      <c r="L84" s="41" t="s">
        <v>0</v>
      </c>
      <c r="M84" s="41" t="s">
        <v>0</v>
      </c>
      <c r="N84" s="41">
        <v>164</v>
      </c>
      <c r="P84" s="41" t="s">
        <v>0</v>
      </c>
      <c r="Q84" s="41" t="s">
        <v>0</v>
      </c>
      <c r="R84" s="41" t="s">
        <v>0</v>
      </c>
      <c r="S84" s="41" t="s">
        <v>0</v>
      </c>
      <c r="T84" s="41" t="s">
        <v>0</v>
      </c>
      <c r="U84" s="41">
        <v>197</v>
      </c>
      <c r="W84" s="133">
        <v>875</v>
      </c>
    </row>
    <row r="85" spans="1:23">
      <c r="A85" s="13" t="s">
        <v>9</v>
      </c>
      <c r="B85" s="41" t="s">
        <v>0</v>
      </c>
      <c r="C85" s="41" t="s">
        <v>0</v>
      </c>
      <c r="D85" s="41">
        <v>81</v>
      </c>
      <c r="E85" s="41" t="s">
        <v>0</v>
      </c>
      <c r="F85" s="41" t="s">
        <v>0</v>
      </c>
      <c r="G85" s="41">
        <v>473</v>
      </c>
      <c r="I85" s="41" t="s">
        <v>0</v>
      </c>
      <c r="J85" s="41" t="s">
        <v>0</v>
      </c>
      <c r="K85" s="41" t="s">
        <v>0</v>
      </c>
      <c r="L85" s="41" t="s">
        <v>0</v>
      </c>
      <c r="M85" s="41" t="s">
        <v>0</v>
      </c>
      <c r="N85" s="41">
        <v>150</v>
      </c>
      <c r="P85" s="41" t="s">
        <v>0</v>
      </c>
      <c r="Q85" s="41" t="s">
        <v>0</v>
      </c>
      <c r="R85" s="41" t="s">
        <v>0</v>
      </c>
      <c r="S85" s="41" t="s">
        <v>0</v>
      </c>
      <c r="T85" s="41" t="s">
        <v>0</v>
      </c>
      <c r="U85" s="41">
        <v>213</v>
      </c>
      <c r="W85" s="133">
        <v>836</v>
      </c>
    </row>
    <row r="86" spans="1:23">
      <c r="A86" s="13" t="s">
        <v>10</v>
      </c>
      <c r="B86" s="41" t="s">
        <v>0</v>
      </c>
      <c r="C86" s="41" t="s">
        <v>0</v>
      </c>
      <c r="D86" s="41">
        <v>86</v>
      </c>
      <c r="E86" s="41" t="s">
        <v>0</v>
      </c>
      <c r="F86" s="41" t="s">
        <v>0</v>
      </c>
      <c r="G86" s="41">
        <v>505</v>
      </c>
      <c r="I86" s="41" t="s">
        <v>0</v>
      </c>
      <c r="J86" s="41" t="s">
        <v>0</v>
      </c>
      <c r="K86" s="41" t="s">
        <v>0</v>
      </c>
      <c r="L86" s="41" t="s">
        <v>0</v>
      </c>
      <c r="M86" s="41" t="s">
        <v>0</v>
      </c>
      <c r="N86" s="41">
        <v>147</v>
      </c>
      <c r="P86" s="41" t="s">
        <v>0</v>
      </c>
      <c r="Q86" s="41" t="s">
        <v>0</v>
      </c>
      <c r="R86" s="41" t="s">
        <v>0</v>
      </c>
      <c r="S86" s="41" t="s">
        <v>0</v>
      </c>
      <c r="T86" s="41" t="s">
        <v>0</v>
      </c>
      <c r="U86" s="41">
        <v>194</v>
      </c>
      <c r="W86" s="133">
        <v>846</v>
      </c>
    </row>
    <row r="87" spans="1:23">
      <c r="A87" s="13" t="s">
        <v>11</v>
      </c>
      <c r="B87" s="41" t="s">
        <v>0</v>
      </c>
      <c r="C87" s="41" t="s">
        <v>0</v>
      </c>
      <c r="D87" s="41">
        <v>80</v>
      </c>
      <c r="E87" s="41" t="s">
        <v>0</v>
      </c>
      <c r="F87" s="41" t="s">
        <v>0</v>
      </c>
      <c r="G87" s="41">
        <v>493</v>
      </c>
      <c r="I87" s="41" t="s">
        <v>0</v>
      </c>
      <c r="J87" s="41" t="s">
        <v>0</v>
      </c>
      <c r="K87" s="41" t="s">
        <v>0</v>
      </c>
      <c r="L87" s="41" t="s">
        <v>0</v>
      </c>
      <c r="M87" s="41" t="s">
        <v>0</v>
      </c>
      <c r="N87" s="41">
        <v>159</v>
      </c>
      <c r="P87" s="41" t="s">
        <v>0</v>
      </c>
      <c r="Q87" s="41" t="s">
        <v>0</v>
      </c>
      <c r="R87" s="41" t="s">
        <v>0</v>
      </c>
      <c r="S87" s="41" t="s">
        <v>0</v>
      </c>
      <c r="T87" s="41" t="s">
        <v>0</v>
      </c>
      <c r="U87" s="41">
        <v>207</v>
      </c>
      <c r="W87" s="133">
        <v>859</v>
      </c>
    </row>
    <row r="88" spans="1:23">
      <c r="A88" s="13" t="s">
        <v>12</v>
      </c>
      <c r="B88" s="41" t="s">
        <v>0</v>
      </c>
      <c r="C88" s="41" t="s">
        <v>0</v>
      </c>
      <c r="D88" s="41">
        <v>83</v>
      </c>
      <c r="E88" s="41" t="s">
        <v>0</v>
      </c>
      <c r="F88" s="41" t="s">
        <v>0</v>
      </c>
      <c r="G88" s="41">
        <v>536</v>
      </c>
      <c r="I88" s="41" t="s">
        <v>0</v>
      </c>
      <c r="J88" s="41" t="s">
        <v>0</v>
      </c>
      <c r="K88" s="41" t="s">
        <v>0</v>
      </c>
      <c r="L88" s="41" t="s">
        <v>0</v>
      </c>
      <c r="M88" s="41" t="s">
        <v>0</v>
      </c>
      <c r="N88" s="41">
        <v>204</v>
      </c>
      <c r="P88" s="41" t="s">
        <v>0</v>
      </c>
      <c r="Q88" s="41" t="s">
        <v>0</v>
      </c>
      <c r="R88" s="41" t="s">
        <v>0</v>
      </c>
      <c r="S88" s="41" t="s">
        <v>0</v>
      </c>
      <c r="T88" s="41" t="s">
        <v>0</v>
      </c>
      <c r="U88" s="41">
        <v>200</v>
      </c>
      <c r="W88" s="133">
        <v>940</v>
      </c>
    </row>
    <row r="89" spans="1:23">
      <c r="A89" s="13" t="s">
        <v>13</v>
      </c>
      <c r="B89" s="41" t="s">
        <v>0</v>
      </c>
      <c r="C89" s="41" t="s">
        <v>0</v>
      </c>
      <c r="D89" s="41">
        <v>81</v>
      </c>
      <c r="E89" s="41" t="s">
        <v>0</v>
      </c>
      <c r="F89" s="41" t="s">
        <v>0</v>
      </c>
      <c r="G89" s="41">
        <v>506</v>
      </c>
      <c r="I89" s="41" t="s">
        <v>0</v>
      </c>
      <c r="J89" s="41" t="s">
        <v>0</v>
      </c>
      <c r="K89" s="41" t="s">
        <v>0</v>
      </c>
      <c r="L89" s="41" t="s">
        <v>0</v>
      </c>
      <c r="M89" s="41" t="s">
        <v>0</v>
      </c>
      <c r="N89" s="41">
        <v>172</v>
      </c>
      <c r="P89" s="41" t="s">
        <v>0</v>
      </c>
      <c r="Q89" s="41" t="s">
        <v>0</v>
      </c>
      <c r="R89" s="41" t="s">
        <v>0</v>
      </c>
      <c r="S89" s="41" t="s">
        <v>0</v>
      </c>
      <c r="T89" s="41" t="s">
        <v>0</v>
      </c>
      <c r="U89" s="41">
        <v>213</v>
      </c>
      <c r="W89" s="133">
        <v>891</v>
      </c>
    </row>
    <row r="90" spans="1:23">
      <c r="A90" s="13" t="s">
        <v>14</v>
      </c>
      <c r="B90" s="41" t="s">
        <v>0</v>
      </c>
      <c r="C90" s="41" t="s">
        <v>0</v>
      </c>
      <c r="D90" s="41">
        <v>85</v>
      </c>
      <c r="E90" s="41" t="s">
        <v>0</v>
      </c>
      <c r="F90" s="41" t="s">
        <v>0</v>
      </c>
      <c r="G90" s="41">
        <v>519</v>
      </c>
      <c r="I90" s="41" t="s">
        <v>0</v>
      </c>
      <c r="J90" s="41" t="s">
        <v>0</v>
      </c>
      <c r="K90" s="41" t="s">
        <v>0</v>
      </c>
      <c r="L90" s="41" t="s">
        <v>0</v>
      </c>
      <c r="M90" s="41" t="s">
        <v>0</v>
      </c>
      <c r="N90" s="41">
        <v>165</v>
      </c>
      <c r="P90" s="41" t="s">
        <v>0</v>
      </c>
      <c r="Q90" s="41" t="s">
        <v>0</v>
      </c>
      <c r="R90" s="41" t="s">
        <v>0</v>
      </c>
      <c r="S90" s="41" t="s">
        <v>0</v>
      </c>
      <c r="T90" s="41" t="s">
        <v>0</v>
      </c>
      <c r="U90" s="41">
        <v>189</v>
      </c>
      <c r="W90" s="133">
        <v>873</v>
      </c>
    </row>
    <row r="91" spans="1:23">
      <c r="A91" s="13" t="s">
        <v>15</v>
      </c>
      <c r="B91" s="41" t="s">
        <v>0</v>
      </c>
      <c r="C91" s="41" t="s">
        <v>0</v>
      </c>
      <c r="D91" s="41">
        <v>91</v>
      </c>
      <c r="E91" s="41" t="s">
        <v>0</v>
      </c>
      <c r="F91" s="41" t="s">
        <v>0</v>
      </c>
      <c r="G91" s="41">
        <v>526</v>
      </c>
      <c r="I91" s="41" t="s">
        <v>0</v>
      </c>
      <c r="J91" s="41" t="s">
        <v>0</v>
      </c>
      <c r="K91" s="41" t="s">
        <v>0</v>
      </c>
      <c r="L91" s="41" t="s">
        <v>0</v>
      </c>
      <c r="M91" s="41" t="s">
        <v>0</v>
      </c>
      <c r="N91" s="41">
        <v>166</v>
      </c>
      <c r="P91" s="41" t="s">
        <v>0</v>
      </c>
      <c r="Q91" s="41" t="s">
        <v>0</v>
      </c>
      <c r="R91" s="41" t="s">
        <v>0</v>
      </c>
      <c r="S91" s="41" t="s">
        <v>0</v>
      </c>
      <c r="T91" s="41" t="s">
        <v>0</v>
      </c>
      <c r="U91" s="41">
        <v>193</v>
      </c>
      <c r="W91" s="133">
        <v>885</v>
      </c>
    </row>
    <row r="92" spans="1:23">
      <c r="A92" s="13" t="s">
        <v>16</v>
      </c>
      <c r="B92" s="41" t="s">
        <v>0</v>
      </c>
      <c r="C92" s="41" t="s">
        <v>0</v>
      </c>
      <c r="D92" s="41">
        <v>95</v>
      </c>
      <c r="E92" s="41" t="s">
        <v>0</v>
      </c>
      <c r="F92" s="41" t="s">
        <v>0</v>
      </c>
      <c r="G92" s="41">
        <v>570</v>
      </c>
      <c r="I92" s="41" t="s">
        <v>0</v>
      </c>
      <c r="J92" s="41" t="s">
        <v>0</v>
      </c>
      <c r="K92" s="41" t="s">
        <v>0</v>
      </c>
      <c r="L92" s="41" t="s">
        <v>0</v>
      </c>
      <c r="M92" s="41" t="s">
        <v>0</v>
      </c>
      <c r="N92" s="41">
        <v>191</v>
      </c>
      <c r="P92" s="41" t="s">
        <v>0</v>
      </c>
      <c r="Q92" s="41" t="s">
        <v>0</v>
      </c>
      <c r="R92" s="41" t="s">
        <v>0</v>
      </c>
      <c r="S92" s="41" t="s">
        <v>0</v>
      </c>
      <c r="T92" s="41" t="s">
        <v>0</v>
      </c>
      <c r="U92" s="41">
        <v>194</v>
      </c>
      <c r="W92" s="133">
        <v>955</v>
      </c>
    </row>
    <row r="93" spans="1:23">
      <c r="A93" s="13" t="s">
        <v>17</v>
      </c>
      <c r="B93" s="41" t="s">
        <v>0</v>
      </c>
      <c r="C93" s="41" t="s">
        <v>0</v>
      </c>
      <c r="D93" s="41">
        <v>95</v>
      </c>
      <c r="E93" s="41" t="s">
        <v>0</v>
      </c>
      <c r="F93" s="41" t="s">
        <v>0</v>
      </c>
      <c r="G93" s="41">
        <v>520</v>
      </c>
      <c r="I93" s="41" t="s">
        <v>0</v>
      </c>
      <c r="J93" s="41" t="s">
        <v>0</v>
      </c>
      <c r="K93" s="41" t="s">
        <v>0</v>
      </c>
      <c r="L93" s="41" t="s">
        <v>0</v>
      </c>
      <c r="M93" s="41" t="s">
        <v>0</v>
      </c>
      <c r="N93" s="41">
        <v>163</v>
      </c>
      <c r="P93" s="41" t="s">
        <v>0</v>
      </c>
      <c r="Q93" s="41" t="s">
        <v>0</v>
      </c>
      <c r="R93" s="41" t="s">
        <v>0</v>
      </c>
      <c r="S93" s="41" t="s">
        <v>0</v>
      </c>
      <c r="T93" s="41" t="s">
        <v>0</v>
      </c>
      <c r="U93" s="41">
        <v>208</v>
      </c>
      <c r="W93" s="133">
        <v>891</v>
      </c>
    </row>
    <row r="94" spans="1:23">
      <c r="A94" s="13" t="s">
        <v>18</v>
      </c>
      <c r="B94" s="41" t="s">
        <v>0</v>
      </c>
      <c r="C94" s="41" t="s">
        <v>0</v>
      </c>
      <c r="D94" s="41">
        <v>101</v>
      </c>
      <c r="E94" s="41" t="s">
        <v>0</v>
      </c>
      <c r="F94" s="41" t="s">
        <v>0</v>
      </c>
      <c r="G94" s="41">
        <v>573</v>
      </c>
      <c r="I94" s="41" t="s">
        <v>0</v>
      </c>
      <c r="J94" s="41" t="s">
        <v>0</v>
      </c>
      <c r="K94" s="41" t="s">
        <v>0</v>
      </c>
      <c r="L94" s="41" t="s">
        <v>0</v>
      </c>
      <c r="M94" s="41" t="s">
        <v>0</v>
      </c>
      <c r="N94" s="41">
        <v>165</v>
      </c>
      <c r="P94" s="41" t="s">
        <v>0</v>
      </c>
      <c r="Q94" s="41" t="s">
        <v>0</v>
      </c>
      <c r="R94" s="41" t="s">
        <v>0</v>
      </c>
      <c r="S94" s="41" t="s">
        <v>0</v>
      </c>
      <c r="T94" s="41" t="s">
        <v>0</v>
      </c>
      <c r="U94" s="41">
        <v>201</v>
      </c>
      <c r="W94" s="133">
        <v>939</v>
      </c>
    </row>
    <row r="95" spans="1:23">
      <c r="A95" s="13" t="s">
        <v>19</v>
      </c>
      <c r="B95" s="41" t="s">
        <v>0</v>
      </c>
      <c r="C95" s="41" t="s">
        <v>0</v>
      </c>
      <c r="D95" s="41">
        <v>107</v>
      </c>
      <c r="E95" s="41" t="s">
        <v>0</v>
      </c>
      <c r="F95" s="41" t="s">
        <v>0</v>
      </c>
      <c r="G95" s="41">
        <v>545</v>
      </c>
      <c r="I95" s="41" t="s">
        <v>0</v>
      </c>
      <c r="J95" s="41" t="s">
        <v>0</v>
      </c>
      <c r="K95" s="41" t="s">
        <v>0</v>
      </c>
      <c r="L95" s="41" t="s">
        <v>0</v>
      </c>
      <c r="M95" s="41" t="s">
        <v>0</v>
      </c>
      <c r="N95" s="41">
        <v>195</v>
      </c>
      <c r="P95" s="41" t="s">
        <v>0</v>
      </c>
      <c r="Q95" s="41" t="s">
        <v>0</v>
      </c>
      <c r="R95" s="41" t="s">
        <v>0</v>
      </c>
      <c r="S95" s="41" t="s">
        <v>0</v>
      </c>
      <c r="T95" s="41" t="s">
        <v>0</v>
      </c>
      <c r="U95" s="41">
        <v>213</v>
      </c>
      <c r="W95" s="133">
        <v>953</v>
      </c>
    </row>
    <row r="96" spans="1:23">
      <c r="A96" s="13" t="s">
        <v>20</v>
      </c>
      <c r="B96" s="41" t="s">
        <v>0</v>
      </c>
      <c r="C96" s="41" t="s">
        <v>0</v>
      </c>
      <c r="D96" s="41">
        <v>113</v>
      </c>
      <c r="E96" s="41" t="s">
        <v>0</v>
      </c>
      <c r="F96" s="41" t="s">
        <v>0</v>
      </c>
      <c r="G96" s="41">
        <v>626</v>
      </c>
      <c r="I96" s="41" t="s">
        <v>0</v>
      </c>
      <c r="J96" s="41" t="s">
        <v>0</v>
      </c>
      <c r="K96" s="41" t="s">
        <v>0</v>
      </c>
      <c r="L96" s="41" t="s">
        <v>0</v>
      </c>
      <c r="M96" s="41" t="s">
        <v>0</v>
      </c>
      <c r="N96" s="41">
        <v>235</v>
      </c>
      <c r="P96" s="41" t="s">
        <v>0</v>
      </c>
      <c r="Q96" s="41" t="s">
        <v>0</v>
      </c>
      <c r="R96" s="41" t="s">
        <v>0</v>
      </c>
      <c r="S96" s="41" t="s">
        <v>0</v>
      </c>
      <c r="T96" s="41" t="s">
        <v>0</v>
      </c>
      <c r="U96" s="41">
        <v>212</v>
      </c>
      <c r="W96" s="133">
        <v>1073</v>
      </c>
    </row>
    <row r="97" spans="1:23">
      <c r="A97" s="13" t="s">
        <v>21</v>
      </c>
      <c r="B97" s="41" t="s">
        <v>0</v>
      </c>
      <c r="C97" s="41" t="s">
        <v>0</v>
      </c>
      <c r="D97" s="41">
        <v>113</v>
      </c>
      <c r="E97" s="41" t="s">
        <v>0</v>
      </c>
      <c r="F97" s="41" t="s">
        <v>0</v>
      </c>
      <c r="G97" s="41">
        <v>586</v>
      </c>
      <c r="I97" s="41" t="s">
        <v>0</v>
      </c>
      <c r="J97" s="41" t="s">
        <v>0</v>
      </c>
      <c r="K97" s="41" t="s">
        <v>0</v>
      </c>
      <c r="L97" s="41" t="s">
        <v>0</v>
      </c>
      <c r="M97" s="41" t="s">
        <v>0</v>
      </c>
      <c r="N97" s="41">
        <v>194</v>
      </c>
      <c r="P97" s="41" t="s">
        <v>0</v>
      </c>
      <c r="Q97" s="41" t="s">
        <v>0</v>
      </c>
      <c r="R97" s="41" t="s">
        <v>0</v>
      </c>
      <c r="S97" s="41" t="s">
        <v>0</v>
      </c>
      <c r="T97" s="41" t="s">
        <v>0</v>
      </c>
      <c r="U97" s="41">
        <v>225</v>
      </c>
      <c r="W97" s="133">
        <v>1005</v>
      </c>
    </row>
    <row r="98" spans="1:23">
      <c r="A98" s="13" t="s">
        <v>22</v>
      </c>
      <c r="B98" s="41" t="s">
        <v>0</v>
      </c>
      <c r="C98" s="41" t="s">
        <v>0</v>
      </c>
      <c r="D98" s="41">
        <v>124</v>
      </c>
      <c r="E98" s="41" t="s">
        <v>0</v>
      </c>
      <c r="F98" s="41" t="s">
        <v>0</v>
      </c>
      <c r="G98" s="41">
        <v>635</v>
      </c>
      <c r="I98" s="41" t="s">
        <v>0</v>
      </c>
      <c r="J98" s="41" t="s">
        <v>0</v>
      </c>
      <c r="K98" s="41" t="s">
        <v>0</v>
      </c>
      <c r="L98" s="41" t="s">
        <v>0</v>
      </c>
      <c r="M98" s="41" t="s">
        <v>0</v>
      </c>
      <c r="N98" s="41">
        <v>171</v>
      </c>
      <c r="P98" s="41" t="s">
        <v>0</v>
      </c>
      <c r="Q98" s="41" t="s">
        <v>0</v>
      </c>
      <c r="R98" s="41" t="s">
        <v>0</v>
      </c>
      <c r="S98" s="41" t="s">
        <v>0</v>
      </c>
      <c r="T98" s="41" t="s">
        <v>0</v>
      </c>
      <c r="U98" s="41">
        <v>200</v>
      </c>
      <c r="W98" s="133">
        <v>1006</v>
      </c>
    </row>
    <row r="99" spans="1:23">
      <c r="A99" s="13" t="s">
        <v>23</v>
      </c>
      <c r="B99" s="41" t="s">
        <v>0</v>
      </c>
      <c r="C99" s="41" t="s">
        <v>0</v>
      </c>
      <c r="D99" s="41">
        <v>126</v>
      </c>
      <c r="E99" s="41" t="s">
        <v>0</v>
      </c>
      <c r="F99" s="41" t="s">
        <v>0</v>
      </c>
      <c r="G99" s="41">
        <v>651</v>
      </c>
      <c r="I99" s="41" t="s">
        <v>0</v>
      </c>
      <c r="J99" s="41" t="s">
        <v>0</v>
      </c>
      <c r="K99" s="41" t="s">
        <v>0</v>
      </c>
      <c r="L99" s="41" t="s">
        <v>0</v>
      </c>
      <c r="M99" s="41" t="s">
        <v>0</v>
      </c>
      <c r="N99" s="41">
        <v>205</v>
      </c>
      <c r="P99" s="41" t="s">
        <v>0</v>
      </c>
      <c r="Q99" s="41" t="s">
        <v>0</v>
      </c>
      <c r="R99" s="41" t="s">
        <v>0</v>
      </c>
      <c r="S99" s="41" t="s">
        <v>0</v>
      </c>
      <c r="T99" s="41" t="s">
        <v>0</v>
      </c>
      <c r="U99" s="41">
        <v>212</v>
      </c>
      <c r="W99" s="133">
        <v>1068</v>
      </c>
    </row>
    <row r="100" spans="1:23">
      <c r="A100" s="13" t="s">
        <v>24</v>
      </c>
      <c r="B100" s="41" t="s">
        <v>0</v>
      </c>
      <c r="C100" s="41" t="s">
        <v>0</v>
      </c>
      <c r="D100" s="41">
        <v>127</v>
      </c>
      <c r="E100" s="41" t="s">
        <v>0</v>
      </c>
      <c r="F100" s="41" t="s">
        <v>0</v>
      </c>
      <c r="G100" s="41">
        <v>712</v>
      </c>
      <c r="I100" s="41" t="s">
        <v>0</v>
      </c>
      <c r="J100" s="41" t="s">
        <v>0</v>
      </c>
      <c r="K100" s="41" t="s">
        <v>0</v>
      </c>
      <c r="L100" s="41" t="s">
        <v>0</v>
      </c>
      <c r="M100" s="41" t="s">
        <v>0</v>
      </c>
      <c r="N100" s="41">
        <v>218</v>
      </c>
      <c r="P100" s="41" t="s">
        <v>0</v>
      </c>
      <c r="Q100" s="41" t="s">
        <v>0</v>
      </c>
      <c r="R100" s="41" t="s">
        <v>0</v>
      </c>
      <c r="S100" s="41" t="s">
        <v>0</v>
      </c>
      <c r="T100" s="41" t="s">
        <v>0</v>
      </c>
      <c r="U100" s="41">
        <v>223</v>
      </c>
      <c r="W100" s="133">
        <v>1153</v>
      </c>
    </row>
    <row r="101" spans="1:23">
      <c r="A101" s="13" t="s">
        <v>25</v>
      </c>
      <c r="B101" s="41" t="s">
        <v>0</v>
      </c>
      <c r="C101" s="41" t="s">
        <v>0</v>
      </c>
      <c r="D101" s="41">
        <v>129</v>
      </c>
      <c r="E101" s="41" t="s">
        <v>0</v>
      </c>
      <c r="F101" s="41" t="s">
        <v>0</v>
      </c>
      <c r="G101" s="41">
        <v>670</v>
      </c>
      <c r="I101" s="41" t="s">
        <v>0</v>
      </c>
      <c r="J101" s="41" t="s">
        <v>0</v>
      </c>
      <c r="K101" s="41" t="s">
        <v>0</v>
      </c>
      <c r="L101" s="41" t="s">
        <v>0</v>
      </c>
      <c r="M101" s="41" t="s">
        <v>0</v>
      </c>
      <c r="N101" s="41">
        <v>209</v>
      </c>
      <c r="P101" s="41" t="s">
        <v>0</v>
      </c>
      <c r="Q101" s="41" t="s">
        <v>0</v>
      </c>
      <c r="R101" s="41" t="s">
        <v>0</v>
      </c>
      <c r="S101" s="41" t="s">
        <v>0</v>
      </c>
      <c r="T101" s="41" t="s">
        <v>0</v>
      </c>
      <c r="U101" s="41">
        <v>251</v>
      </c>
      <c r="W101" s="133">
        <v>1130</v>
      </c>
    </row>
    <row r="102" spans="1:23">
      <c r="A102" s="13" t="s">
        <v>26</v>
      </c>
      <c r="B102" s="41" t="s">
        <v>0</v>
      </c>
      <c r="C102" s="41" t="s">
        <v>0</v>
      </c>
      <c r="D102" s="41">
        <v>137</v>
      </c>
      <c r="E102" s="41" t="s">
        <v>0</v>
      </c>
      <c r="F102" s="41" t="s">
        <v>0</v>
      </c>
      <c r="G102" s="41">
        <v>719</v>
      </c>
      <c r="I102" s="41" t="s">
        <v>0</v>
      </c>
      <c r="J102" s="41" t="s">
        <v>0</v>
      </c>
      <c r="K102" s="41" t="s">
        <v>0</v>
      </c>
      <c r="L102" s="41" t="s">
        <v>0</v>
      </c>
      <c r="M102" s="41" t="s">
        <v>0</v>
      </c>
      <c r="N102" s="41">
        <v>221</v>
      </c>
      <c r="P102" s="41" t="s">
        <v>0</v>
      </c>
      <c r="Q102" s="41" t="s">
        <v>0</v>
      </c>
      <c r="R102" s="41" t="s">
        <v>0</v>
      </c>
      <c r="S102" s="41" t="s">
        <v>0</v>
      </c>
      <c r="T102" s="41" t="s">
        <v>0</v>
      </c>
      <c r="U102" s="41">
        <v>215</v>
      </c>
      <c r="W102" s="133">
        <v>1155</v>
      </c>
    </row>
    <row r="103" spans="1:23">
      <c r="A103" s="13" t="s">
        <v>27</v>
      </c>
      <c r="B103" s="41" t="s">
        <v>0</v>
      </c>
      <c r="C103" s="41" t="s">
        <v>0</v>
      </c>
      <c r="D103" s="41">
        <v>140</v>
      </c>
      <c r="E103" s="41" t="s">
        <v>0</v>
      </c>
      <c r="F103" s="41" t="s">
        <v>0</v>
      </c>
      <c r="G103" s="41">
        <v>753</v>
      </c>
      <c r="I103" s="41" t="s">
        <v>0</v>
      </c>
      <c r="J103" s="41" t="s">
        <v>0</v>
      </c>
      <c r="K103" s="41" t="s">
        <v>0</v>
      </c>
      <c r="L103" s="41" t="s">
        <v>0</v>
      </c>
      <c r="M103" s="41" t="s">
        <v>0</v>
      </c>
      <c r="N103" s="41">
        <v>242</v>
      </c>
      <c r="P103" s="41" t="s">
        <v>0</v>
      </c>
      <c r="Q103" s="41" t="s">
        <v>0</v>
      </c>
      <c r="R103" s="41" t="s">
        <v>0</v>
      </c>
      <c r="S103" s="41" t="s">
        <v>0</v>
      </c>
      <c r="T103" s="41" t="s">
        <v>0</v>
      </c>
      <c r="U103" s="41">
        <v>227</v>
      </c>
      <c r="W103" s="133">
        <v>1222</v>
      </c>
    </row>
    <row r="104" spans="1:23">
      <c r="A104" s="13" t="s">
        <v>28</v>
      </c>
      <c r="B104" s="41" t="s">
        <v>0</v>
      </c>
      <c r="C104" s="41" t="s">
        <v>0</v>
      </c>
      <c r="D104" s="41">
        <v>138</v>
      </c>
      <c r="E104" s="41" t="s">
        <v>0</v>
      </c>
      <c r="F104" s="41" t="s">
        <v>0</v>
      </c>
      <c r="G104" s="41">
        <v>782</v>
      </c>
      <c r="I104" s="41" t="s">
        <v>0</v>
      </c>
      <c r="J104" s="41" t="s">
        <v>0</v>
      </c>
      <c r="K104" s="41" t="s">
        <v>0</v>
      </c>
      <c r="L104" s="41" t="s">
        <v>0</v>
      </c>
      <c r="M104" s="41" t="s">
        <v>0</v>
      </c>
      <c r="N104" s="41">
        <v>233</v>
      </c>
      <c r="P104" s="41" t="s">
        <v>0</v>
      </c>
      <c r="Q104" s="41" t="s">
        <v>0</v>
      </c>
      <c r="R104" s="41" t="s">
        <v>0</v>
      </c>
      <c r="S104" s="41" t="s">
        <v>0</v>
      </c>
      <c r="T104" s="41" t="s">
        <v>0</v>
      </c>
      <c r="U104" s="41">
        <v>228</v>
      </c>
      <c r="W104" s="133">
        <v>1243</v>
      </c>
    </row>
    <row r="105" spans="1:23">
      <c r="A105" s="13" t="s">
        <v>29</v>
      </c>
      <c r="B105" s="41" t="s">
        <v>0</v>
      </c>
      <c r="C105" s="41" t="s">
        <v>0</v>
      </c>
      <c r="D105" s="41">
        <v>139</v>
      </c>
      <c r="E105" s="41" t="s">
        <v>0</v>
      </c>
      <c r="F105" s="41" t="s">
        <v>0</v>
      </c>
      <c r="G105" s="41">
        <v>690</v>
      </c>
      <c r="I105" s="41" t="s">
        <v>0</v>
      </c>
      <c r="J105" s="41" t="s">
        <v>0</v>
      </c>
      <c r="K105" s="41" t="s">
        <v>0</v>
      </c>
      <c r="L105" s="41" t="s">
        <v>0</v>
      </c>
      <c r="M105" s="41" t="s">
        <v>0</v>
      </c>
      <c r="N105" s="41">
        <v>258</v>
      </c>
      <c r="P105" s="41" t="s">
        <v>0</v>
      </c>
      <c r="Q105" s="41" t="s">
        <v>0</v>
      </c>
      <c r="R105" s="41" t="s">
        <v>0</v>
      </c>
      <c r="S105" s="41" t="s">
        <v>0</v>
      </c>
      <c r="T105" s="41" t="s">
        <v>0</v>
      </c>
      <c r="U105" s="41">
        <v>245</v>
      </c>
      <c r="W105" s="133">
        <v>1193</v>
      </c>
    </row>
    <row r="106" spans="1:23">
      <c r="A106" s="13" t="s">
        <v>30</v>
      </c>
      <c r="B106" s="41" t="s">
        <v>0</v>
      </c>
      <c r="C106" s="41" t="s">
        <v>0</v>
      </c>
      <c r="D106" s="41">
        <v>149</v>
      </c>
      <c r="E106" s="41" t="s">
        <v>0</v>
      </c>
      <c r="F106" s="41" t="s">
        <v>0</v>
      </c>
      <c r="G106" s="41">
        <v>749</v>
      </c>
      <c r="I106" s="41" t="s">
        <v>0</v>
      </c>
      <c r="J106" s="41" t="s">
        <v>0</v>
      </c>
      <c r="K106" s="41" t="s">
        <v>0</v>
      </c>
      <c r="L106" s="41" t="s">
        <v>0</v>
      </c>
      <c r="M106" s="41" t="s">
        <v>0</v>
      </c>
      <c r="N106" s="41">
        <v>211</v>
      </c>
      <c r="P106" s="41" t="s">
        <v>0</v>
      </c>
      <c r="Q106" s="41" t="s">
        <v>0</v>
      </c>
      <c r="R106" s="41" t="s">
        <v>0</v>
      </c>
      <c r="S106" s="41" t="s">
        <v>0</v>
      </c>
      <c r="T106" s="41" t="s">
        <v>0</v>
      </c>
      <c r="U106" s="41">
        <v>249</v>
      </c>
      <c r="W106" s="133">
        <v>1209</v>
      </c>
    </row>
    <row r="107" spans="1:23">
      <c r="A107" s="13" t="s">
        <v>31</v>
      </c>
      <c r="B107" s="41" t="s">
        <v>0</v>
      </c>
      <c r="C107" s="41" t="s">
        <v>0</v>
      </c>
      <c r="D107" s="41">
        <v>151</v>
      </c>
      <c r="E107" s="41" t="s">
        <v>0</v>
      </c>
      <c r="F107" s="41" t="s">
        <v>0</v>
      </c>
      <c r="G107" s="41">
        <v>742</v>
      </c>
      <c r="I107" s="41" t="s">
        <v>0</v>
      </c>
      <c r="J107" s="41" t="s">
        <v>0</v>
      </c>
      <c r="K107" s="41" t="s">
        <v>0</v>
      </c>
      <c r="L107" s="41" t="s">
        <v>0</v>
      </c>
      <c r="M107" s="41" t="s">
        <v>0</v>
      </c>
      <c r="N107" s="41">
        <v>225</v>
      </c>
      <c r="P107" s="41" t="s">
        <v>0</v>
      </c>
      <c r="Q107" s="41" t="s">
        <v>0</v>
      </c>
      <c r="R107" s="41" t="s">
        <v>0</v>
      </c>
      <c r="S107" s="41" t="s">
        <v>0</v>
      </c>
      <c r="T107" s="41" t="s">
        <v>0</v>
      </c>
      <c r="U107" s="41">
        <v>274</v>
      </c>
      <c r="W107" s="133">
        <v>1241</v>
      </c>
    </row>
    <row r="108" spans="1:23">
      <c r="A108" s="13" t="s">
        <v>32</v>
      </c>
      <c r="B108" s="41" t="s">
        <v>0</v>
      </c>
      <c r="C108" s="41" t="s">
        <v>0</v>
      </c>
      <c r="D108" s="41">
        <v>142</v>
      </c>
      <c r="E108" s="41" t="s">
        <v>0</v>
      </c>
      <c r="F108" s="41" t="s">
        <v>0</v>
      </c>
      <c r="G108" s="41">
        <v>760</v>
      </c>
      <c r="I108" s="41" t="s">
        <v>0</v>
      </c>
      <c r="J108" s="41" t="s">
        <v>0</v>
      </c>
      <c r="K108" s="41" t="s">
        <v>0</v>
      </c>
      <c r="L108" s="41" t="s">
        <v>0</v>
      </c>
      <c r="M108" s="41" t="s">
        <v>0</v>
      </c>
      <c r="N108" s="41">
        <v>239</v>
      </c>
      <c r="P108" s="41" t="s">
        <v>0</v>
      </c>
      <c r="Q108" s="41" t="s">
        <v>0</v>
      </c>
      <c r="R108" s="41" t="s">
        <v>0</v>
      </c>
      <c r="S108" s="41" t="s">
        <v>0</v>
      </c>
      <c r="T108" s="41" t="s">
        <v>0</v>
      </c>
      <c r="U108" s="41">
        <v>262</v>
      </c>
      <c r="W108" s="133">
        <v>1261</v>
      </c>
    </row>
    <row r="109" spans="1:23">
      <c r="A109" s="13" t="s">
        <v>33</v>
      </c>
      <c r="B109" s="41" t="s">
        <v>0</v>
      </c>
      <c r="C109" s="41" t="s">
        <v>0</v>
      </c>
      <c r="D109" s="41">
        <v>116</v>
      </c>
      <c r="E109" s="41" t="s">
        <v>0</v>
      </c>
      <c r="F109" s="41" t="s">
        <v>0</v>
      </c>
      <c r="G109" s="41">
        <v>667</v>
      </c>
      <c r="I109" s="41" t="s">
        <v>0</v>
      </c>
      <c r="J109" s="41" t="s">
        <v>0</v>
      </c>
      <c r="K109" s="41" t="s">
        <v>0</v>
      </c>
      <c r="L109" s="41" t="s">
        <v>0</v>
      </c>
      <c r="M109" s="41" t="s">
        <v>0</v>
      </c>
      <c r="N109" s="41">
        <v>251</v>
      </c>
      <c r="P109" s="41" t="s">
        <v>0</v>
      </c>
      <c r="Q109" s="41" t="s">
        <v>0</v>
      </c>
      <c r="R109" s="41" t="s">
        <v>0</v>
      </c>
      <c r="S109" s="41" t="s">
        <v>0</v>
      </c>
      <c r="T109" s="41" t="s">
        <v>0</v>
      </c>
      <c r="U109" s="41">
        <v>213</v>
      </c>
      <c r="W109" s="133">
        <v>1131</v>
      </c>
    </row>
    <row r="110" spans="1:23">
      <c r="A110" s="13" t="s">
        <v>34</v>
      </c>
      <c r="B110" s="41" t="s">
        <v>0</v>
      </c>
      <c r="C110" s="41" t="s">
        <v>0</v>
      </c>
      <c r="D110" s="41">
        <v>167</v>
      </c>
      <c r="E110" s="41" t="s">
        <v>0</v>
      </c>
      <c r="F110" s="41" t="s">
        <v>0</v>
      </c>
      <c r="G110" s="41">
        <v>753</v>
      </c>
      <c r="I110" s="41" t="s">
        <v>0</v>
      </c>
      <c r="J110" s="41" t="s">
        <v>0</v>
      </c>
      <c r="K110" s="41" t="s">
        <v>0</v>
      </c>
      <c r="L110" s="41" t="s">
        <v>0</v>
      </c>
      <c r="M110" s="41" t="s">
        <v>0</v>
      </c>
      <c r="N110" s="41">
        <v>219</v>
      </c>
      <c r="P110" s="41" t="s">
        <v>0</v>
      </c>
      <c r="Q110" s="41" t="s">
        <v>0</v>
      </c>
      <c r="R110" s="41" t="s">
        <v>0</v>
      </c>
      <c r="S110" s="41" t="s">
        <v>0</v>
      </c>
      <c r="T110" s="41" t="s">
        <v>0</v>
      </c>
      <c r="U110" s="41">
        <v>282</v>
      </c>
      <c r="W110" s="133">
        <v>1254</v>
      </c>
    </row>
    <row r="111" spans="1:23">
      <c r="A111" s="13" t="s">
        <v>35</v>
      </c>
      <c r="B111" s="41" t="s">
        <v>0</v>
      </c>
      <c r="C111" s="41" t="s">
        <v>0</v>
      </c>
      <c r="D111" s="41">
        <v>177</v>
      </c>
      <c r="E111" s="41" t="s">
        <v>0</v>
      </c>
      <c r="F111" s="41" t="s">
        <v>0</v>
      </c>
      <c r="G111" s="41">
        <v>752</v>
      </c>
      <c r="I111" s="41" t="s">
        <v>0</v>
      </c>
      <c r="J111" s="41" t="s">
        <v>0</v>
      </c>
      <c r="K111" s="41" t="s">
        <v>0</v>
      </c>
      <c r="L111" s="41" t="s">
        <v>0</v>
      </c>
      <c r="M111" s="41" t="s">
        <v>0</v>
      </c>
      <c r="N111" s="41">
        <v>266</v>
      </c>
      <c r="P111" s="41" t="s">
        <v>0</v>
      </c>
      <c r="Q111" s="41" t="s">
        <v>0</v>
      </c>
      <c r="R111" s="41" t="s">
        <v>0</v>
      </c>
      <c r="S111" s="41" t="s">
        <v>0</v>
      </c>
      <c r="T111" s="41" t="s">
        <v>0</v>
      </c>
      <c r="U111" s="41">
        <v>312</v>
      </c>
      <c r="W111" s="133">
        <v>1330</v>
      </c>
    </row>
    <row r="112" spans="1:23">
      <c r="A112" s="13" t="s">
        <v>36</v>
      </c>
      <c r="B112" s="41" t="s">
        <v>0</v>
      </c>
      <c r="C112" s="41" t="s">
        <v>0</v>
      </c>
      <c r="D112" s="41">
        <v>180</v>
      </c>
      <c r="E112" s="41" t="s">
        <v>0</v>
      </c>
      <c r="F112" s="41" t="s">
        <v>0</v>
      </c>
      <c r="G112" s="41">
        <v>830</v>
      </c>
      <c r="I112" s="41" t="s">
        <v>0</v>
      </c>
      <c r="J112" s="41" t="s">
        <v>0</v>
      </c>
      <c r="K112" s="41" t="s">
        <v>0</v>
      </c>
      <c r="L112" s="41" t="s">
        <v>0</v>
      </c>
      <c r="M112" s="41" t="s">
        <v>0</v>
      </c>
      <c r="N112" s="41">
        <v>288</v>
      </c>
      <c r="P112" s="41" t="s">
        <v>0</v>
      </c>
      <c r="Q112" s="41" t="s">
        <v>0</v>
      </c>
      <c r="R112" s="41" t="s">
        <v>0</v>
      </c>
      <c r="S112" s="41" t="s">
        <v>0</v>
      </c>
      <c r="T112" s="41" t="s">
        <v>0</v>
      </c>
      <c r="U112" s="41">
        <v>311</v>
      </c>
      <c r="W112" s="133">
        <v>1429</v>
      </c>
    </row>
    <row r="113" spans="1:23">
      <c r="A113" s="13" t="s">
        <v>37</v>
      </c>
      <c r="B113" s="41" t="s">
        <v>0</v>
      </c>
      <c r="C113" s="41" t="s">
        <v>0</v>
      </c>
      <c r="D113" s="41">
        <v>176</v>
      </c>
      <c r="E113" s="41" t="s">
        <v>0</v>
      </c>
      <c r="F113" s="41" t="s">
        <v>0</v>
      </c>
      <c r="G113" s="41">
        <v>810</v>
      </c>
      <c r="I113" s="41" t="s">
        <v>0</v>
      </c>
      <c r="J113" s="41" t="s">
        <v>0</v>
      </c>
      <c r="K113" s="41" t="s">
        <v>0</v>
      </c>
      <c r="L113" s="41" t="s">
        <v>0</v>
      </c>
      <c r="M113" s="41" t="s">
        <v>0</v>
      </c>
      <c r="N113" s="41">
        <v>327</v>
      </c>
      <c r="P113" s="41" t="s">
        <v>0</v>
      </c>
      <c r="Q113" s="41" t="s">
        <v>0</v>
      </c>
      <c r="R113" s="41" t="s">
        <v>0</v>
      </c>
      <c r="S113" s="41" t="s">
        <v>0</v>
      </c>
      <c r="T113" s="41" t="s">
        <v>0</v>
      </c>
      <c r="U113" s="41">
        <v>333</v>
      </c>
      <c r="W113" s="133">
        <v>1470</v>
      </c>
    </row>
    <row r="114" spans="1:23">
      <c r="A114" s="13" t="s">
        <v>38</v>
      </c>
      <c r="B114" s="41" t="s">
        <v>0</v>
      </c>
      <c r="C114" s="41" t="s">
        <v>0</v>
      </c>
      <c r="D114" s="41">
        <v>194</v>
      </c>
      <c r="E114" s="41" t="s">
        <v>0</v>
      </c>
      <c r="F114" s="41" t="s">
        <v>0</v>
      </c>
      <c r="G114" s="41">
        <v>869</v>
      </c>
      <c r="I114" s="41" t="s">
        <v>0</v>
      </c>
      <c r="J114" s="41" t="s">
        <v>0</v>
      </c>
      <c r="K114" s="41" t="s">
        <v>0</v>
      </c>
      <c r="L114" s="41" t="s">
        <v>0</v>
      </c>
      <c r="M114" s="41" t="s">
        <v>0</v>
      </c>
      <c r="N114" s="41">
        <v>255</v>
      </c>
      <c r="P114" s="41" t="s">
        <v>0</v>
      </c>
      <c r="Q114" s="41" t="s">
        <v>0</v>
      </c>
      <c r="R114" s="41" t="s">
        <v>0</v>
      </c>
      <c r="S114" s="41" t="s">
        <v>0</v>
      </c>
      <c r="T114" s="41" t="s">
        <v>0</v>
      </c>
      <c r="U114" s="41">
        <v>345</v>
      </c>
      <c r="W114" s="133">
        <v>1469</v>
      </c>
    </row>
    <row r="115" spans="1:23">
      <c r="A115" s="13" t="s">
        <v>39</v>
      </c>
      <c r="B115" s="41" t="s">
        <v>0</v>
      </c>
      <c r="C115" s="41" t="s">
        <v>0</v>
      </c>
      <c r="D115" s="41">
        <v>199</v>
      </c>
      <c r="E115" s="41" t="s">
        <v>0</v>
      </c>
      <c r="F115" s="41" t="s">
        <v>0</v>
      </c>
      <c r="G115" s="41">
        <v>894</v>
      </c>
      <c r="I115" s="41" t="s">
        <v>0</v>
      </c>
      <c r="J115" s="41" t="s">
        <v>0</v>
      </c>
      <c r="K115" s="41" t="s">
        <v>0</v>
      </c>
      <c r="L115" s="41" t="s">
        <v>0</v>
      </c>
      <c r="M115" s="41" t="s">
        <v>0</v>
      </c>
      <c r="N115" s="41">
        <v>290</v>
      </c>
      <c r="P115" s="41" t="s">
        <v>0</v>
      </c>
      <c r="Q115" s="41" t="s">
        <v>0</v>
      </c>
      <c r="R115" s="41" t="s">
        <v>0</v>
      </c>
      <c r="S115" s="41" t="s">
        <v>0</v>
      </c>
      <c r="T115" s="41" t="s">
        <v>0</v>
      </c>
      <c r="U115" s="41">
        <v>361</v>
      </c>
      <c r="W115" s="133">
        <v>1545</v>
      </c>
    </row>
    <row r="116" spans="1:23">
      <c r="A116" s="13" t="s">
        <v>40</v>
      </c>
      <c r="B116" s="41" t="s">
        <v>0</v>
      </c>
      <c r="C116" s="41" t="s">
        <v>0</v>
      </c>
      <c r="D116" s="41">
        <v>200</v>
      </c>
      <c r="E116" s="41" t="s">
        <v>0</v>
      </c>
      <c r="F116" s="41" t="s">
        <v>0</v>
      </c>
      <c r="G116" s="41">
        <v>960</v>
      </c>
      <c r="I116" s="41" t="s">
        <v>0</v>
      </c>
      <c r="J116" s="41" t="s">
        <v>0</v>
      </c>
      <c r="K116" s="41" t="s">
        <v>0</v>
      </c>
      <c r="L116" s="41" t="s">
        <v>0</v>
      </c>
      <c r="M116" s="41" t="s">
        <v>0</v>
      </c>
      <c r="N116" s="41">
        <v>315</v>
      </c>
      <c r="P116" s="41" t="s">
        <v>0</v>
      </c>
      <c r="Q116" s="41" t="s">
        <v>0</v>
      </c>
      <c r="R116" s="41" t="s">
        <v>0</v>
      </c>
      <c r="S116" s="41" t="s">
        <v>0</v>
      </c>
      <c r="T116" s="41" t="s">
        <v>0</v>
      </c>
      <c r="U116" s="41">
        <v>364</v>
      </c>
      <c r="W116" s="133">
        <v>1639</v>
      </c>
    </row>
    <row r="117" spans="1:23">
      <c r="A117" s="13" t="s">
        <v>41</v>
      </c>
      <c r="B117" s="41">
        <v>117</v>
      </c>
      <c r="C117" s="41">
        <v>371</v>
      </c>
      <c r="D117" s="41">
        <v>204</v>
      </c>
      <c r="E117" s="41">
        <v>225</v>
      </c>
      <c r="F117" s="41">
        <v>11</v>
      </c>
      <c r="G117" s="41">
        <v>928</v>
      </c>
      <c r="I117" s="41">
        <v>27</v>
      </c>
      <c r="J117" s="41">
        <v>243</v>
      </c>
      <c r="K117" s="41">
        <v>11</v>
      </c>
      <c r="L117" s="41">
        <v>82</v>
      </c>
      <c r="M117" s="41">
        <v>4</v>
      </c>
      <c r="N117" s="41">
        <v>367</v>
      </c>
      <c r="P117" s="41">
        <v>5</v>
      </c>
      <c r="Q117" s="41">
        <v>31</v>
      </c>
      <c r="R117" s="41">
        <v>121</v>
      </c>
      <c r="S117" s="41">
        <v>172</v>
      </c>
      <c r="T117" s="41">
        <v>32</v>
      </c>
      <c r="U117" s="41">
        <v>361</v>
      </c>
      <c r="W117" s="133">
        <v>1656</v>
      </c>
    </row>
    <row r="118" spans="1:23">
      <c r="A118" s="13" t="s">
        <v>42</v>
      </c>
      <c r="B118" s="41">
        <v>129</v>
      </c>
      <c r="C118" s="41">
        <v>368</v>
      </c>
      <c r="D118" s="41">
        <v>209</v>
      </c>
      <c r="E118" s="41">
        <v>229</v>
      </c>
      <c r="F118" s="41">
        <v>7</v>
      </c>
      <c r="G118" s="41">
        <v>942</v>
      </c>
      <c r="I118" s="41">
        <v>26</v>
      </c>
      <c r="J118" s="41">
        <v>181</v>
      </c>
      <c r="K118" s="41">
        <v>11</v>
      </c>
      <c r="L118" s="41">
        <v>65</v>
      </c>
      <c r="M118" s="41">
        <v>-1</v>
      </c>
      <c r="N118" s="41">
        <v>282</v>
      </c>
      <c r="P118" s="41">
        <v>3</v>
      </c>
      <c r="Q118" s="41">
        <v>16</v>
      </c>
      <c r="R118" s="41">
        <v>123</v>
      </c>
      <c r="S118" s="41">
        <v>168</v>
      </c>
      <c r="T118" s="41">
        <v>40</v>
      </c>
      <c r="U118" s="41">
        <v>350</v>
      </c>
      <c r="W118" s="133">
        <v>1574</v>
      </c>
    </row>
    <row r="119" spans="1:23">
      <c r="A119" s="13" t="s">
        <v>43</v>
      </c>
      <c r="B119" s="41">
        <v>106</v>
      </c>
      <c r="C119" s="41">
        <v>385</v>
      </c>
      <c r="D119" s="41">
        <v>211</v>
      </c>
      <c r="E119" s="41">
        <v>233</v>
      </c>
      <c r="F119" s="41">
        <v>9</v>
      </c>
      <c r="G119" s="41">
        <v>944</v>
      </c>
      <c r="I119" s="41">
        <v>23</v>
      </c>
      <c r="J119" s="41">
        <v>196</v>
      </c>
      <c r="K119" s="41">
        <v>12</v>
      </c>
      <c r="L119" s="41">
        <v>77</v>
      </c>
      <c r="M119" s="41">
        <v>-1</v>
      </c>
      <c r="N119" s="41">
        <v>307</v>
      </c>
      <c r="P119" s="41">
        <v>7</v>
      </c>
      <c r="Q119" s="41">
        <v>25</v>
      </c>
      <c r="R119" s="41">
        <v>124</v>
      </c>
      <c r="S119" s="41">
        <v>185</v>
      </c>
      <c r="T119" s="41">
        <v>38</v>
      </c>
      <c r="U119" s="41">
        <v>379</v>
      </c>
      <c r="W119" s="133">
        <v>1630</v>
      </c>
    </row>
    <row r="120" spans="1:23">
      <c r="A120" s="13" t="s">
        <v>44</v>
      </c>
      <c r="B120" s="41">
        <v>134</v>
      </c>
      <c r="C120" s="41">
        <v>438</v>
      </c>
      <c r="D120" s="41">
        <v>204</v>
      </c>
      <c r="E120" s="41">
        <v>245</v>
      </c>
      <c r="F120" s="41">
        <v>9</v>
      </c>
      <c r="G120" s="41">
        <v>1030</v>
      </c>
      <c r="I120" s="41">
        <v>28</v>
      </c>
      <c r="J120" s="41">
        <v>219</v>
      </c>
      <c r="K120" s="41">
        <v>11</v>
      </c>
      <c r="L120" s="41">
        <v>81</v>
      </c>
      <c r="M120" s="41">
        <v>-3</v>
      </c>
      <c r="N120" s="41">
        <v>336</v>
      </c>
      <c r="P120" s="41">
        <v>8</v>
      </c>
      <c r="Q120" s="41">
        <v>24</v>
      </c>
      <c r="R120" s="41">
        <v>144</v>
      </c>
      <c r="S120" s="41">
        <v>185</v>
      </c>
      <c r="T120" s="41">
        <v>43</v>
      </c>
      <c r="U120" s="41">
        <v>404</v>
      </c>
      <c r="W120" s="133">
        <v>1770</v>
      </c>
    </row>
    <row r="121" spans="1:23">
      <c r="A121" s="13" t="s">
        <v>45</v>
      </c>
      <c r="B121" s="41">
        <v>119</v>
      </c>
      <c r="C121" s="41">
        <v>411</v>
      </c>
      <c r="D121" s="41">
        <v>201</v>
      </c>
      <c r="E121" s="41">
        <v>219</v>
      </c>
      <c r="F121" s="41">
        <v>15</v>
      </c>
      <c r="G121" s="41">
        <v>965</v>
      </c>
      <c r="I121" s="41">
        <v>18</v>
      </c>
      <c r="J121" s="41">
        <v>270</v>
      </c>
      <c r="K121" s="41">
        <v>11</v>
      </c>
      <c r="L121" s="41">
        <v>87</v>
      </c>
      <c r="M121" s="41">
        <v>-2</v>
      </c>
      <c r="N121" s="41">
        <v>384</v>
      </c>
      <c r="P121" s="41">
        <v>8</v>
      </c>
      <c r="Q121" s="41">
        <v>30</v>
      </c>
      <c r="R121" s="41">
        <v>144</v>
      </c>
      <c r="S121" s="41">
        <v>192</v>
      </c>
      <c r="T121" s="41">
        <v>32</v>
      </c>
      <c r="U121" s="41">
        <v>406</v>
      </c>
      <c r="W121" s="133">
        <v>1755</v>
      </c>
    </row>
    <row r="122" spans="1:23">
      <c r="A122" s="13" t="s">
        <v>46</v>
      </c>
      <c r="B122" s="41">
        <v>121</v>
      </c>
      <c r="C122" s="41">
        <v>398</v>
      </c>
      <c r="D122" s="41">
        <v>215</v>
      </c>
      <c r="E122" s="41">
        <v>221</v>
      </c>
      <c r="F122" s="41">
        <v>0</v>
      </c>
      <c r="G122" s="41">
        <v>955</v>
      </c>
      <c r="I122" s="41">
        <v>17</v>
      </c>
      <c r="J122" s="41">
        <v>215</v>
      </c>
      <c r="K122" s="41">
        <v>14</v>
      </c>
      <c r="L122" s="41">
        <v>71</v>
      </c>
      <c r="M122" s="41">
        <v>-5</v>
      </c>
      <c r="N122" s="41">
        <v>312</v>
      </c>
      <c r="P122" s="41">
        <v>5</v>
      </c>
      <c r="Q122" s="41">
        <v>24</v>
      </c>
      <c r="R122" s="41">
        <v>134</v>
      </c>
      <c r="S122" s="41">
        <v>179</v>
      </c>
      <c r="T122" s="41">
        <v>54</v>
      </c>
      <c r="U122" s="41">
        <v>396</v>
      </c>
      <c r="W122" s="133">
        <v>1663</v>
      </c>
    </row>
    <row r="123" spans="1:23">
      <c r="A123" s="13" t="s">
        <v>47</v>
      </c>
      <c r="B123" s="41">
        <v>104</v>
      </c>
      <c r="C123" s="41">
        <v>410</v>
      </c>
      <c r="D123" s="41">
        <v>215</v>
      </c>
      <c r="E123" s="41">
        <v>230</v>
      </c>
      <c r="F123" s="41">
        <v>13</v>
      </c>
      <c r="G123" s="41">
        <v>972</v>
      </c>
      <c r="I123" s="41">
        <v>21</v>
      </c>
      <c r="J123" s="41">
        <v>250</v>
      </c>
      <c r="K123" s="41">
        <v>13</v>
      </c>
      <c r="L123" s="41">
        <v>92</v>
      </c>
      <c r="M123" s="41">
        <v>1</v>
      </c>
      <c r="N123" s="41">
        <v>377</v>
      </c>
      <c r="P123" s="41">
        <v>7</v>
      </c>
      <c r="Q123" s="41">
        <v>27</v>
      </c>
      <c r="R123" s="41">
        <v>155</v>
      </c>
      <c r="S123" s="41">
        <v>197</v>
      </c>
      <c r="T123" s="41">
        <v>36</v>
      </c>
      <c r="U123" s="41">
        <v>422</v>
      </c>
      <c r="W123" s="133">
        <v>1771</v>
      </c>
    </row>
    <row r="124" spans="1:23">
      <c r="A124" s="13" t="s">
        <v>48</v>
      </c>
      <c r="B124" s="41">
        <v>114</v>
      </c>
      <c r="C124" s="41">
        <v>443</v>
      </c>
      <c r="D124" s="41">
        <v>206</v>
      </c>
      <c r="E124" s="41">
        <v>256</v>
      </c>
      <c r="F124" s="41">
        <v>6</v>
      </c>
      <c r="G124" s="41">
        <v>1025</v>
      </c>
      <c r="I124" s="41">
        <v>23</v>
      </c>
      <c r="J124" s="41">
        <v>257</v>
      </c>
      <c r="K124" s="41">
        <v>14</v>
      </c>
      <c r="L124" s="41">
        <v>93</v>
      </c>
      <c r="M124" s="41">
        <v>-5</v>
      </c>
      <c r="N124" s="41">
        <v>382</v>
      </c>
      <c r="P124" s="41">
        <v>6</v>
      </c>
      <c r="Q124" s="41">
        <v>35</v>
      </c>
      <c r="R124" s="41">
        <v>167</v>
      </c>
      <c r="S124" s="41">
        <v>213</v>
      </c>
      <c r="T124" s="41">
        <v>46</v>
      </c>
      <c r="U124" s="41">
        <v>467</v>
      </c>
      <c r="W124" s="133">
        <v>1874</v>
      </c>
    </row>
    <row r="125" spans="1:23">
      <c r="A125" s="13" t="s">
        <v>49</v>
      </c>
      <c r="B125" s="41">
        <v>125</v>
      </c>
      <c r="C125" s="41">
        <v>416</v>
      </c>
      <c r="D125" s="41">
        <v>212</v>
      </c>
      <c r="E125" s="41">
        <v>227</v>
      </c>
      <c r="F125" s="41">
        <v>-7</v>
      </c>
      <c r="G125" s="41">
        <v>973</v>
      </c>
      <c r="I125" s="41">
        <v>23</v>
      </c>
      <c r="J125" s="41">
        <v>304</v>
      </c>
      <c r="K125" s="41">
        <v>15</v>
      </c>
      <c r="L125" s="41">
        <v>113</v>
      </c>
      <c r="M125" s="41">
        <v>1</v>
      </c>
      <c r="N125" s="41">
        <v>456</v>
      </c>
      <c r="P125" s="41">
        <v>7</v>
      </c>
      <c r="Q125" s="41">
        <v>40</v>
      </c>
      <c r="R125" s="41">
        <v>172</v>
      </c>
      <c r="S125" s="41">
        <v>223</v>
      </c>
      <c r="T125" s="41">
        <v>51</v>
      </c>
      <c r="U125" s="41">
        <v>493</v>
      </c>
      <c r="W125" s="133">
        <v>1922</v>
      </c>
    </row>
    <row r="126" spans="1:23">
      <c r="A126" s="13" t="s">
        <v>50</v>
      </c>
      <c r="B126" s="41">
        <v>143</v>
      </c>
      <c r="C126" s="41">
        <v>433</v>
      </c>
      <c r="D126" s="41">
        <v>236</v>
      </c>
      <c r="E126" s="41">
        <v>238</v>
      </c>
      <c r="F126" s="41">
        <v>2</v>
      </c>
      <c r="G126" s="41">
        <v>1052</v>
      </c>
      <c r="I126" s="41">
        <v>20</v>
      </c>
      <c r="J126" s="41">
        <v>246</v>
      </c>
      <c r="K126" s="41">
        <v>16</v>
      </c>
      <c r="L126" s="41">
        <v>89</v>
      </c>
      <c r="M126" s="41">
        <v>-3</v>
      </c>
      <c r="N126" s="41">
        <v>368</v>
      </c>
      <c r="P126" s="41">
        <v>6</v>
      </c>
      <c r="Q126" s="41">
        <v>25</v>
      </c>
      <c r="R126" s="41">
        <v>165</v>
      </c>
      <c r="S126" s="41">
        <v>214</v>
      </c>
      <c r="T126" s="41">
        <v>57</v>
      </c>
      <c r="U126" s="41">
        <v>467</v>
      </c>
      <c r="W126" s="133">
        <v>1887</v>
      </c>
    </row>
    <row r="127" spans="1:23">
      <c r="A127" s="13" t="s">
        <v>51</v>
      </c>
      <c r="B127" s="41">
        <v>127</v>
      </c>
      <c r="C127" s="41">
        <v>407</v>
      </c>
      <c r="D127" s="41">
        <v>249</v>
      </c>
      <c r="E127" s="41">
        <v>217</v>
      </c>
      <c r="F127" s="41">
        <v>18</v>
      </c>
      <c r="G127" s="41">
        <v>1018</v>
      </c>
      <c r="I127" s="41">
        <v>21</v>
      </c>
      <c r="J127" s="41">
        <v>262</v>
      </c>
      <c r="K127" s="41">
        <v>16</v>
      </c>
      <c r="L127" s="41">
        <v>112</v>
      </c>
      <c r="M127" s="41">
        <v>-2</v>
      </c>
      <c r="N127" s="41">
        <v>409</v>
      </c>
      <c r="P127" s="41">
        <v>7</v>
      </c>
      <c r="Q127" s="41">
        <v>30</v>
      </c>
      <c r="R127" s="41">
        <v>172</v>
      </c>
      <c r="S127" s="41">
        <v>246</v>
      </c>
      <c r="T127" s="41">
        <v>40</v>
      </c>
      <c r="U127" s="41">
        <v>495</v>
      </c>
      <c r="W127" s="133">
        <v>1922</v>
      </c>
    </row>
    <row r="128" spans="1:23">
      <c r="A128" s="13" t="s">
        <v>52</v>
      </c>
      <c r="B128" s="41">
        <v>119</v>
      </c>
      <c r="C128" s="41">
        <v>424</v>
      </c>
      <c r="D128" s="41">
        <v>234</v>
      </c>
      <c r="E128" s="41">
        <v>245</v>
      </c>
      <c r="F128" s="41">
        <v>3</v>
      </c>
      <c r="G128" s="41">
        <v>1025</v>
      </c>
      <c r="I128" s="41">
        <v>27</v>
      </c>
      <c r="J128" s="41">
        <v>282</v>
      </c>
      <c r="K128" s="41">
        <v>18</v>
      </c>
      <c r="L128" s="41">
        <v>109</v>
      </c>
      <c r="M128" s="41">
        <v>-4</v>
      </c>
      <c r="N128" s="41">
        <v>432</v>
      </c>
      <c r="P128" s="41">
        <v>8</v>
      </c>
      <c r="Q128" s="41">
        <v>33</v>
      </c>
      <c r="R128" s="41">
        <v>171</v>
      </c>
      <c r="S128" s="41">
        <v>252</v>
      </c>
      <c r="T128" s="41">
        <v>56</v>
      </c>
      <c r="U128" s="41">
        <v>520</v>
      </c>
      <c r="W128" s="133">
        <v>1977</v>
      </c>
    </row>
    <row r="129" spans="1:23">
      <c r="A129" s="13" t="s">
        <v>53</v>
      </c>
      <c r="B129" s="41">
        <v>138</v>
      </c>
      <c r="C129" s="41">
        <v>427</v>
      </c>
      <c r="D129" s="41">
        <v>239</v>
      </c>
      <c r="E129" s="41">
        <v>233</v>
      </c>
      <c r="F129" s="41">
        <v>3</v>
      </c>
      <c r="G129" s="41">
        <v>1040</v>
      </c>
      <c r="I129" s="41">
        <v>25</v>
      </c>
      <c r="J129" s="41">
        <v>313</v>
      </c>
      <c r="K129" s="41">
        <v>15</v>
      </c>
      <c r="L129" s="41">
        <v>114</v>
      </c>
      <c r="M129" s="41">
        <v>2</v>
      </c>
      <c r="N129" s="41">
        <v>469</v>
      </c>
      <c r="P129" s="41">
        <v>8</v>
      </c>
      <c r="Q129" s="41">
        <v>48</v>
      </c>
      <c r="R129" s="41">
        <v>197</v>
      </c>
      <c r="S129" s="41">
        <v>281</v>
      </c>
      <c r="T129" s="41">
        <v>51</v>
      </c>
      <c r="U129" s="41">
        <v>585</v>
      </c>
      <c r="W129" s="133">
        <v>2094</v>
      </c>
    </row>
    <row r="130" spans="1:23">
      <c r="A130" s="13" t="s">
        <v>54</v>
      </c>
      <c r="B130" s="41">
        <v>151</v>
      </c>
      <c r="C130" s="41">
        <v>440</v>
      </c>
      <c r="D130" s="41">
        <v>256</v>
      </c>
      <c r="E130" s="41">
        <v>250</v>
      </c>
      <c r="F130" s="41">
        <v>3</v>
      </c>
      <c r="G130" s="41">
        <v>1100</v>
      </c>
      <c r="I130" s="41">
        <v>28</v>
      </c>
      <c r="J130" s="41">
        <v>223</v>
      </c>
      <c r="K130" s="41">
        <v>17</v>
      </c>
      <c r="L130" s="41">
        <v>97</v>
      </c>
      <c r="M130" s="41">
        <v>-1</v>
      </c>
      <c r="N130" s="41">
        <v>364</v>
      </c>
      <c r="P130" s="41">
        <v>7</v>
      </c>
      <c r="Q130" s="41">
        <v>26</v>
      </c>
      <c r="R130" s="41">
        <v>174</v>
      </c>
      <c r="S130" s="41">
        <v>249</v>
      </c>
      <c r="T130" s="41">
        <v>54</v>
      </c>
      <c r="U130" s="41">
        <v>510</v>
      </c>
      <c r="W130" s="133">
        <v>1974</v>
      </c>
    </row>
    <row r="131" spans="1:23">
      <c r="A131" s="13" t="s">
        <v>55</v>
      </c>
      <c r="B131" s="41">
        <v>153</v>
      </c>
      <c r="C131" s="41">
        <v>457</v>
      </c>
      <c r="D131" s="41">
        <v>286</v>
      </c>
      <c r="E131" s="41">
        <v>253</v>
      </c>
      <c r="F131" s="41">
        <v>36</v>
      </c>
      <c r="G131" s="41">
        <v>1185</v>
      </c>
      <c r="I131" s="41">
        <v>41</v>
      </c>
      <c r="J131" s="41">
        <v>236</v>
      </c>
      <c r="K131" s="41">
        <v>19</v>
      </c>
      <c r="L131" s="41">
        <v>98</v>
      </c>
      <c r="M131" s="41">
        <v>-4</v>
      </c>
      <c r="N131" s="41">
        <v>390</v>
      </c>
      <c r="P131" s="41">
        <v>6</v>
      </c>
      <c r="Q131" s="41">
        <v>32</v>
      </c>
      <c r="R131" s="41">
        <v>191</v>
      </c>
      <c r="S131" s="41">
        <v>268</v>
      </c>
      <c r="T131" s="41">
        <v>29</v>
      </c>
      <c r="U131" s="41">
        <v>526</v>
      </c>
      <c r="W131" s="133">
        <v>2101</v>
      </c>
    </row>
    <row r="132" spans="1:23">
      <c r="A132" s="13" t="s">
        <v>56</v>
      </c>
      <c r="B132" s="41">
        <v>203</v>
      </c>
      <c r="C132" s="41">
        <v>572</v>
      </c>
      <c r="D132" s="41">
        <v>308</v>
      </c>
      <c r="E132" s="41">
        <v>288</v>
      </c>
      <c r="F132" s="41">
        <v>16</v>
      </c>
      <c r="G132" s="41">
        <v>1387</v>
      </c>
      <c r="I132" s="41">
        <v>31</v>
      </c>
      <c r="J132" s="41">
        <v>243</v>
      </c>
      <c r="K132" s="41">
        <v>18</v>
      </c>
      <c r="L132" s="41">
        <v>103</v>
      </c>
      <c r="M132" s="41">
        <v>-3</v>
      </c>
      <c r="N132" s="41">
        <v>392</v>
      </c>
      <c r="P132" s="41">
        <v>10</v>
      </c>
      <c r="Q132" s="41">
        <v>40</v>
      </c>
      <c r="R132" s="41">
        <v>187</v>
      </c>
      <c r="S132" s="41">
        <v>272</v>
      </c>
      <c r="T132" s="41">
        <v>49</v>
      </c>
      <c r="U132" s="41">
        <v>558</v>
      </c>
      <c r="W132" s="133">
        <v>2337</v>
      </c>
    </row>
    <row r="133" spans="1:23">
      <c r="A133" s="13" t="s">
        <v>57</v>
      </c>
      <c r="B133" s="41">
        <v>180</v>
      </c>
      <c r="C133" s="41">
        <v>444</v>
      </c>
      <c r="D133" s="41">
        <v>250</v>
      </c>
      <c r="E133" s="41">
        <v>253</v>
      </c>
      <c r="F133" s="41">
        <v>10</v>
      </c>
      <c r="G133" s="41">
        <v>1137</v>
      </c>
      <c r="I133" s="41">
        <v>19</v>
      </c>
      <c r="J133" s="41">
        <v>285</v>
      </c>
      <c r="K133" s="41">
        <v>16</v>
      </c>
      <c r="L133" s="41">
        <v>107</v>
      </c>
      <c r="M133" s="41">
        <v>2</v>
      </c>
      <c r="N133" s="41">
        <v>429</v>
      </c>
      <c r="P133" s="41">
        <v>5</v>
      </c>
      <c r="Q133" s="41">
        <v>49</v>
      </c>
      <c r="R133" s="41">
        <v>194</v>
      </c>
      <c r="S133" s="41">
        <v>273</v>
      </c>
      <c r="T133" s="41">
        <v>45</v>
      </c>
      <c r="U133" s="41">
        <v>566</v>
      </c>
      <c r="W133" s="133">
        <v>2132</v>
      </c>
    </row>
    <row r="134" spans="1:23">
      <c r="A134" s="13" t="s">
        <v>58</v>
      </c>
      <c r="B134" s="41">
        <v>196</v>
      </c>
      <c r="C134" s="41">
        <v>501</v>
      </c>
      <c r="D134" s="41">
        <v>256</v>
      </c>
      <c r="E134" s="41">
        <v>275</v>
      </c>
      <c r="F134" s="41">
        <v>12</v>
      </c>
      <c r="G134" s="41">
        <v>1240</v>
      </c>
      <c r="I134" s="41">
        <v>16</v>
      </c>
      <c r="J134" s="41">
        <v>200</v>
      </c>
      <c r="K134" s="41">
        <v>22</v>
      </c>
      <c r="L134" s="41">
        <v>86</v>
      </c>
      <c r="M134" s="41">
        <v>1</v>
      </c>
      <c r="N134" s="41">
        <v>325</v>
      </c>
      <c r="P134" s="41">
        <v>6</v>
      </c>
      <c r="Q134" s="41">
        <v>29</v>
      </c>
      <c r="R134" s="41">
        <v>167</v>
      </c>
      <c r="S134" s="41">
        <v>247</v>
      </c>
      <c r="T134" s="41">
        <v>49</v>
      </c>
      <c r="U134" s="41">
        <v>498</v>
      </c>
      <c r="W134" s="133">
        <v>2063</v>
      </c>
    </row>
    <row r="135" spans="1:23">
      <c r="A135" s="13" t="s">
        <v>59</v>
      </c>
      <c r="B135" s="41">
        <v>167</v>
      </c>
      <c r="C135" s="41">
        <v>537</v>
      </c>
      <c r="D135" s="41">
        <v>287</v>
      </c>
      <c r="E135" s="41">
        <v>292</v>
      </c>
      <c r="F135" s="41">
        <v>29</v>
      </c>
      <c r="G135" s="41">
        <v>1312</v>
      </c>
      <c r="I135" s="41">
        <v>15</v>
      </c>
      <c r="J135" s="41">
        <v>215</v>
      </c>
      <c r="K135" s="41">
        <v>21</v>
      </c>
      <c r="L135" s="41">
        <v>106</v>
      </c>
      <c r="M135" s="41">
        <v>0</v>
      </c>
      <c r="N135" s="41">
        <v>357</v>
      </c>
      <c r="P135" s="41">
        <v>9</v>
      </c>
      <c r="Q135" s="41">
        <v>38</v>
      </c>
      <c r="R135" s="41">
        <v>200</v>
      </c>
      <c r="S135" s="41">
        <v>289</v>
      </c>
      <c r="T135" s="41">
        <v>31</v>
      </c>
      <c r="U135" s="41">
        <v>567</v>
      </c>
      <c r="W135" s="133">
        <v>2236</v>
      </c>
    </row>
    <row r="136" spans="1:23">
      <c r="A136" s="13" t="s">
        <v>60</v>
      </c>
      <c r="B136" s="41">
        <v>195</v>
      </c>
      <c r="C136" s="41">
        <v>607</v>
      </c>
      <c r="D136" s="41">
        <v>286</v>
      </c>
      <c r="E136" s="41">
        <v>313</v>
      </c>
      <c r="F136" s="41">
        <v>5</v>
      </c>
      <c r="G136" s="41">
        <v>1406</v>
      </c>
      <c r="I136" s="41">
        <v>22</v>
      </c>
      <c r="J136" s="41">
        <v>230</v>
      </c>
      <c r="K136" s="41">
        <v>22</v>
      </c>
      <c r="L136" s="41">
        <v>101</v>
      </c>
      <c r="M136" s="41">
        <v>-4</v>
      </c>
      <c r="N136" s="41">
        <v>371</v>
      </c>
      <c r="P136" s="41">
        <v>13</v>
      </c>
      <c r="Q136" s="41">
        <v>43</v>
      </c>
      <c r="R136" s="41">
        <v>196</v>
      </c>
      <c r="S136" s="41">
        <v>311</v>
      </c>
      <c r="T136" s="41">
        <v>61</v>
      </c>
      <c r="U136" s="41">
        <v>624</v>
      </c>
      <c r="W136" s="133">
        <v>2401</v>
      </c>
    </row>
    <row r="137" spans="1:23">
      <c r="A137" s="13" t="s">
        <v>61</v>
      </c>
      <c r="B137" s="41">
        <v>185</v>
      </c>
      <c r="C137" s="41">
        <v>555</v>
      </c>
      <c r="D137" s="41">
        <v>230</v>
      </c>
      <c r="E137" s="41">
        <v>280</v>
      </c>
      <c r="F137" s="41">
        <v>7</v>
      </c>
      <c r="G137" s="41">
        <v>1257</v>
      </c>
      <c r="I137" s="41">
        <v>26</v>
      </c>
      <c r="J137" s="41">
        <v>288</v>
      </c>
      <c r="K137" s="41">
        <v>19</v>
      </c>
      <c r="L137" s="41">
        <v>100</v>
      </c>
      <c r="M137" s="41">
        <v>4</v>
      </c>
      <c r="N137" s="41">
        <v>437</v>
      </c>
      <c r="P137" s="41">
        <v>7</v>
      </c>
      <c r="Q137" s="41">
        <v>51</v>
      </c>
      <c r="R137" s="41">
        <v>173</v>
      </c>
      <c r="S137" s="41">
        <v>306</v>
      </c>
      <c r="T137" s="41">
        <v>48</v>
      </c>
      <c r="U137" s="41">
        <v>585</v>
      </c>
      <c r="W137" s="133">
        <v>2279</v>
      </c>
    </row>
    <row r="138" spans="1:23">
      <c r="A138" s="13" t="s">
        <v>62</v>
      </c>
      <c r="B138" s="41">
        <v>208</v>
      </c>
      <c r="C138" s="41">
        <v>601</v>
      </c>
      <c r="D138" s="41">
        <v>246</v>
      </c>
      <c r="E138" s="41">
        <v>301</v>
      </c>
      <c r="F138" s="41">
        <v>18</v>
      </c>
      <c r="G138" s="41">
        <v>1374</v>
      </c>
      <c r="I138" s="41">
        <v>54</v>
      </c>
      <c r="J138" s="41">
        <v>215</v>
      </c>
      <c r="K138" s="41">
        <v>23</v>
      </c>
      <c r="L138" s="41">
        <v>98</v>
      </c>
      <c r="M138" s="41">
        <v>2</v>
      </c>
      <c r="N138" s="41">
        <v>392</v>
      </c>
      <c r="P138" s="41">
        <v>9</v>
      </c>
      <c r="Q138" s="41">
        <v>34</v>
      </c>
      <c r="R138" s="41">
        <v>168</v>
      </c>
      <c r="S138" s="41">
        <v>294</v>
      </c>
      <c r="T138" s="41">
        <v>48</v>
      </c>
      <c r="U138" s="41">
        <v>553</v>
      </c>
      <c r="W138" s="133">
        <v>2319</v>
      </c>
    </row>
    <row r="139" spans="1:23">
      <c r="A139" s="13" t="s">
        <v>63</v>
      </c>
      <c r="B139" s="41">
        <v>194</v>
      </c>
      <c r="C139" s="41">
        <v>626</v>
      </c>
      <c r="D139" s="41">
        <v>286</v>
      </c>
      <c r="E139" s="41">
        <v>304</v>
      </c>
      <c r="F139" s="41">
        <v>28</v>
      </c>
      <c r="G139" s="41">
        <v>1438</v>
      </c>
      <c r="I139" s="41">
        <v>21</v>
      </c>
      <c r="J139" s="41">
        <v>237</v>
      </c>
      <c r="K139" s="41">
        <v>22</v>
      </c>
      <c r="L139" s="41">
        <v>97</v>
      </c>
      <c r="M139" s="41">
        <v>6</v>
      </c>
      <c r="N139" s="41">
        <v>383</v>
      </c>
      <c r="P139" s="41">
        <v>9</v>
      </c>
      <c r="Q139" s="41">
        <v>38</v>
      </c>
      <c r="R139" s="41">
        <v>188</v>
      </c>
      <c r="S139" s="41">
        <v>354</v>
      </c>
      <c r="T139" s="41">
        <v>37</v>
      </c>
      <c r="U139" s="41">
        <v>626</v>
      </c>
      <c r="W139" s="133">
        <v>2447</v>
      </c>
    </row>
    <row r="140" spans="1:23">
      <c r="A140" s="13" t="s">
        <v>64</v>
      </c>
      <c r="B140" s="41">
        <v>198</v>
      </c>
      <c r="C140" s="41">
        <v>695</v>
      </c>
      <c r="D140" s="41">
        <v>307</v>
      </c>
      <c r="E140" s="41">
        <v>344</v>
      </c>
      <c r="F140" s="41">
        <v>4</v>
      </c>
      <c r="G140" s="41">
        <v>1548</v>
      </c>
      <c r="I140" s="41">
        <v>44</v>
      </c>
      <c r="J140" s="41">
        <v>283</v>
      </c>
      <c r="K140" s="41">
        <v>23</v>
      </c>
      <c r="L140" s="41">
        <v>110</v>
      </c>
      <c r="M140" s="41">
        <v>4</v>
      </c>
      <c r="N140" s="41">
        <v>464</v>
      </c>
      <c r="P140" s="41">
        <v>13</v>
      </c>
      <c r="Q140" s="41">
        <v>55</v>
      </c>
      <c r="R140" s="41">
        <v>185</v>
      </c>
      <c r="S140" s="41">
        <v>358</v>
      </c>
      <c r="T140" s="41">
        <v>68</v>
      </c>
      <c r="U140" s="41">
        <v>679</v>
      </c>
      <c r="W140" s="133">
        <v>2691</v>
      </c>
    </row>
    <row r="141" spans="1:23">
      <c r="A141" s="13" t="s">
        <v>65</v>
      </c>
      <c r="B141" s="41">
        <v>183</v>
      </c>
      <c r="C141" s="41">
        <v>615</v>
      </c>
      <c r="D141" s="41">
        <v>290</v>
      </c>
      <c r="E141" s="41">
        <v>309</v>
      </c>
      <c r="F141" s="41">
        <v>-19</v>
      </c>
      <c r="G141" s="41">
        <v>1378</v>
      </c>
      <c r="I141" s="41">
        <v>60</v>
      </c>
      <c r="J141" s="41">
        <v>306</v>
      </c>
      <c r="K141" s="41">
        <v>20</v>
      </c>
      <c r="L141" s="41">
        <v>126</v>
      </c>
      <c r="M141" s="41">
        <v>0</v>
      </c>
      <c r="N141" s="41">
        <v>512</v>
      </c>
      <c r="P141" s="41">
        <v>11</v>
      </c>
      <c r="Q141" s="41">
        <v>64</v>
      </c>
      <c r="R141" s="41">
        <v>172</v>
      </c>
      <c r="S141" s="41">
        <v>364</v>
      </c>
      <c r="T141" s="41">
        <v>80</v>
      </c>
      <c r="U141" s="41">
        <v>691</v>
      </c>
      <c r="W141" s="133">
        <v>2581</v>
      </c>
    </row>
    <row r="142" spans="1:23">
      <c r="A142" s="13" t="s">
        <v>66</v>
      </c>
      <c r="B142" s="41">
        <v>246</v>
      </c>
      <c r="C142" s="41">
        <v>621</v>
      </c>
      <c r="D142" s="41">
        <v>343</v>
      </c>
      <c r="E142" s="41">
        <v>329</v>
      </c>
      <c r="F142" s="41">
        <v>68</v>
      </c>
      <c r="G142" s="41">
        <v>1607</v>
      </c>
      <c r="I142" s="41">
        <v>37</v>
      </c>
      <c r="J142" s="41">
        <v>257</v>
      </c>
      <c r="K142" s="41">
        <v>22</v>
      </c>
      <c r="L142" s="41">
        <v>100</v>
      </c>
      <c r="M142" s="41">
        <v>-3</v>
      </c>
      <c r="N142" s="41">
        <v>413</v>
      </c>
      <c r="P142" s="41">
        <v>10</v>
      </c>
      <c r="Q142" s="41">
        <v>41</v>
      </c>
      <c r="R142" s="41">
        <v>174</v>
      </c>
      <c r="S142" s="41">
        <v>335</v>
      </c>
      <c r="T142" s="41">
        <v>12</v>
      </c>
      <c r="U142" s="41">
        <v>572</v>
      </c>
      <c r="W142" s="133">
        <v>2592</v>
      </c>
    </row>
    <row r="143" spans="1:23">
      <c r="A143" s="13" t="s">
        <v>67</v>
      </c>
      <c r="B143" s="41">
        <v>216</v>
      </c>
      <c r="C143" s="41">
        <v>664</v>
      </c>
      <c r="D143" s="41">
        <v>394</v>
      </c>
      <c r="E143" s="41">
        <v>342</v>
      </c>
      <c r="F143" s="41">
        <v>72</v>
      </c>
      <c r="G143" s="41">
        <v>1688</v>
      </c>
      <c r="I143" s="41">
        <v>37</v>
      </c>
      <c r="J143" s="41">
        <v>282</v>
      </c>
      <c r="K143" s="41">
        <v>21</v>
      </c>
      <c r="L143" s="41">
        <v>110</v>
      </c>
      <c r="M143" s="41">
        <v>-2</v>
      </c>
      <c r="N143" s="41">
        <v>448</v>
      </c>
      <c r="P143" s="41">
        <v>11</v>
      </c>
      <c r="Q143" s="41">
        <v>47</v>
      </c>
      <c r="R143" s="41">
        <v>180</v>
      </c>
      <c r="S143" s="41">
        <v>366</v>
      </c>
      <c r="T143" s="41">
        <v>18</v>
      </c>
      <c r="U143" s="41">
        <v>622</v>
      </c>
      <c r="W143" s="133">
        <v>2758</v>
      </c>
    </row>
    <row r="144" spans="1:23">
      <c r="A144" s="13" t="s">
        <v>68</v>
      </c>
      <c r="B144" s="41">
        <v>225</v>
      </c>
      <c r="C144" s="41">
        <v>698</v>
      </c>
      <c r="D144" s="41">
        <v>395</v>
      </c>
      <c r="E144" s="41">
        <v>387</v>
      </c>
      <c r="F144" s="41">
        <v>80</v>
      </c>
      <c r="G144" s="41">
        <v>1785</v>
      </c>
      <c r="I144" s="41">
        <v>40</v>
      </c>
      <c r="J144" s="41">
        <v>313</v>
      </c>
      <c r="K144" s="41">
        <v>22</v>
      </c>
      <c r="L144" s="41">
        <v>118</v>
      </c>
      <c r="M144" s="41">
        <v>-8</v>
      </c>
      <c r="N144" s="41">
        <v>485</v>
      </c>
      <c r="P144" s="41">
        <v>17</v>
      </c>
      <c r="Q144" s="41">
        <v>61</v>
      </c>
      <c r="R144" s="41">
        <v>185</v>
      </c>
      <c r="S144" s="41">
        <v>405</v>
      </c>
      <c r="T144" s="41">
        <v>25</v>
      </c>
      <c r="U144" s="41">
        <v>693</v>
      </c>
      <c r="W144" s="133">
        <v>2963</v>
      </c>
    </row>
    <row r="145" spans="1:23">
      <c r="A145" s="13" t="s">
        <v>69</v>
      </c>
      <c r="B145" s="41">
        <v>237</v>
      </c>
      <c r="C145" s="41">
        <v>609</v>
      </c>
      <c r="D145" s="41">
        <v>389</v>
      </c>
      <c r="E145" s="41">
        <v>338</v>
      </c>
      <c r="F145" s="41">
        <v>27</v>
      </c>
      <c r="G145" s="41">
        <v>1600</v>
      </c>
      <c r="I145" s="41">
        <v>59</v>
      </c>
      <c r="J145" s="41">
        <v>337</v>
      </c>
      <c r="K145" s="41">
        <v>20</v>
      </c>
      <c r="L145" s="41">
        <v>112</v>
      </c>
      <c r="M145" s="41">
        <v>-6</v>
      </c>
      <c r="N145" s="41">
        <v>522</v>
      </c>
      <c r="P145" s="41">
        <v>8</v>
      </c>
      <c r="Q145" s="41">
        <v>75</v>
      </c>
      <c r="R145" s="41">
        <v>181</v>
      </c>
      <c r="S145" s="41">
        <v>420</v>
      </c>
      <c r="T145" s="41">
        <v>74</v>
      </c>
      <c r="U145" s="41">
        <v>758</v>
      </c>
      <c r="W145" s="133">
        <v>2880</v>
      </c>
    </row>
    <row r="146" spans="1:23">
      <c r="A146" s="13" t="s">
        <v>70</v>
      </c>
      <c r="B146" s="41">
        <v>295</v>
      </c>
      <c r="C146" s="41">
        <v>640</v>
      </c>
      <c r="D146" s="41">
        <v>424</v>
      </c>
      <c r="E146" s="41">
        <v>343</v>
      </c>
      <c r="F146" s="41">
        <v>129</v>
      </c>
      <c r="G146" s="41">
        <v>1831</v>
      </c>
      <c r="I146" s="41">
        <v>32</v>
      </c>
      <c r="J146" s="41">
        <v>258</v>
      </c>
      <c r="K146" s="41">
        <v>24</v>
      </c>
      <c r="L146" s="41">
        <v>109</v>
      </c>
      <c r="M146" s="41">
        <v>-23</v>
      </c>
      <c r="N146" s="41">
        <v>400</v>
      </c>
      <c r="P146" s="41">
        <v>9</v>
      </c>
      <c r="Q146" s="41">
        <v>41</v>
      </c>
      <c r="R146" s="41">
        <v>175</v>
      </c>
      <c r="S146" s="41">
        <v>374</v>
      </c>
      <c r="T146" s="41">
        <v>6</v>
      </c>
      <c r="U146" s="41">
        <v>605</v>
      </c>
      <c r="W146" s="133">
        <v>2836</v>
      </c>
    </row>
    <row r="147" spans="1:23">
      <c r="A147" s="13" t="s">
        <v>71</v>
      </c>
      <c r="B147" s="41">
        <v>259</v>
      </c>
      <c r="C147" s="41">
        <v>657</v>
      </c>
      <c r="D147" s="41">
        <v>476</v>
      </c>
      <c r="E147" s="41">
        <v>361</v>
      </c>
      <c r="F147" s="41">
        <v>137</v>
      </c>
      <c r="G147" s="41">
        <v>1890</v>
      </c>
      <c r="I147" s="41">
        <v>23</v>
      </c>
      <c r="J147" s="41">
        <v>278</v>
      </c>
      <c r="K147" s="41">
        <v>24</v>
      </c>
      <c r="L147" s="41">
        <v>114</v>
      </c>
      <c r="M147" s="41">
        <v>-22</v>
      </c>
      <c r="N147" s="41">
        <v>417</v>
      </c>
      <c r="P147" s="41">
        <v>11</v>
      </c>
      <c r="Q147" s="41">
        <v>52</v>
      </c>
      <c r="R147" s="41">
        <v>179</v>
      </c>
      <c r="S147" s="41">
        <v>418</v>
      </c>
      <c r="T147" s="41">
        <v>7</v>
      </c>
      <c r="U147" s="41">
        <v>667</v>
      </c>
      <c r="W147" s="133">
        <v>2974</v>
      </c>
    </row>
    <row r="148" spans="1:23">
      <c r="A148" s="13" t="s">
        <v>72</v>
      </c>
      <c r="B148" s="41">
        <v>347</v>
      </c>
      <c r="C148" s="41">
        <v>743</v>
      </c>
      <c r="D148" s="41">
        <v>459</v>
      </c>
      <c r="E148" s="41">
        <v>415</v>
      </c>
      <c r="F148" s="41">
        <v>139</v>
      </c>
      <c r="G148" s="41">
        <v>2103</v>
      </c>
      <c r="I148" s="41">
        <v>24</v>
      </c>
      <c r="J148" s="41">
        <v>298</v>
      </c>
      <c r="K148" s="41">
        <v>25</v>
      </c>
      <c r="L148" s="41">
        <v>109</v>
      </c>
      <c r="M148" s="41">
        <v>-24</v>
      </c>
      <c r="N148" s="41">
        <v>432</v>
      </c>
      <c r="P148" s="41">
        <v>17</v>
      </c>
      <c r="Q148" s="41">
        <v>53</v>
      </c>
      <c r="R148" s="41">
        <v>190</v>
      </c>
      <c r="S148" s="41">
        <v>446</v>
      </c>
      <c r="T148" s="41">
        <v>9</v>
      </c>
      <c r="U148" s="41">
        <v>715</v>
      </c>
      <c r="W148" s="133">
        <v>3250</v>
      </c>
    </row>
    <row r="149" spans="1:23">
      <c r="A149" s="13" t="s">
        <v>73</v>
      </c>
      <c r="B149" s="41">
        <v>348</v>
      </c>
      <c r="C149" s="41">
        <v>748</v>
      </c>
      <c r="D149" s="41">
        <v>462</v>
      </c>
      <c r="E149" s="41">
        <v>433</v>
      </c>
      <c r="F149" s="41">
        <v>54</v>
      </c>
      <c r="G149" s="41">
        <v>2045</v>
      </c>
      <c r="I149" s="41">
        <v>25</v>
      </c>
      <c r="J149" s="41">
        <v>413</v>
      </c>
      <c r="K149" s="41">
        <v>26</v>
      </c>
      <c r="L149" s="41">
        <v>121</v>
      </c>
      <c r="M149" s="41">
        <v>-18</v>
      </c>
      <c r="N149" s="41">
        <v>567</v>
      </c>
      <c r="P149" s="41">
        <v>18</v>
      </c>
      <c r="Q149" s="41">
        <v>88</v>
      </c>
      <c r="R149" s="41">
        <v>218</v>
      </c>
      <c r="S149" s="41">
        <v>588</v>
      </c>
      <c r="T149" s="41">
        <v>98</v>
      </c>
      <c r="U149" s="41">
        <v>1010</v>
      </c>
      <c r="W149" s="133">
        <v>3622</v>
      </c>
    </row>
    <row r="150" spans="1:23">
      <c r="A150" s="13" t="s">
        <v>74</v>
      </c>
      <c r="B150" s="41">
        <v>329</v>
      </c>
      <c r="C150" s="41">
        <v>753</v>
      </c>
      <c r="D150" s="41">
        <v>562</v>
      </c>
      <c r="E150" s="41">
        <v>460</v>
      </c>
      <c r="F150" s="41">
        <v>89</v>
      </c>
      <c r="G150" s="41">
        <v>2193</v>
      </c>
      <c r="I150" s="41">
        <v>37</v>
      </c>
      <c r="J150" s="41">
        <v>290</v>
      </c>
      <c r="K150" s="41">
        <v>31</v>
      </c>
      <c r="L150" s="41">
        <v>99</v>
      </c>
      <c r="M150" s="41">
        <v>-10</v>
      </c>
      <c r="N150" s="41">
        <v>447</v>
      </c>
      <c r="P150" s="41">
        <v>9</v>
      </c>
      <c r="Q150" s="41">
        <v>47</v>
      </c>
      <c r="R150" s="41">
        <v>200</v>
      </c>
      <c r="S150" s="41">
        <v>450</v>
      </c>
      <c r="T150" s="41">
        <v>62</v>
      </c>
      <c r="U150" s="41">
        <v>768</v>
      </c>
      <c r="W150" s="133">
        <v>3408</v>
      </c>
    </row>
    <row r="151" spans="1:23">
      <c r="A151" s="13" t="s">
        <v>75</v>
      </c>
      <c r="B151" s="41">
        <v>328</v>
      </c>
      <c r="C151" s="41">
        <v>788</v>
      </c>
      <c r="D151" s="41">
        <v>515</v>
      </c>
      <c r="E151" s="41">
        <v>490</v>
      </c>
      <c r="F151" s="41">
        <v>73</v>
      </c>
      <c r="G151" s="41">
        <v>2194</v>
      </c>
      <c r="I151" s="41">
        <v>30</v>
      </c>
      <c r="J151" s="41">
        <v>347</v>
      </c>
      <c r="K151" s="41">
        <v>32</v>
      </c>
      <c r="L151" s="41">
        <v>97</v>
      </c>
      <c r="M151" s="41">
        <v>-3</v>
      </c>
      <c r="N151" s="41">
        <v>503</v>
      </c>
      <c r="P151" s="41">
        <v>14</v>
      </c>
      <c r="Q151" s="41">
        <v>60</v>
      </c>
      <c r="R151" s="41">
        <v>237</v>
      </c>
      <c r="S151" s="41">
        <v>531</v>
      </c>
      <c r="T151" s="41">
        <v>78</v>
      </c>
      <c r="U151" s="41">
        <v>920</v>
      </c>
      <c r="W151" s="133">
        <v>3617</v>
      </c>
    </row>
    <row r="152" spans="1:23">
      <c r="A152" s="13" t="s">
        <v>76</v>
      </c>
      <c r="B152" s="41">
        <v>418</v>
      </c>
      <c r="C152" s="41">
        <v>945</v>
      </c>
      <c r="D152" s="41">
        <v>594</v>
      </c>
      <c r="E152" s="41">
        <v>553</v>
      </c>
      <c r="F152" s="41">
        <v>42</v>
      </c>
      <c r="G152" s="41">
        <v>2552</v>
      </c>
      <c r="I152" s="41">
        <v>52</v>
      </c>
      <c r="J152" s="41">
        <v>340</v>
      </c>
      <c r="K152" s="41">
        <v>33</v>
      </c>
      <c r="L152" s="41">
        <v>128</v>
      </c>
      <c r="M152" s="41">
        <v>-2</v>
      </c>
      <c r="N152" s="41">
        <v>551</v>
      </c>
      <c r="P152" s="41">
        <v>13</v>
      </c>
      <c r="Q152" s="41">
        <v>73</v>
      </c>
      <c r="R152" s="41">
        <v>240</v>
      </c>
      <c r="S152" s="41">
        <v>548</v>
      </c>
      <c r="T152" s="41">
        <v>102</v>
      </c>
      <c r="U152" s="41">
        <v>976</v>
      </c>
      <c r="W152" s="133">
        <v>4079</v>
      </c>
    </row>
    <row r="153" spans="1:23">
      <c r="A153" s="13" t="s">
        <v>77</v>
      </c>
      <c r="B153" s="41">
        <v>335</v>
      </c>
      <c r="C153" s="41">
        <v>873</v>
      </c>
      <c r="D153" s="41">
        <v>555</v>
      </c>
      <c r="E153" s="41">
        <v>624</v>
      </c>
      <c r="F153" s="41">
        <v>-74</v>
      </c>
      <c r="G153" s="41">
        <v>2313</v>
      </c>
      <c r="I153" s="41">
        <v>32</v>
      </c>
      <c r="J153" s="41">
        <v>393</v>
      </c>
      <c r="K153" s="41">
        <v>34</v>
      </c>
      <c r="L153" s="41">
        <v>186</v>
      </c>
      <c r="M153" s="41">
        <v>-4</v>
      </c>
      <c r="N153" s="41">
        <v>641</v>
      </c>
      <c r="P153" s="41">
        <v>17</v>
      </c>
      <c r="Q153" s="41">
        <v>118</v>
      </c>
      <c r="R153" s="41">
        <v>316</v>
      </c>
      <c r="S153" s="41">
        <v>678</v>
      </c>
      <c r="T153" s="41">
        <v>198</v>
      </c>
      <c r="U153" s="41">
        <v>1327</v>
      </c>
      <c r="W153" s="133">
        <v>4281</v>
      </c>
    </row>
    <row r="154" spans="1:23">
      <c r="A154" s="13" t="s">
        <v>78</v>
      </c>
      <c r="B154" s="41">
        <v>374</v>
      </c>
      <c r="C154" s="41">
        <v>884</v>
      </c>
      <c r="D154" s="41">
        <v>595</v>
      </c>
      <c r="E154" s="41">
        <v>675</v>
      </c>
      <c r="F154" s="41">
        <v>-12</v>
      </c>
      <c r="G154" s="41">
        <v>2516</v>
      </c>
      <c r="I154" s="41">
        <v>32</v>
      </c>
      <c r="J154" s="41">
        <v>341</v>
      </c>
      <c r="K154" s="41">
        <v>43</v>
      </c>
      <c r="L154" s="41">
        <v>208</v>
      </c>
      <c r="M154" s="41">
        <v>5</v>
      </c>
      <c r="N154" s="41">
        <v>629</v>
      </c>
      <c r="P154" s="41">
        <v>7</v>
      </c>
      <c r="Q154" s="41">
        <v>50</v>
      </c>
      <c r="R154" s="41">
        <v>254</v>
      </c>
      <c r="S154" s="41">
        <v>382</v>
      </c>
      <c r="T154" s="41">
        <v>117</v>
      </c>
      <c r="U154" s="41">
        <v>810</v>
      </c>
      <c r="W154" s="133">
        <v>3955</v>
      </c>
    </row>
    <row r="155" spans="1:23">
      <c r="A155" s="13" t="s">
        <v>79</v>
      </c>
      <c r="B155" s="41">
        <v>396</v>
      </c>
      <c r="C155" s="41">
        <v>979</v>
      </c>
      <c r="D155" s="41">
        <v>525</v>
      </c>
      <c r="E155" s="41">
        <v>722</v>
      </c>
      <c r="F155" s="41">
        <v>-64</v>
      </c>
      <c r="G155" s="41">
        <v>2558</v>
      </c>
      <c r="I155" s="41">
        <v>31</v>
      </c>
      <c r="J155" s="41">
        <v>345</v>
      </c>
      <c r="K155" s="41">
        <v>46</v>
      </c>
      <c r="L155" s="41">
        <v>239</v>
      </c>
      <c r="M155" s="41">
        <v>6</v>
      </c>
      <c r="N155" s="41">
        <v>667</v>
      </c>
      <c r="P155" s="41">
        <v>9</v>
      </c>
      <c r="Q155" s="41">
        <v>68</v>
      </c>
      <c r="R155" s="41">
        <v>376</v>
      </c>
      <c r="S155" s="41">
        <v>507</v>
      </c>
      <c r="T155" s="41">
        <v>183</v>
      </c>
      <c r="U155" s="41">
        <v>1143</v>
      </c>
      <c r="W155" s="133">
        <v>4368</v>
      </c>
    </row>
    <row r="156" spans="1:23">
      <c r="A156" s="13" t="s">
        <v>80</v>
      </c>
      <c r="B156" s="41">
        <v>443</v>
      </c>
      <c r="C156" s="41">
        <v>1082</v>
      </c>
      <c r="D156" s="41">
        <v>635</v>
      </c>
      <c r="E156" s="41">
        <v>770</v>
      </c>
      <c r="F156" s="41">
        <v>-63</v>
      </c>
      <c r="G156" s="41">
        <v>2867</v>
      </c>
      <c r="I156" s="41">
        <v>94</v>
      </c>
      <c r="J156" s="41">
        <v>495</v>
      </c>
      <c r="K156" s="41">
        <v>48</v>
      </c>
      <c r="L156" s="41">
        <v>273</v>
      </c>
      <c r="M156" s="41">
        <v>11</v>
      </c>
      <c r="N156" s="41">
        <v>921</v>
      </c>
      <c r="P156" s="41">
        <v>16</v>
      </c>
      <c r="Q156" s="41">
        <v>73</v>
      </c>
      <c r="R156" s="41">
        <v>359</v>
      </c>
      <c r="S156" s="41">
        <v>465</v>
      </c>
      <c r="T156" s="41">
        <v>192</v>
      </c>
      <c r="U156" s="41">
        <v>1105</v>
      </c>
      <c r="W156" s="133">
        <v>4893</v>
      </c>
    </row>
    <row r="157" spans="1:23">
      <c r="A157" s="13" t="s">
        <v>81</v>
      </c>
      <c r="B157" s="41">
        <v>378</v>
      </c>
      <c r="C157" s="41">
        <v>1020</v>
      </c>
      <c r="D157" s="41">
        <v>674</v>
      </c>
      <c r="E157" s="41">
        <v>738</v>
      </c>
      <c r="F157" s="41">
        <v>-99</v>
      </c>
      <c r="G157" s="41">
        <v>2711</v>
      </c>
      <c r="I157" s="41">
        <v>94</v>
      </c>
      <c r="J157" s="41">
        <v>475</v>
      </c>
      <c r="K157" s="41">
        <v>52</v>
      </c>
      <c r="L157" s="41">
        <v>356</v>
      </c>
      <c r="M157" s="41">
        <v>9</v>
      </c>
      <c r="N157" s="41">
        <v>986</v>
      </c>
      <c r="P157" s="41">
        <v>21</v>
      </c>
      <c r="Q157" s="41">
        <v>128</v>
      </c>
      <c r="R157" s="41">
        <v>421</v>
      </c>
      <c r="S157" s="41">
        <v>572</v>
      </c>
      <c r="T157" s="41">
        <v>221</v>
      </c>
      <c r="U157" s="41">
        <v>1363</v>
      </c>
      <c r="W157" s="133">
        <v>5060</v>
      </c>
    </row>
    <row r="158" spans="1:23">
      <c r="A158" s="13" t="s">
        <v>82</v>
      </c>
      <c r="B158" s="41">
        <v>392</v>
      </c>
      <c r="C158" s="41">
        <v>1042</v>
      </c>
      <c r="D158" s="41">
        <v>744</v>
      </c>
      <c r="E158" s="41">
        <v>774</v>
      </c>
      <c r="F158" s="41">
        <v>16</v>
      </c>
      <c r="G158" s="41">
        <v>2968</v>
      </c>
      <c r="I158" s="41">
        <v>52</v>
      </c>
      <c r="J158" s="41">
        <v>412</v>
      </c>
      <c r="K158" s="41">
        <v>69</v>
      </c>
      <c r="L158" s="41">
        <v>279</v>
      </c>
      <c r="M158" s="41">
        <v>6</v>
      </c>
      <c r="N158" s="41">
        <v>818</v>
      </c>
      <c r="P158" s="41">
        <v>12</v>
      </c>
      <c r="Q158" s="41">
        <v>73</v>
      </c>
      <c r="R158" s="41">
        <v>393</v>
      </c>
      <c r="S158" s="41">
        <v>495</v>
      </c>
      <c r="T158" s="41">
        <v>136</v>
      </c>
      <c r="U158" s="41">
        <v>1109</v>
      </c>
      <c r="W158" s="133">
        <v>4895</v>
      </c>
    </row>
    <row r="159" spans="1:23">
      <c r="A159" s="13" t="s">
        <v>83</v>
      </c>
      <c r="B159" s="41">
        <v>418</v>
      </c>
      <c r="C159" s="41">
        <v>1159</v>
      </c>
      <c r="D159" s="41">
        <v>655</v>
      </c>
      <c r="E159" s="41">
        <v>957</v>
      </c>
      <c r="F159" s="41">
        <v>40</v>
      </c>
      <c r="G159" s="41">
        <v>3229</v>
      </c>
      <c r="I159" s="41">
        <v>46</v>
      </c>
      <c r="J159" s="41">
        <v>513</v>
      </c>
      <c r="K159" s="41">
        <v>78</v>
      </c>
      <c r="L159" s="41">
        <v>370</v>
      </c>
      <c r="M159" s="41">
        <v>6</v>
      </c>
      <c r="N159" s="41">
        <v>1013</v>
      </c>
      <c r="P159" s="41">
        <v>18</v>
      </c>
      <c r="Q159" s="41">
        <v>85</v>
      </c>
      <c r="R159" s="41">
        <v>375</v>
      </c>
      <c r="S159" s="41">
        <v>573</v>
      </c>
      <c r="T159" s="41">
        <v>125</v>
      </c>
      <c r="U159" s="41">
        <v>1176</v>
      </c>
      <c r="W159" s="133">
        <v>5418</v>
      </c>
    </row>
    <row r="160" spans="1:23">
      <c r="A160" s="13" t="s">
        <v>84</v>
      </c>
      <c r="B160" s="41">
        <v>479</v>
      </c>
      <c r="C160" s="41">
        <v>1227</v>
      </c>
      <c r="D160" s="41">
        <v>652</v>
      </c>
      <c r="E160" s="41">
        <v>831</v>
      </c>
      <c r="F160" s="41">
        <v>23</v>
      </c>
      <c r="G160" s="41">
        <v>3212</v>
      </c>
      <c r="I160" s="41">
        <v>56</v>
      </c>
      <c r="J160" s="41">
        <v>490</v>
      </c>
      <c r="K160" s="41">
        <v>84</v>
      </c>
      <c r="L160" s="41">
        <v>472</v>
      </c>
      <c r="M160" s="41">
        <v>1</v>
      </c>
      <c r="N160" s="41">
        <v>1103</v>
      </c>
      <c r="P160" s="41">
        <v>23</v>
      </c>
      <c r="Q160" s="41">
        <v>95</v>
      </c>
      <c r="R160" s="41">
        <v>485</v>
      </c>
      <c r="S160" s="41">
        <v>603</v>
      </c>
      <c r="T160" s="41">
        <v>141</v>
      </c>
      <c r="U160" s="41">
        <v>1347</v>
      </c>
      <c r="W160" s="133">
        <v>5662</v>
      </c>
    </row>
    <row r="161" spans="1:23">
      <c r="A161" s="13" t="s">
        <v>85</v>
      </c>
      <c r="B161" s="41">
        <v>400</v>
      </c>
      <c r="C161" s="41">
        <v>1169</v>
      </c>
      <c r="D161" s="41">
        <v>844</v>
      </c>
      <c r="E161" s="41">
        <v>725</v>
      </c>
      <c r="F161" s="41">
        <v>-15</v>
      </c>
      <c r="G161" s="41">
        <v>3123</v>
      </c>
      <c r="I161" s="41">
        <v>120</v>
      </c>
      <c r="J161" s="41">
        <v>703</v>
      </c>
      <c r="K161" s="41">
        <v>84</v>
      </c>
      <c r="L161" s="41">
        <v>469</v>
      </c>
      <c r="M161" s="41">
        <v>-5</v>
      </c>
      <c r="N161" s="41">
        <v>1371</v>
      </c>
      <c r="P161" s="41">
        <v>40</v>
      </c>
      <c r="Q161" s="41">
        <v>159</v>
      </c>
      <c r="R161" s="41">
        <v>548</v>
      </c>
      <c r="S161" s="41">
        <v>759</v>
      </c>
      <c r="T161" s="41">
        <v>174</v>
      </c>
      <c r="U161" s="41">
        <v>1680</v>
      </c>
      <c r="W161" s="133">
        <v>6174</v>
      </c>
    </row>
    <row r="162" spans="1:23">
      <c r="A162" s="13" t="s">
        <v>86</v>
      </c>
      <c r="B162" s="41">
        <v>446</v>
      </c>
      <c r="C162" s="41">
        <v>1252</v>
      </c>
      <c r="D162" s="41">
        <v>759</v>
      </c>
      <c r="E162" s="41">
        <v>948</v>
      </c>
      <c r="F162" s="41">
        <v>68</v>
      </c>
      <c r="G162" s="41">
        <v>3473</v>
      </c>
      <c r="I162" s="41">
        <v>60</v>
      </c>
      <c r="J162" s="41">
        <v>527</v>
      </c>
      <c r="K162" s="41">
        <v>93</v>
      </c>
      <c r="L162" s="41">
        <v>350</v>
      </c>
      <c r="M162" s="41">
        <v>2</v>
      </c>
      <c r="N162" s="41">
        <v>1032</v>
      </c>
      <c r="P162" s="41">
        <v>19</v>
      </c>
      <c r="Q162" s="41">
        <v>80</v>
      </c>
      <c r="R162" s="41">
        <v>424</v>
      </c>
      <c r="S162" s="41">
        <v>545</v>
      </c>
      <c r="T162" s="41">
        <v>103</v>
      </c>
      <c r="U162" s="41">
        <v>1171</v>
      </c>
      <c r="W162" s="133">
        <v>5676</v>
      </c>
    </row>
    <row r="163" spans="1:23">
      <c r="A163" s="13" t="s">
        <v>87</v>
      </c>
      <c r="B163" s="41">
        <v>507</v>
      </c>
      <c r="C163" s="41">
        <v>1411</v>
      </c>
      <c r="D163" s="41">
        <v>725</v>
      </c>
      <c r="E163" s="41">
        <v>1017</v>
      </c>
      <c r="F163" s="41">
        <v>93</v>
      </c>
      <c r="G163" s="41">
        <v>3753</v>
      </c>
      <c r="I163" s="41">
        <v>52</v>
      </c>
      <c r="J163" s="41">
        <v>554</v>
      </c>
      <c r="K163" s="41">
        <v>91</v>
      </c>
      <c r="L163" s="41">
        <v>386</v>
      </c>
      <c r="M163" s="41">
        <v>-11</v>
      </c>
      <c r="N163" s="41">
        <v>1072</v>
      </c>
      <c r="P163" s="41">
        <v>18</v>
      </c>
      <c r="Q163" s="41">
        <v>92</v>
      </c>
      <c r="R163" s="41">
        <v>465</v>
      </c>
      <c r="S163" s="41">
        <v>584</v>
      </c>
      <c r="T163" s="41">
        <v>115</v>
      </c>
      <c r="U163" s="41">
        <v>1274</v>
      </c>
      <c r="W163" s="133">
        <v>6099</v>
      </c>
    </row>
    <row r="164" spans="1:23">
      <c r="A164" s="13" t="s">
        <v>88</v>
      </c>
      <c r="B164" s="41">
        <v>504</v>
      </c>
      <c r="C164" s="41">
        <v>1696</v>
      </c>
      <c r="D164" s="41">
        <v>823</v>
      </c>
      <c r="E164" s="41">
        <v>926</v>
      </c>
      <c r="F164" s="41">
        <v>91</v>
      </c>
      <c r="G164" s="41">
        <v>4040</v>
      </c>
      <c r="I164" s="41">
        <v>94</v>
      </c>
      <c r="J164" s="41">
        <v>591</v>
      </c>
      <c r="K164" s="41">
        <v>87</v>
      </c>
      <c r="L164" s="41">
        <v>439</v>
      </c>
      <c r="M164" s="41">
        <v>7</v>
      </c>
      <c r="N164" s="41">
        <v>1218</v>
      </c>
      <c r="P164" s="41">
        <v>25</v>
      </c>
      <c r="Q164" s="41">
        <v>101</v>
      </c>
      <c r="R164" s="41">
        <v>507</v>
      </c>
      <c r="S164" s="41">
        <v>570</v>
      </c>
      <c r="T164" s="41">
        <v>94</v>
      </c>
      <c r="U164" s="41">
        <v>1297</v>
      </c>
      <c r="W164" s="133">
        <v>6555</v>
      </c>
    </row>
    <row r="165" spans="1:23">
      <c r="A165" s="13" t="s">
        <v>89</v>
      </c>
      <c r="B165" s="41">
        <v>615</v>
      </c>
      <c r="C165" s="41">
        <v>1454</v>
      </c>
      <c r="D165" s="41">
        <v>802</v>
      </c>
      <c r="E165" s="41">
        <v>743</v>
      </c>
      <c r="F165" s="41">
        <v>76</v>
      </c>
      <c r="G165" s="41">
        <v>3690</v>
      </c>
      <c r="I165" s="41">
        <v>82</v>
      </c>
      <c r="J165" s="41">
        <v>679</v>
      </c>
      <c r="K165" s="41">
        <v>82</v>
      </c>
      <c r="L165" s="41">
        <v>418</v>
      </c>
      <c r="M165" s="41">
        <v>1</v>
      </c>
      <c r="N165" s="41">
        <v>1262</v>
      </c>
      <c r="P165" s="41">
        <v>35</v>
      </c>
      <c r="Q165" s="41">
        <v>150</v>
      </c>
      <c r="R165" s="41">
        <v>570</v>
      </c>
      <c r="S165" s="41">
        <v>704</v>
      </c>
      <c r="T165" s="41">
        <v>91</v>
      </c>
      <c r="U165" s="41">
        <v>1550</v>
      </c>
      <c r="W165" s="133">
        <v>6502</v>
      </c>
    </row>
    <row r="166" spans="1:23">
      <c r="A166" s="13" t="s">
        <v>90</v>
      </c>
      <c r="B166" s="41">
        <v>661</v>
      </c>
      <c r="C166" s="41">
        <v>1599</v>
      </c>
      <c r="D166" s="41">
        <v>816</v>
      </c>
      <c r="E166" s="41">
        <v>1045</v>
      </c>
      <c r="F166" s="41">
        <v>146</v>
      </c>
      <c r="G166" s="41">
        <v>4267</v>
      </c>
      <c r="I166" s="41">
        <v>85</v>
      </c>
      <c r="J166" s="41">
        <v>505</v>
      </c>
      <c r="K166" s="41">
        <v>82</v>
      </c>
      <c r="L166" s="41">
        <v>397</v>
      </c>
      <c r="M166" s="41">
        <v>5</v>
      </c>
      <c r="N166" s="41">
        <v>1074</v>
      </c>
      <c r="P166" s="41">
        <v>16</v>
      </c>
      <c r="Q166" s="41">
        <v>79</v>
      </c>
      <c r="R166" s="41">
        <v>414</v>
      </c>
      <c r="S166" s="41">
        <v>438</v>
      </c>
      <c r="T166" s="41">
        <v>42</v>
      </c>
      <c r="U166" s="41">
        <v>989</v>
      </c>
      <c r="W166" s="133">
        <v>6330</v>
      </c>
    </row>
    <row r="167" spans="1:23">
      <c r="A167" s="13" t="s">
        <v>91</v>
      </c>
      <c r="B167" s="41">
        <v>695</v>
      </c>
      <c r="C167" s="41">
        <v>1779</v>
      </c>
      <c r="D167" s="41">
        <v>866</v>
      </c>
      <c r="E167" s="41">
        <v>911</v>
      </c>
      <c r="F167" s="41">
        <v>203</v>
      </c>
      <c r="G167" s="41">
        <v>4454</v>
      </c>
      <c r="I167" s="41">
        <v>101</v>
      </c>
      <c r="J167" s="41">
        <v>582</v>
      </c>
      <c r="K167" s="41">
        <v>80</v>
      </c>
      <c r="L167" s="41">
        <v>409</v>
      </c>
      <c r="M167" s="41">
        <v>1</v>
      </c>
      <c r="N167" s="41">
        <v>1173</v>
      </c>
      <c r="P167" s="41">
        <v>18</v>
      </c>
      <c r="Q167" s="41">
        <v>107</v>
      </c>
      <c r="R167" s="41">
        <v>453</v>
      </c>
      <c r="S167" s="41">
        <v>511</v>
      </c>
      <c r="T167" s="41">
        <v>24</v>
      </c>
      <c r="U167" s="41">
        <v>1113</v>
      </c>
      <c r="W167" s="133">
        <v>6740</v>
      </c>
    </row>
    <row r="168" spans="1:23">
      <c r="A168" s="13" t="s">
        <v>92</v>
      </c>
      <c r="B168" s="41">
        <v>736</v>
      </c>
      <c r="C168" s="41">
        <v>2031</v>
      </c>
      <c r="D168" s="41">
        <v>968</v>
      </c>
      <c r="E168" s="41">
        <v>1076</v>
      </c>
      <c r="F168" s="41">
        <v>218</v>
      </c>
      <c r="G168" s="41">
        <v>5029</v>
      </c>
      <c r="I168" s="41">
        <v>83</v>
      </c>
      <c r="J168" s="41">
        <v>620</v>
      </c>
      <c r="K168" s="41">
        <v>76</v>
      </c>
      <c r="L168" s="41">
        <v>483</v>
      </c>
      <c r="M168" s="41">
        <v>8</v>
      </c>
      <c r="N168" s="41">
        <v>1270</v>
      </c>
      <c r="P168" s="41">
        <v>24</v>
      </c>
      <c r="Q168" s="41">
        <v>122</v>
      </c>
      <c r="R168" s="41">
        <v>490</v>
      </c>
      <c r="S168" s="41">
        <v>512</v>
      </c>
      <c r="T168" s="41">
        <v>17</v>
      </c>
      <c r="U168" s="41">
        <v>1165</v>
      </c>
      <c r="W168" s="133">
        <v>7464</v>
      </c>
    </row>
    <row r="169" spans="1:23">
      <c r="A169" s="13" t="s">
        <v>93</v>
      </c>
      <c r="B169" s="41">
        <v>914</v>
      </c>
      <c r="C169" s="41">
        <v>1916</v>
      </c>
      <c r="D169" s="41">
        <v>1051</v>
      </c>
      <c r="E169" s="41">
        <v>875</v>
      </c>
      <c r="F169" s="41">
        <v>244</v>
      </c>
      <c r="G169" s="41">
        <v>5000</v>
      </c>
      <c r="I169" s="41">
        <v>102</v>
      </c>
      <c r="J169" s="41">
        <v>661</v>
      </c>
      <c r="K169" s="41">
        <v>71</v>
      </c>
      <c r="L169" s="41">
        <v>469</v>
      </c>
      <c r="M169" s="41">
        <v>-3</v>
      </c>
      <c r="N169" s="41">
        <v>1300</v>
      </c>
      <c r="P169" s="41">
        <v>30</v>
      </c>
      <c r="Q169" s="41">
        <v>175</v>
      </c>
      <c r="R169" s="41">
        <v>585</v>
      </c>
      <c r="S169" s="41">
        <v>660</v>
      </c>
      <c r="T169" s="41">
        <v>2</v>
      </c>
      <c r="U169" s="41">
        <v>1452</v>
      </c>
      <c r="W169" s="133">
        <v>7752</v>
      </c>
    </row>
    <row r="170" spans="1:23">
      <c r="A170" s="13" t="s">
        <v>94</v>
      </c>
      <c r="B170" s="41">
        <v>890</v>
      </c>
      <c r="C170" s="41">
        <v>1980</v>
      </c>
      <c r="D170" s="41">
        <v>900</v>
      </c>
      <c r="E170" s="41">
        <v>1095</v>
      </c>
      <c r="F170" s="41">
        <v>300</v>
      </c>
      <c r="G170" s="41">
        <v>5165</v>
      </c>
      <c r="I170" s="41">
        <v>131</v>
      </c>
      <c r="J170" s="41">
        <v>556</v>
      </c>
      <c r="K170" s="41">
        <v>66</v>
      </c>
      <c r="L170" s="41">
        <v>402</v>
      </c>
      <c r="M170" s="41">
        <v>-4</v>
      </c>
      <c r="N170" s="41">
        <v>1151</v>
      </c>
      <c r="P170" s="41">
        <v>24</v>
      </c>
      <c r="Q170" s="41">
        <v>110</v>
      </c>
      <c r="R170" s="41">
        <v>397</v>
      </c>
      <c r="S170" s="41">
        <v>448</v>
      </c>
      <c r="T170" s="41">
        <v>-30</v>
      </c>
      <c r="U170" s="41">
        <v>949</v>
      </c>
      <c r="W170" s="133">
        <v>7265</v>
      </c>
    </row>
    <row r="171" spans="1:23">
      <c r="A171" s="13" t="s">
        <v>95</v>
      </c>
      <c r="B171" s="41">
        <v>872</v>
      </c>
      <c r="C171" s="41">
        <v>2119</v>
      </c>
      <c r="D171" s="41">
        <v>1001</v>
      </c>
      <c r="E171" s="41">
        <v>1026</v>
      </c>
      <c r="F171" s="41">
        <v>339</v>
      </c>
      <c r="G171" s="41">
        <v>5357</v>
      </c>
      <c r="I171" s="41">
        <v>85</v>
      </c>
      <c r="J171" s="41">
        <v>640</v>
      </c>
      <c r="K171" s="41">
        <v>65</v>
      </c>
      <c r="L171" s="41">
        <v>470</v>
      </c>
      <c r="M171" s="41">
        <v>-2</v>
      </c>
      <c r="N171" s="41">
        <v>1258</v>
      </c>
      <c r="P171" s="41">
        <v>31</v>
      </c>
      <c r="Q171" s="41">
        <v>115</v>
      </c>
      <c r="R171" s="41">
        <v>509</v>
      </c>
      <c r="S171" s="41">
        <v>526</v>
      </c>
      <c r="T171" s="41">
        <v>-47</v>
      </c>
      <c r="U171" s="41">
        <v>1134</v>
      </c>
      <c r="W171" s="133">
        <v>7749</v>
      </c>
    </row>
    <row r="172" spans="1:23">
      <c r="A172" s="13" t="s">
        <v>96</v>
      </c>
      <c r="B172" s="41">
        <v>773</v>
      </c>
      <c r="C172" s="41">
        <v>2404</v>
      </c>
      <c r="D172" s="41">
        <v>1139</v>
      </c>
      <c r="E172" s="41">
        <v>1125</v>
      </c>
      <c r="F172" s="41">
        <v>330</v>
      </c>
      <c r="G172" s="41">
        <v>5771</v>
      </c>
      <c r="I172" s="41">
        <v>120</v>
      </c>
      <c r="J172" s="41">
        <v>640</v>
      </c>
      <c r="K172" s="41">
        <v>67</v>
      </c>
      <c r="L172" s="41">
        <v>522</v>
      </c>
      <c r="M172" s="41">
        <v>11</v>
      </c>
      <c r="N172" s="41">
        <v>1360</v>
      </c>
      <c r="P172" s="41">
        <v>32</v>
      </c>
      <c r="Q172" s="41">
        <v>130</v>
      </c>
      <c r="R172" s="41">
        <v>474</v>
      </c>
      <c r="S172" s="41">
        <v>564</v>
      </c>
      <c r="T172" s="41">
        <v>-37</v>
      </c>
      <c r="U172" s="41">
        <v>1163</v>
      </c>
      <c r="W172" s="133">
        <v>8294</v>
      </c>
    </row>
    <row r="173" spans="1:23">
      <c r="A173" s="13" t="s">
        <v>97</v>
      </c>
      <c r="B173" s="41">
        <v>908</v>
      </c>
      <c r="C173" s="41">
        <v>2230</v>
      </c>
      <c r="D173" s="41">
        <v>1124</v>
      </c>
      <c r="E173" s="41">
        <v>1014</v>
      </c>
      <c r="F173" s="41">
        <v>271</v>
      </c>
      <c r="G173" s="41">
        <v>5547</v>
      </c>
      <c r="I173" s="41">
        <v>145</v>
      </c>
      <c r="J173" s="41">
        <v>748</v>
      </c>
      <c r="K173" s="41">
        <v>64</v>
      </c>
      <c r="L173" s="41">
        <v>485</v>
      </c>
      <c r="M173" s="41">
        <v>26</v>
      </c>
      <c r="N173" s="41">
        <v>1468</v>
      </c>
      <c r="P173" s="41">
        <v>52</v>
      </c>
      <c r="Q173" s="41">
        <v>184</v>
      </c>
      <c r="R173" s="41">
        <v>554</v>
      </c>
      <c r="S173" s="41">
        <v>748</v>
      </c>
      <c r="T173" s="41">
        <v>-19</v>
      </c>
      <c r="U173" s="41">
        <v>1519</v>
      </c>
      <c r="W173" s="133">
        <v>8534</v>
      </c>
    </row>
    <row r="174" spans="1:23">
      <c r="A174" s="13" t="s">
        <v>98</v>
      </c>
      <c r="B174" s="41">
        <v>1091</v>
      </c>
      <c r="C174" s="41">
        <v>2294</v>
      </c>
      <c r="D174" s="41">
        <v>1170</v>
      </c>
      <c r="E174" s="41">
        <v>1178</v>
      </c>
      <c r="F174" s="41">
        <v>383</v>
      </c>
      <c r="G174" s="41">
        <v>6116</v>
      </c>
      <c r="I174" s="41">
        <v>151</v>
      </c>
      <c r="J174" s="41">
        <v>617</v>
      </c>
      <c r="K174" s="41">
        <v>71</v>
      </c>
      <c r="L174" s="41">
        <v>455</v>
      </c>
      <c r="M174" s="41">
        <v>-5</v>
      </c>
      <c r="N174" s="41">
        <v>1289</v>
      </c>
      <c r="P174" s="41">
        <v>32</v>
      </c>
      <c r="Q174" s="41">
        <v>129</v>
      </c>
      <c r="R174" s="41">
        <v>405</v>
      </c>
      <c r="S174" s="41">
        <v>490</v>
      </c>
      <c r="T174" s="41">
        <v>-48</v>
      </c>
      <c r="U174" s="41">
        <v>1008</v>
      </c>
      <c r="W174" s="133">
        <v>8413</v>
      </c>
    </row>
    <row r="175" spans="1:23">
      <c r="A175" s="13" t="s">
        <v>99</v>
      </c>
      <c r="B175" s="41">
        <v>997</v>
      </c>
      <c r="C175" s="41">
        <v>2533</v>
      </c>
      <c r="D175" s="41">
        <v>1256</v>
      </c>
      <c r="E175" s="41">
        <v>1304</v>
      </c>
      <c r="F175" s="41">
        <v>421</v>
      </c>
      <c r="G175" s="41">
        <v>6511</v>
      </c>
      <c r="I175" s="41">
        <v>145</v>
      </c>
      <c r="J175" s="41">
        <v>701</v>
      </c>
      <c r="K175" s="41">
        <v>76</v>
      </c>
      <c r="L175" s="41">
        <v>552</v>
      </c>
      <c r="M175" s="41">
        <v>3</v>
      </c>
      <c r="N175" s="41">
        <v>1477</v>
      </c>
      <c r="P175" s="41">
        <v>38</v>
      </c>
      <c r="Q175" s="41">
        <v>141</v>
      </c>
      <c r="R175" s="41">
        <v>524</v>
      </c>
      <c r="S175" s="41">
        <v>655</v>
      </c>
      <c r="T175" s="41">
        <v>-29</v>
      </c>
      <c r="U175" s="41">
        <v>1329</v>
      </c>
      <c r="W175" s="133">
        <v>9317</v>
      </c>
    </row>
    <row r="176" spans="1:23">
      <c r="A176" s="13" t="s">
        <v>100</v>
      </c>
      <c r="B176" s="41">
        <v>941</v>
      </c>
      <c r="C176" s="41">
        <v>2989</v>
      </c>
      <c r="D176" s="41">
        <v>1762</v>
      </c>
      <c r="E176" s="41">
        <v>1447</v>
      </c>
      <c r="F176" s="41">
        <v>554</v>
      </c>
      <c r="G176" s="41">
        <v>7693</v>
      </c>
      <c r="I176" s="41">
        <v>142</v>
      </c>
      <c r="J176" s="41">
        <v>806</v>
      </c>
      <c r="K176" s="41">
        <v>78</v>
      </c>
      <c r="L176" s="41">
        <v>574</v>
      </c>
      <c r="M176" s="41">
        <v>-1</v>
      </c>
      <c r="N176" s="41">
        <v>1599</v>
      </c>
      <c r="P176" s="41">
        <v>42</v>
      </c>
      <c r="Q176" s="41">
        <v>167</v>
      </c>
      <c r="R176" s="41">
        <v>565</v>
      </c>
      <c r="S176" s="41">
        <v>735</v>
      </c>
      <c r="T176" s="41">
        <v>-140</v>
      </c>
      <c r="U176" s="41">
        <v>1369</v>
      </c>
      <c r="W176" s="133">
        <v>10661</v>
      </c>
    </row>
    <row r="177" spans="1:23">
      <c r="A177" s="13" t="s">
        <v>101</v>
      </c>
      <c r="B177" s="41">
        <v>943</v>
      </c>
      <c r="C177" s="41">
        <v>2518</v>
      </c>
      <c r="D177" s="41">
        <v>1586</v>
      </c>
      <c r="E177" s="41">
        <v>1266</v>
      </c>
      <c r="F177" s="41">
        <v>610</v>
      </c>
      <c r="G177" s="41">
        <v>6923</v>
      </c>
      <c r="I177" s="41">
        <v>218</v>
      </c>
      <c r="J177" s="41">
        <v>907</v>
      </c>
      <c r="K177" s="41">
        <v>74</v>
      </c>
      <c r="L177" s="41">
        <v>645</v>
      </c>
      <c r="M177" s="41">
        <v>-103</v>
      </c>
      <c r="N177" s="41">
        <v>1741</v>
      </c>
      <c r="P177" s="41">
        <v>62</v>
      </c>
      <c r="Q177" s="41">
        <v>232</v>
      </c>
      <c r="R177" s="41">
        <v>702</v>
      </c>
      <c r="S177" s="41">
        <v>867</v>
      </c>
      <c r="T177" s="41">
        <v>-138</v>
      </c>
      <c r="U177" s="41">
        <v>1725</v>
      </c>
      <c r="W177" s="133">
        <v>10389</v>
      </c>
    </row>
    <row r="178" spans="1:23">
      <c r="A178" s="13" t="s">
        <v>102</v>
      </c>
      <c r="B178" s="41">
        <v>933</v>
      </c>
      <c r="C178" s="41">
        <v>2593</v>
      </c>
      <c r="D178" s="41">
        <v>1354</v>
      </c>
      <c r="E178" s="41">
        <v>1435</v>
      </c>
      <c r="F178" s="41">
        <v>627</v>
      </c>
      <c r="G178" s="41">
        <v>6942</v>
      </c>
      <c r="I178" s="41">
        <v>246</v>
      </c>
      <c r="J178" s="41">
        <v>730</v>
      </c>
      <c r="K178" s="41">
        <v>86</v>
      </c>
      <c r="L178" s="41">
        <v>569</v>
      </c>
      <c r="M178" s="41">
        <v>-27</v>
      </c>
      <c r="N178" s="41">
        <v>1604</v>
      </c>
      <c r="P178" s="41">
        <v>45</v>
      </c>
      <c r="Q178" s="41">
        <v>150</v>
      </c>
      <c r="R178" s="41">
        <v>459</v>
      </c>
      <c r="S178" s="41">
        <v>663</v>
      </c>
      <c r="T178" s="41">
        <v>-212</v>
      </c>
      <c r="U178" s="41">
        <v>1105</v>
      </c>
      <c r="W178" s="133">
        <v>9651</v>
      </c>
    </row>
    <row r="179" spans="1:23">
      <c r="A179" s="13" t="s">
        <v>103</v>
      </c>
      <c r="B179" s="41">
        <v>803</v>
      </c>
      <c r="C179" s="41">
        <v>2758</v>
      </c>
      <c r="D179" s="41">
        <v>1510</v>
      </c>
      <c r="E179" s="41">
        <v>1557</v>
      </c>
      <c r="F179" s="41">
        <v>579</v>
      </c>
      <c r="G179" s="41">
        <v>7207</v>
      </c>
      <c r="I179" s="41">
        <v>145</v>
      </c>
      <c r="J179" s="41">
        <v>812</v>
      </c>
      <c r="K179" s="41">
        <v>89</v>
      </c>
      <c r="L179" s="41">
        <v>694</v>
      </c>
      <c r="M179" s="41">
        <v>-21</v>
      </c>
      <c r="N179" s="41">
        <v>1719</v>
      </c>
      <c r="P179" s="41">
        <v>50</v>
      </c>
      <c r="Q179" s="41">
        <v>187</v>
      </c>
      <c r="R179" s="41">
        <v>534</v>
      </c>
      <c r="S179" s="41">
        <v>765</v>
      </c>
      <c r="T179" s="41">
        <v>-166</v>
      </c>
      <c r="U179" s="41">
        <v>1370</v>
      </c>
      <c r="W179" s="133">
        <v>10296</v>
      </c>
    </row>
    <row r="180" spans="1:23">
      <c r="A180" s="13" t="s">
        <v>104</v>
      </c>
      <c r="B180" s="41">
        <v>878</v>
      </c>
      <c r="C180" s="41">
        <v>3102</v>
      </c>
      <c r="D180" s="41">
        <v>1665</v>
      </c>
      <c r="E180" s="41">
        <v>1762</v>
      </c>
      <c r="F180" s="41">
        <v>602</v>
      </c>
      <c r="G180" s="41">
        <v>8009</v>
      </c>
      <c r="I180" s="41">
        <v>191</v>
      </c>
      <c r="J180" s="41">
        <v>780</v>
      </c>
      <c r="K180" s="41">
        <v>86</v>
      </c>
      <c r="L180" s="41">
        <v>729</v>
      </c>
      <c r="M180" s="41">
        <v>-22</v>
      </c>
      <c r="N180" s="41">
        <v>1764</v>
      </c>
      <c r="P180" s="41">
        <v>52</v>
      </c>
      <c r="Q180" s="41">
        <v>189</v>
      </c>
      <c r="R180" s="41">
        <v>529</v>
      </c>
      <c r="S180" s="41">
        <v>850</v>
      </c>
      <c r="T180" s="41">
        <v>-168</v>
      </c>
      <c r="U180" s="41">
        <v>1452</v>
      </c>
      <c r="W180" s="133">
        <v>11225</v>
      </c>
    </row>
    <row r="181" spans="1:23">
      <c r="A181" s="13" t="s">
        <v>105</v>
      </c>
      <c r="B181" s="41">
        <v>758</v>
      </c>
      <c r="C181" s="41">
        <v>2511</v>
      </c>
      <c r="D181" s="41">
        <v>1453</v>
      </c>
      <c r="E181" s="41">
        <v>1560</v>
      </c>
      <c r="F181" s="41">
        <v>445</v>
      </c>
      <c r="G181" s="41">
        <v>6727</v>
      </c>
      <c r="I181" s="41">
        <v>99</v>
      </c>
      <c r="J181" s="41">
        <v>972</v>
      </c>
      <c r="K181" s="41">
        <v>82</v>
      </c>
      <c r="L181" s="41">
        <v>693</v>
      </c>
      <c r="M181" s="41">
        <v>22</v>
      </c>
      <c r="N181" s="41">
        <v>1868</v>
      </c>
      <c r="P181" s="41">
        <v>59</v>
      </c>
      <c r="Q181" s="41">
        <v>232</v>
      </c>
      <c r="R181" s="41">
        <v>509</v>
      </c>
      <c r="S181" s="41">
        <v>1007</v>
      </c>
      <c r="T181" s="41">
        <v>-91</v>
      </c>
      <c r="U181" s="41">
        <v>1716</v>
      </c>
      <c r="W181" s="133">
        <v>10311</v>
      </c>
    </row>
    <row r="182" spans="1:23">
      <c r="A182" s="13" t="s">
        <v>106</v>
      </c>
      <c r="B182" s="41">
        <v>783</v>
      </c>
      <c r="C182" s="41">
        <v>2540</v>
      </c>
      <c r="D182" s="41">
        <v>1622</v>
      </c>
      <c r="E182" s="41">
        <v>1572</v>
      </c>
      <c r="F182" s="41">
        <v>654</v>
      </c>
      <c r="G182" s="41">
        <v>7171</v>
      </c>
      <c r="I182" s="41">
        <v>191</v>
      </c>
      <c r="J182" s="41">
        <v>776</v>
      </c>
      <c r="K182" s="41">
        <v>77</v>
      </c>
      <c r="L182" s="41">
        <v>602</v>
      </c>
      <c r="M182" s="41">
        <v>-22</v>
      </c>
      <c r="N182" s="41">
        <v>1624</v>
      </c>
      <c r="P182" s="41">
        <v>33</v>
      </c>
      <c r="Q182" s="41">
        <v>119</v>
      </c>
      <c r="R182" s="41">
        <v>356</v>
      </c>
      <c r="S182" s="41">
        <v>637</v>
      </c>
      <c r="T182" s="41">
        <v>-193</v>
      </c>
      <c r="U182" s="41">
        <v>952</v>
      </c>
      <c r="W182" s="133">
        <v>9747</v>
      </c>
    </row>
    <row r="183" spans="1:23">
      <c r="A183" s="13" t="s">
        <v>107</v>
      </c>
      <c r="B183" s="41">
        <v>722</v>
      </c>
      <c r="C183" s="41">
        <v>2732</v>
      </c>
      <c r="D183" s="41">
        <v>1656</v>
      </c>
      <c r="E183" s="41">
        <v>1672</v>
      </c>
      <c r="F183" s="41">
        <v>923</v>
      </c>
      <c r="G183" s="41">
        <v>7705</v>
      </c>
      <c r="I183" s="41">
        <v>100</v>
      </c>
      <c r="J183" s="41">
        <v>817</v>
      </c>
      <c r="K183" s="41">
        <v>77</v>
      </c>
      <c r="L183" s="41">
        <v>692</v>
      </c>
      <c r="M183" s="41">
        <v>-24</v>
      </c>
      <c r="N183" s="41">
        <v>1662</v>
      </c>
      <c r="P183" s="41">
        <v>40</v>
      </c>
      <c r="Q183" s="41">
        <v>159</v>
      </c>
      <c r="R183" s="41">
        <v>397</v>
      </c>
      <c r="S183" s="41">
        <v>781</v>
      </c>
      <c r="T183" s="41">
        <v>-418</v>
      </c>
      <c r="U183" s="41">
        <v>959</v>
      </c>
      <c r="W183" s="133">
        <v>10326</v>
      </c>
    </row>
    <row r="184" spans="1:23">
      <c r="A184" s="13" t="s">
        <v>108</v>
      </c>
      <c r="B184" s="41">
        <v>936</v>
      </c>
      <c r="C184" s="41">
        <v>3110</v>
      </c>
      <c r="D184" s="41">
        <v>1443</v>
      </c>
      <c r="E184" s="41">
        <v>1656</v>
      </c>
      <c r="F184" s="41">
        <v>960</v>
      </c>
      <c r="G184" s="41">
        <v>8105</v>
      </c>
      <c r="I184" s="41">
        <v>83</v>
      </c>
      <c r="J184" s="41">
        <v>919</v>
      </c>
      <c r="K184" s="41">
        <v>73</v>
      </c>
      <c r="L184" s="41">
        <v>713</v>
      </c>
      <c r="M184" s="41">
        <v>-18</v>
      </c>
      <c r="N184" s="41">
        <v>1770</v>
      </c>
      <c r="P184" s="41">
        <v>42</v>
      </c>
      <c r="Q184" s="41">
        <v>180</v>
      </c>
      <c r="R184" s="41">
        <v>393</v>
      </c>
      <c r="S184" s="41">
        <v>886</v>
      </c>
      <c r="T184" s="41">
        <v>-456</v>
      </c>
      <c r="U184" s="41">
        <v>1045</v>
      </c>
      <c r="W184" s="133">
        <v>10920</v>
      </c>
    </row>
    <row r="185" spans="1:23">
      <c r="A185" s="13" t="s">
        <v>109</v>
      </c>
      <c r="B185" s="41">
        <v>892</v>
      </c>
      <c r="C185" s="41">
        <v>2625</v>
      </c>
      <c r="D185" s="41">
        <v>1408</v>
      </c>
      <c r="E185" s="41">
        <v>1511</v>
      </c>
      <c r="F185" s="41">
        <v>910</v>
      </c>
      <c r="G185" s="41">
        <v>7346</v>
      </c>
      <c r="I185" s="41">
        <v>111</v>
      </c>
      <c r="J185" s="41">
        <v>1001</v>
      </c>
      <c r="K185" s="41">
        <v>68</v>
      </c>
      <c r="L185" s="41">
        <v>784</v>
      </c>
      <c r="M185" s="41">
        <v>1</v>
      </c>
      <c r="N185" s="41">
        <v>1965</v>
      </c>
      <c r="P185" s="41">
        <v>62</v>
      </c>
      <c r="Q185" s="41">
        <v>238</v>
      </c>
      <c r="R185" s="41">
        <v>580</v>
      </c>
      <c r="S185" s="41">
        <v>1129</v>
      </c>
      <c r="T185" s="41">
        <v>-525</v>
      </c>
      <c r="U185" s="41">
        <v>1484</v>
      </c>
      <c r="W185" s="133">
        <v>10795</v>
      </c>
    </row>
    <row r="186" spans="1:23">
      <c r="A186" s="13" t="s">
        <v>110</v>
      </c>
      <c r="B186" s="41">
        <v>901</v>
      </c>
      <c r="C186" s="41">
        <v>2760</v>
      </c>
      <c r="D186" s="41">
        <v>1791</v>
      </c>
      <c r="E186" s="41">
        <v>1524</v>
      </c>
      <c r="F186" s="41">
        <v>1069</v>
      </c>
      <c r="G186" s="41">
        <v>8045</v>
      </c>
      <c r="I186" s="41">
        <v>62</v>
      </c>
      <c r="J186" s="41">
        <v>901</v>
      </c>
      <c r="K186" s="41">
        <v>77</v>
      </c>
      <c r="L186" s="41">
        <v>653</v>
      </c>
      <c r="M186" s="41">
        <v>-37</v>
      </c>
      <c r="N186" s="41">
        <v>1656</v>
      </c>
      <c r="P186" s="41">
        <v>34</v>
      </c>
      <c r="Q186" s="41">
        <v>144</v>
      </c>
      <c r="R186" s="41">
        <v>311</v>
      </c>
      <c r="S186" s="41">
        <v>795</v>
      </c>
      <c r="T186" s="41">
        <v>-580</v>
      </c>
      <c r="U186" s="41">
        <v>704</v>
      </c>
      <c r="W186" s="133">
        <v>10405</v>
      </c>
    </row>
    <row r="187" spans="1:23">
      <c r="A187" s="13" t="s">
        <v>111</v>
      </c>
      <c r="B187" s="41">
        <v>984</v>
      </c>
      <c r="C187" s="41">
        <v>2952</v>
      </c>
      <c r="D187" s="41">
        <v>1785</v>
      </c>
      <c r="E187" s="41">
        <v>1691</v>
      </c>
      <c r="F187" s="41">
        <v>1129</v>
      </c>
      <c r="G187" s="41">
        <v>8541</v>
      </c>
      <c r="I187" s="41">
        <v>87</v>
      </c>
      <c r="J187" s="41">
        <v>901</v>
      </c>
      <c r="K187" s="41">
        <v>78</v>
      </c>
      <c r="L187" s="41">
        <v>725</v>
      </c>
      <c r="M187" s="41">
        <v>-37</v>
      </c>
      <c r="N187" s="41">
        <v>1754</v>
      </c>
      <c r="P187" s="41">
        <v>46</v>
      </c>
      <c r="Q187" s="41">
        <v>174</v>
      </c>
      <c r="R187" s="41">
        <v>386</v>
      </c>
      <c r="S187" s="41">
        <v>1005</v>
      </c>
      <c r="T187" s="41">
        <v>-549</v>
      </c>
      <c r="U187" s="41">
        <v>1062</v>
      </c>
      <c r="W187" s="133">
        <v>11357</v>
      </c>
    </row>
    <row r="188" spans="1:23">
      <c r="A188" s="13" t="s">
        <v>112</v>
      </c>
      <c r="B188" s="41">
        <v>958</v>
      </c>
      <c r="C188" s="41">
        <v>3482</v>
      </c>
      <c r="D188" s="41">
        <v>1866</v>
      </c>
      <c r="E188" s="41">
        <v>1689</v>
      </c>
      <c r="F188" s="41">
        <v>1146</v>
      </c>
      <c r="G188" s="41">
        <v>9141</v>
      </c>
      <c r="I188" s="41">
        <v>99</v>
      </c>
      <c r="J188" s="41">
        <v>908</v>
      </c>
      <c r="K188" s="41">
        <v>78</v>
      </c>
      <c r="L188" s="41">
        <v>872</v>
      </c>
      <c r="M188" s="41">
        <v>-18</v>
      </c>
      <c r="N188" s="41">
        <v>1939</v>
      </c>
      <c r="P188" s="41">
        <v>49</v>
      </c>
      <c r="Q188" s="41">
        <v>210</v>
      </c>
      <c r="R188" s="41">
        <v>492</v>
      </c>
      <c r="S188" s="41">
        <v>1008</v>
      </c>
      <c r="T188" s="41">
        <v>-572</v>
      </c>
      <c r="U188" s="41">
        <v>1187</v>
      </c>
      <c r="W188" s="133">
        <v>12267</v>
      </c>
    </row>
    <row r="189" spans="1:23">
      <c r="A189" s="13" t="s">
        <v>113</v>
      </c>
      <c r="B189" s="41">
        <v>955</v>
      </c>
      <c r="C189" s="41">
        <v>2825</v>
      </c>
      <c r="D189" s="41">
        <v>1426</v>
      </c>
      <c r="E189" s="41">
        <v>1495</v>
      </c>
      <c r="F189" s="41">
        <v>980</v>
      </c>
      <c r="G189" s="41">
        <v>7681</v>
      </c>
      <c r="I189" s="41">
        <v>113</v>
      </c>
      <c r="J189" s="41">
        <v>1174</v>
      </c>
      <c r="K189" s="41">
        <v>78</v>
      </c>
      <c r="L189" s="41">
        <v>842</v>
      </c>
      <c r="M189" s="41">
        <v>4</v>
      </c>
      <c r="N189" s="41">
        <v>2211</v>
      </c>
      <c r="P189" s="41">
        <v>97</v>
      </c>
      <c r="Q189" s="41">
        <v>425</v>
      </c>
      <c r="R189" s="41">
        <v>914</v>
      </c>
      <c r="S189" s="41">
        <v>1228</v>
      </c>
      <c r="T189" s="41">
        <v>-456</v>
      </c>
      <c r="U189" s="41">
        <v>2208</v>
      </c>
      <c r="W189" s="133">
        <v>12100</v>
      </c>
    </row>
    <row r="190" spans="1:23">
      <c r="A190" s="13" t="s">
        <v>114</v>
      </c>
      <c r="B190" s="41">
        <v>854</v>
      </c>
      <c r="C190" s="41">
        <v>2921</v>
      </c>
      <c r="D190" s="41">
        <v>1978</v>
      </c>
      <c r="E190" s="41">
        <v>1479</v>
      </c>
      <c r="F190" s="41">
        <v>1058</v>
      </c>
      <c r="G190" s="41">
        <v>8290</v>
      </c>
      <c r="I190" s="41">
        <v>155</v>
      </c>
      <c r="J190" s="41">
        <v>959</v>
      </c>
      <c r="K190" s="41">
        <v>82</v>
      </c>
      <c r="L190" s="41">
        <v>689</v>
      </c>
      <c r="M190" s="41">
        <v>-49</v>
      </c>
      <c r="N190" s="41">
        <v>1836</v>
      </c>
      <c r="P190" s="41">
        <v>45</v>
      </c>
      <c r="Q190" s="41">
        <v>173</v>
      </c>
      <c r="R190" s="41">
        <v>366</v>
      </c>
      <c r="S190" s="41">
        <v>700</v>
      </c>
      <c r="T190" s="41">
        <v>-438</v>
      </c>
      <c r="U190" s="41">
        <v>846</v>
      </c>
      <c r="W190" s="133">
        <v>10972</v>
      </c>
    </row>
    <row r="191" spans="1:23">
      <c r="A191" s="13" t="s">
        <v>115</v>
      </c>
      <c r="B191" s="41">
        <v>856</v>
      </c>
      <c r="C191" s="41">
        <v>3077</v>
      </c>
      <c r="D191" s="41">
        <v>2137</v>
      </c>
      <c r="E191" s="41">
        <v>1533</v>
      </c>
      <c r="F191" s="41">
        <v>1105</v>
      </c>
      <c r="G191" s="41">
        <v>8708</v>
      </c>
      <c r="I191" s="41">
        <v>116</v>
      </c>
      <c r="J191" s="41">
        <v>1057</v>
      </c>
      <c r="K191" s="41">
        <v>83</v>
      </c>
      <c r="L191" s="41">
        <v>744</v>
      </c>
      <c r="M191" s="41">
        <v>-46</v>
      </c>
      <c r="N191" s="41">
        <v>1954</v>
      </c>
      <c r="P191" s="41">
        <v>54</v>
      </c>
      <c r="Q191" s="41">
        <v>203</v>
      </c>
      <c r="R191" s="41">
        <v>510</v>
      </c>
      <c r="S191" s="41">
        <v>995</v>
      </c>
      <c r="T191" s="41">
        <v>-412</v>
      </c>
      <c r="U191" s="41">
        <v>1350</v>
      </c>
      <c r="W191" s="133">
        <v>12012</v>
      </c>
    </row>
    <row r="192" spans="1:23">
      <c r="A192" s="13" t="s">
        <v>116</v>
      </c>
      <c r="B192" s="41">
        <v>1080</v>
      </c>
      <c r="C192" s="41">
        <v>3795</v>
      </c>
      <c r="D192" s="41">
        <v>2216</v>
      </c>
      <c r="E192" s="41">
        <v>1762</v>
      </c>
      <c r="F192" s="41">
        <v>1149</v>
      </c>
      <c r="G192" s="41">
        <v>10002</v>
      </c>
      <c r="I192" s="41">
        <v>151</v>
      </c>
      <c r="J192" s="41">
        <v>1088</v>
      </c>
      <c r="K192" s="41">
        <v>83</v>
      </c>
      <c r="L192" s="41">
        <v>807</v>
      </c>
      <c r="M192" s="41">
        <v>-65</v>
      </c>
      <c r="N192" s="41">
        <v>2064</v>
      </c>
      <c r="P192" s="41">
        <v>54</v>
      </c>
      <c r="Q192" s="41">
        <v>238</v>
      </c>
      <c r="R192" s="41">
        <v>574</v>
      </c>
      <c r="S192" s="41">
        <v>1032</v>
      </c>
      <c r="T192" s="41">
        <v>-433</v>
      </c>
      <c r="U192" s="41">
        <v>1465</v>
      </c>
      <c r="W192" s="133">
        <v>13531</v>
      </c>
    </row>
    <row r="193" spans="1:23">
      <c r="A193" s="13" t="s">
        <v>117</v>
      </c>
      <c r="B193" s="41">
        <v>1161</v>
      </c>
      <c r="C193" s="41">
        <v>3212</v>
      </c>
      <c r="D193" s="41">
        <v>1819</v>
      </c>
      <c r="E193" s="41">
        <v>1563</v>
      </c>
      <c r="F193" s="41">
        <v>1205</v>
      </c>
      <c r="G193" s="41">
        <v>8960</v>
      </c>
      <c r="I193" s="41">
        <v>238</v>
      </c>
      <c r="J193" s="41">
        <v>1159</v>
      </c>
      <c r="K193" s="41">
        <v>84</v>
      </c>
      <c r="L193" s="41">
        <v>828</v>
      </c>
      <c r="M193" s="41">
        <v>-70</v>
      </c>
      <c r="N193" s="41">
        <v>2239</v>
      </c>
      <c r="P193" s="41">
        <v>88</v>
      </c>
      <c r="Q193" s="41">
        <v>415</v>
      </c>
      <c r="R193" s="41">
        <v>910</v>
      </c>
      <c r="S193" s="41">
        <v>1467</v>
      </c>
      <c r="T193" s="41">
        <v>-507</v>
      </c>
      <c r="U193" s="41">
        <v>2373</v>
      </c>
      <c r="W193" s="133">
        <v>13572</v>
      </c>
    </row>
    <row r="194" spans="1:23">
      <c r="A194" s="13" t="s">
        <v>118</v>
      </c>
      <c r="B194" s="41">
        <v>1038</v>
      </c>
      <c r="C194" s="41">
        <v>3415</v>
      </c>
      <c r="D194" s="41">
        <v>2386</v>
      </c>
      <c r="E194" s="41">
        <v>1865</v>
      </c>
      <c r="F194" s="41">
        <v>1062</v>
      </c>
      <c r="G194" s="41">
        <v>9766</v>
      </c>
      <c r="I194" s="41">
        <v>75</v>
      </c>
      <c r="J194" s="41">
        <v>971</v>
      </c>
      <c r="K194" s="41">
        <v>78</v>
      </c>
      <c r="L194" s="41">
        <v>646</v>
      </c>
      <c r="M194" s="41">
        <v>-71</v>
      </c>
      <c r="N194" s="41">
        <v>1699</v>
      </c>
      <c r="P194" s="41">
        <v>44</v>
      </c>
      <c r="Q194" s="41">
        <v>198</v>
      </c>
      <c r="R194" s="41">
        <v>416</v>
      </c>
      <c r="S194" s="41">
        <v>810</v>
      </c>
      <c r="T194" s="41">
        <v>-366</v>
      </c>
      <c r="U194" s="41">
        <v>1102</v>
      </c>
      <c r="W194" s="133">
        <v>12567</v>
      </c>
    </row>
    <row r="195" spans="1:23">
      <c r="A195" s="13" t="s">
        <v>119</v>
      </c>
      <c r="B195" s="41">
        <v>1185</v>
      </c>
      <c r="C195" s="41">
        <v>3784</v>
      </c>
      <c r="D195" s="41">
        <v>2593</v>
      </c>
      <c r="E195" s="41">
        <v>1801</v>
      </c>
      <c r="F195" s="41">
        <v>1193</v>
      </c>
      <c r="G195" s="41">
        <v>10556</v>
      </c>
      <c r="I195" s="41">
        <v>143</v>
      </c>
      <c r="J195" s="41">
        <v>951</v>
      </c>
      <c r="K195" s="41">
        <v>77</v>
      </c>
      <c r="L195" s="41">
        <v>687</v>
      </c>
      <c r="M195" s="41">
        <v>-95</v>
      </c>
      <c r="N195" s="41">
        <v>1763</v>
      </c>
      <c r="P195" s="41">
        <v>60</v>
      </c>
      <c r="Q195" s="41">
        <v>243</v>
      </c>
      <c r="R195" s="41">
        <v>552</v>
      </c>
      <c r="S195" s="41">
        <v>1120</v>
      </c>
      <c r="T195" s="41">
        <v>-381</v>
      </c>
      <c r="U195" s="41">
        <v>1594</v>
      </c>
      <c r="W195" s="133">
        <v>13913</v>
      </c>
    </row>
    <row r="196" spans="1:23">
      <c r="A196" s="13" t="s">
        <v>120</v>
      </c>
      <c r="B196" s="41">
        <v>1401</v>
      </c>
      <c r="C196" s="41">
        <v>4764</v>
      </c>
      <c r="D196" s="41">
        <v>2388</v>
      </c>
      <c r="E196" s="41">
        <v>2008</v>
      </c>
      <c r="F196" s="41">
        <v>1178</v>
      </c>
      <c r="G196" s="41">
        <v>11739</v>
      </c>
      <c r="I196" s="41">
        <v>174</v>
      </c>
      <c r="J196" s="41">
        <v>860</v>
      </c>
      <c r="K196" s="41">
        <v>79</v>
      </c>
      <c r="L196" s="41">
        <v>707</v>
      </c>
      <c r="M196" s="41">
        <v>-80</v>
      </c>
      <c r="N196" s="41">
        <v>1740</v>
      </c>
      <c r="P196" s="41">
        <v>57</v>
      </c>
      <c r="Q196" s="41">
        <v>294</v>
      </c>
      <c r="R196" s="41">
        <v>550</v>
      </c>
      <c r="S196" s="41">
        <v>1144</v>
      </c>
      <c r="T196" s="41">
        <v>-395</v>
      </c>
      <c r="U196" s="41">
        <v>1650</v>
      </c>
      <c r="W196" s="133">
        <v>15129</v>
      </c>
    </row>
    <row r="197" spans="1:23">
      <c r="A197" s="13" t="s">
        <v>121</v>
      </c>
      <c r="B197" s="41">
        <v>1762</v>
      </c>
      <c r="C197" s="41">
        <v>4970</v>
      </c>
      <c r="D197" s="41">
        <v>1799</v>
      </c>
      <c r="E197" s="41">
        <v>1814</v>
      </c>
      <c r="F197" s="41">
        <v>1306</v>
      </c>
      <c r="G197" s="41">
        <v>11651</v>
      </c>
      <c r="I197" s="41">
        <v>339</v>
      </c>
      <c r="J197" s="41">
        <v>855</v>
      </c>
      <c r="K197" s="41">
        <v>79</v>
      </c>
      <c r="L197" s="41">
        <v>709</v>
      </c>
      <c r="M197" s="41">
        <v>-91</v>
      </c>
      <c r="N197" s="41">
        <v>1891</v>
      </c>
      <c r="P197" s="41">
        <v>106</v>
      </c>
      <c r="Q197" s="41">
        <v>496</v>
      </c>
      <c r="R197" s="41">
        <v>870</v>
      </c>
      <c r="S197" s="41">
        <v>1467</v>
      </c>
      <c r="T197" s="41">
        <v>-584</v>
      </c>
      <c r="U197" s="41">
        <v>2355</v>
      </c>
      <c r="W197" s="133">
        <v>15897</v>
      </c>
    </row>
    <row r="198" spans="1:23">
      <c r="A198" s="13" t="s">
        <v>122</v>
      </c>
      <c r="B198" s="41">
        <v>1173</v>
      </c>
      <c r="C198" s="41">
        <v>4209</v>
      </c>
      <c r="D198" s="41">
        <v>2553</v>
      </c>
      <c r="E198" s="41">
        <v>1909</v>
      </c>
      <c r="F198" s="41">
        <v>1180</v>
      </c>
      <c r="G198" s="41">
        <v>11024</v>
      </c>
      <c r="I198" s="41">
        <v>118</v>
      </c>
      <c r="J198" s="41">
        <v>545</v>
      </c>
      <c r="K198" s="41">
        <v>67</v>
      </c>
      <c r="L198" s="41">
        <v>652</v>
      </c>
      <c r="M198" s="41">
        <v>-71</v>
      </c>
      <c r="N198" s="41">
        <v>1311</v>
      </c>
      <c r="P198" s="41">
        <v>47</v>
      </c>
      <c r="Q198" s="41">
        <v>259</v>
      </c>
      <c r="R198" s="41">
        <v>371</v>
      </c>
      <c r="S198" s="41">
        <v>863</v>
      </c>
      <c r="T198" s="41">
        <v>-379</v>
      </c>
      <c r="U198" s="41">
        <v>1161</v>
      </c>
      <c r="W198" s="133">
        <v>13496</v>
      </c>
    </row>
    <row r="199" spans="1:23">
      <c r="A199" s="13" t="s">
        <v>123</v>
      </c>
      <c r="B199" s="41">
        <v>1283</v>
      </c>
      <c r="C199" s="41">
        <v>4813</v>
      </c>
      <c r="D199" s="41">
        <v>2729</v>
      </c>
      <c r="E199" s="41">
        <v>1996</v>
      </c>
      <c r="F199" s="41">
        <v>1276</v>
      </c>
      <c r="G199" s="41">
        <v>12097</v>
      </c>
      <c r="I199" s="41">
        <v>94</v>
      </c>
      <c r="J199" s="41">
        <v>618</v>
      </c>
      <c r="K199" s="41">
        <v>67</v>
      </c>
      <c r="L199" s="41">
        <v>635</v>
      </c>
      <c r="M199" s="41">
        <v>-84</v>
      </c>
      <c r="N199" s="41">
        <v>1330</v>
      </c>
      <c r="P199" s="41">
        <v>48</v>
      </c>
      <c r="Q199" s="41">
        <v>307</v>
      </c>
      <c r="R199" s="41">
        <v>506</v>
      </c>
      <c r="S199" s="41">
        <v>1163</v>
      </c>
      <c r="T199" s="41">
        <v>-387</v>
      </c>
      <c r="U199" s="41">
        <v>1637</v>
      </c>
      <c r="W199" s="133">
        <v>15064</v>
      </c>
    </row>
    <row r="200" spans="1:23">
      <c r="A200" s="13" t="s">
        <v>124</v>
      </c>
      <c r="B200" s="41">
        <v>1304</v>
      </c>
      <c r="C200" s="41">
        <v>5774</v>
      </c>
      <c r="D200" s="41">
        <v>2602</v>
      </c>
      <c r="E200" s="41">
        <v>2074</v>
      </c>
      <c r="F200" s="41">
        <v>1389</v>
      </c>
      <c r="G200" s="41">
        <v>13143</v>
      </c>
      <c r="I200" s="41">
        <v>106</v>
      </c>
      <c r="J200" s="41">
        <v>654</v>
      </c>
      <c r="K200" s="41">
        <v>67</v>
      </c>
      <c r="L200" s="41">
        <v>707</v>
      </c>
      <c r="M200" s="41">
        <v>-135</v>
      </c>
      <c r="N200" s="41">
        <v>1399</v>
      </c>
      <c r="P200" s="41">
        <v>59</v>
      </c>
      <c r="Q200" s="41">
        <v>370</v>
      </c>
      <c r="R200" s="41">
        <v>509</v>
      </c>
      <c r="S200" s="41">
        <v>1229</v>
      </c>
      <c r="T200" s="41">
        <v>-448</v>
      </c>
      <c r="U200" s="41">
        <v>1719</v>
      </c>
      <c r="W200" s="133">
        <v>16261</v>
      </c>
    </row>
    <row r="201" spans="1:23">
      <c r="A201" s="13" t="s">
        <v>125</v>
      </c>
      <c r="B201" s="41">
        <v>1411</v>
      </c>
      <c r="C201" s="41">
        <v>4925</v>
      </c>
      <c r="D201" s="41">
        <v>2239</v>
      </c>
      <c r="E201" s="41">
        <v>1986</v>
      </c>
      <c r="F201" s="41">
        <v>1346</v>
      </c>
      <c r="G201" s="41">
        <v>11907</v>
      </c>
      <c r="I201" s="41">
        <v>109</v>
      </c>
      <c r="J201" s="41">
        <v>810</v>
      </c>
      <c r="K201" s="41">
        <v>66</v>
      </c>
      <c r="L201" s="41">
        <v>800</v>
      </c>
      <c r="M201" s="41">
        <v>-90</v>
      </c>
      <c r="N201" s="41">
        <v>1695</v>
      </c>
      <c r="P201" s="41">
        <v>102</v>
      </c>
      <c r="Q201" s="41">
        <v>616</v>
      </c>
      <c r="R201" s="41">
        <v>996</v>
      </c>
      <c r="S201" s="41">
        <v>1615</v>
      </c>
      <c r="T201" s="41">
        <v>-530</v>
      </c>
      <c r="U201" s="41">
        <v>2799</v>
      </c>
      <c r="W201" s="133">
        <v>16401</v>
      </c>
    </row>
    <row r="202" spans="1:23">
      <c r="A202" s="13" t="s">
        <v>126</v>
      </c>
      <c r="B202" s="41">
        <v>1220</v>
      </c>
      <c r="C202" s="41">
        <v>4550</v>
      </c>
      <c r="D202" s="41">
        <v>2615</v>
      </c>
      <c r="E202" s="41">
        <v>2010</v>
      </c>
      <c r="F202" s="41">
        <v>1269</v>
      </c>
      <c r="G202" s="41">
        <v>11664</v>
      </c>
      <c r="I202" s="41">
        <v>107</v>
      </c>
      <c r="J202" s="41">
        <v>522</v>
      </c>
      <c r="K202" s="41">
        <v>58</v>
      </c>
      <c r="L202" s="41">
        <v>614</v>
      </c>
      <c r="M202" s="41">
        <v>-82</v>
      </c>
      <c r="N202" s="41">
        <v>1219</v>
      </c>
      <c r="P202" s="41">
        <v>55</v>
      </c>
      <c r="Q202" s="41">
        <v>302</v>
      </c>
      <c r="R202" s="41">
        <v>357</v>
      </c>
      <c r="S202" s="41">
        <v>972</v>
      </c>
      <c r="T202" s="41">
        <v>-386</v>
      </c>
      <c r="U202" s="41">
        <v>1300</v>
      </c>
      <c r="W202" s="133">
        <v>14183</v>
      </c>
    </row>
    <row r="203" spans="1:23">
      <c r="A203" s="13" t="s">
        <v>127</v>
      </c>
      <c r="B203" s="41">
        <v>1367</v>
      </c>
      <c r="C203" s="41">
        <v>5198</v>
      </c>
      <c r="D203" s="41">
        <v>3225</v>
      </c>
      <c r="E203" s="41">
        <v>2210</v>
      </c>
      <c r="F203" s="41">
        <v>1566</v>
      </c>
      <c r="G203" s="41">
        <v>13566</v>
      </c>
      <c r="I203" s="41">
        <v>115</v>
      </c>
      <c r="J203" s="41">
        <v>532</v>
      </c>
      <c r="K203" s="41">
        <v>59</v>
      </c>
      <c r="L203" s="41">
        <v>683</v>
      </c>
      <c r="M203" s="41">
        <v>-111</v>
      </c>
      <c r="N203" s="41">
        <v>1278</v>
      </c>
      <c r="P203" s="41">
        <v>58</v>
      </c>
      <c r="Q203" s="41">
        <v>322</v>
      </c>
      <c r="R203" s="41">
        <v>462</v>
      </c>
      <c r="S203" s="41">
        <v>1285</v>
      </c>
      <c r="T203" s="41">
        <v>-466</v>
      </c>
      <c r="U203" s="41">
        <v>1661</v>
      </c>
      <c r="W203" s="133">
        <v>16505</v>
      </c>
    </row>
    <row r="204" spans="1:23">
      <c r="A204" s="13" t="s">
        <v>128</v>
      </c>
      <c r="B204" s="41">
        <v>1447</v>
      </c>
      <c r="C204" s="41">
        <v>5959</v>
      </c>
      <c r="D204" s="41">
        <v>3447</v>
      </c>
      <c r="E204" s="41">
        <v>2395</v>
      </c>
      <c r="F204" s="41">
        <v>1617</v>
      </c>
      <c r="G204" s="41">
        <v>14865</v>
      </c>
      <c r="I204" s="41">
        <v>156</v>
      </c>
      <c r="J204" s="41">
        <v>579</v>
      </c>
      <c r="K204" s="41">
        <v>59</v>
      </c>
      <c r="L204" s="41">
        <v>660</v>
      </c>
      <c r="M204" s="41">
        <v>-125</v>
      </c>
      <c r="N204" s="41">
        <v>1329</v>
      </c>
      <c r="P204" s="41">
        <v>75</v>
      </c>
      <c r="Q204" s="41">
        <v>375</v>
      </c>
      <c r="R204" s="41">
        <v>557</v>
      </c>
      <c r="S204" s="41">
        <v>1284</v>
      </c>
      <c r="T204" s="41">
        <v>-542</v>
      </c>
      <c r="U204" s="41">
        <v>1749</v>
      </c>
      <c r="W204" s="133">
        <v>17943</v>
      </c>
    </row>
    <row r="205" spans="1:23">
      <c r="A205" s="13" t="s">
        <v>129</v>
      </c>
      <c r="B205" s="41">
        <v>1554</v>
      </c>
      <c r="C205" s="41">
        <v>5069</v>
      </c>
      <c r="D205" s="41">
        <v>2608</v>
      </c>
      <c r="E205" s="41">
        <v>2328</v>
      </c>
      <c r="F205" s="41">
        <v>1596</v>
      </c>
      <c r="G205" s="41">
        <v>13155</v>
      </c>
      <c r="I205" s="41">
        <v>122</v>
      </c>
      <c r="J205" s="41">
        <v>739</v>
      </c>
      <c r="K205" s="41">
        <v>59</v>
      </c>
      <c r="L205" s="41">
        <v>771</v>
      </c>
      <c r="M205" s="41">
        <v>-131</v>
      </c>
      <c r="N205" s="41">
        <v>1560</v>
      </c>
      <c r="P205" s="41">
        <v>107</v>
      </c>
      <c r="Q205" s="41">
        <v>618</v>
      </c>
      <c r="R205" s="41">
        <v>956</v>
      </c>
      <c r="S205" s="41">
        <v>1807</v>
      </c>
      <c r="T205" s="41">
        <v>-655</v>
      </c>
      <c r="U205" s="41">
        <v>2833</v>
      </c>
      <c r="W205" s="133">
        <v>17548</v>
      </c>
    </row>
    <row r="206" spans="1:23">
      <c r="A206" s="13" t="s">
        <v>130</v>
      </c>
      <c r="B206" s="41">
        <v>1666</v>
      </c>
      <c r="C206" s="41">
        <v>5403</v>
      </c>
      <c r="D206" s="41">
        <v>3192</v>
      </c>
      <c r="E206" s="41">
        <v>2673</v>
      </c>
      <c r="F206" s="41">
        <v>1780</v>
      </c>
      <c r="G206" s="41">
        <v>14714</v>
      </c>
      <c r="I206" s="41">
        <v>75</v>
      </c>
      <c r="J206" s="41">
        <v>417</v>
      </c>
      <c r="K206" s="41">
        <v>65</v>
      </c>
      <c r="L206" s="41">
        <v>507</v>
      </c>
      <c r="M206" s="41">
        <v>-323</v>
      </c>
      <c r="N206" s="41">
        <v>741</v>
      </c>
      <c r="P206" s="41">
        <v>52</v>
      </c>
      <c r="Q206" s="41">
        <v>307</v>
      </c>
      <c r="R206" s="41">
        <v>437</v>
      </c>
      <c r="S206" s="41">
        <v>928</v>
      </c>
      <c r="T206" s="41">
        <v>-552</v>
      </c>
      <c r="U206" s="41">
        <v>1172</v>
      </c>
      <c r="W206" s="133">
        <v>16627</v>
      </c>
    </row>
    <row r="207" spans="1:23">
      <c r="A207" s="13" t="s">
        <v>131</v>
      </c>
      <c r="B207" s="41">
        <v>1821</v>
      </c>
      <c r="C207" s="41">
        <v>5670</v>
      </c>
      <c r="D207" s="41">
        <v>4047</v>
      </c>
      <c r="E207" s="41">
        <v>3147</v>
      </c>
      <c r="F207" s="41">
        <v>1949</v>
      </c>
      <c r="G207" s="41">
        <v>16634</v>
      </c>
      <c r="I207" s="41">
        <v>132</v>
      </c>
      <c r="J207" s="41">
        <v>550</v>
      </c>
      <c r="K207" s="41">
        <v>65</v>
      </c>
      <c r="L207" s="41">
        <v>599</v>
      </c>
      <c r="M207" s="41">
        <v>-229</v>
      </c>
      <c r="N207" s="41">
        <v>1117</v>
      </c>
      <c r="P207" s="41">
        <v>60</v>
      </c>
      <c r="Q207" s="41">
        <v>314</v>
      </c>
      <c r="R207" s="41">
        <v>581</v>
      </c>
      <c r="S207" s="41">
        <v>1231</v>
      </c>
      <c r="T207" s="41">
        <v>-574</v>
      </c>
      <c r="U207" s="41">
        <v>1612</v>
      </c>
      <c r="W207" s="133">
        <v>19363</v>
      </c>
    </row>
    <row r="208" spans="1:23">
      <c r="A208" s="13" t="s">
        <v>132</v>
      </c>
      <c r="B208" s="41">
        <v>2003</v>
      </c>
      <c r="C208" s="41">
        <v>6989</v>
      </c>
      <c r="D208" s="41">
        <v>3592</v>
      </c>
      <c r="E208" s="41">
        <v>3905</v>
      </c>
      <c r="F208" s="41">
        <v>2028</v>
      </c>
      <c r="G208" s="41">
        <v>18517</v>
      </c>
      <c r="I208" s="41">
        <v>129</v>
      </c>
      <c r="J208" s="41">
        <v>572</v>
      </c>
      <c r="K208" s="41">
        <v>64</v>
      </c>
      <c r="L208" s="41">
        <v>596</v>
      </c>
      <c r="M208" s="41">
        <v>-218</v>
      </c>
      <c r="N208" s="41">
        <v>1143</v>
      </c>
      <c r="P208" s="41">
        <v>84</v>
      </c>
      <c r="Q208" s="41">
        <v>425</v>
      </c>
      <c r="R208" s="41">
        <v>689</v>
      </c>
      <c r="S208" s="41">
        <v>1382</v>
      </c>
      <c r="T208" s="41">
        <v>-620</v>
      </c>
      <c r="U208" s="41">
        <v>1960</v>
      </c>
      <c r="W208" s="133">
        <v>21620</v>
      </c>
    </row>
    <row r="209" spans="1:23">
      <c r="A209" s="13" t="s">
        <v>133</v>
      </c>
      <c r="B209" s="41">
        <v>1977</v>
      </c>
      <c r="C209" s="41">
        <v>6039</v>
      </c>
      <c r="D209" s="41">
        <v>3837</v>
      </c>
      <c r="E209" s="41">
        <v>3204</v>
      </c>
      <c r="F209" s="41">
        <v>2324</v>
      </c>
      <c r="G209" s="41">
        <v>17381</v>
      </c>
      <c r="I209" s="41">
        <v>127</v>
      </c>
      <c r="J209" s="41">
        <v>804</v>
      </c>
      <c r="K209" s="41">
        <v>64</v>
      </c>
      <c r="L209" s="41">
        <v>885</v>
      </c>
      <c r="M209" s="41">
        <v>-250</v>
      </c>
      <c r="N209" s="41">
        <v>1630</v>
      </c>
      <c r="P209" s="41">
        <v>123</v>
      </c>
      <c r="Q209" s="41">
        <v>718</v>
      </c>
      <c r="R209" s="41">
        <v>1096</v>
      </c>
      <c r="S209" s="41">
        <v>2060</v>
      </c>
      <c r="T209" s="41">
        <v>-981</v>
      </c>
      <c r="U209" s="41">
        <v>3016</v>
      </c>
      <c r="W209" s="133">
        <v>22027</v>
      </c>
    </row>
    <row r="210" spans="1:23">
      <c r="A210" s="13" t="s">
        <v>134</v>
      </c>
      <c r="B210" s="41">
        <v>1970</v>
      </c>
      <c r="C210" s="41">
        <v>6365</v>
      </c>
      <c r="D210" s="41">
        <v>4692</v>
      </c>
      <c r="E210" s="41">
        <v>3884</v>
      </c>
      <c r="F210" s="41">
        <v>2381</v>
      </c>
      <c r="G210" s="41">
        <v>19292</v>
      </c>
      <c r="I210" s="41">
        <v>97</v>
      </c>
      <c r="J210" s="41">
        <v>477</v>
      </c>
      <c r="K210" s="41">
        <v>60</v>
      </c>
      <c r="L210" s="41">
        <v>591</v>
      </c>
      <c r="M210" s="41">
        <v>-326</v>
      </c>
      <c r="N210" s="41">
        <v>899</v>
      </c>
      <c r="P210" s="41">
        <v>52</v>
      </c>
      <c r="Q210" s="41">
        <v>278</v>
      </c>
      <c r="R210" s="41">
        <v>441</v>
      </c>
      <c r="S210" s="41">
        <v>1137</v>
      </c>
      <c r="T210" s="41">
        <v>-780</v>
      </c>
      <c r="U210" s="41">
        <v>1128</v>
      </c>
      <c r="W210" s="133">
        <v>21319</v>
      </c>
    </row>
    <row r="211" spans="1:23">
      <c r="A211" s="13" t="s">
        <v>135</v>
      </c>
      <c r="B211" s="41">
        <v>1966</v>
      </c>
      <c r="C211" s="41">
        <v>6816</v>
      </c>
      <c r="D211" s="41">
        <v>4792</v>
      </c>
      <c r="E211" s="41">
        <v>4029</v>
      </c>
      <c r="F211" s="41">
        <v>3318</v>
      </c>
      <c r="G211" s="41">
        <v>20921</v>
      </c>
      <c r="I211" s="41">
        <v>121</v>
      </c>
      <c r="J211" s="41">
        <v>550</v>
      </c>
      <c r="K211" s="41">
        <v>61</v>
      </c>
      <c r="L211" s="41">
        <v>590</v>
      </c>
      <c r="M211" s="41">
        <v>-313</v>
      </c>
      <c r="N211" s="41">
        <v>1009</v>
      </c>
      <c r="P211" s="41">
        <v>63</v>
      </c>
      <c r="Q211" s="41">
        <v>313</v>
      </c>
      <c r="R211" s="41">
        <v>558</v>
      </c>
      <c r="S211" s="41">
        <v>1416</v>
      </c>
      <c r="T211" s="41">
        <v>-1316</v>
      </c>
      <c r="U211" s="41">
        <v>1034</v>
      </c>
      <c r="W211" s="133">
        <v>22964</v>
      </c>
    </row>
    <row r="212" spans="1:23">
      <c r="A212" s="13" t="s">
        <v>136</v>
      </c>
      <c r="B212" s="41">
        <v>2146</v>
      </c>
      <c r="C212" s="41">
        <v>8186</v>
      </c>
      <c r="D212" s="41">
        <v>4692</v>
      </c>
      <c r="E212" s="41">
        <v>4711</v>
      </c>
      <c r="F212" s="41">
        <v>3115</v>
      </c>
      <c r="G212" s="41">
        <v>22850</v>
      </c>
      <c r="I212" s="41">
        <v>121</v>
      </c>
      <c r="J212" s="41">
        <v>550</v>
      </c>
      <c r="K212" s="41">
        <v>61</v>
      </c>
      <c r="L212" s="41">
        <v>698</v>
      </c>
      <c r="M212" s="41">
        <v>-388</v>
      </c>
      <c r="N212" s="41">
        <v>1042</v>
      </c>
      <c r="P212" s="41">
        <v>86</v>
      </c>
      <c r="Q212" s="41">
        <v>408</v>
      </c>
      <c r="R212" s="41">
        <v>573</v>
      </c>
      <c r="S212" s="41">
        <v>1589</v>
      </c>
      <c r="T212" s="41">
        <v>-1328</v>
      </c>
      <c r="U212" s="41">
        <v>1328</v>
      </c>
      <c r="W212" s="133">
        <v>25220</v>
      </c>
    </row>
    <row r="213" spans="1:23">
      <c r="A213" s="13" t="s">
        <v>137</v>
      </c>
      <c r="B213" s="41">
        <v>2386</v>
      </c>
      <c r="C213" s="41">
        <v>7630</v>
      </c>
      <c r="D213" s="41">
        <v>4856</v>
      </c>
      <c r="E213" s="41">
        <v>4462</v>
      </c>
      <c r="F213" s="41">
        <v>2942</v>
      </c>
      <c r="G213" s="41">
        <v>22276</v>
      </c>
      <c r="I213" s="41">
        <v>181</v>
      </c>
      <c r="J213" s="41">
        <v>740</v>
      </c>
      <c r="K213" s="41">
        <v>61</v>
      </c>
      <c r="L213" s="41">
        <v>903</v>
      </c>
      <c r="M213" s="41">
        <v>-368</v>
      </c>
      <c r="N213" s="41">
        <v>1517</v>
      </c>
      <c r="P213" s="41">
        <v>173</v>
      </c>
      <c r="Q213" s="41">
        <v>769</v>
      </c>
      <c r="R213" s="41">
        <v>1136</v>
      </c>
      <c r="S213" s="41">
        <v>2722</v>
      </c>
      <c r="T213" s="41">
        <v>-1535</v>
      </c>
      <c r="U213" s="41">
        <v>3265</v>
      </c>
      <c r="W213" s="133">
        <v>27058</v>
      </c>
    </row>
    <row r="214" spans="1:23">
      <c r="A214" s="13" t="s">
        <v>138</v>
      </c>
      <c r="B214" s="41">
        <v>2191</v>
      </c>
      <c r="C214" s="41">
        <v>7824</v>
      </c>
      <c r="D214" s="41">
        <v>4804</v>
      </c>
      <c r="E214" s="41">
        <v>4891</v>
      </c>
      <c r="F214" s="41">
        <v>2334</v>
      </c>
      <c r="G214" s="41">
        <v>22044</v>
      </c>
      <c r="I214" s="41">
        <v>119</v>
      </c>
      <c r="J214" s="41">
        <v>518</v>
      </c>
      <c r="K214" s="41">
        <v>65</v>
      </c>
      <c r="L214" s="41">
        <v>718</v>
      </c>
      <c r="M214" s="41">
        <v>-231</v>
      </c>
      <c r="N214" s="41">
        <v>1189</v>
      </c>
      <c r="P214" s="41">
        <v>73</v>
      </c>
      <c r="Q214" s="41">
        <v>381</v>
      </c>
      <c r="R214" s="41">
        <v>584</v>
      </c>
      <c r="S214" s="41">
        <v>1335</v>
      </c>
      <c r="T214" s="41">
        <v>-986</v>
      </c>
      <c r="U214" s="41">
        <v>1387</v>
      </c>
      <c r="W214" s="133">
        <v>24620</v>
      </c>
    </row>
    <row r="215" spans="1:23">
      <c r="A215" s="13" t="s">
        <v>139</v>
      </c>
      <c r="B215" s="41">
        <v>2437</v>
      </c>
      <c r="C215" s="41">
        <v>7666</v>
      </c>
      <c r="D215" s="41">
        <v>5083</v>
      </c>
      <c r="E215" s="41">
        <v>5271</v>
      </c>
      <c r="F215" s="41">
        <v>2364</v>
      </c>
      <c r="G215" s="41">
        <v>22821</v>
      </c>
      <c r="I215" s="41">
        <v>151</v>
      </c>
      <c r="J215" s="41">
        <v>653</v>
      </c>
      <c r="K215" s="41">
        <v>65</v>
      </c>
      <c r="L215" s="41">
        <v>801</v>
      </c>
      <c r="M215" s="41">
        <v>-289</v>
      </c>
      <c r="N215" s="41">
        <v>1381</v>
      </c>
      <c r="P215" s="41">
        <v>75</v>
      </c>
      <c r="Q215" s="41">
        <v>458</v>
      </c>
      <c r="R215" s="41">
        <v>790</v>
      </c>
      <c r="S215" s="41">
        <v>1732</v>
      </c>
      <c r="T215" s="41">
        <v>-942</v>
      </c>
      <c r="U215" s="41">
        <v>2113</v>
      </c>
      <c r="W215" s="133">
        <v>26315</v>
      </c>
    </row>
    <row r="216" spans="1:23">
      <c r="A216" s="13" t="s">
        <v>140</v>
      </c>
      <c r="B216" s="41">
        <v>2284</v>
      </c>
      <c r="C216" s="41">
        <v>8521</v>
      </c>
      <c r="D216" s="41">
        <v>4399</v>
      </c>
      <c r="E216" s="41">
        <v>5710</v>
      </c>
      <c r="F216" s="41">
        <v>2339</v>
      </c>
      <c r="G216" s="41">
        <v>23253</v>
      </c>
      <c r="I216" s="41">
        <v>134</v>
      </c>
      <c r="J216" s="41">
        <v>664</v>
      </c>
      <c r="K216" s="41">
        <v>65</v>
      </c>
      <c r="L216" s="41">
        <v>800</v>
      </c>
      <c r="M216" s="41">
        <v>-283</v>
      </c>
      <c r="N216" s="41">
        <v>1380</v>
      </c>
      <c r="P216" s="41">
        <v>120</v>
      </c>
      <c r="Q216" s="41">
        <v>558</v>
      </c>
      <c r="R216" s="41">
        <v>1080</v>
      </c>
      <c r="S216" s="41">
        <v>2023</v>
      </c>
      <c r="T216" s="41">
        <v>-964</v>
      </c>
      <c r="U216" s="41">
        <v>2817</v>
      </c>
      <c r="W216" s="133">
        <v>27450</v>
      </c>
    </row>
    <row r="217" spans="1:23">
      <c r="A217" s="13" t="s">
        <v>141</v>
      </c>
      <c r="B217" s="41">
        <v>2607</v>
      </c>
      <c r="C217" s="41">
        <v>7879</v>
      </c>
      <c r="D217" s="41">
        <v>3610</v>
      </c>
      <c r="E217" s="41">
        <v>5140</v>
      </c>
      <c r="F217" s="41">
        <v>2804</v>
      </c>
      <c r="G217" s="41">
        <v>22040</v>
      </c>
      <c r="I217" s="41">
        <v>182</v>
      </c>
      <c r="J217" s="41">
        <v>831</v>
      </c>
      <c r="K217" s="41">
        <v>65</v>
      </c>
      <c r="L217" s="41">
        <v>581</v>
      </c>
      <c r="M217" s="41">
        <v>-272</v>
      </c>
      <c r="N217" s="41">
        <v>1387</v>
      </c>
      <c r="P217" s="41">
        <v>218</v>
      </c>
      <c r="Q217" s="41">
        <v>1119</v>
      </c>
      <c r="R217" s="41">
        <v>1967</v>
      </c>
      <c r="S217" s="41">
        <v>3511</v>
      </c>
      <c r="T217" s="41">
        <v>-1544</v>
      </c>
      <c r="U217" s="41">
        <v>5271</v>
      </c>
      <c r="W217" s="133">
        <v>28698</v>
      </c>
    </row>
    <row r="218" spans="1:23">
      <c r="A218" s="13" t="s">
        <v>142</v>
      </c>
      <c r="B218" s="41">
        <v>2266</v>
      </c>
      <c r="C218" s="41">
        <v>7725</v>
      </c>
      <c r="D218" s="41">
        <v>4277</v>
      </c>
      <c r="E218" s="41">
        <v>5904</v>
      </c>
      <c r="F218" s="41">
        <v>1956</v>
      </c>
      <c r="G218" s="41">
        <v>22128</v>
      </c>
      <c r="I218" s="41">
        <v>109</v>
      </c>
      <c r="J218" s="41">
        <v>541</v>
      </c>
      <c r="K218" s="41">
        <v>62</v>
      </c>
      <c r="L218" s="41">
        <v>491</v>
      </c>
      <c r="M218" s="41">
        <v>-228</v>
      </c>
      <c r="N218" s="41">
        <v>975</v>
      </c>
      <c r="P218" s="41">
        <v>55</v>
      </c>
      <c r="Q218" s="41">
        <v>339</v>
      </c>
      <c r="R218" s="41">
        <v>565</v>
      </c>
      <c r="S218" s="41">
        <v>1586</v>
      </c>
      <c r="T218" s="41">
        <v>-640</v>
      </c>
      <c r="U218" s="41">
        <v>1905</v>
      </c>
      <c r="W218" s="133">
        <v>25008</v>
      </c>
    </row>
    <row r="219" spans="1:23">
      <c r="A219" s="13" t="s">
        <v>143</v>
      </c>
      <c r="B219" s="41">
        <v>2222</v>
      </c>
      <c r="C219" s="41">
        <v>7761</v>
      </c>
      <c r="D219" s="41">
        <v>4764</v>
      </c>
      <c r="E219" s="41">
        <v>5961</v>
      </c>
      <c r="F219" s="41">
        <v>2010</v>
      </c>
      <c r="G219" s="41">
        <v>22718</v>
      </c>
      <c r="I219" s="41">
        <v>148</v>
      </c>
      <c r="J219" s="41">
        <v>703</v>
      </c>
      <c r="K219" s="41">
        <v>60</v>
      </c>
      <c r="L219" s="41">
        <v>521</v>
      </c>
      <c r="M219" s="41">
        <v>-164</v>
      </c>
      <c r="N219" s="41">
        <v>1268</v>
      </c>
      <c r="P219" s="41">
        <v>78</v>
      </c>
      <c r="Q219" s="41">
        <v>468</v>
      </c>
      <c r="R219" s="41">
        <v>697</v>
      </c>
      <c r="S219" s="41">
        <v>2001</v>
      </c>
      <c r="T219" s="41">
        <v>-755</v>
      </c>
      <c r="U219" s="41">
        <v>2489</v>
      </c>
      <c r="W219" s="133">
        <v>26475</v>
      </c>
    </row>
    <row r="220" spans="1:23">
      <c r="A220" s="13" t="s">
        <v>144</v>
      </c>
      <c r="B220" s="41">
        <v>2128</v>
      </c>
      <c r="C220" s="41">
        <v>8203</v>
      </c>
      <c r="D220" s="41">
        <v>4561</v>
      </c>
      <c r="E220" s="41">
        <v>6258</v>
      </c>
      <c r="F220" s="41">
        <v>1927</v>
      </c>
      <c r="G220" s="41">
        <v>23077</v>
      </c>
      <c r="I220" s="41">
        <v>177</v>
      </c>
      <c r="J220" s="41">
        <v>659</v>
      </c>
      <c r="K220" s="41">
        <v>60</v>
      </c>
      <c r="L220" s="41">
        <v>610</v>
      </c>
      <c r="M220" s="41">
        <v>-181</v>
      </c>
      <c r="N220" s="41">
        <v>1325</v>
      </c>
      <c r="P220" s="41">
        <v>76</v>
      </c>
      <c r="Q220" s="41">
        <v>534</v>
      </c>
      <c r="R220" s="41">
        <v>751</v>
      </c>
      <c r="S220" s="41">
        <v>2291</v>
      </c>
      <c r="T220" s="41">
        <v>-658</v>
      </c>
      <c r="U220" s="41">
        <v>2994</v>
      </c>
      <c r="W220" s="133">
        <v>27396</v>
      </c>
    </row>
    <row r="221" spans="1:23">
      <c r="A221" s="13" t="s">
        <v>145</v>
      </c>
      <c r="B221" s="41">
        <v>1961</v>
      </c>
      <c r="C221" s="41">
        <v>7918</v>
      </c>
      <c r="D221" s="41">
        <v>3419</v>
      </c>
      <c r="E221" s="41">
        <v>5349</v>
      </c>
      <c r="F221" s="41">
        <v>2038</v>
      </c>
      <c r="G221" s="41">
        <v>20684</v>
      </c>
      <c r="I221" s="41">
        <v>234</v>
      </c>
      <c r="J221" s="41">
        <v>559</v>
      </c>
      <c r="K221" s="41">
        <v>60</v>
      </c>
      <c r="L221" s="41">
        <v>699</v>
      </c>
      <c r="M221" s="41">
        <v>-199</v>
      </c>
      <c r="N221" s="41">
        <v>1353</v>
      </c>
      <c r="P221" s="41">
        <v>113</v>
      </c>
      <c r="Q221" s="41">
        <v>750</v>
      </c>
      <c r="R221" s="41">
        <v>1062</v>
      </c>
      <c r="S221" s="41">
        <v>3153</v>
      </c>
      <c r="T221" s="41">
        <v>-853</v>
      </c>
      <c r="U221" s="41">
        <v>4225</v>
      </c>
      <c r="W221" s="133">
        <v>26262</v>
      </c>
    </row>
    <row r="222" spans="1:23">
      <c r="A222" s="13" t="s">
        <v>146</v>
      </c>
      <c r="B222" s="41">
        <v>1993</v>
      </c>
      <c r="C222" s="41">
        <v>7327</v>
      </c>
      <c r="D222" s="41">
        <v>3876</v>
      </c>
      <c r="E222" s="41">
        <v>4952</v>
      </c>
      <c r="F222" s="41">
        <v>1616</v>
      </c>
      <c r="G222" s="41">
        <v>19762</v>
      </c>
      <c r="I222" s="41">
        <v>94</v>
      </c>
      <c r="J222" s="41">
        <v>236</v>
      </c>
      <c r="K222" s="41">
        <v>50</v>
      </c>
      <c r="L222" s="41">
        <v>567</v>
      </c>
      <c r="M222" s="41">
        <v>-153</v>
      </c>
      <c r="N222" s="41">
        <v>794</v>
      </c>
      <c r="P222" s="41">
        <v>57</v>
      </c>
      <c r="Q222" s="41">
        <v>370</v>
      </c>
      <c r="R222" s="41">
        <v>465</v>
      </c>
      <c r="S222" s="41">
        <v>1620</v>
      </c>
      <c r="T222" s="41">
        <v>-431</v>
      </c>
      <c r="U222" s="41">
        <v>2081</v>
      </c>
      <c r="W222" s="133">
        <v>22637</v>
      </c>
    </row>
    <row r="223" spans="1:23">
      <c r="A223" s="13" t="s">
        <v>147</v>
      </c>
      <c r="B223" s="41">
        <v>1595</v>
      </c>
      <c r="C223" s="41">
        <v>7714</v>
      </c>
      <c r="D223" s="41">
        <v>4293</v>
      </c>
      <c r="E223" s="41">
        <v>5022</v>
      </c>
      <c r="F223" s="41">
        <v>1694</v>
      </c>
      <c r="G223" s="41">
        <v>20318</v>
      </c>
      <c r="I223" s="41">
        <v>103</v>
      </c>
      <c r="J223" s="41">
        <v>233</v>
      </c>
      <c r="K223" s="41">
        <v>51</v>
      </c>
      <c r="L223" s="41">
        <v>603</v>
      </c>
      <c r="M223" s="41">
        <v>-155</v>
      </c>
      <c r="N223" s="41">
        <v>835</v>
      </c>
      <c r="P223" s="41">
        <v>83</v>
      </c>
      <c r="Q223" s="41">
        <v>470</v>
      </c>
      <c r="R223" s="41">
        <v>503</v>
      </c>
      <c r="S223" s="41">
        <v>2158</v>
      </c>
      <c r="T223" s="41">
        <v>-393</v>
      </c>
      <c r="U223" s="41">
        <v>2821</v>
      </c>
      <c r="W223" s="133">
        <v>23974</v>
      </c>
    </row>
    <row r="224" spans="1:23">
      <c r="A224" s="13" t="s">
        <v>148</v>
      </c>
      <c r="B224" s="41">
        <v>2236</v>
      </c>
      <c r="C224" s="41">
        <v>8370</v>
      </c>
      <c r="D224" s="41">
        <v>4093</v>
      </c>
      <c r="E224" s="41">
        <v>4787</v>
      </c>
      <c r="F224" s="41">
        <v>1572</v>
      </c>
      <c r="G224" s="41">
        <v>21061</v>
      </c>
      <c r="I224" s="41">
        <v>104</v>
      </c>
      <c r="J224" s="41">
        <v>244</v>
      </c>
      <c r="K224" s="41">
        <v>50</v>
      </c>
      <c r="L224" s="41">
        <v>556</v>
      </c>
      <c r="M224" s="41">
        <v>-157</v>
      </c>
      <c r="N224" s="41">
        <v>797</v>
      </c>
      <c r="P224" s="41">
        <v>74</v>
      </c>
      <c r="Q224" s="41">
        <v>486</v>
      </c>
      <c r="R224" s="41">
        <v>579</v>
      </c>
      <c r="S224" s="41">
        <v>2293</v>
      </c>
      <c r="T224" s="41">
        <v>-416</v>
      </c>
      <c r="U224" s="41">
        <v>3016</v>
      </c>
      <c r="W224" s="133">
        <v>24874</v>
      </c>
    </row>
    <row r="225" spans="1:23">
      <c r="A225" s="13" t="s">
        <v>149</v>
      </c>
      <c r="B225" s="41">
        <v>1999</v>
      </c>
      <c r="C225" s="41">
        <v>7682</v>
      </c>
      <c r="D225" s="41">
        <v>3495</v>
      </c>
      <c r="E225" s="41">
        <v>4515</v>
      </c>
      <c r="F225" s="41">
        <v>1352</v>
      </c>
      <c r="G225" s="41">
        <v>19043</v>
      </c>
      <c r="I225" s="41">
        <v>223</v>
      </c>
      <c r="J225" s="41">
        <v>354</v>
      </c>
      <c r="K225" s="41">
        <v>51</v>
      </c>
      <c r="L225" s="41">
        <v>811</v>
      </c>
      <c r="M225" s="41">
        <v>-170</v>
      </c>
      <c r="N225" s="41">
        <v>1269</v>
      </c>
      <c r="P225" s="41">
        <v>154</v>
      </c>
      <c r="Q225" s="41">
        <v>840</v>
      </c>
      <c r="R225" s="41">
        <v>1016</v>
      </c>
      <c r="S225" s="41">
        <v>3383</v>
      </c>
      <c r="T225" s="41">
        <v>-549</v>
      </c>
      <c r="U225" s="41">
        <v>4844</v>
      </c>
      <c r="W225" s="133">
        <v>25156</v>
      </c>
    </row>
    <row r="226" spans="1:23">
      <c r="A226" s="13" t="s">
        <v>150</v>
      </c>
      <c r="B226" s="41">
        <v>1866</v>
      </c>
      <c r="C226" s="41">
        <v>7044</v>
      </c>
      <c r="D226" s="41">
        <v>3888</v>
      </c>
      <c r="E226" s="41">
        <v>4290</v>
      </c>
      <c r="F226" s="41">
        <v>1209</v>
      </c>
      <c r="G226" s="41">
        <v>18297</v>
      </c>
      <c r="I226" s="41">
        <v>106</v>
      </c>
      <c r="J226" s="41">
        <v>315</v>
      </c>
      <c r="K226" s="41">
        <v>56</v>
      </c>
      <c r="L226" s="41">
        <v>562</v>
      </c>
      <c r="M226" s="41">
        <v>-124</v>
      </c>
      <c r="N226" s="41">
        <v>915</v>
      </c>
      <c r="P226" s="41">
        <v>87</v>
      </c>
      <c r="Q226" s="41">
        <v>376</v>
      </c>
      <c r="R226" s="41">
        <v>379</v>
      </c>
      <c r="S226" s="41">
        <v>1749</v>
      </c>
      <c r="T226" s="41">
        <v>-413</v>
      </c>
      <c r="U226" s="41">
        <v>2178</v>
      </c>
      <c r="W226" s="133">
        <v>21390</v>
      </c>
    </row>
    <row r="227" spans="1:23">
      <c r="A227" s="13" t="s">
        <v>151</v>
      </c>
      <c r="B227" s="41">
        <v>1921</v>
      </c>
      <c r="C227" s="41">
        <v>7444</v>
      </c>
      <c r="D227" s="41">
        <v>4278</v>
      </c>
      <c r="E227" s="41">
        <v>4251</v>
      </c>
      <c r="F227" s="41">
        <v>1420</v>
      </c>
      <c r="G227" s="41">
        <v>19314</v>
      </c>
      <c r="I227" s="41">
        <v>158</v>
      </c>
      <c r="J227" s="41">
        <v>450</v>
      </c>
      <c r="K227" s="41">
        <v>56</v>
      </c>
      <c r="L227" s="41">
        <v>649</v>
      </c>
      <c r="M227" s="41">
        <v>-92</v>
      </c>
      <c r="N227" s="41">
        <v>1221</v>
      </c>
      <c r="P227" s="41">
        <v>71</v>
      </c>
      <c r="Q227" s="41">
        <v>417</v>
      </c>
      <c r="R227" s="41">
        <v>485</v>
      </c>
      <c r="S227" s="41">
        <v>1921</v>
      </c>
      <c r="T227" s="41">
        <v>-406</v>
      </c>
      <c r="U227" s="41">
        <v>2488</v>
      </c>
      <c r="W227" s="133">
        <v>23023</v>
      </c>
    </row>
    <row r="228" spans="1:23">
      <c r="A228" s="13" t="s">
        <v>152</v>
      </c>
      <c r="B228" s="41">
        <v>1889</v>
      </c>
      <c r="C228" s="41">
        <v>7970</v>
      </c>
      <c r="D228" s="41">
        <v>4447</v>
      </c>
      <c r="E228" s="41">
        <v>4400</v>
      </c>
      <c r="F228" s="41">
        <v>1049</v>
      </c>
      <c r="G228" s="41">
        <v>19755</v>
      </c>
      <c r="I228" s="41">
        <v>143</v>
      </c>
      <c r="J228" s="41">
        <v>483</v>
      </c>
      <c r="K228" s="41">
        <v>56</v>
      </c>
      <c r="L228" s="41">
        <v>723</v>
      </c>
      <c r="M228" s="41">
        <v>-83</v>
      </c>
      <c r="N228" s="41">
        <v>1322</v>
      </c>
      <c r="P228" s="41">
        <v>93</v>
      </c>
      <c r="Q228" s="41">
        <v>479</v>
      </c>
      <c r="R228" s="41">
        <v>527</v>
      </c>
      <c r="S228" s="41">
        <v>2144</v>
      </c>
      <c r="T228" s="41">
        <v>-247</v>
      </c>
      <c r="U228" s="41">
        <v>2996</v>
      </c>
      <c r="W228" s="133">
        <v>24073</v>
      </c>
    </row>
    <row r="229" spans="1:23">
      <c r="A229" s="13" t="s">
        <v>153</v>
      </c>
      <c r="B229" s="41">
        <v>2617</v>
      </c>
      <c r="C229" s="41">
        <v>7279</v>
      </c>
      <c r="D229" s="41">
        <v>3489</v>
      </c>
      <c r="E229" s="41">
        <v>3516</v>
      </c>
      <c r="F229" s="41">
        <v>1325</v>
      </c>
      <c r="G229" s="41">
        <v>18226</v>
      </c>
      <c r="I229" s="41">
        <v>238</v>
      </c>
      <c r="J229" s="41">
        <v>776</v>
      </c>
      <c r="K229" s="41">
        <v>57</v>
      </c>
      <c r="L229" s="41">
        <v>878</v>
      </c>
      <c r="M229" s="41">
        <v>-111</v>
      </c>
      <c r="N229" s="41">
        <v>1838</v>
      </c>
      <c r="P229" s="41">
        <v>176</v>
      </c>
      <c r="Q229" s="41">
        <v>943</v>
      </c>
      <c r="R229" s="41">
        <v>1099</v>
      </c>
      <c r="S229" s="41">
        <v>3515</v>
      </c>
      <c r="T229" s="41">
        <v>-524</v>
      </c>
      <c r="U229" s="41">
        <v>5209</v>
      </c>
      <c r="W229" s="133">
        <v>25273</v>
      </c>
    </row>
    <row r="230" spans="1:23">
      <c r="A230" s="13" t="s">
        <v>154</v>
      </c>
      <c r="B230" s="41">
        <v>1879</v>
      </c>
      <c r="C230" s="41">
        <v>7361</v>
      </c>
      <c r="D230" s="41">
        <v>4361</v>
      </c>
      <c r="E230" s="41">
        <v>3739</v>
      </c>
      <c r="F230" s="41">
        <v>1361</v>
      </c>
      <c r="G230" s="41">
        <v>18701</v>
      </c>
      <c r="I230" s="41">
        <v>126</v>
      </c>
      <c r="J230" s="41">
        <v>349</v>
      </c>
      <c r="K230" s="41">
        <v>59</v>
      </c>
      <c r="L230" s="41">
        <v>468</v>
      </c>
      <c r="M230" s="41">
        <v>-172</v>
      </c>
      <c r="N230" s="41">
        <v>830</v>
      </c>
      <c r="P230" s="41">
        <v>59</v>
      </c>
      <c r="Q230" s="41">
        <v>363</v>
      </c>
      <c r="R230" s="41">
        <v>393</v>
      </c>
      <c r="S230" s="41">
        <v>1532</v>
      </c>
      <c r="T230" s="41">
        <v>-394</v>
      </c>
      <c r="U230" s="41">
        <v>1953</v>
      </c>
      <c r="W230" s="133">
        <v>21484</v>
      </c>
    </row>
    <row r="231" spans="1:23">
      <c r="A231" s="13" t="s">
        <v>155</v>
      </c>
      <c r="B231" s="41">
        <v>2333</v>
      </c>
      <c r="C231" s="41">
        <v>7598</v>
      </c>
      <c r="D231" s="41">
        <v>4590</v>
      </c>
      <c r="E231" s="41">
        <v>3627</v>
      </c>
      <c r="F231" s="41">
        <v>1659</v>
      </c>
      <c r="G231" s="41">
        <v>19807</v>
      </c>
      <c r="I231" s="41">
        <v>156</v>
      </c>
      <c r="J231" s="41">
        <v>410</v>
      </c>
      <c r="K231" s="41">
        <v>61</v>
      </c>
      <c r="L231" s="41">
        <v>570</v>
      </c>
      <c r="M231" s="41">
        <v>-147</v>
      </c>
      <c r="N231" s="41">
        <v>1050</v>
      </c>
      <c r="P231" s="41">
        <v>65</v>
      </c>
      <c r="Q231" s="41">
        <v>332</v>
      </c>
      <c r="R231" s="41">
        <v>523</v>
      </c>
      <c r="S231" s="41">
        <v>1881</v>
      </c>
      <c r="T231" s="41">
        <v>-479</v>
      </c>
      <c r="U231" s="41">
        <v>2322</v>
      </c>
      <c r="W231" s="133">
        <v>23179</v>
      </c>
    </row>
    <row r="232" spans="1:23">
      <c r="A232" s="13" t="s">
        <v>156</v>
      </c>
      <c r="B232" s="41">
        <v>2051</v>
      </c>
      <c r="C232" s="41">
        <v>8335</v>
      </c>
      <c r="D232" s="41">
        <v>4680</v>
      </c>
      <c r="E232" s="41">
        <v>3565</v>
      </c>
      <c r="F232" s="41">
        <v>2230</v>
      </c>
      <c r="G232" s="41">
        <v>20861</v>
      </c>
      <c r="I232" s="41">
        <v>215</v>
      </c>
      <c r="J232" s="41">
        <v>374</v>
      </c>
      <c r="K232" s="41">
        <v>59</v>
      </c>
      <c r="L232" s="41">
        <v>668</v>
      </c>
      <c r="M232" s="41">
        <v>-139</v>
      </c>
      <c r="N232" s="41">
        <v>1177</v>
      </c>
      <c r="P232" s="41">
        <v>85</v>
      </c>
      <c r="Q232" s="41">
        <v>445</v>
      </c>
      <c r="R232" s="41">
        <v>603</v>
      </c>
      <c r="S232" s="41">
        <v>2320</v>
      </c>
      <c r="T232" s="41">
        <v>-1134</v>
      </c>
      <c r="U232" s="41">
        <v>2319</v>
      </c>
      <c r="W232" s="133">
        <v>24357</v>
      </c>
    </row>
    <row r="233" spans="1:23">
      <c r="A233" s="13" t="s">
        <v>157</v>
      </c>
      <c r="B233" s="41">
        <v>2944</v>
      </c>
      <c r="C233" s="41">
        <v>7735</v>
      </c>
      <c r="D233" s="41">
        <v>4217</v>
      </c>
      <c r="E233" s="41">
        <v>3398</v>
      </c>
      <c r="F233" s="41">
        <v>1731</v>
      </c>
      <c r="G233" s="41">
        <v>20025</v>
      </c>
      <c r="I233" s="41">
        <v>202</v>
      </c>
      <c r="J233" s="41">
        <v>702</v>
      </c>
      <c r="K233" s="41">
        <v>61</v>
      </c>
      <c r="L233" s="41">
        <v>849</v>
      </c>
      <c r="M233" s="41">
        <v>-217</v>
      </c>
      <c r="N233" s="41">
        <v>1597</v>
      </c>
      <c r="P233" s="41">
        <v>186</v>
      </c>
      <c r="Q233" s="41">
        <v>857</v>
      </c>
      <c r="R233" s="41">
        <v>1238</v>
      </c>
      <c r="S233" s="41">
        <v>3464</v>
      </c>
      <c r="T233" s="41">
        <v>-664</v>
      </c>
      <c r="U233" s="41">
        <v>5081</v>
      </c>
      <c r="W233" s="133">
        <v>26703</v>
      </c>
    </row>
    <row r="234" spans="1:23">
      <c r="A234" s="13" t="s">
        <v>158</v>
      </c>
      <c r="B234" s="41">
        <v>2289</v>
      </c>
      <c r="C234" s="41">
        <v>7637</v>
      </c>
      <c r="D234" s="41">
        <v>4371</v>
      </c>
      <c r="E234" s="41">
        <v>3446</v>
      </c>
      <c r="F234" s="41">
        <v>1552</v>
      </c>
      <c r="G234" s="41">
        <v>19295</v>
      </c>
      <c r="I234" s="41">
        <v>162</v>
      </c>
      <c r="J234" s="41">
        <v>353</v>
      </c>
      <c r="K234" s="41">
        <v>61</v>
      </c>
      <c r="L234" s="41">
        <v>436</v>
      </c>
      <c r="M234" s="41">
        <v>-96</v>
      </c>
      <c r="N234" s="41">
        <v>916</v>
      </c>
      <c r="P234" s="41">
        <v>69</v>
      </c>
      <c r="Q234" s="41">
        <v>269</v>
      </c>
      <c r="R234" s="41">
        <v>408</v>
      </c>
      <c r="S234" s="41">
        <v>1675</v>
      </c>
      <c r="T234" s="41">
        <v>-513</v>
      </c>
      <c r="U234" s="41">
        <v>1908</v>
      </c>
      <c r="W234" s="133">
        <v>22119</v>
      </c>
    </row>
    <row r="235" spans="1:23">
      <c r="A235" s="13" t="s">
        <v>159</v>
      </c>
      <c r="B235" s="41">
        <v>2548</v>
      </c>
      <c r="C235" s="41">
        <v>8456</v>
      </c>
      <c r="D235" s="41">
        <v>4566</v>
      </c>
      <c r="E235" s="41">
        <v>3755</v>
      </c>
      <c r="F235" s="41">
        <v>1681</v>
      </c>
      <c r="G235" s="41">
        <v>21006</v>
      </c>
      <c r="I235" s="41">
        <v>132</v>
      </c>
      <c r="J235" s="41">
        <v>462</v>
      </c>
      <c r="K235" s="41">
        <v>62</v>
      </c>
      <c r="L235" s="41">
        <v>517</v>
      </c>
      <c r="M235" s="41">
        <v>-123</v>
      </c>
      <c r="N235" s="41">
        <v>1050</v>
      </c>
      <c r="P235" s="41">
        <v>116</v>
      </c>
      <c r="Q235" s="41">
        <v>306</v>
      </c>
      <c r="R235" s="41">
        <v>558</v>
      </c>
      <c r="S235" s="41">
        <v>2004</v>
      </c>
      <c r="T235" s="41">
        <v>-504</v>
      </c>
      <c r="U235" s="41">
        <v>2480</v>
      </c>
      <c r="W235" s="133">
        <v>24536</v>
      </c>
    </row>
    <row r="236" spans="1:23">
      <c r="A236" s="13" t="s">
        <v>160</v>
      </c>
      <c r="B236" s="41">
        <v>2604</v>
      </c>
      <c r="C236" s="41">
        <v>9572</v>
      </c>
      <c r="D236" s="41">
        <v>5016</v>
      </c>
      <c r="E236" s="41">
        <v>3965</v>
      </c>
      <c r="F236" s="41">
        <v>1616</v>
      </c>
      <c r="G236" s="41">
        <v>22773</v>
      </c>
      <c r="I236" s="41">
        <v>148</v>
      </c>
      <c r="J236" s="41">
        <v>578</v>
      </c>
      <c r="K236" s="41">
        <v>61</v>
      </c>
      <c r="L236" s="41">
        <v>664</v>
      </c>
      <c r="M236" s="41">
        <v>-99</v>
      </c>
      <c r="N236" s="41">
        <v>1352</v>
      </c>
      <c r="P236" s="41">
        <v>99</v>
      </c>
      <c r="Q236" s="41">
        <v>384</v>
      </c>
      <c r="R236" s="41">
        <v>605</v>
      </c>
      <c r="S236" s="41">
        <v>2238</v>
      </c>
      <c r="T236" s="41">
        <v>-557</v>
      </c>
      <c r="U236" s="41">
        <v>2769</v>
      </c>
      <c r="W236" s="133">
        <v>26894</v>
      </c>
    </row>
    <row r="237" spans="1:23">
      <c r="A237" s="13" t="s">
        <v>161</v>
      </c>
      <c r="B237" s="41">
        <v>2428</v>
      </c>
      <c r="C237" s="41">
        <v>8854</v>
      </c>
      <c r="D237" s="41">
        <v>4629</v>
      </c>
      <c r="E237" s="41">
        <v>3788</v>
      </c>
      <c r="F237" s="41">
        <v>1812</v>
      </c>
      <c r="G237" s="41">
        <v>21511</v>
      </c>
      <c r="I237" s="41">
        <v>210</v>
      </c>
      <c r="J237" s="41">
        <v>919</v>
      </c>
      <c r="K237" s="41">
        <v>62</v>
      </c>
      <c r="L237" s="41">
        <v>828</v>
      </c>
      <c r="M237" s="41">
        <v>-165</v>
      </c>
      <c r="N237" s="41">
        <v>1854</v>
      </c>
      <c r="P237" s="41">
        <v>217</v>
      </c>
      <c r="Q237" s="41">
        <v>935</v>
      </c>
      <c r="R237" s="41">
        <v>1111</v>
      </c>
      <c r="S237" s="41">
        <v>3547</v>
      </c>
      <c r="T237" s="41">
        <v>-841</v>
      </c>
      <c r="U237" s="41">
        <v>4969</v>
      </c>
      <c r="W237" s="133">
        <v>28334</v>
      </c>
    </row>
    <row r="238" spans="1:23">
      <c r="A238" s="13" t="s">
        <v>162</v>
      </c>
      <c r="B238" s="41">
        <v>2783</v>
      </c>
      <c r="C238" s="41">
        <v>9096</v>
      </c>
      <c r="D238" s="41">
        <v>4942</v>
      </c>
      <c r="E238" s="41">
        <v>3916</v>
      </c>
      <c r="F238" s="41">
        <v>1264</v>
      </c>
      <c r="G238" s="41">
        <v>22001</v>
      </c>
      <c r="I238" s="41">
        <v>124</v>
      </c>
      <c r="J238" s="41">
        <v>409</v>
      </c>
      <c r="K238" s="41">
        <v>61</v>
      </c>
      <c r="L238" s="41">
        <v>492</v>
      </c>
      <c r="M238" s="41">
        <v>-111</v>
      </c>
      <c r="N238" s="41">
        <v>975</v>
      </c>
      <c r="P238" s="41">
        <v>74</v>
      </c>
      <c r="Q238" s="41">
        <v>244</v>
      </c>
      <c r="R238" s="41">
        <v>403</v>
      </c>
      <c r="S238" s="41">
        <v>1638</v>
      </c>
      <c r="T238" s="41">
        <v>-312</v>
      </c>
      <c r="U238" s="41">
        <v>2047</v>
      </c>
      <c r="W238" s="133">
        <v>25023</v>
      </c>
    </row>
    <row r="239" spans="1:23">
      <c r="A239" s="13" t="s">
        <v>163</v>
      </c>
      <c r="B239" s="41">
        <v>2726</v>
      </c>
      <c r="C239" s="41">
        <v>9846</v>
      </c>
      <c r="D239" s="41">
        <v>4704</v>
      </c>
      <c r="E239" s="41">
        <v>4460</v>
      </c>
      <c r="F239" s="41">
        <v>1371</v>
      </c>
      <c r="G239" s="41">
        <v>23107</v>
      </c>
      <c r="I239" s="41">
        <v>89</v>
      </c>
      <c r="J239" s="41">
        <v>569</v>
      </c>
      <c r="K239" s="41">
        <v>60</v>
      </c>
      <c r="L239" s="41">
        <v>473</v>
      </c>
      <c r="M239" s="41">
        <v>-124</v>
      </c>
      <c r="N239" s="41">
        <v>1067</v>
      </c>
      <c r="P239" s="41">
        <v>14</v>
      </c>
      <c r="Q239" s="41">
        <v>332</v>
      </c>
      <c r="R239" s="41">
        <v>484</v>
      </c>
      <c r="S239" s="41">
        <v>2026</v>
      </c>
      <c r="T239" s="41">
        <v>-302</v>
      </c>
      <c r="U239" s="41">
        <v>2554</v>
      </c>
      <c r="W239" s="133">
        <v>26728</v>
      </c>
    </row>
    <row r="240" spans="1:23">
      <c r="A240" s="13" t="s">
        <v>164</v>
      </c>
      <c r="B240" s="41">
        <v>2352</v>
      </c>
      <c r="C240" s="41">
        <v>10744</v>
      </c>
      <c r="D240" s="41">
        <v>5095</v>
      </c>
      <c r="E240" s="41">
        <v>4952</v>
      </c>
      <c r="F240" s="41">
        <v>1382</v>
      </c>
      <c r="G240" s="41">
        <v>24525</v>
      </c>
      <c r="I240" s="41">
        <v>105</v>
      </c>
      <c r="J240" s="41">
        <v>596</v>
      </c>
      <c r="K240" s="41">
        <v>60</v>
      </c>
      <c r="L240" s="41">
        <v>545</v>
      </c>
      <c r="M240" s="41">
        <v>-150</v>
      </c>
      <c r="N240" s="41">
        <v>1156</v>
      </c>
      <c r="P240" s="41">
        <v>68</v>
      </c>
      <c r="Q240" s="41">
        <v>423</v>
      </c>
      <c r="R240" s="41">
        <v>644</v>
      </c>
      <c r="S240" s="41">
        <v>2177</v>
      </c>
      <c r="T240" s="41">
        <v>-342</v>
      </c>
      <c r="U240" s="41">
        <v>2970</v>
      </c>
      <c r="W240" s="133">
        <v>28651</v>
      </c>
    </row>
    <row r="241" spans="1:23">
      <c r="A241" s="13" t="s">
        <v>165</v>
      </c>
      <c r="B241" s="41">
        <v>2699</v>
      </c>
      <c r="C241" s="41">
        <v>10656</v>
      </c>
      <c r="D241" s="41">
        <v>4362</v>
      </c>
      <c r="E241" s="41">
        <v>4715</v>
      </c>
      <c r="F241" s="41">
        <v>1390</v>
      </c>
      <c r="G241" s="41">
        <v>23822</v>
      </c>
      <c r="I241" s="41">
        <v>86</v>
      </c>
      <c r="J241" s="41">
        <v>240</v>
      </c>
      <c r="K241" s="41">
        <v>29</v>
      </c>
      <c r="L241" s="41">
        <v>905</v>
      </c>
      <c r="M241" s="41">
        <v>47</v>
      </c>
      <c r="N241" s="41">
        <v>1307</v>
      </c>
      <c r="P241" s="41">
        <v>149</v>
      </c>
      <c r="Q241" s="41">
        <v>912</v>
      </c>
      <c r="R241" s="41">
        <v>868</v>
      </c>
      <c r="S241" s="41">
        <v>2903</v>
      </c>
      <c r="T241" s="41">
        <v>-638</v>
      </c>
      <c r="U241" s="41">
        <v>4194</v>
      </c>
      <c r="W241" s="133">
        <v>29323</v>
      </c>
    </row>
    <row r="242" spans="1:23">
      <c r="A242" s="13" t="s">
        <v>166</v>
      </c>
      <c r="B242" s="41">
        <v>3283</v>
      </c>
      <c r="C242" s="41">
        <v>9741</v>
      </c>
      <c r="D242" s="41">
        <v>5010</v>
      </c>
      <c r="E242" s="41">
        <v>4410</v>
      </c>
      <c r="F242" s="41">
        <v>1339</v>
      </c>
      <c r="G242" s="41">
        <v>23783</v>
      </c>
      <c r="I242" s="41">
        <v>72</v>
      </c>
      <c r="J242" s="41">
        <v>167</v>
      </c>
      <c r="K242" s="41">
        <v>24</v>
      </c>
      <c r="L242" s="41">
        <v>808</v>
      </c>
      <c r="M242" s="41">
        <v>-11</v>
      </c>
      <c r="N242" s="41">
        <v>1060</v>
      </c>
      <c r="P242" s="41">
        <v>52</v>
      </c>
      <c r="Q242" s="41">
        <v>221</v>
      </c>
      <c r="R242" s="41">
        <v>394</v>
      </c>
      <c r="S242" s="41">
        <v>1678</v>
      </c>
      <c r="T242" s="41">
        <v>-400</v>
      </c>
      <c r="U242" s="41">
        <v>1945</v>
      </c>
      <c r="W242" s="133">
        <v>26788</v>
      </c>
    </row>
    <row r="243" spans="1:23">
      <c r="A243" s="13" t="s">
        <v>167</v>
      </c>
      <c r="B243" s="41">
        <v>2806</v>
      </c>
      <c r="C243" s="41">
        <v>10300</v>
      </c>
      <c r="D243" s="41">
        <v>4975</v>
      </c>
      <c r="E243" s="41">
        <v>5241</v>
      </c>
      <c r="F243" s="41">
        <v>1788</v>
      </c>
      <c r="G243" s="41">
        <v>25110</v>
      </c>
      <c r="I243" s="41">
        <v>58</v>
      </c>
      <c r="J243" s="41">
        <v>176</v>
      </c>
      <c r="K243" s="41">
        <v>27</v>
      </c>
      <c r="L243" s="41">
        <v>734</v>
      </c>
      <c r="M243" s="41">
        <v>-3</v>
      </c>
      <c r="N243" s="41">
        <v>992</v>
      </c>
      <c r="P243" s="41">
        <v>89</v>
      </c>
      <c r="Q243" s="41">
        <v>239</v>
      </c>
      <c r="R243" s="41">
        <v>498</v>
      </c>
      <c r="S243" s="41">
        <v>1988</v>
      </c>
      <c r="T243" s="41">
        <v>-661</v>
      </c>
      <c r="U243" s="41">
        <v>2153</v>
      </c>
      <c r="W243" s="133">
        <v>28255</v>
      </c>
    </row>
    <row r="244" spans="1:23">
      <c r="A244" s="13" t="s">
        <v>168</v>
      </c>
      <c r="B244" s="41">
        <v>2463</v>
      </c>
      <c r="C244" s="41">
        <v>10854</v>
      </c>
      <c r="D244" s="41">
        <v>5844</v>
      </c>
      <c r="E244" s="41">
        <v>5606</v>
      </c>
      <c r="F244" s="41">
        <v>2789</v>
      </c>
      <c r="G244" s="41">
        <v>27556</v>
      </c>
      <c r="I244" s="41">
        <v>50</v>
      </c>
      <c r="J244" s="41">
        <v>162</v>
      </c>
      <c r="K244" s="41">
        <v>29</v>
      </c>
      <c r="L244" s="41">
        <v>728</v>
      </c>
      <c r="M244" s="41">
        <v>-11</v>
      </c>
      <c r="N244" s="41">
        <v>958</v>
      </c>
      <c r="P244" s="41">
        <v>37</v>
      </c>
      <c r="Q244" s="41">
        <v>331</v>
      </c>
      <c r="R244" s="41">
        <v>388</v>
      </c>
      <c r="S244" s="41">
        <v>2024</v>
      </c>
      <c r="T244" s="41">
        <v>-1570</v>
      </c>
      <c r="U244" s="41">
        <v>1210</v>
      </c>
      <c r="W244" s="133">
        <v>29724</v>
      </c>
    </row>
    <row r="245" spans="1:23">
      <c r="A245" s="13" t="s">
        <v>169</v>
      </c>
      <c r="B245" s="41">
        <v>3667</v>
      </c>
      <c r="C245" s="41">
        <v>10206</v>
      </c>
      <c r="D245" s="41">
        <v>4816</v>
      </c>
      <c r="E245" s="41">
        <v>5073</v>
      </c>
      <c r="F245" s="41">
        <v>1772</v>
      </c>
      <c r="G245" s="41">
        <v>25534</v>
      </c>
      <c r="I245" s="41">
        <v>103</v>
      </c>
      <c r="J245" s="41">
        <v>239</v>
      </c>
      <c r="K245" s="41">
        <v>25</v>
      </c>
      <c r="L245" s="41">
        <v>769</v>
      </c>
      <c r="M245" s="41">
        <v>38</v>
      </c>
      <c r="N245" s="41">
        <v>1174</v>
      </c>
      <c r="P245" s="41">
        <v>113</v>
      </c>
      <c r="Q245" s="41">
        <v>604</v>
      </c>
      <c r="R245" s="41">
        <v>752</v>
      </c>
      <c r="S245" s="41">
        <v>2993</v>
      </c>
      <c r="T245" s="41">
        <v>-613</v>
      </c>
      <c r="U245" s="41">
        <v>3849</v>
      </c>
      <c r="W245" s="133">
        <v>30557</v>
      </c>
    </row>
    <row r="246" spans="1:23">
      <c r="A246" s="13" t="s">
        <v>170</v>
      </c>
      <c r="B246" s="41">
        <v>3582</v>
      </c>
      <c r="C246" s="41">
        <v>10137</v>
      </c>
      <c r="D246" s="41">
        <v>5515</v>
      </c>
      <c r="E246" s="41">
        <v>5137</v>
      </c>
      <c r="F246" s="41">
        <v>2414</v>
      </c>
      <c r="G246" s="41">
        <v>26785</v>
      </c>
      <c r="I246" s="41">
        <v>28</v>
      </c>
      <c r="J246" s="41">
        <v>155</v>
      </c>
      <c r="K246" s="41">
        <v>22</v>
      </c>
      <c r="L246" s="41">
        <v>642</v>
      </c>
      <c r="M246" s="41">
        <v>17</v>
      </c>
      <c r="N246" s="41">
        <v>864</v>
      </c>
      <c r="P246" s="41">
        <v>39</v>
      </c>
      <c r="Q246" s="41">
        <v>172</v>
      </c>
      <c r="R246" s="41">
        <v>323</v>
      </c>
      <c r="S246" s="41">
        <v>1454</v>
      </c>
      <c r="T246" s="41">
        <v>-1195</v>
      </c>
      <c r="U246" s="41">
        <v>793</v>
      </c>
      <c r="W246" s="133">
        <v>28442</v>
      </c>
    </row>
    <row r="247" spans="1:23">
      <c r="A247" s="13" t="s">
        <v>171</v>
      </c>
      <c r="B247" s="41">
        <v>3251</v>
      </c>
      <c r="C247" s="41">
        <v>10586</v>
      </c>
      <c r="D247" s="41">
        <v>5631</v>
      </c>
      <c r="E247" s="41">
        <v>5968</v>
      </c>
      <c r="F247" s="41">
        <v>2063</v>
      </c>
      <c r="G247" s="41">
        <v>27499</v>
      </c>
      <c r="I247" s="41">
        <v>27</v>
      </c>
      <c r="J247" s="41">
        <v>167</v>
      </c>
      <c r="K247" s="41">
        <v>24</v>
      </c>
      <c r="L247" s="41">
        <v>709</v>
      </c>
      <c r="M247" s="41">
        <v>25</v>
      </c>
      <c r="N247" s="41">
        <v>952</v>
      </c>
      <c r="P247" s="41">
        <v>43</v>
      </c>
      <c r="Q247" s="41">
        <v>258</v>
      </c>
      <c r="R247" s="41">
        <v>415</v>
      </c>
      <c r="S247" s="41">
        <v>1645</v>
      </c>
      <c r="T247" s="41">
        <v>-623</v>
      </c>
      <c r="U247" s="41">
        <v>1738</v>
      </c>
      <c r="W247" s="133">
        <v>30189</v>
      </c>
    </row>
    <row r="248" spans="1:23">
      <c r="A248" s="13" t="s">
        <v>172</v>
      </c>
      <c r="B248" s="41">
        <v>2963</v>
      </c>
      <c r="C248" s="41">
        <v>11721</v>
      </c>
      <c r="D248" s="41">
        <v>6404</v>
      </c>
      <c r="E248" s="41">
        <v>6076</v>
      </c>
      <c r="F248" s="41">
        <v>1946</v>
      </c>
      <c r="G248" s="41">
        <v>29110</v>
      </c>
      <c r="I248" s="41">
        <v>24</v>
      </c>
      <c r="J248" s="41">
        <v>172</v>
      </c>
      <c r="K248" s="41">
        <v>24</v>
      </c>
      <c r="L248" s="41">
        <v>673</v>
      </c>
      <c r="M248" s="41">
        <v>16</v>
      </c>
      <c r="N248" s="41">
        <v>909</v>
      </c>
      <c r="P248" s="41">
        <v>55</v>
      </c>
      <c r="Q248" s="41">
        <v>297</v>
      </c>
      <c r="R248" s="41">
        <v>399</v>
      </c>
      <c r="S248" s="41">
        <v>1997</v>
      </c>
      <c r="T248" s="41">
        <v>-516</v>
      </c>
      <c r="U248" s="41">
        <v>2232</v>
      </c>
      <c r="W248" s="133">
        <v>32251</v>
      </c>
    </row>
    <row r="249" spans="1:23">
      <c r="A249" s="13" t="s">
        <v>173</v>
      </c>
      <c r="B249" s="41">
        <v>4007</v>
      </c>
      <c r="C249" s="41">
        <v>10279</v>
      </c>
      <c r="D249" s="41">
        <v>5670</v>
      </c>
      <c r="E249" s="41">
        <v>5726</v>
      </c>
      <c r="F249" s="41">
        <v>2015</v>
      </c>
      <c r="G249" s="41">
        <v>27697</v>
      </c>
      <c r="I249" s="41">
        <v>35</v>
      </c>
      <c r="J249" s="41">
        <v>608</v>
      </c>
      <c r="K249" s="41">
        <v>35</v>
      </c>
      <c r="L249" s="41">
        <v>984</v>
      </c>
      <c r="M249" s="41">
        <v>64</v>
      </c>
      <c r="N249" s="41">
        <v>1726</v>
      </c>
      <c r="P249" s="41">
        <v>152</v>
      </c>
      <c r="Q249" s="41">
        <v>547</v>
      </c>
      <c r="R249" s="41">
        <v>711</v>
      </c>
      <c r="S249" s="41">
        <v>2924</v>
      </c>
      <c r="T249" s="41">
        <v>-791</v>
      </c>
      <c r="U249" s="41">
        <v>3543</v>
      </c>
      <c r="W249" s="133">
        <v>32966</v>
      </c>
    </row>
    <row r="250" spans="1:23">
      <c r="A250" s="13" t="s">
        <v>174</v>
      </c>
      <c r="B250" s="41" t="s">
        <v>0</v>
      </c>
      <c r="C250" s="41" t="s">
        <v>0</v>
      </c>
      <c r="D250" s="41" t="s">
        <v>0</v>
      </c>
      <c r="E250" s="41" t="s">
        <v>0</v>
      </c>
      <c r="F250" s="41" t="s">
        <v>0</v>
      </c>
      <c r="G250" s="41" t="s">
        <v>0</v>
      </c>
      <c r="I250" s="41" t="s">
        <v>0</v>
      </c>
      <c r="J250" s="41" t="s">
        <v>0</v>
      </c>
      <c r="K250" s="41" t="s">
        <v>0</v>
      </c>
      <c r="L250" s="41" t="s">
        <v>0</v>
      </c>
      <c r="M250" s="41" t="s">
        <v>0</v>
      </c>
      <c r="N250" s="41" t="s">
        <v>0</v>
      </c>
      <c r="P250" s="41" t="s">
        <v>0</v>
      </c>
      <c r="Q250" s="41" t="s">
        <v>0</v>
      </c>
      <c r="R250" s="41" t="s">
        <v>0</v>
      </c>
      <c r="S250" s="41" t="s">
        <v>0</v>
      </c>
      <c r="T250" s="41" t="s">
        <v>0</v>
      </c>
      <c r="U250" s="41" t="s">
        <v>0</v>
      </c>
      <c r="W250" s="133" t="s">
        <v>0</v>
      </c>
    </row>
    <row r="251" spans="1:23">
      <c r="A251" s="13" t="s">
        <v>266</v>
      </c>
    </row>
    <row r="252" spans="1:23">
      <c r="A252" s="13" t="s">
        <v>267</v>
      </c>
    </row>
    <row r="253" spans="1:23">
      <c r="A253" s="13" t="s">
        <v>268</v>
      </c>
    </row>
    <row r="254" spans="1:23">
      <c r="A254" s="13" t="s">
        <v>269</v>
      </c>
    </row>
    <row r="255" spans="1:23">
      <c r="A255" s="13" t="s">
        <v>270</v>
      </c>
    </row>
    <row r="256" spans="1:23">
      <c r="A256" s="13" t="s">
        <v>271</v>
      </c>
    </row>
    <row r="257" spans="1:1">
      <c r="A257" s="13" t="s">
        <v>272</v>
      </c>
    </row>
    <row r="258" spans="1:1">
      <c r="A258" s="13" t="s">
        <v>273</v>
      </c>
    </row>
    <row r="259" spans="1:1">
      <c r="A259" s="13" t="s">
        <v>274</v>
      </c>
    </row>
    <row r="260" spans="1:1">
      <c r="A260" s="13" t="s">
        <v>275</v>
      </c>
    </row>
    <row r="261" spans="1:1">
      <c r="A261" s="13" t="s">
        <v>276</v>
      </c>
    </row>
    <row r="262" spans="1:1">
      <c r="A262" s="13" t="s">
        <v>277</v>
      </c>
    </row>
    <row r="263" spans="1:1">
      <c r="A263" s="13" t="s">
        <v>278</v>
      </c>
    </row>
    <row r="264" spans="1:1">
      <c r="A264" s="13" t="s">
        <v>279</v>
      </c>
    </row>
    <row r="265" spans="1:1">
      <c r="A265" s="13" t="s">
        <v>280</v>
      </c>
    </row>
    <row r="266" spans="1:1">
      <c r="A266" s="13" t="s">
        <v>281</v>
      </c>
    </row>
    <row r="267" spans="1:1">
      <c r="A267" s="13" t="s">
        <v>282</v>
      </c>
    </row>
    <row r="268" spans="1:1">
      <c r="A268" s="13" t="s">
        <v>283</v>
      </c>
    </row>
    <row r="269" spans="1:1">
      <c r="A269" s="13" t="s">
        <v>284</v>
      </c>
    </row>
    <row r="270" spans="1:1">
      <c r="A270" s="13" t="s">
        <v>285</v>
      </c>
    </row>
    <row r="271" spans="1:1">
      <c r="A271" s="13" t="s">
        <v>286</v>
      </c>
    </row>
    <row r="272" spans="1:1">
      <c r="A272" s="13" t="s">
        <v>287</v>
      </c>
    </row>
    <row r="273" spans="1:1">
      <c r="A273" s="13" t="s">
        <v>288</v>
      </c>
    </row>
    <row r="274" spans="1:1">
      <c r="A274" s="13" t="s">
        <v>289</v>
      </c>
    </row>
    <row r="275" spans="1:1">
      <c r="A275" s="13" t="s">
        <v>290</v>
      </c>
    </row>
    <row r="276" spans="1:1">
      <c r="A276" s="13" t="s">
        <v>291</v>
      </c>
    </row>
    <row r="277" spans="1:1">
      <c r="A277" s="13" t="s">
        <v>292</v>
      </c>
    </row>
    <row r="278" spans="1:1">
      <c r="A278" s="13" t="s">
        <v>293</v>
      </c>
    </row>
    <row r="279" spans="1:1">
      <c r="A279" s="13" t="s">
        <v>294</v>
      </c>
    </row>
    <row r="280" spans="1:1">
      <c r="A280" s="13" t="s">
        <v>295</v>
      </c>
    </row>
    <row r="281" spans="1:1">
      <c r="A281" s="13" t="s">
        <v>296</v>
      </c>
    </row>
    <row r="282" spans="1:1">
      <c r="A282" s="13" t="s">
        <v>297</v>
      </c>
    </row>
    <row r="283" spans="1:1">
      <c r="A283" s="13" t="s">
        <v>298</v>
      </c>
    </row>
    <row r="284" spans="1:1">
      <c r="A284" s="13" t="s">
        <v>299</v>
      </c>
    </row>
    <row r="285" spans="1:1">
      <c r="A285" s="13" t="s">
        <v>300</v>
      </c>
    </row>
    <row r="286" spans="1:1">
      <c r="A286" s="13" t="s">
        <v>301</v>
      </c>
    </row>
    <row r="287" spans="1:1">
      <c r="A287" s="13" t="s">
        <v>302</v>
      </c>
    </row>
    <row r="288" spans="1:1">
      <c r="A288" s="13" t="s">
        <v>303</v>
      </c>
    </row>
    <row r="289" spans="1:1">
      <c r="A289" s="13" t="s">
        <v>304</v>
      </c>
    </row>
    <row r="290" spans="1:1">
      <c r="A290" s="13" t="s">
        <v>305</v>
      </c>
    </row>
    <row r="291" spans="1:1">
      <c r="A291" s="13" t="s">
        <v>306</v>
      </c>
    </row>
    <row r="292" spans="1:1">
      <c r="A292" s="13" t="s">
        <v>307</v>
      </c>
    </row>
    <row r="293" spans="1:1">
      <c r="A293" s="13" t="s">
        <v>308</v>
      </c>
    </row>
    <row r="294" spans="1:1">
      <c r="A294" s="13" t="s">
        <v>309</v>
      </c>
    </row>
    <row r="295" spans="1:1">
      <c r="A295" s="13" t="s">
        <v>310</v>
      </c>
    </row>
    <row r="296" spans="1:1">
      <c r="A296" s="13" t="s">
        <v>311</v>
      </c>
    </row>
    <row r="297" spans="1:1">
      <c r="A297" s="13" t="s">
        <v>312</v>
      </c>
    </row>
    <row r="298" spans="1:1">
      <c r="A298" s="13" t="s">
        <v>313</v>
      </c>
    </row>
    <row r="299" spans="1:1">
      <c r="A299" s="13" t="s">
        <v>314</v>
      </c>
    </row>
    <row r="300" spans="1:1">
      <c r="A300" s="13" t="s">
        <v>315</v>
      </c>
    </row>
    <row r="301" spans="1:1">
      <c r="A301" s="13" t="s">
        <v>316</v>
      </c>
    </row>
    <row r="302" spans="1:1">
      <c r="A302" s="13" t="s">
        <v>317</v>
      </c>
    </row>
    <row r="303" spans="1:1">
      <c r="A303" s="13" t="s">
        <v>318</v>
      </c>
    </row>
    <row r="304" spans="1:1">
      <c r="A304" s="13" t="s">
        <v>319</v>
      </c>
    </row>
    <row r="305" spans="1:1">
      <c r="A305" s="13" t="s">
        <v>320</v>
      </c>
    </row>
    <row r="306" spans="1:1">
      <c r="A306" s="13" t="s">
        <v>321</v>
      </c>
    </row>
    <row r="307" spans="1:1">
      <c r="A307" s="13" t="s">
        <v>322</v>
      </c>
    </row>
    <row r="308" spans="1:1">
      <c r="A308" s="13" t="s">
        <v>323</v>
      </c>
    </row>
    <row r="309" spans="1:1">
      <c r="A309" s="13" t="s">
        <v>324</v>
      </c>
    </row>
    <row r="310" spans="1:1">
      <c r="A310" s="13" t="s">
        <v>325</v>
      </c>
    </row>
    <row r="311" spans="1:1">
      <c r="A311" s="13" t="s">
        <v>326</v>
      </c>
    </row>
    <row r="312" spans="1:1">
      <c r="A312" s="13" t="s">
        <v>327</v>
      </c>
    </row>
    <row r="313" spans="1:1">
      <c r="A313" s="13" t="s">
        <v>328</v>
      </c>
    </row>
    <row r="314" spans="1:1">
      <c r="A314" s="13" t="s">
        <v>329</v>
      </c>
    </row>
    <row r="315" spans="1:1">
      <c r="A315" s="13" t="s">
        <v>330</v>
      </c>
    </row>
    <row r="316" spans="1:1">
      <c r="A316" s="13" t="s">
        <v>331</v>
      </c>
    </row>
  </sheetData>
  <sheetProtection algorithmName="SHA-512" hashValue="0b2JsDdrdT78y+4SMjPxDwjEGGKXc1Ushr805Ypghg56axzDSE0uUY3cIh0yDr/DGj5q8n24fkB5ohE93liOmA==" saltValue="IfRo3fsPjwSWECFwEoMS2A=="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13.1  Gross domestic fixed capital formation at current market prices - analysed by broad market structure and asset&amp;R&amp;"Calibri,Regular"&amp;K0000001997 Blue Book</oddHeader>
  </headerFooter>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0"/>
  <sheetViews>
    <sheetView workbookViewId="0">
      <pane xSplit="1" ySplit="6" topLeftCell="B24" activePane="bottomRight" state="frozen"/>
      <selection pane="topRight" activeCell="B1" sqref="B1"/>
      <selection pane="bottomLeft" activeCell="A7" sqref="A7"/>
      <selection pane="bottomRight" activeCell="N1" sqref="N1:AA1048576"/>
    </sheetView>
  </sheetViews>
  <sheetFormatPr defaultColWidth="11" defaultRowHeight="15.75"/>
  <cols>
    <col min="1" max="1" width="10.875" style="41"/>
    <col min="2" max="7" width="9" style="41" bestFit="1" customWidth="1"/>
    <col min="8" max="11" width="11" style="41" customWidth="1"/>
    <col min="13" max="13" width="11" style="41" customWidth="1"/>
  </cols>
  <sheetData>
    <row r="1" spans="1:13">
      <c r="A1" s="1" t="s">
        <v>0</v>
      </c>
      <c r="B1" s="41" t="s">
        <v>844</v>
      </c>
      <c r="C1" s="41" t="s">
        <v>844</v>
      </c>
      <c r="D1" s="41" t="s">
        <v>844</v>
      </c>
      <c r="E1" s="41" t="s">
        <v>844</v>
      </c>
      <c r="F1" s="41" t="s">
        <v>844</v>
      </c>
      <c r="G1" s="41" t="s">
        <v>844</v>
      </c>
      <c r="H1" s="41" t="s">
        <v>844</v>
      </c>
      <c r="I1" s="41" t="s">
        <v>844</v>
      </c>
      <c r="J1" s="41" t="s">
        <v>844</v>
      </c>
      <c r="K1" s="41" t="s">
        <v>844</v>
      </c>
      <c r="M1" s="41" t="s">
        <v>219</v>
      </c>
    </row>
    <row r="2" spans="1:13">
      <c r="A2" s="1" t="s">
        <v>0</v>
      </c>
      <c r="B2" s="41" t="s">
        <v>808</v>
      </c>
      <c r="C2" s="41" t="s">
        <v>808</v>
      </c>
      <c r="D2" s="41" t="s">
        <v>808</v>
      </c>
      <c r="E2" s="41" t="s">
        <v>808</v>
      </c>
      <c r="F2" s="41" t="s">
        <v>808</v>
      </c>
      <c r="G2" s="41" t="s">
        <v>808</v>
      </c>
      <c r="H2" s="41" t="s">
        <v>808</v>
      </c>
      <c r="I2" s="41" t="s">
        <v>808</v>
      </c>
      <c r="J2" s="41" t="s">
        <v>808</v>
      </c>
      <c r="K2" s="41" t="s">
        <v>808</v>
      </c>
      <c r="M2" s="41" t="s">
        <v>206</v>
      </c>
    </row>
    <row r="3" spans="1:13">
      <c r="A3" s="1" t="s">
        <v>0</v>
      </c>
      <c r="B3" s="41" t="s">
        <v>809</v>
      </c>
      <c r="C3" s="41" t="s">
        <v>809</v>
      </c>
      <c r="D3" s="41" t="s">
        <v>809</v>
      </c>
      <c r="E3" s="41" t="s">
        <v>809</v>
      </c>
      <c r="F3" s="41" t="s">
        <v>809</v>
      </c>
      <c r="G3" s="41" t="s">
        <v>809</v>
      </c>
      <c r="H3" s="41" t="s">
        <v>809</v>
      </c>
      <c r="I3" s="41" t="s">
        <v>809</v>
      </c>
      <c r="J3" s="41" t="s">
        <v>809</v>
      </c>
      <c r="K3" s="41" t="s">
        <v>809</v>
      </c>
      <c r="M3" s="41" t="s">
        <v>427</v>
      </c>
    </row>
    <row r="4" spans="1:13" s="40" customFormat="1" ht="47.25">
      <c r="A4" s="9"/>
      <c r="B4" s="5" t="s">
        <v>845</v>
      </c>
      <c r="C4" s="5" t="s">
        <v>846</v>
      </c>
      <c r="D4" s="5" t="s">
        <v>847</v>
      </c>
      <c r="E4" s="5" t="s">
        <v>848</v>
      </c>
      <c r="F4" s="5" t="s">
        <v>849</v>
      </c>
      <c r="G4" s="5" t="s">
        <v>810</v>
      </c>
      <c r="H4" s="5" t="s">
        <v>811</v>
      </c>
      <c r="I4" s="5" t="s">
        <v>812</v>
      </c>
      <c r="J4" s="5" t="s">
        <v>813</v>
      </c>
      <c r="K4" s="5" t="s">
        <v>814</v>
      </c>
      <c r="M4" s="5" t="s">
        <v>815</v>
      </c>
    </row>
    <row r="5" spans="1:13">
      <c r="A5" s="1"/>
      <c r="B5" s="21" t="s">
        <v>213</v>
      </c>
      <c r="C5" s="21" t="s">
        <v>523</v>
      </c>
      <c r="D5" s="21" t="s">
        <v>213</v>
      </c>
      <c r="E5" s="21" t="s">
        <v>213</v>
      </c>
      <c r="F5" s="21" t="s">
        <v>213</v>
      </c>
      <c r="G5" s="21" t="s">
        <v>213</v>
      </c>
      <c r="H5" s="21" t="s">
        <v>213</v>
      </c>
      <c r="I5" s="21" t="s">
        <v>213</v>
      </c>
      <c r="J5" s="21" t="s">
        <v>213</v>
      </c>
      <c r="K5" s="21" t="s">
        <v>213</v>
      </c>
      <c r="M5" s="21" t="s">
        <v>213</v>
      </c>
    </row>
    <row r="6" spans="1:13">
      <c r="A6" s="1" t="s">
        <v>0</v>
      </c>
      <c r="B6" s="41" t="s">
        <v>839</v>
      </c>
      <c r="C6" s="41" t="s">
        <v>840</v>
      </c>
      <c r="D6" s="41" t="s">
        <v>841</v>
      </c>
      <c r="E6" s="41" t="s">
        <v>842</v>
      </c>
      <c r="F6" s="41" t="s">
        <v>843</v>
      </c>
      <c r="G6" s="41" t="s">
        <v>790</v>
      </c>
      <c r="H6" s="41" t="s">
        <v>791</v>
      </c>
      <c r="I6" s="41" t="s">
        <v>792</v>
      </c>
      <c r="J6" s="41" t="s">
        <v>794</v>
      </c>
      <c r="K6" s="41" t="s">
        <v>795</v>
      </c>
      <c r="M6" s="41" t="s">
        <v>336</v>
      </c>
    </row>
    <row r="7" spans="1:13">
      <c r="A7" s="1">
        <v>1948</v>
      </c>
      <c r="B7" s="41" t="s">
        <v>0</v>
      </c>
      <c r="C7" s="41" t="s">
        <v>0</v>
      </c>
      <c r="D7" s="41" t="s">
        <v>0</v>
      </c>
      <c r="E7" s="41" t="s">
        <v>0</v>
      </c>
      <c r="F7" s="41" t="s">
        <v>0</v>
      </c>
      <c r="G7" s="41">
        <v>249</v>
      </c>
      <c r="H7" s="41">
        <v>501</v>
      </c>
      <c r="I7" s="41">
        <v>344</v>
      </c>
      <c r="J7" s="41">
        <v>293</v>
      </c>
      <c r="K7" s="41">
        <v>46</v>
      </c>
      <c r="M7" s="41">
        <v>1433</v>
      </c>
    </row>
    <row r="8" spans="1:13">
      <c r="A8" s="1">
        <v>1949</v>
      </c>
      <c r="B8" s="41" t="s">
        <v>0</v>
      </c>
      <c r="C8" s="41" t="s">
        <v>0</v>
      </c>
      <c r="D8" s="41" t="s">
        <v>0</v>
      </c>
      <c r="E8" s="41" t="s">
        <v>0</v>
      </c>
      <c r="F8" s="41" t="s">
        <v>0</v>
      </c>
      <c r="G8" s="41">
        <v>272</v>
      </c>
      <c r="H8" s="41">
        <v>562</v>
      </c>
      <c r="I8" s="41">
        <v>339</v>
      </c>
      <c r="J8" s="41">
        <v>366</v>
      </c>
      <c r="K8" s="41">
        <v>49</v>
      </c>
      <c r="M8" s="41">
        <v>1588</v>
      </c>
    </row>
    <row r="9" spans="1:13">
      <c r="A9" s="1">
        <v>1950</v>
      </c>
      <c r="B9" s="41" t="s">
        <v>0</v>
      </c>
      <c r="C9" s="41" t="s">
        <v>0</v>
      </c>
      <c r="D9" s="41" t="s">
        <v>0</v>
      </c>
      <c r="E9" s="41" t="s">
        <v>0</v>
      </c>
      <c r="F9" s="41" t="s">
        <v>0</v>
      </c>
      <c r="G9" s="41">
        <v>262</v>
      </c>
      <c r="H9" s="41">
        <v>642</v>
      </c>
      <c r="I9" s="41">
        <v>338</v>
      </c>
      <c r="J9" s="41">
        <v>418</v>
      </c>
      <c r="K9" s="41">
        <v>59</v>
      </c>
      <c r="M9" s="41">
        <v>1719</v>
      </c>
    </row>
    <row r="10" spans="1:13">
      <c r="A10" s="1">
        <v>1951</v>
      </c>
      <c r="B10" s="41" t="s">
        <v>0</v>
      </c>
      <c r="C10" s="41" t="s">
        <v>0</v>
      </c>
      <c r="D10" s="41" t="s">
        <v>0</v>
      </c>
      <c r="E10" s="41" t="s">
        <v>0</v>
      </c>
      <c r="F10" s="41" t="s">
        <v>0</v>
      </c>
      <c r="G10" s="41">
        <v>256</v>
      </c>
      <c r="H10" s="41">
        <v>750</v>
      </c>
      <c r="I10" s="41">
        <v>386</v>
      </c>
      <c r="J10" s="41">
        <v>457</v>
      </c>
      <c r="K10" s="41">
        <v>70</v>
      </c>
      <c r="M10" s="41">
        <v>1919</v>
      </c>
    </row>
    <row r="11" spans="1:13">
      <c r="A11" s="1">
        <v>1952</v>
      </c>
      <c r="B11" s="41" t="s">
        <v>0</v>
      </c>
      <c r="C11" s="41" t="s">
        <v>0</v>
      </c>
      <c r="D11" s="41" t="s">
        <v>0</v>
      </c>
      <c r="E11" s="41" t="s">
        <v>0</v>
      </c>
      <c r="F11" s="41" t="s">
        <v>0</v>
      </c>
      <c r="G11" s="41">
        <v>260</v>
      </c>
      <c r="H11" s="41">
        <v>792</v>
      </c>
      <c r="I11" s="41">
        <v>513</v>
      </c>
      <c r="J11" s="41">
        <v>519</v>
      </c>
      <c r="K11" s="41">
        <v>69</v>
      </c>
      <c r="M11" s="41">
        <v>2153</v>
      </c>
    </row>
    <row r="12" spans="1:13">
      <c r="A12" s="1">
        <v>1953</v>
      </c>
      <c r="B12" s="41" t="s">
        <v>0</v>
      </c>
      <c r="C12" s="41" t="s">
        <v>0</v>
      </c>
      <c r="D12" s="41" t="s">
        <v>0</v>
      </c>
      <c r="E12" s="41" t="s">
        <v>0</v>
      </c>
      <c r="F12" s="41" t="s">
        <v>0</v>
      </c>
      <c r="G12" s="41">
        <v>308</v>
      </c>
      <c r="H12" s="41">
        <v>828</v>
      </c>
      <c r="I12" s="41">
        <v>658</v>
      </c>
      <c r="J12" s="41">
        <v>557</v>
      </c>
      <c r="K12" s="41">
        <v>72</v>
      </c>
      <c r="M12" s="41">
        <v>2423</v>
      </c>
    </row>
    <row r="13" spans="1:13">
      <c r="A13" s="1">
        <v>1954</v>
      </c>
      <c r="B13" s="41" t="s">
        <v>0</v>
      </c>
      <c r="C13" s="41" t="s">
        <v>0</v>
      </c>
      <c r="D13" s="41" t="s">
        <v>0</v>
      </c>
      <c r="E13" s="41" t="s">
        <v>0</v>
      </c>
      <c r="F13" s="41" t="s">
        <v>0</v>
      </c>
      <c r="G13" s="41">
        <v>332</v>
      </c>
      <c r="H13" s="41">
        <v>924</v>
      </c>
      <c r="I13" s="41">
        <v>674</v>
      </c>
      <c r="J13" s="41">
        <v>612</v>
      </c>
      <c r="K13" s="41">
        <v>82</v>
      </c>
      <c r="M13" s="41">
        <v>2624</v>
      </c>
    </row>
    <row r="14" spans="1:13">
      <c r="A14" s="1">
        <v>1955</v>
      </c>
      <c r="B14" s="41" t="s">
        <v>0</v>
      </c>
      <c r="C14" s="41" t="s">
        <v>0</v>
      </c>
      <c r="D14" s="41" t="s">
        <v>0</v>
      </c>
      <c r="E14" s="41" t="s">
        <v>0</v>
      </c>
      <c r="F14" s="41" t="s">
        <v>0</v>
      </c>
      <c r="G14" s="41">
        <v>369</v>
      </c>
      <c r="H14" s="41">
        <v>1050</v>
      </c>
      <c r="I14" s="41">
        <v>667</v>
      </c>
      <c r="J14" s="41">
        <v>731</v>
      </c>
      <c r="K14" s="41">
        <v>94</v>
      </c>
      <c r="M14" s="41">
        <v>2911</v>
      </c>
    </row>
    <row r="15" spans="1:13">
      <c r="A15" s="1">
        <v>1956</v>
      </c>
      <c r="B15" s="41" t="s">
        <v>0</v>
      </c>
      <c r="C15" s="41" t="s">
        <v>0</v>
      </c>
      <c r="D15" s="41" t="s">
        <v>0</v>
      </c>
      <c r="E15" s="41" t="s">
        <v>0</v>
      </c>
      <c r="F15" s="41" t="s">
        <v>0</v>
      </c>
      <c r="G15" s="41">
        <v>426</v>
      </c>
      <c r="H15" s="41">
        <v>1153</v>
      </c>
      <c r="I15" s="41">
        <v>662</v>
      </c>
      <c r="J15" s="41">
        <v>853</v>
      </c>
      <c r="K15" s="41">
        <v>99</v>
      </c>
      <c r="M15" s="41">
        <v>3193</v>
      </c>
    </row>
    <row r="16" spans="1:13">
      <c r="A16" s="1">
        <v>1957</v>
      </c>
      <c r="B16" s="41" t="s">
        <v>0</v>
      </c>
      <c r="C16" s="41" t="s">
        <v>0</v>
      </c>
      <c r="D16" s="41" t="s">
        <v>0</v>
      </c>
      <c r="E16" s="41" t="s">
        <v>0</v>
      </c>
      <c r="F16" s="41" t="s">
        <v>0</v>
      </c>
      <c r="G16" s="41">
        <v>498</v>
      </c>
      <c r="H16" s="41">
        <v>1296</v>
      </c>
      <c r="I16" s="41">
        <v>644</v>
      </c>
      <c r="J16" s="41">
        <v>938</v>
      </c>
      <c r="K16" s="41">
        <v>105</v>
      </c>
      <c r="M16" s="41">
        <v>3481</v>
      </c>
    </row>
    <row r="17" spans="1:13">
      <c r="A17" s="1">
        <v>1958</v>
      </c>
      <c r="B17" s="41" t="s">
        <v>0</v>
      </c>
      <c r="C17" s="41" t="s">
        <v>0</v>
      </c>
      <c r="D17" s="41" t="s">
        <v>0</v>
      </c>
      <c r="E17" s="41" t="s">
        <v>0</v>
      </c>
      <c r="F17" s="41" t="s">
        <v>0</v>
      </c>
      <c r="G17" s="41">
        <v>530</v>
      </c>
      <c r="H17" s="41">
        <v>1338</v>
      </c>
      <c r="I17" s="41">
        <v>616</v>
      </c>
      <c r="J17" s="41">
        <v>1005</v>
      </c>
      <c r="K17" s="41">
        <v>115</v>
      </c>
      <c r="M17" s="41">
        <v>3604</v>
      </c>
    </row>
    <row r="18" spans="1:13">
      <c r="A18" s="1">
        <v>1959</v>
      </c>
      <c r="B18" s="41" t="s">
        <v>0</v>
      </c>
      <c r="C18" s="41" t="s">
        <v>0</v>
      </c>
      <c r="D18" s="41" t="s">
        <v>0</v>
      </c>
      <c r="E18" s="41" t="s">
        <v>0</v>
      </c>
      <c r="F18" s="41" t="s">
        <v>0</v>
      </c>
      <c r="G18" s="41">
        <v>571</v>
      </c>
      <c r="H18" s="41">
        <v>1420</v>
      </c>
      <c r="I18" s="41">
        <v>684</v>
      </c>
      <c r="J18" s="41">
        <v>1053</v>
      </c>
      <c r="K18" s="41">
        <v>128</v>
      </c>
      <c r="M18" s="41">
        <v>3856</v>
      </c>
    </row>
    <row r="19" spans="1:13">
      <c r="A19" s="1">
        <v>1960</v>
      </c>
      <c r="B19" s="41" t="s">
        <v>0</v>
      </c>
      <c r="C19" s="41" t="s">
        <v>0</v>
      </c>
      <c r="D19" s="41" t="s">
        <v>0</v>
      </c>
      <c r="E19" s="41" t="s">
        <v>0</v>
      </c>
      <c r="F19" s="41" t="s">
        <v>0</v>
      </c>
      <c r="G19" s="41">
        <v>636</v>
      </c>
      <c r="H19" s="41">
        <v>1532</v>
      </c>
      <c r="I19" s="41">
        <v>761</v>
      </c>
      <c r="J19" s="41">
        <v>1163</v>
      </c>
      <c r="K19" s="41">
        <v>140</v>
      </c>
      <c r="M19" s="41">
        <v>4232</v>
      </c>
    </row>
    <row r="20" spans="1:13">
      <c r="A20" s="1">
        <v>1961</v>
      </c>
      <c r="B20" s="41" t="s">
        <v>0</v>
      </c>
      <c r="C20" s="41" t="s">
        <v>0</v>
      </c>
      <c r="D20" s="41" t="s">
        <v>0</v>
      </c>
      <c r="E20" s="41" t="s">
        <v>0</v>
      </c>
      <c r="F20" s="41" t="s">
        <v>0</v>
      </c>
      <c r="G20" s="41">
        <v>598</v>
      </c>
      <c r="H20" s="41">
        <v>1808</v>
      </c>
      <c r="I20" s="41">
        <v>835</v>
      </c>
      <c r="J20" s="41">
        <v>1360</v>
      </c>
      <c r="K20" s="41">
        <v>149</v>
      </c>
      <c r="M20" s="41">
        <v>4750</v>
      </c>
    </row>
    <row r="21" spans="1:13">
      <c r="A21" s="1">
        <v>1962</v>
      </c>
      <c r="B21" s="41" t="s">
        <v>0</v>
      </c>
      <c r="C21" s="41" t="s">
        <v>0</v>
      </c>
      <c r="D21" s="41" t="s">
        <v>0</v>
      </c>
      <c r="E21" s="41" t="s">
        <v>0</v>
      </c>
      <c r="F21" s="41" t="s">
        <v>0</v>
      </c>
      <c r="G21" s="41">
        <v>516</v>
      </c>
      <c r="H21" s="41">
        <v>1820</v>
      </c>
      <c r="I21" s="41">
        <v>925</v>
      </c>
      <c r="J21" s="41">
        <v>1492</v>
      </c>
      <c r="K21" s="41">
        <v>151</v>
      </c>
      <c r="M21" s="41">
        <v>4904</v>
      </c>
    </row>
    <row r="22" spans="1:13">
      <c r="A22" s="1">
        <v>1963</v>
      </c>
      <c r="B22" s="41" t="s">
        <v>0</v>
      </c>
      <c r="C22" s="41" t="s">
        <v>0</v>
      </c>
      <c r="D22" s="41" t="s">
        <v>0</v>
      </c>
      <c r="E22" s="41" t="s">
        <v>0</v>
      </c>
      <c r="F22" s="41" t="s">
        <v>0</v>
      </c>
      <c r="G22" s="41">
        <v>515</v>
      </c>
      <c r="H22" s="41">
        <v>1926</v>
      </c>
      <c r="I22" s="41">
        <v>1020</v>
      </c>
      <c r="J22" s="41">
        <v>1515</v>
      </c>
      <c r="K22" s="41">
        <v>168</v>
      </c>
      <c r="M22" s="41">
        <v>5144</v>
      </c>
    </row>
    <row r="23" spans="1:13">
      <c r="A23" s="1">
        <v>1964</v>
      </c>
      <c r="B23" s="41" t="s">
        <v>0</v>
      </c>
      <c r="C23" s="41" t="s">
        <v>0</v>
      </c>
      <c r="D23" s="41" t="s">
        <v>0</v>
      </c>
      <c r="E23" s="41" t="s">
        <v>0</v>
      </c>
      <c r="F23" s="41" t="s">
        <v>0</v>
      </c>
      <c r="G23" s="41">
        <v>621</v>
      </c>
      <c r="H23" s="41">
        <v>2222</v>
      </c>
      <c r="I23" s="41">
        <v>1283</v>
      </c>
      <c r="J23" s="41">
        <v>1807</v>
      </c>
      <c r="K23" s="41">
        <v>190</v>
      </c>
      <c r="M23" s="41">
        <v>6123</v>
      </c>
    </row>
    <row r="24" spans="1:13">
      <c r="A24" s="1">
        <v>1965</v>
      </c>
      <c r="B24" s="41">
        <v>29</v>
      </c>
      <c r="C24" s="41">
        <v>391</v>
      </c>
      <c r="D24" s="41">
        <v>47</v>
      </c>
      <c r="E24" s="41">
        <v>105</v>
      </c>
      <c r="F24" s="41">
        <v>41</v>
      </c>
      <c r="G24" s="41">
        <v>613</v>
      </c>
      <c r="H24" s="41">
        <v>2497</v>
      </c>
      <c r="I24" s="41">
        <v>1385</v>
      </c>
      <c r="J24" s="41">
        <v>1947</v>
      </c>
      <c r="K24" s="41">
        <v>188</v>
      </c>
      <c r="M24" s="41">
        <v>6630</v>
      </c>
    </row>
    <row r="25" spans="1:13">
      <c r="A25" s="1">
        <v>1966</v>
      </c>
      <c r="B25" s="41">
        <v>29</v>
      </c>
      <c r="C25" s="41">
        <v>406</v>
      </c>
      <c r="D25" s="41">
        <v>33</v>
      </c>
      <c r="E25" s="41">
        <v>76</v>
      </c>
      <c r="F25" s="41">
        <v>19</v>
      </c>
      <c r="G25" s="41">
        <v>563</v>
      </c>
      <c r="H25" s="41">
        <v>2770</v>
      </c>
      <c r="I25" s="41">
        <v>1489</v>
      </c>
      <c r="J25" s="41">
        <v>2050</v>
      </c>
      <c r="K25" s="41">
        <v>191</v>
      </c>
      <c r="M25" s="41">
        <v>7063</v>
      </c>
    </row>
    <row r="26" spans="1:13">
      <c r="A26" s="1">
        <v>1967</v>
      </c>
      <c r="B26" s="41">
        <v>28</v>
      </c>
      <c r="C26" s="41">
        <v>410</v>
      </c>
      <c r="D26" s="41">
        <v>25</v>
      </c>
      <c r="E26" s="41">
        <v>134</v>
      </c>
      <c r="F26" s="41">
        <v>36</v>
      </c>
      <c r="G26" s="41">
        <v>633</v>
      </c>
      <c r="H26" s="41">
        <v>2902</v>
      </c>
      <c r="I26" s="41">
        <v>1676</v>
      </c>
      <c r="J26" s="41">
        <v>2285</v>
      </c>
      <c r="K26" s="41">
        <v>212</v>
      </c>
      <c r="M26" s="41">
        <v>7708</v>
      </c>
    </row>
    <row r="27" spans="1:13">
      <c r="A27" s="1">
        <v>1968</v>
      </c>
      <c r="B27" s="41">
        <v>32</v>
      </c>
      <c r="C27" s="41">
        <v>443</v>
      </c>
      <c r="D27" s="41">
        <v>30</v>
      </c>
      <c r="E27" s="41">
        <v>210</v>
      </c>
      <c r="F27" s="41">
        <v>86</v>
      </c>
      <c r="G27" s="41">
        <v>801</v>
      </c>
      <c r="H27" s="41">
        <v>3057</v>
      </c>
      <c r="I27" s="41">
        <v>1907</v>
      </c>
      <c r="J27" s="41">
        <v>2506</v>
      </c>
      <c r="K27" s="41">
        <v>235</v>
      </c>
      <c r="M27" s="41">
        <v>8506</v>
      </c>
    </row>
    <row r="28" spans="1:13">
      <c r="A28" s="1">
        <v>1969</v>
      </c>
      <c r="B28" s="41">
        <v>29</v>
      </c>
      <c r="C28" s="41">
        <v>496</v>
      </c>
      <c r="D28" s="41">
        <v>17</v>
      </c>
      <c r="E28" s="41">
        <v>258</v>
      </c>
      <c r="F28" s="41">
        <v>43</v>
      </c>
      <c r="G28" s="41">
        <v>843</v>
      </c>
      <c r="H28" s="41">
        <v>3178</v>
      </c>
      <c r="I28" s="41">
        <v>1917</v>
      </c>
      <c r="J28" s="41">
        <v>2653</v>
      </c>
      <c r="K28" s="41">
        <v>241</v>
      </c>
      <c r="M28" s="41">
        <v>8832</v>
      </c>
    </row>
    <row r="29" spans="1:13">
      <c r="A29" s="1">
        <v>1970</v>
      </c>
      <c r="B29" s="41">
        <v>41</v>
      </c>
      <c r="C29" s="41">
        <v>532</v>
      </c>
      <c r="D29" s="41">
        <v>21</v>
      </c>
      <c r="E29" s="41">
        <v>275</v>
      </c>
      <c r="F29" s="41">
        <v>99</v>
      </c>
      <c r="G29" s="41">
        <v>968</v>
      </c>
      <c r="H29" s="41">
        <v>3678</v>
      </c>
      <c r="I29" s="41">
        <v>1870</v>
      </c>
      <c r="J29" s="41">
        <v>2946</v>
      </c>
      <c r="K29" s="41">
        <v>274</v>
      </c>
      <c r="M29" s="41">
        <v>9736</v>
      </c>
    </row>
    <row r="30" spans="1:13">
      <c r="A30" s="1">
        <v>1971</v>
      </c>
      <c r="B30" s="41">
        <v>50</v>
      </c>
      <c r="C30" s="41">
        <v>573</v>
      </c>
      <c r="D30" s="41">
        <v>16</v>
      </c>
      <c r="E30" s="41">
        <v>339</v>
      </c>
      <c r="F30" s="41">
        <v>115</v>
      </c>
      <c r="G30" s="41">
        <v>1093</v>
      </c>
      <c r="H30" s="41">
        <v>3969</v>
      </c>
      <c r="I30" s="41">
        <v>2218</v>
      </c>
      <c r="J30" s="41">
        <v>3291</v>
      </c>
      <c r="K30" s="41">
        <v>323</v>
      </c>
      <c r="M30" s="41">
        <v>10894</v>
      </c>
    </row>
    <row r="31" spans="1:13">
      <c r="A31" s="1">
        <v>1972</v>
      </c>
      <c r="B31" s="41">
        <v>52</v>
      </c>
      <c r="C31" s="41">
        <v>666</v>
      </c>
      <c r="D31" s="41">
        <v>29</v>
      </c>
      <c r="E31" s="41">
        <v>482</v>
      </c>
      <c r="F31" s="41">
        <v>92</v>
      </c>
      <c r="G31" s="41">
        <v>1321</v>
      </c>
      <c r="H31" s="41">
        <v>4041</v>
      </c>
      <c r="I31" s="41">
        <v>2566</v>
      </c>
      <c r="J31" s="41">
        <v>3559</v>
      </c>
      <c r="K31" s="41">
        <v>453</v>
      </c>
      <c r="M31" s="41">
        <v>11940</v>
      </c>
    </row>
    <row r="32" spans="1:13">
      <c r="A32" s="1">
        <v>1973</v>
      </c>
      <c r="B32" s="41">
        <v>60</v>
      </c>
      <c r="C32" s="41">
        <v>818</v>
      </c>
      <c r="D32" s="41">
        <v>38</v>
      </c>
      <c r="E32" s="41">
        <v>626</v>
      </c>
      <c r="F32" s="41">
        <v>79</v>
      </c>
      <c r="G32" s="41">
        <v>1621</v>
      </c>
      <c r="H32" s="41">
        <v>4892</v>
      </c>
      <c r="I32" s="41">
        <v>3150</v>
      </c>
      <c r="J32" s="41">
        <v>4498</v>
      </c>
      <c r="K32" s="41">
        <v>565</v>
      </c>
      <c r="M32" s="41">
        <v>14726</v>
      </c>
    </row>
    <row r="33" spans="1:13">
      <c r="A33" s="1">
        <v>1974</v>
      </c>
      <c r="B33" s="41">
        <v>58</v>
      </c>
      <c r="C33" s="41">
        <v>1012</v>
      </c>
      <c r="D33" s="41">
        <v>47</v>
      </c>
      <c r="E33" s="41">
        <v>580</v>
      </c>
      <c r="F33" s="41">
        <v>89</v>
      </c>
      <c r="G33" s="41">
        <v>1786</v>
      </c>
      <c r="H33" s="41">
        <v>5701</v>
      </c>
      <c r="I33" s="41">
        <v>3786</v>
      </c>
      <c r="J33" s="41">
        <v>5729</v>
      </c>
      <c r="K33" s="41">
        <v>495</v>
      </c>
      <c r="M33" s="41">
        <v>17497</v>
      </c>
    </row>
    <row r="34" spans="1:13">
      <c r="A34" s="1">
        <v>1975</v>
      </c>
      <c r="B34" s="41">
        <v>85</v>
      </c>
      <c r="C34" s="41">
        <v>1102</v>
      </c>
      <c r="D34" s="41">
        <v>59</v>
      </c>
      <c r="E34" s="41">
        <v>639</v>
      </c>
      <c r="F34" s="41">
        <v>104</v>
      </c>
      <c r="G34" s="41">
        <v>1989</v>
      </c>
      <c r="H34" s="41">
        <v>6719</v>
      </c>
      <c r="I34" s="41">
        <v>4682</v>
      </c>
      <c r="J34" s="41">
        <v>7020</v>
      </c>
      <c r="K34" s="41">
        <v>625</v>
      </c>
      <c r="M34" s="41">
        <v>21035</v>
      </c>
    </row>
    <row r="35" spans="1:13">
      <c r="A35" s="1">
        <v>1976</v>
      </c>
      <c r="B35" s="41">
        <v>120</v>
      </c>
      <c r="C35" s="41">
        <v>1484</v>
      </c>
      <c r="D35" s="41">
        <v>57</v>
      </c>
      <c r="E35" s="41">
        <v>433</v>
      </c>
      <c r="F35" s="41">
        <v>191</v>
      </c>
      <c r="G35" s="41">
        <v>2285</v>
      </c>
      <c r="H35" s="41">
        <v>8335</v>
      </c>
      <c r="I35" s="41">
        <v>5450</v>
      </c>
      <c r="J35" s="41">
        <v>7718</v>
      </c>
      <c r="K35" s="41">
        <v>716</v>
      </c>
      <c r="M35" s="41">
        <v>24504</v>
      </c>
    </row>
    <row r="36" spans="1:13">
      <c r="A36" s="1">
        <v>1977</v>
      </c>
      <c r="B36" s="41">
        <v>126</v>
      </c>
      <c r="C36" s="41">
        <v>2206</v>
      </c>
      <c r="D36" s="41">
        <v>79</v>
      </c>
      <c r="E36" s="41">
        <v>528</v>
      </c>
      <c r="F36" s="41">
        <v>212</v>
      </c>
      <c r="G36" s="41">
        <v>3151</v>
      </c>
      <c r="H36" s="41">
        <v>9707</v>
      </c>
      <c r="I36" s="41">
        <v>5699</v>
      </c>
      <c r="J36" s="41">
        <v>7647</v>
      </c>
      <c r="K36" s="41">
        <v>832</v>
      </c>
      <c r="M36" s="41">
        <v>27036</v>
      </c>
    </row>
    <row r="37" spans="1:13">
      <c r="A37" s="1">
        <v>1978</v>
      </c>
      <c r="B37" s="41">
        <v>157</v>
      </c>
      <c r="C37" s="41">
        <v>2955</v>
      </c>
      <c r="D37" s="41">
        <v>98</v>
      </c>
      <c r="E37" s="41">
        <v>533</v>
      </c>
      <c r="F37" s="41">
        <v>261</v>
      </c>
      <c r="G37" s="41">
        <v>4004</v>
      </c>
      <c r="H37" s="41">
        <v>11446</v>
      </c>
      <c r="I37" s="41">
        <v>6325</v>
      </c>
      <c r="J37" s="41">
        <v>8182</v>
      </c>
      <c r="K37" s="41">
        <v>1103</v>
      </c>
      <c r="M37" s="41">
        <v>31060</v>
      </c>
    </row>
    <row r="38" spans="1:13">
      <c r="A38" s="1">
        <v>1979</v>
      </c>
      <c r="B38" s="41">
        <v>173</v>
      </c>
      <c r="C38" s="41">
        <v>3718</v>
      </c>
      <c r="D38" s="41">
        <v>126</v>
      </c>
      <c r="E38" s="41">
        <v>308</v>
      </c>
      <c r="F38" s="41">
        <v>359</v>
      </c>
      <c r="G38" s="41">
        <v>4684</v>
      </c>
      <c r="H38" s="41">
        <v>13539</v>
      </c>
      <c r="I38" s="41">
        <v>7649</v>
      </c>
      <c r="J38" s="41">
        <v>9637</v>
      </c>
      <c r="K38" s="41">
        <v>1416</v>
      </c>
      <c r="M38" s="41">
        <v>36925</v>
      </c>
    </row>
    <row r="39" spans="1:13">
      <c r="A39" s="1">
        <v>1980</v>
      </c>
      <c r="B39" s="41">
        <v>175</v>
      </c>
      <c r="C39" s="41">
        <v>3208</v>
      </c>
      <c r="D39" s="41">
        <v>163</v>
      </c>
      <c r="E39" s="41">
        <v>355</v>
      </c>
      <c r="F39" s="41">
        <v>665</v>
      </c>
      <c r="G39" s="41">
        <v>4566</v>
      </c>
      <c r="H39" s="41">
        <v>14958</v>
      </c>
      <c r="I39" s="41">
        <v>8674</v>
      </c>
      <c r="J39" s="41">
        <v>11802</v>
      </c>
      <c r="K39" s="41">
        <v>1561</v>
      </c>
      <c r="M39" s="41">
        <v>41561</v>
      </c>
    </row>
    <row r="40" spans="1:13">
      <c r="A40" s="1">
        <v>1981</v>
      </c>
      <c r="B40" s="41">
        <v>153</v>
      </c>
      <c r="C40" s="41">
        <v>2971</v>
      </c>
      <c r="D40" s="41">
        <v>136</v>
      </c>
      <c r="E40" s="41">
        <v>221</v>
      </c>
      <c r="F40" s="41">
        <v>365</v>
      </c>
      <c r="G40" s="41">
        <v>3846</v>
      </c>
      <c r="H40" s="41">
        <v>15067</v>
      </c>
      <c r="I40" s="41">
        <v>8138</v>
      </c>
      <c r="J40" s="41">
        <v>12471</v>
      </c>
      <c r="K40" s="41">
        <v>1782</v>
      </c>
      <c r="M40" s="41">
        <v>41304</v>
      </c>
    </row>
    <row r="41" spans="1:13">
      <c r="A41" s="1">
        <v>1982</v>
      </c>
      <c r="B41" s="41">
        <v>132</v>
      </c>
      <c r="C41" s="41">
        <v>3710</v>
      </c>
      <c r="D41" s="41">
        <v>123</v>
      </c>
      <c r="E41" s="41">
        <v>326</v>
      </c>
      <c r="F41" s="41">
        <v>-6</v>
      </c>
      <c r="G41" s="41">
        <v>4285</v>
      </c>
      <c r="H41" s="41">
        <v>16296</v>
      </c>
      <c r="I41" s="41">
        <v>8920</v>
      </c>
      <c r="J41" s="41">
        <v>13386</v>
      </c>
      <c r="K41" s="41">
        <v>1937</v>
      </c>
      <c r="M41" s="41">
        <v>44824</v>
      </c>
    </row>
    <row r="42" spans="1:13">
      <c r="A42" s="1">
        <v>1983</v>
      </c>
      <c r="B42" s="41">
        <v>153</v>
      </c>
      <c r="C42" s="41">
        <v>3676</v>
      </c>
      <c r="D42" s="41">
        <v>101</v>
      </c>
      <c r="E42" s="41">
        <v>284</v>
      </c>
      <c r="F42" s="41">
        <v>316</v>
      </c>
      <c r="G42" s="41">
        <v>4530</v>
      </c>
      <c r="H42" s="41">
        <v>17935</v>
      </c>
      <c r="I42" s="41">
        <v>10447</v>
      </c>
      <c r="J42" s="41">
        <v>13306</v>
      </c>
      <c r="K42" s="41">
        <v>2397</v>
      </c>
      <c r="M42" s="41">
        <v>48615</v>
      </c>
    </row>
    <row r="43" spans="1:13">
      <c r="A43" s="1">
        <v>1984</v>
      </c>
      <c r="B43" s="41">
        <v>117</v>
      </c>
      <c r="C43" s="41">
        <v>4302</v>
      </c>
      <c r="D43" s="41">
        <v>75</v>
      </c>
      <c r="E43" s="41">
        <v>502</v>
      </c>
      <c r="F43" s="41">
        <v>668</v>
      </c>
      <c r="G43" s="41">
        <v>5664</v>
      </c>
      <c r="H43" s="41">
        <v>20266</v>
      </c>
      <c r="I43" s="41">
        <v>11932</v>
      </c>
      <c r="J43" s="41">
        <v>14646</v>
      </c>
      <c r="K43" s="41">
        <v>2673</v>
      </c>
      <c r="M43" s="41">
        <v>55181</v>
      </c>
    </row>
    <row r="44" spans="1:13">
      <c r="A44" s="1">
        <v>1985</v>
      </c>
      <c r="B44" s="41">
        <v>122</v>
      </c>
      <c r="C44" s="41">
        <v>4970</v>
      </c>
      <c r="D44" s="41">
        <v>106</v>
      </c>
      <c r="E44" s="41">
        <v>332</v>
      </c>
      <c r="F44" s="41">
        <v>909</v>
      </c>
      <c r="G44" s="41">
        <v>6439</v>
      </c>
      <c r="H44" s="41">
        <v>23870</v>
      </c>
      <c r="I44" s="41">
        <v>12219</v>
      </c>
      <c r="J44" s="41">
        <v>15218</v>
      </c>
      <c r="K44" s="41">
        <v>2972</v>
      </c>
      <c r="M44" s="41">
        <v>60718</v>
      </c>
    </row>
    <row r="45" spans="1:13">
      <c r="A45" s="1">
        <v>1986</v>
      </c>
      <c r="B45" s="41">
        <v>125</v>
      </c>
      <c r="C45" s="41">
        <v>5329</v>
      </c>
      <c r="D45" s="41">
        <v>95</v>
      </c>
      <c r="E45" s="41">
        <v>162</v>
      </c>
      <c r="F45" s="41">
        <v>511</v>
      </c>
      <c r="G45" s="41">
        <v>6222</v>
      </c>
      <c r="H45" s="41">
        <v>24690</v>
      </c>
      <c r="I45" s="41">
        <v>14140</v>
      </c>
      <c r="J45" s="41">
        <v>16514</v>
      </c>
      <c r="K45" s="41">
        <v>3466</v>
      </c>
      <c r="M45" s="41">
        <v>65032</v>
      </c>
    </row>
    <row r="46" spans="1:13">
      <c r="A46" s="1">
        <v>1987</v>
      </c>
      <c r="B46" s="41">
        <v>166</v>
      </c>
      <c r="C46" s="41">
        <v>6754</v>
      </c>
      <c r="D46" s="41">
        <v>126</v>
      </c>
      <c r="E46" s="41">
        <v>239</v>
      </c>
      <c r="F46" s="41">
        <v>520</v>
      </c>
      <c r="G46" s="41">
        <v>7805</v>
      </c>
      <c r="H46" s="41">
        <v>27073</v>
      </c>
      <c r="I46" s="41">
        <v>16355</v>
      </c>
      <c r="J46" s="41">
        <v>19874</v>
      </c>
      <c r="K46" s="41">
        <v>4051</v>
      </c>
      <c r="M46" s="41">
        <v>75158</v>
      </c>
    </row>
    <row r="47" spans="1:13">
      <c r="A47" s="1">
        <v>1988</v>
      </c>
      <c r="B47" s="41">
        <v>199</v>
      </c>
      <c r="C47" s="41">
        <v>7677</v>
      </c>
      <c r="D47" s="41">
        <v>187</v>
      </c>
      <c r="E47" s="41">
        <v>116</v>
      </c>
      <c r="F47" s="41">
        <v>670</v>
      </c>
      <c r="G47" s="41">
        <v>8849</v>
      </c>
      <c r="H47" s="41">
        <v>31504</v>
      </c>
      <c r="I47" s="41">
        <v>20927</v>
      </c>
      <c r="J47" s="41">
        <v>24794</v>
      </c>
      <c r="K47" s="41">
        <v>5456</v>
      </c>
      <c r="M47" s="41">
        <v>91530</v>
      </c>
    </row>
    <row r="48" spans="1:13">
      <c r="A48" s="1">
        <v>1989</v>
      </c>
      <c r="B48" s="41">
        <v>179</v>
      </c>
      <c r="C48" s="41">
        <v>8603</v>
      </c>
      <c r="D48" s="41">
        <v>242</v>
      </c>
      <c r="E48" s="41">
        <v>122</v>
      </c>
      <c r="F48" s="41">
        <v>1178</v>
      </c>
      <c r="G48" s="41">
        <v>10324</v>
      </c>
      <c r="H48" s="41">
        <v>36382</v>
      </c>
      <c r="I48" s="41">
        <v>22988</v>
      </c>
      <c r="J48" s="41">
        <v>31368</v>
      </c>
      <c r="K48" s="41">
        <v>4381</v>
      </c>
      <c r="M48" s="41">
        <v>105443</v>
      </c>
    </row>
    <row r="49" spans="1:13">
      <c r="A49" s="1">
        <v>1990</v>
      </c>
      <c r="B49" s="41">
        <v>164</v>
      </c>
      <c r="C49" s="41">
        <v>8013</v>
      </c>
      <c r="D49" s="41">
        <v>377</v>
      </c>
      <c r="E49" s="41">
        <v>234</v>
      </c>
      <c r="F49" s="41">
        <v>1478</v>
      </c>
      <c r="G49" s="41">
        <v>10266</v>
      </c>
      <c r="H49" s="41">
        <v>36762</v>
      </c>
      <c r="I49" s="41">
        <v>21439</v>
      </c>
      <c r="J49" s="41">
        <v>34855</v>
      </c>
      <c r="K49" s="41">
        <v>4255</v>
      </c>
      <c r="M49" s="41">
        <v>107577</v>
      </c>
    </row>
    <row r="50" spans="1:13">
      <c r="A50" s="1">
        <v>1991</v>
      </c>
      <c r="B50" s="41">
        <v>139</v>
      </c>
      <c r="C50" s="41">
        <v>6532</v>
      </c>
      <c r="D50" s="41">
        <v>363</v>
      </c>
      <c r="E50" s="41">
        <v>500</v>
      </c>
      <c r="F50" s="41">
        <v>1113</v>
      </c>
      <c r="G50" s="41">
        <v>8647</v>
      </c>
      <c r="H50" s="41">
        <v>34677</v>
      </c>
      <c r="I50" s="41">
        <v>18501</v>
      </c>
      <c r="J50" s="41">
        <v>31759</v>
      </c>
      <c r="K50" s="41">
        <v>4163</v>
      </c>
      <c r="M50" s="41">
        <v>97747</v>
      </c>
    </row>
    <row r="51" spans="1:13">
      <c r="A51" s="1">
        <v>1992</v>
      </c>
      <c r="B51" s="41">
        <v>116</v>
      </c>
      <c r="C51" s="41">
        <v>6807</v>
      </c>
      <c r="D51" s="41">
        <v>504</v>
      </c>
      <c r="E51" s="41">
        <v>119</v>
      </c>
      <c r="F51" s="41">
        <v>1164</v>
      </c>
      <c r="G51" s="41">
        <v>8710</v>
      </c>
      <c r="H51" s="41">
        <v>33854</v>
      </c>
      <c r="I51" s="41">
        <v>18734</v>
      </c>
      <c r="J51" s="41">
        <v>29398</v>
      </c>
      <c r="K51" s="41">
        <v>2946</v>
      </c>
      <c r="M51" s="41">
        <v>93642</v>
      </c>
    </row>
    <row r="52" spans="1:13">
      <c r="A52" s="1">
        <v>1993</v>
      </c>
      <c r="B52" s="41">
        <v>149</v>
      </c>
      <c r="C52" s="41">
        <v>7559</v>
      </c>
      <c r="D52" s="41">
        <v>591</v>
      </c>
      <c r="E52" s="41">
        <v>363</v>
      </c>
      <c r="F52" s="41">
        <v>1338</v>
      </c>
      <c r="G52" s="41">
        <v>10000</v>
      </c>
      <c r="H52" s="41">
        <v>34565</v>
      </c>
      <c r="I52" s="41">
        <v>19974</v>
      </c>
      <c r="J52" s="41">
        <v>26279</v>
      </c>
      <c r="K52" s="41">
        <v>3475</v>
      </c>
      <c r="M52" s="41">
        <v>94293</v>
      </c>
    </row>
    <row r="53" spans="1:13">
      <c r="A53" s="1">
        <v>1994</v>
      </c>
      <c r="B53" s="41">
        <v>142</v>
      </c>
      <c r="C53" s="41">
        <v>8497</v>
      </c>
      <c r="D53" s="41">
        <v>393</v>
      </c>
      <c r="E53" s="41">
        <v>684</v>
      </c>
      <c r="F53" s="41">
        <v>1783</v>
      </c>
      <c r="G53" s="41">
        <v>11499</v>
      </c>
      <c r="H53" s="41">
        <v>37311</v>
      </c>
      <c r="I53" s="41">
        <v>21224</v>
      </c>
      <c r="J53" s="41">
        <v>26411</v>
      </c>
      <c r="K53" s="41">
        <v>3807</v>
      </c>
      <c r="M53" s="41">
        <v>100252</v>
      </c>
    </row>
    <row r="54" spans="1:13">
      <c r="A54" s="1">
        <v>1995</v>
      </c>
      <c r="B54" s="41">
        <v>142</v>
      </c>
      <c r="C54" s="41">
        <v>9710</v>
      </c>
      <c r="D54" s="41">
        <v>224</v>
      </c>
      <c r="E54" s="41">
        <v>695</v>
      </c>
      <c r="F54" s="41">
        <v>419</v>
      </c>
      <c r="G54" s="41">
        <v>11190</v>
      </c>
      <c r="H54" s="41">
        <v>42967</v>
      </c>
      <c r="I54" s="41">
        <v>22255</v>
      </c>
      <c r="J54" s="41">
        <v>28842</v>
      </c>
      <c r="K54" s="41">
        <v>3482</v>
      </c>
      <c r="M54" s="41">
        <v>108736</v>
      </c>
    </row>
    <row r="55" spans="1:13">
      <c r="A55" s="1">
        <v>1996</v>
      </c>
      <c r="B55" s="41">
        <v>202</v>
      </c>
      <c r="C55" s="41">
        <v>10350</v>
      </c>
      <c r="D55" s="41">
        <v>80</v>
      </c>
      <c r="E55" s="41">
        <v>78</v>
      </c>
      <c r="F55" s="41">
        <v>1134</v>
      </c>
      <c r="G55" s="41">
        <v>11844</v>
      </c>
      <c r="H55" s="41">
        <v>43999</v>
      </c>
      <c r="I55" s="41">
        <v>22448</v>
      </c>
      <c r="J55" s="41">
        <v>31740</v>
      </c>
      <c r="K55" s="41">
        <v>4059</v>
      </c>
      <c r="M55" s="41">
        <v>114090</v>
      </c>
    </row>
    <row r="56" spans="1:13">
      <c r="A56" s="1">
        <v>1997</v>
      </c>
      <c r="B56" s="41">
        <v>169</v>
      </c>
      <c r="C56" s="41">
        <v>10751</v>
      </c>
      <c r="D56" s="41">
        <v>42</v>
      </c>
      <c r="E56" s="41">
        <v>109</v>
      </c>
      <c r="F56" s="41">
        <v>2824</v>
      </c>
      <c r="G56" s="41">
        <v>13895</v>
      </c>
      <c r="H56" s="41">
        <v>44714</v>
      </c>
      <c r="I56" s="41">
        <v>24350</v>
      </c>
      <c r="J56" s="41">
        <v>33136</v>
      </c>
      <c r="K56" s="41">
        <v>5344</v>
      </c>
      <c r="M56" s="41">
        <v>121439</v>
      </c>
    </row>
    <row r="57" spans="1:13">
      <c r="A57" s="1">
        <v>1998</v>
      </c>
    </row>
    <row r="58" spans="1:13">
      <c r="A58" s="1">
        <v>1999</v>
      </c>
    </row>
    <row r="59" spans="1:13">
      <c r="A59" s="1">
        <v>2000</v>
      </c>
    </row>
    <row r="60" spans="1:13">
      <c r="A60" s="1">
        <v>2001</v>
      </c>
    </row>
    <row r="61" spans="1:13">
      <c r="A61" s="1">
        <v>2002</v>
      </c>
    </row>
    <row r="62" spans="1:13">
      <c r="A62" s="1">
        <v>2003</v>
      </c>
    </row>
    <row r="63" spans="1:13">
      <c r="A63" s="1">
        <v>2004</v>
      </c>
    </row>
    <row r="64" spans="1:13">
      <c r="A64" s="1">
        <v>2005</v>
      </c>
    </row>
    <row r="65" spans="1:13">
      <c r="A65" s="1">
        <v>2006</v>
      </c>
    </row>
    <row r="66" spans="1:13">
      <c r="A66" s="1">
        <v>2007</v>
      </c>
    </row>
    <row r="67" spans="1:13">
      <c r="A67" s="1">
        <v>2008</v>
      </c>
    </row>
    <row r="68" spans="1:13">
      <c r="A68" s="1">
        <v>2009</v>
      </c>
    </row>
    <row r="69" spans="1:13">
      <c r="A69" s="1">
        <v>2010</v>
      </c>
    </row>
    <row r="70" spans="1:13">
      <c r="A70" s="1">
        <v>2011</v>
      </c>
    </row>
    <row r="71" spans="1:13">
      <c r="A71" s="1">
        <v>2012</v>
      </c>
    </row>
    <row r="72" spans="1:13">
      <c r="A72" s="1">
        <v>2013</v>
      </c>
    </row>
    <row r="73" spans="1:13">
      <c r="A73" s="1"/>
    </row>
    <row r="74" spans="1:13">
      <c r="A74" s="1"/>
    </row>
    <row r="75" spans="1:13">
      <c r="A75" s="1"/>
    </row>
    <row r="77" spans="1:13">
      <c r="A77" s="41" t="s">
        <v>1</v>
      </c>
      <c r="B77" s="41" t="s">
        <v>0</v>
      </c>
      <c r="C77" s="41" t="s">
        <v>0</v>
      </c>
      <c r="D77" s="41" t="s">
        <v>0</v>
      </c>
      <c r="E77" s="41" t="s">
        <v>0</v>
      </c>
      <c r="F77" s="41" t="s">
        <v>0</v>
      </c>
      <c r="G77" s="41">
        <v>84</v>
      </c>
      <c r="H77" s="41">
        <v>247</v>
      </c>
      <c r="I77" s="41">
        <v>163</v>
      </c>
      <c r="J77" s="41">
        <v>156</v>
      </c>
      <c r="K77" s="41">
        <v>22</v>
      </c>
      <c r="M77" s="41">
        <v>672</v>
      </c>
    </row>
    <row r="78" spans="1:13">
      <c r="A78" s="41" t="s">
        <v>2</v>
      </c>
      <c r="B78" s="41" t="s">
        <v>0</v>
      </c>
      <c r="C78" s="41" t="s">
        <v>0</v>
      </c>
      <c r="D78" s="41" t="s">
        <v>0</v>
      </c>
      <c r="E78" s="41" t="s">
        <v>0</v>
      </c>
      <c r="F78" s="41" t="s">
        <v>0</v>
      </c>
      <c r="G78" s="41">
        <v>95</v>
      </c>
      <c r="H78" s="41">
        <v>243</v>
      </c>
      <c r="I78" s="41">
        <v>162</v>
      </c>
      <c r="J78" s="41">
        <v>169</v>
      </c>
      <c r="K78" s="41">
        <v>23</v>
      </c>
      <c r="M78" s="41">
        <v>692</v>
      </c>
    </row>
    <row r="79" spans="1:13">
      <c r="A79" s="41" t="s">
        <v>3</v>
      </c>
      <c r="B79" s="41" t="s">
        <v>0</v>
      </c>
      <c r="C79" s="41" t="s">
        <v>0</v>
      </c>
      <c r="D79" s="41" t="s">
        <v>0</v>
      </c>
      <c r="E79" s="41" t="s">
        <v>0</v>
      </c>
      <c r="F79" s="41" t="s">
        <v>0</v>
      </c>
      <c r="G79" s="41">
        <v>86</v>
      </c>
      <c r="H79" s="41">
        <v>262</v>
      </c>
      <c r="I79" s="41">
        <v>171</v>
      </c>
      <c r="J79" s="41">
        <v>194</v>
      </c>
      <c r="K79" s="41">
        <v>24</v>
      </c>
      <c r="M79" s="41">
        <v>737</v>
      </c>
    </row>
    <row r="80" spans="1:13">
      <c r="A80" s="41" t="s">
        <v>4</v>
      </c>
      <c r="B80" s="41" t="s">
        <v>0</v>
      </c>
      <c r="C80" s="41" t="s">
        <v>0</v>
      </c>
      <c r="D80" s="41" t="s">
        <v>0</v>
      </c>
      <c r="E80" s="41" t="s">
        <v>0</v>
      </c>
      <c r="F80" s="41" t="s">
        <v>0</v>
      </c>
      <c r="G80" s="41">
        <v>104</v>
      </c>
      <c r="H80" s="41">
        <v>298</v>
      </c>
      <c r="I80" s="41">
        <v>171</v>
      </c>
      <c r="J80" s="41">
        <v>212</v>
      </c>
      <c r="K80" s="41">
        <v>25</v>
      </c>
      <c r="M80" s="41">
        <v>810</v>
      </c>
    </row>
    <row r="81" spans="1:13">
      <c r="A81" s="41" t="s">
        <v>5</v>
      </c>
      <c r="B81" s="41" t="s">
        <v>0</v>
      </c>
      <c r="C81" s="41" t="s">
        <v>0</v>
      </c>
      <c r="D81" s="41" t="s">
        <v>0</v>
      </c>
      <c r="E81" s="41" t="s">
        <v>0</v>
      </c>
      <c r="F81" s="41" t="s">
        <v>0</v>
      </c>
      <c r="G81" s="41">
        <v>102</v>
      </c>
      <c r="H81" s="41">
        <v>286</v>
      </c>
      <c r="I81" s="41">
        <v>153</v>
      </c>
      <c r="J81" s="41">
        <v>193</v>
      </c>
      <c r="K81" s="41">
        <v>24</v>
      </c>
      <c r="M81" s="41">
        <v>758</v>
      </c>
    </row>
    <row r="82" spans="1:13">
      <c r="A82" s="41" t="s">
        <v>6</v>
      </c>
      <c r="B82" s="41" t="s">
        <v>0</v>
      </c>
      <c r="C82" s="41" t="s">
        <v>0</v>
      </c>
      <c r="D82" s="41" t="s">
        <v>0</v>
      </c>
      <c r="E82" s="41" t="s">
        <v>0</v>
      </c>
      <c r="F82" s="41" t="s">
        <v>0</v>
      </c>
      <c r="G82" s="41">
        <v>98</v>
      </c>
      <c r="H82" s="41">
        <v>266</v>
      </c>
      <c r="I82" s="41">
        <v>171</v>
      </c>
      <c r="J82" s="41">
        <v>208</v>
      </c>
      <c r="K82" s="41">
        <v>25</v>
      </c>
      <c r="M82" s="41">
        <v>768</v>
      </c>
    </row>
    <row r="83" spans="1:13">
      <c r="A83" s="41" t="s">
        <v>7</v>
      </c>
      <c r="B83" s="41" t="s">
        <v>0</v>
      </c>
      <c r="C83" s="41" t="s">
        <v>0</v>
      </c>
      <c r="D83" s="41" t="s">
        <v>0</v>
      </c>
      <c r="E83" s="41" t="s">
        <v>0</v>
      </c>
      <c r="F83" s="41" t="s">
        <v>0</v>
      </c>
      <c r="G83" s="41">
        <v>103</v>
      </c>
      <c r="H83" s="41">
        <v>278</v>
      </c>
      <c r="I83" s="41">
        <v>171</v>
      </c>
      <c r="J83" s="41">
        <v>216</v>
      </c>
      <c r="K83" s="41">
        <v>24</v>
      </c>
      <c r="M83" s="41">
        <v>792</v>
      </c>
    </row>
    <row r="84" spans="1:13">
      <c r="A84" s="41" t="s">
        <v>8</v>
      </c>
      <c r="B84" s="41" t="s">
        <v>0</v>
      </c>
      <c r="C84" s="41" t="s">
        <v>0</v>
      </c>
      <c r="D84" s="41" t="s">
        <v>0</v>
      </c>
      <c r="E84" s="41" t="s">
        <v>0</v>
      </c>
      <c r="F84" s="41" t="s">
        <v>0</v>
      </c>
      <c r="G84" s="41">
        <v>123</v>
      </c>
      <c r="H84" s="41">
        <v>323</v>
      </c>
      <c r="I84" s="41">
        <v>167</v>
      </c>
      <c r="J84" s="41">
        <v>236</v>
      </c>
      <c r="K84" s="41">
        <v>26</v>
      </c>
      <c r="M84" s="41">
        <v>875</v>
      </c>
    </row>
    <row r="85" spans="1:13">
      <c r="A85" s="41" t="s">
        <v>9</v>
      </c>
      <c r="B85" s="41" t="s">
        <v>0</v>
      </c>
      <c r="C85" s="41" t="s">
        <v>0</v>
      </c>
      <c r="D85" s="41" t="s">
        <v>0</v>
      </c>
      <c r="E85" s="41" t="s">
        <v>0</v>
      </c>
      <c r="F85" s="41" t="s">
        <v>0</v>
      </c>
      <c r="G85" s="41">
        <v>107</v>
      </c>
      <c r="H85" s="41">
        <v>316</v>
      </c>
      <c r="I85" s="41">
        <v>160</v>
      </c>
      <c r="J85" s="41">
        <v>228</v>
      </c>
      <c r="K85" s="41">
        <v>25</v>
      </c>
      <c r="M85" s="41">
        <v>836</v>
      </c>
    </row>
    <row r="86" spans="1:13">
      <c r="A86" s="41" t="s">
        <v>10</v>
      </c>
      <c r="B86" s="41" t="s">
        <v>0</v>
      </c>
      <c r="C86" s="41" t="s">
        <v>0</v>
      </c>
      <c r="D86" s="41" t="s">
        <v>0</v>
      </c>
      <c r="E86" s="41" t="s">
        <v>0</v>
      </c>
      <c r="F86" s="41" t="s">
        <v>0</v>
      </c>
      <c r="G86" s="41">
        <v>123</v>
      </c>
      <c r="H86" s="41">
        <v>304</v>
      </c>
      <c r="I86" s="41">
        <v>169</v>
      </c>
      <c r="J86" s="41">
        <v>224</v>
      </c>
      <c r="K86" s="41">
        <v>26</v>
      </c>
      <c r="M86" s="41">
        <v>846</v>
      </c>
    </row>
    <row r="87" spans="1:13">
      <c r="A87" s="41" t="s">
        <v>11</v>
      </c>
      <c r="B87" s="41" t="s">
        <v>0</v>
      </c>
      <c r="C87" s="41" t="s">
        <v>0</v>
      </c>
      <c r="D87" s="41" t="s">
        <v>0</v>
      </c>
      <c r="E87" s="41" t="s">
        <v>0</v>
      </c>
      <c r="F87" s="41" t="s">
        <v>0</v>
      </c>
      <c r="G87" s="41">
        <v>126</v>
      </c>
      <c r="H87" s="41">
        <v>317</v>
      </c>
      <c r="I87" s="41">
        <v>157</v>
      </c>
      <c r="J87" s="41">
        <v>232</v>
      </c>
      <c r="K87" s="41">
        <v>27</v>
      </c>
      <c r="M87" s="41">
        <v>859</v>
      </c>
    </row>
    <row r="88" spans="1:13">
      <c r="A88" s="41" t="s">
        <v>12</v>
      </c>
      <c r="B88" s="41" t="s">
        <v>0</v>
      </c>
      <c r="C88" s="41" t="s">
        <v>0</v>
      </c>
      <c r="D88" s="41" t="s">
        <v>0</v>
      </c>
      <c r="E88" s="41" t="s">
        <v>0</v>
      </c>
      <c r="F88" s="41" t="s">
        <v>0</v>
      </c>
      <c r="G88" s="41">
        <v>142</v>
      </c>
      <c r="H88" s="41">
        <v>359</v>
      </c>
      <c r="I88" s="41">
        <v>158</v>
      </c>
      <c r="J88" s="41">
        <v>254</v>
      </c>
      <c r="K88" s="41">
        <v>27</v>
      </c>
      <c r="M88" s="41">
        <v>940</v>
      </c>
    </row>
    <row r="89" spans="1:13">
      <c r="A89" s="41" t="s">
        <v>13</v>
      </c>
      <c r="B89" s="41" t="s">
        <v>0</v>
      </c>
      <c r="C89" s="41" t="s">
        <v>0</v>
      </c>
      <c r="D89" s="41" t="s">
        <v>0</v>
      </c>
      <c r="E89" s="41" t="s">
        <v>0</v>
      </c>
      <c r="F89" s="41" t="s">
        <v>0</v>
      </c>
      <c r="G89" s="41">
        <v>134</v>
      </c>
      <c r="H89" s="41">
        <v>342</v>
      </c>
      <c r="I89" s="41">
        <v>148</v>
      </c>
      <c r="J89" s="41">
        <v>241</v>
      </c>
      <c r="K89" s="41">
        <v>26</v>
      </c>
      <c r="M89" s="41">
        <v>891</v>
      </c>
    </row>
    <row r="90" spans="1:13">
      <c r="A90" s="41" t="s">
        <v>14</v>
      </c>
      <c r="B90" s="41" t="s">
        <v>0</v>
      </c>
      <c r="C90" s="41" t="s">
        <v>0</v>
      </c>
      <c r="D90" s="41" t="s">
        <v>0</v>
      </c>
      <c r="E90" s="41" t="s">
        <v>0</v>
      </c>
      <c r="F90" s="41" t="s">
        <v>0</v>
      </c>
      <c r="G90" s="41">
        <v>132</v>
      </c>
      <c r="H90" s="41">
        <v>315</v>
      </c>
      <c r="I90" s="41">
        <v>156</v>
      </c>
      <c r="J90" s="41">
        <v>242</v>
      </c>
      <c r="K90" s="41">
        <v>28</v>
      </c>
      <c r="M90" s="41">
        <v>873</v>
      </c>
    </row>
    <row r="91" spans="1:13">
      <c r="A91" s="41" t="s">
        <v>15</v>
      </c>
      <c r="B91" s="41" t="s">
        <v>0</v>
      </c>
      <c r="C91" s="41" t="s">
        <v>0</v>
      </c>
      <c r="D91" s="41" t="s">
        <v>0</v>
      </c>
      <c r="E91" s="41" t="s">
        <v>0</v>
      </c>
      <c r="F91" s="41" t="s">
        <v>0</v>
      </c>
      <c r="G91" s="41">
        <v>119</v>
      </c>
      <c r="H91" s="41">
        <v>327</v>
      </c>
      <c r="I91" s="41">
        <v>155</v>
      </c>
      <c r="J91" s="41">
        <v>254</v>
      </c>
      <c r="K91" s="41">
        <v>30</v>
      </c>
      <c r="M91" s="41">
        <v>885</v>
      </c>
    </row>
    <row r="92" spans="1:13">
      <c r="A92" s="41" t="s">
        <v>16</v>
      </c>
      <c r="B92" s="41" t="s">
        <v>0</v>
      </c>
      <c r="C92" s="41" t="s">
        <v>0</v>
      </c>
      <c r="D92" s="41" t="s">
        <v>0</v>
      </c>
      <c r="E92" s="41" t="s">
        <v>0</v>
      </c>
      <c r="F92" s="41" t="s">
        <v>0</v>
      </c>
      <c r="G92" s="41">
        <v>145</v>
      </c>
      <c r="H92" s="41">
        <v>354</v>
      </c>
      <c r="I92" s="41">
        <v>157</v>
      </c>
      <c r="J92" s="41">
        <v>268</v>
      </c>
      <c r="K92" s="41">
        <v>31</v>
      </c>
      <c r="M92" s="41">
        <v>955</v>
      </c>
    </row>
    <row r="93" spans="1:13">
      <c r="A93" s="41" t="s">
        <v>17</v>
      </c>
      <c r="B93" s="41" t="s">
        <v>0</v>
      </c>
      <c r="C93" s="41" t="s">
        <v>0</v>
      </c>
      <c r="D93" s="41" t="s">
        <v>0</v>
      </c>
      <c r="E93" s="41" t="s">
        <v>0</v>
      </c>
      <c r="F93" s="41" t="s">
        <v>0</v>
      </c>
      <c r="G93" s="41">
        <v>121</v>
      </c>
      <c r="H93" s="41">
        <v>344</v>
      </c>
      <c r="I93" s="41">
        <v>156</v>
      </c>
      <c r="J93" s="41">
        <v>241</v>
      </c>
      <c r="K93" s="41">
        <v>29</v>
      </c>
      <c r="M93" s="41">
        <v>891</v>
      </c>
    </row>
    <row r="94" spans="1:13">
      <c r="A94" s="41" t="s">
        <v>18</v>
      </c>
      <c r="B94" s="41" t="s">
        <v>0</v>
      </c>
      <c r="C94" s="41" t="s">
        <v>0</v>
      </c>
      <c r="D94" s="41" t="s">
        <v>0</v>
      </c>
      <c r="E94" s="41" t="s">
        <v>0</v>
      </c>
      <c r="F94" s="41" t="s">
        <v>0</v>
      </c>
      <c r="G94" s="41">
        <v>147</v>
      </c>
      <c r="H94" s="41">
        <v>339</v>
      </c>
      <c r="I94" s="41">
        <v>170</v>
      </c>
      <c r="J94" s="41">
        <v>252</v>
      </c>
      <c r="K94" s="41">
        <v>31</v>
      </c>
      <c r="M94" s="41">
        <v>939</v>
      </c>
    </row>
    <row r="95" spans="1:13">
      <c r="A95" s="41" t="s">
        <v>19</v>
      </c>
      <c r="B95" s="41" t="s">
        <v>0</v>
      </c>
      <c r="C95" s="41" t="s">
        <v>0</v>
      </c>
      <c r="D95" s="41" t="s">
        <v>0</v>
      </c>
      <c r="E95" s="41" t="s">
        <v>0</v>
      </c>
      <c r="F95" s="41" t="s">
        <v>0</v>
      </c>
      <c r="G95" s="41">
        <v>132</v>
      </c>
      <c r="H95" s="41">
        <v>347</v>
      </c>
      <c r="I95" s="41">
        <v>176</v>
      </c>
      <c r="J95" s="41">
        <v>265</v>
      </c>
      <c r="K95" s="41">
        <v>33</v>
      </c>
      <c r="M95" s="41">
        <v>953</v>
      </c>
    </row>
    <row r="96" spans="1:13">
      <c r="A96" s="41" t="s">
        <v>20</v>
      </c>
      <c r="B96" s="41" t="s">
        <v>0</v>
      </c>
      <c r="C96" s="41" t="s">
        <v>0</v>
      </c>
      <c r="D96" s="41" t="s">
        <v>0</v>
      </c>
      <c r="E96" s="41" t="s">
        <v>0</v>
      </c>
      <c r="F96" s="41" t="s">
        <v>0</v>
      </c>
      <c r="G96" s="41">
        <v>171</v>
      </c>
      <c r="H96" s="41">
        <v>390</v>
      </c>
      <c r="I96" s="41">
        <v>182</v>
      </c>
      <c r="J96" s="41">
        <v>295</v>
      </c>
      <c r="K96" s="41">
        <v>35</v>
      </c>
      <c r="M96" s="41">
        <v>1073</v>
      </c>
    </row>
    <row r="97" spans="1:13">
      <c r="A97" s="41" t="s">
        <v>21</v>
      </c>
      <c r="B97" s="41" t="s">
        <v>0</v>
      </c>
      <c r="C97" s="41" t="s">
        <v>0</v>
      </c>
      <c r="D97" s="41" t="s">
        <v>0</v>
      </c>
      <c r="E97" s="41" t="s">
        <v>0</v>
      </c>
      <c r="F97" s="41" t="s">
        <v>0</v>
      </c>
      <c r="G97" s="41">
        <v>149</v>
      </c>
      <c r="H97" s="41">
        <v>373</v>
      </c>
      <c r="I97" s="41">
        <v>179</v>
      </c>
      <c r="J97" s="41">
        <v>271</v>
      </c>
      <c r="K97" s="41">
        <v>33</v>
      </c>
      <c r="M97" s="41">
        <v>1005</v>
      </c>
    </row>
    <row r="98" spans="1:13">
      <c r="A98" s="41" t="s">
        <v>22</v>
      </c>
      <c r="B98" s="41" t="s">
        <v>0</v>
      </c>
      <c r="C98" s="41" t="s">
        <v>0</v>
      </c>
      <c r="D98" s="41" t="s">
        <v>0</v>
      </c>
      <c r="E98" s="41" t="s">
        <v>0</v>
      </c>
      <c r="F98" s="41" t="s">
        <v>0</v>
      </c>
      <c r="G98" s="41">
        <v>157</v>
      </c>
      <c r="H98" s="41">
        <v>340</v>
      </c>
      <c r="I98" s="41">
        <v>194</v>
      </c>
      <c r="J98" s="41">
        <v>280</v>
      </c>
      <c r="K98" s="41">
        <v>35</v>
      </c>
      <c r="M98" s="41">
        <v>1006</v>
      </c>
    </row>
    <row r="99" spans="1:13">
      <c r="A99" s="41" t="s">
        <v>23</v>
      </c>
      <c r="B99" s="41" t="s">
        <v>0</v>
      </c>
      <c r="C99" s="41" t="s">
        <v>0</v>
      </c>
      <c r="D99" s="41" t="s">
        <v>0</v>
      </c>
      <c r="E99" s="41" t="s">
        <v>0</v>
      </c>
      <c r="F99" s="41" t="s">
        <v>0</v>
      </c>
      <c r="G99" s="41">
        <v>152</v>
      </c>
      <c r="H99" s="41">
        <v>392</v>
      </c>
      <c r="I99" s="41">
        <v>193</v>
      </c>
      <c r="J99" s="41">
        <v>295</v>
      </c>
      <c r="K99" s="41">
        <v>36</v>
      </c>
      <c r="M99" s="41">
        <v>1068</v>
      </c>
    </row>
    <row r="100" spans="1:13">
      <c r="A100" s="41" t="s">
        <v>24</v>
      </c>
      <c r="B100" s="41" t="s">
        <v>0</v>
      </c>
      <c r="C100" s="41" t="s">
        <v>0</v>
      </c>
      <c r="D100" s="41" t="s">
        <v>0</v>
      </c>
      <c r="E100" s="41" t="s">
        <v>0</v>
      </c>
      <c r="F100" s="41" t="s">
        <v>0</v>
      </c>
      <c r="G100" s="41">
        <v>178</v>
      </c>
      <c r="H100" s="41">
        <v>427</v>
      </c>
      <c r="I100" s="41">
        <v>195</v>
      </c>
      <c r="J100" s="41">
        <v>317</v>
      </c>
      <c r="K100" s="41">
        <v>36</v>
      </c>
      <c r="M100" s="41">
        <v>1153</v>
      </c>
    </row>
    <row r="101" spans="1:13">
      <c r="A101" s="41" t="s">
        <v>25</v>
      </c>
      <c r="B101" s="41" t="s">
        <v>0</v>
      </c>
      <c r="C101" s="41" t="s">
        <v>0</v>
      </c>
      <c r="D101" s="41" t="s">
        <v>0</v>
      </c>
      <c r="E101" s="41" t="s">
        <v>0</v>
      </c>
      <c r="F101" s="41" t="s">
        <v>0</v>
      </c>
      <c r="G101" s="41">
        <v>155</v>
      </c>
      <c r="H101" s="41">
        <v>435</v>
      </c>
      <c r="I101" s="41">
        <v>196</v>
      </c>
      <c r="J101" s="41">
        <v>310</v>
      </c>
      <c r="K101" s="41">
        <v>34</v>
      </c>
      <c r="M101" s="41">
        <v>1130</v>
      </c>
    </row>
    <row r="102" spans="1:13">
      <c r="A102" s="41" t="s">
        <v>26</v>
      </c>
      <c r="B102" s="41" t="s">
        <v>0</v>
      </c>
      <c r="C102" s="41" t="s">
        <v>0</v>
      </c>
      <c r="D102" s="41" t="s">
        <v>0</v>
      </c>
      <c r="E102" s="41" t="s">
        <v>0</v>
      </c>
      <c r="F102" s="41" t="s">
        <v>0</v>
      </c>
      <c r="G102" s="41">
        <v>144</v>
      </c>
      <c r="H102" s="41">
        <v>427</v>
      </c>
      <c r="I102" s="41">
        <v>210</v>
      </c>
      <c r="J102" s="41">
        <v>335</v>
      </c>
      <c r="K102" s="41">
        <v>39</v>
      </c>
      <c r="M102" s="41">
        <v>1155</v>
      </c>
    </row>
    <row r="103" spans="1:13">
      <c r="A103" s="41" t="s">
        <v>27</v>
      </c>
      <c r="B103" s="41" t="s">
        <v>0</v>
      </c>
      <c r="C103" s="41" t="s">
        <v>0</v>
      </c>
      <c r="D103" s="41" t="s">
        <v>0</v>
      </c>
      <c r="E103" s="41" t="s">
        <v>0</v>
      </c>
      <c r="F103" s="41" t="s">
        <v>0</v>
      </c>
      <c r="G103" s="41">
        <v>150</v>
      </c>
      <c r="H103" s="41">
        <v>467</v>
      </c>
      <c r="I103" s="41">
        <v>215</v>
      </c>
      <c r="J103" s="41">
        <v>351</v>
      </c>
      <c r="K103" s="41">
        <v>39</v>
      </c>
      <c r="M103" s="41">
        <v>1222</v>
      </c>
    </row>
    <row r="104" spans="1:13">
      <c r="A104" s="41" t="s">
        <v>28</v>
      </c>
      <c r="B104" s="41" t="s">
        <v>0</v>
      </c>
      <c r="C104" s="41" t="s">
        <v>0</v>
      </c>
      <c r="D104" s="41" t="s">
        <v>0</v>
      </c>
      <c r="E104" s="41" t="s">
        <v>0</v>
      </c>
      <c r="F104" s="41" t="s">
        <v>0</v>
      </c>
      <c r="G104" s="41">
        <v>149</v>
      </c>
      <c r="H104" s="41">
        <v>479</v>
      </c>
      <c r="I104" s="41">
        <v>214</v>
      </c>
      <c r="J104" s="41">
        <v>364</v>
      </c>
      <c r="K104" s="41">
        <v>37</v>
      </c>
      <c r="M104" s="41">
        <v>1243</v>
      </c>
    </row>
    <row r="105" spans="1:13">
      <c r="A105" s="41" t="s">
        <v>29</v>
      </c>
      <c r="B105" s="41" t="s">
        <v>0</v>
      </c>
      <c r="C105" s="41" t="s">
        <v>0</v>
      </c>
      <c r="D105" s="41" t="s">
        <v>0</v>
      </c>
      <c r="E105" s="41" t="s">
        <v>0</v>
      </c>
      <c r="F105" s="41" t="s">
        <v>0</v>
      </c>
      <c r="G105" s="41">
        <v>131</v>
      </c>
      <c r="H105" s="41">
        <v>467</v>
      </c>
      <c r="I105" s="41">
        <v>214</v>
      </c>
      <c r="J105" s="41">
        <v>348</v>
      </c>
      <c r="K105" s="41">
        <v>33</v>
      </c>
      <c r="M105" s="41">
        <v>1193</v>
      </c>
    </row>
    <row r="106" spans="1:13">
      <c r="A106" s="41" t="s">
        <v>30</v>
      </c>
      <c r="B106" s="41" t="s">
        <v>0</v>
      </c>
      <c r="C106" s="41" t="s">
        <v>0</v>
      </c>
      <c r="D106" s="41" t="s">
        <v>0</v>
      </c>
      <c r="E106" s="41" t="s">
        <v>0</v>
      </c>
      <c r="F106" s="41" t="s">
        <v>0</v>
      </c>
      <c r="G106" s="41">
        <v>132</v>
      </c>
      <c r="H106" s="41">
        <v>436</v>
      </c>
      <c r="I106" s="41">
        <v>237</v>
      </c>
      <c r="J106" s="41">
        <v>368</v>
      </c>
      <c r="K106" s="41">
        <v>36</v>
      </c>
      <c r="M106" s="41">
        <v>1209</v>
      </c>
    </row>
    <row r="107" spans="1:13">
      <c r="A107" s="41" t="s">
        <v>31</v>
      </c>
      <c r="B107" s="41" t="s">
        <v>0</v>
      </c>
      <c r="C107" s="41" t="s">
        <v>0</v>
      </c>
      <c r="D107" s="41" t="s">
        <v>0</v>
      </c>
      <c r="E107" s="41" t="s">
        <v>0</v>
      </c>
      <c r="F107" s="41" t="s">
        <v>0</v>
      </c>
      <c r="G107" s="41">
        <v>121</v>
      </c>
      <c r="H107" s="41">
        <v>446</v>
      </c>
      <c r="I107" s="41">
        <v>243</v>
      </c>
      <c r="J107" s="41">
        <v>392</v>
      </c>
      <c r="K107" s="41">
        <v>39</v>
      </c>
      <c r="M107" s="41">
        <v>1241</v>
      </c>
    </row>
    <row r="108" spans="1:13">
      <c r="A108" s="41" t="s">
        <v>32</v>
      </c>
      <c r="B108" s="41" t="s">
        <v>0</v>
      </c>
      <c r="C108" s="41" t="s">
        <v>0</v>
      </c>
      <c r="D108" s="41" t="s">
        <v>0</v>
      </c>
      <c r="E108" s="41" t="s">
        <v>0</v>
      </c>
      <c r="F108" s="41" t="s">
        <v>0</v>
      </c>
      <c r="G108" s="41">
        <v>132</v>
      </c>
      <c r="H108" s="41">
        <v>471</v>
      </c>
      <c r="I108" s="41">
        <v>231</v>
      </c>
      <c r="J108" s="41">
        <v>384</v>
      </c>
      <c r="K108" s="41">
        <v>43</v>
      </c>
      <c r="M108" s="41">
        <v>1261</v>
      </c>
    </row>
    <row r="109" spans="1:13">
      <c r="A109" s="41" t="s">
        <v>33</v>
      </c>
      <c r="B109" s="41" t="s">
        <v>0</v>
      </c>
      <c r="C109" s="41" t="s">
        <v>0</v>
      </c>
      <c r="D109" s="41" t="s">
        <v>0</v>
      </c>
      <c r="E109" s="41" t="s">
        <v>0</v>
      </c>
      <c r="F109" s="41" t="s">
        <v>0</v>
      </c>
      <c r="G109" s="41">
        <v>123</v>
      </c>
      <c r="H109" s="41">
        <v>474</v>
      </c>
      <c r="I109" s="41">
        <v>177</v>
      </c>
      <c r="J109" s="41">
        <v>321</v>
      </c>
      <c r="K109" s="41">
        <v>36</v>
      </c>
      <c r="M109" s="41">
        <v>1131</v>
      </c>
    </row>
    <row r="110" spans="1:13">
      <c r="A110" s="41" t="s">
        <v>34</v>
      </c>
      <c r="B110" s="41" t="s">
        <v>0</v>
      </c>
      <c r="C110" s="41" t="s">
        <v>0</v>
      </c>
      <c r="D110" s="41" t="s">
        <v>0</v>
      </c>
      <c r="E110" s="41" t="s">
        <v>0</v>
      </c>
      <c r="F110" s="41" t="s">
        <v>0</v>
      </c>
      <c r="G110" s="41">
        <v>123</v>
      </c>
      <c r="H110" s="41">
        <v>447</v>
      </c>
      <c r="I110" s="41">
        <v>267</v>
      </c>
      <c r="J110" s="41">
        <v>377</v>
      </c>
      <c r="K110" s="41">
        <v>40</v>
      </c>
      <c r="M110" s="41">
        <v>1254</v>
      </c>
    </row>
    <row r="111" spans="1:13">
      <c r="A111" s="41" t="s">
        <v>35</v>
      </c>
      <c r="B111" s="41" t="s">
        <v>0</v>
      </c>
      <c r="C111" s="41" t="s">
        <v>0</v>
      </c>
      <c r="D111" s="41" t="s">
        <v>0</v>
      </c>
      <c r="E111" s="41" t="s">
        <v>0</v>
      </c>
      <c r="F111" s="41" t="s">
        <v>0</v>
      </c>
      <c r="G111" s="41">
        <v>124</v>
      </c>
      <c r="H111" s="41">
        <v>483</v>
      </c>
      <c r="I111" s="41">
        <v>284</v>
      </c>
      <c r="J111" s="41">
        <v>395</v>
      </c>
      <c r="K111" s="41">
        <v>44</v>
      </c>
      <c r="M111" s="41">
        <v>1330</v>
      </c>
    </row>
    <row r="112" spans="1:13">
      <c r="A112" s="41" t="s">
        <v>36</v>
      </c>
      <c r="B112" s="41" t="s">
        <v>0</v>
      </c>
      <c r="C112" s="41" t="s">
        <v>0</v>
      </c>
      <c r="D112" s="41" t="s">
        <v>0</v>
      </c>
      <c r="E112" s="41" t="s">
        <v>0</v>
      </c>
      <c r="F112" s="41" t="s">
        <v>0</v>
      </c>
      <c r="G112" s="41">
        <v>145</v>
      </c>
      <c r="H112" s="41">
        <v>522</v>
      </c>
      <c r="I112" s="41">
        <v>292</v>
      </c>
      <c r="J112" s="41">
        <v>422</v>
      </c>
      <c r="K112" s="41">
        <v>48</v>
      </c>
      <c r="M112" s="41">
        <v>1429</v>
      </c>
    </row>
    <row r="113" spans="1:13">
      <c r="A113" s="41" t="s">
        <v>37</v>
      </c>
      <c r="B113" s="41" t="s">
        <v>0</v>
      </c>
      <c r="C113" s="41" t="s">
        <v>0</v>
      </c>
      <c r="D113" s="41" t="s">
        <v>0</v>
      </c>
      <c r="E113" s="41" t="s">
        <v>0</v>
      </c>
      <c r="F113" s="41" t="s">
        <v>0</v>
      </c>
      <c r="G113" s="41">
        <v>152</v>
      </c>
      <c r="H113" s="41">
        <v>557</v>
      </c>
      <c r="I113" s="41">
        <v>297</v>
      </c>
      <c r="J113" s="41">
        <v>422</v>
      </c>
      <c r="K113" s="41">
        <v>42</v>
      </c>
      <c r="M113" s="41">
        <v>1470</v>
      </c>
    </row>
    <row r="114" spans="1:13">
      <c r="A114" s="41" t="s">
        <v>38</v>
      </c>
      <c r="B114" s="41" t="s">
        <v>0</v>
      </c>
      <c r="C114" s="41" t="s">
        <v>0</v>
      </c>
      <c r="D114" s="41" t="s">
        <v>0</v>
      </c>
      <c r="E114" s="41" t="s">
        <v>0</v>
      </c>
      <c r="F114" s="41" t="s">
        <v>0</v>
      </c>
      <c r="G114" s="41">
        <v>154</v>
      </c>
      <c r="H114" s="41">
        <v>516</v>
      </c>
      <c r="I114" s="41">
        <v>328</v>
      </c>
      <c r="J114" s="41">
        <v>423</v>
      </c>
      <c r="K114" s="41">
        <v>48</v>
      </c>
      <c r="M114" s="41">
        <v>1469</v>
      </c>
    </row>
    <row r="115" spans="1:13">
      <c r="A115" s="41" t="s">
        <v>39</v>
      </c>
      <c r="B115" s="41" t="s">
        <v>0</v>
      </c>
      <c r="C115" s="41" t="s">
        <v>0</v>
      </c>
      <c r="D115" s="41" t="s">
        <v>0</v>
      </c>
      <c r="E115" s="41" t="s">
        <v>0</v>
      </c>
      <c r="F115" s="41" t="s">
        <v>0</v>
      </c>
      <c r="G115" s="41">
        <v>153</v>
      </c>
      <c r="H115" s="41">
        <v>548</v>
      </c>
      <c r="I115" s="41">
        <v>328</v>
      </c>
      <c r="J115" s="41">
        <v>469</v>
      </c>
      <c r="K115" s="41">
        <v>47</v>
      </c>
      <c r="M115" s="41">
        <v>1545</v>
      </c>
    </row>
    <row r="116" spans="1:13">
      <c r="A116" s="41" t="s">
        <v>40</v>
      </c>
      <c r="B116" s="41" t="s">
        <v>0</v>
      </c>
      <c r="C116" s="41" t="s">
        <v>0</v>
      </c>
      <c r="D116" s="41" t="s">
        <v>0</v>
      </c>
      <c r="E116" s="41" t="s">
        <v>0</v>
      </c>
      <c r="F116" s="41" t="s">
        <v>0</v>
      </c>
      <c r="G116" s="41">
        <v>162</v>
      </c>
      <c r="H116" s="41">
        <v>601</v>
      </c>
      <c r="I116" s="41">
        <v>330</v>
      </c>
      <c r="J116" s="41">
        <v>493</v>
      </c>
      <c r="K116" s="41">
        <v>53</v>
      </c>
      <c r="M116" s="41">
        <v>1639</v>
      </c>
    </row>
    <row r="117" spans="1:13">
      <c r="A117" s="41" t="s">
        <v>41</v>
      </c>
      <c r="B117" s="41">
        <v>7</v>
      </c>
      <c r="C117" s="41">
        <v>105</v>
      </c>
      <c r="D117" s="41">
        <v>13</v>
      </c>
      <c r="E117" s="41">
        <v>13</v>
      </c>
      <c r="F117" s="41">
        <v>11</v>
      </c>
      <c r="G117" s="41">
        <v>149</v>
      </c>
      <c r="H117" s="41">
        <v>645</v>
      </c>
      <c r="I117" s="41">
        <v>336</v>
      </c>
      <c r="J117" s="41">
        <v>479</v>
      </c>
      <c r="K117" s="41">
        <v>47</v>
      </c>
      <c r="M117" s="41">
        <v>1656</v>
      </c>
    </row>
    <row r="118" spans="1:13">
      <c r="A118" s="41" t="s">
        <v>42</v>
      </c>
      <c r="B118" s="41">
        <v>6</v>
      </c>
      <c r="C118" s="41">
        <v>98</v>
      </c>
      <c r="D118" s="41">
        <v>15</v>
      </c>
      <c r="E118" s="41">
        <v>31</v>
      </c>
      <c r="F118" s="41">
        <v>8</v>
      </c>
      <c r="G118" s="41">
        <v>158</v>
      </c>
      <c r="H118" s="41">
        <v>565</v>
      </c>
      <c r="I118" s="41">
        <v>343</v>
      </c>
      <c r="J118" s="41">
        <v>462</v>
      </c>
      <c r="K118" s="41">
        <v>46</v>
      </c>
      <c r="M118" s="41">
        <v>1574</v>
      </c>
    </row>
    <row r="119" spans="1:13">
      <c r="A119" s="41" t="s">
        <v>43</v>
      </c>
      <c r="B119" s="41">
        <v>8</v>
      </c>
      <c r="C119" s="41">
        <v>86</v>
      </c>
      <c r="D119" s="41">
        <v>8</v>
      </c>
      <c r="E119" s="41">
        <v>23</v>
      </c>
      <c r="F119" s="41">
        <v>11</v>
      </c>
      <c r="G119" s="41">
        <v>136</v>
      </c>
      <c r="H119" s="41">
        <v>606</v>
      </c>
      <c r="I119" s="41">
        <v>347</v>
      </c>
      <c r="J119" s="41">
        <v>495</v>
      </c>
      <c r="K119" s="41">
        <v>46</v>
      </c>
      <c r="M119" s="41">
        <v>1630</v>
      </c>
    </row>
    <row r="120" spans="1:13">
      <c r="A120" s="41" t="s">
        <v>44</v>
      </c>
      <c r="B120" s="41">
        <v>8</v>
      </c>
      <c r="C120" s="41">
        <v>102</v>
      </c>
      <c r="D120" s="41">
        <v>11</v>
      </c>
      <c r="E120" s="41">
        <v>38</v>
      </c>
      <c r="F120" s="41">
        <v>11</v>
      </c>
      <c r="G120" s="41">
        <v>170</v>
      </c>
      <c r="H120" s="41">
        <v>681</v>
      </c>
      <c r="I120" s="41">
        <v>359</v>
      </c>
      <c r="J120" s="41">
        <v>511</v>
      </c>
      <c r="K120" s="41">
        <v>49</v>
      </c>
      <c r="M120" s="41">
        <v>1770</v>
      </c>
    </row>
    <row r="121" spans="1:13">
      <c r="A121" s="41" t="s">
        <v>45</v>
      </c>
      <c r="B121" s="41">
        <v>8</v>
      </c>
      <c r="C121" s="41">
        <v>100</v>
      </c>
      <c r="D121" s="41">
        <v>9</v>
      </c>
      <c r="E121" s="41">
        <v>21</v>
      </c>
      <c r="F121" s="41">
        <v>7</v>
      </c>
      <c r="G121" s="41">
        <v>145</v>
      </c>
      <c r="H121" s="41">
        <v>711</v>
      </c>
      <c r="I121" s="41">
        <v>356</v>
      </c>
      <c r="J121" s="41">
        <v>498</v>
      </c>
      <c r="K121" s="41">
        <v>45</v>
      </c>
      <c r="M121" s="41">
        <v>1755</v>
      </c>
    </row>
    <row r="122" spans="1:13">
      <c r="A122" s="41" t="s">
        <v>46</v>
      </c>
      <c r="B122" s="41">
        <v>7</v>
      </c>
      <c r="C122" s="41">
        <v>110</v>
      </c>
      <c r="D122" s="41">
        <v>7</v>
      </c>
      <c r="E122" s="41">
        <v>16</v>
      </c>
      <c r="F122" s="41">
        <v>3</v>
      </c>
      <c r="G122" s="41">
        <v>143</v>
      </c>
      <c r="H122" s="41">
        <v>637</v>
      </c>
      <c r="I122" s="41">
        <v>363</v>
      </c>
      <c r="J122" s="41">
        <v>471</v>
      </c>
      <c r="K122" s="41">
        <v>49</v>
      </c>
      <c r="M122" s="41">
        <v>1663</v>
      </c>
    </row>
    <row r="123" spans="1:13">
      <c r="A123" s="41" t="s">
        <v>47</v>
      </c>
      <c r="B123" s="41">
        <v>7</v>
      </c>
      <c r="C123" s="41">
        <v>98</v>
      </c>
      <c r="D123" s="41">
        <v>7</v>
      </c>
      <c r="E123" s="41">
        <v>15</v>
      </c>
      <c r="F123" s="41">
        <v>5</v>
      </c>
      <c r="G123" s="41">
        <v>132</v>
      </c>
      <c r="H123" s="41">
        <v>687</v>
      </c>
      <c r="I123" s="41">
        <v>383</v>
      </c>
      <c r="J123" s="41">
        <v>519</v>
      </c>
      <c r="K123" s="41">
        <v>50</v>
      </c>
      <c r="M123" s="41">
        <v>1771</v>
      </c>
    </row>
    <row r="124" spans="1:13">
      <c r="A124" s="41" t="s">
        <v>48</v>
      </c>
      <c r="B124" s="41">
        <v>7</v>
      </c>
      <c r="C124" s="41">
        <v>98</v>
      </c>
      <c r="D124" s="41">
        <v>10</v>
      </c>
      <c r="E124" s="41">
        <v>24</v>
      </c>
      <c r="F124" s="41">
        <v>4</v>
      </c>
      <c r="G124" s="41">
        <v>143</v>
      </c>
      <c r="H124" s="41">
        <v>735</v>
      </c>
      <c r="I124" s="41">
        <v>387</v>
      </c>
      <c r="J124" s="41">
        <v>562</v>
      </c>
      <c r="K124" s="41">
        <v>47</v>
      </c>
      <c r="M124" s="41">
        <v>1874</v>
      </c>
    </row>
    <row r="125" spans="1:13">
      <c r="A125" s="41" t="s">
        <v>49</v>
      </c>
      <c r="B125" s="41">
        <v>7</v>
      </c>
      <c r="C125" s="41">
        <v>105</v>
      </c>
      <c r="D125" s="41">
        <v>5</v>
      </c>
      <c r="E125" s="41">
        <v>29</v>
      </c>
      <c r="F125" s="41">
        <v>9</v>
      </c>
      <c r="G125" s="41">
        <v>155</v>
      </c>
      <c r="H125" s="41">
        <v>760</v>
      </c>
      <c r="I125" s="41">
        <v>399</v>
      </c>
      <c r="J125" s="41">
        <v>563</v>
      </c>
      <c r="K125" s="41">
        <v>45</v>
      </c>
      <c r="M125" s="41">
        <v>1922</v>
      </c>
    </row>
    <row r="126" spans="1:13">
      <c r="A126" s="41" t="s">
        <v>50</v>
      </c>
      <c r="B126" s="41">
        <v>7</v>
      </c>
      <c r="C126" s="41">
        <v>107</v>
      </c>
      <c r="D126" s="41">
        <v>5</v>
      </c>
      <c r="E126" s="41">
        <v>42</v>
      </c>
      <c r="F126" s="41">
        <v>8</v>
      </c>
      <c r="G126" s="41">
        <v>169</v>
      </c>
      <c r="H126" s="41">
        <v>704</v>
      </c>
      <c r="I126" s="41">
        <v>417</v>
      </c>
      <c r="J126" s="41">
        <v>541</v>
      </c>
      <c r="K126" s="41">
        <v>56</v>
      </c>
      <c r="M126" s="41">
        <v>1887</v>
      </c>
    </row>
    <row r="127" spans="1:13">
      <c r="A127" s="41" t="s">
        <v>51</v>
      </c>
      <c r="B127" s="41">
        <v>7</v>
      </c>
      <c r="C127" s="41">
        <v>100</v>
      </c>
      <c r="D127" s="41">
        <v>7</v>
      </c>
      <c r="E127" s="41">
        <v>33</v>
      </c>
      <c r="F127" s="41">
        <v>8</v>
      </c>
      <c r="G127" s="41">
        <v>155</v>
      </c>
      <c r="H127" s="41">
        <v>699</v>
      </c>
      <c r="I127" s="41">
        <v>437</v>
      </c>
      <c r="J127" s="41">
        <v>575</v>
      </c>
      <c r="K127" s="41">
        <v>56</v>
      </c>
      <c r="M127" s="41">
        <v>1922</v>
      </c>
    </row>
    <row r="128" spans="1:13">
      <c r="A128" s="41" t="s">
        <v>52</v>
      </c>
      <c r="B128" s="41">
        <v>7</v>
      </c>
      <c r="C128" s="41">
        <v>98</v>
      </c>
      <c r="D128" s="41">
        <v>8</v>
      </c>
      <c r="E128" s="41">
        <v>30</v>
      </c>
      <c r="F128" s="41">
        <v>11</v>
      </c>
      <c r="G128" s="41">
        <v>154</v>
      </c>
      <c r="H128" s="41">
        <v>739</v>
      </c>
      <c r="I128" s="41">
        <v>423</v>
      </c>
      <c r="J128" s="41">
        <v>606</v>
      </c>
      <c r="K128" s="41">
        <v>55</v>
      </c>
      <c r="M128" s="41">
        <v>1977</v>
      </c>
    </row>
    <row r="129" spans="1:13">
      <c r="A129" s="41" t="s">
        <v>53</v>
      </c>
      <c r="B129" s="41">
        <v>9</v>
      </c>
      <c r="C129" s="41">
        <v>113</v>
      </c>
      <c r="D129" s="41">
        <v>7</v>
      </c>
      <c r="E129" s="41">
        <v>27</v>
      </c>
      <c r="F129" s="41">
        <v>15</v>
      </c>
      <c r="G129" s="41">
        <v>171</v>
      </c>
      <c r="H129" s="41">
        <v>788</v>
      </c>
      <c r="I129" s="41">
        <v>451</v>
      </c>
      <c r="J129" s="41">
        <v>628</v>
      </c>
      <c r="K129" s="41">
        <v>56</v>
      </c>
      <c r="M129" s="41">
        <v>2094</v>
      </c>
    </row>
    <row r="130" spans="1:13">
      <c r="A130" s="41" t="s">
        <v>54</v>
      </c>
      <c r="B130" s="41">
        <v>8</v>
      </c>
      <c r="C130" s="41">
        <v>109</v>
      </c>
      <c r="D130" s="41">
        <v>6</v>
      </c>
      <c r="E130" s="41">
        <v>45</v>
      </c>
      <c r="F130" s="41">
        <v>18</v>
      </c>
      <c r="G130" s="41">
        <v>186</v>
      </c>
      <c r="H130" s="41">
        <v>689</v>
      </c>
      <c r="I130" s="41">
        <v>447</v>
      </c>
      <c r="J130" s="41">
        <v>596</v>
      </c>
      <c r="K130" s="41">
        <v>56</v>
      </c>
      <c r="M130" s="41">
        <v>1974</v>
      </c>
    </row>
    <row r="131" spans="1:13">
      <c r="A131" s="41" t="s">
        <v>55</v>
      </c>
      <c r="B131" s="41">
        <v>8</v>
      </c>
      <c r="C131" s="41">
        <v>106</v>
      </c>
      <c r="D131" s="41">
        <v>7</v>
      </c>
      <c r="E131" s="41">
        <v>47</v>
      </c>
      <c r="F131" s="41">
        <v>32</v>
      </c>
      <c r="G131" s="41">
        <v>200</v>
      </c>
      <c r="H131" s="41">
        <v>725</v>
      </c>
      <c r="I131" s="41">
        <v>496</v>
      </c>
      <c r="J131" s="41">
        <v>619</v>
      </c>
      <c r="K131" s="41">
        <v>61</v>
      </c>
      <c r="M131" s="41">
        <v>2101</v>
      </c>
    </row>
    <row r="132" spans="1:13">
      <c r="A132" s="41" t="s">
        <v>56</v>
      </c>
      <c r="B132" s="41">
        <v>7</v>
      </c>
      <c r="C132" s="41">
        <v>115</v>
      </c>
      <c r="D132" s="41">
        <v>10</v>
      </c>
      <c r="E132" s="41">
        <v>91</v>
      </c>
      <c r="F132" s="41">
        <v>21</v>
      </c>
      <c r="G132" s="41">
        <v>244</v>
      </c>
      <c r="H132" s="41">
        <v>855</v>
      </c>
      <c r="I132" s="41">
        <v>513</v>
      </c>
      <c r="J132" s="41">
        <v>663</v>
      </c>
      <c r="K132" s="41">
        <v>62</v>
      </c>
      <c r="M132" s="41">
        <v>2337</v>
      </c>
    </row>
    <row r="133" spans="1:13">
      <c r="A133" s="41" t="s">
        <v>57</v>
      </c>
      <c r="B133" s="41">
        <v>7</v>
      </c>
      <c r="C133" s="41">
        <v>124</v>
      </c>
      <c r="D133" s="41">
        <v>3</v>
      </c>
      <c r="E133" s="41">
        <v>55</v>
      </c>
      <c r="F133" s="41">
        <v>15</v>
      </c>
      <c r="G133" s="41">
        <v>204</v>
      </c>
      <c r="H133" s="41">
        <v>778</v>
      </c>
      <c r="I133" s="41">
        <v>460</v>
      </c>
      <c r="J133" s="41">
        <v>633</v>
      </c>
      <c r="K133" s="41">
        <v>57</v>
      </c>
      <c r="M133" s="41">
        <v>2132</v>
      </c>
    </row>
    <row r="134" spans="1:13">
      <c r="A134" s="41" t="s">
        <v>58</v>
      </c>
      <c r="B134" s="41">
        <v>7</v>
      </c>
      <c r="C134" s="41">
        <v>127</v>
      </c>
      <c r="D134" s="41">
        <v>5</v>
      </c>
      <c r="E134" s="41">
        <v>67</v>
      </c>
      <c r="F134" s="41">
        <v>12</v>
      </c>
      <c r="G134" s="41">
        <v>218</v>
      </c>
      <c r="H134" s="41">
        <v>730</v>
      </c>
      <c r="I134" s="41">
        <v>445</v>
      </c>
      <c r="J134" s="41">
        <v>608</v>
      </c>
      <c r="K134" s="41">
        <v>62</v>
      </c>
      <c r="M134" s="41">
        <v>2063</v>
      </c>
    </row>
    <row r="135" spans="1:13">
      <c r="A135" s="41" t="s">
        <v>59</v>
      </c>
      <c r="B135" s="41">
        <v>6</v>
      </c>
      <c r="C135" s="41">
        <v>117</v>
      </c>
      <c r="D135" s="41">
        <v>4</v>
      </c>
      <c r="E135" s="41">
        <v>56</v>
      </c>
      <c r="F135" s="41">
        <v>8</v>
      </c>
      <c r="G135" s="41">
        <v>191</v>
      </c>
      <c r="H135" s="41">
        <v>790</v>
      </c>
      <c r="I135" s="41">
        <v>508</v>
      </c>
      <c r="J135" s="41">
        <v>687</v>
      </c>
      <c r="K135" s="41">
        <v>60</v>
      </c>
      <c r="M135" s="41">
        <v>2236</v>
      </c>
    </row>
    <row r="136" spans="1:13">
      <c r="A136" s="41" t="s">
        <v>60</v>
      </c>
      <c r="B136" s="41">
        <v>9</v>
      </c>
      <c r="C136" s="41">
        <v>128</v>
      </c>
      <c r="D136" s="41">
        <v>5</v>
      </c>
      <c r="E136" s="41">
        <v>80</v>
      </c>
      <c r="F136" s="41">
        <v>8</v>
      </c>
      <c r="G136" s="41">
        <v>230</v>
      </c>
      <c r="H136" s="41">
        <v>880</v>
      </c>
      <c r="I136" s="41">
        <v>504</v>
      </c>
      <c r="J136" s="41">
        <v>725</v>
      </c>
      <c r="K136" s="41">
        <v>62</v>
      </c>
      <c r="M136" s="41">
        <v>2401</v>
      </c>
    </row>
    <row r="137" spans="1:13">
      <c r="A137" s="41" t="s">
        <v>61</v>
      </c>
      <c r="B137" s="41">
        <v>9</v>
      </c>
      <c r="C137" s="41">
        <v>126</v>
      </c>
      <c r="D137" s="41">
        <v>4</v>
      </c>
      <c r="E137" s="41">
        <v>58</v>
      </c>
      <c r="F137" s="41">
        <v>21</v>
      </c>
      <c r="G137" s="41">
        <v>218</v>
      </c>
      <c r="H137" s="41">
        <v>894</v>
      </c>
      <c r="I137" s="41">
        <v>422</v>
      </c>
      <c r="J137" s="41">
        <v>686</v>
      </c>
      <c r="K137" s="41">
        <v>59</v>
      </c>
      <c r="M137" s="41">
        <v>2279</v>
      </c>
    </row>
    <row r="138" spans="1:13">
      <c r="A138" s="41" t="s">
        <v>62</v>
      </c>
      <c r="B138" s="41">
        <v>10</v>
      </c>
      <c r="C138" s="41">
        <v>138</v>
      </c>
      <c r="D138" s="41">
        <v>6</v>
      </c>
      <c r="E138" s="41">
        <v>72</v>
      </c>
      <c r="F138" s="41">
        <v>45</v>
      </c>
      <c r="G138" s="41">
        <v>271</v>
      </c>
      <c r="H138" s="41">
        <v>850</v>
      </c>
      <c r="I138" s="41">
        <v>437</v>
      </c>
      <c r="J138" s="41">
        <v>693</v>
      </c>
      <c r="K138" s="41">
        <v>68</v>
      </c>
      <c r="M138" s="41">
        <v>2319</v>
      </c>
    </row>
    <row r="139" spans="1:13">
      <c r="A139" s="41" t="s">
        <v>63</v>
      </c>
      <c r="B139" s="41">
        <v>10</v>
      </c>
      <c r="C139" s="41">
        <v>128</v>
      </c>
      <c r="D139" s="41">
        <v>4</v>
      </c>
      <c r="E139" s="41">
        <v>67</v>
      </c>
      <c r="F139" s="41">
        <v>15</v>
      </c>
      <c r="G139" s="41">
        <v>224</v>
      </c>
      <c r="H139" s="41">
        <v>901</v>
      </c>
      <c r="I139" s="41">
        <v>496</v>
      </c>
      <c r="J139" s="41">
        <v>755</v>
      </c>
      <c r="K139" s="41">
        <v>71</v>
      </c>
      <c r="M139" s="41">
        <v>2447</v>
      </c>
    </row>
    <row r="140" spans="1:13">
      <c r="A140" s="41" t="s">
        <v>64</v>
      </c>
      <c r="B140" s="41">
        <v>12</v>
      </c>
      <c r="C140" s="41">
        <v>140</v>
      </c>
      <c r="D140" s="41">
        <v>7</v>
      </c>
      <c r="E140" s="41">
        <v>78</v>
      </c>
      <c r="F140" s="41">
        <v>18</v>
      </c>
      <c r="G140" s="41">
        <v>255</v>
      </c>
      <c r="H140" s="41">
        <v>1033</v>
      </c>
      <c r="I140" s="41">
        <v>515</v>
      </c>
      <c r="J140" s="41">
        <v>812</v>
      </c>
      <c r="K140" s="41">
        <v>76</v>
      </c>
      <c r="M140" s="41">
        <v>2691</v>
      </c>
    </row>
    <row r="141" spans="1:13">
      <c r="A141" s="41" t="s">
        <v>65</v>
      </c>
      <c r="B141" s="41">
        <v>12</v>
      </c>
      <c r="C141" s="41">
        <v>137</v>
      </c>
      <c r="D141" s="41">
        <v>4</v>
      </c>
      <c r="E141" s="41">
        <v>56</v>
      </c>
      <c r="F141" s="41">
        <v>45</v>
      </c>
      <c r="G141" s="41">
        <v>254</v>
      </c>
      <c r="H141" s="41">
        <v>985</v>
      </c>
      <c r="I141" s="41">
        <v>482</v>
      </c>
      <c r="J141" s="41">
        <v>799</v>
      </c>
      <c r="K141" s="41">
        <v>61</v>
      </c>
      <c r="M141" s="41">
        <v>2581</v>
      </c>
    </row>
    <row r="142" spans="1:13">
      <c r="A142" s="41" t="s">
        <v>66</v>
      </c>
      <c r="B142" s="41">
        <v>14</v>
      </c>
      <c r="C142" s="41">
        <v>145</v>
      </c>
      <c r="D142" s="41">
        <v>5</v>
      </c>
      <c r="E142" s="41">
        <v>105</v>
      </c>
      <c r="F142" s="41">
        <v>24</v>
      </c>
      <c r="G142" s="41">
        <v>293</v>
      </c>
      <c r="H142" s="41">
        <v>919</v>
      </c>
      <c r="I142" s="41">
        <v>539</v>
      </c>
      <c r="J142" s="41">
        <v>764</v>
      </c>
      <c r="K142" s="41">
        <v>77</v>
      </c>
      <c r="M142" s="41">
        <v>2592</v>
      </c>
    </row>
    <row r="143" spans="1:13">
      <c r="A143" s="41" t="s">
        <v>67</v>
      </c>
      <c r="B143" s="41">
        <v>13</v>
      </c>
      <c r="C143" s="41">
        <v>142</v>
      </c>
      <c r="D143" s="41">
        <v>3</v>
      </c>
      <c r="E143" s="41">
        <v>82</v>
      </c>
      <c r="F143" s="41">
        <v>24</v>
      </c>
      <c r="G143" s="41">
        <v>264</v>
      </c>
      <c r="H143" s="41">
        <v>993</v>
      </c>
      <c r="I143" s="41">
        <v>595</v>
      </c>
      <c r="J143" s="41">
        <v>818</v>
      </c>
      <c r="K143" s="41">
        <v>88</v>
      </c>
      <c r="M143" s="41">
        <v>2758</v>
      </c>
    </row>
    <row r="144" spans="1:13">
      <c r="A144" s="41" t="s">
        <v>68</v>
      </c>
      <c r="B144" s="41">
        <v>11</v>
      </c>
      <c r="C144" s="41">
        <v>149</v>
      </c>
      <c r="D144" s="41">
        <v>4</v>
      </c>
      <c r="E144" s="41">
        <v>96</v>
      </c>
      <c r="F144" s="41">
        <v>22</v>
      </c>
      <c r="G144" s="41">
        <v>282</v>
      </c>
      <c r="H144" s="41">
        <v>1072</v>
      </c>
      <c r="I144" s="41">
        <v>602</v>
      </c>
      <c r="J144" s="41">
        <v>910</v>
      </c>
      <c r="K144" s="41">
        <v>97</v>
      </c>
      <c r="M144" s="41">
        <v>2963</v>
      </c>
    </row>
    <row r="145" spans="1:13">
      <c r="A145" s="41" t="s">
        <v>69</v>
      </c>
      <c r="B145" s="41">
        <v>12</v>
      </c>
      <c r="C145" s="41">
        <v>150</v>
      </c>
      <c r="D145" s="41">
        <v>6</v>
      </c>
      <c r="E145" s="41">
        <v>89</v>
      </c>
      <c r="F145" s="41">
        <v>47</v>
      </c>
      <c r="G145" s="41">
        <v>304</v>
      </c>
      <c r="H145" s="41">
        <v>1021</v>
      </c>
      <c r="I145" s="41">
        <v>590</v>
      </c>
      <c r="J145" s="41">
        <v>870</v>
      </c>
      <c r="K145" s="41">
        <v>95</v>
      </c>
      <c r="M145" s="41">
        <v>2880</v>
      </c>
    </row>
    <row r="146" spans="1:13">
      <c r="A146" s="41" t="s">
        <v>70</v>
      </c>
      <c r="B146" s="41">
        <v>12</v>
      </c>
      <c r="C146" s="41">
        <v>171</v>
      </c>
      <c r="D146" s="41">
        <v>7</v>
      </c>
      <c r="E146" s="41">
        <v>127</v>
      </c>
      <c r="F146" s="41">
        <v>19</v>
      </c>
      <c r="G146" s="41">
        <v>336</v>
      </c>
      <c r="H146" s="41">
        <v>939</v>
      </c>
      <c r="I146" s="41">
        <v>623</v>
      </c>
      <c r="J146" s="41">
        <v>826</v>
      </c>
      <c r="K146" s="41">
        <v>112</v>
      </c>
      <c r="M146" s="41">
        <v>2836</v>
      </c>
    </row>
    <row r="147" spans="1:13">
      <c r="A147" s="41" t="s">
        <v>71</v>
      </c>
      <c r="B147" s="41">
        <v>13</v>
      </c>
      <c r="C147" s="41">
        <v>164</v>
      </c>
      <c r="D147" s="41">
        <v>7</v>
      </c>
      <c r="E147" s="41">
        <v>105</v>
      </c>
      <c r="F147" s="41">
        <v>4</v>
      </c>
      <c r="G147" s="41">
        <v>293</v>
      </c>
      <c r="H147" s="41">
        <v>987</v>
      </c>
      <c r="I147" s="41">
        <v>679</v>
      </c>
      <c r="J147" s="41">
        <v>893</v>
      </c>
      <c r="K147" s="41">
        <v>122</v>
      </c>
      <c r="M147" s="41">
        <v>2974</v>
      </c>
    </row>
    <row r="148" spans="1:13">
      <c r="A148" s="41" t="s">
        <v>72</v>
      </c>
      <c r="B148" s="41">
        <v>15</v>
      </c>
      <c r="C148" s="41">
        <v>181</v>
      </c>
      <c r="D148" s="41">
        <v>9</v>
      </c>
      <c r="E148" s="41">
        <v>161</v>
      </c>
      <c r="F148" s="41">
        <v>22</v>
      </c>
      <c r="G148" s="41">
        <v>388</v>
      </c>
      <c r="H148" s="41">
        <v>1094</v>
      </c>
      <c r="I148" s="41">
        <v>674</v>
      </c>
      <c r="J148" s="41">
        <v>970</v>
      </c>
      <c r="K148" s="41">
        <v>124</v>
      </c>
      <c r="M148" s="41">
        <v>3250</v>
      </c>
    </row>
    <row r="149" spans="1:13">
      <c r="A149" s="41" t="s">
        <v>73</v>
      </c>
      <c r="B149" s="41">
        <v>13</v>
      </c>
      <c r="C149" s="41">
        <v>217</v>
      </c>
      <c r="D149" s="41">
        <v>7</v>
      </c>
      <c r="E149" s="41">
        <v>148</v>
      </c>
      <c r="F149" s="41">
        <v>6</v>
      </c>
      <c r="G149" s="41">
        <v>391</v>
      </c>
      <c r="H149" s="41">
        <v>1249</v>
      </c>
      <c r="I149" s="41">
        <v>706</v>
      </c>
      <c r="J149" s="41">
        <v>1142</v>
      </c>
      <c r="K149" s="41">
        <v>134</v>
      </c>
      <c r="M149" s="41">
        <v>3622</v>
      </c>
    </row>
    <row r="150" spans="1:13">
      <c r="A150" s="41" t="s">
        <v>74</v>
      </c>
      <c r="B150" s="41">
        <v>15</v>
      </c>
      <c r="C150" s="41">
        <v>192</v>
      </c>
      <c r="D150" s="41">
        <v>10</v>
      </c>
      <c r="E150" s="41">
        <v>119</v>
      </c>
      <c r="F150" s="41">
        <v>39</v>
      </c>
      <c r="G150" s="41">
        <v>375</v>
      </c>
      <c r="H150" s="41">
        <v>1090</v>
      </c>
      <c r="I150" s="41">
        <v>793</v>
      </c>
      <c r="J150" s="41">
        <v>1009</v>
      </c>
      <c r="K150" s="41">
        <v>141</v>
      </c>
      <c r="M150" s="41">
        <v>3408</v>
      </c>
    </row>
    <row r="151" spans="1:13">
      <c r="A151" s="41" t="s">
        <v>75</v>
      </c>
      <c r="B151" s="41">
        <v>17</v>
      </c>
      <c r="C151" s="41">
        <v>198</v>
      </c>
      <c r="D151" s="41">
        <v>9</v>
      </c>
      <c r="E151" s="41">
        <v>141</v>
      </c>
      <c r="F151" s="41">
        <v>7</v>
      </c>
      <c r="G151" s="41">
        <v>372</v>
      </c>
      <c r="H151" s="41">
        <v>1195</v>
      </c>
      <c r="I151" s="41">
        <v>784</v>
      </c>
      <c r="J151" s="41">
        <v>1118</v>
      </c>
      <c r="K151" s="41">
        <v>148</v>
      </c>
      <c r="M151" s="41">
        <v>3617</v>
      </c>
    </row>
    <row r="152" spans="1:13">
      <c r="A152" s="41" t="s">
        <v>76</v>
      </c>
      <c r="B152" s="41">
        <v>15</v>
      </c>
      <c r="C152" s="41">
        <v>211</v>
      </c>
      <c r="D152" s="41">
        <v>12</v>
      </c>
      <c r="E152" s="41">
        <v>218</v>
      </c>
      <c r="F152" s="41">
        <v>27</v>
      </c>
      <c r="G152" s="41">
        <v>483</v>
      </c>
      <c r="H152" s="41">
        <v>1358</v>
      </c>
      <c r="I152" s="41">
        <v>867</v>
      </c>
      <c r="J152" s="41">
        <v>1229</v>
      </c>
      <c r="K152" s="41">
        <v>142</v>
      </c>
      <c r="M152" s="41">
        <v>4079</v>
      </c>
    </row>
    <row r="153" spans="1:13">
      <c r="A153" s="41" t="s">
        <v>77</v>
      </c>
      <c r="B153" s="41">
        <v>17</v>
      </c>
      <c r="C153" s="41">
        <v>244</v>
      </c>
      <c r="D153" s="41">
        <v>8</v>
      </c>
      <c r="E153" s="41">
        <v>101</v>
      </c>
      <c r="F153" s="41">
        <v>14</v>
      </c>
      <c r="G153" s="41">
        <v>384</v>
      </c>
      <c r="H153" s="41">
        <v>1384</v>
      </c>
      <c r="I153" s="41">
        <v>905</v>
      </c>
      <c r="J153" s="41">
        <v>1488</v>
      </c>
      <c r="K153" s="41">
        <v>120</v>
      </c>
      <c r="M153" s="41">
        <v>4281</v>
      </c>
    </row>
    <row r="154" spans="1:13">
      <c r="A154" s="41" t="s">
        <v>78</v>
      </c>
      <c r="B154" s="41">
        <v>10</v>
      </c>
      <c r="C154" s="41">
        <v>240</v>
      </c>
      <c r="D154" s="41">
        <v>8</v>
      </c>
      <c r="E154" s="41">
        <v>145</v>
      </c>
      <c r="F154" s="41">
        <v>10</v>
      </c>
      <c r="G154" s="41">
        <v>413</v>
      </c>
      <c r="H154" s="41">
        <v>1275</v>
      </c>
      <c r="I154" s="41">
        <v>892</v>
      </c>
      <c r="J154" s="41">
        <v>1265</v>
      </c>
      <c r="K154" s="41">
        <v>110</v>
      </c>
      <c r="M154" s="41">
        <v>3955</v>
      </c>
    </row>
    <row r="155" spans="1:13">
      <c r="A155" s="41" t="s">
        <v>79</v>
      </c>
      <c r="B155" s="41">
        <v>16</v>
      </c>
      <c r="C155" s="41">
        <v>244</v>
      </c>
      <c r="D155" s="41">
        <v>9</v>
      </c>
      <c r="E155" s="41">
        <v>153</v>
      </c>
      <c r="F155" s="41">
        <v>14</v>
      </c>
      <c r="G155" s="41">
        <v>436</v>
      </c>
      <c r="H155" s="41">
        <v>1392</v>
      </c>
      <c r="I155" s="41">
        <v>947</v>
      </c>
      <c r="J155" s="41">
        <v>1468</v>
      </c>
      <c r="K155" s="41">
        <v>125</v>
      </c>
      <c r="M155" s="41">
        <v>4368</v>
      </c>
    </row>
    <row r="156" spans="1:13">
      <c r="A156" s="41" t="s">
        <v>80</v>
      </c>
      <c r="B156" s="41">
        <v>15</v>
      </c>
      <c r="C156" s="41">
        <v>284</v>
      </c>
      <c r="D156" s="41">
        <v>22</v>
      </c>
      <c r="E156" s="41">
        <v>181</v>
      </c>
      <c r="F156" s="41">
        <v>51</v>
      </c>
      <c r="G156" s="41">
        <v>553</v>
      </c>
      <c r="H156" s="41">
        <v>1650</v>
      </c>
      <c r="I156" s="41">
        <v>1042</v>
      </c>
      <c r="J156" s="41">
        <v>1508</v>
      </c>
      <c r="K156" s="41">
        <v>140</v>
      </c>
      <c r="M156" s="41">
        <v>4893</v>
      </c>
    </row>
    <row r="157" spans="1:13">
      <c r="A157" s="41" t="s">
        <v>81</v>
      </c>
      <c r="B157" s="41">
        <v>19</v>
      </c>
      <c r="C157" s="41">
        <v>277</v>
      </c>
      <c r="D157" s="41">
        <v>13</v>
      </c>
      <c r="E157" s="41">
        <v>133</v>
      </c>
      <c r="F157" s="41">
        <v>51</v>
      </c>
      <c r="G157" s="41">
        <v>493</v>
      </c>
      <c r="H157" s="41">
        <v>1623</v>
      </c>
      <c r="I157" s="41">
        <v>1147</v>
      </c>
      <c r="J157" s="41">
        <v>1666</v>
      </c>
      <c r="K157" s="41">
        <v>131</v>
      </c>
      <c r="M157" s="41">
        <v>5060</v>
      </c>
    </row>
    <row r="158" spans="1:13">
      <c r="A158" s="41" t="s">
        <v>82</v>
      </c>
      <c r="B158" s="41">
        <v>22</v>
      </c>
      <c r="C158" s="41">
        <v>251</v>
      </c>
      <c r="D158" s="41">
        <v>14</v>
      </c>
      <c r="E158" s="41">
        <v>145</v>
      </c>
      <c r="F158" s="41">
        <v>24</v>
      </c>
      <c r="G158" s="41">
        <v>456</v>
      </c>
      <c r="H158" s="41">
        <v>1527</v>
      </c>
      <c r="I158" s="41">
        <v>1206</v>
      </c>
      <c r="J158" s="41">
        <v>1548</v>
      </c>
      <c r="K158" s="41">
        <v>158</v>
      </c>
      <c r="M158" s="41">
        <v>4895</v>
      </c>
    </row>
    <row r="159" spans="1:13">
      <c r="A159" s="41" t="s">
        <v>83</v>
      </c>
      <c r="B159" s="41">
        <v>21</v>
      </c>
      <c r="C159" s="41">
        <v>267</v>
      </c>
      <c r="D159" s="41">
        <v>15</v>
      </c>
      <c r="E159" s="41">
        <v>166</v>
      </c>
      <c r="F159" s="41">
        <v>13</v>
      </c>
      <c r="G159" s="41">
        <v>482</v>
      </c>
      <c r="H159" s="41">
        <v>1757</v>
      </c>
      <c r="I159" s="41">
        <v>1108</v>
      </c>
      <c r="J159" s="41">
        <v>1900</v>
      </c>
      <c r="K159" s="41">
        <v>171</v>
      </c>
      <c r="M159" s="41">
        <v>5418</v>
      </c>
    </row>
    <row r="160" spans="1:13">
      <c r="A160" s="41" t="s">
        <v>84</v>
      </c>
      <c r="B160" s="41">
        <v>23</v>
      </c>
      <c r="C160" s="41">
        <v>307</v>
      </c>
      <c r="D160" s="41">
        <v>17</v>
      </c>
      <c r="E160" s="41">
        <v>195</v>
      </c>
      <c r="F160" s="41">
        <v>16</v>
      </c>
      <c r="G160" s="41">
        <v>558</v>
      </c>
      <c r="H160" s="41">
        <v>1812</v>
      </c>
      <c r="I160" s="41">
        <v>1221</v>
      </c>
      <c r="J160" s="41">
        <v>1906</v>
      </c>
      <c r="K160" s="41">
        <v>165</v>
      </c>
      <c r="M160" s="41">
        <v>5662</v>
      </c>
    </row>
    <row r="161" spans="1:13">
      <c r="A161" s="41" t="s">
        <v>85</v>
      </c>
      <c r="B161" s="41">
        <v>35</v>
      </c>
      <c r="C161" s="41">
        <v>341</v>
      </c>
      <c r="D161" s="41">
        <v>14</v>
      </c>
      <c r="E161" s="41">
        <v>92</v>
      </c>
      <c r="F161" s="41">
        <v>78</v>
      </c>
      <c r="G161" s="41">
        <v>560</v>
      </c>
      <c r="H161" s="41">
        <v>2031</v>
      </c>
      <c r="I161" s="41">
        <v>1476</v>
      </c>
      <c r="J161" s="41">
        <v>1953</v>
      </c>
      <c r="K161" s="41">
        <v>154</v>
      </c>
      <c r="M161" s="41">
        <v>6174</v>
      </c>
    </row>
    <row r="162" spans="1:13">
      <c r="A162" s="41" t="s">
        <v>86</v>
      </c>
      <c r="B162" s="41">
        <v>23</v>
      </c>
      <c r="C162" s="41">
        <v>366</v>
      </c>
      <c r="D162" s="41">
        <v>13</v>
      </c>
      <c r="E162" s="41">
        <v>85</v>
      </c>
      <c r="F162" s="41">
        <v>38</v>
      </c>
      <c r="G162" s="41">
        <v>525</v>
      </c>
      <c r="H162" s="41">
        <v>1859</v>
      </c>
      <c r="I162" s="41">
        <v>1276</v>
      </c>
      <c r="J162" s="41">
        <v>1843</v>
      </c>
      <c r="K162" s="41">
        <v>173</v>
      </c>
      <c r="M162" s="41">
        <v>5676</v>
      </c>
    </row>
    <row r="163" spans="1:13">
      <c r="A163" s="41" t="s">
        <v>87</v>
      </c>
      <c r="B163" s="41">
        <v>27</v>
      </c>
      <c r="C163" s="41">
        <v>367</v>
      </c>
      <c r="D163" s="41">
        <v>14</v>
      </c>
      <c r="E163" s="41">
        <v>149</v>
      </c>
      <c r="F163" s="41">
        <v>20</v>
      </c>
      <c r="G163" s="41">
        <v>577</v>
      </c>
      <c r="H163" s="41">
        <v>2057</v>
      </c>
      <c r="I163" s="41">
        <v>1281</v>
      </c>
      <c r="J163" s="41">
        <v>1987</v>
      </c>
      <c r="K163" s="41">
        <v>197</v>
      </c>
      <c r="M163" s="41">
        <v>6099</v>
      </c>
    </row>
    <row r="164" spans="1:13">
      <c r="A164" s="41" t="s">
        <v>88</v>
      </c>
      <c r="B164" s="41">
        <v>35</v>
      </c>
      <c r="C164" s="41">
        <v>410</v>
      </c>
      <c r="D164" s="41">
        <v>16</v>
      </c>
      <c r="E164" s="41">
        <v>107</v>
      </c>
      <c r="F164" s="41">
        <v>55</v>
      </c>
      <c r="G164" s="41">
        <v>623</v>
      </c>
      <c r="H164" s="41">
        <v>2388</v>
      </c>
      <c r="I164" s="41">
        <v>1417</v>
      </c>
      <c r="J164" s="41">
        <v>1935</v>
      </c>
      <c r="K164" s="41">
        <v>192</v>
      </c>
      <c r="M164" s="41">
        <v>6555</v>
      </c>
    </row>
    <row r="165" spans="1:13">
      <c r="A165" s="41" t="s">
        <v>89</v>
      </c>
      <c r="B165" s="41">
        <v>40</v>
      </c>
      <c r="C165" s="41">
        <v>502</v>
      </c>
      <c r="D165" s="41">
        <v>15</v>
      </c>
      <c r="E165" s="41">
        <v>130</v>
      </c>
      <c r="F165" s="41">
        <v>45</v>
      </c>
      <c r="G165" s="41">
        <v>732</v>
      </c>
      <c r="H165" s="41">
        <v>2283</v>
      </c>
      <c r="I165" s="41">
        <v>1454</v>
      </c>
      <c r="J165" s="41">
        <v>1865</v>
      </c>
      <c r="K165" s="41">
        <v>168</v>
      </c>
      <c r="M165" s="41">
        <v>6502</v>
      </c>
    </row>
    <row r="166" spans="1:13">
      <c r="A166" s="41" t="s">
        <v>90</v>
      </c>
      <c r="B166" s="41">
        <v>26</v>
      </c>
      <c r="C166" s="41">
        <v>533</v>
      </c>
      <c r="D166" s="41">
        <v>19</v>
      </c>
      <c r="E166" s="41">
        <v>124</v>
      </c>
      <c r="F166" s="41">
        <v>60</v>
      </c>
      <c r="G166" s="41">
        <v>762</v>
      </c>
      <c r="H166" s="41">
        <v>2183</v>
      </c>
      <c r="I166" s="41">
        <v>1312</v>
      </c>
      <c r="J166" s="41">
        <v>1880</v>
      </c>
      <c r="K166" s="41">
        <v>193</v>
      </c>
      <c r="M166" s="41">
        <v>6330</v>
      </c>
    </row>
    <row r="167" spans="1:13">
      <c r="A167" s="41" t="s">
        <v>91</v>
      </c>
      <c r="B167" s="41">
        <v>28</v>
      </c>
      <c r="C167" s="41">
        <v>562</v>
      </c>
      <c r="D167" s="41">
        <v>17</v>
      </c>
      <c r="E167" s="41">
        <v>134</v>
      </c>
      <c r="F167" s="41">
        <v>73</v>
      </c>
      <c r="G167" s="41">
        <v>814</v>
      </c>
      <c r="H167" s="41">
        <v>2468</v>
      </c>
      <c r="I167" s="41">
        <v>1399</v>
      </c>
      <c r="J167" s="41">
        <v>1831</v>
      </c>
      <c r="K167" s="41">
        <v>228</v>
      </c>
      <c r="M167" s="41">
        <v>6740</v>
      </c>
    </row>
    <row r="168" spans="1:13">
      <c r="A168" s="41" t="s">
        <v>92</v>
      </c>
      <c r="B168" s="41">
        <v>32</v>
      </c>
      <c r="C168" s="41">
        <v>609</v>
      </c>
      <c r="D168" s="41">
        <v>28</v>
      </c>
      <c r="E168" s="41">
        <v>140</v>
      </c>
      <c r="F168" s="41">
        <v>34</v>
      </c>
      <c r="G168" s="41">
        <v>843</v>
      </c>
      <c r="H168" s="41">
        <v>2773</v>
      </c>
      <c r="I168" s="41">
        <v>1534</v>
      </c>
      <c r="J168" s="41">
        <v>2071</v>
      </c>
      <c r="K168" s="41">
        <v>243</v>
      </c>
      <c r="M168" s="41">
        <v>7464</v>
      </c>
    </row>
    <row r="169" spans="1:13">
      <c r="A169" s="41" t="s">
        <v>93</v>
      </c>
      <c r="B169" s="41">
        <v>37</v>
      </c>
      <c r="C169" s="41">
        <v>729</v>
      </c>
      <c r="D169" s="41">
        <v>20</v>
      </c>
      <c r="E169" s="41">
        <v>196</v>
      </c>
      <c r="F169" s="41">
        <v>64</v>
      </c>
      <c r="G169" s="41">
        <v>1046</v>
      </c>
      <c r="H169" s="41">
        <v>2752</v>
      </c>
      <c r="I169" s="41">
        <v>1707</v>
      </c>
      <c r="J169" s="41">
        <v>2004</v>
      </c>
      <c r="K169" s="41">
        <v>243</v>
      </c>
      <c r="M169" s="41">
        <v>7752</v>
      </c>
    </row>
    <row r="170" spans="1:13">
      <c r="A170" s="41" t="s">
        <v>94</v>
      </c>
      <c r="B170" s="41">
        <v>41</v>
      </c>
      <c r="C170" s="41">
        <v>762</v>
      </c>
      <c r="D170" s="41">
        <v>20</v>
      </c>
      <c r="E170" s="41">
        <v>129</v>
      </c>
      <c r="F170" s="41">
        <v>93</v>
      </c>
      <c r="G170" s="41">
        <v>1045</v>
      </c>
      <c r="H170" s="41">
        <v>2646</v>
      </c>
      <c r="I170" s="41">
        <v>1363</v>
      </c>
      <c r="J170" s="41">
        <v>1945</v>
      </c>
      <c r="K170" s="41">
        <v>266</v>
      </c>
      <c r="M170" s="41">
        <v>7265</v>
      </c>
    </row>
    <row r="171" spans="1:13">
      <c r="A171" s="41" t="s">
        <v>95</v>
      </c>
      <c r="B171" s="41">
        <v>34</v>
      </c>
      <c r="C171" s="41">
        <v>714</v>
      </c>
      <c r="D171" s="41">
        <v>23</v>
      </c>
      <c r="E171" s="41">
        <v>167</v>
      </c>
      <c r="F171" s="41">
        <v>50</v>
      </c>
      <c r="G171" s="41">
        <v>988</v>
      </c>
      <c r="H171" s="41">
        <v>2874</v>
      </c>
      <c r="I171" s="41">
        <v>1575</v>
      </c>
      <c r="J171" s="41">
        <v>2022</v>
      </c>
      <c r="K171" s="41">
        <v>290</v>
      </c>
      <c r="M171" s="41">
        <v>7749</v>
      </c>
    </row>
    <row r="172" spans="1:13">
      <c r="A172" s="41" t="s">
        <v>96</v>
      </c>
      <c r="B172" s="41">
        <v>45</v>
      </c>
      <c r="C172" s="41">
        <v>750</v>
      </c>
      <c r="D172" s="41">
        <v>35</v>
      </c>
      <c r="E172" s="41">
        <v>41</v>
      </c>
      <c r="F172" s="41">
        <v>54</v>
      </c>
      <c r="G172" s="41">
        <v>925</v>
      </c>
      <c r="H172" s="41">
        <v>3174</v>
      </c>
      <c r="I172" s="41">
        <v>1680</v>
      </c>
      <c r="J172" s="41">
        <v>2211</v>
      </c>
      <c r="K172" s="41">
        <v>304</v>
      </c>
      <c r="M172" s="41">
        <v>8294</v>
      </c>
    </row>
    <row r="173" spans="1:13">
      <c r="A173" s="41" t="s">
        <v>97</v>
      </c>
      <c r="B173" s="41">
        <v>40</v>
      </c>
      <c r="C173" s="41">
        <v>877</v>
      </c>
      <c r="D173" s="41">
        <v>21</v>
      </c>
      <c r="E173" s="41">
        <v>74</v>
      </c>
      <c r="F173" s="41">
        <v>93</v>
      </c>
      <c r="G173" s="41">
        <v>1105</v>
      </c>
      <c r="H173" s="41">
        <v>3162</v>
      </c>
      <c r="I173" s="41">
        <v>1742</v>
      </c>
      <c r="J173" s="41">
        <v>2247</v>
      </c>
      <c r="K173" s="41">
        <v>278</v>
      </c>
      <c r="M173" s="41">
        <v>8534</v>
      </c>
    </row>
    <row r="174" spans="1:13">
      <c r="A174" s="41" t="s">
        <v>98</v>
      </c>
      <c r="B174" s="41">
        <v>48</v>
      </c>
      <c r="C174" s="41">
        <v>999</v>
      </c>
      <c r="D174" s="41">
        <v>25</v>
      </c>
      <c r="E174" s="41">
        <v>104</v>
      </c>
      <c r="F174" s="41">
        <v>98</v>
      </c>
      <c r="G174" s="41">
        <v>1274</v>
      </c>
      <c r="H174" s="41">
        <v>3040</v>
      </c>
      <c r="I174" s="41">
        <v>1646</v>
      </c>
      <c r="J174" s="41">
        <v>2123</v>
      </c>
      <c r="K174" s="41">
        <v>330</v>
      </c>
      <c r="M174" s="41">
        <v>8413</v>
      </c>
    </row>
    <row r="175" spans="1:13">
      <c r="A175" s="41" t="s">
        <v>99</v>
      </c>
      <c r="B175" s="41">
        <v>42</v>
      </c>
      <c r="C175" s="41">
        <v>880</v>
      </c>
      <c r="D175" s="41">
        <v>29</v>
      </c>
      <c r="E175" s="41">
        <v>129</v>
      </c>
      <c r="F175" s="41">
        <v>100</v>
      </c>
      <c r="G175" s="41">
        <v>1180</v>
      </c>
      <c r="H175" s="41">
        <v>3375</v>
      </c>
      <c r="I175" s="41">
        <v>1856</v>
      </c>
      <c r="J175" s="41">
        <v>2511</v>
      </c>
      <c r="K175" s="41">
        <v>395</v>
      </c>
      <c r="M175" s="41">
        <v>9317</v>
      </c>
    </row>
    <row r="176" spans="1:13">
      <c r="A176" s="41" t="s">
        <v>100</v>
      </c>
      <c r="B176" s="41">
        <v>43</v>
      </c>
      <c r="C176" s="41">
        <v>962</v>
      </c>
      <c r="D176" s="41">
        <v>51</v>
      </c>
      <c r="E176" s="41">
        <v>1</v>
      </c>
      <c r="F176" s="41">
        <v>68</v>
      </c>
      <c r="G176" s="41">
        <v>1125</v>
      </c>
      <c r="H176" s="41">
        <v>3962</v>
      </c>
      <c r="I176" s="41">
        <v>2405</v>
      </c>
      <c r="J176" s="41">
        <v>2756</v>
      </c>
      <c r="K176" s="41">
        <v>413</v>
      </c>
      <c r="M176" s="41">
        <v>10661</v>
      </c>
    </row>
    <row r="177" spans="1:13">
      <c r="A177" s="41" t="s">
        <v>101</v>
      </c>
      <c r="B177" s="41">
        <v>46</v>
      </c>
      <c r="C177" s="41">
        <v>829</v>
      </c>
      <c r="D177" s="41">
        <v>38</v>
      </c>
      <c r="E177" s="41">
        <v>115</v>
      </c>
      <c r="F177" s="41">
        <v>195</v>
      </c>
      <c r="G177" s="41">
        <v>1223</v>
      </c>
      <c r="H177" s="41">
        <v>3657</v>
      </c>
      <c r="I177" s="41">
        <v>2362</v>
      </c>
      <c r="J177" s="41">
        <v>2778</v>
      </c>
      <c r="K177" s="41">
        <v>369</v>
      </c>
      <c r="M177" s="41">
        <v>10389</v>
      </c>
    </row>
    <row r="178" spans="1:13">
      <c r="A178" s="41" t="s">
        <v>102</v>
      </c>
      <c r="B178" s="41">
        <v>43</v>
      </c>
      <c r="C178" s="41">
        <v>794</v>
      </c>
      <c r="D178" s="41">
        <v>46</v>
      </c>
      <c r="E178" s="41">
        <v>120</v>
      </c>
      <c r="F178" s="41">
        <v>221</v>
      </c>
      <c r="G178" s="41">
        <v>1224</v>
      </c>
      <c r="H178" s="41">
        <v>3473</v>
      </c>
      <c r="I178" s="41">
        <v>1899</v>
      </c>
      <c r="J178" s="41">
        <v>2667</v>
      </c>
      <c r="K178" s="41">
        <v>388</v>
      </c>
      <c r="M178" s="41">
        <v>9651</v>
      </c>
    </row>
    <row r="179" spans="1:13">
      <c r="A179" s="41" t="s">
        <v>103</v>
      </c>
      <c r="B179" s="41">
        <v>41</v>
      </c>
      <c r="C179" s="41">
        <v>742</v>
      </c>
      <c r="D179" s="41">
        <v>40</v>
      </c>
      <c r="E179" s="41">
        <v>60</v>
      </c>
      <c r="F179" s="41">
        <v>115</v>
      </c>
      <c r="G179" s="41">
        <v>998</v>
      </c>
      <c r="H179" s="41">
        <v>3757</v>
      </c>
      <c r="I179" s="41">
        <v>2133</v>
      </c>
      <c r="J179" s="41">
        <v>3016</v>
      </c>
      <c r="K179" s="41">
        <v>392</v>
      </c>
      <c r="M179" s="41">
        <v>10296</v>
      </c>
    </row>
    <row r="180" spans="1:13">
      <c r="A180" s="41" t="s">
        <v>104</v>
      </c>
      <c r="B180" s="41">
        <v>45</v>
      </c>
      <c r="C180" s="41">
        <v>843</v>
      </c>
      <c r="D180" s="41">
        <v>39</v>
      </c>
      <c r="E180" s="41">
        <v>60</v>
      </c>
      <c r="F180" s="41">
        <v>134</v>
      </c>
      <c r="G180" s="41">
        <v>1121</v>
      </c>
      <c r="H180" s="41">
        <v>4071</v>
      </c>
      <c r="I180" s="41">
        <v>2280</v>
      </c>
      <c r="J180" s="41">
        <v>3341</v>
      </c>
      <c r="K180" s="41">
        <v>412</v>
      </c>
      <c r="M180" s="41">
        <v>11225</v>
      </c>
    </row>
    <row r="181" spans="1:13">
      <c r="A181" s="41" t="s">
        <v>105</v>
      </c>
      <c r="B181" s="41">
        <v>42</v>
      </c>
      <c r="C181" s="41">
        <v>707</v>
      </c>
      <c r="D181" s="41">
        <v>32</v>
      </c>
      <c r="E181" s="41">
        <v>59</v>
      </c>
      <c r="F181" s="41">
        <v>76</v>
      </c>
      <c r="G181" s="41">
        <v>916</v>
      </c>
      <c r="H181" s="41">
        <v>3715</v>
      </c>
      <c r="I181" s="41">
        <v>2044</v>
      </c>
      <c r="J181" s="41">
        <v>3260</v>
      </c>
      <c r="K181" s="41">
        <v>376</v>
      </c>
      <c r="M181" s="41">
        <v>10311</v>
      </c>
    </row>
    <row r="182" spans="1:13">
      <c r="A182" s="41" t="s">
        <v>106</v>
      </c>
      <c r="B182" s="41">
        <v>32</v>
      </c>
      <c r="C182" s="41">
        <v>700</v>
      </c>
      <c r="D182" s="41">
        <v>32</v>
      </c>
      <c r="E182" s="41">
        <v>71</v>
      </c>
      <c r="F182" s="41">
        <v>172</v>
      </c>
      <c r="G182" s="41">
        <v>1007</v>
      </c>
      <c r="H182" s="41">
        <v>3435</v>
      </c>
      <c r="I182" s="41">
        <v>2055</v>
      </c>
      <c r="J182" s="41">
        <v>2811</v>
      </c>
      <c r="K182" s="41">
        <v>439</v>
      </c>
      <c r="M182" s="41">
        <v>9747</v>
      </c>
    </row>
    <row r="183" spans="1:13">
      <c r="A183" s="41" t="s">
        <v>107</v>
      </c>
      <c r="B183" s="41">
        <v>34</v>
      </c>
      <c r="C183" s="41">
        <v>718</v>
      </c>
      <c r="D183" s="41">
        <v>30</v>
      </c>
      <c r="E183" s="41">
        <v>-3</v>
      </c>
      <c r="F183" s="41">
        <v>83</v>
      </c>
      <c r="G183" s="41">
        <v>862</v>
      </c>
      <c r="H183" s="41">
        <v>3708</v>
      </c>
      <c r="I183" s="41">
        <v>2130</v>
      </c>
      <c r="J183" s="41">
        <v>3145</v>
      </c>
      <c r="K183" s="41">
        <v>481</v>
      </c>
      <c r="M183" s="41">
        <v>10326</v>
      </c>
    </row>
    <row r="184" spans="1:13">
      <c r="A184" s="41" t="s">
        <v>108</v>
      </c>
      <c r="B184" s="41">
        <v>45</v>
      </c>
      <c r="C184" s="41">
        <v>846</v>
      </c>
      <c r="D184" s="41">
        <v>42</v>
      </c>
      <c r="E184" s="41">
        <v>94</v>
      </c>
      <c r="F184" s="41">
        <v>34</v>
      </c>
      <c r="G184" s="41">
        <v>1061</v>
      </c>
      <c r="H184" s="41">
        <v>4209</v>
      </c>
      <c r="I184" s="41">
        <v>1909</v>
      </c>
      <c r="J184" s="41">
        <v>3255</v>
      </c>
      <c r="K184" s="41">
        <v>486</v>
      </c>
      <c r="M184" s="41">
        <v>10920</v>
      </c>
    </row>
    <row r="185" spans="1:13">
      <c r="A185" s="41" t="s">
        <v>109</v>
      </c>
      <c r="B185" s="41">
        <v>46</v>
      </c>
      <c r="C185" s="41">
        <v>927</v>
      </c>
      <c r="D185" s="41">
        <v>32</v>
      </c>
      <c r="E185" s="41">
        <v>130</v>
      </c>
      <c r="F185" s="41">
        <v>-70</v>
      </c>
      <c r="G185" s="41">
        <v>1065</v>
      </c>
      <c r="H185" s="41">
        <v>3864</v>
      </c>
      <c r="I185" s="41">
        <v>2056</v>
      </c>
      <c r="J185" s="41">
        <v>3424</v>
      </c>
      <c r="K185" s="41">
        <v>386</v>
      </c>
      <c r="M185" s="41">
        <v>10795</v>
      </c>
    </row>
    <row r="186" spans="1:13">
      <c r="A186" s="41" t="s">
        <v>110</v>
      </c>
      <c r="B186" s="41">
        <v>25</v>
      </c>
      <c r="C186" s="41">
        <v>891</v>
      </c>
      <c r="D186" s="41">
        <v>37</v>
      </c>
      <c r="E186" s="41">
        <v>34</v>
      </c>
      <c r="F186" s="41">
        <v>10</v>
      </c>
      <c r="G186" s="41">
        <v>997</v>
      </c>
      <c r="H186" s="41">
        <v>3805</v>
      </c>
      <c r="I186" s="41">
        <v>2179</v>
      </c>
      <c r="J186" s="41">
        <v>2972</v>
      </c>
      <c r="K186" s="41">
        <v>452</v>
      </c>
      <c r="M186" s="41">
        <v>10405</v>
      </c>
    </row>
    <row r="187" spans="1:13">
      <c r="A187" s="41" t="s">
        <v>111</v>
      </c>
      <c r="B187" s="41">
        <v>28</v>
      </c>
      <c r="C187" s="41">
        <v>933</v>
      </c>
      <c r="D187" s="41">
        <v>25</v>
      </c>
      <c r="E187" s="41">
        <v>106</v>
      </c>
      <c r="F187" s="41">
        <v>25</v>
      </c>
      <c r="G187" s="41">
        <v>1117</v>
      </c>
      <c r="H187" s="41">
        <v>4027</v>
      </c>
      <c r="I187" s="41">
        <v>2249</v>
      </c>
      <c r="J187" s="41">
        <v>3421</v>
      </c>
      <c r="K187" s="41">
        <v>543</v>
      </c>
      <c r="M187" s="41">
        <v>11357</v>
      </c>
    </row>
    <row r="188" spans="1:13">
      <c r="A188" s="41" t="s">
        <v>112</v>
      </c>
      <c r="B188" s="41">
        <v>33</v>
      </c>
      <c r="C188" s="41">
        <v>959</v>
      </c>
      <c r="D188" s="41">
        <v>29</v>
      </c>
      <c r="E188" s="41">
        <v>56</v>
      </c>
      <c r="F188" s="41">
        <v>29</v>
      </c>
      <c r="G188" s="41">
        <v>1106</v>
      </c>
      <c r="H188" s="41">
        <v>4600</v>
      </c>
      <c r="I188" s="41">
        <v>2436</v>
      </c>
      <c r="J188" s="41">
        <v>3569</v>
      </c>
      <c r="K188" s="41">
        <v>556</v>
      </c>
      <c r="M188" s="41">
        <v>12267</v>
      </c>
    </row>
    <row r="189" spans="1:13">
      <c r="A189" s="41" t="s">
        <v>113</v>
      </c>
      <c r="B189" s="41">
        <v>51</v>
      </c>
      <c r="C189" s="41">
        <v>932</v>
      </c>
      <c r="D189" s="41">
        <v>28</v>
      </c>
      <c r="E189" s="41">
        <v>100</v>
      </c>
      <c r="F189" s="41">
        <v>54</v>
      </c>
      <c r="G189" s="41">
        <v>1165</v>
      </c>
      <c r="H189" s="41">
        <v>4424</v>
      </c>
      <c r="I189" s="41">
        <v>2418</v>
      </c>
      <c r="J189" s="41">
        <v>3565</v>
      </c>
      <c r="K189" s="41">
        <v>528</v>
      </c>
      <c r="M189" s="41">
        <v>12100</v>
      </c>
    </row>
    <row r="190" spans="1:13">
      <c r="A190" s="41" t="s">
        <v>114</v>
      </c>
      <c r="B190" s="41">
        <v>34</v>
      </c>
      <c r="C190" s="41">
        <v>864</v>
      </c>
      <c r="D190" s="41">
        <v>26</v>
      </c>
      <c r="E190" s="41">
        <v>24</v>
      </c>
      <c r="F190" s="41">
        <v>106</v>
      </c>
      <c r="G190" s="41">
        <v>1054</v>
      </c>
      <c r="H190" s="41">
        <v>4053</v>
      </c>
      <c r="I190" s="41">
        <v>2426</v>
      </c>
      <c r="J190" s="41">
        <v>2868</v>
      </c>
      <c r="K190" s="41">
        <v>571</v>
      </c>
      <c r="M190" s="41">
        <v>10972</v>
      </c>
    </row>
    <row r="191" spans="1:13">
      <c r="A191" s="41" t="s">
        <v>115</v>
      </c>
      <c r="B191" s="41">
        <v>37</v>
      </c>
      <c r="C191" s="41">
        <v>884</v>
      </c>
      <c r="D191" s="41">
        <v>23</v>
      </c>
      <c r="E191" s="41">
        <v>26</v>
      </c>
      <c r="F191" s="41">
        <v>56</v>
      </c>
      <c r="G191" s="41">
        <v>1026</v>
      </c>
      <c r="H191" s="41">
        <v>4337</v>
      </c>
      <c r="I191" s="41">
        <v>2730</v>
      </c>
      <c r="J191" s="41">
        <v>3272</v>
      </c>
      <c r="K191" s="41">
        <v>647</v>
      </c>
      <c r="M191" s="41">
        <v>12012</v>
      </c>
    </row>
    <row r="192" spans="1:13">
      <c r="A192" s="41" t="s">
        <v>116</v>
      </c>
      <c r="B192" s="41">
        <v>31</v>
      </c>
      <c r="C192" s="41">
        <v>996</v>
      </c>
      <c r="D192" s="41">
        <v>24</v>
      </c>
      <c r="E192" s="41">
        <v>134</v>
      </c>
      <c r="F192" s="41">
        <v>100</v>
      </c>
      <c r="G192" s="41">
        <v>1285</v>
      </c>
      <c r="H192" s="41">
        <v>5121</v>
      </c>
      <c r="I192" s="41">
        <v>2873</v>
      </c>
      <c r="J192" s="41">
        <v>3601</v>
      </c>
      <c r="K192" s="41">
        <v>651</v>
      </c>
      <c r="M192" s="41">
        <v>13531</v>
      </c>
    </row>
    <row r="193" spans="1:13">
      <c r="A193" s="41" t="s">
        <v>117</v>
      </c>
      <c r="B193" s="41">
        <v>34</v>
      </c>
      <c r="C193" s="41">
        <v>1144</v>
      </c>
      <c r="D193" s="41">
        <v>18</v>
      </c>
      <c r="E193" s="41">
        <v>53</v>
      </c>
      <c r="F193" s="41">
        <v>238</v>
      </c>
      <c r="G193" s="41">
        <v>1487</v>
      </c>
      <c r="H193" s="41">
        <v>4786</v>
      </c>
      <c r="I193" s="41">
        <v>2813</v>
      </c>
      <c r="J193" s="41">
        <v>3858</v>
      </c>
      <c r="K193" s="41">
        <v>628</v>
      </c>
      <c r="M193" s="41">
        <v>13572</v>
      </c>
    </row>
    <row r="194" spans="1:13">
      <c r="A194" s="41" t="s">
        <v>118</v>
      </c>
      <c r="B194" s="41">
        <v>31</v>
      </c>
      <c r="C194" s="41">
        <v>959</v>
      </c>
      <c r="D194" s="41">
        <v>17</v>
      </c>
      <c r="E194" s="41">
        <v>43</v>
      </c>
      <c r="F194" s="41">
        <v>107</v>
      </c>
      <c r="G194" s="41">
        <v>1157</v>
      </c>
      <c r="H194" s="41">
        <v>4584</v>
      </c>
      <c r="I194" s="41">
        <v>2880</v>
      </c>
      <c r="J194" s="41">
        <v>3321</v>
      </c>
      <c r="K194" s="41">
        <v>625</v>
      </c>
      <c r="M194" s="41">
        <v>12567</v>
      </c>
    </row>
    <row r="195" spans="1:13">
      <c r="A195" s="41" t="s">
        <v>119</v>
      </c>
      <c r="B195" s="41">
        <v>28</v>
      </c>
      <c r="C195" s="41">
        <v>1084</v>
      </c>
      <c r="D195" s="41">
        <v>18</v>
      </c>
      <c r="E195" s="41">
        <v>129</v>
      </c>
      <c r="F195" s="41">
        <v>129</v>
      </c>
      <c r="G195" s="41">
        <v>1388</v>
      </c>
      <c r="H195" s="41">
        <v>4978</v>
      </c>
      <c r="I195" s="41">
        <v>3222</v>
      </c>
      <c r="J195" s="41">
        <v>3608</v>
      </c>
      <c r="K195" s="41">
        <v>717</v>
      </c>
      <c r="M195" s="41">
        <v>13913</v>
      </c>
    </row>
    <row r="196" spans="1:13">
      <c r="A196" s="41" t="s">
        <v>120</v>
      </c>
      <c r="B196" s="41">
        <v>24</v>
      </c>
      <c r="C196" s="41">
        <v>1115</v>
      </c>
      <c r="D196" s="41">
        <v>22</v>
      </c>
      <c r="E196" s="41">
        <v>277</v>
      </c>
      <c r="F196" s="41">
        <v>194</v>
      </c>
      <c r="G196" s="41">
        <v>1632</v>
      </c>
      <c r="H196" s="41">
        <v>5918</v>
      </c>
      <c r="I196" s="41">
        <v>3017</v>
      </c>
      <c r="J196" s="41">
        <v>3859</v>
      </c>
      <c r="K196" s="41">
        <v>703</v>
      </c>
      <c r="M196" s="41">
        <v>15129</v>
      </c>
    </row>
    <row r="197" spans="1:13">
      <c r="A197" s="41" t="s">
        <v>121</v>
      </c>
      <c r="B197" s="41">
        <v>29</v>
      </c>
      <c r="C197" s="41">
        <v>1301</v>
      </c>
      <c r="D197" s="41">
        <v>29</v>
      </c>
      <c r="E197" s="41">
        <v>173</v>
      </c>
      <c r="F197" s="41">
        <v>675</v>
      </c>
      <c r="G197" s="41">
        <v>2207</v>
      </c>
      <c r="H197" s="41">
        <v>6321</v>
      </c>
      <c r="I197" s="41">
        <v>2748</v>
      </c>
      <c r="J197" s="41">
        <v>3990</v>
      </c>
      <c r="K197" s="41">
        <v>631</v>
      </c>
      <c r="M197" s="41">
        <v>15897</v>
      </c>
    </row>
    <row r="198" spans="1:13">
      <c r="A198" s="41" t="s">
        <v>122</v>
      </c>
      <c r="B198" s="41">
        <v>28</v>
      </c>
      <c r="C198" s="41">
        <v>1200</v>
      </c>
      <c r="D198" s="41">
        <v>25</v>
      </c>
      <c r="E198" s="41">
        <v>31</v>
      </c>
      <c r="F198" s="41">
        <v>54</v>
      </c>
      <c r="G198" s="41">
        <v>1338</v>
      </c>
      <c r="H198" s="41">
        <v>5013</v>
      </c>
      <c r="I198" s="41">
        <v>2991</v>
      </c>
      <c r="J198" s="41">
        <v>3424</v>
      </c>
      <c r="K198" s="41">
        <v>730</v>
      </c>
      <c r="M198" s="41">
        <v>13496</v>
      </c>
    </row>
    <row r="199" spans="1:13">
      <c r="A199" s="41" t="s">
        <v>123</v>
      </c>
      <c r="B199" s="41">
        <v>27</v>
      </c>
      <c r="C199" s="41">
        <v>1222</v>
      </c>
      <c r="D199" s="41">
        <v>22</v>
      </c>
      <c r="E199" s="41">
        <v>64</v>
      </c>
      <c r="F199" s="41">
        <v>90</v>
      </c>
      <c r="G199" s="41">
        <v>1425</v>
      </c>
      <c r="H199" s="41">
        <v>5738</v>
      </c>
      <c r="I199" s="41">
        <v>3302</v>
      </c>
      <c r="J199" s="41">
        <v>3794</v>
      </c>
      <c r="K199" s="41">
        <v>805</v>
      </c>
      <c r="M199" s="41">
        <v>15064</v>
      </c>
    </row>
    <row r="200" spans="1:13">
      <c r="A200" s="41" t="s">
        <v>124</v>
      </c>
      <c r="B200" s="41">
        <v>38</v>
      </c>
      <c r="C200" s="41">
        <v>1247</v>
      </c>
      <c r="D200" s="41">
        <v>30</v>
      </c>
      <c r="E200" s="41">
        <v>64</v>
      </c>
      <c r="F200" s="41">
        <v>90</v>
      </c>
      <c r="G200" s="41">
        <v>1469</v>
      </c>
      <c r="H200" s="41">
        <v>6798</v>
      </c>
      <c r="I200" s="41">
        <v>3178</v>
      </c>
      <c r="J200" s="41">
        <v>4010</v>
      </c>
      <c r="K200" s="41">
        <v>806</v>
      </c>
      <c r="M200" s="41">
        <v>16261</v>
      </c>
    </row>
    <row r="201" spans="1:13">
      <c r="A201" s="41" t="s">
        <v>125</v>
      </c>
      <c r="B201" s="41">
        <v>41</v>
      </c>
      <c r="C201" s="41">
        <v>1373</v>
      </c>
      <c r="D201" s="41">
        <v>25</v>
      </c>
      <c r="E201" s="41">
        <v>84</v>
      </c>
      <c r="F201" s="41">
        <v>99</v>
      </c>
      <c r="G201" s="41">
        <v>1622</v>
      </c>
      <c r="H201" s="41">
        <v>6351</v>
      </c>
      <c r="I201" s="41">
        <v>3301</v>
      </c>
      <c r="J201" s="41">
        <v>4401</v>
      </c>
      <c r="K201" s="41">
        <v>726</v>
      </c>
      <c r="M201" s="41">
        <v>16401</v>
      </c>
    </row>
    <row r="202" spans="1:13">
      <c r="A202" s="41" t="s">
        <v>126</v>
      </c>
      <c r="B202" s="41">
        <v>29</v>
      </c>
      <c r="C202" s="41">
        <v>1179</v>
      </c>
      <c r="D202" s="41">
        <v>18</v>
      </c>
      <c r="E202" s="41">
        <v>29</v>
      </c>
      <c r="F202" s="41">
        <v>127</v>
      </c>
      <c r="G202" s="41">
        <v>1382</v>
      </c>
      <c r="H202" s="41">
        <v>5374</v>
      </c>
      <c r="I202" s="41">
        <v>3030</v>
      </c>
      <c r="J202" s="41">
        <v>3596</v>
      </c>
      <c r="K202" s="41">
        <v>801</v>
      </c>
      <c r="M202" s="41">
        <v>14183</v>
      </c>
    </row>
    <row r="203" spans="1:13">
      <c r="A203" s="41" t="s">
        <v>127</v>
      </c>
      <c r="B203" s="41">
        <v>25</v>
      </c>
      <c r="C203" s="41">
        <v>1307</v>
      </c>
      <c r="D203" s="41">
        <v>22</v>
      </c>
      <c r="E203" s="41">
        <v>60</v>
      </c>
      <c r="F203" s="41">
        <v>126</v>
      </c>
      <c r="G203" s="41">
        <v>1540</v>
      </c>
      <c r="H203" s="41">
        <v>6052</v>
      </c>
      <c r="I203" s="41">
        <v>3746</v>
      </c>
      <c r="J203" s="41">
        <v>4178</v>
      </c>
      <c r="K203" s="41">
        <v>989</v>
      </c>
      <c r="M203" s="41">
        <v>16505</v>
      </c>
    </row>
    <row r="204" spans="1:13">
      <c r="A204" s="41" t="s">
        <v>128</v>
      </c>
      <c r="B204" s="41">
        <v>30</v>
      </c>
      <c r="C204" s="41">
        <v>1470</v>
      </c>
      <c r="D204" s="41">
        <v>30</v>
      </c>
      <c r="E204" s="41">
        <v>-11</v>
      </c>
      <c r="F204" s="41">
        <v>159</v>
      </c>
      <c r="G204" s="41">
        <v>1678</v>
      </c>
      <c r="H204" s="41">
        <v>6913</v>
      </c>
      <c r="I204" s="41">
        <v>4063</v>
      </c>
      <c r="J204" s="41">
        <v>4339</v>
      </c>
      <c r="K204" s="41">
        <v>950</v>
      </c>
      <c r="M204" s="41">
        <v>17943</v>
      </c>
    </row>
    <row r="205" spans="1:13">
      <c r="A205" s="41" t="s">
        <v>129</v>
      </c>
      <c r="B205" s="41">
        <v>32</v>
      </c>
      <c r="C205" s="41">
        <v>1705</v>
      </c>
      <c r="D205" s="41">
        <v>31</v>
      </c>
      <c r="E205" s="41">
        <v>-131</v>
      </c>
      <c r="F205" s="41">
        <v>146</v>
      </c>
      <c r="G205" s="41">
        <v>1783</v>
      </c>
      <c r="H205" s="41">
        <v>6426</v>
      </c>
      <c r="I205" s="41">
        <v>3623</v>
      </c>
      <c r="J205" s="41">
        <v>4906</v>
      </c>
      <c r="K205" s="41">
        <v>810</v>
      </c>
      <c r="M205" s="41">
        <v>17548</v>
      </c>
    </row>
    <row r="206" spans="1:13">
      <c r="A206" s="41" t="s">
        <v>130</v>
      </c>
      <c r="B206" s="41">
        <v>41</v>
      </c>
      <c r="C206" s="41">
        <v>1522</v>
      </c>
      <c r="D206" s="41">
        <v>17</v>
      </c>
      <c r="E206" s="41">
        <v>91</v>
      </c>
      <c r="F206" s="41">
        <v>122</v>
      </c>
      <c r="G206" s="41">
        <v>1793</v>
      </c>
      <c r="H206" s="41">
        <v>6127</v>
      </c>
      <c r="I206" s="41">
        <v>3694</v>
      </c>
      <c r="J206" s="41">
        <v>4108</v>
      </c>
      <c r="K206" s="41">
        <v>905</v>
      </c>
      <c r="M206" s="41">
        <v>16627</v>
      </c>
    </row>
    <row r="207" spans="1:13">
      <c r="A207" s="41" t="s">
        <v>131</v>
      </c>
      <c r="B207" s="41">
        <v>51</v>
      </c>
      <c r="C207" s="41">
        <v>1673</v>
      </c>
      <c r="D207" s="41">
        <v>36</v>
      </c>
      <c r="E207" s="41">
        <v>130</v>
      </c>
      <c r="F207" s="41">
        <v>123</v>
      </c>
      <c r="G207" s="41">
        <v>2013</v>
      </c>
      <c r="H207" s="41">
        <v>6534</v>
      </c>
      <c r="I207" s="41">
        <v>4693</v>
      </c>
      <c r="J207" s="41">
        <v>4977</v>
      </c>
      <c r="K207" s="41">
        <v>1146</v>
      </c>
      <c r="M207" s="41">
        <v>19363</v>
      </c>
    </row>
    <row r="208" spans="1:13">
      <c r="A208" s="41" t="s">
        <v>132</v>
      </c>
      <c r="B208" s="41">
        <v>42</v>
      </c>
      <c r="C208" s="41">
        <v>1854</v>
      </c>
      <c r="D208" s="41">
        <v>42</v>
      </c>
      <c r="E208" s="41">
        <v>149</v>
      </c>
      <c r="F208" s="41">
        <v>129</v>
      </c>
      <c r="G208" s="41">
        <v>2216</v>
      </c>
      <c r="H208" s="41">
        <v>7986</v>
      </c>
      <c r="I208" s="41">
        <v>4345</v>
      </c>
      <c r="J208" s="41">
        <v>5883</v>
      </c>
      <c r="K208" s="41">
        <v>1190</v>
      </c>
      <c r="M208" s="41">
        <v>21620</v>
      </c>
    </row>
    <row r="209" spans="1:13">
      <c r="A209" s="41" t="s">
        <v>133</v>
      </c>
      <c r="B209" s="41">
        <v>56</v>
      </c>
      <c r="C209" s="41">
        <v>1917</v>
      </c>
      <c r="D209" s="41">
        <v>31</v>
      </c>
      <c r="E209" s="41">
        <v>38</v>
      </c>
      <c r="F209" s="41">
        <v>185</v>
      </c>
      <c r="G209" s="41">
        <v>2227</v>
      </c>
      <c r="H209" s="41">
        <v>7561</v>
      </c>
      <c r="I209" s="41">
        <v>4997</v>
      </c>
      <c r="J209" s="41">
        <v>6149</v>
      </c>
      <c r="K209" s="41">
        <v>1093</v>
      </c>
      <c r="M209" s="41">
        <v>22027</v>
      </c>
    </row>
    <row r="210" spans="1:13">
      <c r="A210" s="41" t="s">
        <v>134</v>
      </c>
      <c r="B210" s="41">
        <v>46</v>
      </c>
      <c r="C210" s="41">
        <v>1778</v>
      </c>
      <c r="D210" s="41">
        <v>53</v>
      </c>
      <c r="E210" s="41">
        <v>46</v>
      </c>
      <c r="F210" s="41">
        <v>196</v>
      </c>
      <c r="G210" s="41">
        <v>2119</v>
      </c>
      <c r="H210" s="41">
        <v>7120</v>
      </c>
      <c r="I210" s="41">
        <v>5193</v>
      </c>
      <c r="J210" s="41">
        <v>5612</v>
      </c>
      <c r="K210" s="41">
        <v>1275</v>
      </c>
      <c r="M210" s="41">
        <v>21319</v>
      </c>
    </row>
    <row r="211" spans="1:13">
      <c r="A211" s="41" t="s">
        <v>135</v>
      </c>
      <c r="B211" s="41">
        <v>48</v>
      </c>
      <c r="C211" s="41">
        <v>1893</v>
      </c>
      <c r="D211" s="41">
        <v>48</v>
      </c>
      <c r="E211" s="41">
        <v>7</v>
      </c>
      <c r="F211" s="41">
        <v>154</v>
      </c>
      <c r="G211" s="41">
        <v>2150</v>
      </c>
      <c r="H211" s="41">
        <v>7679</v>
      </c>
      <c r="I211" s="41">
        <v>5411</v>
      </c>
      <c r="J211" s="41">
        <v>6035</v>
      </c>
      <c r="K211" s="41">
        <v>1689</v>
      </c>
      <c r="M211" s="41">
        <v>22964</v>
      </c>
    </row>
    <row r="212" spans="1:13">
      <c r="A212" s="41" t="s">
        <v>136</v>
      </c>
      <c r="B212" s="41">
        <v>49</v>
      </c>
      <c r="C212" s="41">
        <v>2089</v>
      </c>
      <c r="D212" s="41">
        <v>55</v>
      </c>
      <c r="E212" s="41">
        <v>25</v>
      </c>
      <c r="F212" s="41">
        <v>135</v>
      </c>
      <c r="G212" s="41">
        <v>2353</v>
      </c>
      <c r="H212" s="41">
        <v>9144</v>
      </c>
      <c r="I212" s="41">
        <v>5326</v>
      </c>
      <c r="J212" s="41">
        <v>6998</v>
      </c>
      <c r="K212" s="41">
        <v>1399</v>
      </c>
      <c r="M212" s="41">
        <v>25220</v>
      </c>
    </row>
    <row r="213" spans="1:13">
      <c r="A213" s="41" t="s">
        <v>137</v>
      </c>
      <c r="B213" s="41">
        <v>61</v>
      </c>
      <c r="C213" s="41">
        <v>2377</v>
      </c>
      <c r="D213" s="41">
        <v>78</v>
      </c>
      <c r="E213" s="41">
        <v>-11</v>
      </c>
      <c r="F213" s="41">
        <v>235</v>
      </c>
      <c r="G213" s="41">
        <v>2740</v>
      </c>
      <c r="H213" s="41">
        <v>9139</v>
      </c>
      <c r="I213" s="41">
        <v>6053</v>
      </c>
      <c r="J213" s="41">
        <v>8087</v>
      </c>
      <c r="K213" s="41">
        <v>1039</v>
      </c>
      <c r="M213" s="41">
        <v>27058</v>
      </c>
    </row>
    <row r="214" spans="1:13">
      <c r="A214" s="41" t="s">
        <v>138</v>
      </c>
      <c r="B214" s="41">
        <v>49</v>
      </c>
      <c r="C214" s="41">
        <v>2032</v>
      </c>
      <c r="D214" s="41">
        <v>60</v>
      </c>
      <c r="E214" s="41">
        <v>35</v>
      </c>
      <c r="F214" s="41">
        <v>207</v>
      </c>
      <c r="G214" s="41">
        <v>2383</v>
      </c>
      <c r="H214" s="41">
        <v>8723</v>
      </c>
      <c r="I214" s="41">
        <v>5453</v>
      </c>
      <c r="J214" s="41">
        <v>6944</v>
      </c>
      <c r="K214" s="41">
        <v>1117</v>
      </c>
      <c r="M214" s="41">
        <v>24620</v>
      </c>
    </row>
    <row r="215" spans="1:13">
      <c r="A215" s="41" t="s">
        <v>139</v>
      </c>
      <c r="B215" s="41">
        <v>25</v>
      </c>
      <c r="C215" s="41">
        <v>2151</v>
      </c>
      <c r="D215" s="41">
        <v>56</v>
      </c>
      <c r="E215" s="41">
        <v>5</v>
      </c>
      <c r="F215" s="41">
        <v>426</v>
      </c>
      <c r="G215" s="41">
        <v>2663</v>
      </c>
      <c r="H215" s="41">
        <v>8777</v>
      </c>
      <c r="I215" s="41">
        <v>5938</v>
      </c>
      <c r="J215" s="41">
        <v>7804</v>
      </c>
      <c r="K215" s="41">
        <v>1133</v>
      </c>
      <c r="M215" s="41">
        <v>26315</v>
      </c>
    </row>
    <row r="216" spans="1:13">
      <c r="A216" s="41" t="s">
        <v>140</v>
      </c>
      <c r="B216" s="41">
        <v>44</v>
      </c>
      <c r="C216" s="41">
        <v>2043</v>
      </c>
      <c r="D216" s="41">
        <v>48</v>
      </c>
      <c r="E216" s="41">
        <v>93</v>
      </c>
      <c r="F216" s="41">
        <v>310</v>
      </c>
      <c r="G216" s="41">
        <v>2538</v>
      </c>
      <c r="H216" s="41">
        <v>9743</v>
      </c>
      <c r="I216" s="41">
        <v>5544</v>
      </c>
      <c r="J216" s="41">
        <v>8533</v>
      </c>
      <c r="K216" s="41">
        <v>1092</v>
      </c>
      <c r="M216" s="41">
        <v>27450</v>
      </c>
    </row>
    <row r="217" spans="1:13">
      <c r="A217" s="41" t="s">
        <v>141</v>
      </c>
      <c r="B217" s="41">
        <v>55</v>
      </c>
      <c r="C217" s="41">
        <v>2180</v>
      </c>
      <c r="D217" s="41">
        <v>86</v>
      </c>
      <c r="E217" s="41">
        <v>77</v>
      </c>
      <c r="F217" s="41">
        <v>609</v>
      </c>
      <c r="G217" s="41">
        <v>3007</v>
      </c>
      <c r="H217" s="41">
        <v>9829</v>
      </c>
      <c r="I217" s="41">
        <v>5642</v>
      </c>
      <c r="J217" s="41">
        <v>9232</v>
      </c>
      <c r="K217" s="41">
        <v>988</v>
      </c>
      <c r="M217" s="41">
        <v>28698</v>
      </c>
    </row>
    <row r="218" spans="1:13">
      <c r="A218" s="41" t="s">
        <v>142</v>
      </c>
      <c r="B218" s="41">
        <v>37</v>
      </c>
      <c r="C218" s="41">
        <v>1985</v>
      </c>
      <c r="D218" s="41">
        <v>72</v>
      </c>
      <c r="E218" s="41">
        <v>-1</v>
      </c>
      <c r="F218" s="41">
        <v>337</v>
      </c>
      <c r="G218" s="41">
        <v>2430</v>
      </c>
      <c r="H218" s="41">
        <v>8605</v>
      </c>
      <c r="I218" s="41">
        <v>4904</v>
      </c>
      <c r="J218" s="41">
        <v>7981</v>
      </c>
      <c r="K218" s="41">
        <v>1088</v>
      </c>
      <c r="M218" s="41">
        <v>25008</v>
      </c>
    </row>
    <row r="219" spans="1:13">
      <c r="A219" s="41" t="s">
        <v>143</v>
      </c>
      <c r="B219" s="41">
        <v>39</v>
      </c>
      <c r="C219" s="41">
        <v>1969</v>
      </c>
      <c r="D219" s="41">
        <v>101</v>
      </c>
      <c r="E219" s="41">
        <v>52</v>
      </c>
      <c r="F219" s="41">
        <v>287</v>
      </c>
      <c r="G219" s="41">
        <v>2448</v>
      </c>
      <c r="H219" s="41">
        <v>8932</v>
      </c>
      <c r="I219" s="41">
        <v>5521</v>
      </c>
      <c r="J219" s="41">
        <v>8483</v>
      </c>
      <c r="K219" s="41">
        <v>1091</v>
      </c>
      <c r="M219" s="41">
        <v>26475</v>
      </c>
    </row>
    <row r="220" spans="1:13">
      <c r="A220" s="41" t="s">
        <v>144</v>
      </c>
      <c r="B220" s="41">
        <v>33</v>
      </c>
      <c r="C220" s="41">
        <v>1879</v>
      </c>
      <c r="D220" s="41">
        <v>118</v>
      </c>
      <c r="E220" s="41">
        <v>106</v>
      </c>
      <c r="F220" s="41">
        <v>245</v>
      </c>
      <c r="G220" s="41">
        <v>2381</v>
      </c>
      <c r="H220" s="41">
        <v>9396</v>
      </c>
      <c r="I220" s="41">
        <v>5372</v>
      </c>
      <c r="J220" s="41">
        <v>9159</v>
      </c>
      <c r="K220" s="41">
        <v>1088</v>
      </c>
      <c r="M220" s="41">
        <v>27396</v>
      </c>
    </row>
    <row r="221" spans="1:13">
      <c r="A221" s="41" t="s">
        <v>145</v>
      </c>
      <c r="B221" s="41">
        <v>39</v>
      </c>
      <c r="C221" s="41">
        <v>1773</v>
      </c>
      <c r="D221" s="41">
        <v>128</v>
      </c>
      <c r="E221" s="41">
        <v>121</v>
      </c>
      <c r="F221" s="41">
        <v>247</v>
      </c>
      <c r="G221" s="41">
        <v>2308</v>
      </c>
      <c r="H221" s="41">
        <v>9226</v>
      </c>
      <c r="I221" s="41">
        <v>4541</v>
      </c>
      <c r="J221" s="41">
        <v>9201</v>
      </c>
      <c r="K221" s="41">
        <v>986</v>
      </c>
      <c r="M221" s="41">
        <v>26262</v>
      </c>
    </row>
    <row r="222" spans="1:13">
      <c r="A222" s="41" t="s">
        <v>146</v>
      </c>
      <c r="B222" s="41">
        <v>35</v>
      </c>
      <c r="C222" s="41">
        <v>1465</v>
      </c>
      <c r="D222" s="41">
        <v>75</v>
      </c>
      <c r="E222" s="41">
        <v>146</v>
      </c>
      <c r="F222" s="41">
        <v>423</v>
      </c>
      <c r="G222" s="41">
        <v>2144</v>
      </c>
      <c r="H222" s="41">
        <v>7931</v>
      </c>
      <c r="I222" s="41">
        <v>4391</v>
      </c>
      <c r="J222" s="41">
        <v>7139</v>
      </c>
      <c r="K222" s="41">
        <v>1032</v>
      </c>
      <c r="M222" s="41">
        <v>22637</v>
      </c>
    </row>
    <row r="223" spans="1:13">
      <c r="A223" s="41" t="s">
        <v>147</v>
      </c>
      <c r="B223" s="41">
        <v>33</v>
      </c>
      <c r="C223" s="41">
        <v>1573</v>
      </c>
      <c r="D223" s="41">
        <v>85</v>
      </c>
      <c r="E223" s="41">
        <v>25</v>
      </c>
      <c r="F223" s="41">
        <v>65</v>
      </c>
      <c r="G223" s="41">
        <v>1781</v>
      </c>
      <c r="H223" s="41">
        <v>8417</v>
      </c>
      <c r="I223" s="41">
        <v>4847</v>
      </c>
      <c r="J223" s="41">
        <v>7783</v>
      </c>
      <c r="K223" s="41">
        <v>1146</v>
      </c>
      <c r="M223" s="41">
        <v>23974</v>
      </c>
    </row>
    <row r="224" spans="1:13">
      <c r="A224" s="41" t="s">
        <v>148</v>
      </c>
      <c r="B224" s="41">
        <v>32</v>
      </c>
      <c r="C224" s="41">
        <v>1721</v>
      </c>
      <c r="D224" s="41">
        <v>75</v>
      </c>
      <c r="E224" s="41">
        <v>208</v>
      </c>
      <c r="F224" s="41">
        <v>378</v>
      </c>
      <c r="G224" s="41">
        <v>2414</v>
      </c>
      <c r="H224" s="41">
        <v>9103</v>
      </c>
      <c r="I224" s="41">
        <v>4722</v>
      </c>
      <c r="J224" s="41">
        <v>7636</v>
      </c>
      <c r="K224" s="41">
        <v>999</v>
      </c>
      <c r="M224" s="41">
        <v>24874</v>
      </c>
    </row>
    <row r="225" spans="1:13">
      <c r="A225" s="41" t="s">
        <v>149</v>
      </c>
      <c r="B225" s="41">
        <v>31</v>
      </c>
      <c r="C225" s="41">
        <v>1698</v>
      </c>
      <c r="D225" s="41">
        <v>169</v>
      </c>
      <c r="E225" s="41">
        <v>54</v>
      </c>
      <c r="F225" s="41">
        <v>424</v>
      </c>
      <c r="G225" s="41">
        <v>2376</v>
      </c>
      <c r="H225" s="41">
        <v>8876</v>
      </c>
      <c r="I225" s="41">
        <v>4562</v>
      </c>
      <c r="J225" s="41">
        <v>8709</v>
      </c>
      <c r="K225" s="41">
        <v>633</v>
      </c>
      <c r="M225" s="41">
        <v>25156</v>
      </c>
    </row>
    <row r="226" spans="1:13">
      <c r="A226" s="41" t="s">
        <v>150</v>
      </c>
      <c r="B226" s="41">
        <v>29</v>
      </c>
      <c r="C226" s="41">
        <v>1646</v>
      </c>
      <c r="D226" s="41">
        <v>89</v>
      </c>
      <c r="E226" s="41">
        <v>44</v>
      </c>
      <c r="F226" s="41">
        <v>251</v>
      </c>
      <c r="G226" s="41">
        <v>2059</v>
      </c>
      <c r="H226" s="41">
        <v>7735</v>
      </c>
      <c r="I226" s="41">
        <v>4323</v>
      </c>
      <c r="J226" s="41">
        <v>6601</v>
      </c>
      <c r="K226" s="41">
        <v>672</v>
      </c>
      <c r="M226" s="41">
        <v>21390</v>
      </c>
    </row>
    <row r="227" spans="1:13">
      <c r="A227" s="41" t="s">
        <v>151</v>
      </c>
      <c r="B227" s="41">
        <v>28</v>
      </c>
      <c r="C227" s="41">
        <v>1796</v>
      </c>
      <c r="D227" s="41">
        <v>129</v>
      </c>
      <c r="E227" s="41">
        <v>17</v>
      </c>
      <c r="F227" s="41">
        <v>180</v>
      </c>
      <c r="G227" s="41">
        <v>2150</v>
      </c>
      <c r="H227" s="41">
        <v>8311</v>
      </c>
      <c r="I227" s="41">
        <v>4819</v>
      </c>
      <c r="J227" s="41">
        <v>6821</v>
      </c>
      <c r="K227" s="41">
        <v>922</v>
      </c>
      <c r="M227" s="41">
        <v>23023</v>
      </c>
    </row>
    <row r="228" spans="1:13">
      <c r="A228" s="41" t="s">
        <v>152</v>
      </c>
      <c r="B228" s="41">
        <v>28</v>
      </c>
      <c r="C228" s="41">
        <v>1667</v>
      </c>
      <c r="D228" s="41">
        <v>117</v>
      </c>
      <c r="E228" s="41">
        <v>4</v>
      </c>
      <c r="F228" s="41">
        <v>309</v>
      </c>
      <c r="G228" s="41">
        <v>2125</v>
      </c>
      <c r="H228" s="41">
        <v>8932</v>
      </c>
      <c r="I228" s="41">
        <v>5030</v>
      </c>
      <c r="J228" s="41">
        <v>7267</v>
      </c>
      <c r="K228" s="41">
        <v>719</v>
      </c>
      <c r="M228" s="41">
        <v>24073</v>
      </c>
    </row>
    <row r="229" spans="1:13">
      <c r="A229" s="41" t="s">
        <v>153</v>
      </c>
      <c r="B229" s="41">
        <v>37</v>
      </c>
      <c r="C229" s="41">
        <v>1969</v>
      </c>
      <c r="D229" s="41">
        <v>168</v>
      </c>
      <c r="E229" s="41">
        <v>128</v>
      </c>
      <c r="F229" s="41">
        <v>729</v>
      </c>
      <c r="G229" s="41">
        <v>3031</v>
      </c>
      <c r="H229" s="41">
        <v>8998</v>
      </c>
      <c r="I229" s="41">
        <v>4645</v>
      </c>
      <c r="J229" s="41">
        <v>7909</v>
      </c>
      <c r="K229" s="41">
        <v>690</v>
      </c>
      <c r="M229" s="41">
        <v>25273</v>
      </c>
    </row>
    <row r="230" spans="1:13">
      <c r="A230" s="41" t="s">
        <v>154</v>
      </c>
      <c r="B230" s="41">
        <v>39</v>
      </c>
      <c r="C230" s="41">
        <v>1739</v>
      </c>
      <c r="D230" s="41">
        <v>90</v>
      </c>
      <c r="E230" s="41">
        <v>26</v>
      </c>
      <c r="F230" s="41">
        <v>170</v>
      </c>
      <c r="G230" s="41">
        <v>2064</v>
      </c>
      <c r="H230" s="41">
        <v>8073</v>
      </c>
      <c r="I230" s="41">
        <v>4813</v>
      </c>
      <c r="J230" s="41">
        <v>5739</v>
      </c>
      <c r="K230" s="41">
        <v>795</v>
      </c>
      <c r="M230" s="41">
        <v>21484</v>
      </c>
    </row>
    <row r="231" spans="1:13">
      <c r="A231" s="41" t="s">
        <v>155</v>
      </c>
      <c r="B231" s="41">
        <v>34</v>
      </c>
      <c r="C231" s="41">
        <v>2038</v>
      </c>
      <c r="D231" s="41">
        <v>140</v>
      </c>
      <c r="E231" s="41">
        <v>146</v>
      </c>
      <c r="F231" s="41">
        <v>196</v>
      </c>
      <c r="G231" s="41">
        <v>2554</v>
      </c>
      <c r="H231" s="41">
        <v>8340</v>
      </c>
      <c r="I231" s="41">
        <v>5174</v>
      </c>
      <c r="J231" s="41">
        <v>6078</v>
      </c>
      <c r="K231" s="41">
        <v>1033</v>
      </c>
      <c r="M231" s="41">
        <v>23179</v>
      </c>
    </row>
    <row r="232" spans="1:13">
      <c r="A232" s="41" t="s">
        <v>156</v>
      </c>
      <c r="B232" s="41">
        <v>39</v>
      </c>
      <c r="C232" s="41">
        <v>1813</v>
      </c>
      <c r="D232" s="41">
        <v>193</v>
      </c>
      <c r="E232" s="41">
        <v>63</v>
      </c>
      <c r="F232" s="41">
        <v>243</v>
      </c>
      <c r="G232" s="41">
        <v>2351</v>
      </c>
      <c r="H232" s="41">
        <v>9154</v>
      </c>
      <c r="I232" s="41">
        <v>5342</v>
      </c>
      <c r="J232" s="41">
        <v>6553</v>
      </c>
      <c r="K232" s="41">
        <v>957</v>
      </c>
      <c r="M232" s="41">
        <v>24357</v>
      </c>
    </row>
    <row r="233" spans="1:13">
      <c r="A233" s="41" t="s">
        <v>157</v>
      </c>
      <c r="B233" s="41">
        <v>34</v>
      </c>
      <c r="C233" s="41">
        <v>2179</v>
      </c>
      <c r="D233" s="41">
        <v>130</v>
      </c>
      <c r="E233" s="41">
        <v>53</v>
      </c>
      <c r="F233" s="41">
        <v>936</v>
      </c>
      <c r="G233" s="41">
        <v>3332</v>
      </c>
      <c r="H233" s="41">
        <v>9294</v>
      </c>
      <c r="I233" s="41">
        <v>5516</v>
      </c>
      <c r="J233" s="41">
        <v>7711</v>
      </c>
      <c r="K233" s="41">
        <v>850</v>
      </c>
      <c r="M233" s="41">
        <v>26703</v>
      </c>
    </row>
    <row r="234" spans="1:13">
      <c r="A234" s="41" t="s">
        <v>158</v>
      </c>
      <c r="B234" s="41">
        <v>31</v>
      </c>
      <c r="C234" s="41">
        <v>1921</v>
      </c>
      <c r="D234" s="41">
        <v>93</v>
      </c>
      <c r="E234" s="41">
        <v>181</v>
      </c>
      <c r="F234" s="41">
        <v>294</v>
      </c>
      <c r="G234" s="41">
        <v>2520</v>
      </c>
      <c r="H234" s="41">
        <v>8259</v>
      </c>
      <c r="I234" s="41">
        <v>4840</v>
      </c>
      <c r="J234" s="41">
        <v>5557</v>
      </c>
      <c r="K234" s="41">
        <v>943</v>
      </c>
      <c r="M234" s="41">
        <v>22119</v>
      </c>
    </row>
    <row r="235" spans="1:13">
      <c r="A235" s="41" t="s">
        <v>159</v>
      </c>
      <c r="B235" s="41">
        <v>44</v>
      </c>
      <c r="C235" s="41">
        <v>2225</v>
      </c>
      <c r="D235" s="41">
        <v>81</v>
      </c>
      <c r="E235" s="41">
        <v>281</v>
      </c>
      <c r="F235" s="41">
        <v>165</v>
      </c>
      <c r="G235" s="41">
        <v>2796</v>
      </c>
      <c r="H235" s="41">
        <v>9224</v>
      </c>
      <c r="I235" s="41">
        <v>5186</v>
      </c>
      <c r="J235" s="41">
        <v>6276</v>
      </c>
      <c r="K235" s="41">
        <v>1054</v>
      </c>
      <c r="M235" s="41">
        <v>24536</v>
      </c>
    </row>
    <row r="236" spans="1:13">
      <c r="A236" s="41" t="s">
        <v>160</v>
      </c>
      <c r="B236" s="41">
        <v>33</v>
      </c>
      <c r="C236" s="41">
        <v>2172</v>
      </c>
      <c r="D236" s="41">
        <v>89</v>
      </c>
      <c r="E236" s="41">
        <v>169</v>
      </c>
      <c r="F236" s="41">
        <v>388</v>
      </c>
      <c r="G236" s="41">
        <v>2851</v>
      </c>
      <c r="H236" s="41">
        <v>10534</v>
      </c>
      <c r="I236" s="41">
        <v>5682</v>
      </c>
      <c r="J236" s="41">
        <v>6867</v>
      </c>
      <c r="K236" s="41">
        <v>960</v>
      </c>
      <c r="M236" s="41">
        <v>26894</v>
      </c>
    </row>
    <row r="237" spans="1:13">
      <c r="A237" s="41" t="s">
        <v>161</v>
      </c>
      <c r="B237" s="41">
        <v>37</v>
      </c>
      <c r="C237" s="41">
        <v>2575</v>
      </c>
      <c r="D237" s="41">
        <v>77</v>
      </c>
      <c r="E237" s="41">
        <v>148</v>
      </c>
      <c r="F237" s="41">
        <v>18</v>
      </c>
      <c r="G237" s="41">
        <v>2855</v>
      </c>
      <c r="H237" s="41">
        <v>10708</v>
      </c>
      <c r="I237" s="41">
        <v>5802</v>
      </c>
      <c r="J237" s="41">
        <v>8163</v>
      </c>
      <c r="K237" s="41">
        <v>806</v>
      </c>
      <c r="M237" s="41">
        <v>28334</v>
      </c>
    </row>
    <row r="238" spans="1:13">
      <c r="A238" s="41" t="s">
        <v>162</v>
      </c>
      <c r="B238" s="41">
        <v>42</v>
      </c>
      <c r="C238" s="41">
        <v>2269</v>
      </c>
      <c r="D238" s="41">
        <v>64</v>
      </c>
      <c r="E238" s="41">
        <v>285</v>
      </c>
      <c r="F238" s="41">
        <v>321</v>
      </c>
      <c r="G238" s="41">
        <v>2981</v>
      </c>
      <c r="H238" s="41">
        <v>9749</v>
      </c>
      <c r="I238" s="41">
        <v>5406</v>
      </c>
      <c r="J238" s="41">
        <v>6046</v>
      </c>
      <c r="K238" s="41">
        <v>841</v>
      </c>
      <c r="M238" s="41">
        <v>25023</v>
      </c>
    </row>
    <row r="239" spans="1:13">
      <c r="A239" s="41" t="s">
        <v>163</v>
      </c>
      <c r="B239" s="41">
        <v>31</v>
      </c>
      <c r="C239" s="41">
        <v>2517</v>
      </c>
      <c r="D239" s="41">
        <v>42</v>
      </c>
      <c r="E239" s="41">
        <v>222</v>
      </c>
      <c r="F239" s="41">
        <v>17</v>
      </c>
      <c r="G239" s="41">
        <v>2829</v>
      </c>
      <c r="H239" s="41">
        <v>10747</v>
      </c>
      <c r="I239" s="41">
        <v>5248</v>
      </c>
      <c r="J239" s="41">
        <v>6959</v>
      </c>
      <c r="K239" s="41">
        <v>945</v>
      </c>
      <c r="M239" s="41">
        <v>26728</v>
      </c>
    </row>
    <row r="240" spans="1:13">
      <c r="A240" s="41" t="s">
        <v>164</v>
      </c>
      <c r="B240" s="41">
        <v>32</v>
      </c>
      <c r="C240" s="41">
        <v>2349</v>
      </c>
      <c r="D240" s="41">
        <v>41</v>
      </c>
      <c r="E240" s="41">
        <v>40</v>
      </c>
      <c r="F240" s="41">
        <v>63</v>
      </c>
      <c r="G240" s="41">
        <v>2525</v>
      </c>
      <c r="H240" s="41">
        <v>11763</v>
      </c>
      <c r="I240" s="41">
        <v>5799</v>
      </c>
      <c r="J240" s="41">
        <v>7674</v>
      </c>
      <c r="K240" s="41">
        <v>890</v>
      </c>
      <c r="M240" s="41">
        <v>28651</v>
      </c>
    </row>
    <row r="241" spans="1:13">
      <c r="A241" s="41" t="s">
        <v>165</v>
      </c>
      <c r="B241" s="41">
        <v>63</v>
      </c>
      <c r="C241" s="41">
        <v>2686</v>
      </c>
      <c r="D241" s="41">
        <v>35</v>
      </c>
      <c r="E241" s="41">
        <v>31</v>
      </c>
      <c r="F241" s="41">
        <v>119</v>
      </c>
      <c r="G241" s="41">
        <v>2934</v>
      </c>
      <c r="H241" s="41">
        <v>11808</v>
      </c>
      <c r="I241" s="41">
        <v>5259</v>
      </c>
      <c r="J241" s="41">
        <v>8523</v>
      </c>
      <c r="K241" s="41">
        <v>799</v>
      </c>
      <c r="M241" s="41">
        <v>29323</v>
      </c>
    </row>
    <row r="242" spans="1:13">
      <c r="A242" s="41" t="s">
        <v>166</v>
      </c>
      <c r="B242" s="41">
        <v>43</v>
      </c>
      <c r="C242" s="41">
        <v>2422</v>
      </c>
      <c r="D242" s="41">
        <v>31</v>
      </c>
      <c r="E242" s="41">
        <v>-25</v>
      </c>
      <c r="F242" s="41">
        <v>936</v>
      </c>
      <c r="G242" s="41">
        <v>3407</v>
      </c>
      <c r="H242" s="41">
        <v>10129</v>
      </c>
      <c r="I242" s="41">
        <v>5428</v>
      </c>
      <c r="J242" s="41">
        <v>6896</v>
      </c>
      <c r="K242" s="41">
        <v>928</v>
      </c>
      <c r="M242" s="41">
        <v>26788</v>
      </c>
    </row>
    <row r="243" spans="1:13">
      <c r="A243" s="41" t="s">
        <v>167</v>
      </c>
      <c r="B243" s="41">
        <v>51</v>
      </c>
      <c r="C243" s="41">
        <v>2857</v>
      </c>
      <c r="D243" s="41">
        <v>2</v>
      </c>
      <c r="E243" s="41">
        <v>22</v>
      </c>
      <c r="F243" s="41">
        <v>21</v>
      </c>
      <c r="G243" s="41">
        <v>2953</v>
      </c>
      <c r="H243" s="41">
        <v>10715</v>
      </c>
      <c r="I243" s="41">
        <v>5500</v>
      </c>
      <c r="J243" s="41">
        <v>7963</v>
      </c>
      <c r="K243" s="41">
        <v>1124</v>
      </c>
      <c r="M243" s="41">
        <v>28255</v>
      </c>
    </row>
    <row r="244" spans="1:13">
      <c r="A244" s="41" t="s">
        <v>168</v>
      </c>
      <c r="B244" s="41">
        <v>45</v>
      </c>
      <c r="C244" s="41">
        <v>2385</v>
      </c>
      <c r="D244" s="41">
        <v>12</v>
      </c>
      <c r="E244" s="41">
        <v>50</v>
      </c>
      <c r="F244" s="41">
        <v>58</v>
      </c>
      <c r="G244" s="41">
        <v>2550</v>
      </c>
      <c r="H244" s="41">
        <v>11347</v>
      </c>
      <c r="I244" s="41">
        <v>6261</v>
      </c>
      <c r="J244" s="41">
        <v>8358</v>
      </c>
      <c r="K244" s="41">
        <v>1208</v>
      </c>
      <c r="M244" s="41">
        <v>29724</v>
      </c>
    </row>
    <row r="245" spans="1:13">
      <c r="A245" s="41" t="s">
        <v>169</v>
      </c>
      <c r="B245" s="41">
        <v>70</v>
      </c>
      <c r="C245" s="41">
        <v>2604</v>
      </c>
      <c r="D245" s="41">
        <v>12</v>
      </c>
      <c r="E245" s="41">
        <v>34</v>
      </c>
      <c r="F245" s="41">
        <v>1163</v>
      </c>
      <c r="G245" s="41">
        <v>3883</v>
      </c>
      <c r="H245" s="41">
        <v>11049</v>
      </c>
      <c r="I245" s="41">
        <v>5593</v>
      </c>
      <c r="J245" s="41">
        <v>8835</v>
      </c>
      <c r="K245" s="41">
        <v>1197</v>
      </c>
      <c r="M245" s="41">
        <v>30557</v>
      </c>
    </row>
    <row r="246" spans="1:13">
      <c r="A246" s="41" t="s">
        <v>170</v>
      </c>
      <c r="B246" s="41">
        <v>40</v>
      </c>
      <c r="C246" s="41">
        <v>2593</v>
      </c>
      <c r="D246" s="41">
        <v>7</v>
      </c>
      <c r="E246" s="41">
        <v>24</v>
      </c>
      <c r="F246" s="41">
        <v>985</v>
      </c>
      <c r="G246" s="41">
        <v>3649</v>
      </c>
      <c r="H246" s="41">
        <v>10464</v>
      </c>
      <c r="I246" s="41">
        <v>5860</v>
      </c>
      <c r="J246" s="41">
        <v>7233</v>
      </c>
      <c r="K246" s="41">
        <v>1236</v>
      </c>
      <c r="M246" s="41">
        <v>28442</v>
      </c>
    </row>
    <row r="247" spans="1:13">
      <c r="A247" s="41" t="s">
        <v>171</v>
      </c>
      <c r="B247" s="41">
        <v>30</v>
      </c>
      <c r="C247" s="41">
        <v>2934</v>
      </c>
      <c r="D247" s="41">
        <v>8</v>
      </c>
      <c r="E247" s="41">
        <v>26</v>
      </c>
      <c r="F247" s="41">
        <v>323</v>
      </c>
      <c r="G247" s="41">
        <v>3321</v>
      </c>
      <c r="H247" s="41">
        <v>11011</v>
      </c>
      <c r="I247" s="41">
        <v>6070</v>
      </c>
      <c r="J247" s="41">
        <v>8322</v>
      </c>
      <c r="K247" s="41">
        <v>1465</v>
      </c>
      <c r="M247" s="41">
        <v>30189</v>
      </c>
    </row>
    <row r="248" spans="1:13">
      <c r="A248" s="41" t="s">
        <v>172</v>
      </c>
      <c r="B248" s="41">
        <v>29</v>
      </c>
      <c r="C248" s="41">
        <v>2620</v>
      </c>
      <c r="D248" s="41">
        <v>15</v>
      </c>
      <c r="E248" s="41">
        <v>25</v>
      </c>
      <c r="F248" s="41">
        <v>353</v>
      </c>
      <c r="G248" s="41">
        <v>3042</v>
      </c>
      <c r="H248" s="41">
        <v>12190</v>
      </c>
      <c r="I248" s="41">
        <v>6827</v>
      </c>
      <c r="J248" s="41">
        <v>8746</v>
      </c>
      <c r="K248" s="41">
        <v>1446</v>
      </c>
      <c r="M248" s="41">
        <v>32251</v>
      </c>
    </row>
    <row r="249" spans="1:13">
      <c r="A249" s="41" t="s">
        <v>173</v>
      </c>
      <c r="B249" s="41">
        <v>41</v>
      </c>
      <c r="C249" s="41">
        <v>3005</v>
      </c>
      <c r="D249" s="41">
        <v>31</v>
      </c>
      <c r="E249" s="41">
        <v>173</v>
      </c>
      <c r="F249" s="41">
        <v>944</v>
      </c>
      <c r="G249" s="41">
        <v>4194</v>
      </c>
      <c r="H249" s="41">
        <v>11434</v>
      </c>
      <c r="I249" s="41">
        <v>6416</v>
      </c>
      <c r="J249" s="41">
        <v>9634</v>
      </c>
      <c r="K249" s="41">
        <v>1288</v>
      </c>
      <c r="M249" s="41">
        <v>32966</v>
      </c>
    </row>
    <row r="250" spans="1:13">
      <c r="A250" s="41" t="s">
        <v>174</v>
      </c>
      <c r="B250" s="41" t="s">
        <v>0</v>
      </c>
      <c r="C250" s="41" t="s">
        <v>0</v>
      </c>
      <c r="D250" s="41" t="s">
        <v>0</v>
      </c>
      <c r="E250" s="41" t="s">
        <v>0</v>
      </c>
      <c r="F250" s="41" t="s">
        <v>0</v>
      </c>
      <c r="G250" s="41" t="s">
        <v>0</v>
      </c>
      <c r="H250" s="41" t="s">
        <v>0</v>
      </c>
      <c r="I250" s="41" t="s">
        <v>0</v>
      </c>
      <c r="J250" s="41" t="s">
        <v>0</v>
      </c>
      <c r="K250" s="41" t="s">
        <v>0</v>
      </c>
      <c r="M250" s="41" t="s">
        <v>0</v>
      </c>
    </row>
  </sheetData>
  <sheetProtection algorithmName="SHA-512" hashValue="Z2r83nMGZKQdYvsWKR+ksoPlMkt1nr2ytKYSG2fFQd7pmmxdQW8mnEVi8ATbnBLDVDuNfPx5yceQGIpudEjgNQ==" saltValue="GR6LkTyCMd8AE/7B32NnOw=="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13.2  Gross fixed capital formation at current market prices - analysed by type of asset&amp;R&amp;"Calibri,Regular"&amp;K0000001997 Blue Book</oddHeader>
  </headerFooter>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6"/>
  <sheetViews>
    <sheetView workbookViewId="0">
      <pane xSplit="1" ySplit="6" topLeftCell="C7" activePane="bottomRight" state="frozen"/>
      <selection pane="topRight" activeCell="B1" sqref="B1"/>
      <selection pane="bottomLeft" activeCell="A7" sqref="A7"/>
      <selection pane="bottomRight" activeCell="Y1" sqref="Y1:AV1048576"/>
    </sheetView>
  </sheetViews>
  <sheetFormatPr defaultColWidth="11" defaultRowHeight="15.75"/>
  <cols>
    <col min="1" max="1" width="10.875" style="13"/>
    <col min="2" max="8" width="10.125" style="41" customWidth="1"/>
    <col min="9" max="14" width="10.5" style="41" customWidth="1"/>
    <col min="15" max="15" width="9" style="41" customWidth="1"/>
    <col min="16" max="22" width="10.875" style="41" customWidth="1"/>
    <col min="23" max="23" width="9" style="41" bestFit="1" customWidth="1"/>
  </cols>
  <sheetData>
    <row r="1" spans="1:23">
      <c r="A1" s="13" t="s">
        <v>0</v>
      </c>
      <c r="B1" s="41" t="s">
        <v>805</v>
      </c>
      <c r="C1" s="41" t="s">
        <v>805</v>
      </c>
      <c r="D1" s="41" t="s">
        <v>805</v>
      </c>
      <c r="E1" s="41" t="s">
        <v>805</v>
      </c>
      <c r="F1" s="41" t="s">
        <v>805</v>
      </c>
      <c r="G1" s="41" t="s">
        <v>805</v>
      </c>
      <c r="I1" s="41" t="s">
        <v>477</v>
      </c>
      <c r="J1" s="41" t="s">
        <v>477</v>
      </c>
      <c r="K1" s="41" t="s">
        <v>477</v>
      </c>
      <c r="L1" s="41" t="s">
        <v>477</v>
      </c>
      <c r="M1" s="41" t="s">
        <v>477</v>
      </c>
      <c r="N1" s="41" t="s">
        <v>477</v>
      </c>
      <c r="O1"/>
      <c r="P1" s="41" t="s">
        <v>479</v>
      </c>
      <c r="Q1" s="41" t="s">
        <v>479</v>
      </c>
      <c r="R1" s="41" t="s">
        <v>479</v>
      </c>
      <c r="S1" s="41" t="s">
        <v>479</v>
      </c>
      <c r="T1" s="41" t="s">
        <v>479</v>
      </c>
      <c r="U1" s="41" t="s">
        <v>479</v>
      </c>
      <c r="W1" s="41" t="s">
        <v>219</v>
      </c>
    </row>
    <row r="2" spans="1:23">
      <c r="A2" s="13" t="s">
        <v>0</v>
      </c>
      <c r="B2" s="41" t="s">
        <v>838</v>
      </c>
      <c r="C2" s="41" t="s">
        <v>838</v>
      </c>
      <c r="D2" s="41" t="s">
        <v>838</v>
      </c>
      <c r="E2" s="41" t="s">
        <v>838</v>
      </c>
      <c r="F2" s="41" t="s">
        <v>838</v>
      </c>
      <c r="G2" s="41" t="s">
        <v>838</v>
      </c>
      <c r="I2" s="41" t="s">
        <v>838</v>
      </c>
      <c r="J2" s="41" t="s">
        <v>838</v>
      </c>
      <c r="K2" s="41" t="s">
        <v>838</v>
      </c>
      <c r="L2" s="41" t="s">
        <v>838</v>
      </c>
      <c r="M2" s="41" t="s">
        <v>838</v>
      </c>
      <c r="N2" s="41" t="s">
        <v>838</v>
      </c>
      <c r="P2" s="41" t="s">
        <v>838</v>
      </c>
      <c r="Q2" s="41" t="s">
        <v>838</v>
      </c>
      <c r="R2" s="41" t="s">
        <v>838</v>
      </c>
      <c r="S2" s="41" t="s">
        <v>838</v>
      </c>
      <c r="T2" s="41" t="s">
        <v>838</v>
      </c>
      <c r="U2" s="41" t="s">
        <v>838</v>
      </c>
      <c r="W2" s="41" t="s">
        <v>838</v>
      </c>
    </row>
    <row r="3" spans="1:23">
      <c r="A3" s="13" t="s">
        <v>0</v>
      </c>
      <c r="B3" s="41" t="s">
        <v>809</v>
      </c>
      <c r="C3" s="41" t="s">
        <v>809</v>
      </c>
      <c r="D3" s="41" t="s">
        <v>809</v>
      </c>
      <c r="E3" s="41" t="s">
        <v>809</v>
      </c>
      <c r="F3" s="41" t="s">
        <v>809</v>
      </c>
      <c r="G3" s="41" t="s">
        <v>809</v>
      </c>
      <c r="I3" s="41" t="s">
        <v>809</v>
      </c>
      <c r="J3" s="41" t="s">
        <v>809</v>
      </c>
      <c r="K3" s="41" t="s">
        <v>809</v>
      </c>
      <c r="L3" s="41" t="s">
        <v>809</v>
      </c>
      <c r="M3" s="41" t="s">
        <v>809</v>
      </c>
      <c r="N3" s="41" t="s">
        <v>809</v>
      </c>
      <c r="O3"/>
      <c r="P3" s="41" t="s">
        <v>809</v>
      </c>
      <c r="Q3" s="41" t="s">
        <v>809</v>
      </c>
      <c r="R3" s="41" t="s">
        <v>809</v>
      </c>
      <c r="S3" s="41" t="s">
        <v>809</v>
      </c>
      <c r="T3" s="41" t="s">
        <v>809</v>
      </c>
      <c r="U3" s="41" t="s">
        <v>809</v>
      </c>
      <c r="W3" s="41" t="s">
        <v>427</v>
      </c>
    </row>
    <row r="4" spans="1:23" s="40" customFormat="1" ht="78.75">
      <c r="A4" s="22"/>
      <c r="B4" s="5" t="s">
        <v>810</v>
      </c>
      <c r="C4" s="5" t="s">
        <v>811</v>
      </c>
      <c r="D4" s="5" t="s">
        <v>812</v>
      </c>
      <c r="E4" s="5" t="s">
        <v>813</v>
      </c>
      <c r="F4" s="5" t="s">
        <v>814</v>
      </c>
      <c r="G4" s="5" t="s">
        <v>815</v>
      </c>
      <c r="H4" s="5"/>
      <c r="I4" s="5" t="s">
        <v>810</v>
      </c>
      <c r="J4" s="5" t="s">
        <v>811</v>
      </c>
      <c r="K4" s="5" t="s">
        <v>812</v>
      </c>
      <c r="L4" s="5" t="s">
        <v>813</v>
      </c>
      <c r="M4" s="5" t="s">
        <v>814</v>
      </c>
      <c r="N4" s="5" t="s">
        <v>815</v>
      </c>
      <c r="P4" s="5" t="s">
        <v>810</v>
      </c>
      <c r="Q4" s="5" t="s">
        <v>811</v>
      </c>
      <c r="R4" s="5" t="s">
        <v>812</v>
      </c>
      <c r="S4" s="5" t="s">
        <v>813</v>
      </c>
      <c r="T4" s="5" t="s">
        <v>814</v>
      </c>
      <c r="U4" s="5" t="s">
        <v>815</v>
      </c>
      <c r="V4" s="5"/>
      <c r="W4" s="5" t="s">
        <v>815</v>
      </c>
    </row>
    <row r="5" spans="1:23">
      <c r="B5" s="21" t="s">
        <v>213</v>
      </c>
      <c r="C5" s="21" t="s">
        <v>213</v>
      </c>
      <c r="D5" s="21" t="s">
        <v>213</v>
      </c>
      <c r="E5" s="21" t="s">
        <v>213</v>
      </c>
      <c r="F5" s="21" t="s">
        <v>213</v>
      </c>
      <c r="G5" s="21" t="s">
        <v>213</v>
      </c>
      <c r="H5" s="21"/>
      <c r="I5" s="21" t="s">
        <v>213</v>
      </c>
      <c r="J5" s="21" t="s">
        <v>213</v>
      </c>
      <c r="K5" s="21" t="s">
        <v>213</v>
      </c>
      <c r="L5" s="21" t="s">
        <v>213</v>
      </c>
      <c r="M5" s="21" t="s">
        <v>213</v>
      </c>
      <c r="N5" s="21" t="s">
        <v>213</v>
      </c>
      <c r="O5"/>
      <c r="P5" s="21" t="s">
        <v>213</v>
      </c>
      <c r="Q5" s="21" t="s">
        <v>213</v>
      </c>
      <c r="R5" s="21" t="s">
        <v>213</v>
      </c>
      <c r="S5" s="21" t="s">
        <v>213</v>
      </c>
      <c r="T5" s="21" t="s">
        <v>213</v>
      </c>
      <c r="U5" s="21" t="s">
        <v>213</v>
      </c>
      <c r="V5" s="21"/>
      <c r="W5" s="21" t="s">
        <v>213</v>
      </c>
    </row>
    <row r="6" spans="1:23">
      <c r="A6" s="13" t="s">
        <v>0</v>
      </c>
      <c r="B6" s="41" t="s">
        <v>818</v>
      </c>
      <c r="C6" s="41" t="s">
        <v>819</v>
      </c>
      <c r="D6" s="41" t="s">
        <v>820</v>
      </c>
      <c r="E6" s="41" t="s">
        <v>821</v>
      </c>
      <c r="F6" s="41" t="s">
        <v>822</v>
      </c>
      <c r="G6" s="41" t="s">
        <v>823</v>
      </c>
      <c r="I6" s="41" t="s">
        <v>824</v>
      </c>
      <c r="J6" s="41" t="s">
        <v>825</v>
      </c>
      <c r="K6" s="41" t="s">
        <v>826</v>
      </c>
      <c r="L6" s="41" t="s">
        <v>827</v>
      </c>
      <c r="M6" s="41" t="s">
        <v>828</v>
      </c>
      <c r="N6" s="41" t="s">
        <v>829</v>
      </c>
      <c r="P6" s="41" t="s">
        <v>830</v>
      </c>
      <c r="Q6" s="41" t="s">
        <v>831</v>
      </c>
      <c r="R6" s="41" t="s">
        <v>832</v>
      </c>
      <c r="S6" s="41" t="s">
        <v>833</v>
      </c>
      <c r="T6" s="41" t="s">
        <v>834</v>
      </c>
      <c r="U6" s="41" t="s">
        <v>835</v>
      </c>
      <c r="W6" s="41" t="s">
        <v>370</v>
      </c>
    </row>
    <row r="7" spans="1:23">
      <c r="A7" s="13">
        <v>1948</v>
      </c>
      <c r="B7" s="41" t="s">
        <v>0</v>
      </c>
      <c r="C7" s="41" t="s">
        <v>0</v>
      </c>
      <c r="D7" s="41" t="s">
        <v>0</v>
      </c>
      <c r="E7" s="41" t="s">
        <v>0</v>
      </c>
      <c r="F7" s="41" t="s">
        <v>0</v>
      </c>
      <c r="G7" s="41" t="s">
        <v>0</v>
      </c>
      <c r="I7" s="41" t="s">
        <v>0</v>
      </c>
      <c r="J7" s="41" t="s">
        <v>0</v>
      </c>
      <c r="K7" s="41" t="s">
        <v>0</v>
      </c>
      <c r="L7" s="41" t="s">
        <v>0</v>
      </c>
      <c r="M7" s="41" t="s">
        <v>0</v>
      </c>
      <c r="N7" s="41" t="s">
        <v>0</v>
      </c>
      <c r="P7" s="41" t="s">
        <v>0</v>
      </c>
      <c r="Q7" s="41" t="s">
        <v>0</v>
      </c>
      <c r="R7" s="41" t="s">
        <v>0</v>
      </c>
      <c r="S7" s="41" t="s">
        <v>0</v>
      </c>
      <c r="T7" s="41" t="s">
        <v>0</v>
      </c>
      <c r="U7" s="41" t="s">
        <v>0</v>
      </c>
      <c r="W7" s="41">
        <v>21223</v>
      </c>
    </row>
    <row r="8" spans="1:23">
      <c r="A8" s="13">
        <v>1949</v>
      </c>
      <c r="B8" s="41" t="s">
        <v>0</v>
      </c>
      <c r="C8" s="41" t="s">
        <v>0</v>
      </c>
      <c r="D8" s="41" t="s">
        <v>0</v>
      </c>
      <c r="E8" s="41" t="s">
        <v>0</v>
      </c>
      <c r="F8" s="41" t="s">
        <v>0</v>
      </c>
      <c r="G8" s="41" t="s">
        <v>0</v>
      </c>
      <c r="I8" s="41" t="s">
        <v>0</v>
      </c>
      <c r="J8" s="41" t="s">
        <v>0</v>
      </c>
      <c r="K8" s="41" t="s">
        <v>0</v>
      </c>
      <c r="L8" s="41" t="s">
        <v>0</v>
      </c>
      <c r="M8" s="41" t="s">
        <v>0</v>
      </c>
      <c r="N8" s="41" t="s">
        <v>0</v>
      </c>
      <c r="P8" s="41" t="s">
        <v>0</v>
      </c>
      <c r="Q8" s="41" t="s">
        <v>0</v>
      </c>
      <c r="R8" s="41" t="s">
        <v>0</v>
      </c>
      <c r="S8" s="41" t="s">
        <v>0</v>
      </c>
      <c r="T8" s="41" t="s">
        <v>0</v>
      </c>
      <c r="U8" s="41" t="s">
        <v>0</v>
      </c>
      <c r="W8" s="41">
        <v>23177</v>
      </c>
    </row>
    <row r="9" spans="1:23">
      <c r="A9" s="13">
        <v>1950</v>
      </c>
      <c r="B9" s="41" t="s">
        <v>0</v>
      </c>
      <c r="C9" s="41" t="s">
        <v>0</v>
      </c>
      <c r="D9" s="41" t="s">
        <v>0</v>
      </c>
      <c r="E9" s="41" t="s">
        <v>0</v>
      </c>
      <c r="F9" s="41" t="s">
        <v>0</v>
      </c>
      <c r="G9" s="41" t="s">
        <v>0</v>
      </c>
      <c r="I9" s="41" t="s">
        <v>0</v>
      </c>
      <c r="J9" s="41" t="s">
        <v>0</v>
      </c>
      <c r="K9" s="41" t="s">
        <v>0</v>
      </c>
      <c r="L9" s="41" t="s">
        <v>0</v>
      </c>
      <c r="M9" s="41" t="s">
        <v>0</v>
      </c>
      <c r="N9" s="41" t="s">
        <v>0</v>
      </c>
      <c r="P9" s="41" t="s">
        <v>0</v>
      </c>
      <c r="Q9" s="41" t="s">
        <v>0</v>
      </c>
      <c r="R9" s="41" t="s">
        <v>0</v>
      </c>
      <c r="S9" s="41" t="s">
        <v>0</v>
      </c>
      <c r="T9" s="41" t="s">
        <v>0</v>
      </c>
      <c r="U9" s="41" t="s">
        <v>0</v>
      </c>
      <c r="W9" s="41">
        <v>24493</v>
      </c>
    </row>
    <row r="10" spans="1:23">
      <c r="A10" s="13">
        <v>1951</v>
      </c>
      <c r="B10" s="41" t="s">
        <v>0</v>
      </c>
      <c r="C10" s="41" t="s">
        <v>0</v>
      </c>
      <c r="D10" s="41" t="s">
        <v>0</v>
      </c>
      <c r="E10" s="41" t="s">
        <v>0</v>
      </c>
      <c r="F10" s="41" t="s">
        <v>0</v>
      </c>
      <c r="G10" s="41" t="s">
        <v>0</v>
      </c>
      <c r="I10" s="41" t="s">
        <v>0</v>
      </c>
      <c r="J10" s="41" t="s">
        <v>0</v>
      </c>
      <c r="K10" s="41" t="s">
        <v>0</v>
      </c>
      <c r="L10" s="41" t="s">
        <v>0</v>
      </c>
      <c r="M10" s="41" t="s">
        <v>0</v>
      </c>
      <c r="N10" s="41" t="s">
        <v>0</v>
      </c>
      <c r="P10" s="41" t="s">
        <v>0</v>
      </c>
      <c r="Q10" s="41" t="s">
        <v>0</v>
      </c>
      <c r="R10" s="41" t="s">
        <v>0</v>
      </c>
      <c r="S10" s="41" t="s">
        <v>0</v>
      </c>
      <c r="T10" s="41" t="s">
        <v>0</v>
      </c>
      <c r="U10" s="41" t="s">
        <v>0</v>
      </c>
      <c r="W10" s="41">
        <v>24693</v>
      </c>
    </row>
    <row r="11" spans="1:23">
      <c r="A11" s="13">
        <v>1952</v>
      </c>
      <c r="B11" s="41" t="s">
        <v>0</v>
      </c>
      <c r="C11" s="41" t="s">
        <v>0</v>
      </c>
      <c r="D11" s="41" t="s">
        <v>0</v>
      </c>
      <c r="E11" s="41" t="s">
        <v>0</v>
      </c>
      <c r="F11" s="41" t="s">
        <v>0</v>
      </c>
      <c r="G11" s="41" t="s">
        <v>0</v>
      </c>
      <c r="I11" s="41" t="s">
        <v>0</v>
      </c>
      <c r="J11" s="41" t="s">
        <v>0</v>
      </c>
      <c r="K11" s="41" t="s">
        <v>0</v>
      </c>
      <c r="L11" s="41" t="s">
        <v>0</v>
      </c>
      <c r="M11" s="41" t="s">
        <v>0</v>
      </c>
      <c r="N11" s="41" t="s">
        <v>0</v>
      </c>
      <c r="P11" s="41" t="s">
        <v>0</v>
      </c>
      <c r="Q11" s="41" t="s">
        <v>0</v>
      </c>
      <c r="R11" s="41" t="s">
        <v>0</v>
      </c>
      <c r="S11" s="41" t="s">
        <v>0</v>
      </c>
      <c r="T11" s="41" t="s">
        <v>0</v>
      </c>
      <c r="U11" s="41" t="s">
        <v>0</v>
      </c>
      <c r="W11" s="41">
        <v>24953</v>
      </c>
    </row>
    <row r="12" spans="1:23">
      <c r="A12" s="13">
        <v>1953</v>
      </c>
      <c r="B12" s="41" t="s">
        <v>0</v>
      </c>
      <c r="C12" s="41" t="s">
        <v>0</v>
      </c>
      <c r="D12" s="41" t="s">
        <v>0</v>
      </c>
      <c r="E12" s="41" t="s">
        <v>0</v>
      </c>
      <c r="F12" s="41" t="s">
        <v>0</v>
      </c>
      <c r="G12" s="41" t="s">
        <v>0</v>
      </c>
      <c r="I12" s="41" t="s">
        <v>0</v>
      </c>
      <c r="J12" s="41" t="s">
        <v>0</v>
      </c>
      <c r="K12" s="41" t="s">
        <v>0</v>
      </c>
      <c r="L12" s="41" t="s">
        <v>0</v>
      </c>
      <c r="M12" s="41" t="s">
        <v>0</v>
      </c>
      <c r="N12" s="41" t="s">
        <v>0</v>
      </c>
      <c r="P12" s="41" t="s">
        <v>0</v>
      </c>
      <c r="Q12" s="41" t="s">
        <v>0</v>
      </c>
      <c r="R12" s="41" t="s">
        <v>0</v>
      </c>
      <c r="S12" s="41" t="s">
        <v>0</v>
      </c>
      <c r="T12" s="41" t="s">
        <v>0</v>
      </c>
      <c r="U12" s="41" t="s">
        <v>0</v>
      </c>
      <c r="W12" s="41">
        <v>27781</v>
      </c>
    </row>
    <row r="13" spans="1:23">
      <c r="A13" s="13">
        <v>1954</v>
      </c>
      <c r="B13" s="41" t="s">
        <v>0</v>
      </c>
      <c r="C13" s="41" t="s">
        <v>0</v>
      </c>
      <c r="D13" s="41" t="s">
        <v>0</v>
      </c>
      <c r="E13" s="41" t="s">
        <v>0</v>
      </c>
      <c r="F13" s="41" t="s">
        <v>0</v>
      </c>
      <c r="G13" s="41" t="s">
        <v>0</v>
      </c>
      <c r="I13" s="41" t="s">
        <v>0</v>
      </c>
      <c r="J13" s="41" t="s">
        <v>0</v>
      </c>
      <c r="K13" s="41" t="s">
        <v>0</v>
      </c>
      <c r="L13" s="41" t="s">
        <v>0</v>
      </c>
      <c r="M13" s="41" t="s">
        <v>0</v>
      </c>
      <c r="N13" s="41" t="s">
        <v>0</v>
      </c>
      <c r="P13" s="41" t="s">
        <v>0</v>
      </c>
      <c r="Q13" s="41" t="s">
        <v>0</v>
      </c>
      <c r="R13" s="41" t="s">
        <v>0</v>
      </c>
      <c r="S13" s="41" t="s">
        <v>0</v>
      </c>
      <c r="T13" s="41" t="s">
        <v>0</v>
      </c>
      <c r="U13" s="41" t="s">
        <v>0</v>
      </c>
      <c r="W13" s="41">
        <v>30184</v>
      </c>
    </row>
    <row r="14" spans="1:23">
      <c r="A14" s="13">
        <v>1955</v>
      </c>
      <c r="B14" s="41" t="s">
        <v>0</v>
      </c>
      <c r="C14" s="41" t="s">
        <v>0</v>
      </c>
      <c r="D14" s="41" t="s">
        <v>0</v>
      </c>
      <c r="E14" s="41" t="s">
        <v>0</v>
      </c>
      <c r="F14" s="41" t="s">
        <v>0</v>
      </c>
      <c r="G14" s="41" t="s">
        <v>0</v>
      </c>
      <c r="I14" s="41" t="s">
        <v>0</v>
      </c>
      <c r="J14" s="41" t="s">
        <v>0</v>
      </c>
      <c r="K14" s="41" t="s">
        <v>0</v>
      </c>
      <c r="L14" s="41" t="s">
        <v>0</v>
      </c>
      <c r="M14" s="41" t="s">
        <v>0</v>
      </c>
      <c r="N14" s="41" t="s">
        <v>0</v>
      </c>
      <c r="P14" s="41" t="s">
        <v>0</v>
      </c>
      <c r="Q14" s="41" t="s">
        <v>0</v>
      </c>
      <c r="R14" s="41" t="s">
        <v>0</v>
      </c>
      <c r="S14" s="41" t="s">
        <v>0</v>
      </c>
      <c r="T14" s="41" t="s">
        <v>0</v>
      </c>
      <c r="U14" s="41" t="s">
        <v>0</v>
      </c>
      <c r="W14" s="41">
        <v>31932</v>
      </c>
    </row>
    <row r="15" spans="1:23">
      <c r="A15" s="13">
        <v>1956</v>
      </c>
      <c r="B15" s="41" t="s">
        <v>0</v>
      </c>
      <c r="C15" s="41" t="s">
        <v>0</v>
      </c>
      <c r="D15" s="41" t="s">
        <v>0</v>
      </c>
      <c r="E15" s="41" t="s">
        <v>0</v>
      </c>
      <c r="F15" s="41" t="s">
        <v>0</v>
      </c>
      <c r="G15" s="41" t="s">
        <v>0</v>
      </c>
      <c r="I15" s="41" t="s">
        <v>0</v>
      </c>
      <c r="J15" s="41" t="s">
        <v>0</v>
      </c>
      <c r="K15" s="41" t="s">
        <v>0</v>
      </c>
      <c r="L15" s="41" t="s">
        <v>0</v>
      </c>
      <c r="M15" s="41" t="s">
        <v>0</v>
      </c>
      <c r="N15" s="41" t="s">
        <v>0</v>
      </c>
      <c r="P15" s="41" t="s">
        <v>0</v>
      </c>
      <c r="Q15" s="41" t="s">
        <v>0</v>
      </c>
      <c r="R15" s="41" t="s">
        <v>0</v>
      </c>
      <c r="S15" s="41" t="s">
        <v>0</v>
      </c>
      <c r="T15" s="41" t="s">
        <v>0</v>
      </c>
      <c r="U15" s="41" t="s">
        <v>0</v>
      </c>
      <c r="W15" s="41">
        <v>33419</v>
      </c>
    </row>
    <row r="16" spans="1:23">
      <c r="A16" s="13">
        <v>1957</v>
      </c>
      <c r="B16" s="41" t="s">
        <v>0</v>
      </c>
      <c r="C16" s="41" t="s">
        <v>0</v>
      </c>
      <c r="D16" s="41" t="s">
        <v>0</v>
      </c>
      <c r="E16" s="41" t="s">
        <v>0</v>
      </c>
      <c r="F16" s="41" t="s">
        <v>0</v>
      </c>
      <c r="G16" s="41" t="s">
        <v>0</v>
      </c>
      <c r="I16" s="41" t="s">
        <v>0</v>
      </c>
      <c r="J16" s="41" t="s">
        <v>0</v>
      </c>
      <c r="K16" s="41" t="s">
        <v>0</v>
      </c>
      <c r="L16" s="41" t="s">
        <v>0</v>
      </c>
      <c r="M16" s="41" t="s">
        <v>0</v>
      </c>
      <c r="N16" s="41" t="s">
        <v>0</v>
      </c>
      <c r="P16" s="41" t="s">
        <v>0</v>
      </c>
      <c r="Q16" s="41" t="s">
        <v>0</v>
      </c>
      <c r="R16" s="41" t="s">
        <v>0</v>
      </c>
      <c r="S16" s="41" t="s">
        <v>0</v>
      </c>
      <c r="T16" s="41" t="s">
        <v>0</v>
      </c>
      <c r="U16" s="41" t="s">
        <v>0</v>
      </c>
      <c r="W16" s="41">
        <v>35233</v>
      </c>
    </row>
    <row r="17" spans="1:23">
      <c r="A17" s="13">
        <v>1958</v>
      </c>
      <c r="B17" s="41" t="s">
        <v>0</v>
      </c>
      <c r="C17" s="41" t="s">
        <v>0</v>
      </c>
      <c r="D17" s="41" t="s">
        <v>0</v>
      </c>
      <c r="E17" s="41" t="s">
        <v>0</v>
      </c>
      <c r="F17" s="41" t="s">
        <v>0</v>
      </c>
      <c r="G17" s="41" t="s">
        <v>0</v>
      </c>
      <c r="I17" s="41" t="s">
        <v>0</v>
      </c>
      <c r="J17" s="41" t="s">
        <v>0</v>
      </c>
      <c r="K17" s="41" t="s">
        <v>0</v>
      </c>
      <c r="L17" s="41" t="s">
        <v>0</v>
      </c>
      <c r="M17" s="41" t="s">
        <v>0</v>
      </c>
      <c r="N17" s="41" t="s">
        <v>0</v>
      </c>
      <c r="P17" s="41" t="s">
        <v>0</v>
      </c>
      <c r="Q17" s="41" t="s">
        <v>0</v>
      </c>
      <c r="R17" s="41" t="s">
        <v>0</v>
      </c>
      <c r="S17" s="41" t="s">
        <v>0</v>
      </c>
      <c r="T17" s="41" t="s">
        <v>0</v>
      </c>
      <c r="U17" s="41" t="s">
        <v>0</v>
      </c>
      <c r="W17" s="41">
        <v>35562</v>
      </c>
    </row>
    <row r="18" spans="1:23">
      <c r="A18" s="13">
        <v>1959</v>
      </c>
      <c r="B18" s="41" t="s">
        <v>0</v>
      </c>
      <c r="C18" s="41" t="s">
        <v>0</v>
      </c>
      <c r="D18" s="41" t="s">
        <v>0</v>
      </c>
      <c r="E18" s="41" t="s">
        <v>0</v>
      </c>
      <c r="F18" s="41" t="s">
        <v>0</v>
      </c>
      <c r="G18" s="41" t="s">
        <v>0</v>
      </c>
      <c r="I18" s="41" t="s">
        <v>0</v>
      </c>
      <c r="J18" s="41" t="s">
        <v>0</v>
      </c>
      <c r="K18" s="41" t="s">
        <v>0</v>
      </c>
      <c r="L18" s="41" t="s">
        <v>0</v>
      </c>
      <c r="M18" s="41" t="s">
        <v>0</v>
      </c>
      <c r="N18" s="41" t="s">
        <v>0</v>
      </c>
      <c r="P18" s="41" t="s">
        <v>0</v>
      </c>
      <c r="Q18" s="41" t="s">
        <v>0</v>
      </c>
      <c r="R18" s="41" t="s">
        <v>0</v>
      </c>
      <c r="S18" s="41" t="s">
        <v>0</v>
      </c>
      <c r="T18" s="41" t="s">
        <v>0</v>
      </c>
      <c r="U18" s="41" t="s">
        <v>0</v>
      </c>
      <c r="W18" s="41">
        <v>38306</v>
      </c>
    </row>
    <row r="19" spans="1:23">
      <c r="A19" s="13">
        <v>1960</v>
      </c>
      <c r="B19" s="41" t="s">
        <v>0</v>
      </c>
      <c r="C19" s="41" t="s">
        <v>0</v>
      </c>
      <c r="D19" s="41" t="s">
        <v>0</v>
      </c>
      <c r="E19" s="41" t="s">
        <v>0</v>
      </c>
      <c r="F19" s="41" t="s">
        <v>0</v>
      </c>
      <c r="G19" s="41" t="s">
        <v>0</v>
      </c>
      <c r="I19" s="41" t="s">
        <v>0</v>
      </c>
      <c r="J19" s="41" t="s">
        <v>0</v>
      </c>
      <c r="K19" s="41" t="s">
        <v>0</v>
      </c>
      <c r="L19" s="41" t="s">
        <v>0</v>
      </c>
      <c r="M19" s="41" t="s">
        <v>0</v>
      </c>
      <c r="N19" s="41" t="s">
        <v>0</v>
      </c>
      <c r="P19" s="41" t="s">
        <v>0</v>
      </c>
      <c r="Q19" s="41" t="s">
        <v>0</v>
      </c>
      <c r="R19" s="41" t="s">
        <v>0</v>
      </c>
      <c r="S19" s="41" t="s">
        <v>0</v>
      </c>
      <c r="T19" s="41" t="s">
        <v>0</v>
      </c>
      <c r="U19" s="41" t="s">
        <v>0</v>
      </c>
      <c r="W19" s="41">
        <v>41752</v>
      </c>
    </row>
    <row r="20" spans="1:23">
      <c r="A20" s="13">
        <v>1961</v>
      </c>
      <c r="B20" s="41" t="s">
        <v>0</v>
      </c>
      <c r="C20" s="41" t="s">
        <v>0</v>
      </c>
      <c r="D20" s="41" t="s">
        <v>0</v>
      </c>
      <c r="E20" s="41" t="s">
        <v>0</v>
      </c>
      <c r="F20" s="41" t="s">
        <v>0</v>
      </c>
      <c r="G20" s="41" t="s">
        <v>0</v>
      </c>
      <c r="I20" s="41" t="s">
        <v>0</v>
      </c>
      <c r="J20" s="41" t="s">
        <v>0</v>
      </c>
      <c r="K20" s="41" t="s">
        <v>0</v>
      </c>
      <c r="L20" s="41" t="s">
        <v>0</v>
      </c>
      <c r="M20" s="41" t="s">
        <v>0</v>
      </c>
      <c r="N20" s="41" t="s">
        <v>0</v>
      </c>
      <c r="P20" s="41" t="s">
        <v>0</v>
      </c>
      <c r="Q20" s="41" t="s">
        <v>0</v>
      </c>
      <c r="R20" s="41" t="s">
        <v>0</v>
      </c>
      <c r="S20" s="41" t="s">
        <v>0</v>
      </c>
      <c r="T20" s="41" t="s">
        <v>0</v>
      </c>
      <c r="U20" s="41" t="s">
        <v>0</v>
      </c>
      <c r="W20" s="41">
        <v>45829</v>
      </c>
    </row>
    <row r="21" spans="1:23">
      <c r="A21" s="13">
        <v>1962</v>
      </c>
      <c r="B21" s="41" t="s">
        <v>0</v>
      </c>
      <c r="C21" s="41" t="s">
        <v>0</v>
      </c>
      <c r="D21" s="41">
        <v>8537</v>
      </c>
      <c r="E21" s="41" t="s">
        <v>0</v>
      </c>
      <c r="F21" s="41" t="s">
        <v>0</v>
      </c>
      <c r="G21" s="41">
        <v>27472</v>
      </c>
      <c r="I21" s="41" t="s">
        <v>0</v>
      </c>
      <c r="J21" s="41" t="s">
        <v>0</v>
      </c>
      <c r="K21" s="41" t="s">
        <v>0</v>
      </c>
      <c r="L21" s="41" t="s">
        <v>0</v>
      </c>
      <c r="M21" s="41" t="s">
        <v>0</v>
      </c>
      <c r="N21" s="41">
        <v>8015</v>
      </c>
      <c r="P21" s="41" t="s">
        <v>0</v>
      </c>
      <c r="Q21" s="41" t="s">
        <v>0</v>
      </c>
      <c r="R21" s="41" t="s">
        <v>0</v>
      </c>
      <c r="S21" s="41" t="s">
        <v>0</v>
      </c>
      <c r="T21" s="41" t="s">
        <v>0</v>
      </c>
      <c r="U21" s="41">
        <v>9041</v>
      </c>
      <c r="W21" s="41">
        <v>46144</v>
      </c>
    </row>
    <row r="22" spans="1:23">
      <c r="A22" s="13">
        <v>1963</v>
      </c>
      <c r="B22" s="41" t="s">
        <v>0</v>
      </c>
      <c r="C22" s="41" t="s">
        <v>0</v>
      </c>
      <c r="D22" s="41">
        <v>8986</v>
      </c>
      <c r="E22" s="41" t="s">
        <v>0</v>
      </c>
      <c r="F22" s="41" t="s">
        <v>0</v>
      </c>
      <c r="G22" s="41">
        <v>27416</v>
      </c>
      <c r="I22" s="41" t="s">
        <v>0</v>
      </c>
      <c r="J22" s="41" t="s">
        <v>0</v>
      </c>
      <c r="K22" s="41" t="s">
        <v>0</v>
      </c>
      <c r="L22" s="41" t="s">
        <v>0</v>
      </c>
      <c r="M22" s="41" t="s">
        <v>0</v>
      </c>
      <c r="N22" s="41">
        <v>8628</v>
      </c>
      <c r="P22" s="41" t="s">
        <v>0</v>
      </c>
      <c r="Q22" s="41" t="s">
        <v>0</v>
      </c>
      <c r="R22" s="41" t="s">
        <v>0</v>
      </c>
      <c r="S22" s="41" t="s">
        <v>0</v>
      </c>
      <c r="T22" s="41" t="s">
        <v>0</v>
      </c>
      <c r="U22" s="41">
        <v>9075</v>
      </c>
      <c r="W22" s="41">
        <v>46786</v>
      </c>
    </row>
    <row r="23" spans="1:23">
      <c r="A23" s="13">
        <v>1964</v>
      </c>
      <c r="B23" s="41" t="s">
        <v>0</v>
      </c>
      <c r="C23" s="41" t="s">
        <v>0</v>
      </c>
      <c r="D23" s="41">
        <v>10504</v>
      </c>
      <c r="E23" s="41" t="s">
        <v>0</v>
      </c>
      <c r="F23" s="41" t="s">
        <v>0</v>
      </c>
      <c r="G23" s="41">
        <v>31903</v>
      </c>
      <c r="I23" s="41" t="s">
        <v>0</v>
      </c>
      <c r="J23" s="41" t="s">
        <v>0</v>
      </c>
      <c r="K23" s="41" t="s">
        <v>0</v>
      </c>
      <c r="L23" s="41" t="s">
        <v>0</v>
      </c>
      <c r="M23" s="41" t="s">
        <v>0</v>
      </c>
      <c r="N23" s="41">
        <v>9604</v>
      </c>
      <c r="P23" s="41" t="s">
        <v>0</v>
      </c>
      <c r="Q23" s="41" t="s">
        <v>0</v>
      </c>
      <c r="R23" s="41" t="s">
        <v>0</v>
      </c>
      <c r="S23" s="41" t="s">
        <v>0</v>
      </c>
      <c r="T23" s="41" t="s">
        <v>0</v>
      </c>
      <c r="U23" s="41">
        <v>11055</v>
      </c>
      <c r="W23" s="41">
        <v>54531</v>
      </c>
    </row>
    <row r="24" spans="1:23">
      <c r="A24" s="13">
        <v>1965</v>
      </c>
      <c r="B24" s="41">
        <v>4733</v>
      </c>
      <c r="C24" s="41">
        <v>8399</v>
      </c>
      <c r="D24" s="41">
        <v>10969</v>
      </c>
      <c r="E24" s="41">
        <v>8655</v>
      </c>
      <c r="F24" s="41">
        <v>629</v>
      </c>
      <c r="G24" s="41">
        <v>33493</v>
      </c>
      <c r="I24" s="41">
        <v>1016</v>
      </c>
      <c r="J24" s="41">
        <v>6326</v>
      </c>
      <c r="K24" s="41">
        <v>428</v>
      </c>
      <c r="L24" s="41">
        <v>2786</v>
      </c>
      <c r="M24" s="41">
        <v>-33</v>
      </c>
      <c r="N24" s="41">
        <v>10254</v>
      </c>
      <c r="P24" s="41">
        <v>248</v>
      </c>
      <c r="Q24" s="41">
        <v>472</v>
      </c>
      <c r="R24" s="41">
        <v>4786</v>
      </c>
      <c r="S24" s="41">
        <v>6411</v>
      </c>
      <c r="T24" s="41">
        <v>2278</v>
      </c>
      <c r="U24" s="41">
        <v>11053</v>
      </c>
      <c r="W24" s="41">
        <v>57352</v>
      </c>
    </row>
    <row r="25" spans="1:23">
      <c r="A25" s="13">
        <v>1966</v>
      </c>
      <c r="B25" s="41">
        <v>4370</v>
      </c>
      <c r="C25" s="41">
        <v>8626</v>
      </c>
      <c r="D25" s="41">
        <v>10669</v>
      </c>
      <c r="E25" s="41">
        <v>8272</v>
      </c>
      <c r="F25" s="41">
        <v>511</v>
      </c>
      <c r="G25" s="41">
        <v>32907</v>
      </c>
      <c r="I25" s="41">
        <v>742</v>
      </c>
      <c r="J25" s="41">
        <v>7117</v>
      </c>
      <c r="K25" s="41">
        <v>467</v>
      </c>
      <c r="L25" s="41">
        <v>3046</v>
      </c>
      <c r="M25" s="41">
        <v>-221</v>
      </c>
      <c r="N25" s="41">
        <v>11056</v>
      </c>
      <c r="P25" s="41">
        <v>282</v>
      </c>
      <c r="Q25" s="41">
        <v>556</v>
      </c>
      <c r="R25" s="41">
        <v>5403</v>
      </c>
      <c r="S25" s="41">
        <v>6767</v>
      </c>
      <c r="T25" s="41">
        <v>2371</v>
      </c>
      <c r="U25" s="41">
        <v>12025</v>
      </c>
      <c r="W25" s="41">
        <v>58818</v>
      </c>
    </row>
    <row r="26" spans="1:23">
      <c r="A26" s="13">
        <v>1967</v>
      </c>
      <c r="B26" s="41">
        <v>4940</v>
      </c>
      <c r="C26" s="41">
        <v>8672</v>
      </c>
      <c r="D26" s="41">
        <v>11879</v>
      </c>
      <c r="E26" s="41">
        <v>8355</v>
      </c>
      <c r="F26" s="41">
        <v>235</v>
      </c>
      <c r="G26" s="41">
        <v>34226</v>
      </c>
      <c r="I26" s="41">
        <v>828</v>
      </c>
      <c r="J26" s="41">
        <v>7771</v>
      </c>
      <c r="K26" s="41">
        <v>591</v>
      </c>
      <c r="L26" s="41">
        <v>3694</v>
      </c>
      <c r="M26" s="41">
        <v>-170</v>
      </c>
      <c r="N26" s="41">
        <v>12483</v>
      </c>
      <c r="P26" s="41">
        <v>291</v>
      </c>
      <c r="Q26" s="41">
        <v>597</v>
      </c>
      <c r="R26" s="41">
        <v>6158</v>
      </c>
      <c r="S26" s="41">
        <v>8051</v>
      </c>
      <c r="T26" s="41">
        <v>2763</v>
      </c>
      <c r="U26" s="41">
        <v>13936</v>
      </c>
      <c r="W26" s="41">
        <v>63962</v>
      </c>
    </row>
    <row r="27" spans="1:23">
      <c r="A27" s="13">
        <v>1968</v>
      </c>
      <c r="B27" s="41">
        <v>6056</v>
      </c>
      <c r="C27" s="41">
        <v>9598</v>
      </c>
      <c r="D27" s="41">
        <v>13110</v>
      </c>
      <c r="E27" s="41">
        <v>8731</v>
      </c>
      <c r="F27" s="41">
        <v>814</v>
      </c>
      <c r="G27" s="41">
        <v>38186</v>
      </c>
      <c r="I27" s="41">
        <v>1125</v>
      </c>
      <c r="J27" s="41">
        <v>6899</v>
      </c>
      <c r="K27" s="41">
        <v>599</v>
      </c>
      <c r="L27" s="41">
        <v>3517</v>
      </c>
      <c r="M27" s="41">
        <v>-100</v>
      </c>
      <c r="N27" s="41">
        <v>11675</v>
      </c>
      <c r="P27" s="41">
        <v>332</v>
      </c>
      <c r="Q27" s="41">
        <v>671</v>
      </c>
      <c r="R27" s="41">
        <v>6477</v>
      </c>
      <c r="S27" s="41">
        <v>8868</v>
      </c>
      <c r="T27" s="41">
        <v>2428</v>
      </c>
      <c r="U27" s="41">
        <v>14817</v>
      </c>
      <c r="W27" s="41">
        <v>67967</v>
      </c>
    </row>
    <row r="28" spans="1:23">
      <c r="A28" s="13">
        <v>1969</v>
      </c>
      <c r="B28" s="41">
        <v>6543</v>
      </c>
      <c r="C28" s="41">
        <v>10207</v>
      </c>
      <c r="D28" s="41">
        <v>12488</v>
      </c>
      <c r="E28" s="41">
        <v>9267</v>
      </c>
      <c r="F28" s="41">
        <v>773</v>
      </c>
      <c r="G28" s="41">
        <v>39649</v>
      </c>
      <c r="I28" s="41">
        <v>618</v>
      </c>
      <c r="J28" s="41">
        <v>6050</v>
      </c>
      <c r="K28" s="41">
        <v>677</v>
      </c>
      <c r="L28" s="41">
        <v>3274</v>
      </c>
      <c r="M28" s="41">
        <v>-33</v>
      </c>
      <c r="N28" s="41">
        <v>10240</v>
      </c>
      <c r="P28" s="41">
        <v>297</v>
      </c>
      <c r="Q28" s="41">
        <v>671</v>
      </c>
      <c r="R28" s="41">
        <v>6284</v>
      </c>
      <c r="S28" s="41">
        <v>8943</v>
      </c>
      <c r="T28" s="41">
        <v>2288</v>
      </c>
      <c r="U28" s="41">
        <v>14630</v>
      </c>
      <c r="W28" s="41">
        <v>67568</v>
      </c>
    </row>
    <row r="29" spans="1:23">
      <c r="A29" s="13">
        <v>1970</v>
      </c>
      <c r="B29" s="41">
        <v>6484</v>
      </c>
      <c r="C29" s="41">
        <v>11297</v>
      </c>
      <c r="D29" s="41">
        <v>11441</v>
      </c>
      <c r="E29" s="41">
        <v>9403</v>
      </c>
      <c r="F29" s="41">
        <v>748</v>
      </c>
      <c r="G29" s="41">
        <v>40737</v>
      </c>
      <c r="I29" s="41">
        <v>1134</v>
      </c>
      <c r="J29" s="41">
        <v>6032</v>
      </c>
      <c r="K29" s="41">
        <v>677</v>
      </c>
      <c r="L29" s="41">
        <v>3084</v>
      </c>
      <c r="M29" s="41">
        <v>270</v>
      </c>
      <c r="N29" s="41">
        <v>10595</v>
      </c>
      <c r="P29" s="41">
        <v>315</v>
      </c>
      <c r="Q29" s="41">
        <v>724</v>
      </c>
      <c r="R29" s="41">
        <v>5567</v>
      </c>
      <c r="S29" s="41">
        <v>9746</v>
      </c>
      <c r="T29" s="41">
        <v>2323</v>
      </c>
      <c r="U29" s="41">
        <v>14836</v>
      </c>
      <c r="W29" s="41">
        <v>69276</v>
      </c>
    </row>
    <row r="30" spans="1:23">
      <c r="A30" s="13">
        <v>1971</v>
      </c>
      <c r="B30" s="41">
        <v>6626</v>
      </c>
      <c r="C30" s="41">
        <v>10815</v>
      </c>
      <c r="D30" s="41">
        <v>13912</v>
      </c>
      <c r="E30" s="41">
        <v>9504</v>
      </c>
      <c r="F30" s="41">
        <v>2255</v>
      </c>
      <c r="G30" s="41">
        <v>42695</v>
      </c>
      <c r="I30" s="41">
        <v>1227</v>
      </c>
      <c r="J30" s="41">
        <v>6139</v>
      </c>
      <c r="K30" s="41">
        <v>615</v>
      </c>
      <c r="L30" s="41">
        <v>3123</v>
      </c>
      <c r="M30" s="41">
        <v>-205</v>
      </c>
      <c r="N30" s="41">
        <v>10588</v>
      </c>
      <c r="P30" s="41">
        <v>364</v>
      </c>
      <c r="Q30" s="41">
        <v>805</v>
      </c>
      <c r="R30" s="41">
        <v>5137</v>
      </c>
      <c r="S30" s="41">
        <v>9880</v>
      </c>
      <c r="T30" s="41">
        <v>1423</v>
      </c>
      <c r="U30" s="41">
        <v>14296</v>
      </c>
      <c r="W30" s="41">
        <v>70556</v>
      </c>
    </row>
    <row r="31" spans="1:23">
      <c r="A31" s="13">
        <v>1972</v>
      </c>
      <c r="B31" s="41">
        <v>8079</v>
      </c>
      <c r="C31" s="41">
        <v>10467</v>
      </c>
      <c r="D31" s="41">
        <v>15184</v>
      </c>
      <c r="E31" s="41">
        <v>8922</v>
      </c>
      <c r="F31" s="41">
        <v>3882</v>
      </c>
      <c r="G31" s="41">
        <v>44631</v>
      </c>
      <c r="I31" s="41">
        <v>907</v>
      </c>
      <c r="J31" s="41">
        <v>5797</v>
      </c>
      <c r="K31" s="41">
        <v>598</v>
      </c>
      <c r="L31" s="41">
        <v>2702</v>
      </c>
      <c r="M31" s="41">
        <v>-867</v>
      </c>
      <c r="N31" s="41">
        <v>9356</v>
      </c>
      <c r="P31" s="41">
        <v>332</v>
      </c>
      <c r="Q31" s="41">
        <v>792</v>
      </c>
      <c r="R31" s="41">
        <v>4677</v>
      </c>
      <c r="S31" s="41">
        <v>10057</v>
      </c>
      <c r="T31" s="41">
        <v>820</v>
      </c>
      <c r="U31" s="41">
        <v>13725</v>
      </c>
      <c r="W31" s="41">
        <v>70401</v>
      </c>
    </row>
    <row r="32" spans="1:23">
      <c r="A32" s="13">
        <v>1973</v>
      </c>
      <c r="B32" s="41">
        <v>9214</v>
      </c>
      <c r="C32" s="41">
        <v>11922</v>
      </c>
      <c r="D32" s="41">
        <v>14720</v>
      </c>
      <c r="E32" s="41">
        <v>9352</v>
      </c>
      <c r="F32" s="41">
        <v>1852</v>
      </c>
      <c r="G32" s="41">
        <v>46908</v>
      </c>
      <c r="I32" s="41">
        <v>853</v>
      </c>
      <c r="J32" s="41">
        <v>6322</v>
      </c>
      <c r="K32" s="41">
        <v>633</v>
      </c>
      <c r="L32" s="41">
        <v>2249</v>
      </c>
      <c r="M32" s="41">
        <v>-323</v>
      </c>
      <c r="N32" s="41">
        <v>9729</v>
      </c>
      <c r="P32" s="41">
        <v>358</v>
      </c>
      <c r="Q32" s="41">
        <v>885</v>
      </c>
      <c r="R32" s="41">
        <v>4668</v>
      </c>
      <c r="S32" s="41">
        <v>11028</v>
      </c>
      <c r="T32" s="41">
        <v>2166</v>
      </c>
      <c r="U32" s="41">
        <v>15374</v>
      </c>
      <c r="W32" s="41">
        <v>74991</v>
      </c>
    </row>
    <row r="33" spans="1:23">
      <c r="A33" s="13">
        <v>1974</v>
      </c>
      <c r="B33" s="41">
        <v>8727</v>
      </c>
      <c r="C33" s="41">
        <v>12592</v>
      </c>
      <c r="D33" s="41">
        <v>12872</v>
      </c>
      <c r="E33" s="41">
        <v>9917</v>
      </c>
      <c r="F33" s="41">
        <v>-1372</v>
      </c>
      <c r="G33" s="41">
        <v>44801</v>
      </c>
      <c r="I33" s="41">
        <v>944</v>
      </c>
      <c r="J33" s="41">
        <v>6136</v>
      </c>
      <c r="K33" s="41">
        <v>658</v>
      </c>
      <c r="L33" s="41">
        <v>3494</v>
      </c>
      <c r="M33" s="41">
        <v>149</v>
      </c>
      <c r="N33" s="41">
        <v>11080</v>
      </c>
      <c r="P33" s="41">
        <v>301</v>
      </c>
      <c r="Q33" s="41">
        <v>911</v>
      </c>
      <c r="R33" s="41">
        <v>4998</v>
      </c>
      <c r="S33" s="41">
        <v>8423</v>
      </c>
      <c r="T33" s="41">
        <v>4072</v>
      </c>
      <c r="U33" s="41">
        <v>14363</v>
      </c>
      <c r="W33" s="41">
        <v>73173</v>
      </c>
    </row>
    <row r="34" spans="1:23">
      <c r="A34" s="13">
        <v>1975</v>
      </c>
      <c r="B34" s="41">
        <v>7399</v>
      </c>
      <c r="C34" s="41">
        <v>11931</v>
      </c>
      <c r="D34" s="41">
        <v>12726</v>
      </c>
      <c r="E34" s="41">
        <v>10006</v>
      </c>
      <c r="F34" s="41">
        <v>-124</v>
      </c>
      <c r="G34" s="41">
        <v>43550</v>
      </c>
      <c r="I34" s="41">
        <v>984</v>
      </c>
      <c r="J34" s="41">
        <v>5903</v>
      </c>
      <c r="K34" s="41">
        <v>883</v>
      </c>
      <c r="L34" s="41">
        <v>4547</v>
      </c>
      <c r="M34" s="41">
        <v>171</v>
      </c>
      <c r="N34" s="41">
        <v>12177</v>
      </c>
      <c r="P34" s="41">
        <v>331</v>
      </c>
      <c r="Q34" s="41">
        <v>913</v>
      </c>
      <c r="R34" s="41">
        <v>5224</v>
      </c>
      <c r="S34" s="41">
        <v>7105</v>
      </c>
      <c r="T34" s="41">
        <v>3531</v>
      </c>
      <c r="U34" s="41">
        <v>13222</v>
      </c>
      <c r="W34" s="41">
        <v>71720</v>
      </c>
    </row>
    <row r="35" spans="1:23">
      <c r="A35" s="13">
        <v>1976</v>
      </c>
      <c r="B35" s="41">
        <v>6920</v>
      </c>
      <c r="C35" s="41">
        <v>12397</v>
      </c>
      <c r="D35" s="41">
        <v>12879</v>
      </c>
      <c r="E35" s="41">
        <v>10195</v>
      </c>
      <c r="F35" s="41">
        <v>1279</v>
      </c>
      <c r="G35" s="41">
        <v>44937</v>
      </c>
      <c r="I35" s="41">
        <v>1103</v>
      </c>
      <c r="J35" s="41">
        <v>6169</v>
      </c>
      <c r="K35" s="41">
        <v>1000</v>
      </c>
      <c r="L35" s="41">
        <v>4539</v>
      </c>
      <c r="M35" s="41">
        <v>-51</v>
      </c>
      <c r="N35" s="41">
        <v>12552</v>
      </c>
      <c r="P35" s="41">
        <v>390</v>
      </c>
      <c r="Q35" s="41">
        <v>870</v>
      </c>
      <c r="R35" s="41">
        <v>5470</v>
      </c>
      <c r="S35" s="41">
        <v>6977</v>
      </c>
      <c r="T35" s="41">
        <v>2466</v>
      </c>
      <c r="U35" s="41">
        <v>12813</v>
      </c>
      <c r="W35" s="41">
        <v>72921</v>
      </c>
    </row>
    <row r="36" spans="1:23">
      <c r="A36" s="13">
        <v>1977</v>
      </c>
      <c r="B36" s="41">
        <v>8275</v>
      </c>
      <c r="C36" s="41">
        <v>13380</v>
      </c>
      <c r="D36" s="41">
        <v>12780</v>
      </c>
      <c r="E36" s="41">
        <v>9766</v>
      </c>
      <c r="F36" s="41">
        <v>3167</v>
      </c>
      <c r="G36" s="41">
        <v>47858</v>
      </c>
      <c r="I36" s="41">
        <v>994</v>
      </c>
      <c r="J36" s="41">
        <v>5389</v>
      </c>
      <c r="K36" s="41">
        <v>794</v>
      </c>
      <c r="L36" s="41">
        <v>4416</v>
      </c>
      <c r="M36" s="41">
        <v>93</v>
      </c>
      <c r="N36" s="41">
        <v>11423</v>
      </c>
      <c r="P36" s="41">
        <v>277</v>
      </c>
      <c r="Q36" s="41">
        <v>816</v>
      </c>
      <c r="R36" s="41">
        <v>5021</v>
      </c>
      <c r="S36" s="41">
        <v>5884</v>
      </c>
      <c r="T36" s="41">
        <v>799</v>
      </c>
      <c r="U36" s="41">
        <v>10616</v>
      </c>
      <c r="W36" s="41">
        <v>71618</v>
      </c>
    </row>
    <row r="37" spans="1:23">
      <c r="A37" s="13">
        <v>1978</v>
      </c>
      <c r="B37" s="41">
        <v>9147</v>
      </c>
      <c r="C37" s="41">
        <v>14950</v>
      </c>
      <c r="D37" s="41">
        <v>13638</v>
      </c>
      <c r="E37" s="41">
        <v>9666</v>
      </c>
      <c r="F37" s="41">
        <v>5008</v>
      </c>
      <c r="G37" s="41">
        <v>52256</v>
      </c>
      <c r="I37" s="41">
        <v>1067</v>
      </c>
      <c r="J37" s="41">
        <v>5047</v>
      </c>
      <c r="K37" s="41">
        <v>554</v>
      </c>
      <c r="L37" s="41">
        <v>4434</v>
      </c>
      <c r="M37" s="41">
        <v>-1</v>
      </c>
      <c r="N37" s="41">
        <v>10914</v>
      </c>
      <c r="P37" s="41">
        <v>283</v>
      </c>
      <c r="Q37" s="41">
        <v>851</v>
      </c>
      <c r="R37" s="41">
        <v>4798</v>
      </c>
      <c r="S37" s="41">
        <v>5415</v>
      </c>
      <c r="T37" s="41">
        <v>-437</v>
      </c>
      <c r="U37" s="41">
        <v>9508</v>
      </c>
      <c r="W37" s="41">
        <v>73777</v>
      </c>
    </row>
    <row r="38" spans="1:23">
      <c r="A38" s="13">
        <v>1979</v>
      </c>
      <c r="B38" s="41">
        <v>9367</v>
      </c>
      <c r="C38" s="41">
        <v>16329</v>
      </c>
      <c r="D38" s="41">
        <v>14871</v>
      </c>
      <c r="E38" s="41">
        <v>9546</v>
      </c>
      <c r="F38" s="41">
        <v>4777</v>
      </c>
      <c r="G38" s="41">
        <v>54795</v>
      </c>
      <c r="I38" s="41">
        <v>1262</v>
      </c>
      <c r="J38" s="41">
        <v>5212</v>
      </c>
      <c r="K38" s="41">
        <v>615</v>
      </c>
      <c r="L38" s="41">
        <v>4077</v>
      </c>
      <c r="M38" s="41">
        <v>83</v>
      </c>
      <c r="N38" s="41">
        <v>10992</v>
      </c>
      <c r="P38" s="41">
        <v>379</v>
      </c>
      <c r="Q38" s="41">
        <v>905</v>
      </c>
      <c r="R38" s="41">
        <v>4359</v>
      </c>
      <c r="S38" s="41">
        <v>5402</v>
      </c>
      <c r="T38" s="41">
        <v>-660</v>
      </c>
      <c r="U38" s="41">
        <v>9147</v>
      </c>
      <c r="W38" s="41">
        <v>75840</v>
      </c>
    </row>
    <row r="39" spans="1:23">
      <c r="A39" s="13">
        <v>1980</v>
      </c>
      <c r="B39" s="41">
        <v>7290</v>
      </c>
      <c r="C39" s="41">
        <v>16189</v>
      </c>
      <c r="D39" s="41">
        <v>14055</v>
      </c>
      <c r="E39" s="41">
        <v>8979</v>
      </c>
      <c r="F39" s="41">
        <v>6127</v>
      </c>
      <c r="G39" s="41">
        <v>52438</v>
      </c>
      <c r="I39" s="41">
        <v>1466</v>
      </c>
      <c r="J39" s="41">
        <v>5137</v>
      </c>
      <c r="K39" s="41">
        <v>577</v>
      </c>
      <c r="L39" s="41">
        <v>4043</v>
      </c>
      <c r="M39" s="41">
        <v>-439</v>
      </c>
      <c r="N39" s="41">
        <v>10698</v>
      </c>
      <c r="P39" s="41">
        <v>417</v>
      </c>
      <c r="Q39" s="41">
        <v>1021</v>
      </c>
      <c r="R39" s="41">
        <v>3822</v>
      </c>
      <c r="S39" s="41">
        <v>5029</v>
      </c>
      <c r="T39" s="41">
        <v>-1732</v>
      </c>
      <c r="U39" s="41">
        <v>7941</v>
      </c>
      <c r="W39" s="41">
        <v>71764</v>
      </c>
    </row>
    <row r="40" spans="1:23">
      <c r="A40" s="13">
        <v>1981</v>
      </c>
      <c r="B40" s="41">
        <v>6066</v>
      </c>
      <c r="C40" s="41">
        <v>14873</v>
      </c>
      <c r="D40" s="41">
        <v>12539</v>
      </c>
      <c r="E40" s="41">
        <v>8886</v>
      </c>
      <c r="F40" s="41">
        <v>7001</v>
      </c>
      <c r="G40" s="41">
        <v>49075</v>
      </c>
      <c r="I40" s="41">
        <v>784</v>
      </c>
      <c r="J40" s="41">
        <v>5048</v>
      </c>
      <c r="K40" s="41">
        <v>467</v>
      </c>
      <c r="L40" s="41">
        <v>3661</v>
      </c>
      <c r="M40" s="41">
        <v>-97</v>
      </c>
      <c r="N40" s="41">
        <v>9743</v>
      </c>
      <c r="P40" s="41">
        <v>322</v>
      </c>
      <c r="Q40" s="41">
        <v>873</v>
      </c>
      <c r="R40" s="41">
        <v>2500</v>
      </c>
      <c r="S40" s="41">
        <v>4722</v>
      </c>
      <c r="T40" s="41">
        <v>-2719</v>
      </c>
      <c r="U40" s="41">
        <v>5809</v>
      </c>
      <c r="W40" s="41">
        <v>64888</v>
      </c>
    </row>
    <row r="41" spans="1:23">
      <c r="A41" s="13">
        <v>1982</v>
      </c>
      <c r="B41" s="41">
        <v>6508</v>
      </c>
      <c r="C41" s="41">
        <v>15127</v>
      </c>
      <c r="D41" s="41">
        <v>13356</v>
      </c>
      <c r="E41" s="41">
        <v>9159</v>
      </c>
      <c r="F41" s="41">
        <v>10114</v>
      </c>
      <c r="G41" s="41">
        <v>52963</v>
      </c>
      <c r="I41" s="41">
        <v>564</v>
      </c>
      <c r="J41" s="41">
        <v>4983</v>
      </c>
      <c r="K41" s="41">
        <v>458</v>
      </c>
      <c r="L41" s="41">
        <v>4197</v>
      </c>
      <c r="M41" s="41">
        <v>-215</v>
      </c>
      <c r="N41" s="41">
        <v>9956</v>
      </c>
      <c r="P41" s="41">
        <v>326</v>
      </c>
      <c r="Q41" s="41">
        <v>906</v>
      </c>
      <c r="R41" s="41">
        <v>2681</v>
      </c>
      <c r="S41" s="41">
        <v>5727</v>
      </c>
      <c r="T41" s="41">
        <v>-5299</v>
      </c>
      <c r="U41" s="41">
        <v>5453</v>
      </c>
      <c r="W41" s="41">
        <v>68404</v>
      </c>
    </row>
    <row r="42" spans="1:23">
      <c r="A42" s="13">
        <v>1983</v>
      </c>
      <c r="B42" s="41">
        <v>6395</v>
      </c>
      <c r="C42" s="41">
        <v>15447</v>
      </c>
      <c r="D42" s="41">
        <v>14346</v>
      </c>
      <c r="E42" s="41">
        <v>9084</v>
      </c>
      <c r="F42" s="41">
        <v>9071</v>
      </c>
      <c r="G42" s="41">
        <v>53194</v>
      </c>
      <c r="I42" s="41">
        <v>786</v>
      </c>
      <c r="J42" s="41">
        <v>5444</v>
      </c>
      <c r="K42" s="41">
        <v>487</v>
      </c>
      <c r="L42" s="41">
        <v>4289</v>
      </c>
      <c r="M42" s="41">
        <v>-322</v>
      </c>
      <c r="N42" s="41">
        <v>10653</v>
      </c>
      <c r="P42" s="41">
        <v>407</v>
      </c>
      <c r="Q42" s="41">
        <v>1180</v>
      </c>
      <c r="R42" s="41">
        <v>3535</v>
      </c>
      <c r="S42" s="41">
        <v>5804</v>
      </c>
      <c r="T42" s="41">
        <v>-3690</v>
      </c>
      <c r="U42" s="41">
        <v>7454</v>
      </c>
      <c r="W42" s="41">
        <v>71845</v>
      </c>
    </row>
    <row r="43" spans="1:23">
      <c r="A43" s="13">
        <v>1984</v>
      </c>
      <c r="B43" s="41">
        <v>7679</v>
      </c>
      <c r="C43" s="41">
        <v>18044</v>
      </c>
      <c r="D43" s="41">
        <v>15310</v>
      </c>
      <c r="E43" s="41">
        <v>10407</v>
      </c>
      <c r="F43" s="41">
        <v>9420</v>
      </c>
      <c r="G43" s="41">
        <v>59953</v>
      </c>
      <c r="I43" s="41">
        <v>893</v>
      </c>
      <c r="J43" s="41">
        <v>4818</v>
      </c>
      <c r="K43" s="41">
        <v>450</v>
      </c>
      <c r="L43" s="41">
        <v>3958</v>
      </c>
      <c r="M43" s="41">
        <v>-641</v>
      </c>
      <c r="N43" s="41">
        <v>9537</v>
      </c>
      <c r="P43" s="41">
        <v>380</v>
      </c>
      <c r="Q43" s="41">
        <v>1271</v>
      </c>
      <c r="R43" s="41">
        <v>3437</v>
      </c>
      <c r="S43" s="41">
        <v>6640</v>
      </c>
      <c r="T43" s="41">
        <v>-3351</v>
      </c>
      <c r="U43" s="41">
        <v>8405</v>
      </c>
      <c r="W43" s="41">
        <v>78270</v>
      </c>
    </row>
    <row r="44" spans="1:23">
      <c r="A44" s="13">
        <v>1985</v>
      </c>
      <c r="B44" s="41">
        <v>8217</v>
      </c>
      <c r="C44" s="41">
        <v>22499</v>
      </c>
      <c r="D44" s="41">
        <v>14899</v>
      </c>
      <c r="E44" s="41">
        <v>10791</v>
      </c>
      <c r="F44" s="41">
        <v>9397</v>
      </c>
      <c r="G44" s="41">
        <v>65820</v>
      </c>
      <c r="I44" s="41">
        <v>872</v>
      </c>
      <c r="J44" s="41">
        <v>3084</v>
      </c>
      <c r="K44" s="41">
        <v>385</v>
      </c>
      <c r="L44" s="41">
        <v>3627</v>
      </c>
      <c r="M44" s="41">
        <v>-696</v>
      </c>
      <c r="N44" s="41">
        <v>7277</v>
      </c>
      <c r="P44" s="41">
        <v>370</v>
      </c>
      <c r="Q44" s="41">
        <v>1515</v>
      </c>
      <c r="R44" s="41">
        <v>3104</v>
      </c>
      <c r="S44" s="41">
        <v>6650</v>
      </c>
      <c r="T44" s="41">
        <v>-3280</v>
      </c>
      <c r="U44" s="41">
        <v>8441</v>
      </c>
      <c r="W44" s="41">
        <v>81575</v>
      </c>
    </row>
    <row r="45" spans="1:23">
      <c r="A45" s="13">
        <v>1986</v>
      </c>
      <c r="B45" s="41">
        <v>7502</v>
      </c>
      <c r="C45" s="41">
        <v>23055</v>
      </c>
      <c r="D45" s="41">
        <v>16681</v>
      </c>
      <c r="E45" s="41">
        <v>11266</v>
      </c>
      <c r="F45" s="41">
        <v>9373</v>
      </c>
      <c r="G45" s="41">
        <v>67877</v>
      </c>
      <c r="I45" s="41">
        <v>605</v>
      </c>
      <c r="J45" s="41">
        <v>2759</v>
      </c>
      <c r="K45" s="41">
        <v>322</v>
      </c>
      <c r="L45" s="41">
        <v>3618</v>
      </c>
      <c r="M45" s="41">
        <v>-659</v>
      </c>
      <c r="N45" s="41">
        <v>6645</v>
      </c>
      <c r="P45" s="41">
        <v>386</v>
      </c>
      <c r="Q45" s="41">
        <v>1698</v>
      </c>
      <c r="R45" s="41">
        <v>3167</v>
      </c>
      <c r="S45" s="41">
        <v>7029</v>
      </c>
      <c r="T45" s="41">
        <v>-3117</v>
      </c>
      <c r="U45" s="41">
        <v>9163</v>
      </c>
      <c r="W45" s="41">
        <v>83685</v>
      </c>
    </row>
    <row r="46" spans="1:23">
      <c r="A46" s="13">
        <v>1987</v>
      </c>
      <c r="B46" s="41">
        <v>8926</v>
      </c>
      <c r="C46" s="41">
        <v>24930</v>
      </c>
      <c r="D46" s="41">
        <v>18036</v>
      </c>
      <c r="E46" s="41">
        <v>15273</v>
      </c>
      <c r="F46" s="41">
        <v>10927</v>
      </c>
      <c r="G46" s="41">
        <v>78092</v>
      </c>
      <c r="I46" s="41">
        <v>546</v>
      </c>
      <c r="J46" s="41">
        <v>2455</v>
      </c>
      <c r="K46" s="41">
        <v>327</v>
      </c>
      <c r="L46" s="41">
        <v>3225</v>
      </c>
      <c r="M46" s="41">
        <v>-1333</v>
      </c>
      <c r="N46" s="41">
        <v>5220</v>
      </c>
      <c r="P46" s="41">
        <v>374</v>
      </c>
      <c r="Q46" s="41">
        <v>1701</v>
      </c>
      <c r="R46" s="41">
        <v>3444</v>
      </c>
      <c r="S46" s="41">
        <v>7105</v>
      </c>
      <c r="T46" s="41">
        <v>-3597</v>
      </c>
      <c r="U46" s="41">
        <v>9027</v>
      </c>
      <c r="W46" s="41">
        <v>92339</v>
      </c>
    </row>
    <row r="47" spans="1:23">
      <c r="A47" s="13">
        <v>1988</v>
      </c>
      <c r="B47" s="41">
        <v>9463</v>
      </c>
      <c r="C47" s="41">
        <v>29456</v>
      </c>
      <c r="D47" s="41">
        <v>21741</v>
      </c>
      <c r="E47" s="41">
        <v>18449</v>
      </c>
      <c r="F47" s="41">
        <v>13372</v>
      </c>
      <c r="G47" s="41">
        <v>92481</v>
      </c>
      <c r="I47" s="41">
        <v>528</v>
      </c>
      <c r="J47" s="41">
        <v>2533</v>
      </c>
      <c r="K47" s="41">
        <v>294</v>
      </c>
      <c r="L47" s="41">
        <v>3285</v>
      </c>
      <c r="M47" s="41">
        <v>-1536</v>
      </c>
      <c r="N47" s="41">
        <v>5104</v>
      </c>
      <c r="P47" s="41">
        <v>381</v>
      </c>
      <c r="Q47" s="41">
        <v>1781</v>
      </c>
      <c r="R47" s="41">
        <v>3212</v>
      </c>
      <c r="S47" s="41">
        <v>7488</v>
      </c>
      <c r="T47" s="41">
        <v>-5283</v>
      </c>
      <c r="U47" s="41">
        <v>7579</v>
      </c>
      <c r="W47" s="41">
        <v>105164</v>
      </c>
    </row>
    <row r="48" spans="1:23">
      <c r="A48" s="13">
        <v>1989</v>
      </c>
      <c r="B48" s="41">
        <v>10122</v>
      </c>
      <c r="C48" s="41">
        <v>33021</v>
      </c>
      <c r="D48" s="41">
        <v>20653</v>
      </c>
      <c r="E48" s="41">
        <v>21169</v>
      </c>
      <c r="F48" s="41">
        <v>10780</v>
      </c>
      <c r="G48" s="41">
        <v>95745</v>
      </c>
      <c r="I48" s="41">
        <v>625</v>
      </c>
      <c r="J48" s="41">
        <v>2676</v>
      </c>
      <c r="K48" s="41">
        <v>275</v>
      </c>
      <c r="L48" s="41">
        <v>3358</v>
      </c>
      <c r="M48" s="41">
        <v>-1263</v>
      </c>
      <c r="N48" s="41">
        <v>5671</v>
      </c>
      <c r="P48" s="41">
        <v>484</v>
      </c>
      <c r="Q48" s="41">
        <v>2228</v>
      </c>
      <c r="R48" s="41">
        <v>3861</v>
      </c>
      <c r="S48" s="41">
        <v>8279</v>
      </c>
      <c r="T48" s="41">
        <v>-4798</v>
      </c>
      <c r="U48" s="41">
        <v>10054</v>
      </c>
      <c r="W48" s="41">
        <v>111470</v>
      </c>
    </row>
    <row r="49" spans="1:23">
      <c r="A49" s="13">
        <v>1990</v>
      </c>
      <c r="B49" s="41">
        <v>9223</v>
      </c>
      <c r="C49" s="41">
        <v>31568</v>
      </c>
      <c r="D49" s="41">
        <v>17212</v>
      </c>
      <c r="E49" s="41">
        <v>23263</v>
      </c>
      <c r="F49" s="41">
        <v>8697</v>
      </c>
      <c r="G49" s="41">
        <v>89963</v>
      </c>
      <c r="I49" s="41">
        <v>616</v>
      </c>
      <c r="J49" s="41">
        <v>2734</v>
      </c>
      <c r="K49" s="41">
        <v>247</v>
      </c>
      <c r="L49" s="41">
        <v>2203</v>
      </c>
      <c r="M49" s="41">
        <v>-845</v>
      </c>
      <c r="N49" s="41">
        <v>4955</v>
      </c>
      <c r="P49" s="41">
        <v>427</v>
      </c>
      <c r="Q49" s="41">
        <v>2460</v>
      </c>
      <c r="R49" s="41">
        <v>3980</v>
      </c>
      <c r="S49" s="41">
        <v>9389</v>
      </c>
      <c r="T49" s="41">
        <v>-3597</v>
      </c>
      <c r="U49" s="41">
        <v>12659</v>
      </c>
      <c r="W49" s="41">
        <v>107577</v>
      </c>
    </row>
    <row r="50" spans="1:23">
      <c r="A50" s="13">
        <v>1991</v>
      </c>
      <c r="B50" s="41">
        <v>7196</v>
      </c>
      <c r="C50" s="41">
        <v>30689</v>
      </c>
      <c r="D50" s="41">
        <v>15083</v>
      </c>
      <c r="E50" s="41">
        <v>21114</v>
      </c>
      <c r="F50" s="41">
        <v>6814</v>
      </c>
      <c r="G50" s="41">
        <v>80896</v>
      </c>
      <c r="I50" s="41">
        <v>508</v>
      </c>
      <c r="J50" s="41">
        <v>1238</v>
      </c>
      <c r="K50" s="41">
        <v>213</v>
      </c>
      <c r="L50" s="41">
        <v>2559</v>
      </c>
      <c r="M50" s="41">
        <v>-654</v>
      </c>
      <c r="N50" s="41">
        <v>3864</v>
      </c>
      <c r="P50" s="41">
        <v>304</v>
      </c>
      <c r="Q50" s="41">
        <v>2028</v>
      </c>
      <c r="R50" s="41">
        <v>2623</v>
      </c>
      <c r="S50" s="41">
        <v>9751</v>
      </c>
      <c r="T50" s="41">
        <v>-2063</v>
      </c>
      <c r="U50" s="41">
        <v>12643</v>
      </c>
      <c r="W50" s="41">
        <v>97403</v>
      </c>
    </row>
    <row r="51" spans="1:23">
      <c r="A51" s="13">
        <v>1992</v>
      </c>
      <c r="B51" s="41">
        <v>6847</v>
      </c>
      <c r="C51" s="41">
        <v>29087</v>
      </c>
      <c r="D51" s="41">
        <v>15524</v>
      </c>
      <c r="E51" s="41">
        <v>19730</v>
      </c>
      <c r="F51" s="41">
        <v>6037</v>
      </c>
      <c r="G51" s="41">
        <v>77225</v>
      </c>
      <c r="I51" s="41">
        <v>573</v>
      </c>
      <c r="J51" s="41">
        <v>1487</v>
      </c>
      <c r="K51" s="41">
        <v>235</v>
      </c>
      <c r="L51" s="41">
        <v>3219</v>
      </c>
      <c r="M51" s="41">
        <v>-553</v>
      </c>
      <c r="N51" s="41">
        <v>4961</v>
      </c>
      <c r="P51" s="41">
        <v>367</v>
      </c>
      <c r="Q51" s="41">
        <v>2028</v>
      </c>
      <c r="R51" s="41">
        <v>2576</v>
      </c>
      <c r="S51" s="41">
        <v>10728</v>
      </c>
      <c r="T51" s="41">
        <v>-1912</v>
      </c>
      <c r="U51" s="41">
        <v>13787</v>
      </c>
      <c r="W51" s="41">
        <v>95973</v>
      </c>
    </row>
    <row r="52" spans="1:23">
      <c r="A52" s="13">
        <v>1993</v>
      </c>
      <c r="B52" s="41">
        <v>7726</v>
      </c>
      <c r="C52" s="41">
        <v>28152</v>
      </c>
      <c r="D52" s="41">
        <v>16448</v>
      </c>
      <c r="E52" s="41">
        <v>17754</v>
      </c>
      <c r="F52" s="41">
        <v>7188</v>
      </c>
      <c r="G52" s="41">
        <v>77268</v>
      </c>
      <c r="I52" s="41">
        <v>665</v>
      </c>
      <c r="J52" s="41">
        <v>1686</v>
      </c>
      <c r="K52" s="41">
        <v>266</v>
      </c>
      <c r="L52" s="41">
        <v>3277</v>
      </c>
      <c r="M52" s="41">
        <v>-627</v>
      </c>
      <c r="N52" s="41">
        <v>5267</v>
      </c>
      <c r="P52" s="41">
        <v>336</v>
      </c>
      <c r="Q52" s="41">
        <v>1911</v>
      </c>
      <c r="R52" s="41">
        <v>2947</v>
      </c>
      <c r="S52" s="41">
        <v>11634</v>
      </c>
      <c r="T52" s="41">
        <v>-2777</v>
      </c>
      <c r="U52" s="41">
        <v>14051</v>
      </c>
      <c r="W52" s="41">
        <v>96586</v>
      </c>
    </row>
    <row r="53" spans="1:23">
      <c r="A53" s="13">
        <v>1994</v>
      </c>
      <c r="B53" s="41">
        <v>8923</v>
      </c>
      <c r="C53" s="41">
        <v>30292</v>
      </c>
      <c r="D53" s="41">
        <v>17047</v>
      </c>
      <c r="E53" s="41">
        <v>17901</v>
      </c>
      <c r="F53" s="41">
        <v>7038</v>
      </c>
      <c r="G53" s="41">
        <v>81201</v>
      </c>
      <c r="I53" s="41">
        <v>563</v>
      </c>
      <c r="J53" s="41">
        <v>1793</v>
      </c>
      <c r="K53" s="41">
        <v>266</v>
      </c>
      <c r="L53" s="41">
        <v>3101</v>
      </c>
      <c r="M53" s="41">
        <v>-580</v>
      </c>
      <c r="N53" s="41">
        <v>5143</v>
      </c>
      <c r="P53" s="41">
        <v>388</v>
      </c>
      <c r="Q53" s="41">
        <v>1620</v>
      </c>
      <c r="R53" s="41">
        <v>3058</v>
      </c>
      <c r="S53" s="41">
        <v>11781</v>
      </c>
      <c r="T53" s="41">
        <v>-2413</v>
      </c>
      <c r="U53" s="41">
        <v>14434</v>
      </c>
      <c r="W53" s="41">
        <v>100778</v>
      </c>
    </row>
    <row r="54" spans="1:23">
      <c r="A54" s="13">
        <v>1995</v>
      </c>
      <c r="B54" s="41">
        <v>8717</v>
      </c>
      <c r="C54" s="41">
        <v>32693</v>
      </c>
      <c r="D54" s="41">
        <v>17407</v>
      </c>
      <c r="E54" s="41">
        <v>19019</v>
      </c>
      <c r="F54" s="41">
        <v>6249</v>
      </c>
      <c r="G54" s="41">
        <v>84085</v>
      </c>
      <c r="I54" s="41">
        <v>436</v>
      </c>
      <c r="J54" s="41">
        <v>2016</v>
      </c>
      <c r="K54" s="41">
        <v>245</v>
      </c>
      <c r="L54" s="41">
        <v>2682</v>
      </c>
      <c r="M54" s="41">
        <v>-589</v>
      </c>
      <c r="N54" s="41">
        <v>4790</v>
      </c>
      <c r="P54" s="41">
        <v>297</v>
      </c>
      <c r="Q54" s="41">
        <v>1643</v>
      </c>
      <c r="R54" s="41">
        <v>2670</v>
      </c>
      <c r="S54" s="41">
        <v>10710</v>
      </c>
      <c r="T54" s="41">
        <v>-1946</v>
      </c>
      <c r="U54" s="41">
        <v>13374</v>
      </c>
      <c r="W54" s="41">
        <v>102249</v>
      </c>
    </row>
    <row r="55" spans="1:23">
      <c r="A55" s="13">
        <v>1996</v>
      </c>
      <c r="B55" s="41">
        <v>9266</v>
      </c>
      <c r="C55" s="41">
        <v>34980</v>
      </c>
      <c r="D55" s="41">
        <v>17592</v>
      </c>
      <c r="E55" s="41">
        <v>20804</v>
      </c>
      <c r="F55" s="41">
        <v>7147</v>
      </c>
      <c r="G55" s="41">
        <v>89789</v>
      </c>
      <c r="I55" s="41">
        <v>208</v>
      </c>
      <c r="J55" s="41">
        <v>601</v>
      </c>
      <c r="K55" s="41">
        <v>107</v>
      </c>
      <c r="L55" s="41">
        <v>3371</v>
      </c>
      <c r="M55" s="41">
        <v>25</v>
      </c>
      <c r="N55" s="41">
        <v>4312</v>
      </c>
      <c r="P55" s="41">
        <v>258</v>
      </c>
      <c r="Q55" s="41">
        <v>1431</v>
      </c>
      <c r="R55" s="41">
        <v>2117</v>
      </c>
      <c r="S55" s="41">
        <v>9024</v>
      </c>
      <c r="T55" s="41">
        <v>-3189</v>
      </c>
      <c r="U55" s="41">
        <v>9641</v>
      </c>
      <c r="W55" s="41">
        <v>103742</v>
      </c>
    </row>
    <row r="56" spans="1:23">
      <c r="A56" s="13">
        <v>1997</v>
      </c>
      <c r="B56" s="41">
        <v>11038</v>
      </c>
      <c r="C56" s="41">
        <v>36637</v>
      </c>
      <c r="D56" s="41">
        <v>18902</v>
      </c>
      <c r="E56" s="41">
        <v>22939</v>
      </c>
      <c r="F56" s="41">
        <v>7087</v>
      </c>
      <c r="G56" s="41">
        <v>96603</v>
      </c>
      <c r="I56" s="41">
        <v>137</v>
      </c>
      <c r="J56" s="41">
        <v>611</v>
      </c>
      <c r="K56" s="41">
        <v>92</v>
      </c>
      <c r="L56" s="41">
        <v>2934</v>
      </c>
      <c r="M56" s="41">
        <v>84</v>
      </c>
      <c r="N56" s="41">
        <v>3858</v>
      </c>
      <c r="P56" s="41">
        <v>185</v>
      </c>
      <c r="Q56" s="41">
        <v>1156</v>
      </c>
      <c r="R56" s="41">
        <v>1831</v>
      </c>
      <c r="S56" s="41">
        <v>8089</v>
      </c>
      <c r="T56" s="41">
        <v>-2571</v>
      </c>
      <c r="U56" s="41">
        <v>8690</v>
      </c>
      <c r="W56" s="41">
        <v>109151</v>
      </c>
    </row>
    <row r="57" spans="1:23">
      <c r="A57" s="13">
        <v>1998</v>
      </c>
    </row>
    <row r="58" spans="1:23">
      <c r="A58" s="13">
        <v>1999</v>
      </c>
    </row>
    <row r="59" spans="1:23">
      <c r="A59" s="13">
        <v>2000</v>
      </c>
    </row>
    <row r="60" spans="1:23">
      <c r="A60" s="13">
        <v>2001</v>
      </c>
    </row>
    <row r="61" spans="1:23">
      <c r="A61" s="13">
        <v>2002</v>
      </c>
    </row>
    <row r="62" spans="1:23">
      <c r="A62" s="13">
        <v>2003</v>
      </c>
    </row>
    <row r="63" spans="1:23">
      <c r="A63" s="13">
        <v>2004</v>
      </c>
    </row>
    <row r="64" spans="1:23">
      <c r="A64" s="13">
        <v>2005</v>
      </c>
    </row>
    <row r="65" spans="1:23">
      <c r="A65" s="13">
        <v>2006</v>
      </c>
    </row>
    <row r="66" spans="1:23">
      <c r="A66" s="13">
        <v>2007</v>
      </c>
    </row>
    <row r="67" spans="1:23">
      <c r="A67" s="13">
        <v>2008</v>
      </c>
    </row>
    <row r="68" spans="1:23">
      <c r="A68" s="13">
        <v>2009</v>
      </c>
    </row>
    <row r="69" spans="1:23">
      <c r="A69" s="13">
        <v>2010</v>
      </c>
    </row>
    <row r="70" spans="1:23">
      <c r="A70" s="13">
        <v>2011</v>
      </c>
    </row>
    <row r="71" spans="1:23">
      <c r="A71" s="13">
        <v>2012</v>
      </c>
    </row>
    <row r="72" spans="1:23">
      <c r="A72" s="13">
        <v>2013</v>
      </c>
    </row>
    <row r="73" spans="1:23">
      <c r="B73" s="102"/>
      <c r="C73" s="102"/>
      <c r="D73" s="102"/>
      <c r="E73" s="102"/>
      <c r="F73" s="102"/>
      <c r="G73" s="102"/>
      <c r="H73" s="102"/>
      <c r="I73" s="102"/>
      <c r="J73" s="102"/>
      <c r="K73" s="102"/>
      <c r="L73" s="102"/>
      <c r="M73" s="102"/>
      <c r="N73" s="102"/>
      <c r="O73" s="102"/>
      <c r="P73" s="102"/>
      <c r="Q73" s="102"/>
      <c r="R73" s="102"/>
      <c r="S73" s="102"/>
      <c r="T73" s="102"/>
      <c r="U73" s="102"/>
      <c r="V73" s="102"/>
      <c r="W73" s="102"/>
    </row>
    <row r="74" spans="1:23">
      <c r="B74" s="102"/>
      <c r="C74" s="102"/>
      <c r="D74" s="102"/>
      <c r="E74" s="102"/>
      <c r="F74" s="102"/>
      <c r="G74" s="102"/>
      <c r="H74" s="102"/>
      <c r="I74" s="102"/>
      <c r="J74" s="102"/>
      <c r="K74" s="102"/>
      <c r="L74" s="102"/>
      <c r="M74" s="102"/>
      <c r="N74" s="102"/>
      <c r="O74" s="102"/>
      <c r="P74" s="102"/>
      <c r="Q74" s="102"/>
      <c r="R74" s="102"/>
      <c r="S74" s="102"/>
      <c r="T74" s="102"/>
      <c r="U74" s="102"/>
      <c r="V74" s="102"/>
      <c r="W74" s="102"/>
    </row>
    <row r="75" spans="1:23">
      <c r="B75" s="102"/>
      <c r="C75" s="102"/>
      <c r="D75" s="102"/>
      <c r="E75" s="102"/>
      <c r="F75" s="102"/>
      <c r="G75" s="102"/>
      <c r="H75" s="102"/>
      <c r="I75" s="102"/>
      <c r="J75" s="102"/>
      <c r="K75" s="102"/>
      <c r="L75" s="102"/>
      <c r="M75" s="102"/>
      <c r="N75" s="102"/>
      <c r="O75" s="102"/>
      <c r="P75" s="102"/>
      <c r="Q75" s="102"/>
      <c r="R75" s="102"/>
      <c r="S75" s="102"/>
      <c r="T75" s="102"/>
      <c r="U75" s="102"/>
      <c r="V75" s="102"/>
      <c r="W75" s="102"/>
    </row>
    <row r="76" spans="1:23">
      <c r="A76" s="13" t="s">
        <v>0</v>
      </c>
    </row>
    <row r="77" spans="1:23">
      <c r="A77" s="13" t="s">
        <v>1</v>
      </c>
      <c r="B77" s="41" t="s">
        <v>0</v>
      </c>
      <c r="C77" s="41" t="s">
        <v>0</v>
      </c>
      <c r="D77" s="41" t="s">
        <v>0</v>
      </c>
      <c r="E77" s="41" t="s">
        <v>0</v>
      </c>
      <c r="F77" s="41" t="s">
        <v>0</v>
      </c>
      <c r="G77" s="41" t="s">
        <v>0</v>
      </c>
      <c r="I77" s="41" t="s">
        <v>0</v>
      </c>
      <c r="J77" s="41" t="s">
        <v>0</v>
      </c>
      <c r="K77" s="41" t="s">
        <v>0</v>
      </c>
      <c r="L77" s="41" t="s">
        <v>0</v>
      </c>
      <c r="M77" s="41" t="s">
        <v>0</v>
      </c>
      <c r="N77" s="41" t="s">
        <v>0</v>
      </c>
      <c r="P77" s="41" t="s">
        <v>0</v>
      </c>
      <c r="Q77" s="41" t="s">
        <v>0</v>
      </c>
      <c r="R77" s="41" t="s">
        <v>0</v>
      </c>
      <c r="S77" s="41" t="s">
        <v>0</v>
      </c>
      <c r="T77" s="41" t="s">
        <v>0</v>
      </c>
      <c r="U77" s="41" t="s">
        <v>0</v>
      </c>
      <c r="W77" s="41">
        <v>7596</v>
      </c>
    </row>
    <row r="78" spans="1:23">
      <c r="A78" s="13" t="s">
        <v>2</v>
      </c>
      <c r="B78" s="41" t="s">
        <v>0</v>
      </c>
      <c r="C78" s="41" t="s">
        <v>0</v>
      </c>
      <c r="D78" s="41" t="s">
        <v>0</v>
      </c>
      <c r="E78" s="41" t="s">
        <v>0</v>
      </c>
      <c r="F78" s="41" t="s">
        <v>0</v>
      </c>
      <c r="G78" s="41" t="s">
        <v>0</v>
      </c>
      <c r="I78" s="41" t="s">
        <v>0</v>
      </c>
      <c r="J78" s="41" t="s">
        <v>0</v>
      </c>
      <c r="K78" s="41" t="s">
        <v>0</v>
      </c>
      <c r="L78" s="41" t="s">
        <v>0</v>
      </c>
      <c r="M78" s="41" t="s">
        <v>0</v>
      </c>
      <c r="N78" s="41" t="s">
        <v>0</v>
      </c>
      <c r="P78" s="41" t="s">
        <v>0</v>
      </c>
      <c r="Q78" s="41" t="s">
        <v>0</v>
      </c>
      <c r="R78" s="41" t="s">
        <v>0</v>
      </c>
      <c r="S78" s="41" t="s">
        <v>0</v>
      </c>
      <c r="T78" s="41" t="s">
        <v>0</v>
      </c>
      <c r="U78" s="41" t="s">
        <v>0</v>
      </c>
      <c r="W78" s="41">
        <v>7685</v>
      </c>
    </row>
    <row r="79" spans="1:23">
      <c r="A79" s="13" t="s">
        <v>3</v>
      </c>
      <c r="B79" s="41" t="s">
        <v>0</v>
      </c>
      <c r="C79" s="41" t="s">
        <v>0</v>
      </c>
      <c r="D79" s="41" t="s">
        <v>0</v>
      </c>
      <c r="E79" s="41" t="s">
        <v>0</v>
      </c>
      <c r="F79" s="41" t="s">
        <v>0</v>
      </c>
      <c r="G79" s="41" t="s">
        <v>0</v>
      </c>
      <c r="I79" s="41" t="s">
        <v>0</v>
      </c>
      <c r="J79" s="41" t="s">
        <v>0</v>
      </c>
      <c r="K79" s="41" t="s">
        <v>0</v>
      </c>
      <c r="L79" s="41" t="s">
        <v>0</v>
      </c>
      <c r="M79" s="41" t="s">
        <v>0</v>
      </c>
      <c r="N79" s="41" t="s">
        <v>0</v>
      </c>
      <c r="P79" s="41" t="s">
        <v>0</v>
      </c>
      <c r="Q79" s="41" t="s">
        <v>0</v>
      </c>
      <c r="R79" s="41" t="s">
        <v>0</v>
      </c>
      <c r="S79" s="41" t="s">
        <v>0</v>
      </c>
      <c r="T79" s="41" t="s">
        <v>0</v>
      </c>
      <c r="U79" s="41" t="s">
        <v>0</v>
      </c>
      <c r="W79" s="41">
        <v>7960</v>
      </c>
    </row>
    <row r="80" spans="1:23">
      <c r="A80" s="13" t="s">
        <v>4</v>
      </c>
      <c r="B80" s="41" t="s">
        <v>0</v>
      </c>
      <c r="C80" s="41" t="s">
        <v>0</v>
      </c>
      <c r="D80" s="41" t="s">
        <v>0</v>
      </c>
      <c r="E80" s="41" t="s">
        <v>0</v>
      </c>
      <c r="F80" s="41" t="s">
        <v>0</v>
      </c>
      <c r="G80" s="41" t="s">
        <v>0</v>
      </c>
      <c r="I80" s="41" t="s">
        <v>0</v>
      </c>
      <c r="J80" s="41" t="s">
        <v>0</v>
      </c>
      <c r="K80" s="41" t="s">
        <v>0</v>
      </c>
      <c r="L80" s="41" t="s">
        <v>0</v>
      </c>
      <c r="M80" s="41" t="s">
        <v>0</v>
      </c>
      <c r="N80" s="41" t="s">
        <v>0</v>
      </c>
      <c r="P80" s="41" t="s">
        <v>0</v>
      </c>
      <c r="Q80" s="41" t="s">
        <v>0</v>
      </c>
      <c r="R80" s="41" t="s">
        <v>0</v>
      </c>
      <c r="S80" s="41" t="s">
        <v>0</v>
      </c>
      <c r="T80" s="41" t="s">
        <v>0</v>
      </c>
      <c r="U80" s="41" t="s">
        <v>0</v>
      </c>
      <c r="W80" s="41">
        <v>8691</v>
      </c>
    </row>
    <row r="81" spans="1:23">
      <c r="A81" s="13" t="s">
        <v>5</v>
      </c>
      <c r="B81" s="41" t="s">
        <v>0</v>
      </c>
      <c r="C81" s="41" t="s">
        <v>0</v>
      </c>
      <c r="D81" s="41" t="s">
        <v>0</v>
      </c>
      <c r="E81" s="41" t="s">
        <v>0</v>
      </c>
      <c r="F81" s="41" t="s">
        <v>0</v>
      </c>
      <c r="G81" s="41" t="s">
        <v>0</v>
      </c>
      <c r="I81" s="41" t="s">
        <v>0</v>
      </c>
      <c r="J81" s="41" t="s">
        <v>0</v>
      </c>
      <c r="K81" s="41" t="s">
        <v>0</v>
      </c>
      <c r="L81" s="41" t="s">
        <v>0</v>
      </c>
      <c r="M81" s="41" t="s">
        <v>0</v>
      </c>
      <c r="N81" s="41" t="s">
        <v>0</v>
      </c>
      <c r="P81" s="41" t="s">
        <v>0</v>
      </c>
      <c r="Q81" s="41" t="s">
        <v>0</v>
      </c>
      <c r="R81" s="41" t="s">
        <v>0</v>
      </c>
      <c r="S81" s="41" t="s">
        <v>0</v>
      </c>
      <c r="T81" s="41" t="s">
        <v>0</v>
      </c>
      <c r="U81" s="41" t="s">
        <v>0</v>
      </c>
      <c r="W81" s="41">
        <v>8087</v>
      </c>
    </row>
    <row r="82" spans="1:23">
      <c r="A82" s="13" t="s">
        <v>6</v>
      </c>
      <c r="B82" s="41" t="s">
        <v>0</v>
      </c>
      <c r="C82" s="41" t="s">
        <v>0</v>
      </c>
      <c r="D82" s="41" t="s">
        <v>0</v>
      </c>
      <c r="E82" s="41" t="s">
        <v>0</v>
      </c>
      <c r="F82" s="41" t="s">
        <v>0</v>
      </c>
      <c r="G82" s="41" t="s">
        <v>0</v>
      </c>
      <c r="I82" s="41" t="s">
        <v>0</v>
      </c>
      <c r="J82" s="41" t="s">
        <v>0</v>
      </c>
      <c r="K82" s="41" t="s">
        <v>0</v>
      </c>
      <c r="L82" s="41" t="s">
        <v>0</v>
      </c>
      <c r="M82" s="41" t="s">
        <v>0</v>
      </c>
      <c r="N82" s="41" t="s">
        <v>0</v>
      </c>
      <c r="P82" s="41" t="s">
        <v>0</v>
      </c>
      <c r="Q82" s="41" t="s">
        <v>0</v>
      </c>
      <c r="R82" s="41" t="s">
        <v>0</v>
      </c>
      <c r="S82" s="41" t="s">
        <v>0</v>
      </c>
      <c r="T82" s="41" t="s">
        <v>0</v>
      </c>
      <c r="U82" s="41" t="s">
        <v>0</v>
      </c>
      <c r="W82" s="41">
        <v>8087</v>
      </c>
    </row>
    <row r="83" spans="1:23">
      <c r="A83" s="13" t="s">
        <v>7</v>
      </c>
      <c r="B83" s="41" t="s">
        <v>0</v>
      </c>
      <c r="C83" s="41" t="s">
        <v>0</v>
      </c>
      <c r="D83" s="41" t="s">
        <v>0</v>
      </c>
      <c r="E83" s="41" t="s">
        <v>0</v>
      </c>
      <c r="F83" s="41" t="s">
        <v>0</v>
      </c>
      <c r="G83" s="41" t="s">
        <v>0</v>
      </c>
      <c r="I83" s="41" t="s">
        <v>0</v>
      </c>
      <c r="J83" s="41" t="s">
        <v>0</v>
      </c>
      <c r="K83" s="41" t="s">
        <v>0</v>
      </c>
      <c r="L83" s="41" t="s">
        <v>0</v>
      </c>
      <c r="M83" s="41" t="s">
        <v>0</v>
      </c>
      <c r="N83" s="41" t="s">
        <v>0</v>
      </c>
      <c r="P83" s="41" t="s">
        <v>0</v>
      </c>
      <c r="Q83" s="41" t="s">
        <v>0</v>
      </c>
      <c r="R83" s="41" t="s">
        <v>0</v>
      </c>
      <c r="S83" s="41" t="s">
        <v>0</v>
      </c>
      <c r="T83" s="41" t="s">
        <v>0</v>
      </c>
      <c r="U83" s="41" t="s">
        <v>0</v>
      </c>
      <c r="W83" s="41">
        <v>8213</v>
      </c>
    </row>
    <row r="84" spans="1:23">
      <c r="A84" s="13" t="s">
        <v>8</v>
      </c>
      <c r="B84" s="41" t="s">
        <v>0</v>
      </c>
      <c r="C84" s="41" t="s">
        <v>0</v>
      </c>
      <c r="D84" s="41" t="s">
        <v>0</v>
      </c>
      <c r="E84" s="41" t="s">
        <v>0</v>
      </c>
      <c r="F84" s="41" t="s">
        <v>0</v>
      </c>
      <c r="G84" s="41" t="s">
        <v>0</v>
      </c>
      <c r="I84" s="41" t="s">
        <v>0</v>
      </c>
      <c r="J84" s="41" t="s">
        <v>0</v>
      </c>
      <c r="K84" s="41" t="s">
        <v>0</v>
      </c>
      <c r="L84" s="41" t="s">
        <v>0</v>
      </c>
      <c r="M84" s="41" t="s">
        <v>0</v>
      </c>
      <c r="N84" s="41" t="s">
        <v>0</v>
      </c>
      <c r="P84" s="41" t="s">
        <v>0</v>
      </c>
      <c r="Q84" s="41" t="s">
        <v>0</v>
      </c>
      <c r="R84" s="41" t="s">
        <v>0</v>
      </c>
      <c r="S84" s="41" t="s">
        <v>0</v>
      </c>
      <c r="T84" s="41" t="s">
        <v>0</v>
      </c>
      <c r="U84" s="41" t="s">
        <v>0</v>
      </c>
      <c r="W84" s="41">
        <v>9032</v>
      </c>
    </row>
    <row r="85" spans="1:23">
      <c r="A85" s="13" t="s">
        <v>9</v>
      </c>
      <c r="B85" s="41" t="s">
        <v>0</v>
      </c>
      <c r="C85" s="41" t="s">
        <v>0</v>
      </c>
      <c r="D85" s="41" t="s">
        <v>0</v>
      </c>
      <c r="E85" s="41" t="s">
        <v>0</v>
      </c>
      <c r="F85" s="41" t="s">
        <v>0</v>
      </c>
      <c r="G85" s="41" t="s">
        <v>0</v>
      </c>
      <c r="I85" s="41" t="s">
        <v>0</v>
      </c>
      <c r="J85" s="41" t="s">
        <v>0</v>
      </c>
      <c r="K85" s="41" t="s">
        <v>0</v>
      </c>
      <c r="L85" s="41" t="s">
        <v>0</v>
      </c>
      <c r="M85" s="41" t="s">
        <v>0</v>
      </c>
      <c r="N85" s="41" t="s">
        <v>0</v>
      </c>
      <c r="P85" s="41" t="s">
        <v>0</v>
      </c>
      <c r="Q85" s="41" t="s">
        <v>0</v>
      </c>
      <c r="R85" s="41" t="s">
        <v>0</v>
      </c>
      <c r="S85" s="41" t="s">
        <v>0</v>
      </c>
      <c r="T85" s="41" t="s">
        <v>0</v>
      </c>
      <c r="U85" s="41" t="s">
        <v>0</v>
      </c>
      <c r="W85" s="41">
        <v>8667</v>
      </c>
    </row>
    <row r="86" spans="1:23">
      <c r="A86" s="13" t="s">
        <v>10</v>
      </c>
      <c r="B86" s="41" t="s">
        <v>0</v>
      </c>
      <c r="C86" s="41" t="s">
        <v>0</v>
      </c>
      <c r="D86" s="41" t="s">
        <v>0</v>
      </c>
      <c r="E86" s="41" t="s">
        <v>0</v>
      </c>
      <c r="F86" s="41" t="s">
        <v>0</v>
      </c>
      <c r="G86" s="41" t="s">
        <v>0</v>
      </c>
      <c r="I86" s="41" t="s">
        <v>0</v>
      </c>
      <c r="J86" s="41" t="s">
        <v>0</v>
      </c>
      <c r="K86" s="41" t="s">
        <v>0</v>
      </c>
      <c r="L86" s="41" t="s">
        <v>0</v>
      </c>
      <c r="M86" s="41" t="s">
        <v>0</v>
      </c>
      <c r="N86" s="41" t="s">
        <v>0</v>
      </c>
      <c r="P86" s="41" t="s">
        <v>0</v>
      </c>
      <c r="Q86" s="41" t="s">
        <v>0</v>
      </c>
      <c r="R86" s="41" t="s">
        <v>0</v>
      </c>
      <c r="S86" s="41" t="s">
        <v>0</v>
      </c>
      <c r="T86" s="41" t="s">
        <v>0</v>
      </c>
      <c r="U86" s="41" t="s">
        <v>0</v>
      </c>
      <c r="W86" s="41">
        <v>8628</v>
      </c>
    </row>
    <row r="87" spans="1:23">
      <c r="A87" s="13" t="s">
        <v>11</v>
      </c>
      <c r="B87" s="41" t="s">
        <v>0</v>
      </c>
      <c r="C87" s="41" t="s">
        <v>0</v>
      </c>
      <c r="D87" s="41" t="s">
        <v>0</v>
      </c>
      <c r="E87" s="41" t="s">
        <v>0</v>
      </c>
      <c r="F87" s="41" t="s">
        <v>0</v>
      </c>
      <c r="G87" s="41" t="s">
        <v>0</v>
      </c>
      <c r="I87" s="41" t="s">
        <v>0</v>
      </c>
      <c r="J87" s="41" t="s">
        <v>0</v>
      </c>
      <c r="K87" s="41" t="s">
        <v>0</v>
      </c>
      <c r="L87" s="41" t="s">
        <v>0</v>
      </c>
      <c r="M87" s="41" t="s">
        <v>0</v>
      </c>
      <c r="N87" s="41" t="s">
        <v>0</v>
      </c>
      <c r="P87" s="41" t="s">
        <v>0</v>
      </c>
      <c r="Q87" s="41" t="s">
        <v>0</v>
      </c>
      <c r="R87" s="41" t="s">
        <v>0</v>
      </c>
      <c r="S87" s="41" t="s">
        <v>0</v>
      </c>
      <c r="T87" s="41" t="s">
        <v>0</v>
      </c>
      <c r="U87" s="41" t="s">
        <v>0</v>
      </c>
      <c r="W87" s="41">
        <v>8614</v>
      </c>
    </row>
    <row r="88" spans="1:23">
      <c r="A88" s="13" t="s">
        <v>12</v>
      </c>
      <c r="B88" s="41" t="s">
        <v>0</v>
      </c>
      <c r="C88" s="41" t="s">
        <v>0</v>
      </c>
      <c r="D88" s="41" t="s">
        <v>0</v>
      </c>
      <c r="E88" s="41" t="s">
        <v>0</v>
      </c>
      <c r="F88" s="41" t="s">
        <v>0</v>
      </c>
      <c r="G88" s="41" t="s">
        <v>0</v>
      </c>
      <c r="I88" s="41" t="s">
        <v>0</v>
      </c>
      <c r="J88" s="41" t="s">
        <v>0</v>
      </c>
      <c r="K88" s="41" t="s">
        <v>0</v>
      </c>
      <c r="L88" s="41" t="s">
        <v>0</v>
      </c>
      <c r="M88" s="41" t="s">
        <v>0</v>
      </c>
      <c r="N88" s="41" t="s">
        <v>0</v>
      </c>
      <c r="P88" s="41" t="s">
        <v>0</v>
      </c>
      <c r="Q88" s="41" t="s">
        <v>0</v>
      </c>
      <c r="R88" s="41" t="s">
        <v>0</v>
      </c>
      <c r="S88" s="41" t="s">
        <v>0</v>
      </c>
      <c r="T88" s="41" t="s">
        <v>0</v>
      </c>
      <c r="U88" s="41" t="s">
        <v>0</v>
      </c>
      <c r="W88" s="41">
        <v>9324</v>
      </c>
    </row>
    <row r="89" spans="1:23">
      <c r="A89" s="13" t="s">
        <v>13</v>
      </c>
      <c r="B89" s="41" t="s">
        <v>0</v>
      </c>
      <c r="C89" s="41" t="s">
        <v>0</v>
      </c>
      <c r="D89" s="41" t="s">
        <v>0</v>
      </c>
      <c r="E89" s="41" t="s">
        <v>0</v>
      </c>
      <c r="F89" s="41" t="s">
        <v>0</v>
      </c>
      <c r="G89" s="41" t="s">
        <v>0</v>
      </c>
      <c r="I89" s="41" t="s">
        <v>0</v>
      </c>
      <c r="J89" s="41" t="s">
        <v>0</v>
      </c>
      <c r="K89" s="41" t="s">
        <v>0</v>
      </c>
      <c r="L89" s="41" t="s">
        <v>0</v>
      </c>
      <c r="M89" s="41" t="s">
        <v>0</v>
      </c>
      <c r="N89" s="41" t="s">
        <v>0</v>
      </c>
      <c r="P89" s="41" t="s">
        <v>0</v>
      </c>
      <c r="Q89" s="41" t="s">
        <v>0</v>
      </c>
      <c r="R89" s="41" t="s">
        <v>0</v>
      </c>
      <c r="S89" s="41" t="s">
        <v>0</v>
      </c>
      <c r="T89" s="41" t="s">
        <v>0</v>
      </c>
      <c r="U89" s="41" t="s">
        <v>0</v>
      </c>
      <c r="W89" s="41">
        <v>8782</v>
      </c>
    </row>
    <row r="90" spans="1:23">
      <c r="A90" s="13" t="s">
        <v>14</v>
      </c>
      <c r="B90" s="41" t="s">
        <v>0</v>
      </c>
      <c r="C90" s="41" t="s">
        <v>0</v>
      </c>
      <c r="D90" s="41" t="s">
        <v>0</v>
      </c>
      <c r="E90" s="41" t="s">
        <v>0</v>
      </c>
      <c r="F90" s="41" t="s">
        <v>0</v>
      </c>
      <c r="G90" s="41" t="s">
        <v>0</v>
      </c>
      <c r="I90" s="41" t="s">
        <v>0</v>
      </c>
      <c r="J90" s="41" t="s">
        <v>0</v>
      </c>
      <c r="K90" s="41" t="s">
        <v>0</v>
      </c>
      <c r="L90" s="41" t="s">
        <v>0</v>
      </c>
      <c r="M90" s="41" t="s">
        <v>0</v>
      </c>
      <c r="N90" s="41" t="s">
        <v>0</v>
      </c>
      <c r="P90" s="41" t="s">
        <v>0</v>
      </c>
      <c r="Q90" s="41" t="s">
        <v>0</v>
      </c>
      <c r="R90" s="41" t="s">
        <v>0</v>
      </c>
      <c r="S90" s="41" t="s">
        <v>0</v>
      </c>
      <c r="T90" s="41" t="s">
        <v>0</v>
      </c>
      <c r="U90" s="41" t="s">
        <v>0</v>
      </c>
      <c r="W90" s="41">
        <v>8602</v>
      </c>
    </row>
    <row r="91" spans="1:23">
      <c r="A91" s="13" t="s">
        <v>15</v>
      </c>
      <c r="B91" s="41" t="s">
        <v>0</v>
      </c>
      <c r="C91" s="41" t="s">
        <v>0</v>
      </c>
      <c r="D91" s="41" t="s">
        <v>0</v>
      </c>
      <c r="E91" s="41" t="s">
        <v>0</v>
      </c>
      <c r="F91" s="41" t="s">
        <v>0</v>
      </c>
      <c r="G91" s="41" t="s">
        <v>0</v>
      </c>
      <c r="I91" s="41" t="s">
        <v>0</v>
      </c>
      <c r="J91" s="41" t="s">
        <v>0</v>
      </c>
      <c r="K91" s="41" t="s">
        <v>0</v>
      </c>
      <c r="L91" s="41" t="s">
        <v>0</v>
      </c>
      <c r="M91" s="41" t="s">
        <v>0</v>
      </c>
      <c r="N91" s="41" t="s">
        <v>0</v>
      </c>
      <c r="P91" s="41" t="s">
        <v>0</v>
      </c>
      <c r="Q91" s="41" t="s">
        <v>0</v>
      </c>
      <c r="R91" s="41" t="s">
        <v>0</v>
      </c>
      <c r="S91" s="41" t="s">
        <v>0</v>
      </c>
      <c r="T91" s="41" t="s">
        <v>0</v>
      </c>
      <c r="U91" s="41" t="s">
        <v>0</v>
      </c>
      <c r="W91" s="41">
        <v>8757</v>
      </c>
    </row>
    <row r="92" spans="1:23">
      <c r="A92" s="13" t="s">
        <v>16</v>
      </c>
      <c r="B92" s="41" t="s">
        <v>0</v>
      </c>
      <c r="C92" s="41" t="s">
        <v>0</v>
      </c>
      <c r="D92" s="41" t="s">
        <v>0</v>
      </c>
      <c r="E92" s="41" t="s">
        <v>0</v>
      </c>
      <c r="F92" s="41" t="s">
        <v>0</v>
      </c>
      <c r="G92" s="41" t="s">
        <v>0</v>
      </c>
      <c r="I92" s="41" t="s">
        <v>0</v>
      </c>
      <c r="J92" s="41" t="s">
        <v>0</v>
      </c>
      <c r="K92" s="41" t="s">
        <v>0</v>
      </c>
      <c r="L92" s="41" t="s">
        <v>0</v>
      </c>
      <c r="M92" s="41" t="s">
        <v>0</v>
      </c>
      <c r="N92" s="41" t="s">
        <v>0</v>
      </c>
      <c r="P92" s="41" t="s">
        <v>0</v>
      </c>
      <c r="Q92" s="41" t="s">
        <v>0</v>
      </c>
      <c r="R92" s="41" t="s">
        <v>0</v>
      </c>
      <c r="S92" s="41" t="s">
        <v>0</v>
      </c>
      <c r="T92" s="41" t="s">
        <v>0</v>
      </c>
      <c r="U92" s="41" t="s">
        <v>0</v>
      </c>
      <c r="W92" s="41">
        <v>9421</v>
      </c>
    </row>
    <row r="93" spans="1:23">
      <c r="A93" s="13" t="s">
        <v>17</v>
      </c>
      <c r="B93" s="41" t="s">
        <v>0</v>
      </c>
      <c r="C93" s="41" t="s">
        <v>0</v>
      </c>
      <c r="D93" s="41" t="s">
        <v>0</v>
      </c>
      <c r="E93" s="41" t="s">
        <v>0</v>
      </c>
      <c r="F93" s="41" t="s">
        <v>0</v>
      </c>
      <c r="G93" s="41" t="s">
        <v>0</v>
      </c>
      <c r="I93" s="41" t="s">
        <v>0</v>
      </c>
      <c r="J93" s="41" t="s">
        <v>0</v>
      </c>
      <c r="K93" s="41" t="s">
        <v>0</v>
      </c>
      <c r="L93" s="41" t="s">
        <v>0</v>
      </c>
      <c r="M93" s="41" t="s">
        <v>0</v>
      </c>
      <c r="N93" s="41" t="s">
        <v>0</v>
      </c>
      <c r="P93" s="41" t="s">
        <v>0</v>
      </c>
      <c r="Q93" s="41" t="s">
        <v>0</v>
      </c>
      <c r="R93" s="41" t="s">
        <v>0</v>
      </c>
      <c r="S93" s="41" t="s">
        <v>0</v>
      </c>
      <c r="T93" s="41" t="s">
        <v>0</v>
      </c>
      <c r="U93" s="41" t="s">
        <v>0</v>
      </c>
      <c r="W93" s="41">
        <v>8803</v>
      </c>
    </row>
    <row r="94" spans="1:23">
      <c r="A94" s="13" t="s">
        <v>18</v>
      </c>
      <c r="B94" s="41" t="s">
        <v>0</v>
      </c>
      <c r="C94" s="41" t="s">
        <v>0</v>
      </c>
      <c r="D94" s="41" t="s">
        <v>0</v>
      </c>
      <c r="E94" s="41" t="s">
        <v>0</v>
      </c>
      <c r="F94" s="41" t="s">
        <v>0</v>
      </c>
      <c r="G94" s="41" t="s">
        <v>0</v>
      </c>
      <c r="I94" s="41" t="s">
        <v>0</v>
      </c>
      <c r="J94" s="41" t="s">
        <v>0</v>
      </c>
      <c r="K94" s="41" t="s">
        <v>0</v>
      </c>
      <c r="L94" s="41" t="s">
        <v>0</v>
      </c>
      <c r="M94" s="41" t="s">
        <v>0</v>
      </c>
      <c r="N94" s="41" t="s">
        <v>0</v>
      </c>
      <c r="P94" s="41" t="s">
        <v>0</v>
      </c>
      <c r="Q94" s="41" t="s">
        <v>0</v>
      </c>
      <c r="R94" s="41" t="s">
        <v>0</v>
      </c>
      <c r="S94" s="41" t="s">
        <v>0</v>
      </c>
      <c r="T94" s="41" t="s">
        <v>0</v>
      </c>
      <c r="U94" s="41" t="s">
        <v>0</v>
      </c>
      <c r="W94" s="41">
        <v>9285</v>
      </c>
    </row>
    <row r="95" spans="1:23">
      <c r="A95" s="13" t="s">
        <v>19</v>
      </c>
      <c r="B95" s="41" t="s">
        <v>0</v>
      </c>
      <c r="C95" s="41" t="s">
        <v>0</v>
      </c>
      <c r="D95" s="41" t="s">
        <v>0</v>
      </c>
      <c r="E95" s="41" t="s">
        <v>0</v>
      </c>
      <c r="F95" s="41" t="s">
        <v>0</v>
      </c>
      <c r="G95" s="41" t="s">
        <v>0</v>
      </c>
      <c r="I95" s="41" t="s">
        <v>0</v>
      </c>
      <c r="J95" s="41" t="s">
        <v>0</v>
      </c>
      <c r="K95" s="41" t="s">
        <v>0</v>
      </c>
      <c r="L95" s="41" t="s">
        <v>0</v>
      </c>
      <c r="M95" s="41" t="s">
        <v>0</v>
      </c>
      <c r="N95" s="41" t="s">
        <v>0</v>
      </c>
      <c r="P95" s="41" t="s">
        <v>0</v>
      </c>
      <c r="Q95" s="41" t="s">
        <v>0</v>
      </c>
      <c r="R95" s="41" t="s">
        <v>0</v>
      </c>
      <c r="S95" s="41" t="s">
        <v>0</v>
      </c>
      <c r="T95" s="41" t="s">
        <v>0</v>
      </c>
      <c r="U95" s="41" t="s">
        <v>0</v>
      </c>
      <c r="W95" s="41">
        <v>9504</v>
      </c>
    </row>
    <row r="96" spans="1:23">
      <c r="A96" s="13" t="s">
        <v>20</v>
      </c>
      <c r="B96" s="41" t="s">
        <v>0</v>
      </c>
      <c r="C96" s="41" t="s">
        <v>0</v>
      </c>
      <c r="D96" s="41" t="s">
        <v>0</v>
      </c>
      <c r="E96" s="41" t="s">
        <v>0</v>
      </c>
      <c r="F96" s="41" t="s">
        <v>0</v>
      </c>
      <c r="G96" s="41" t="s">
        <v>0</v>
      </c>
      <c r="I96" s="41" t="s">
        <v>0</v>
      </c>
      <c r="J96" s="41" t="s">
        <v>0</v>
      </c>
      <c r="K96" s="41" t="s">
        <v>0</v>
      </c>
      <c r="L96" s="41" t="s">
        <v>0</v>
      </c>
      <c r="M96" s="41" t="s">
        <v>0</v>
      </c>
      <c r="N96" s="41" t="s">
        <v>0</v>
      </c>
      <c r="P96" s="41" t="s">
        <v>0</v>
      </c>
      <c r="Q96" s="41" t="s">
        <v>0</v>
      </c>
      <c r="R96" s="41" t="s">
        <v>0</v>
      </c>
      <c r="S96" s="41" t="s">
        <v>0</v>
      </c>
      <c r="T96" s="41" t="s">
        <v>0</v>
      </c>
      <c r="U96" s="41" t="s">
        <v>0</v>
      </c>
      <c r="W96" s="41">
        <v>10714</v>
      </c>
    </row>
    <row r="97" spans="1:23">
      <c r="A97" s="13" t="s">
        <v>21</v>
      </c>
      <c r="B97" s="41" t="s">
        <v>0</v>
      </c>
      <c r="C97" s="41" t="s">
        <v>0</v>
      </c>
      <c r="D97" s="41" t="s">
        <v>0</v>
      </c>
      <c r="E97" s="41" t="s">
        <v>0</v>
      </c>
      <c r="F97" s="41" t="s">
        <v>0</v>
      </c>
      <c r="G97" s="41" t="s">
        <v>0</v>
      </c>
      <c r="I97" s="41" t="s">
        <v>0</v>
      </c>
      <c r="J97" s="41" t="s">
        <v>0</v>
      </c>
      <c r="K97" s="41" t="s">
        <v>0</v>
      </c>
      <c r="L97" s="41" t="s">
        <v>0</v>
      </c>
      <c r="M97" s="41" t="s">
        <v>0</v>
      </c>
      <c r="N97" s="41" t="s">
        <v>0</v>
      </c>
      <c r="P97" s="41" t="s">
        <v>0</v>
      </c>
      <c r="Q97" s="41" t="s">
        <v>0</v>
      </c>
      <c r="R97" s="41" t="s">
        <v>0</v>
      </c>
      <c r="S97" s="41" t="s">
        <v>0</v>
      </c>
      <c r="T97" s="41" t="s">
        <v>0</v>
      </c>
      <c r="U97" s="41" t="s">
        <v>0</v>
      </c>
      <c r="W97" s="41">
        <v>10049</v>
      </c>
    </row>
    <row r="98" spans="1:23">
      <c r="A98" s="13" t="s">
        <v>22</v>
      </c>
      <c r="B98" s="41" t="s">
        <v>0</v>
      </c>
      <c r="C98" s="41" t="s">
        <v>0</v>
      </c>
      <c r="D98" s="41" t="s">
        <v>0</v>
      </c>
      <c r="E98" s="41" t="s">
        <v>0</v>
      </c>
      <c r="F98" s="41" t="s">
        <v>0</v>
      </c>
      <c r="G98" s="41" t="s">
        <v>0</v>
      </c>
      <c r="I98" s="41" t="s">
        <v>0</v>
      </c>
      <c r="J98" s="41" t="s">
        <v>0</v>
      </c>
      <c r="K98" s="41" t="s">
        <v>0</v>
      </c>
      <c r="L98" s="41" t="s">
        <v>0</v>
      </c>
      <c r="M98" s="41" t="s">
        <v>0</v>
      </c>
      <c r="N98" s="41" t="s">
        <v>0</v>
      </c>
      <c r="P98" s="41" t="s">
        <v>0</v>
      </c>
      <c r="Q98" s="41" t="s">
        <v>0</v>
      </c>
      <c r="R98" s="41" t="s">
        <v>0</v>
      </c>
      <c r="S98" s="41" t="s">
        <v>0</v>
      </c>
      <c r="T98" s="41" t="s">
        <v>0</v>
      </c>
      <c r="U98" s="41" t="s">
        <v>0</v>
      </c>
      <c r="W98" s="41">
        <v>10031</v>
      </c>
    </row>
    <row r="99" spans="1:23">
      <c r="A99" s="13" t="s">
        <v>23</v>
      </c>
      <c r="B99" s="41" t="s">
        <v>0</v>
      </c>
      <c r="C99" s="41" t="s">
        <v>0</v>
      </c>
      <c r="D99" s="41" t="s">
        <v>0</v>
      </c>
      <c r="E99" s="41" t="s">
        <v>0</v>
      </c>
      <c r="F99" s="41" t="s">
        <v>0</v>
      </c>
      <c r="G99" s="41" t="s">
        <v>0</v>
      </c>
      <c r="I99" s="41" t="s">
        <v>0</v>
      </c>
      <c r="J99" s="41" t="s">
        <v>0</v>
      </c>
      <c r="K99" s="41" t="s">
        <v>0</v>
      </c>
      <c r="L99" s="41" t="s">
        <v>0</v>
      </c>
      <c r="M99" s="41" t="s">
        <v>0</v>
      </c>
      <c r="N99" s="41" t="s">
        <v>0</v>
      </c>
      <c r="P99" s="41" t="s">
        <v>0</v>
      </c>
      <c r="Q99" s="41" t="s">
        <v>0</v>
      </c>
      <c r="R99" s="41" t="s">
        <v>0</v>
      </c>
      <c r="S99" s="41" t="s">
        <v>0</v>
      </c>
      <c r="T99" s="41" t="s">
        <v>0</v>
      </c>
      <c r="U99" s="41" t="s">
        <v>0</v>
      </c>
      <c r="W99" s="41">
        <v>10405</v>
      </c>
    </row>
    <row r="100" spans="1:23">
      <c r="A100" s="13" t="s">
        <v>24</v>
      </c>
      <c r="B100" s="41" t="s">
        <v>0</v>
      </c>
      <c r="C100" s="41" t="s">
        <v>0</v>
      </c>
      <c r="D100" s="41" t="s">
        <v>0</v>
      </c>
      <c r="E100" s="41" t="s">
        <v>0</v>
      </c>
      <c r="F100" s="41" t="s">
        <v>0</v>
      </c>
      <c r="G100" s="41" t="s">
        <v>0</v>
      </c>
      <c r="I100" s="41" t="s">
        <v>0</v>
      </c>
      <c r="J100" s="41" t="s">
        <v>0</v>
      </c>
      <c r="K100" s="41" t="s">
        <v>0</v>
      </c>
      <c r="L100" s="41" t="s">
        <v>0</v>
      </c>
      <c r="M100" s="41" t="s">
        <v>0</v>
      </c>
      <c r="N100" s="41" t="s">
        <v>0</v>
      </c>
      <c r="P100" s="41" t="s">
        <v>0</v>
      </c>
      <c r="Q100" s="41" t="s">
        <v>0</v>
      </c>
      <c r="R100" s="41" t="s">
        <v>0</v>
      </c>
      <c r="S100" s="41" t="s">
        <v>0</v>
      </c>
      <c r="T100" s="41" t="s">
        <v>0</v>
      </c>
      <c r="U100" s="41" t="s">
        <v>0</v>
      </c>
      <c r="W100" s="41">
        <v>11267</v>
      </c>
    </row>
    <row r="101" spans="1:23">
      <c r="A101" s="13" t="s">
        <v>25</v>
      </c>
      <c r="B101" s="41" t="s">
        <v>0</v>
      </c>
      <c r="C101" s="41" t="s">
        <v>0</v>
      </c>
      <c r="D101" s="41" t="s">
        <v>0</v>
      </c>
      <c r="E101" s="41" t="s">
        <v>0</v>
      </c>
      <c r="F101" s="41" t="s">
        <v>0</v>
      </c>
      <c r="G101" s="41" t="s">
        <v>0</v>
      </c>
      <c r="I101" s="41" t="s">
        <v>0</v>
      </c>
      <c r="J101" s="41" t="s">
        <v>0</v>
      </c>
      <c r="K101" s="41" t="s">
        <v>0</v>
      </c>
      <c r="L101" s="41" t="s">
        <v>0</v>
      </c>
      <c r="M101" s="41" t="s">
        <v>0</v>
      </c>
      <c r="N101" s="41" t="s">
        <v>0</v>
      </c>
      <c r="P101" s="41" t="s">
        <v>0</v>
      </c>
      <c r="Q101" s="41" t="s">
        <v>0</v>
      </c>
      <c r="R101" s="41" t="s">
        <v>0</v>
      </c>
      <c r="S101" s="41" t="s">
        <v>0</v>
      </c>
      <c r="T101" s="41" t="s">
        <v>0</v>
      </c>
      <c r="U101" s="41" t="s">
        <v>0</v>
      </c>
      <c r="W101" s="41">
        <v>11031</v>
      </c>
    </row>
    <row r="102" spans="1:23">
      <c r="A102" s="13" t="s">
        <v>26</v>
      </c>
      <c r="B102" s="41" t="s">
        <v>0</v>
      </c>
      <c r="C102" s="41" t="s">
        <v>0</v>
      </c>
      <c r="D102" s="41" t="s">
        <v>0</v>
      </c>
      <c r="E102" s="41" t="s">
        <v>0</v>
      </c>
      <c r="F102" s="41" t="s">
        <v>0</v>
      </c>
      <c r="G102" s="41" t="s">
        <v>0</v>
      </c>
      <c r="I102" s="41" t="s">
        <v>0</v>
      </c>
      <c r="J102" s="41" t="s">
        <v>0</v>
      </c>
      <c r="K102" s="41" t="s">
        <v>0</v>
      </c>
      <c r="L102" s="41" t="s">
        <v>0</v>
      </c>
      <c r="M102" s="41" t="s">
        <v>0</v>
      </c>
      <c r="N102" s="41" t="s">
        <v>0</v>
      </c>
      <c r="P102" s="41" t="s">
        <v>0</v>
      </c>
      <c r="Q102" s="41" t="s">
        <v>0</v>
      </c>
      <c r="R102" s="41" t="s">
        <v>0</v>
      </c>
      <c r="S102" s="41" t="s">
        <v>0</v>
      </c>
      <c r="T102" s="41" t="s">
        <v>0</v>
      </c>
      <c r="U102" s="41" t="s">
        <v>0</v>
      </c>
      <c r="W102" s="41">
        <v>11185</v>
      </c>
    </row>
    <row r="103" spans="1:23">
      <c r="A103" s="13" t="s">
        <v>27</v>
      </c>
      <c r="B103" s="41" t="s">
        <v>0</v>
      </c>
      <c r="C103" s="41" t="s">
        <v>0</v>
      </c>
      <c r="D103" s="41" t="s">
        <v>0</v>
      </c>
      <c r="E103" s="41" t="s">
        <v>0</v>
      </c>
      <c r="F103" s="41" t="s">
        <v>0</v>
      </c>
      <c r="G103" s="41" t="s">
        <v>0</v>
      </c>
      <c r="I103" s="41" t="s">
        <v>0</v>
      </c>
      <c r="J103" s="41" t="s">
        <v>0</v>
      </c>
      <c r="K103" s="41" t="s">
        <v>0</v>
      </c>
      <c r="L103" s="41" t="s">
        <v>0</v>
      </c>
      <c r="M103" s="41" t="s">
        <v>0</v>
      </c>
      <c r="N103" s="41" t="s">
        <v>0</v>
      </c>
      <c r="P103" s="41" t="s">
        <v>0</v>
      </c>
      <c r="Q103" s="41" t="s">
        <v>0</v>
      </c>
      <c r="R103" s="41" t="s">
        <v>0</v>
      </c>
      <c r="S103" s="41" t="s">
        <v>0</v>
      </c>
      <c r="T103" s="41" t="s">
        <v>0</v>
      </c>
      <c r="U103" s="41" t="s">
        <v>0</v>
      </c>
      <c r="W103" s="41">
        <v>11748</v>
      </c>
    </row>
    <row r="104" spans="1:23">
      <c r="A104" s="13" t="s">
        <v>28</v>
      </c>
      <c r="B104" s="41" t="s">
        <v>0</v>
      </c>
      <c r="C104" s="41" t="s">
        <v>0</v>
      </c>
      <c r="D104" s="41" t="s">
        <v>0</v>
      </c>
      <c r="E104" s="41" t="s">
        <v>0</v>
      </c>
      <c r="F104" s="41" t="s">
        <v>0</v>
      </c>
      <c r="G104" s="41" t="s">
        <v>0</v>
      </c>
      <c r="I104" s="41" t="s">
        <v>0</v>
      </c>
      <c r="J104" s="41" t="s">
        <v>0</v>
      </c>
      <c r="K104" s="41" t="s">
        <v>0</v>
      </c>
      <c r="L104" s="41" t="s">
        <v>0</v>
      </c>
      <c r="M104" s="41" t="s">
        <v>0</v>
      </c>
      <c r="N104" s="41" t="s">
        <v>0</v>
      </c>
      <c r="P104" s="41" t="s">
        <v>0</v>
      </c>
      <c r="Q104" s="41" t="s">
        <v>0</v>
      </c>
      <c r="R104" s="41" t="s">
        <v>0</v>
      </c>
      <c r="S104" s="41" t="s">
        <v>0</v>
      </c>
      <c r="T104" s="41" t="s">
        <v>0</v>
      </c>
      <c r="U104" s="41" t="s">
        <v>0</v>
      </c>
      <c r="W104" s="41">
        <v>11865</v>
      </c>
    </row>
    <row r="105" spans="1:23">
      <c r="A105" s="13" t="s">
        <v>29</v>
      </c>
      <c r="B105" s="41" t="s">
        <v>0</v>
      </c>
      <c r="C105" s="41" t="s">
        <v>0</v>
      </c>
      <c r="D105" s="41">
        <v>2091</v>
      </c>
      <c r="E105" s="41" t="s">
        <v>0</v>
      </c>
      <c r="F105" s="41" t="s">
        <v>0</v>
      </c>
      <c r="G105" s="41">
        <v>6480</v>
      </c>
      <c r="I105" s="41" t="s">
        <v>0</v>
      </c>
      <c r="J105" s="41" t="s">
        <v>0</v>
      </c>
      <c r="K105" s="41" t="s">
        <v>0</v>
      </c>
      <c r="L105" s="41" t="s">
        <v>0</v>
      </c>
      <c r="M105" s="41" t="s">
        <v>0</v>
      </c>
      <c r="N105" s="41">
        <v>2256</v>
      </c>
      <c r="P105" s="41" t="s">
        <v>0</v>
      </c>
      <c r="Q105" s="41" t="s">
        <v>0</v>
      </c>
      <c r="R105" s="41" t="s">
        <v>0</v>
      </c>
      <c r="S105" s="41" t="s">
        <v>0</v>
      </c>
      <c r="T105" s="41" t="s">
        <v>0</v>
      </c>
      <c r="U105" s="41">
        <v>2216</v>
      </c>
      <c r="W105" s="41">
        <v>11375</v>
      </c>
    </row>
    <row r="106" spans="1:23">
      <c r="A106" s="13" t="s">
        <v>30</v>
      </c>
      <c r="B106" s="41" t="s">
        <v>0</v>
      </c>
      <c r="C106" s="41" t="s">
        <v>0</v>
      </c>
      <c r="D106" s="41">
        <v>2230</v>
      </c>
      <c r="E106" s="41" t="s">
        <v>0</v>
      </c>
      <c r="F106" s="41" t="s">
        <v>0</v>
      </c>
      <c r="G106" s="41">
        <v>6962</v>
      </c>
      <c r="I106" s="41" t="s">
        <v>0</v>
      </c>
      <c r="J106" s="41" t="s">
        <v>0</v>
      </c>
      <c r="K106" s="41" t="s">
        <v>0</v>
      </c>
      <c r="L106" s="41" t="s">
        <v>0</v>
      </c>
      <c r="M106" s="41" t="s">
        <v>0</v>
      </c>
      <c r="N106" s="41">
        <v>1802</v>
      </c>
      <c r="P106" s="41" t="s">
        <v>0</v>
      </c>
      <c r="Q106" s="41" t="s">
        <v>0</v>
      </c>
      <c r="R106" s="41" t="s">
        <v>0</v>
      </c>
      <c r="S106" s="41" t="s">
        <v>0</v>
      </c>
      <c r="T106" s="41" t="s">
        <v>0</v>
      </c>
      <c r="U106" s="41">
        <v>2248</v>
      </c>
      <c r="W106" s="41">
        <v>11400</v>
      </c>
    </row>
    <row r="107" spans="1:23">
      <c r="A107" s="13" t="s">
        <v>31</v>
      </c>
      <c r="B107" s="41" t="s">
        <v>0</v>
      </c>
      <c r="C107" s="41" t="s">
        <v>0</v>
      </c>
      <c r="D107" s="41">
        <v>2191</v>
      </c>
      <c r="E107" s="41" t="s">
        <v>0</v>
      </c>
      <c r="F107" s="41" t="s">
        <v>0</v>
      </c>
      <c r="G107" s="41">
        <v>7024</v>
      </c>
      <c r="I107" s="41" t="s">
        <v>0</v>
      </c>
      <c r="J107" s="41" t="s">
        <v>0</v>
      </c>
      <c r="K107" s="41" t="s">
        <v>0</v>
      </c>
      <c r="L107" s="41" t="s">
        <v>0</v>
      </c>
      <c r="M107" s="41" t="s">
        <v>0</v>
      </c>
      <c r="N107" s="41">
        <v>1909</v>
      </c>
      <c r="P107" s="41" t="s">
        <v>0</v>
      </c>
      <c r="Q107" s="41" t="s">
        <v>0</v>
      </c>
      <c r="R107" s="41" t="s">
        <v>0</v>
      </c>
      <c r="S107" s="41" t="s">
        <v>0</v>
      </c>
      <c r="T107" s="41" t="s">
        <v>0</v>
      </c>
      <c r="U107" s="41">
        <v>2355</v>
      </c>
      <c r="W107" s="41">
        <v>11686</v>
      </c>
    </row>
    <row r="108" spans="1:23">
      <c r="A108" s="13" t="s">
        <v>32</v>
      </c>
      <c r="B108" s="41" t="s">
        <v>0</v>
      </c>
      <c r="C108" s="41" t="s">
        <v>0</v>
      </c>
      <c r="D108" s="41">
        <v>2025</v>
      </c>
      <c r="E108" s="41" t="s">
        <v>0</v>
      </c>
      <c r="F108" s="41" t="s">
        <v>0</v>
      </c>
      <c r="G108" s="41">
        <v>7006</v>
      </c>
      <c r="I108" s="41" t="s">
        <v>0</v>
      </c>
      <c r="J108" s="41" t="s">
        <v>0</v>
      </c>
      <c r="K108" s="41" t="s">
        <v>0</v>
      </c>
      <c r="L108" s="41" t="s">
        <v>0</v>
      </c>
      <c r="M108" s="41" t="s">
        <v>0</v>
      </c>
      <c r="N108" s="41">
        <v>2048</v>
      </c>
      <c r="P108" s="41" t="s">
        <v>0</v>
      </c>
      <c r="Q108" s="41" t="s">
        <v>0</v>
      </c>
      <c r="R108" s="41" t="s">
        <v>0</v>
      </c>
      <c r="S108" s="41" t="s">
        <v>0</v>
      </c>
      <c r="T108" s="41" t="s">
        <v>0</v>
      </c>
      <c r="U108" s="41">
        <v>2222</v>
      </c>
      <c r="W108" s="41">
        <v>11683</v>
      </c>
    </row>
    <row r="109" spans="1:23">
      <c r="A109" s="13" t="s">
        <v>33</v>
      </c>
      <c r="B109" s="41" t="s">
        <v>0</v>
      </c>
      <c r="C109" s="41" t="s">
        <v>0</v>
      </c>
      <c r="D109" s="41">
        <v>1659</v>
      </c>
      <c r="E109" s="41" t="s">
        <v>0</v>
      </c>
      <c r="F109" s="41" t="s">
        <v>0</v>
      </c>
      <c r="G109" s="41">
        <v>6138</v>
      </c>
      <c r="I109" s="41" t="s">
        <v>0</v>
      </c>
      <c r="J109" s="41" t="s">
        <v>0</v>
      </c>
      <c r="K109" s="41" t="s">
        <v>0</v>
      </c>
      <c r="L109" s="41" t="s">
        <v>0</v>
      </c>
      <c r="M109" s="41" t="s">
        <v>0</v>
      </c>
      <c r="N109" s="41">
        <v>2142</v>
      </c>
      <c r="P109" s="41" t="s">
        <v>0</v>
      </c>
      <c r="Q109" s="41" t="s">
        <v>0</v>
      </c>
      <c r="R109" s="41" t="s">
        <v>0</v>
      </c>
      <c r="S109" s="41" t="s">
        <v>0</v>
      </c>
      <c r="T109" s="41" t="s">
        <v>0</v>
      </c>
      <c r="U109" s="41">
        <v>1720</v>
      </c>
      <c r="W109" s="41">
        <v>10350</v>
      </c>
    </row>
    <row r="110" spans="1:23">
      <c r="A110" s="13" t="s">
        <v>34</v>
      </c>
      <c r="B110" s="41" t="s">
        <v>0</v>
      </c>
      <c r="C110" s="41" t="s">
        <v>0</v>
      </c>
      <c r="D110" s="41">
        <v>2350</v>
      </c>
      <c r="E110" s="41" t="s">
        <v>0</v>
      </c>
      <c r="F110" s="41" t="s">
        <v>0</v>
      </c>
      <c r="G110" s="41">
        <v>6867</v>
      </c>
      <c r="I110" s="41" t="s">
        <v>0</v>
      </c>
      <c r="J110" s="41" t="s">
        <v>0</v>
      </c>
      <c r="K110" s="41" t="s">
        <v>0</v>
      </c>
      <c r="L110" s="41" t="s">
        <v>0</v>
      </c>
      <c r="M110" s="41" t="s">
        <v>0</v>
      </c>
      <c r="N110" s="41">
        <v>1847</v>
      </c>
      <c r="P110" s="41" t="s">
        <v>0</v>
      </c>
      <c r="Q110" s="41" t="s">
        <v>0</v>
      </c>
      <c r="R110" s="41" t="s">
        <v>0</v>
      </c>
      <c r="S110" s="41" t="s">
        <v>0</v>
      </c>
      <c r="T110" s="41" t="s">
        <v>0</v>
      </c>
      <c r="U110" s="41">
        <v>2317</v>
      </c>
      <c r="W110" s="41">
        <v>11416</v>
      </c>
    </row>
    <row r="111" spans="1:23">
      <c r="A111" s="13" t="s">
        <v>35</v>
      </c>
      <c r="B111" s="41" t="s">
        <v>0</v>
      </c>
      <c r="C111" s="41" t="s">
        <v>0</v>
      </c>
      <c r="D111" s="41">
        <v>2467</v>
      </c>
      <c r="E111" s="41" t="s">
        <v>0</v>
      </c>
      <c r="F111" s="41" t="s">
        <v>0</v>
      </c>
      <c r="G111" s="41">
        <v>6815</v>
      </c>
      <c r="I111" s="41" t="s">
        <v>0</v>
      </c>
      <c r="J111" s="41" t="s">
        <v>0</v>
      </c>
      <c r="K111" s="41" t="s">
        <v>0</v>
      </c>
      <c r="L111" s="41" t="s">
        <v>0</v>
      </c>
      <c r="M111" s="41" t="s">
        <v>0</v>
      </c>
      <c r="N111" s="41">
        <v>2231</v>
      </c>
      <c r="P111" s="41" t="s">
        <v>0</v>
      </c>
      <c r="Q111" s="41" t="s">
        <v>0</v>
      </c>
      <c r="R111" s="41" t="s">
        <v>0</v>
      </c>
      <c r="S111" s="41" t="s">
        <v>0</v>
      </c>
      <c r="T111" s="41" t="s">
        <v>0</v>
      </c>
      <c r="U111" s="41">
        <v>2549</v>
      </c>
      <c r="W111" s="41">
        <v>12070</v>
      </c>
    </row>
    <row r="112" spans="1:23">
      <c r="A112" s="13" t="s">
        <v>36</v>
      </c>
      <c r="B112" s="41" t="s">
        <v>0</v>
      </c>
      <c r="C112" s="41" t="s">
        <v>0</v>
      </c>
      <c r="D112" s="41">
        <v>2510</v>
      </c>
      <c r="E112" s="41" t="s">
        <v>0</v>
      </c>
      <c r="F112" s="41" t="s">
        <v>0</v>
      </c>
      <c r="G112" s="41">
        <v>7596</v>
      </c>
      <c r="I112" s="41" t="s">
        <v>0</v>
      </c>
      <c r="J112" s="41" t="s">
        <v>0</v>
      </c>
      <c r="K112" s="41" t="s">
        <v>0</v>
      </c>
      <c r="L112" s="41" t="s">
        <v>0</v>
      </c>
      <c r="M112" s="41" t="s">
        <v>0</v>
      </c>
      <c r="N112" s="41">
        <v>2408</v>
      </c>
      <c r="P112" s="41" t="s">
        <v>0</v>
      </c>
      <c r="Q112" s="41" t="s">
        <v>0</v>
      </c>
      <c r="R112" s="41" t="s">
        <v>0</v>
      </c>
      <c r="S112" s="41" t="s">
        <v>0</v>
      </c>
      <c r="T112" s="41" t="s">
        <v>0</v>
      </c>
      <c r="U112" s="41">
        <v>2489</v>
      </c>
      <c r="W112" s="41">
        <v>12950</v>
      </c>
    </row>
    <row r="113" spans="1:23">
      <c r="A113" s="13" t="s">
        <v>37</v>
      </c>
      <c r="B113" s="41" t="s">
        <v>0</v>
      </c>
      <c r="C113" s="41" t="s">
        <v>0</v>
      </c>
      <c r="D113" s="41">
        <v>2434</v>
      </c>
      <c r="E113" s="41" t="s">
        <v>0</v>
      </c>
      <c r="F113" s="41" t="s">
        <v>0</v>
      </c>
      <c r="G113" s="41">
        <v>7382</v>
      </c>
      <c r="I113" s="41" t="s">
        <v>0</v>
      </c>
      <c r="J113" s="41" t="s">
        <v>0</v>
      </c>
      <c r="K113" s="41" t="s">
        <v>0</v>
      </c>
      <c r="L113" s="41" t="s">
        <v>0</v>
      </c>
      <c r="M113" s="41" t="s">
        <v>0</v>
      </c>
      <c r="N113" s="41">
        <v>2686</v>
      </c>
      <c r="P113" s="41" t="s">
        <v>0</v>
      </c>
      <c r="Q113" s="41" t="s">
        <v>0</v>
      </c>
      <c r="R113" s="41" t="s">
        <v>0</v>
      </c>
      <c r="S113" s="41" t="s">
        <v>0</v>
      </c>
      <c r="T113" s="41" t="s">
        <v>0</v>
      </c>
      <c r="U113" s="41">
        <v>2647</v>
      </c>
      <c r="W113" s="41">
        <v>13240</v>
      </c>
    </row>
    <row r="114" spans="1:23">
      <c r="A114" s="13" t="s">
        <v>38</v>
      </c>
      <c r="B114" s="41" t="s">
        <v>0</v>
      </c>
      <c r="C114" s="41" t="s">
        <v>0</v>
      </c>
      <c r="D114" s="41">
        <v>2662</v>
      </c>
      <c r="E114" s="41" t="s">
        <v>0</v>
      </c>
      <c r="F114" s="41" t="s">
        <v>0</v>
      </c>
      <c r="G114" s="41">
        <v>7855</v>
      </c>
      <c r="I114" s="41" t="s">
        <v>0</v>
      </c>
      <c r="J114" s="41" t="s">
        <v>0</v>
      </c>
      <c r="K114" s="41" t="s">
        <v>0</v>
      </c>
      <c r="L114" s="41" t="s">
        <v>0</v>
      </c>
      <c r="M114" s="41" t="s">
        <v>0</v>
      </c>
      <c r="N114" s="41">
        <v>2073</v>
      </c>
      <c r="P114" s="41" t="s">
        <v>0</v>
      </c>
      <c r="Q114" s="41" t="s">
        <v>0</v>
      </c>
      <c r="R114" s="41" t="s">
        <v>0</v>
      </c>
      <c r="S114" s="41" t="s">
        <v>0</v>
      </c>
      <c r="T114" s="41" t="s">
        <v>0</v>
      </c>
      <c r="U114" s="41">
        <v>2713</v>
      </c>
      <c r="W114" s="41">
        <v>13083</v>
      </c>
    </row>
    <row r="115" spans="1:23">
      <c r="A115" s="13" t="s">
        <v>39</v>
      </c>
      <c r="B115" s="41" t="s">
        <v>0</v>
      </c>
      <c r="C115" s="41" t="s">
        <v>0</v>
      </c>
      <c r="D115" s="41">
        <v>2694</v>
      </c>
      <c r="E115" s="41" t="s">
        <v>0</v>
      </c>
      <c r="F115" s="41" t="s">
        <v>0</v>
      </c>
      <c r="G115" s="41">
        <v>8039</v>
      </c>
      <c r="I115" s="41" t="s">
        <v>0</v>
      </c>
      <c r="J115" s="41" t="s">
        <v>0</v>
      </c>
      <c r="K115" s="41" t="s">
        <v>0</v>
      </c>
      <c r="L115" s="41" t="s">
        <v>0</v>
      </c>
      <c r="M115" s="41" t="s">
        <v>0</v>
      </c>
      <c r="N115" s="41">
        <v>2331</v>
      </c>
      <c r="P115" s="41" t="s">
        <v>0</v>
      </c>
      <c r="Q115" s="41" t="s">
        <v>0</v>
      </c>
      <c r="R115" s="41" t="s">
        <v>0</v>
      </c>
      <c r="S115" s="41" t="s">
        <v>0</v>
      </c>
      <c r="T115" s="41" t="s">
        <v>0</v>
      </c>
      <c r="U115" s="41">
        <v>2848</v>
      </c>
      <c r="W115" s="41">
        <v>13718</v>
      </c>
    </row>
    <row r="116" spans="1:23">
      <c r="A116" s="13" t="s">
        <v>40</v>
      </c>
      <c r="B116" s="41" t="s">
        <v>0</v>
      </c>
      <c r="C116" s="41" t="s">
        <v>0</v>
      </c>
      <c r="D116" s="41">
        <v>2714</v>
      </c>
      <c r="E116" s="41" t="s">
        <v>0</v>
      </c>
      <c r="F116" s="41" t="s">
        <v>0</v>
      </c>
      <c r="G116" s="41">
        <v>8627</v>
      </c>
      <c r="I116" s="41" t="s">
        <v>0</v>
      </c>
      <c r="J116" s="41" t="s">
        <v>0</v>
      </c>
      <c r="K116" s="41" t="s">
        <v>0</v>
      </c>
      <c r="L116" s="41" t="s">
        <v>0</v>
      </c>
      <c r="M116" s="41" t="s">
        <v>0</v>
      </c>
      <c r="N116" s="41">
        <v>2514</v>
      </c>
      <c r="P116" s="41" t="s">
        <v>0</v>
      </c>
      <c r="Q116" s="41" t="s">
        <v>0</v>
      </c>
      <c r="R116" s="41" t="s">
        <v>0</v>
      </c>
      <c r="S116" s="41" t="s">
        <v>0</v>
      </c>
      <c r="T116" s="41" t="s">
        <v>0</v>
      </c>
      <c r="U116" s="41">
        <v>2847</v>
      </c>
      <c r="W116" s="41">
        <v>14490</v>
      </c>
    </row>
    <row r="117" spans="1:23">
      <c r="A117" s="13" t="s">
        <v>41</v>
      </c>
      <c r="B117" s="41">
        <v>1149</v>
      </c>
      <c r="C117" s="41">
        <v>2042</v>
      </c>
      <c r="D117" s="41">
        <v>2751</v>
      </c>
      <c r="E117" s="41">
        <v>2135</v>
      </c>
      <c r="F117" s="41" t="s">
        <v>0</v>
      </c>
      <c r="G117" s="41">
        <v>8235</v>
      </c>
      <c r="I117" s="41">
        <v>259</v>
      </c>
      <c r="J117" s="41">
        <v>1857</v>
      </c>
      <c r="K117" s="41">
        <v>107</v>
      </c>
      <c r="L117" s="41">
        <v>746</v>
      </c>
      <c r="M117" s="41">
        <v>119</v>
      </c>
      <c r="N117" s="41">
        <v>2952</v>
      </c>
      <c r="P117" s="41">
        <v>74</v>
      </c>
      <c r="Q117" s="41">
        <v>159</v>
      </c>
      <c r="R117" s="41">
        <v>1146</v>
      </c>
      <c r="S117" s="41">
        <v>1575</v>
      </c>
      <c r="T117" s="41">
        <v>485</v>
      </c>
      <c r="U117" s="41">
        <v>2727</v>
      </c>
      <c r="W117" s="41">
        <v>14598</v>
      </c>
    </row>
    <row r="118" spans="1:23">
      <c r="A118" s="13" t="s">
        <v>42</v>
      </c>
      <c r="B118" s="41">
        <v>1263</v>
      </c>
      <c r="C118" s="41">
        <v>1977</v>
      </c>
      <c r="D118" s="41">
        <v>2793</v>
      </c>
      <c r="E118" s="41">
        <v>2135</v>
      </c>
      <c r="F118" s="41" t="s">
        <v>0</v>
      </c>
      <c r="G118" s="41">
        <v>8243</v>
      </c>
      <c r="I118" s="41">
        <v>257</v>
      </c>
      <c r="J118" s="41">
        <v>1368</v>
      </c>
      <c r="K118" s="41">
        <v>102</v>
      </c>
      <c r="L118" s="41">
        <v>586</v>
      </c>
      <c r="M118" s="41">
        <v>-33</v>
      </c>
      <c r="N118" s="41">
        <v>2232</v>
      </c>
      <c r="P118" s="41">
        <v>58</v>
      </c>
      <c r="Q118" s="41">
        <v>89</v>
      </c>
      <c r="R118" s="41">
        <v>1146</v>
      </c>
      <c r="S118" s="41">
        <v>1501</v>
      </c>
      <c r="T118" s="41">
        <v>589</v>
      </c>
      <c r="U118" s="41">
        <v>2605</v>
      </c>
      <c r="W118" s="41">
        <v>13651</v>
      </c>
    </row>
    <row r="119" spans="1:23">
      <c r="A119" s="13" t="s">
        <v>43</v>
      </c>
      <c r="B119" s="41">
        <v>1049</v>
      </c>
      <c r="C119" s="41">
        <v>2056</v>
      </c>
      <c r="D119" s="41">
        <v>2782</v>
      </c>
      <c r="E119" s="41">
        <v>2128</v>
      </c>
      <c r="F119" s="41" t="s">
        <v>0</v>
      </c>
      <c r="G119" s="41">
        <v>8177</v>
      </c>
      <c r="I119" s="41">
        <v>219</v>
      </c>
      <c r="J119" s="41">
        <v>1468</v>
      </c>
      <c r="K119" s="41">
        <v>117</v>
      </c>
      <c r="L119" s="41">
        <v>715</v>
      </c>
      <c r="M119" s="41">
        <v>-33</v>
      </c>
      <c r="N119" s="41">
        <v>2427</v>
      </c>
      <c r="P119" s="41">
        <v>50</v>
      </c>
      <c r="Q119" s="41">
        <v>110</v>
      </c>
      <c r="R119" s="41">
        <v>1169</v>
      </c>
      <c r="S119" s="41">
        <v>1686</v>
      </c>
      <c r="T119" s="41">
        <v>578</v>
      </c>
      <c r="U119" s="41">
        <v>2794</v>
      </c>
      <c r="W119" s="41">
        <v>14029</v>
      </c>
    </row>
    <row r="120" spans="1:23">
      <c r="A120" s="13" t="s">
        <v>44</v>
      </c>
      <c r="B120" s="41">
        <v>1272</v>
      </c>
      <c r="C120" s="41">
        <v>2324</v>
      </c>
      <c r="D120" s="41">
        <v>2643</v>
      </c>
      <c r="E120" s="41">
        <v>2257</v>
      </c>
      <c r="F120" s="41" t="s">
        <v>0</v>
      </c>
      <c r="G120" s="41">
        <v>8838</v>
      </c>
      <c r="I120" s="41">
        <v>281</v>
      </c>
      <c r="J120" s="41">
        <v>1633</v>
      </c>
      <c r="K120" s="41">
        <v>102</v>
      </c>
      <c r="L120" s="41">
        <v>739</v>
      </c>
      <c r="M120" s="41">
        <v>-86</v>
      </c>
      <c r="N120" s="41">
        <v>2643</v>
      </c>
      <c r="P120" s="41">
        <v>66</v>
      </c>
      <c r="Q120" s="41">
        <v>114</v>
      </c>
      <c r="R120" s="41">
        <v>1325</v>
      </c>
      <c r="S120" s="41">
        <v>1649</v>
      </c>
      <c r="T120" s="41">
        <v>626</v>
      </c>
      <c r="U120" s="41">
        <v>2927</v>
      </c>
      <c r="W120" s="41">
        <v>15074</v>
      </c>
    </row>
    <row r="121" spans="1:23">
      <c r="A121" s="13" t="s">
        <v>45</v>
      </c>
      <c r="B121" s="41">
        <v>1156</v>
      </c>
      <c r="C121" s="41">
        <v>2169</v>
      </c>
      <c r="D121" s="41">
        <v>2600</v>
      </c>
      <c r="E121" s="41">
        <v>1990</v>
      </c>
      <c r="F121" s="41" t="s">
        <v>0</v>
      </c>
      <c r="G121" s="41">
        <v>8243</v>
      </c>
      <c r="I121" s="41">
        <v>172</v>
      </c>
      <c r="J121" s="41">
        <v>1987</v>
      </c>
      <c r="K121" s="41">
        <v>102</v>
      </c>
      <c r="L121" s="41">
        <v>777</v>
      </c>
      <c r="M121" s="41">
        <v>-35</v>
      </c>
      <c r="N121" s="41">
        <v>2984</v>
      </c>
      <c r="P121" s="41">
        <v>83</v>
      </c>
      <c r="Q121" s="41">
        <v>159</v>
      </c>
      <c r="R121" s="41">
        <v>1310</v>
      </c>
      <c r="S121" s="41">
        <v>1731</v>
      </c>
      <c r="T121" s="41">
        <v>461</v>
      </c>
      <c r="U121" s="41">
        <v>2976</v>
      </c>
      <c r="W121" s="41">
        <v>14933</v>
      </c>
    </row>
    <row r="122" spans="1:23">
      <c r="A122" s="13" t="s">
        <v>46</v>
      </c>
      <c r="B122" s="41">
        <v>1149</v>
      </c>
      <c r="C122" s="41">
        <v>2068</v>
      </c>
      <c r="D122" s="41">
        <v>2750</v>
      </c>
      <c r="E122" s="41">
        <v>1981</v>
      </c>
      <c r="F122" s="41" t="s">
        <v>0</v>
      </c>
      <c r="G122" s="41">
        <v>8018</v>
      </c>
      <c r="I122" s="41">
        <v>179</v>
      </c>
      <c r="J122" s="41">
        <v>1580</v>
      </c>
      <c r="K122" s="41">
        <v>124</v>
      </c>
      <c r="L122" s="41">
        <v>640</v>
      </c>
      <c r="M122" s="41">
        <v>-102</v>
      </c>
      <c r="N122" s="41">
        <v>2433</v>
      </c>
      <c r="P122" s="41">
        <v>74</v>
      </c>
      <c r="Q122" s="41">
        <v>109</v>
      </c>
      <c r="R122" s="41">
        <v>1216</v>
      </c>
      <c r="S122" s="41">
        <v>1559</v>
      </c>
      <c r="T122" s="41">
        <v>775</v>
      </c>
      <c r="U122" s="41">
        <v>2848</v>
      </c>
      <c r="W122" s="41">
        <v>13943</v>
      </c>
    </row>
    <row r="123" spans="1:23">
      <c r="A123" s="13" t="s">
        <v>47</v>
      </c>
      <c r="B123" s="41">
        <v>991</v>
      </c>
      <c r="C123" s="41">
        <v>2115</v>
      </c>
      <c r="D123" s="41">
        <v>2719</v>
      </c>
      <c r="E123" s="41">
        <v>2051</v>
      </c>
      <c r="F123" s="41" t="s">
        <v>0</v>
      </c>
      <c r="G123" s="41">
        <v>8135</v>
      </c>
      <c r="I123" s="41">
        <v>172</v>
      </c>
      <c r="J123" s="41">
        <v>1781</v>
      </c>
      <c r="K123" s="41">
        <v>117</v>
      </c>
      <c r="L123" s="41">
        <v>800</v>
      </c>
      <c r="M123" s="41">
        <v>18</v>
      </c>
      <c r="N123" s="41">
        <v>2813</v>
      </c>
      <c r="P123" s="41">
        <v>67</v>
      </c>
      <c r="Q123" s="41">
        <v>134</v>
      </c>
      <c r="R123" s="41">
        <v>1388</v>
      </c>
      <c r="S123" s="41">
        <v>1672</v>
      </c>
      <c r="T123" s="41">
        <v>498</v>
      </c>
      <c r="U123" s="41">
        <v>2958</v>
      </c>
      <c r="W123" s="41">
        <v>14612</v>
      </c>
    </row>
    <row r="124" spans="1:23">
      <c r="A124" s="13" t="s">
        <v>48</v>
      </c>
      <c r="B124" s="41">
        <v>1074</v>
      </c>
      <c r="C124" s="41">
        <v>2274</v>
      </c>
      <c r="D124" s="41">
        <v>2600</v>
      </c>
      <c r="E124" s="41">
        <v>2250</v>
      </c>
      <c r="F124" s="41" t="s">
        <v>0</v>
      </c>
      <c r="G124" s="41">
        <v>8511</v>
      </c>
      <c r="I124" s="41">
        <v>219</v>
      </c>
      <c r="J124" s="41">
        <v>1769</v>
      </c>
      <c r="K124" s="41">
        <v>124</v>
      </c>
      <c r="L124" s="41">
        <v>829</v>
      </c>
      <c r="M124" s="41">
        <v>-102</v>
      </c>
      <c r="N124" s="41">
        <v>2826</v>
      </c>
      <c r="P124" s="41">
        <v>58</v>
      </c>
      <c r="Q124" s="41">
        <v>154</v>
      </c>
      <c r="R124" s="41">
        <v>1489</v>
      </c>
      <c r="S124" s="41">
        <v>1805</v>
      </c>
      <c r="T124" s="41">
        <v>637</v>
      </c>
      <c r="U124" s="41">
        <v>3243</v>
      </c>
      <c r="W124" s="41">
        <v>15330</v>
      </c>
    </row>
    <row r="125" spans="1:23">
      <c r="A125" s="13" t="s">
        <v>49</v>
      </c>
      <c r="B125" s="41">
        <v>1198</v>
      </c>
      <c r="C125" s="41">
        <v>2151</v>
      </c>
      <c r="D125" s="41">
        <v>2728</v>
      </c>
      <c r="E125" s="41">
        <v>2042</v>
      </c>
      <c r="F125" s="41" t="s">
        <v>0</v>
      </c>
      <c r="G125" s="41">
        <v>8199</v>
      </c>
      <c r="I125" s="41">
        <v>203</v>
      </c>
      <c r="J125" s="41">
        <v>2164</v>
      </c>
      <c r="K125" s="41">
        <v>131</v>
      </c>
      <c r="L125" s="41">
        <v>975</v>
      </c>
      <c r="M125" s="41">
        <v>18</v>
      </c>
      <c r="N125" s="41">
        <v>3407</v>
      </c>
      <c r="P125" s="41">
        <v>74</v>
      </c>
      <c r="Q125" s="41">
        <v>199</v>
      </c>
      <c r="R125" s="41">
        <v>1504</v>
      </c>
      <c r="S125" s="41">
        <v>1931</v>
      </c>
      <c r="T125" s="41">
        <v>693</v>
      </c>
      <c r="U125" s="41">
        <v>3467</v>
      </c>
      <c r="W125" s="41">
        <v>15942</v>
      </c>
    </row>
    <row r="126" spans="1:23">
      <c r="A126" s="13" t="s">
        <v>50</v>
      </c>
      <c r="B126" s="41">
        <v>1388</v>
      </c>
      <c r="C126" s="41">
        <v>2238</v>
      </c>
      <c r="D126" s="41">
        <v>3050</v>
      </c>
      <c r="E126" s="41">
        <v>2135</v>
      </c>
      <c r="F126" s="41" t="s">
        <v>0</v>
      </c>
      <c r="G126" s="41">
        <v>8881</v>
      </c>
      <c r="I126" s="41">
        <v>187</v>
      </c>
      <c r="J126" s="41">
        <v>1734</v>
      </c>
      <c r="K126" s="41">
        <v>147</v>
      </c>
      <c r="L126" s="41">
        <v>800</v>
      </c>
      <c r="M126" s="41">
        <v>-51</v>
      </c>
      <c r="N126" s="41">
        <v>2775</v>
      </c>
      <c r="P126" s="41">
        <v>67</v>
      </c>
      <c r="Q126" s="41">
        <v>118</v>
      </c>
      <c r="R126" s="41">
        <v>1497</v>
      </c>
      <c r="S126" s="41">
        <v>1887</v>
      </c>
      <c r="T126" s="41">
        <v>751</v>
      </c>
      <c r="U126" s="41">
        <v>3327</v>
      </c>
      <c r="W126" s="41">
        <v>15736</v>
      </c>
    </row>
    <row r="127" spans="1:23">
      <c r="A127" s="13" t="s">
        <v>51</v>
      </c>
      <c r="B127" s="41">
        <v>1189</v>
      </c>
      <c r="C127" s="41">
        <v>2095</v>
      </c>
      <c r="D127" s="41">
        <v>3168</v>
      </c>
      <c r="E127" s="41">
        <v>1959</v>
      </c>
      <c r="F127" s="41" t="s">
        <v>0</v>
      </c>
      <c r="G127" s="41">
        <v>8533</v>
      </c>
      <c r="I127" s="41">
        <v>195</v>
      </c>
      <c r="J127" s="41">
        <v>1886</v>
      </c>
      <c r="K127" s="41">
        <v>149</v>
      </c>
      <c r="L127" s="41">
        <v>1005</v>
      </c>
      <c r="M127" s="41">
        <v>-51</v>
      </c>
      <c r="N127" s="41">
        <v>3116</v>
      </c>
      <c r="P127" s="41">
        <v>83</v>
      </c>
      <c r="Q127" s="41">
        <v>134</v>
      </c>
      <c r="R127" s="41">
        <v>1590</v>
      </c>
      <c r="S127" s="41">
        <v>2101</v>
      </c>
      <c r="T127" s="41">
        <v>533</v>
      </c>
      <c r="U127" s="41">
        <v>3498</v>
      </c>
      <c r="W127" s="41">
        <v>15978</v>
      </c>
    </row>
    <row r="128" spans="1:23">
      <c r="A128" s="13" t="s">
        <v>52</v>
      </c>
      <c r="B128" s="41">
        <v>1165</v>
      </c>
      <c r="C128" s="41">
        <v>2188</v>
      </c>
      <c r="D128" s="41">
        <v>2933</v>
      </c>
      <c r="E128" s="41">
        <v>2219</v>
      </c>
      <c r="F128" s="41" t="s">
        <v>0</v>
      </c>
      <c r="G128" s="41">
        <v>8613</v>
      </c>
      <c r="I128" s="41">
        <v>243</v>
      </c>
      <c r="J128" s="41">
        <v>1987</v>
      </c>
      <c r="K128" s="41">
        <v>164</v>
      </c>
      <c r="L128" s="41">
        <v>914</v>
      </c>
      <c r="M128" s="41">
        <v>-86</v>
      </c>
      <c r="N128" s="41">
        <v>3185</v>
      </c>
      <c r="P128" s="41">
        <v>67</v>
      </c>
      <c r="Q128" s="41">
        <v>146</v>
      </c>
      <c r="R128" s="41">
        <v>1567</v>
      </c>
      <c r="S128" s="41">
        <v>2132</v>
      </c>
      <c r="T128" s="41">
        <v>786</v>
      </c>
      <c r="U128" s="41">
        <v>3644</v>
      </c>
      <c r="W128" s="41">
        <v>16306</v>
      </c>
    </row>
    <row r="129" spans="1:23">
      <c r="A129" s="13" t="s">
        <v>53</v>
      </c>
      <c r="B129" s="41">
        <v>1305</v>
      </c>
      <c r="C129" s="41">
        <v>2224</v>
      </c>
      <c r="D129" s="41">
        <v>2944</v>
      </c>
      <c r="E129" s="41">
        <v>2035</v>
      </c>
      <c r="F129" s="41" t="s">
        <v>0</v>
      </c>
      <c r="G129" s="41">
        <v>8620</v>
      </c>
      <c r="I129" s="41">
        <v>243</v>
      </c>
      <c r="J129" s="41">
        <v>2182</v>
      </c>
      <c r="K129" s="41">
        <v>132</v>
      </c>
      <c r="L129" s="41">
        <v>997</v>
      </c>
      <c r="M129" s="41">
        <v>35</v>
      </c>
      <c r="N129" s="41">
        <v>3483</v>
      </c>
      <c r="P129" s="41">
        <v>117</v>
      </c>
      <c r="Q129" s="41">
        <v>223</v>
      </c>
      <c r="R129" s="41">
        <v>1769</v>
      </c>
      <c r="S129" s="41">
        <v>2398</v>
      </c>
      <c r="T129" s="41">
        <v>693</v>
      </c>
      <c r="U129" s="41">
        <v>4123</v>
      </c>
      <c r="W129" s="41">
        <v>17209</v>
      </c>
    </row>
    <row r="130" spans="1:23">
      <c r="A130" s="13" t="s">
        <v>54</v>
      </c>
      <c r="B130" s="41">
        <v>1437</v>
      </c>
      <c r="C130" s="41">
        <v>2220</v>
      </c>
      <c r="D130" s="41">
        <v>3104</v>
      </c>
      <c r="E130" s="41">
        <v>2174</v>
      </c>
      <c r="F130" s="41" t="s">
        <v>0</v>
      </c>
      <c r="G130" s="41">
        <v>8976</v>
      </c>
      <c r="I130" s="41">
        <v>249</v>
      </c>
      <c r="J130" s="41">
        <v>1510</v>
      </c>
      <c r="K130" s="41">
        <v>149</v>
      </c>
      <c r="L130" s="41">
        <v>814</v>
      </c>
      <c r="M130" s="41">
        <v>-18</v>
      </c>
      <c r="N130" s="41">
        <v>2611</v>
      </c>
      <c r="P130" s="41">
        <v>74</v>
      </c>
      <c r="Q130" s="41">
        <v>126</v>
      </c>
      <c r="R130" s="41">
        <v>1505</v>
      </c>
      <c r="S130" s="41">
        <v>2065</v>
      </c>
      <c r="T130" s="41">
        <v>728</v>
      </c>
      <c r="U130" s="41">
        <v>3486</v>
      </c>
      <c r="W130" s="41">
        <v>15829</v>
      </c>
    </row>
    <row r="131" spans="1:23">
      <c r="A131" s="13" t="s">
        <v>55</v>
      </c>
      <c r="B131" s="41">
        <v>1421</v>
      </c>
      <c r="C131" s="41">
        <v>2283</v>
      </c>
      <c r="D131" s="41">
        <v>3434</v>
      </c>
      <c r="E131" s="41">
        <v>2127</v>
      </c>
      <c r="F131" s="41" t="s">
        <v>0</v>
      </c>
      <c r="G131" s="41">
        <v>9513</v>
      </c>
      <c r="I131" s="41">
        <v>352</v>
      </c>
      <c r="J131" s="41">
        <v>1592</v>
      </c>
      <c r="K131" s="41">
        <v>164</v>
      </c>
      <c r="L131" s="41">
        <v>853</v>
      </c>
      <c r="M131" s="41">
        <v>-66</v>
      </c>
      <c r="N131" s="41">
        <v>2806</v>
      </c>
      <c r="P131" s="41">
        <v>74</v>
      </c>
      <c r="Q131" s="41">
        <v>143</v>
      </c>
      <c r="R131" s="41">
        <v>1621</v>
      </c>
      <c r="S131" s="41">
        <v>2184</v>
      </c>
      <c r="T131" s="41">
        <v>370</v>
      </c>
      <c r="U131" s="41">
        <v>3510</v>
      </c>
      <c r="W131" s="41">
        <v>16604</v>
      </c>
    </row>
    <row r="132" spans="1:23">
      <c r="A132" s="13" t="s">
        <v>56</v>
      </c>
      <c r="B132" s="41">
        <v>1893</v>
      </c>
      <c r="C132" s="41">
        <v>2871</v>
      </c>
      <c r="D132" s="41">
        <v>3628</v>
      </c>
      <c r="E132" s="41">
        <v>2395</v>
      </c>
      <c r="F132" s="41" t="s">
        <v>0</v>
      </c>
      <c r="G132" s="41">
        <v>11077</v>
      </c>
      <c r="I132" s="41">
        <v>281</v>
      </c>
      <c r="J132" s="41">
        <v>1615</v>
      </c>
      <c r="K132" s="41">
        <v>154</v>
      </c>
      <c r="L132" s="41">
        <v>853</v>
      </c>
      <c r="M132" s="41">
        <v>-51</v>
      </c>
      <c r="N132" s="41">
        <v>2775</v>
      </c>
      <c r="P132" s="41">
        <v>67</v>
      </c>
      <c r="Q132" s="41">
        <v>179</v>
      </c>
      <c r="R132" s="41">
        <v>1582</v>
      </c>
      <c r="S132" s="41">
        <v>2221</v>
      </c>
      <c r="T132" s="41">
        <v>637</v>
      </c>
      <c r="U132" s="41">
        <v>3698</v>
      </c>
      <c r="W132" s="41">
        <v>18325</v>
      </c>
    </row>
    <row r="133" spans="1:23">
      <c r="A133" s="13" t="s">
        <v>57</v>
      </c>
      <c r="B133" s="41">
        <v>1619</v>
      </c>
      <c r="C133" s="41">
        <v>2233</v>
      </c>
      <c r="D133" s="41">
        <v>2954</v>
      </c>
      <c r="E133" s="41">
        <v>2105</v>
      </c>
      <c r="F133" s="41" t="s">
        <v>0</v>
      </c>
      <c r="G133" s="41">
        <v>9026</v>
      </c>
      <c r="I133" s="41">
        <v>165</v>
      </c>
      <c r="J133" s="41">
        <v>1887</v>
      </c>
      <c r="K133" s="41">
        <v>133</v>
      </c>
      <c r="L133" s="41">
        <v>876</v>
      </c>
      <c r="M133" s="41">
        <v>51</v>
      </c>
      <c r="N133" s="41">
        <v>3008</v>
      </c>
      <c r="P133" s="41">
        <v>74</v>
      </c>
      <c r="Q133" s="41">
        <v>207</v>
      </c>
      <c r="R133" s="41">
        <v>1599</v>
      </c>
      <c r="S133" s="41">
        <v>2236</v>
      </c>
      <c r="T133" s="41">
        <v>578</v>
      </c>
      <c r="U133" s="41">
        <v>3741</v>
      </c>
      <c r="W133" s="41">
        <v>16626</v>
      </c>
    </row>
    <row r="134" spans="1:23">
      <c r="A134" s="13" t="s">
        <v>58</v>
      </c>
      <c r="B134" s="41">
        <v>1759</v>
      </c>
      <c r="C134" s="41">
        <v>2465</v>
      </c>
      <c r="D134" s="41">
        <v>2996</v>
      </c>
      <c r="E134" s="41">
        <v>2272</v>
      </c>
      <c r="F134" s="41" t="s">
        <v>0</v>
      </c>
      <c r="G134" s="41">
        <v>9743</v>
      </c>
      <c r="I134" s="41">
        <v>165</v>
      </c>
      <c r="J134" s="41">
        <v>1321</v>
      </c>
      <c r="K134" s="41">
        <v>186</v>
      </c>
      <c r="L134" s="41">
        <v>723</v>
      </c>
      <c r="M134" s="41">
        <v>18</v>
      </c>
      <c r="N134" s="41">
        <v>2307</v>
      </c>
      <c r="P134" s="41">
        <v>58</v>
      </c>
      <c r="Q134" s="41">
        <v>130</v>
      </c>
      <c r="R134" s="41">
        <v>1395</v>
      </c>
      <c r="S134" s="41">
        <v>1990</v>
      </c>
      <c r="T134" s="41">
        <v>578</v>
      </c>
      <c r="U134" s="41">
        <v>3255</v>
      </c>
      <c r="W134" s="41">
        <v>15970</v>
      </c>
    </row>
    <row r="135" spans="1:23">
      <c r="A135" s="13" t="s">
        <v>59</v>
      </c>
      <c r="B135" s="41">
        <v>1479</v>
      </c>
      <c r="C135" s="41">
        <v>2611</v>
      </c>
      <c r="D135" s="41">
        <v>3296</v>
      </c>
      <c r="E135" s="41">
        <v>2365</v>
      </c>
      <c r="F135" s="41" t="s">
        <v>0</v>
      </c>
      <c r="G135" s="41">
        <v>10150</v>
      </c>
      <c r="I135" s="41">
        <v>117</v>
      </c>
      <c r="J135" s="41">
        <v>1391</v>
      </c>
      <c r="K135" s="41">
        <v>179</v>
      </c>
      <c r="L135" s="41">
        <v>853</v>
      </c>
      <c r="M135" s="41">
        <v>0</v>
      </c>
      <c r="N135" s="41">
        <v>2440</v>
      </c>
      <c r="P135" s="41">
        <v>107</v>
      </c>
      <c r="Q135" s="41">
        <v>159</v>
      </c>
      <c r="R135" s="41">
        <v>1691</v>
      </c>
      <c r="S135" s="41">
        <v>2296</v>
      </c>
      <c r="T135" s="41">
        <v>392</v>
      </c>
      <c r="U135" s="41">
        <v>3717</v>
      </c>
      <c r="W135" s="41">
        <v>17060</v>
      </c>
    </row>
    <row r="136" spans="1:23">
      <c r="A136" s="13" t="s">
        <v>60</v>
      </c>
      <c r="B136" s="41">
        <v>1686</v>
      </c>
      <c r="C136" s="41">
        <v>2898</v>
      </c>
      <c r="D136" s="41">
        <v>3242</v>
      </c>
      <c r="E136" s="41">
        <v>2525</v>
      </c>
      <c r="F136" s="41" t="s">
        <v>0</v>
      </c>
      <c r="G136" s="41">
        <v>10730</v>
      </c>
      <c r="I136" s="41">
        <v>171</v>
      </c>
      <c r="J136" s="41">
        <v>1451</v>
      </c>
      <c r="K136" s="41">
        <v>179</v>
      </c>
      <c r="L136" s="41">
        <v>822</v>
      </c>
      <c r="M136" s="41">
        <v>-102</v>
      </c>
      <c r="N136" s="41">
        <v>2485</v>
      </c>
      <c r="P136" s="41">
        <v>58</v>
      </c>
      <c r="Q136" s="41">
        <v>175</v>
      </c>
      <c r="R136" s="41">
        <v>1599</v>
      </c>
      <c r="S136" s="41">
        <v>2421</v>
      </c>
      <c r="T136" s="41">
        <v>740</v>
      </c>
      <c r="U136" s="41">
        <v>3917</v>
      </c>
      <c r="W136" s="41">
        <v>17912</v>
      </c>
    </row>
    <row r="137" spans="1:23">
      <c r="A137" s="13" t="s">
        <v>61</v>
      </c>
      <c r="B137" s="41">
        <v>1595</v>
      </c>
      <c r="C137" s="41">
        <v>2652</v>
      </c>
      <c r="D137" s="41">
        <v>2547</v>
      </c>
      <c r="E137" s="41">
        <v>2204</v>
      </c>
      <c r="F137" s="41" t="s">
        <v>0</v>
      </c>
      <c r="G137" s="41">
        <v>9484</v>
      </c>
      <c r="I137" s="41">
        <v>211</v>
      </c>
      <c r="J137" s="41">
        <v>1775</v>
      </c>
      <c r="K137" s="41">
        <v>155</v>
      </c>
      <c r="L137" s="41">
        <v>769</v>
      </c>
      <c r="M137" s="41">
        <v>69</v>
      </c>
      <c r="N137" s="41">
        <v>2864</v>
      </c>
      <c r="P137" s="41">
        <v>74</v>
      </c>
      <c r="Q137" s="41">
        <v>215</v>
      </c>
      <c r="R137" s="41">
        <v>1365</v>
      </c>
      <c r="S137" s="41">
        <v>2384</v>
      </c>
      <c r="T137" s="41">
        <v>554</v>
      </c>
      <c r="U137" s="41">
        <v>3680</v>
      </c>
      <c r="W137" s="41">
        <v>16838</v>
      </c>
    </row>
    <row r="138" spans="1:23">
      <c r="A138" s="13" t="s">
        <v>62</v>
      </c>
      <c r="B138" s="41">
        <v>1742</v>
      </c>
      <c r="C138" s="41">
        <v>2780</v>
      </c>
      <c r="D138" s="41">
        <v>2676</v>
      </c>
      <c r="E138" s="41">
        <v>2326</v>
      </c>
      <c r="F138" s="41" t="s">
        <v>0</v>
      </c>
      <c r="G138" s="41">
        <v>10106</v>
      </c>
      <c r="I138" s="41">
        <v>430</v>
      </c>
      <c r="J138" s="41">
        <v>1279</v>
      </c>
      <c r="K138" s="41">
        <v>179</v>
      </c>
      <c r="L138" s="41">
        <v>762</v>
      </c>
      <c r="M138" s="41">
        <v>33</v>
      </c>
      <c r="N138" s="41">
        <v>2509</v>
      </c>
      <c r="P138" s="41">
        <v>91</v>
      </c>
      <c r="Q138" s="41">
        <v>134</v>
      </c>
      <c r="R138" s="41">
        <v>1325</v>
      </c>
      <c r="S138" s="41">
        <v>2221</v>
      </c>
      <c r="T138" s="41">
        <v>554</v>
      </c>
      <c r="U138" s="41">
        <v>3407</v>
      </c>
      <c r="W138" s="41">
        <v>16732</v>
      </c>
    </row>
    <row r="139" spans="1:23">
      <c r="A139" s="13" t="s">
        <v>63</v>
      </c>
      <c r="B139" s="41">
        <v>1577</v>
      </c>
      <c r="C139" s="41">
        <v>2807</v>
      </c>
      <c r="D139" s="41">
        <v>3028</v>
      </c>
      <c r="E139" s="41">
        <v>2302</v>
      </c>
      <c r="F139" s="41" t="s">
        <v>0</v>
      </c>
      <c r="G139" s="41">
        <v>10287</v>
      </c>
      <c r="I139" s="41">
        <v>157</v>
      </c>
      <c r="J139" s="41">
        <v>1380</v>
      </c>
      <c r="K139" s="41">
        <v>171</v>
      </c>
      <c r="L139" s="41">
        <v>739</v>
      </c>
      <c r="M139" s="41">
        <v>100</v>
      </c>
      <c r="N139" s="41">
        <v>2396</v>
      </c>
      <c r="P139" s="41">
        <v>67</v>
      </c>
      <c r="Q139" s="41">
        <v>163</v>
      </c>
      <c r="R139" s="41">
        <v>1450</v>
      </c>
      <c r="S139" s="41">
        <v>2586</v>
      </c>
      <c r="T139" s="41">
        <v>440</v>
      </c>
      <c r="U139" s="41">
        <v>3766</v>
      </c>
      <c r="W139" s="41">
        <v>17202</v>
      </c>
    </row>
    <row r="140" spans="1:23">
      <c r="A140" s="13" t="s">
        <v>64</v>
      </c>
      <c r="B140" s="41">
        <v>1570</v>
      </c>
      <c r="C140" s="41">
        <v>3058</v>
      </c>
      <c r="D140" s="41">
        <v>3190</v>
      </c>
      <c r="E140" s="41">
        <v>2571</v>
      </c>
      <c r="F140" s="41" t="s">
        <v>0</v>
      </c>
      <c r="G140" s="41">
        <v>10860</v>
      </c>
      <c r="I140" s="41">
        <v>336</v>
      </c>
      <c r="J140" s="41">
        <v>1598</v>
      </c>
      <c r="K140" s="41">
        <v>172</v>
      </c>
      <c r="L140" s="41">
        <v>814</v>
      </c>
      <c r="M140" s="41">
        <v>68</v>
      </c>
      <c r="N140" s="41">
        <v>2826</v>
      </c>
      <c r="P140" s="41">
        <v>83</v>
      </c>
      <c r="Q140" s="41">
        <v>212</v>
      </c>
      <c r="R140" s="41">
        <v>1427</v>
      </c>
      <c r="S140" s="41">
        <v>2555</v>
      </c>
      <c r="T140" s="41">
        <v>775</v>
      </c>
      <c r="U140" s="41">
        <v>3983</v>
      </c>
      <c r="W140" s="41">
        <v>18504</v>
      </c>
    </row>
    <row r="141" spans="1:23">
      <c r="A141" s="13" t="s">
        <v>65</v>
      </c>
      <c r="B141" s="41">
        <v>1430</v>
      </c>
      <c r="C141" s="41">
        <v>2648</v>
      </c>
      <c r="D141" s="41">
        <v>2964</v>
      </c>
      <c r="E141" s="41">
        <v>2257</v>
      </c>
      <c r="F141" s="41" t="s">
        <v>0</v>
      </c>
      <c r="G141" s="41">
        <v>9469</v>
      </c>
      <c r="I141" s="41">
        <v>438</v>
      </c>
      <c r="J141" s="41">
        <v>1687</v>
      </c>
      <c r="K141" s="41">
        <v>147</v>
      </c>
      <c r="L141" s="41">
        <v>906</v>
      </c>
      <c r="M141" s="41">
        <v>0</v>
      </c>
      <c r="N141" s="41">
        <v>3034</v>
      </c>
      <c r="P141" s="41">
        <v>75</v>
      </c>
      <c r="Q141" s="41">
        <v>264</v>
      </c>
      <c r="R141" s="41">
        <v>1301</v>
      </c>
      <c r="S141" s="41">
        <v>2556</v>
      </c>
      <c r="T141" s="41">
        <v>890</v>
      </c>
      <c r="U141" s="41">
        <v>4020</v>
      </c>
      <c r="W141" s="41">
        <v>17416</v>
      </c>
    </row>
    <row r="142" spans="1:23">
      <c r="A142" s="13" t="s">
        <v>66</v>
      </c>
      <c r="B142" s="41">
        <v>1909</v>
      </c>
      <c r="C142" s="41">
        <v>2616</v>
      </c>
      <c r="D142" s="41">
        <v>3425</v>
      </c>
      <c r="E142" s="41">
        <v>2326</v>
      </c>
      <c r="F142" s="41" t="s">
        <v>0</v>
      </c>
      <c r="G142" s="41">
        <v>10809</v>
      </c>
      <c r="I142" s="41">
        <v>273</v>
      </c>
      <c r="J142" s="41">
        <v>1380</v>
      </c>
      <c r="K142" s="41">
        <v>164</v>
      </c>
      <c r="L142" s="41">
        <v>694</v>
      </c>
      <c r="M142" s="41">
        <v>-51</v>
      </c>
      <c r="N142" s="41">
        <v>2390</v>
      </c>
      <c r="P142" s="41">
        <v>74</v>
      </c>
      <c r="Q142" s="41">
        <v>150</v>
      </c>
      <c r="R142" s="41">
        <v>1278</v>
      </c>
      <c r="S142" s="41">
        <v>2303</v>
      </c>
      <c r="T142" s="41">
        <v>128</v>
      </c>
      <c r="U142" s="41">
        <v>3225</v>
      </c>
      <c r="W142" s="41">
        <v>17073</v>
      </c>
    </row>
    <row r="143" spans="1:23">
      <c r="A143" s="13" t="s">
        <v>67</v>
      </c>
      <c r="B143" s="41">
        <v>1577</v>
      </c>
      <c r="C143" s="41">
        <v>2725</v>
      </c>
      <c r="D143" s="41">
        <v>3821</v>
      </c>
      <c r="E143" s="41">
        <v>2319</v>
      </c>
      <c r="F143" s="41" t="s">
        <v>0</v>
      </c>
      <c r="G143" s="41">
        <v>10962</v>
      </c>
      <c r="I143" s="41">
        <v>265</v>
      </c>
      <c r="J143" s="41">
        <v>1480</v>
      </c>
      <c r="K143" s="41">
        <v>149</v>
      </c>
      <c r="L143" s="41">
        <v>754</v>
      </c>
      <c r="M143" s="41">
        <v>-35</v>
      </c>
      <c r="N143" s="41">
        <v>2535</v>
      </c>
      <c r="P143" s="41">
        <v>91</v>
      </c>
      <c r="Q143" s="41">
        <v>179</v>
      </c>
      <c r="R143" s="41">
        <v>1263</v>
      </c>
      <c r="S143" s="41">
        <v>2414</v>
      </c>
      <c r="T143" s="41">
        <v>173</v>
      </c>
      <c r="U143" s="41">
        <v>3383</v>
      </c>
      <c r="W143" s="41">
        <v>17572</v>
      </c>
    </row>
    <row r="144" spans="1:23">
      <c r="A144" s="13" t="s">
        <v>68</v>
      </c>
      <c r="B144" s="41">
        <v>1710</v>
      </c>
      <c r="C144" s="41">
        <v>2826</v>
      </c>
      <c r="D144" s="41">
        <v>3702</v>
      </c>
      <c r="E144" s="41">
        <v>2602</v>
      </c>
      <c r="F144" s="41" t="s">
        <v>0</v>
      </c>
      <c r="G144" s="41">
        <v>11455</v>
      </c>
      <c r="I144" s="41">
        <v>251</v>
      </c>
      <c r="J144" s="41">
        <v>1592</v>
      </c>
      <c r="K144" s="41">
        <v>155</v>
      </c>
      <c r="L144" s="41">
        <v>769</v>
      </c>
      <c r="M144" s="41">
        <v>-119</v>
      </c>
      <c r="N144" s="41">
        <v>2629</v>
      </c>
      <c r="P144" s="41">
        <v>124</v>
      </c>
      <c r="Q144" s="41">
        <v>212</v>
      </c>
      <c r="R144" s="41">
        <v>1295</v>
      </c>
      <c r="S144" s="41">
        <v>2607</v>
      </c>
      <c r="T144" s="41">
        <v>232</v>
      </c>
      <c r="U144" s="41">
        <v>3668</v>
      </c>
      <c r="W144" s="41">
        <v>18495</v>
      </c>
    </row>
    <row r="145" spans="1:23">
      <c r="A145" s="13" t="s">
        <v>69</v>
      </c>
      <c r="B145" s="41">
        <v>1760</v>
      </c>
      <c r="C145" s="41">
        <v>2475</v>
      </c>
      <c r="D145" s="41">
        <v>3574</v>
      </c>
      <c r="E145" s="41">
        <v>2189</v>
      </c>
      <c r="F145" s="41" t="s">
        <v>0</v>
      </c>
      <c r="G145" s="41">
        <v>10128</v>
      </c>
      <c r="I145" s="41">
        <v>406</v>
      </c>
      <c r="J145" s="41">
        <v>1728</v>
      </c>
      <c r="K145" s="41">
        <v>132</v>
      </c>
      <c r="L145" s="41">
        <v>708</v>
      </c>
      <c r="M145" s="41">
        <v>-86</v>
      </c>
      <c r="N145" s="41">
        <v>2844</v>
      </c>
      <c r="P145" s="41">
        <v>58</v>
      </c>
      <c r="Q145" s="41">
        <v>276</v>
      </c>
      <c r="R145" s="41">
        <v>1224</v>
      </c>
      <c r="S145" s="41">
        <v>2681</v>
      </c>
      <c r="T145" s="41">
        <v>647</v>
      </c>
      <c r="U145" s="41">
        <v>3942</v>
      </c>
      <c r="W145" s="41">
        <v>17757</v>
      </c>
    </row>
    <row r="146" spans="1:23">
      <c r="A146" s="13" t="s">
        <v>70</v>
      </c>
      <c r="B146" s="41">
        <v>2098</v>
      </c>
      <c r="C146" s="41">
        <v>2547</v>
      </c>
      <c r="D146" s="41">
        <v>3777</v>
      </c>
      <c r="E146" s="41">
        <v>2172</v>
      </c>
      <c r="F146" s="41" t="s">
        <v>0</v>
      </c>
      <c r="G146" s="41">
        <v>11201</v>
      </c>
      <c r="I146" s="41">
        <v>195</v>
      </c>
      <c r="J146" s="41">
        <v>1298</v>
      </c>
      <c r="K146" s="41">
        <v>154</v>
      </c>
      <c r="L146" s="41">
        <v>669</v>
      </c>
      <c r="M146" s="41">
        <v>-288</v>
      </c>
      <c r="N146" s="41">
        <v>2124</v>
      </c>
      <c r="P146" s="41">
        <v>91</v>
      </c>
      <c r="Q146" s="41">
        <v>150</v>
      </c>
      <c r="R146" s="41">
        <v>1146</v>
      </c>
      <c r="S146" s="41">
        <v>2289</v>
      </c>
      <c r="T146" s="41">
        <v>58</v>
      </c>
      <c r="U146" s="41">
        <v>3085</v>
      </c>
      <c r="W146" s="41">
        <v>16995</v>
      </c>
    </row>
    <row r="147" spans="1:23">
      <c r="A147" s="13" t="s">
        <v>71</v>
      </c>
      <c r="B147" s="41">
        <v>1817</v>
      </c>
      <c r="C147" s="41">
        <v>2588</v>
      </c>
      <c r="D147" s="41">
        <v>4088</v>
      </c>
      <c r="E147" s="41">
        <v>2196</v>
      </c>
      <c r="F147" s="41" t="s">
        <v>0</v>
      </c>
      <c r="G147" s="41">
        <v>11216</v>
      </c>
      <c r="I147" s="41">
        <v>149</v>
      </c>
      <c r="J147" s="41">
        <v>1344</v>
      </c>
      <c r="K147" s="41">
        <v>155</v>
      </c>
      <c r="L147" s="41">
        <v>708</v>
      </c>
      <c r="M147" s="41">
        <v>-237</v>
      </c>
      <c r="N147" s="41">
        <v>2188</v>
      </c>
      <c r="P147" s="41">
        <v>83</v>
      </c>
      <c r="Q147" s="41">
        <v>187</v>
      </c>
      <c r="R147" s="41">
        <v>1131</v>
      </c>
      <c r="S147" s="41">
        <v>2503</v>
      </c>
      <c r="T147" s="41">
        <v>69</v>
      </c>
      <c r="U147" s="41">
        <v>3303</v>
      </c>
      <c r="W147" s="41">
        <v>17336</v>
      </c>
    </row>
    <row r="148" spans="1:23">
      <c r="A148" s="13" t="s">
        <v>72</v>
      </c>
      <c r="B148" s="41">
        <v>2404</v>
      </c>
      <c r="C148" s="41">
        <v>2857</v>
      </c>
      <c r="D148" s="41">
        <v>3745</v>
      </c>
      <c r="E148" s="41">
        <v>2365</v>
      </c>
      <c r="F148" s="41" t="s">
        <v>0</v>
      </c>
      <c r="G148" s="41">
        <v>12086</v>
      </c>
      <c r="I148" s="41">
        <v>157</v>
      </c>
      <c r="J148" s="41">
        <v>1427</v>
      </c>
      <c r="K148" s="41">
        <v>157</v>
      </c>
      <c r="L148" s="41">
        <v>617</v>
      </c>
      <c r="M148" s="41">
        <v>-256</v>
      </c>
      <c r="N148" s="41">
        <v>2200</v>
      </c>
      <c r="P148" s="41">
        <v>100</v>
      </c>
      <c r="Q148" s="41">
        <v>179</v>
      </c>
      <c r="R148" s="41">
        <v>1176</v>
      </c>
      <c r="S148" s="41">
        <v>2584</v>
      </c>
      <c r="T148" s="41">
        <v>46</v>
      </c>
      <c r="U148" s="41">
        <v>3395</v>
      </c>
      <c r="W148" s="41">
        <v>18313</v>
      </c>
    </row>
    <row r="149" spans="1:23">
      <c r="A149" s="13" t="s">
        <v>73</v>
      </c>
      <c r="B149" s="41">
        <v>2326</v>
      </c>
      <c r="C149" s="41">
        <v>2854</v>
      </c>
      <c r="D149" s="41">
        <v>3494</v>
      </c>
      <c r="E149" s="41">
        <v>2332</v>
      </c>
      <c r="F149" s="41" t="s">
        <v>0</v>
      </c>
      <c r="G149" s="41">
        <v>11397</v>
      </c>
      <c r="I149" s="41">
        <v>151</v>
      </c>
      <c r="J149" s="41">
        <v>1924</v>
      </c>
      <c r="K149" s="41">
        <v>150</v>
      </c>
      <c r="L149" s="41">
        <v>661</v>
      </c>
      <c r="M149" s="41">
        <v>-183</v>
      </c>
      <c r="N149" s="41">
        <v>2777</v>
      </c>
      <c r="P149" s="41">
        <v>125</v>
      </c>
      <c r="Q149" s="41">
        <v>297</v>
      </c>
      <c r="R149" s="41">
        <v>1270</v>
      </c>
      <c r="S149" s="41">
        <v>3263</v>
      </c>
      <c r="T149" s="41">
        <v>664</v>
      </c>
      <c r="U149" s="41">
        <v>4516</v>
      </c>
      <c r="W149" s="41">
        <v>19680</v>
      </c>
    </row>
    <row r="150" spans="1:23">
      <c r="A150" s="13" t="s">
        <v>74</v>
      </c>
      <c r="B150" s="41">
        <v>2184</v>
      </c>
      <c r="C150" s="41">
        <v>2805</v>
      </c>
      <c r="D150" s="41">
        <v>4007</v>
      </c>
      <c r="E150" s="41">
        <v>2332</v>
      </c>
      <c r="F150" s="41" t="s">
        <v>0</v>
      </c>
      <c r="G150" s="41">
        <v>11746</v>
      </c>
      <c r="I150" s="41">
        <v>214</v>
      </c>
      <c r="J150" s="41">
        <v>1331</v>
      </c>
      <c r="K150" s="41">
        <v>168</v>
      </c>
      <c r="L150" s="41">
        <v>520</v>
      </c>
      <c r="M150" s="41">
        <v>-99</v>
      </c>
      <c r="N150" s="41">
        <v>2143</v>
      </c>
      <c r="P150" s="41">
        <v>58</v>
      </c>
      <c r="Q150" s="41">
        <v>159</v>
      </c>
      <c r="R150" s="41">
        <v>1073</v>
      </c>
      <c r="S150" s="41">
        <v>2427</v>
      </c>
      <c r="T150" s="41">
        <v>409</v>
      </c>
      <c r="U150" s="41">
        <v>3337</v>
      </c>
      <c r="W150" s="41">
        <v>17797</v>
      </c>
    </row>
    <row r="151" spans="1:23">
      <c r="A151" s="13" t="s">
        <v>75</v>
      </c>
      <c r="B151" s="41">
        <v>2108</v>
      </c>
      <c r="C151" s="41">
        <v>2896</v>
      </c>
      <c r="D151" s="41">
        <v>3474</v>
      </c>
      <c r="E151" s="41">
        <v>2329</v>
      </c>
      <c r="F151" s="41" t="s">
        <v>0</v>
      </c>
      <c r="G151" s="41">
        <v>11307</v>
      </c>
      <c r="I151" s="41">
        <v>191</v>
      </c>
      <c r="J151" s="41">
        <v>1584</v>
      </c>
      <c r="K151" s="41">
        <v>162</v>
      </c>
      <c r="L151" s="41">
        <v>490</v>
      </c>
      <c r="M151" s="41">
        <v>-26</v>
      </c>
      <c r="N151" s="41">
        <v>2370</v>
      </c>
      <c r="P151" s="41">
        <v>90</v>
      </c>
      <c r="Q151" s="41">
        <v>199</v>
      </c>
      <c r="R151" s="41">
        <v>1213</v>
      </c>
      <c r="S151" s="41">
        <v>2696</v>
      </c>
      <c r="T151" s="41">
        <v>487</v>
      </c>
      <c r="U151" s="41">
        <v>3783</v>
      </c>
      <c r="W151" s="41">
        <v>18203</v>
      </c>
    </row>
    <row r="152" spans="1:23">
      <c r="A152" s="13" t="s">
        <v>76</v>
      </c>
      <c r="B152" s="41">
        <v>2596</v>
      </c>
      <c r="C152" s="41">
        <v>3367</v>
      </c>
      <c r="D152" s="41">
        <v>3745</v>
      </c>
      <c r="E152" s="41">
        <v>2359</v>
      </c>
      <c r="F152" s="41" t="s">
        <v>0</v>
      </c>
      <c r="G152" s="41">
        <v>12458</v>
      </c>
      <c r="I152" s="41">
        <v>297</v>
      </c>
      <c r="J152" s="41">
        <v>1483</v>
      </c>
      <c r="K152" s="41">
        <v>153</v>
      </c>
      <c r="L152" s="41">
        <v>578</v>
      </c>
      <c r="M152" s="41">
        <v>-15</v>
      </c>
      <c r="N152" s="41">
        <v>2439</v>
      </c>
      <c r="P152" s="41">
        <v>85</v>
      </c>
      <c r="Q152" s="41">
        <v>230</v>
      </c>
      <c r="R152" s="41">
        <v>1112</v>
      </c>
      <c r="S152" s="41">
        <v>2642</v>
      </c>
      <c r="T152" s="41">
        <v>606</v>
      </c>
      <c r="U152" s="41">
        <v>3738</v>
      </c>
      <c r="W152" s="41">
        <v>19311</v>
      </c>
    </row>
    <row r="153" spans="1:23">
      <c r="A153" s="13" t="s">
        <v>77</v>
      </c>
      <c r="B153" s="41">
        <v>2082</v>
      </c>
      <c r="C153" s="41">
        <v>3078</v>
      </c>
      <c r="D153" s="41">
        <v>3321</v>
      </c>
      <c r="E153" s="41">
        <v>2471</v>
      </c>
      <c r="F153" s="41" t="s">
        <v>0</v>
      </c>
      <c r="G153" s="41">
        <v>11013</v>
      </c>
      <c r="I153" s="41">
        <v>182</v>
      </c>
      <c r="J153" s="41">
        <v>1665</v>
      </c>
      <c r="K153" s="41">
        <v>146</v>
      </c>
      <c r="L153" s="41">
        <v>797</v>
      </c>
      <c r="M153" s="41">
        <v>-33</v>
      </c>
      <c r="N153" s="41">
        <v>2737</v>
      </c>
      <c r="P153" s="41">
        <v>113</v>
      </c>
      <c r="Q153" s="41">
        <v>369</v>
      </c>
      <c r="R153" s="41">
        <v>1361</v>
      </c>
      <c r="S153" s="41">
        <v>3038</v>
      </c>
      <c r="T153" s="41">
        <v>1186</v>
      </c>
      <c r="U153" s="41">
        <v>4720</v>
      </c>
      <c r="W153" s="41">
        <v>19533</v>
      </c>
    </row>
    <row r="154" spans="1:23">
      <c r="A154" s="13" t="s">
        <v>78</v>
      </c>
      <c r="B154" s="41">
        <v>2220</v>
      </c>
      <c r="C154" s="41">
        <v>3016</v>
      </c>
      <c r="D154" s="41">
        <v>3396</v>
      </c>
      <c r="E154" s="41">
        <v>2451</v>
      </c>
      <c r="F154" s="41" t="s">
        <v>0</v>
      </c>
      <c r="G154" s="41">
        <v>11311</v>
      </c>
      <c r="I154" s="41">
        <v>163</v>
      </c>
      <c r="J154" s="41">
        <v>1384</v>
      </c>
      <c r="K154" s="41">
        <v>172</v>
      </c>
      <c r="L154" s="41">
        <v>828</v>
      </c>
      <c r="M154" s="41">
        <v>40</v>
      </c>
      <c r="N154" s="41">
        <v>2525</v>
      </c>
      <c r="P154" s="41">
        <v>36</v>
      </c>
      <c r="Q154" s="41">
        <v>156</v>
      </c>
      <c r="R154" s="41">
        <v>1004</v>
      </c>
      <c r="S154" s="41">
        <v>1632</v>
      </c>
      <c r="T154" s="41">
        <v>686</v>
      </c>
      <c r="U154" s="41">
        <v>2729</v>
      </c>
      <c r="W154" s="41">
        <v>17019</v>
      </c>
    </row>
    <row r="155" spans="1:23">
      <c r="A155" s="13" t="s">
        <v>79</v>
      </c>
      <c r="B155" s="41">
        <v>2135</v>
      </c>
      <c r="C155" s="41">
        <v>3155</v>
      </c>
      <c r="D155" s="41">
        <v>2853</v>
      </c>
      <c r="E155" s="41">
        <v>2471</v>
      </c>
      <c r="F155" s="41" t="s">
        <v>0</v>
      </c>
      <c r="G155" s="41">
        <v>10846</v>
      </c>
      <c r="I155" s="41">
        <v>162</v>
      </c>
      <c r="J155" s="41">
        <v>1313</v>
      </c>
      <c r="K155" s="41">
        <v>171</v>
      </c>
      <c r="L155" s="41">
        <v>906</v>
      </c>
      <c r="M155" s="41">
        <v>51</v>
      </c>
      <c r="N155" s="41">
        <v>2535</v>
      </c>
      <c r="P155" s="41">
        <v>67</v>
      </c>
      <c r="Q155" s="41">
        <v>189</v>
      </c>
      <c r="R155" s="41">
        <v>1388</v>
      </c>
      <c r="S155" s="41">
        <v>2024</v>
      </c>
      <c r="T155" s="41">
        <v>1071</v>
      </c>
      <c r="U155" s="41">
        <v>3619</v>
      </c>
      <c r="W155" s="41">
        <v>17735</v>
      </c>
    </row>
    <row r="156" spans="1:23">
      <c r="A156" s="13" t="s">
        <v>80</v>
      </c>
      <c r="B156" s="41">
        <v>2290</v>
      </c>
      <c r="C156" s="41">
        <v>3343</v>
      </c>
      <c r="D156" s="41">
        <v>3302</v>
      </c>
      <c r="E156" s="41">
        <v>2524</v>
      </c>
      <c r="F156" s="41" t="s">
        <v>0</v>
      </c>
      <c r="G156" s="41">
        <v>11631</v>
      </c>
      <c r="I156" s="41">
        <v>437</v>
      </c>
      <c r="J156" s="41">
        <v>1774</v>
      </c>
      <c r="K156" s="41">
        <v>169</v>
      </c>
      <c r="L156" s="41">
        <v>963</v>
      </c>
      <c r="M156" s="41">
        <v>91</v>
      </c>
      <c r="N156" s="41">
        <v>3283</v>
      </c>
      <c r="P156" s="41">
        <v>85</v>
      </c>
      <c r="Q156" s="41">
        <v>197</v>
      </c>
      <c r="R156" s="41">
        <v>1245</v>
      </c>
      <c r="S156" s="41">
        <v>1729</v>
      </c>
      <c r="T156" s="41">
        <v>1129</v>
      </c>
      <c r="U156" s="41">
        <v>3295</v>
      </c>
      <c r="W156" s="41">
        <v>18886</v>
      </c>
    </row>
    <row r="157" spans="1:23">
      <c r="A157" s="13" t="s">
        <v>81</v>
      </c>
      <c r="B157" s="41">
        <v>1851</v>
      </c>
      <c r="C157" s="41">
        <v>3003</v>
      </c>
      <c r="D157" s="41">
        <v>3377</v>
      </c>
      <c r="E157" s="41">
        <v>2352</v>
      </c>
      <c r="F157" s="41" t="s">
        <v>0</v>
      </c>
      <c r="G157" s="41">
        <v>10542</v>
      </c>
      <c r="I157" s="41">
        <v>405</v>
      </c>
      <c r="J157" s="41">
        <v>1643</v>
      </c>
      <c r="K157" s="41">
        <v>173</v>
      </c>
      <c r="L157" s="41">
        <v>1185</v>
      </c>
      <c r="M157" s="41">
        <v>73</v>
      </c>
      <c r="N157" s="41">
        <v>3352</v>
      </c>
      <c r="P157" s="41">
        <v>98</v>
      </c>
      <c r="Q157" s="41">
        <v>333</v>
      </c>
      <c r="R157" s="41">
        <v>1414</v>
      </c>
      <c r="S157" s="41">
        <v>1973</v>
      </c>
      <c r="T157" s="41">
        <v>1299</v>
      </c>
      <c r="U157" s="41">
        <v>3880</v>
      </c>
      <c r="W157" s="41">
        <v>18680</v>
      </c>
    </row>
    <row r="158" spans="1:23">
      <c r="A158" s="13" t="s">
        <v>82</v>
      </c>
      <c r="B158" s="41">
        <v>1784</v>
      </c>
      <c r="C158" s="41">
        <v>2866</v>
      </c>
      <c r="D158" s="41">
        <v>3536</v>
      </c>
      <c r="E158" s="41">
        <v>2372</v>
      </c>
      <c r="F158" s="41" t="s">
        <v>0</v>
      </c>
      <c r="G158" s="41">
        <v>10882</v>
      </c>
      <c r="I158" s="41">
        <v>202</v>
      </c>
      <c r="J158" s="41">
        <v>1318</v>
      </c>
      <c r="K158" s="41">
        <v>223</v>
      </c>
      <c r="L158" s="41">
        <v>884</v>
      </c>
      <c r="M158" s="41">
        <v>40</v>
      </c>
      <c r="N158" s="41">
        <v>2597</v>
      </c>
      <c r="P158" s="41">
        <v>58</v>
      </c>
      <c r="Q158" s="41">
        <v>177</v>
      </c>
      <c r="R158" s="41">
        <v>1248</v>
      </c>
      <c r="S158" s="41">
        <v>1610</v>
      </c>
      <c r="T158" s="41">
        <v>777</v>
      </c>
      <c r="U158" s="41">
        <v>2997</v>
      </c>
      <c r="W158" s="41">
        <v>17037</v>
      </c>
    </row>
    <row r="159" spans="1:23">
      <c r="A159" s="13" t="s">
        <v>83</v>
      </c>
      <c r="B159" s="41">
        <v>1797</v>
      </c>
      <c r="C159" s="41">
        <v>3016</v>
      </c>
      <c r="D159" s="41">
        <v>2974</v>
      </c>
      <c r="E159" s="41">
        <v>2847</v>
      </c>
      <c r="F159" s="41" t="s">
        <v>0</v>
      </c>
      <c r="G159" s="41">
        <v>11304</v>
      </c>
      <c r="I159" s="41">
        <v>179</v>
      </c>
      <c r="J159" s="41">
        <v>1549</v>
      </c>
      <c r="K159" s="41">
        <v>241</v>
      </c>
      <c r="L159" s="41">
        <v>1115</v>
      </c>
      <c r="M159" s="41">
        <v>40</v>
      </c>
      <c r="N159" s="41">
        <v>3060</v>
      </c>
      <c r="P159" s="41">
        <v>90</v>
      </c>
      <c r="Q159" s="41">
        <v>197</v>
      </c>
      <c r="R159" s="41">
        <v>1145</v>
      </c>
      <c r="S159" s="41">
        <v>1760</v>
      </c>
      <c r="T159" s="41">
        <v>691</v>
      </c>
      <c r="U159" s="41">
        <v>3036</v>
      </c>
      <c r="W159" s="41">
        <v>17995</v>
      </c>
    </row>
    <row r="160" spans="1:23">
      <c r="A160" s="13" t="s">
        <v>84</v>
      </c>
      <c r="B160" s="41">
        <v>1967</v>
      </c>
      <c r="C160" s="41">
        <v>3046</v>
      </c>
      <c r="D160" s="41">
        <v>2839</v>
      </c>
      <c r="E160" s="41">
        <v>2435</v>
      </c>
      <c r="F160" s="41" t="s">
        <v>0</v>
      </c>
      <c r="G160" s="41">
        <v>10822</v>
      </c>
      <c r="I160" s="41">
        <v>198</v>
      </c>
      <c r="J160" s="41">
        <v>1393</v>
      </c>
      <c r="K160" s="41">
        <v>246</v>
      </c>
      <c r="L160" s="41">
        <v>1363</v>
      </c>
      <c r="M160" s="41">
        <v>18</v>
      </c>
      <c r="N160" s="41">
        <v>3168</v>
      </c>
      <c r="P160" s="41">
        <v>85</v>
      </c>
      <c r="Q160" s="41">
        <v>206</v>
      </c>
      <c r="R160" s="41">
        <v>1417</v>
      </c>
      <c r="S160" s="41">
        <v>1762</v>
      </c>
      <c r="T160" s="41">
        <v>764</v>
      </c>
      <c r="U160" s="41">
        <v>3309</v>
      </c>
      <c r="W160" s="41">
        <v>18008</v>
      </c>
    </row>
    <row r="161" spans="1:23">
      <c r="A161" s="13" t="s">
        <v>85</v>
      </c>
      <c r="B161" s="41">
        <v>1660</v>
      </c>
      <c r="C161" s="41">
        <v>2794</v>
      </c>
      <c r="D161" s="41">
        <v>3577</v>
      </c>
      <c r="E161" s="41">
        <v>2109</v>
      </c>
      <c r="F161" s="41" t="s">
        <v>0</v>
      </c>
      <c r="G161" s="41">
        <v>10293</v>
      </c>
      <c r="I161" s="41">
        <v>425</v>
      </c>
      <c r="J161" s="41">
        <v>1930</v>
      </c>
      <c r="K161" s="41">
        <v>241</v>
      </c>
      <c r="L161" s="41">
        <v>1336</v>
      </c>
      <c r="M161" s="41">
        <v>-40</v>
      </c>
      <c r="N161" s="41">
        <v>3824</v>
      </c>
      <c r="P161" s="41">
        <v>167</v>
      </c>
      <c r="Q161" s="41">
        <v>341</v>
      </c>
      <c r="R161" s="41">
        <v>1579</v>
      </c>
      <c r="S161" s="41">
        <v>2189</v>
      </c>
      <c r="T161" s="41">
        <v>912</v>
      </c>
      <c r="U161" s="41">
        <v>4068</v>
      </c>
      <c r="W161" s="41">
        <v>19205</v>
      </c>
    </row>
    <row r="162" spans="1:23">
      <c r="A162" s="13" t="s">
        <v>86</v>
      </c>
      <c r="B162" s="41">
        <v>1710</v>
      </c>
      <c r="C162" s="41">
        <v>2877</v>
      </c>
      <c r="D162" s="41">
        <v>3120</v>
      </c>
      <c r="E162" s="41">
        <v>2712</v>
      </c>
      <c r="F162" s="41" t="s">
        <v>0</v>
      </c>
      <c r="G162" s="41">
        <v>11070</v>
      </c>
      <c r="I162" s="41">
        <v>210</v>
      </c>
      <c r="J162" s="41">
        <v>1399</v>
      </c>
      <c r="K162" s="41">
        <v>266</v>
      </c>
      <c r="L162" s="41">
        <v>975</v>
      </c>
      <c r="M162" s="41">
        <v>15</v>
      </c>
      <c r="N162" s="41">
        <v>2811</v>
      </c>
      <c r="P162" s="41">
        <v>67</v>
      </c>
      <c r="Q162" s="41">
        <v>163</v>
      </c>
      <c r="R162" s="41">
        <v>1201</v>
      </c>
      <c r="S162" s="41">
        <v>1562</v>
      </c>
      <c r="T162" s="41">
        <v>538</v>
      </c>
      <c r="U162" s="41">
        <v>2796</v>
      </c>
      <c r="W162" s="41">
        <v>17190</v>
      </c>
    </row>
    <row r="163" spans="1:23">
      <c r="A163" s="13" t="s">
        <v>87</v>
      </c>
      <c r="B163" s="41">
        <v>1815</v>
      </c>
      <c r="C163" s="41">
        <v>3142</v>
      </c>
      <c r="D163" s="41">
        <v>2974</v>
      </c>
      <c r="E163" s="41">
        <v>2856</v>
      </c>
      <c r="F163" s="41" t="s">
        <v>0</v>
      </c>
      <c r="G163" s="41">
        <v>11638</v>
      </c>
      <c r="I163" s="41">
        <v>171</v>
      </c>
      <c r="J163" s="41">
        <v>1415</v>
      </c>
      <c r="K163" s="41">
        <v>255</v>
      </c>
      <c r="L163" s="41">
        <v>1065</v>
      </c>
      <c r="M163" s="41">
        <v>-73</v>
      </c>
      <c r="N163" s="41">
        <v>2839</v>
      </c>
      <c r="P163" s="41">
        <v>71</v>
      </c>
      <c r="Q163" s="41">
        <v>182</v>
      </c>
      <c r="R163" s="41">
        <v>1307</v>
      </c>
      <c r="S163" s="41">
        <v>1644</v>
      </c>
      <c r="T163" s="41">
        <v>556</v>
      </c>
      <c r="U163" s="41">
        <v>2986</v>
      </c>
      <c r="W163" s="41">
        <v>18006</v>
      </c>
    </row>
    <row r="164" spans="1:23">
      <c r="A164" s="13" t="s">
        <v>88</v>
      </c>
      <c r="B164" s="41">
        <v>1735</v>
      </c>
      <c r="C164" s="41">
        <v>3584</v>
      </c>
      <c r="D164" s="41">
        <v>3208</v>
      </c>
      <c r="E164" s="41">
        <v>2518</v>
      </c>
      <c r="F164" s="41" t="s">
        <v>0</v>
      </c>
      <c r="G164" s="41">
        <v>11936</v>
      </c>
      <c r="I164" s="41">
        <v>297</v>
      </c>
      <c r="J164" s="41">
        <v>1425</v>
      </c>
      <c r="K164" s="41">
        <v>238</v>
      </c>
      <c r="L164" s="41">
        <v>1163</v>
      </c>
      <c r="M164" s="41">
        <v>47</v>
      </c>
      <c r="N164" s="41">
        <v>3078</v>
      </c>
      <c r="P164" s="41">
        <v>85</v>
      </c>
      <c r="Q164" s="41">
        <v>184</v>
      </c>
      <c r="R164" s="41">
        <v>1383</v>
      </c>
      <c r="S164" s="41">
        <v>1582</v>
      </c>
      <c r="T164" s="41">
        <v>460</v>
      </c>
      <c r="U164" s="41">
        <v>2963</v>
      </c>
      <c r="W164" s="41">
        <v>18520</v>
      </c>
    </row>
    <row r="165" spans="1:23">
      <c r="A165" s="13" t="s">
        <v>89</v>
      </c>
      <c r="B165" s="41">
        <v>2003</v>
      </c>
      <c r="C165" s="41">
        <v>2949</v>
      </c>
      <c r="D165" s="41">
        <v>3073</v>
      </c>
      <c r="E165" s="41">
        <v>1994</v>
      </c>
      <c r="F165" s="41">
        <v>400</v>
      </c>
      <c r="G165" s="41">
        <v>10531</v>
      </c>
      <c r="I165" s="41">
        <v>257</v>
      </c>
      <c r="J165" s="41">
        <v>1606</v>
      </c>
      <c r="K165" s="41">
        <v>222</v>
      </c>
      <c r="L165" s="41">
        <v>1096</v>
      </c>
      <c r="M165" s="41">
        <v>7</v>
      </c>
      <c r="N165" s="41">
        <v>3129</v>
      </c>
      <c r="P165" s="41">
        <v>121</v>
      </c>
      <c r="Q165" s="41">
        <v>271</v>
      </c>
      <c r="R165" s="41">
        <v>1511</v>
      </c>
      <c r="S165" s="41">
        <v>1948</v>
      </c>
      <c r="T165" s="41">
        <v>425</v>
      </c>
      <c r="U165" s="41">
        <v>3479</v>
      </c>
      <c r="W165" s="41">
        <v>17906</v>
      </c>
    </row>
    <row r="166" spans="1:23">
      <c r="A166" s="13" t="s">
        <v>90</v>
      </c>
      <c r="B166" s="41">
        <v>2104</v>
      </c>
      <c r="C166" s="41">
        <v>3161</v>
      </c>
      <c r="D166" s="41">
        <v>3059</v>
      </c>
      <c r="E166" s="41">
        <v>2740</v>
      </c>
      <c r="F166" s="41">
        <v>753</v>
      </c>
      <c r="G166" s="41">
        <v>11972</v>
      </c>
      <c r="I166" s="41">
        <v>249</v>
      </c>
      <c r="J166" s="41">
        <v>1159</v>
      </c>
      <c r="K166" s="41">
        <v>212</v>
      </c>
      <c r="L166" s="41">
        <v>1046</v>
      </c>
      <c r="M166" s="41">
        <v>33</v>
      </c>
      <c r="N166" s="41">
        <v>2628</v>
      </c>
      <c r="P166" s="41">
        <v>48</v>
      </c>
      <c r="Q166" s="41">
        <v>153</v>
      </c>
      <c r="R166" s="41">
        <v>1088</v>
      </c>
      <c r="S166" s="41">
        <v>1210</v>
      </c>
      <c r="T166" s="41">
        <v>199</v>
      </c>
      <c r="U166" s="41">
        <v>2226</v>
      </c>
      <c r="W166" s="41">
        <v>17111</v>
      </c>
    </row>
    <row r="167" spans="1:23">
      <c r="A167" s="13" t="s">
        <v>91</v>
      </c>
      <c r="B167" s="41">
        <v>2055</v>
      </c>
      <c r="C167" s="41">
        <v>3424</v>
      </c>
      <c r="D167" s="41">
        <v>3224</v>
      </c>
      <c r="E167" s="41">
        <v>2365</v>
      </c>
      <c r="F167" s="41">
        <v>985</v>
      </c>
      <c r="G167" s="41">
        <v>12102</v>
      </c>
      <c r="I167" s="41">
        <v>273</v>
      </c>
      <c r="J167" s="41">
        <v>1284</v>
      </c>
      <c r="K167" s="41">
        <v>191</v>
      </c>
      <c r="L167" s="41">
        <v>1049</v>
      </c>
      <c r="M167" s="41">
        <v>13</v>
      </c>
      <c r="N167" s="41">
        <v>2746</v>
      </c>
      <c r="P167" s="41">
        <v>50</v>
      </c>
      <c r="Q167" s="41">
        <v>189</v>
      </c>
      <c r="R167" s="41">
        <v>1174</v>
      </c>
      <c r="S167" s="41">
        <v>1382</v>
      </c>
      <c r="T167" s="41">
        <v>102</v>
      </c>
      <c r="U167" s="41">
        <v>2436</v>
      </c>
      <c r="W167" s="41">
        <v>17633</v>
      </c>
    </row>
    <row r="168" spans="1:23">
      <c r="A168" s="13" t="s">
        <v>92</v>
      </c>
      <c r="B168" s="41">
        <v>2113</v>
      </c>
      <c r="C168" s="41">
        <v>3846</v>
      </c>
      <c r="D168" s="41">
        <v>3424</v>
      </c>
      <c r="E168" s="41">
        <v>2667</v>
      </c>
      <c r="F168" s="41">
        <v>1029</v>
      </c>
      <c r="G168" s="41">
        <v>13253</v>
      </c>
      <c r="I168" s="41">
        <v>215</v>
      </c>
      <c r="J168" s="41">
        <v>1340</v>
      </c>
      <c r="K168" s="41">
        <v>169</v>
      </c>
      <c r="L168" s="41">
        <v>1225</v>
      </c>
      <c r="M168" s="41">
        <v>40</v>
      </c>
      <c r="N168" s="41">
        <v>2920</v>
      </c>
      <c r="P168" s="41">
        <v>58</v>
      </c>
      <c r="Q168" s="41">
        <v>203</v>
      </c>
      <c r="R168" s="41">
        <v>1248</v>
      </c>
      <c r="S168" s="41">
        <v>1344</v>
      </c>
      <c r="T168" s="41">
        <v>73</v>
      </c>
      <c r="U168" s="41">
        <v>2475</v>
      </c>
      <c r="W168" s="41">
        <v>18968</v>
      </c>
    </row>
    <row r="169" spans="1:23">
      <c r="A169" s="13" t="s">
        <v>93</v>
      </c>
      <c r="B169" s="41">
        <v>2491</v>
      </c>
      <c r="C169" s="41">
        <v>3542</v>
      </c>
      <c r="D169" s="41">
        <v>3597</v>
      </c>
      <c r="E169" s="41">
        <v>2136</v>
      </c>
      <c r="F169" s="41">
        <v>1115</v>
      </c>
      <c r="G169" s="41">
        <v>12716</v>
      </c>
      <c r="I169" s="41">
        <v>263</v>
      </c>
      <c r="J169" s="41">
        <v>1384</v>
      </c>
      <c r="K169" s="41">
        <v>144</v>
      </c>
      <c r="L169" s="41">
        <v>1163</v>
      </c>
      <c r="M169" s="41">
        <v>-18</v>
      </c>
      <c r="N169" s="41">
        <v>2896</v>
      </c>
      <c r="P169" s="41">
        <v>73</v>
      </c>
      <c r="Q169" s="41">
        <v>288</v>
      </c>
      <c r="R169" s="41">
        <v>1469</v>
      </c>
      <c r="S169" s="41">
        <v>1704</v>
      </c>
      <c r="T169" s="41">
        <v>11</v>
      </c>
      <c r="U169" s="41">
        <v>3050</v>
      </c>
      <c r="W169" s="41">
        <v>19122</v>
      </c>
    </row>
    <row r="170" spans="1:23">
      <c r="A170" s="13" t="s">
        <v>94</v>
      </c>
      <c r="B170" s="41">
        <v>2391</v>
      </c>
      <c r="C170" s="41">
        <v>3555</v>
      </c>
      <c r="D170" s="41">
        <v>3117</v>
      </c>
      <c r="E170" s="41">
        <v>2639</v>
      </c>
      <c r="F170" s="41">
        <v>1304</v>
      </c>
      <c r="G170" s="41">
        <v>13009</v>
      </c>
      <c r="I170" s="41">
        <v>329</v>
      </c>
      <c r="J170" s="41">
        <v>1138</v>
      </c>
      <c r="K170" s="41">
        <v>146</v>
      </c>
      <c r="L170" s="41">
        <v>986</v>
      </c>
      <c r="M170" s="41">
        <v>-22</v>
      </c>
      <c r="N170" s="41">
        <v>2529</v>
      </c>
      <c r="P170" s="41">
        <v>63</v>
      </c>
      <c r="Q170" s="41">
        <v>176</v>
      </c>
      <c r="R170" s="41">
        <v>991</v>
      </c>
      <c r="S170" s="41">
        <v>1118</v>
      </c>
      <c r="T170" s="41">
        <v>-109</v>
      </c>
      <c r="U170" s="41">
        <v>1954</v>
      </c>
      <c r="W170" s="41">
        <v>17652</v>
      </c>
    </row>
    <row r="171" spans="1:23">
      <c r="A171" s="13" t="s">
        <v>95</v>
      </c>
      <c r="B171" s="41">
        <v>2268</v>
      </c>
      <c r="C171" s="41">
        <v>3737</v>
      </c>
      <c r="D171" s="41">
        <v>3330</v>
      </c>
      <c r="E171" s="41">
        <v>2386</v>
      </c>
      <c r="F171" s="41">
        <v>1359</v>
      </c>
      <c r="G171" s="41">
        <v>13024</v>
      </c>
      <c r="I171" s="41">
        <v>202</v>
      </c>
      <c r="J171" s="41">
        <v>1276</v>
      </c>
      <c r="K171" s="41">
        <v>135</v>
      </c>
      <c r="L171" s="41">
        <v>1109</v>
      </c>
      <c r="M171" s="41">
        <v>-5</v>
      </c>
      <c r="N171" s="41">
        <v>2681</v>
      </c>
      <c r="P171" s="41">
        <v>74</v>
      </c>
      <c r="Q171" s="41">
        <v>181</v>
      </c>
      <c r="R171" s="41">
        <v>1242</v>
      </c>
      <c r="S171" s="41">
        <v>1287</v>
      </c>
      <c r="T171" s="41">
        <v>-184</v>
      </c>
      <c r="U171" s="41">
        <v>2282</v>
      </c>
      <c r="W171" s="41">
        <v>18237</v>
      </c>
    </row>
    <row r="172" spans="1:23">
      <c r="A172" s="13" t="s">
        <v>96</v>
      </c>
      <c r="B172" s="41">
        <v>1997</v>
      </c>
      <c r="C172" s="41">
        <v>4116</v>
      </c>
      <c r="D172" s="41">
        <v>3594</v>
      </c>
      <c r="E172" s="41">
        <v>2505</v>
      </c>
      <c r="F172" s="41">
        <v>1230</v>
      </c>
      <c r="G172" s="41">
        <v>13507</v>
      </c>
      <c r="I172" s="41">
        <v>273</v>
      </c>
      <c r="J172" s="41">
        <v>1249</v>
      </c>
      <c r="K172" s="41">
        <v>129</v>
      </c>
      <c r="L172" s="41">
        <v>1176</v>
      </c>
      <c r="M172" s="41">
        <v>44</v>
      </c>
      <c r="N172" s="41">
        <v>2808</v>
      </c>
      <c r="P172" s="41">
        <v>73</v>
      </c>
      <c r="Q172" s="41">
        <v>206</v>
      </c>
      <c r="R172" s="41">
        <v>1096</v>
      </c>
      <c r="S172" s="41">
        <v>1306</v>
      </c>
      <c r="T172" s="41">
        <v>-155</v>
      </c>
      <c r="U172" s="41">
        <v>2222</v>
      </c>
      <c r="W172" s="41">
        <v>18766</v>
      </c>
    </row>
    <row r="173" spans="1:23">
      <c r="A173" s="13" t="s">
        <v>97</v>
      </c>
      <c r="B173" s="41">
        <v>2318</v>
      </c>
      <c r="C173" s="41">
        <v>3750</v>
      </c>
      <c r="D173" s="41">
        <v>3397</v>
      </c>
      <c r="E173" s="41">
        <v>2164</v>
      </c>
      <c r="F173" s="41">
        <v>978</v>
      </c>
      <c r="G173" s="41">
        <v>12597</v>
      </c>
      <c r="I173" s="41">
        <v>336</v>
      </c>
      <c r="J173" s="41">
        <v>1425</v>
      </c>
      <c r="K173" s="41">
        <v>146</v>
      </c>
      <c r="L173" s="41">
        <v>1049</v>
      </c>
      <c r="M173" s="41">
        <v>93</v>
      </c>
      <c r="N173" s="41">
        <v>2953</v>
      </c>
      <c r="P173" s="41">
        <v>130</v>
      </c>
      <c r="Q173" s="41">
        <v>281</v>
      </c>
      <c r="R173" s="41">
        <v>1259</v>
      </c>
      <c r="S173" s="41">
        <v>1667</v>
      </c>
      <c r="T173" s="41">
        <v>-67</v>
      </c>
      <c r="U173" s="41">
        <v>2839</v>
      </c>
      <c r="W173" s="41">
        <v>18809</v>
      </c>
    </row>
    <row r="174" spans="1:23">
      <c r="A174" s="13" t="s">
        <v>98</v>
      </c>
      <c r="B174" s="41">
        <v>2631</v>
      </c>
      <c r="C174" s="41">
        <v>3781</v>
      </c>
      <c r="D174" s="41">
        <v>3431</v>
      </c>
      <c r="E174" s="41">
        <v>2373</v>
      </c>
      <c r="F174" s="41">
        <v>1202</v>
      </c>
      <c r="G174" s="41">
        <v>13348</v>
      </c>
      <c r="I174" s="41">
        <v>337</v>
      </c>
      <c r="J174" s="41">
        <v>1130</v>
      </c>
      <c r="K174" s="41">
        <v>157</v>
      </c>
      <c r="L174" s="41">
        <v>932</v>
      </c>
      <c r="M174" s="41">
        <v>-15</v>
      </c>
      <c r="N174" s="41">
        <v>2489</v>
      </c>
      <c r="P174" s="41">
        <v>78</v>
      </c>
      <c r="Q174" s="41">
        <v>186</v>
      </c>
      <c r="R174" s="41">
        <v>889</v>
      </c>
      <c r="S174" s="41">
        <v>1048</v>
      </c>
      <c r="T174" s="41">
        <v>-150</v>
      </c>
      <c r="U174" s="41">
        <v>1812</v>
      </c>
      <c r="W174" s="41">
        <v>17756</v>
      </c>
    </row>
    <row r="175" spans="1:23">
      <c r="A175" s="13" t="s">
        <v>99</v>
      </c>
      <c r="B175" s="41">
        <v>2339</v>
      </c>
      <c r="C175" s="41">
        <v>4090</v>
      </c>
      <c r="D175" s="41">
        <v>3524</v>
      </c>
      <c r="E175" s="41">
        <v>2502</v>
      </c>
      <c r="F175" s="41">
        <v>1158</v>
      </c>
      <c r="G175" s="41">
        <v>13668</v>
      </c>
      <c r="I175" s="41">
        <v>300</v>
      </c>
      <c r="J175" s="41">
        <v>1250</v>
      </c>
      <c r="K175" s="41">
        <v>162</v>
      </c>
      <c r="L175" s="41">
        <v>1071</v>
      </c>
      <c r="M175" s="41">
        <v>7</v>
      </c>
      <c r="N175" s="41">
        <v>2734</v>
      </c>
      <c r="P175" s="41">
        <v>87</v>
      </c>
      <c r="Q175" s="41">
        <v>203</v>
      </c>
      <c r="R175" s="41">
        <v>1109</v>
      </c>
      <c r="S175" s="41">
        <v>1324</v>
      </c>
      <c r="T175" s="41">
        <v>-78</v>
      </c>
      <c r="U175" s="41">
        <v>2297</v>
      </c>
      <c r="W175" s="41">
        <v>18929</v>
      </c>
    </row>
    <row r="176" spans="1:23">
      <c r="A176" s="13" t="s">
        <v>100</v>
      </c>
      <c r="B176" s="41">
        <v>2079</v>
      </c>
      <c r="C176" s="41">
        <v>4708</v>
      </c>
      <c r="D176" s="41">
        <v>4519</v>
      </c>
      <c r="E176" s="41">
        <v>2507</v>
      </c>
      <c r="F176" s="41">
        <v>1439</v>
      </c>
      <c r="G176" s="41">
        <v>15182</v>
      </c>
      <c r="I176" s="41">
        <v>289</v>
      </c>
      <c r="J176" s="41">
        <v>1407</v>
      </c>
      <c r="K176" s="41">
        <v>150</v>
      </c>
      <c r="L176" s="41">
        <v>1025</v>
      </c>
      <c r="M176" s="41">
        <v>-2</v>
      </c>
      <c r="N176" s="41">
        <v>2816</v>
      </c>
      <c r="P176" s="41">
        <v>84</v>
      </c>
      <c r="Q176" s="41">
        <v>235</v>
      </c>
      <c r="R176" s="41">
        <v>1102</v>
      </c>
      <c r="S176" s="41">
        <v>1363</v>
      </c>
      <c r="T176" s="41">
        <v>-365</v>
      </c>
      <c r="U176" s="41">
        <v>2199</v>
      </c>
      <c r="W176" s="41">
        <v>20346</v>
      </c>
    </row>
    <row r="177" spans="1:23">
      <c r="A177" s="13" t="s">
        <v>101</v>
      </c>
      <c r="B177" s="41">
        <v>2003</v>
      </c>
      <c r="C177" s="41">
        <v>3871</v>
      </c>
      <c r="D177" s="41">
        <v>3907</v>
      </c>
      <c r="E177" s="41">
        <v>2060</v>
      </c>
      <c r="F177" s="41">
        <v>1594</v>
      </c>
      <c r="G177" s="41">
        <v>13180</v>
      </c>
      <c r="I177" s="41">
        <v>423</v>
      </c>
      <c r="J177" s="41">
        <v>1513</v>
      </c>
      <c r="K177" s="41">
        <v>138</v>
      </c>
      <c r="L177" s="41">
        <v>1095</v>
      </c>
      <c r="M177" s="41">
        <v>-267</v>
      </c>
      <c r="N177" s="41">
        <v>2931</v>
      </c>
      <c r="P177" s="41">
        <v>127</v>
      </c>
      <c r="Q177" s="41">
        <v>324</v>
      </c>
      <c r="R177" s="41">
        <v>1296</v>
      </c>
      <c r="S177" s="41">
        <v>1517</v>
      </c>
      <c r="T177" s="41">
        <v>-359</v>
      </c>
      <c r="U177" s="41">
        <v>2617</v>
      </c>
      <c r="W177" s="41">
        <v>19070</v>
      </c>
    </row>
    <row r="178" spans="1:23">
      <c r="A178" s="13" t="s">
        <v>102</v>
      </c>
      <c r="B178" s="41">
        <v>1933</v>
      </c>
      <c r="C178" s="41">
        <v>3871</v>
      </c>
      <c r="D178" s="41">
        <v>3202</v>
      </c>
      <c r="E178" s="41">
        <v>2194</v>
      </c>
      <c r="F178" s="41">
        <v>1636</v>
      </c>
      <c r="G178" s="41">
        <v>12760</v>
      </c>
      <c r="I178" s="41">
        <v>454</v>
      </c>
      <c r="J178" s="41">
        <v>1176</v>
      </c>
      <c r="K178" s="41">
        <v>153</v>
      </c>
      <c r="L178" s="41">
        <v>907</v>
      </c>
      <c r="M178" s="41">
        <v>-68</v>
      </c>
      <c r="N178" s="41">
        <v>2572</v>
      </c>
      <c r="P178" s="41">
        <v>90</v>
      </c>
      <c r="Q178" s="41">
        <v>202</v>
      </c>
      <c r="R178" s="41">
        <v>806</v>
      </c>
      <c r="S178" s="41">
        <v>1099</v>
      </c>
      <c r="T178" s="41">
        <v>-554</v>
      </c>
      <c r="U178" s="41">
        <v>1592</v>
      </c>
      <c r="W178" s="41">
        <v>17010</v>
      </c>
    </row>
    <row r="179" spans="1:23">
      <c r="A179" s="13" t="s">
        <v>103</v>
      </c>
      <c r="B179" s="41">
        <v>1622</v>
      </c>
      <c r="C179" s="41">
        <v>4026</v>
      </c>
      <c r="D179" s="41">
        <v>3439</v>
      </c>
      <c r="E179" s="41">
        <v>2280</v>
      </c>
      <c r="F179" s="41">
        <v>1425</v>
      </c>
      <c r="G179" s="41">
        <v>12815</v>
      </c>
      <c r="I179" s="41">
        <v>260</v>
      </c>
      <c r="J179" s="41">
        <v>1269</v>
      </c>
      <c r="K179" s="41">
        <v>151</v>
      </c>
      <c r="L179" s="41">
        <v>1040</v>
      </c>
      <c r="M179" s="41">
        <v>-51</v>
      </c>
      <c r="N179" s="41">
        <v>2639</v>
      </c>
      <c r="P179" s="41">
        <v>100</v>
      </c>
      <c r="Q179" s="41">
        <v>253</v>
      </c>
      <c r="R179" s="41">
        <v>900</v>
      </c>
      <c r="S179" s="41">
        <v>1196</v>
      </c>
      <c r="T179" s="41">
        <v>-409</v>
      </c>
      <c r="U179" s="41">
        <v>1894</v>
      </c>
      <c r="W179" s="41">
        <v>17508</v>
      </c>
    </row>
    <row r="180" spans="1:23">
      <c r="A180" s="13" t="s">
        <v>104</v>
      </c>
      <c r="B180" s="41">
        <v>1732</v>
      </c>
      <c r="C180" s="41">
        <v>4421</v>
      </c>
      <c r="D180" s="41">
        <v>3507</v>
      </c>
      <c r="E180" s="41">
        <v>2445</v>
      </c>
      <c r="F180" s="41">
        <v>1472</v>
      </c>
      <c r="G180" s="41">
        <v>13683</v>
      </c>
      <c r="I180" s="41">
        <v>329</v>
      </c>
      <c r="J180" s="41">
        <v>1179</v>
      </c>
      <c r="K180" s="41">
        <v>135</v>
      </c>
      <c r="L180" s="41">
        <v>1001</v>
      </c>
      <c r="M180" s="41">
        <v>-53</v>
      </c>
      <c r="N180" s="41">
        <v>2556</v>
      </c>
      <c r="P180" s="41">
        <v>100</v>
      </c>
      <c r="Q180" s="41">
        <v>242</v>
      </c>
      <c r="R180" s="41">
        <v>820</v>
      </c>
      <c r="S180" s="41">
        <v>1217</v>
      </c>
      <c r="T180" s="41">
        <v>-410</v>
      </c>
      <c r="U180" s="41">
        <v>1838</v>
      </c>
      <c r="W180" s="41">
        <v>18176</v>
      </c>
    </row>
    <row r="181" spans="1:23">
      <c r="A181" s="13" t="s">
        <v>105</v>
      </c>
      <c r="B181" s="41">
        <v>1480</v>
      </c>
      <c r="C181" s="41">
        <v>3511</v>
      </c>
      <c r="D181" s="41">
        <v>2999</v>
      </c>
      <c r="E181" s="41">
        <v>2116</v>
      </c>
      <c r="F181" s="41">
        <v>1054</v>
      </c>
      <c r="G181" s="41">
        <v>11254</v>
      </c>
      <c r="I181" s="41">
        <v>168</v>
      </c>
      <c r="J181" s="41">
        <v>1448</v>
      </c>
      <c r="K181" s="41">
        <v>125</v>
      </c>
      <c r="L181" s="41">
        <v>935</v>
      </c>
      <c r="M181" s="41">
        <v>53</v>
      </c>
      <c r="N181" s="41">
        <v>2670</v>
      </c>
      <c r="P181" s="41">
        <v>115</v>
      </c>
      <c r="Q181" s="41">
        <v>304</v>
      </c>
      <c r="R181" s="41">
        <v>779</v>
      </c>
      <c r="S181" s="41">
        <v>1427</v>
      </c>
      <c r="T181" s="41">
        <v>-215</v>
      </c>
      <c r="U181" s="41">
        <v>2163</v>
      </c>
      <c r="W181" s="41">
        <v>16381</v>
      </c>
    </row>
    <row r="182" spans="1:23">
      <c r="A182" s="13" t="s">
        <v>106</v>
      </c>
      <c r="B182" s="41">
        <v>1506</v>
      </c>
      <c r="C182" s="41">
        <v>3506</v>
      </c>
      <c r="D182" s="41">
        <v>3314</v>
      </c>
      <c r="E182" s="41">
        <v>2140</v>
      </c>
      <c r="F182" s="41">
        <v>1512</v>
      </c>
      <c r="G182" s="41">
        <v>11874</v>
      </c>
      <c r="I182" s="41">
        <v>318</v>
      </c>
      <c r="J182" s="41">
        <v>1139</v>
      </c>
      <c r="K182" s="41">
        <v>117</v>
      </c>
      <c r="L182" s="41">
        <v>808</v>
      </c>
      <c r="M182" s="41">
        <v>-51</v>
      </c>
      <c r="N182" s="41">
        <v>2294</v>
      </c>
      <c r="P182" s="41">
        <v>64</v>
      </c>
      <c r="Q182" s="41">
        <v>154</v>
      </c>
      <c r="R182" s="41">
        <v>538</v>
      </c>
      <c r="S182" s="41">
        <v>903</v>
      </c>
      <c r="T182" s="41">
        <v>-445</v>
      </c>
      <c r="U182" s="41">
        <v>1191</v>
      </c>
      <c r="W182" s="41">
        <v>15368</v>
      </c>
    </row>
    <row r="183" spans="1:23">
      <c r="A183" s="13" t="s">
        <v>107</v>
      </c>
      <c r="B183" s="41">
        <v>1373</v>
      </c>
      <c r="C183" s="41">
        <v>3712</v>
      </c>
      <c r="D183" s="41">
        <v>3341</v>
      </c>
      <c r="E183" s="41">
        <v>2308</v>
      </c>
      <c r="F183" s="41">
        <v>2089</v>
      </c>
      <c r="G183" s="41">
        <v>12639</v>
      </c>
      <c r="I183" s="41">
        <v>163</v>
      </c>
      <c r="J183" s="41">
        <v>1169</v>
      </c>
      <c r="K183" s="41">
        <v>116</v>
      </c>
      <c r="L183" s="41">
        <v>940</v>
      </c>
      <c r="M183" s="41">
        <v>-55</v>
      </c>
      <c r="N183" s="41">
        <v>2320</v>
      </c>
      <c r="P183" s="41">
        <v>73</v>
      </c>
      <c r="Q183" s="41">
        <v>195</v>
      </c>
      <c r="R183" s="41">
        <v>594</v>
      </c>
      <c r="S183" s="41">
        <v>1113</v>
      </c>
      <c r="T183" s="41">
        <v>-945</v>
      </c>
      <c r="U183" s="41">
        <v>1191</v>
      </c>
      <c r="W183" s="41">
        <v>16129</v>
      </c>
    </row>
    <row r="184" spans="1:23">
      <c r="A184" s="13" t="s">
        <v>108</v>
      </c>
      <c r="B184" s="41">
        <v>1707</v>
      </c>
      <c r="C184" s="41">
        <v>4144</v>
      </c>
      <c r="D184" s="41">
        <v>2885</v>
      </c>
      <c r="E184" s="41">
        <v>2322</v>
      </c>
      <c r="F184" s="41">
        <v>2346</v>
      </c>
      <c r="G184" s="41">
        <v>13308</v>
      </c>
      <c r="I184" s="41">
        <v>135</v>
      </c>
      <c r="J184" s="41">
        <v>1292</v>
      </c>
      <c r="K184" s="41">
        <v>109</v>
      </c>
      <c r="L184" s="41">
        <v>978</v>
      </c>
      <c r="M184" s="41">
        <v>-44</v>
      </c>
      <c r="N184" s="41">
        <v>2459</v>
      </c>
      <c r="P184" s="41">
        <v>70</v>
      </c>
      <c r="Q184" s="41">
        <v>220</v>
      </c>
      <c r="R184" s="41">
        <v>589</v>
      </c>
      <c r="S184" s="41">
        <v>1279</v>
      </c>
      <c r="T184" s="41">
        <v>-1114</v>
      </c>
      <c r="U184" s="41">
        <v>1264</v>
      </c>
      <c r="W184" s="41">
        <v>17010</v>
      </c>
    </row>
    <row r="185" spans="1:23">
      <c r="A185" s="13" t="s">
        <v>109</v>
      </c>
      <c r="B185" s="41">
        <v>1592</v>
      </c>
      <c r="C185" s="41">
        <v>3450</v>
      </c>
      <c r="D185" s="41">
        <v>2785</v>
      </c>
      <c r="E185" s="41">
        <v>2147</v>
      </c>
      <c r="F185" s="41">
        <v>2266</v>
      </c>
      <c r="G185" s="41">
        <v>12010</v>
      </c>
      <c r="I185" s="41">
        <v>179</v>
      </c>
      <c r="J185" s="41">
        <v>1374</v>
      </c>
      <c r="K185" s="41">
        <v>103</v>
      </c>
      <c r="L185" s="41">
        <v>1076</v>
      </c>
      <c r="M185" s="41">
        <v>2</v>
      </c>
      <c r="N185" s="41">
        <v>2700</v>
      </c>
      <c r="P185" s="41">
        <v>108</v>
      </c>
      <c r="Q185" s="41">
        <v>289</v>
      </c>
      <c r="R185" s="41">
        <v>876</v>
      </c>
      <c r="S185" s="41">
        <v>1631</v>
      </c>
      <c r="T185" s="41">
        <v>-1308</v>
      </c>
      <c r="U185" s="41">
        <v>1798</v>
      </c>
      <c r="W185" s="41">
        <v>16690</v>
      </c>
    </row>
    <row r="186" spans="1:23">
      <c r="A186" s="13" t="s">
        <v>110</v>
      </c>
      <c r="B186" s="41">
        <v>1546</v>
      </c>
      <c r="C186" s="41">
        <v>3549</v>
      </c>
      <c r="D186" s="41">
        <v>3524</v>
      </c>
      <c r="E186" s="41">
        <v>2171</v>
      </c>
      <c r="F186" s="41">
        <v>2605</v>
      </c>
      <c r="G186" s="41">
        <v>12940</v>
      </c>
      <c r="I186" s="41">
        <v>101</v>
      </c>
      <c r="J186" s="41">
        <v>1218</v>
      </c>
      <c r="K186" s="41">
        <v>117</v>
      </c>
      <c r="L186" s="41">
        <v>899</v>
      </c>
      <c r="M186" s="41">
        <v>-91</v>
      </c>
      <c r="N186" s="41">
        <v>2253</v>
      </c>
      <c r="P186" s="41">
        <v>58</v>
      </c>
      <c r="Q186" s="41">
        <v>172</v>
      </c>
      <c r="R186" s="41">
        <v>473</v>
      </c>
      <c r="S186" s="41">
        <v>1151</v>
      </c>
      <c r="T186" s="41">
        <v>-1410</v>
      </c>
      <c r="U186" s="41">
        <v>836</v>
      </c>
      <c r="W186" s="41">
        <v>15906</v>
      </c>
    </row>
    <row r="187" spans="1:23">
      <c r="A187" s="13" t="s">
        <v>111</v>
      </c>
      <c r="B187" s="41">
        <v>1710</v>
      </c>
      <c r="C187" s="41">
        <v>3733</v>
      </c>
      <c r="D187" s="41">
        <v>3471</v>
      </c>
      <c r="E187" s="41">
        <v>2431</v>
      </c>
      <c r="F187" s="41">
        <v>2623</v>
      </c>
      <c r="G187" s="41">
        <v>13595</v>
      </c>
      <c r="I187" s="41">
        <v>135</v>
      </c>
      <c r="J187" s="41">
        <v>1195</v>
      </c>
      <c r="K187" s="41">
        <v>120</v>
      </c>
      <c r="L187" s="41">
        <v>1013</v>
      </c>
      <c r="M187" s="41">
        <v>-86</v>
      </c>
      <c r="N187" s="41">
        <v>2381</v>
      </c>
      <c r="P187" s="41">
        <v>77</v>
      </c>
      <c r="Q187" s="41">
        <v>203</v>
      </c>
      <c r="R187" s="41">
        <v>589</v>
      </c>
      <c r="S187" s="41">
        <v>1476</v>
      </c>
      <c r="T187" s="41">
        <v>-1273</v>
      </c>
      <c r="U187" s="41">
        <v>1336</v>
      </c>
      <c r="W187" s="41">
        <v>17289</v>
      </c>
    </row>
    <row r="188" spans="1:23">
      <c r="A188" s="13" t="s">
        <v>112</v>
      </c>
      <c r="B188" s="41">
        <v>1660</v>
      </c>
      <c r="C188" s="41">
        <v>4395</v>
      </c>
      <c r="D188" s="41">
        <v>3576</v>
      </c>
      <c r="E188" s="41">
        <v>2410</v>
      </c>
      <c r="F188" s="41">
        <v>2620</v>
      </c>
      <c r="G188" s="41">
        <v>14418</v>
      </c>
      <c r="I188" s="41">
        <v>149</v>
      </c>
      <c r="J188" s="41">
        <v>1196</v>
      </c>
      <c r="K188" s="41">
        <v>118</v>
      </c>
      <c r="L188" s="41">
        <v>1209</v>
      </c>
      <c r="M188" s="41">
        <v>-40</v>
      </c>
      <c r="N188" s="41">
        <v>2622</v>
      </c>
      <c r="P188" s="41">
        <v>83</v>
      </c>
      <c r="Q188" s="41">
        <v>242</v>
      </c>
      <c r="R188" s="41">
        <v>743</v>
      </c>
      <c r="S188" s="41">
        <v>1469</v>
      </c>
      <c r="T188" s="41">
        <v>-1308</v>
      </c>
      <c r="U188" s="41">
        <v>1483</v>
      </c>
      <c r="W188" s="41">
        <v>18519</v>
      </c>
    </row>
    <row r="189" spans="1:23">
      <c r="A189" s="13" t="s">
        <v>113</v>
      </c>
      <c r="B189" s="41">
        <v>1650</v>
      </c>
      <c r="C189" s="41">
        <v>3537</v>
      </c>
      <c r="D189" s="41">
        <v>2750</v>
      </c>
      <c r="E189" s="41">
        <v>2145</v>
      </c>
      <c r="F189" s="41">
        <v>2227</v>
      </c>
      <c r="G189" s="41">
        <v>12051</v>
      </c>
      <c r="I189" s="41">
        <v>168</v>
      </c>
      <c r="J189" s="41">
        <v>1524</v>
      </c>
      <c r="K189" s="41">
        <v>118</v>
      </c>
      <c r="L189" s="41">
        <v>1171</v>
      </c>
      <c r="M189" s="41">
        <v>9</v>
      </c>
      <c r="N189" s="41">
        <v>2958</v>
      </c>
      <c r="P189" s="41">
        <v>115</v>
      </c>
      <c r="Q189" s="41">
        <v>494</v>
      </c>
      <c r="R189" s="41">
        <v>1385</v>
      </c>
      <c r="S189" s="41">
        <v>1803</v>
      </c>
      <c r="T189" s="41">
        <v>-1036</v>
      </c>
      <c r="U189" s="41">
        <v>2826</v>
      </c>
      <c r="W189" s="41">
        <v>18117</v>
      </c>
    </row>
    <row r="190" spans="1:23">
      <c r="A190" s="13" t="s">
        <v>114</v>
      </c>
      <c r="B190" s="41">
        <v>1466</v>
      </c>
      <c r="C190" s="41">
        <v>3609</v>
      </c>
      <c r="D190" s="41">
        <v>3721</v>
      </c>
      <c r="E190" s="41">
        <v>2163</v>
      </c>
      <c r="F190" s="41">
        <v>2288</v>
      </c>
      <c r="G190" s="41">
        <v>12899</v>
      </c>
      <c r="I190" s="41">
        <v>230</v>
      </c>
      <c r="J190" s="41">
        <v>1224</v>
      </c>
      <c r="K190" s="41">
        <v>125</v>
      </c>
      <c r="L190" s="41">
        <v>969</v>
      </c>
      <c r="M190" s="41">
        <v>-106</v>
      </c>
      <c r="N190" s="41">
        <v>2439</v>
      </c>
      <c r="P190" s="41">
        <v>51</v>
      </c>
      <c r="Q190" s="41">
        <v>195</v>
      </c>
      <c r="R190" s="41">
        <v>557</v>
      </c>
      <c r="S190" s="41">
        <v>1038</v>
      </c>
      <c r="T190" s="41">
        <v>-947</v>
      </c>
      <c r="U190" s="41">
        <v>1054</v>
      </c>
      <c r="W190" s="41">
        <v>16439</v>
      </c>
    </row>
    <row r="191" spans="1:23">
      <c r="A191" s="13" t="s">
        <v>115</v>
      </c>
      <c r="B191" s="41">
        <v>1452</v>
      </c>
      <c r="C191" s="41">
        <v>3730</v>
      </c>
      <c r="D191" s="41">
        <v>3927</v>
      </c>
      <c r="E191" s="41">
        <v>2217</v>
      </c>
      <c r="F191" s="41">
        <v>2257</v>
      </c>
      <c r="G191" s="41">
        <v>13246</v>
      </c>
      <c r="I191" s="41">
        <v>172</v>
      </c>
      <c r="J191" s="41">
        <v>1329</v>
      </c>
      <c r="K191" s="41">
        <v>124</v>
      </c>
      <c r="L191" s="41">
        <v>1032</v>
      </c>
      <c r="M191" s="41">
        <v>-95</v>
      </c>
      <c r="N191" s="41">
        <v>2562</v>
      </c>
      <c r="P191" s="41">
        <v>61</v>
      </c>
      <c r="Q191" s="41">
        <v>226</v>
      </c>
      <c r="R191" s="41">
        <v>759</v>
      </c>
      <c r="S191" s="41">
        <v>1455</v>
      </c>
      <c r="T191" s="41">
        <v>-841</v>
      </c>
      <c r="U191" s="41">
        <v>1718</v>
      </c>
      <c r="W191" s="41">
        <v>17640</v>
      </c>
    </row>
    <row r="192" spans="1:23">
      <c r="A192" s="13" t="s">
        <v>116</v>
      </c>
      <c r="B192" s="41">
        <v>1827</v>
      </c>
      <c r="C192" s="41">
        <v>4571</v>
      </c>
      <c r="D192" s="41">
        <v>3948</v>
      </c>
      <c r="E192" s="41">
        <v>2559</v>
      </c>
      <c r="F192" s="41">
        <v>2299</v>
      </c>
      <c r="G192" s="41">
        <v>14998</v>
      </c>
      <c r="I192" s="41">
        <v>216</v>
      </c>
      <c r="J192" s="41">
        <v>1367</v>
      </c>
      <c r="K192" s="41">
        <v>120</v>
      </c>
      <c r="L192" s="41">
        <v>1117</v>
      </c>
      <c r="M192" s="41">
        <v>-130</v>
      </c>
      <c r="N192" s="41">
        <v>2694</v>
      </c>
      <c r="P192" s="41">
        <v>180</v>
      </c>
      <c r="Q192" s="41">
        <v>265</v>
      </c>
      <c r="R192" s="41">
        <v>834</v>
      </c>
      <c r="S192" s="41">
        <v>1508</v>
      </c>
      <c r="T192" s="41">
        <v>-866</v>
      </c>
      <c r="U192" s="41">
        <v>1856</v>
      </c>
      <c r="W192" s="41">
        <v>19649</v>
      </c>
    </row>
    <row r="193" spans="1:23">
      <c r="A193" s="13" t="s">
        <v>117</v>
      </c>
      <c r="B193" s="41">
        <v>1922</v>
      </c>
      <c r="C193" s="41">
        <v>3885</v>
      </c>
      <c r="D193" s="41">
        <v>3179</v>
      </c>
      <c r="E193" s="41">
        <v>2278</v>
      </c>
      <c r="F193" s="41">
        <v>2477</v>
      </c>
      <c r="G193" s="41">
        <v>13426</v>
      </c>
      <c r="I193" s="41">
        <v>348</v>
      </c>
      <c r="J193" s="41">
        <v>1440</v>
      </c>
      <c r="K193" s="41">
        <v>121</v>
      </c>
      <c r="L193" s="41">
        <v>1148</v>
      </c>
      <c r="M193" s="41">
        <v>-144</v>
      </c>
      <c r="N193" s="41">
        <v>2913</v>
      </c>
      <c r="P193" s="41">
        <v>95</v>
      </c>
      <c r="Q193" s="41">
        <v>464</v>
      </c>
      <c r="R193" s="41">
        <v>1304</v>
      </c>
      <c r="S193" s="41">
        <v>2156</v>
      </c>
      <c r="T193" s="41">
        <v>-1041</v>
      </c>
      <c r="U193" s="41">
        <v>2999</v>
      </c>
      <c r="W193" s="41">
        <v>19602</v>
      </c>
    </row>
    <row r="194" spans="1:23">
      <c r="A194" s="13" t="s">
        <v>118</v>
      </c>
      <c r="B194" s="41">
        <v>1674</v>
      </c>
      <c r="C194" s="41">
        <v>4070</v>
      </c>
      <c r="D194" s="41">
        <v>4165</v>
      </c>
      <c r="E194" s="41">
        <v>2704</v>
      </c>
      <c r="F194" s="41">
        <v>2240</v>
      </c>
      <c r="G194" s="41">
        <v>14546</v>
      </c>
      <c r="I194" s="41">
        <v>106</v>
      </c>
      <c r="J194" s="41">
        <v>1195</v>
      </c>
      <c r="K194" s="41">
        <v>111</v>
      </c>
      <c r="L194" s="41">
        <v>899</v>
      </c>
      <c r="M194" s="41">
        <v>-150</v>
      </c>
      <c r="N194" s="41">
        <v>2189</v>
      </c>
      <c r="P194" s="41">
        <v>47</v>
      </c>
      <c r="Q194" s="41">
        <v>216</v>
      </c>
      <c r="R194" s="41">
        <v>592</v>
      </c>
      <c r="S194" s="41">
        <v>1194</v>
      </c>
      <c r="T194" s="41">
        <v>-771</v>
      </c>
      <c r="U194" s="41">
        <v>1358</v>
      </c>
      <c r="W194" s="41">
        <v>18109</v>
      </c>
    </row>
    <row r="195" spans="1:23">
      <c r="A195" s="13" t="s">
        <v>119</v>
      </c>
      <c r="B195" s="41">
        <v>1890</v>
      </c>
      <c r="C195" s="41">
        <v>4503</v>
      </c>
      <c r="D195" s="41">
        <v>4184</v>
      </c>
      <c r="E195" s="41">
        <v>2570</v>
      </c>
      <c r="F195" s="41">
        <v>2364</v>
      </c>
      <c r="G195" s="41">
        <v>15244</v>
      </c>
      <c r="I195" s="41">
        <v>199</v>
      </c>
      <c r="J195" s="41">
        <v>1150</v>
      </c>
      <c r="K195" s="41">
        <v>109</v>
      </c>
      <c r="L195" s="41">
        <v>946</v>
      </c>
      <c r="M195" s="41">
        <v>-188</v>
      </c>
      <c r="N195" s="41">
        <v>2242</v>
      </c>
      <c r="P195" s="41">
        <v>63</v>
      </c>
      <c r="Q195" s="41">
        <v>267</v>
      </c>
      <c r="R195" s="41">
        <v>776</v>
      </c>
      <c r="S195" s="41">
        <v>1638</v>
      </c>
      <c r="T195" s="41">
        <v>-755</v>
      </c>
      <c r="U195" s="41">
        <v>2000</v>
      </c>
      <c r="W195" s="41">
        <v>19551</v>
      </c>
    </row>
    <row r="196" spans="1:23">
      <c r="A196" s="13" t="s">
        <v>120</v>
      </c>
      <c r="B196" s="41">
        <v>2193</v>
      </c>
      <c r="C196" s="41">
        <v>5586</v>
      </c>
      <c r="D196" s="41">
        <v>3782</v>
      </c>
      <c r="E196" s="41">
        <v>2855</v>
      </c>
      <c r="F196" s="41">
        <v>2339</v>
      </c>
      <c r="G196" s="41">
        <v>16737</v>
      </c>
      <c r="I196" s="41">
        <v>240</v>
      </c>
      <c r="J196" s="41">
        <v>1033</v>
      </c>
      <c r="K196" s="41">
        <v>109</v>
      </c>
      <c r="L196" s="41">
        <v>965</v>
      </c>
      <c r="M196" s="41">
        <v>-159</v>
      </c>
      <c r="N196" s="41">
        <v>2193</v>
      </c>
      <c r="P196" s="41">
        <v>175</v>
      </c>
      <c r="Q196" s="41">
        <v>324</v>
      </c>
      <c r="R196" s="41">
        <v>765</v>
      </c>
      <c r="S196" s="41">
        <v>1652</v>
      </c>
      <c r="T196" s="41">
        <v>-784</v>
      </c>
      <c r="U196" s="41">
        <v>2048</v>
      </c>
      <c r="W196" s="41">
        <v>21008</v>
      </c>
    </row>
    <row r="197" spans="1:23">
      <c r="A197" s="13" t="s">
        <v>121</v>
      </c>
      <c r="B197" s="41">
        <v>2672</v>
      </c>
      <c r="C197" s="41">
        <v>5769</v>
      </c>
      <c r="D197" s="41">
        <v>2825</v>
      </c>
      <c r="E197" s="41">
        <v>2602</v>
      </c>
      <c r="F197" s="41">
        <v>2574</v>
      </c>
      <c r="G197" s="41">
        <v>16470</v>
      </c>
      <c r="I197" s="41">
        <v>451</v>
      </c>
      <c r="J197" s="41">
        <v>1003</v>
      </c>
      <c r="K197" s="41">
        <v>110</v>
      </c>
      <c r="L197" s="41">
        <v>969</v>
      </c>
      <c r="M197" s="41">
        <v>-181</v>
      </c>
      <c r="N197" s="41">
        <v>2346</v>
      </c>
      <c r="P197" s="41">
        <v>107</v>
      </c>
      <c r="Q197" s="41">
        <v>531</v>
      </c>
      <c r="R197" s="41">
        <v>1204</v>
      </c>
      <c r="S197" s="41">
        <v>2098</v>
      </c>
      <c r="T197" s="41">
        <v>-1144</v>
      </c>
      <c r="U197" s="41">
        <v>2883</v>
      </c>
      <c r="W197" s="41">
        <v>21830</v>
      </c>
    </row>
    <row r="198" spans="1:23">
      <c r="A198" s="13" t="s">
        <v>122</v>
      </c>
      <c r="B198" s="41">
        <v>1744</v>
      </c>
      <c r="C198" s="41">
        <v>4778</v>
      </c>
      <c r="D198" s="41">
        <v>3976</v>
      </c>
      <c r="E198" s="41">
        <v>2710</v>
      </c>
      <c r="F198" s="41">
        <v>2175</v>
      </c>
      <c r="G198" s="41">
        <v>15252</v>
      </c>
      <c r="I198" s="41">
        <v>155</v>
      </c>
      <c r="J198" s="41">
        <v>628</v>
      </c>
      <c r="K198" s="41">
        <v>92</v>
      </c>
      <c r="L198" s="41">
        <v>884</v>
      </c>
      <c r="M198" s="41">
        <v>-131</v>
      </c>
      <c r="N198" s="41">
        <v>1613</v>
      </c>
      <c r="P198" s="41">
        <v>47</v>
      </c>
      <c r="Q198" s="41">
        <v>274</v>
      </c>
      <c r="R198" s="41">
        <v>513</v>
      </c>
      <c r="S198" s="41">
        <v>1224</v>
      </c>
      <c r="T198" s="41">
        <v>-693</v>
      </c>
      <c r="U198" s="41">
        <v>1435</v>
      </c>
      <c r="W198" s="41">
        <v>18253</v>
      </c>
    </row>
    <row r="199" spans="1:23">
      <c r="A199" s="13" t="s">
        <v>123</v>
      </c>
      <c r="B199" s="41">
        <v>1899</v>
      </c>
      <c r="C199" s="41">
        <v>5417</v>
      </c>
      <c r="D199" s="41">
        <v>4193</v>
      </c>
      <c r="E199" s="41">
        <v>2728</v>
      </c>
      <c r="F199" s="41">
        <v>2280</v>
      </c>
      <c r="G199" s="41">
        <v>16457</v>
      </c>
      <c r="I199" s="41">
        <v>125</v>
      </c>
      <c r="J199" s="41">
        <v>704</v>
      </c>
      <c r="K199" s="41">
        <v>92</v>
      </c>
      <c r="L199" s="41">
        <v>851</v>
      </c>
      <c r="M199" s="41">
        <v>-152</v>
      </c>
      <c r="N199" s="41">
        <v>1622</v>
      </c>
      <c r="P199" s="41">
        <v>48</v>
      </c>
      <c r="Q199" s="41">
        <v>322</v>
      </c>
      <c r="R199" s="41">
        <v>695</v>
      </c>
      <c r="S199" s="41">
        <v>1631</v>
      </c>
      <c r="T199" s="41">
        <v>-686</v>
      </c>
      <c r="U199" s="41">
        <v>2013</v>
      </c>
      <c r="W199" s="41">
        <v>20073</v>
      </c>
    </row>
    <row r="200" spans="1:23">
      <c r="A200" s="13" t="s">
        <v>124</v>
      </c>
      <c r="B200" s="41">
        <v>1902</v>
      </c>
      <c r="C200" s="41">
        <v>6535</v>
      </c>
      <c r="D200" s="41">
        <v>3905</v>
      </c>
      <c r="E200" s="41">
        <v>2751</v>
      </c>
      <c r="F200" s="41">
        <v>2368</v>
      </c>
      <c r="G200" s="41">
        <v>17641</v>
      </c>
      <c r="I200" s="41">
        <v>141</v>
      </c>
      <c r="J200" s="41">
        <v>749</v>
      </c>
      <c r="K200" s="41">
        <v>91</v>
      </c>
      <c r="L200" s="41">
        <v>923</v>
      </c>
      <c r="M200" s="41">
        <v>-232</v>
      </c>
      <c r="N200" s="41">
        <v>1696</v>
      </c>
      <c r="P200" s="41">
        <v>168</v>
      </c>
      <c r="Q200" s="41">
        <v>388</v>
      </c>
      <c r="R200" s="41">
        <v>692</v>
      </c>
      <c r="S200" s="41">
        <v>1697</v>
      </c>
      <c r="T200" s="41">
        <v>-757</v>
      </c>
      <c r="U200" s="41">
        <v>2110</v>
      </c>
      <c r="W200" s="41">
        <v>21419</v>
      </c>
    </row>
    <row r="201" spans="1:23">
      <c r="A201" s="13" t="s">
        <v>125</v>
      </c>
      <c r="B201" s="41">
        <v>2003</v>
      </c>
      <c r="C201" s="41">
        <v>5576</v>
      </c>
      <c r="D201" s="41">
        <v>3330</v>
      </c>
      <c r="E201" s="41">
        <v>2624</v>
      </c>
      <c r="F201" s="41">
        <v>2242</v>
      </c>
      <c r="G201" s="41">
        <v>15775</v>
      </c>
      <c r="I201" s="41">
        <v>143</v>
      </c>
      <c r="J201" s="41">
        <v>932</v>
      </c>
      <c r="K201" s="41">
        <v>89</v>
      </c>
      <c r="L201" s="41">
        <v>1046</v>
      </c>
      <c r="M201" s="41">
        <v>-150</v>
      </c>
      <c r="N201" s="41">
        <v>2060</v>
      </c>
      <c r="P201" s="41">
        <v>142</v>
      </c>
      <c r="Q201" s="41">
        <v>656</v>
      </c>
      <c r="R201" s="41">
        <v>1346</v>
      </c>
      <c r="S201" s="41">
        <v>2210</v>
      </c>
      <c r="T201" s="41">
        <v>-883</v>
      </c>
      <c r="U201" s="41">
        <v>3471</v>
      </c>
      <c r="W201" s="41">
        <v>21306</v>
      </c>
    </row>
    <row r="202" spans="1:23">
      <c r="A202" s="13" t="s">
        <v>126</v>
      </c>
      <c r="B202" s="41">
        <v>1686</v>
      </c>
      <c r="C202" s="41">
        <v>5106</v>
      </c>
      <c r="D202" s="41">
        <v>3878</v>
      </c>
      <c r="E202" s="41">
        <v>2642</v>
      </c>
      <c r="F202" s="41">
        <v>2059</v>
      </c>
      <c r="G202" s="41">
        <v>15371</v>
      </c>
      <c r="I202" s="41">
        <v>131</v>
      </c>
      <c r="J202" s="41">
        <v>593</v>
      </c>
      <c r="K202" s="41">
        <v>77</v>
      </c>
      <c r="L202" s="41">
        <v>798</v>
      </c>
      <c r="M202" s="41">
        <v>-133</v>
      </c>
      <c r="N202" s="41">
        <v>1466</v>
      </c>
      <c r="P202" s="41">
        <v>74</v>
      </c>
      <c r="Q202" s="41">
        <v>316</v>
      </c>
      <c r="R202" s="41">
        <v>477</v>
      </c>
      <c r="S202" s="41">
        <v>1327</v>
      </c>
      <c r="T202" s="41">
        <v>-626</v>
      </c>
      <c r="U202" s="41">
        <v>1568</v>
      </c>
      <c r="W202" s="41">
        <v>18405</v>
      </c>
    </row>
    <row r="203" spans="1:23">
      <c r="A203" s="13" t="s">
        <v>127</v>
      </c>
      <c r="B203" s="41">
        <v>1856</v>
      </c>
      <c r="C203" s="41">
        <v>5822</v>
      </c>
      <c r="D203" s="41">
        <v>4640</v>
      </c>
      <c r="E203" s="41">
        <v>2891</v>
      </c>
      <c r="F203" s="41">
        <v>2455</v>
      </c>
      <c r="G203" s="41">
        <v>17664</v>
      </c>
      <c r="I203" s="41">
        <v>143</v>
      </c>
      <c r="J203" s="41">
        <v>594</v>
      </c>
      <c r="K203" s="41">
        <v>78</v>
      </c>
      <c r="L203" s="41">
        <v>898</v>
      </c>
      <c r="M203" s="41">
        <v>-174</v>
      </c>
      <c r="N203" s="41">
        <v>1539</v>
      </c>
      <c r="P203" s="41">
        <v>77</v>
      </c>
      <c r="Q203" s="41">
        <v>336</v>
      </c>
      <c r="R203" s="41">
        <v>612</v>
      </c>
      <c r="S203" s="41">
        <v>1743</v>
      </c>
      <c r="T203" s="41">
        <v>-731</v>
      </c>
      <c r="U203" s="41">
        <v>2037</v>
      </c>
      <c r="W203" s="41">
        <v>21240</v>
      </c>
    </row>
    <row r="204" spans="1:23">
      <c r="A204" s="13" t="s">
        <v>128</v>
      </c>
      <c r="B204" s="41">
        <v>1957</v>
      </c>
      <c r="C204" s="41">
        <v>6551</v>
      </c>
      <c r="D204" s="41">
        <v>4833</v>
      </c>
      <c r="E204" s="41">
        <v>3109</v>
      </c>
      <c r="F204" s="41">
        <v>2617</v>
      </c>
      <c r="G204" s="41">
        <v>19067</v>
      </c>
      <c r="I204" s="41">
        <v>188</v>
      </c>
      <c r="J204" s="41">
        <v>640</v>
      </c>
      <c r="K204" s="41">
        <v>78</v>
      </c>
      <c r="L204" s="41">
        <v>876</v>
      </c>
      <c r="M204" s="41">
        <v>-202</v>
      </c>
      <c r="N204" s="41">
        <v>1580</v>
      </c>
      <c r="P204" s="41">
        <v>93</v>
      </c>
      <c r="Q204" s="41">
        <v>390</v>
      </c>
      <c r="R204" s="41">
        <v>732</v>
      </c>
      <c r="S204" s="41">
        <v>1749</v>
      </c>
      <c r="T204" s="41">
        <v>-877</v>
      </c>
      <c r="U204" s="41">
        <v>2087</v>
      </c>
      <c r="W204" s="41">
        <v>22734</v>
      </c>
    </row>
    <row r="205" spans="1:23">
      <c r="A205" s="13" t="s">
        <v>129</v>
      </c>
      <c r="B205" s="41">
        <v>2066</v>
      </c>
      <c r="C205" s="41">
        <v>5515</v>
      </c>
      <c r="D205" s="41">
        <v>3623</v>
      </c>
      <c r="E205" s="41">
        <v>3019</v>
      </c>
      <c r="F205" s="41">
        <v>2633</v>
      </c>
      <c r="G205" s="41">
        <v>16856</v>
      </c>
      <c r="I205" s="41">
        <v>147</v>
      </c>
      <c r="J205" s="41">
        <v>798</v>
      </c>
      <c r="K205" s="41">
        <v>78</v>
      </c>
      <c r="L205" s="41">
        <v>1027</v>
      </c>
      <c r="M205" s="41">
        <v>-216</v>
      </c>
      <c r="N205" s="41">
        <v>1834</v>
      </c>
      <c r="P205" s="41">
        <v>137</v>
      </c>
      <c r="Q205" s="41">
        <v>635</v>
      </c>
      <c r="R205" s="41">
        <v>1257</v>
      </c>
      <c r="S205" s="41">
        <v>2466</v>
      </c>
      <c r="T205" s="41">
        <v>-1081</v>
      </c>
      <c r="U205" s="41">
        <v>3414</v>
      </c>
      <c r="W205" s="41">
        <v>22104</v>
      </c>
    </row>
    <row r="206" spans="1:23">
      <c r="A206" s="13" t="s">
        <v>130</v>
      </c>
      <c r="B206" s="41">
        <v>2091</v>
      </c>
      <c r="C206" s="41">
        <v>5793</v>
      </c>
      <c r="D206" s="41">
        <v>4349</v>
      </c>
      <c r="E206" s="41">
        <v>3421</v>
      </c>
      <c r="F206" s="41">
        <v>2673</v>
      </c>
      <c r="G206" s="41">
        <v>18327</v>
      </c>
      <c r="I206" s="41">
        <v>89</v>
      </c>
      <c r="J206" s="41">
        <v>450</v>
      </c>
      <c r="K206" s="41">
        <v>85</v>
      </c>
      <c r="L206" s="41">
        <v>672</v>
      </c>
      <c r="M206" s="41">
        <v>-485</v>
      </c>
      <c r="N206" s="41">
        <v>811</v>
      </c>
      <c r="P206" s="41">
        <v>63</v>
      </c>
      <c r="Q206" s="41">
        <v>308</v>
      </c>
      <c r="R206" s="41">
        <v>570</v>
      </c>
      <c r="S206" s="41">
        <v>1248</v>
      </c>
      <c r="T206" s="41">
        <v>-829</v>
      </c>
      <c r="U206" s="41">
        <v>1360</v>
      </c>
      <c r="W206" s="41">
        <v>20498</v>
      </c>
    </row>
    <row r="207" spans="1:23">
      <c r="A207" s="13" t="s">
        <v>131</v>
      </c>
      <c r="B207" s="41">
        <v>2274</v>
      </c>
      <c r="C207" s="41">
        <v>6104</v>
      </c>
      <c r="D207" s="41">
        <v>5361</v>
      </c>
      <c r="E207" s="41">
        <v>3976</v>
      </c>
      <c r="F207" s="41">
        <v>2809</v>
      </c>
      <c r="G207" s="41">
        <v>20524</v>
      </c>
      <c r="I207" s="41">
        <v>157</v>
      </c>
      <c r="J207" s="41">
        <v>592</v>
      </c>
      <c r="K207" s="41">
        <v>84</v>
      </c>
      <c r="L207" s="41">
        <v>779</v>
      </c>
      <c r="M207" s="41">
        <v>-330</v>
      </c>
      <c r="N207" s="41">
        <v>1282</v>
      </c>
      <c r="P207" s="41">
        <v>73</v>
      </c>
      <c r="Q207" s="41">
        <v>320</v>
      </c>
      <c r="R207" s="41">
        <v>748</v>
      </c>
      <c r="S207" s="41">
        <v>1616</v>
      </c>
      <c r="T207" s="41">
        <v>-827</v>
      </c>
      <c r="U207" s="41">
        <v>1930</v>
      </c>
      <c r="W207" s="41">
        <v>23736</v>
      </c>
    </row>
    <row r="208" spans="1:23">
      <c r="A208" s="13" t="s">
        <v>132</v>
      </c>
      <c r="B208" s="41">
        <v>2495</v>
      </c>
      <c r="C208" s="41">
        <v>7518</v>
      </c>
      <c r="D208" s="41">
        <v>4703</v>
      </c>
      <c r="E208" s="41">
        <v>4857</v>
      </c>
      <c r="F208" s="41">
        <v>2812</v>
      </c>
      <c r="G208" s="41">
        <v>22385</v>
      </c>
      <c r="I208" s="41">
        <v>153</v>
      </c>
      <c r="J208" s="41">
        <v>615</v>
      </c>
      <c r="K208" s="41">
        <v>80</v>
      </c>
      <c r="L208" s="41">
        <v>747</v>
      </c>
      <c r="M208" s="41">
        <v>-302</v>
      </c>
      <c r="N208" s="41">
        <v>1293</v>
      </c>
      <c r="P208" s="41">
        <v>101</v>
      </c>
      <c r="Q208" s="41">
        <v>438</v>
      </c>
      <c r="R208" s="41">
        <v>869</v>
      </c>
      <c r="S208" s="41">
        <v>1775</v>
      </c>
      <c r="T208" s="41">
        <v>-860</v>
      </c>
      <c r="U208" s="41">
        <v>2323</v>
      </c>
      <c r="W208" s="41">
        <v>26001</v>
      </c>
    </row>
    <row r="209" spans="1:23">
      <c r="A209" s="13" t="s">
        <v>133</v>
      </c>
      <c r="B209" s="41">
        <v>2393</v>
      </c>
      <c r="C209" s="41">
        <v>6499</v>
      </c>
      <c r="D209" s="41">
        <v>4828</v>
      </c>
      <c r="E209" s="41">
        <v>3902</v>
      </c>
      <c r="F209" s="41">
        <v>3147</v>
      </c>
      <c r="G209" s="41">
        <v>20769</v>
      </c>
      <c r="I209" s="41">
        <v>148</v>
      </c>
      <c r="J209" s="41">
        <v>859</v>
      </c>
      <c r="K209" s="41">
        <v>79</v>
      </c>
      <c r="L209" s="41">
        <v>1090</v>
      </c>
      <c r="M209" s="41">
        <v>-338</v>
      </c>
      <c r="N209" s="41">
        <v>1838</v>
      </c>
      <c r="P209" s="41">
        <v>147</v>
      </c>
      <c r="Q209" s="41">
        <v>742</v>
      </c>
      <c r="R209" s="41">
        <v>1358</v>
      </c>
      <c r="S209" s="41">
        <v>2603</v>
      </c>
      <c r="T209" s="41">
        <v>-1328</v>
      </c>
      <c r="U209" s="41">
        <v>3522</v>
      </c>
      <c r="W209" s="41">
        <v>26129</v>
      </c>
    </row>
    <row r="210" spans="1:23">
      <c r="A210" s="13" t="s">
        <v>134</v>
      </c>
      <c r="B210" s="41">
        <v>2312</v>
      </c>
      <c r="C210" s="41">
        <v>6819</v>
      </c>
      <c r="D210" s="41">
        <v>5788</v>
      </c>
      <c r="E210" s="41">
        <v>4624</v>
      </c>
      <c r="F210" s="41">
        <v>2966</v>
      </c>
      <c r="G210" s="41">
        <v>22509</v>
      </c>
      <c r="I210" s="41">
        <v>109</v>
      </c>
      <c r="J210" s="41">
        <v>508</v>
      </c>
      <c r="K210" s="41">
        <v>73</v>
      </c>
      <c r="L210" s="41">
        <v>715</v>
      </c>
      <c r="M210" s="41">
        <v>-406</v>
      </c>
      <c r="N210" s="41">
        <v>999</v>
      </c>
      <c r="P210" s="41">
        <v>62</v>
      </c>
      <c r="Q210" s="41">
        <v>285</v>
      </c>
      <c r="R210" s="41">
        <v>534</v>
      </c>
      <c r="S210" s="41">
        <v>1398</v>
      </c>
      <c r="T210" s="41">
        <v>-971</v>
      </c>
      <c r="U210" s="41">
        <v>1308</v>
      </c>
      <c r="W210" s="41">
        <v>24816</v>
      </c>
    </row>
    <row r="211" spans="1:23">
      <c r="A211" s="13" t="s">
        <v>135</v>
      </c>
      <c r="B211" s="41">
        <v>2301</v>
      </c>
      <c r="C211" s="41">
        <v>7324</v>
      </c>
      <c r="D211" s="41">
        <v>5727</v>
      </c>
      <c r="E211" s="41">
        <v>4652</v>
      </c>
      <c r="F211" s="41">
        <v>3722</v>
      </c>
      <c r="G211" s="41">
        <v>23726</v>
      </c>
      <c r="I211" s="41">
        <v>135</v>
      </c>
      <c r="J211" s="41">
        <v>581</v>
      </c>
      <c r="K211" s="41">
        <v>72</v>
      </c>
      <c r="L211" s="41">
        <v>692</v>
      </c>
      <c r="M211" s="41">
        <v>-351</v>
      </c>
      <c r="N211" s="41">
        <v>1129</v>
      </c>
      <c r="P211" s="41">
        <v>74</v>
      </c>
      <c r="Q211" s="41">
        <v>326</v>
      </c>
      <c r="R211" s="41">
        <v>659</v>
      </c>
      <c r="S211" s="41">
        <v>1672</v>
      </c>
      <c r="T211" s="41">
        <v>-1477</v>
      </c>
      <c r="U211" s="41">
        <v>1254</v>
      </c>
      <c r="W211" s="41">
        <v>26109</v>
      </c>
    </row>
    <row r="212" spans="1:23">
      <c r="A212" s="13" t="s">
        <v>136</v>
      </c>
      <c r="B212" s="41">
        <v>2457</v>
      </c>
      <c r="C212" s="41">
        <v>8814</v>
      </c>
      <c r="D212" s="41">
        <v>5398</v>
      </c>
      <c r="E212" s="41">
        <v>5271</v>
      </c>
      <c r="F212" s="41">
        <v>3537</v>
      </c>
      <c r="G212" s="41">
        <v>25477</v>
      </c>
      <c r="I212" s="41">
        <v>136</v>
      </c>
      <c r="J212" s="41">
        <v>585</v>
      </c>
      <c r="K212" s="41">
        <v>70</v>
      </c>
      <c r="L212" s="41">
        <v>788</v>
      </c>
      <c r="M212" s="41">
        <v>-441</v>
      </c>
      <c r="N212" s="41">
        <v>1138</v>
      </c>
      <c r="P212" s="41">
        <v>98</v>
      </c>
      <c r="Q212" s="41">
        <v>428</v>
      </c>
      <c r="R212" s="41">
        <v>661</v>
      </c>
      <c r="S212" s="41">
        <v>1815</v>
      </c>
      <c r="T212" s="41">
        <v>-1507</v>
      </c>
      <c r="U212" s="41">
        <v>1495</v>
      </c>
      <c r="W212" s="41">
        <v>28110</v>
      </c>
    </row>
    <row r="213" spans="1:23">
      <c r="A213" s="13" t="s">
        <v>137</v>
      </c>
      <c r="B213" s="41">
        <v>2697</v>
      </c>
      <c r="C213" s="41">
        <v>8183</v>
      </c>
      <c r="D213" s="41">
        <v>5429</v>
      </c>
      <c r="E213" s="41">
        <v>4831</v>
      </c>
      <c r="F213" s="41">
        <v>3390</v>
      </c>
      <c r="G213" s="41">
        <v>24530</v>
      </c>
      <c r="I213" s="41">
        <v>195</v>
      </c>
      <c r="J213" s="41">
        <v>787</v>
      </c>
      <c r="K213" s="41">
        <v>68</v>
      </c>
      <c r="L213" s="41">
        <v>983</v>
      </c>
      <c r="M213" s="41">
        <v>-424</v>
      </c>
      <c r="N213" s="41">
        <v>1609</v>
      </c>
      <c r="P213" s="41">
        <v>195</v>
      </c>
      <c r="Q213" s="41">
        <v>807</v>
      </c>
      <c r="R213" s="41">
        <v>1273</v>
      </c>
      <c r="S213" s="41">
        <v>3014</v>
      </c>
      <c r="T213" s="41">
        <v>-1769</v>
      </c>
      <c r="U213" s="41">
        <v>3520</v>
      </c>
      <c r="W213" s="41">
        <v>29659</v>
      </c>
    </row>
    <row r="214" spans="1:23">
      <c r="A214" s="13" t="s">
        <v>138</v>
      </c>
      <c r="B214" s="41">
        <v>2379</v>
      </c>
      <c r="C214" s="41">
        <v>8224</v>
      </c>
      <c r="D214" s="41">
        <v>5249</v>
      </c>
      <c r="E214" s="41">
        <v>5164</v>
      </c>
      <c r="F214" s="41">
        <v>2541</v>
      </c>
      <c r="G214" s="41">
        <v>23557</v>
      </c>
      <c r="I214" s="41">
        <v>125</v>
      </c>
      <c r="J214" s="41">
        <v>538</v>
      </c>
      <c r="K214" s="41">
        <v>71</v>
      </c>
      <c r="L214" s="41">
        <v>758</v>
      </c>
      <c r="M214" s="41">
        <v>-251</v>
      </c>
      <c r="N214" s="41">
        <v>1241</v>
      </c>
      <c r="P214" s="41">
        <v>78</v>
      </c>
      <c r="Q214" s="41">
        <v>394</v>
      </c>
      <c r="R214" s="41">
        <v>636</v>
      </c>
      <c r="S214" s="41">
        <v>1429</v>
      </c>
      <c r="T214" s="41">
        <v>-1069</v>
      </c>
      <c r="U214" s="41">
        <v>1468</v>
      </c>
      <c r="W214" s="41">
        <v>26266</v>
      </c>
    </row>
    <row r="215" spans="1:23">
      <c r="A215" s="13" t="s">
        <v>139</v>
      </c>
      <c r="B215" s="41">
        <v>2635</v>
      </c>
      <c r="C215" s="41">
        <v>7918</v>
      </c>
      <c r="D215" s="41">
        <v>5420</v>
      </c>
      <c r="E215" s="41">
        <v>5436</v>
      </c>
      <c r="F215" s="41">
        <v>2434</v>
      </c>
      <c r="G215" s="41">
        <v>23843</v>
      </c>
      <c r="I215" s="41">
        <v>161</v>
      </c>
      <c r="J215" s="41">
        <v>670</v>
      </c>
      <c r="K215" s="41">
        <v>69</v>
      </c>
      <c r="L215" s="41">
        <v>819</v>
      </c>
      <c r="M215" s="41">
        <v>-296</v>
      </c>
      <c r="N215" s="41">
        <v>1423</v>
      </c>
      <c r="P215" s="41">
        <v>81</v>
      </c>
      <c r="Q215" s="41">
        <v>466</v>
      </c>
      <c r="R215" s="41">
        <v>837</v>
      </c>
      <c r="S215" s="41">
        <v>1790</v>
      </c>
      <c r="T215" s="41">
        <v>-965</v>
      </c>
      <c r="U215" s="41">
        <v>2209</v>
      </c>
      <c r="W215" s="41">
        <v>27475</v>
      </c>
    </row>
    <row r="216" spans="1:23">
      <c r="A216" s="13" t="s">
        <v>140</v>
      </c>
      <c r="B216" s="41">
        <v>2411</v>
      </c>
      <c r="C216" s="41">
        <v>8696</v>
      </c>
      <c r="D216" s="41">
        <v>4555</v>
      </c>
      <c r="E216" s="41">
        <v>5738</v>
      </c>
      <c r="F216" s="41">
        <v>2415</v>
      </c>
      <c r="G216" s="41">
        <v>23815</v>
      </c>
      <c r="I216" s="41">
        <v>144</v>
      </c>
      <c r="J216" s="41">
        <v>681</v>
      </c>
      <c r="K216" s="41">
        <v>67</v>
      </c>
      <c r="L216" s="41">
        <v>798</v>
      </c>
      <c r="M216" s="41">
        <v>-292</v>
      </c>
      <c r="N216" s="41">
        <v>1398</v>
      </c>
      <c r="P216" s="41">
        <v>130</v>
      </c>
      <c r="Q216" s="41">
        <v>561</v>
      </c>
      <c r="R216" s="41">
        <v>1115</v>
      </c>
      <c r="S216" s="41">
        <v>2046</v>
      </c>
      <c r="T216" s="41">
        <v>-995</v>
      </c>
      <c r="U216" s="41">
        <v>2857</v>
      </c>
      <c r="W216" s="41">
        <v>28070</v>
      </c>
    </row>
    <row r="217" spans="1:23">
      <c r="A217" s="13" t="s">
        <v>141</v>
      </c>
      <c r="B217" s="41">
        <v>2690</v>
      </c>
      <c r="C217" s="41">
        <v>7955</v>
      </c>
      <c r="D217" s="41">
        <v>3700</v>
      </c>
      <c r="E217" s="41">
        <v>5118</v>
      </c>
      <c r="F217" s="41">
        <v>2887</v>
      </c>
      <c r="G217" s="41">
        <v>22350</v>
      </c>
      <c r="I217" s="41">
        <v>187</v>
      </c>
      <c r="J217" s="41">
        <v>839</v>
      </c>
      <c r="K217" s="41">
        <v>66</v>
      </c>
      <c r="L217" s="41">
        <v>579</v>
      </c>
      <c r="M217" s="41">
        <v>-280</v>
      </c>
      <c r="N217" s="41">
        <v>1391</v>
      </c>
      <c r="P217" s="41">
        <v>222</v>
      </c>
      <c r="Q217" s="41">
        <v>1122</v>
      </c>
      <c r="R217" s="41">
        <v>1990</v>
      </c>
      <c r="S217" s="41">
        <v>3510</v>
      </c>
      <c r="T217" s="41">
        <v>-1584</v>
      </c>
      <c r="U217" s="41">
        <v>5260</v>
      </c>
      <c r="W217" s="41">
        <v>29001</v>
      </c>
    </row>
    <row r="218" spans="1:23">
      <c r="A218" s="13" t="s">
        <v>142</v>
      </c>
      <c r="B218" s="41">
        <v>2265</v>
      </c>
      <c r="C218" s="41">
        <v>7731</v>
      </c>
      <c r="D218" s="41">
        <v>4332</v>
      </c>
      <c r="E218" s="41">
        <v>5884</v>
      </c>
      <c r="F218" s="41">
        <v>1964</v>
      </c>
      <c r="G218" s="41">
        <v>22176</v>
      </c>
      <c r="I218" s="41">
        <v>111</v>
      </c>
      <c r="J218" s="41">
        <v>541</v>
      </c>
      <c r="K218" s="41">
        <v>62</v>
      </c>
      <c r="L218" s="41">
        <v>491</v>
      </c>
      <c r="M218" s="41">
        <v>-228</v>
      </c>
      <c r="N218" s="41">
        <v>977</v>
      </c>
      <c r="P218" s="41">
        <v>55</v>
      </c>
      <c r="Q218" s="41">
        <v>338</v>
      </c>
      <c r="R218" s="41">
        <v>563</v>
      </c>
      <c r="S218" s="41">
        <v>1583</v>
      </c>
      <c r="T218" s="41">
        <v>-639</v>
      </c>
      <c r="U218" s="41">
        <v>1900</v>
      </c>
      <c r="W218" s="41">
        <v>25053</v>
      </c>
    </row>
    <row r="219" spans="1:23">
      <c r="A219" s="13" t="s">
        <v>143</v>
      </c>
      <c r="B219" s="41">
        <v>2198</v>
      </c>
      <c r="C219" s="41">
        <v>7691</v>
      </c>
      <c r="D219" s="41">
        <v>4761</v>
      </c>
      <c r="E219" s="41">
        <v>5961</v>
      </c>
      <c r="F219" s="41">
        <v>1949</v>
      </c>
      <c r="G219" s="41">
        <v>22560</v>
      </c>
      <c r="I219" s="41">
        <v>147</v>
      </c>
      <c r="J219" s="41">
        <v>696</v>
      </c>
      <c r="K219" s="41">
        <v>60</v>
      </c>
      <c r="L219" s="41">
        <v>520</v>
      </c>
      <c r="M219" s="41">
        <v>-159</v>
      </c>
      <c r="N219" s="41">
        <v>1264</v>
      </c>
      <c r="P219" s="41">
        <v>76</v>
      </c>
      <c r="Q219" s="41">
        <v>465</v>
      </c>
      <c r="R219" s="41">
        <v>690</v>
      </c>
      <c r="S219" s="41">
        <v>2001</v>
      </c>
      <c r="T219" s="41">
        <v>-728</v>
      </c>
      <c r="U219" s="41">
        <v>2504</v>
      </c>
      <c r="W219" s="41">
        <v>26328</v>
      </c>
    </row>
    <row r="220" spans="1:23">
      <c r="A220" s="13" t="s">
        <v>144</v>
      </c>
      <c r="B220" s="41">
        <v>2070</v>
      </c>
      <c r="C220" s="41">
        <v>8191</v>
      </c>
      <c r="D220" s="41">
        <v>4419</v>
      </c>
      <c r="E220" s="41">
        <v>6300</v>
      </c>
      <c r="F220" s="41">
        <v>1897</v>
      </c>
      <c r="G220" s="41">
        <v>22877</v>
      </c>
      <c r="I220" s="41">
        <v>171</v>
      </c>
      <c r="J220" s="41">
        <v>658</v>
      </c>
      <c r="K220" s="41">
        <v>59</v>
      </c>
      <c r="L220" s="41">
        <v>613</v>
      </c>
      <c r="M220" s="41">
        <v>-178</v>
      </c>
      <c r="N220" s="41">
        <v>1323</v>
      </c>
      <c r="P220" s="41">
        <v>74</v>
      </c>
      <c r="Q220" s="41">
        <v>535</v>
      </c>
      <c r="R220" s="41">
        <v>737</v>
      </c>
      <c r="S220" s="41">
        <v>2295</v>
      </c>
      <c r="T220" s="41">
        <v>-646</v>
      </c>
      <c r="U220" s="41">
        <v>2995</v>
      </c>
      <c r="W220" s="41">
        <v>27195</v>
      </c>
    </row>
    <row r="221" spans="1:23">
      <c r="A221" s="13" t="s">
        <v>145</v>
      </c>
      <c r="B221" s="41">
        <v>1862</v>
      </c>
      <c r="C221" s="41">
        <v>7831</v>
      </c>
      <c r="D221" s="41">
        <v>3307</v>
      </c>
      <c r="E221" s="41">
        <v>5467</v>
      </c>
      <c r="F221" s="41">
        <v>2014</v>
      </c>
      <c r="G221" s="41">
        <v>20481</v>
      </c>
      <c r="I221" s="41">
        <v>223</v>
      </c>
      <c r="J221" s="41">
        <v>547</v>
      </c>
      <c r="K221" s="41">
        <v>59</v>
      </c>
      <c r="L221" s="41">
        <v>718</v>
      </c>
      <c r="M221" s="41">
        <v>-197</v>
      </c>
      <c r="N221" s="41">
        <v>1350</v>
      </c>
      <c r="P221" s="41">
        <v>109</v>
      </c>
      <c r="Q221" s="41">
        <v>734</v>
      </c>
      <c r="R221" s="41">
        <v>1051</v>
      </c>
      <c r="S221" s="41">
        <v>3230</v>
      </c>
      <c r="T221" s="41">
        <v>-843</v>
      </c>
      <c r="U221" s="41">
        <v>4281</v>
      </c>
      <c r="W221" s="41">
        <v>26112</v>
      </c>
    </row>
    <row r="222" spans="1:23">
      <c r="A222" s="13" t="s">
        <v>146</v>
      </c>
      <c r="B222" s="41">
        <v>1832</v>
      </c>
      <c r="C222" s="41">
        <v>7105</v>
      </c>
      <c r="D222" s="41">
        <v>3757</v>
      </c>
      <c r="E222" s="41">
        <v>5139</v>
      </c>
      <c r="F222" s="41">
        <v>1600</v>
      </c>
      <c r="G222" s="41">
        <v>19433</v>
      </c>
      <c r="I222" s="41">
        <v>88</v>
      </c>
      <c r="J222" s="41">
        <v>232</v>
      </c>
      <c r="K222" s="41">
        <v>50</v>
      </c>
      <c r="L222" s="41">
        <v>592</v>
      </c>
      <c r="M222" s="41">
        <v>-151</v>
      </c>
      <c r="N222" s="41">
        <v>811</v>
      </c>
      <c r="P222" s="41">
        <v>55</v>
      </c>
      <c r="Q222" s="41">
        <v>364</v>
      </c>
      <c r="R222" s="41">
        <v>463</v>
      </c>
      <c r="S222" s="41">
        <v>1696</v>
      </c>
      <c r="T222" s="41">
        <v>-427</v>
      </c>
      <c r="U222" s="41">
        <v>2151</v>
      </c>
      <c r="W222" s="41">
        <v>22395</v>
      </c>
    </row>
    <row r="223" spans="1:23">
      <c r="A223" s="13" t="s">
        <v>147</v>
      </c>
      <c r="B223" s="41">
        <v>1458</v>
      </c>
      <c r="C223" s="41">
        <v>7580</v>
      </c>
      <c r="D223" s="41">
        <v>4119</v>
      </c>
      <c r="E223" s="41">
        <v>5327</v>
      </c>
      <c r="F223" s="41">
        <v>1642</v>
      </c>
      <c r="G223" s="41">
        <v>20126</v>
      </c>
      <c r="I223" s="41">
        <v>99</v>
      </c>
      <c r="J223" s="41">
        <v>227</v>
      </c>
      <c r="K223" s="41">
        <v>52</v>
      </c>
      <c r="L223" s="41">
        <v>646</v>
      </c>
      <c r="M223" s="41">
        <v>-150</v>
      </c>
      <c r="N223" s="41">
        <v>874</v>
      </c>
      <c r="P223" s="41">
        <v>78</v>
      </c>
      <c r="Q223" s="41">
        <v>460</v>
      </c>
      <c r="R223" s="41">
        <v>510</v>
      </c>
      <c r="S223" s="41">
        <v>2320</v>
      </c>
      <c r="T223" s="41">
        <v>-381</v>
      </c>
      <c r="U223" s="41">
        <v>2987</v>
      </c>
      <c r="W223" s="41">
        <v>23987</v>
      </c>
    </row>
    <row r="224" spans="1:23">
      <c r="A224" s="13" t="s">
        <v>148</v>
      </c>
      <c r="B224" s="41">
        <v>2044</v>
      </c>
      <c r="C224" s="41">
        <v>8173</v>
      </c>
      <c r="D224" s="41">
        <v>3900</v>
      </c>
      <c r="E224" s="41">
        <v>5181</v>
      </c>
      <c r="F224" s="41">
        <v>1558</v>
      </c>
      <c r="G224" s="41">
        <v>20856</v>
      </c>
      <c r="I224" s="41">
        <v>98</v>
      </c>
      <c r="J224" s="41">
        <v>232</v>
      </c>
      <c r="K224" s="41">
        <v>52</v>
      </c>
      <c r="L224" s="41">
        <v>603</v>
      </c>
      <c r="M224" s="41">
        <v>-156</v>
      </c>
      <c r="N224" s="41">
        <v>829</v>
      </c>
      <c r="P224" s="41">
        <v>62</v>
      </c>
      <c r="Q224" s="41">
        <v>470</v>
      </c>
      <c r="R224" s="41">
        <v>599</v>
      </c>
      <c r="S224" s="41">
        <v>2505</v>
      </c>
      <c r="T224" s="41">
        <v>-412</v>
      </c>
      <c r="U224" s="41">
        <v>3224</v>
      </c>
      <c r="W224" s="41">
        <v>24909</v>
      </c>
    </row>
    <row r="225" spans="1:23">
      <c r="A225" s="13" t="s">
        <v>149</v>
      </c>
      <c r="B225" s="41">
        <v>1843</v>
      </c>
      <c r="C225" s="41">
        <v>7372</v>
      </c>
      <c r="D225" s="41">
        <v>3346</v>
      </c>
      <c r="E225" s="41">
        <v>4849</v>
      </c>
      <c r="F225" s="41">
        <v>1544</v>
      </c>
      <c r="G225" s="41">
        <v>18954</v>
      </c>
      <c r="I225" s="41">
        <v>204</v>
      </c>
      <c r="J225" s="41">
        <v>279</v>
      </c>
      <c r="K225" s="41">
        <v>54</v>
      </c>
      <c r="L225" s="41">
        <v>891</v>
      </c>
      <c r="M225" s="41">
        <v>-191</v>
      </c>
      <c r="N225" s="41">
        <v>1237</v>
      </c>
      <c r="P225" s="41">
        <v>141</v>
      </c>
      <c r="Q225" s="41">
        <v>808</v>
      </c>
      <c r="R225" s="41">
        <v>1068</v>
      </c>
      <c r="S225" s="41">
        <v>3793</v>
      </c>
      <c r="T225" s="41">
        <v>-617</v>
      </c>
      <c r="U225" s="41">
        <v>5193</v>
      </c>
      <c r="W225" s="41">
        <v>25384</v>
      </c>
    </row>
    <row r="226" spans="1:23">
      <c r="A226" s="13" t="s">
        <v>150</v>
      </c>
      <c r="B226" s="41">
        <v>1710</v>
      </c>
      <c r="C226" s="41">
        <v>6735</v>
      </c>
      <c r="D226" s="41">
        <v>3760</v>
      </c>
      <c r="E226" s="41">
        <v>4777</v>
      </c>
      <c r="F226" s="41">
        <v>1488</v>
      </c>
      <c r="G226" s="41">
        <v>18470</v>
      </c>
      <c r="I226" s="41">
        <v>98</v>
      </c>
      <c r="J226" s="41">
        <v>320</v>
      </c>
      <c r="K226" s="41">
        <v>60</v>
      </c>
      <c r="L226" s="41">
        <v>650</v>
      </c>
      <c r="M226" s="41">
        <v>-150</v>
      </c>
      <c r="N226" s="41">
        <v>978</v>
      </c>
      <c r="P226" s="41">
        <v>81</v>
      </c>
      <c r="Q226" s="41">
        <v>363</v>
      </c>
      <c r="R226" s="41">
        <v>404</v>
      </c>
      <c r="S226" s="41">
        <v>2003</v>
      </c>
      <c r="T226" s="41">
        <v>-498</v>
      </c>
      <c r="U226" s="41">
        <v>2353</v>
      </c>
      <c r="W226" s="41">
        <v>21801</v>
      </c>
    </row>
    <row r="227" spans="1:23">
      <c r="A227" s="13" t="s">
        <v>151</v>
      </c>
      <c r="B227" s="41">
        <v>1639</v>
      </c>
      <c r="C227" s="41">
        <v>7070</v>
      </c>
      <c r="D227" s="41">
        <v>4134</v>
      </c>
      <c r="E227" s="41">
        <v>4925</v>
      </c>
      <c r="F227" s="41">
        <v>1793</v>
      </c>
      <c r="G227" s="41">
        <v>19561</v>
      </c>
      <c r="I227" s="41">
        <v>144</v>
      </c>
      <c r="J227" s="41">
        <v>445</v>
      </c>
      <c r="K227" s="41">
        <v>61</v>
      </c>
      <c r="L227" s="41">
        <v>789</v>
      </c>
      <c r="M227" s="41">
        <v>-116</v>
      </c>
      <c r="N227" s="41">
        <v>1323</v>
      </c>
      <c r="P227" s="41">
        <v>65</v>
      </c>
      <c r="Q227" s="41">
        <v>405</v>
      </c>
      <c r="R227" s="41">
        <v>525</v>
      </c>
      <c r="S227" s="41">
        <v>2305</v>
      </c>
      <c r="T227" s="41">
        <v>-513</v>
      </c>
      <c r="U227" s="41">
        <v>2787</v>
      </c>
      <c r="W227" s="41">
        <v>23671</v>
      </c>
    </row>
    <row r="228" spans="1:23">
      <c r="A228" s="13" t="s">
        <v>152</v>
      </c>
      <c r="B228" s="41">
        <v>1655</v>
      </c>
      <c r="C228" s="41">
        <v>7910</v>
      </c>
      <c r="D228" s="41">
        <v>4284</v>
      </c>
      <c r="E228" s="41">
        <v>5179</v>
      </c>
      <c r="F228" s="41">
        <v>1212</v>
      </c>
      <c r="G228" s="41">
        <v>20240</v>
      </c>
      <c r="I228" s="41">
        <v>127</v>
      </c>
      <c r="J228" s="41">
        <v>443</v>
      </c>
      <c r="K228" s="41">
        <v>60</v>
      </c>
      <c r="L228" s="41">
        <v>889</v>
      </c>
      <c r="M228" s="41">
        <v>-96</v>
      </c>
      <c r="N228" s="41">
        <v>1423</v>
      </c>
      <c r="P228" s="41">
        <v>80</v>
      </c>
      <c r="Q228" s="41">
        <v>452</v>
      </c>
      <c r="R228" s="41">
        <v>579</v>
      </c>
      <c r="S228" s="41">
        <v>2627</v>
      </c>
      <c r="T228" s="41">
        <v>-284</v>
      </c>
      <c r="U228" s="41">
        <v>3454</v>
      </c>
      <c r="W228" s="41">
        <v>25117</v>
      </c>
    </row>
    <row r="229" spans="1:23">
      <c r="A229" s="13" t="s">
        <v>153</v>
      </c>
      <c r="B229" s="41">
        <v>2316</v>
      </c>
      <c r="C229" s="41">
        <v>6819</v>
      </c>
      <c r="D229" s="41">
        <v>3335</v>
      </c>
      <c r="E229" s="41">
        <v>4311</v>
      </c>
      <c r="F229" s="41">
        <v>1448</v>
      </c>
      <c r="G229" s="41">
        <v>18229</v>
      </c>
      <c r="I229" s="41">
        <v>216</v>
      </c>
      <c r="J229" s="41">
        <v>691</v>
      </c>
      <c r="K229" s="41">
        <v>64</v>
      </c>
      <c r="L229" s="41">
        <v>1100</v>
      </c>
      <c r="M229" s="41">
        <v>-121</v>
      </c>
      <c r="N229" s="41">
        <v>1950</v>
      </c>
      <c r="P229" s="41">
        <v>154</v>
      </c>
      <c r="Q229" s="41">
        <v>865</v>
      </c>
      <c r="R229" s="41">
        <v>1233</v>
      </c>
      <c r="S229" s="41">
        <v>4367</v>
      </c>
      <c r="T229" s="41">
        <v>-572</v>
      </c>
      <c r="U229" s="41">
        <v>6047</v>
      </c>
      <c r="W229" s="41">
        <v>26226</v>
      </c>
    </row>
    <row r="230" spans="1:23">
      <c r="A230" s="13" t="s">
        <v>154</v>
      </c>
      <c r="B230" s="41">
        <v>1594</v>
      </c>
      <c r="C230" s="41">
        <v>6759</v>
      </c>
      <c r="D230" s="41">
        <v>4228</v>
      </c>
      <c r="E230" s="41">
        <v>4588</v>
      </c>
      <c r="F230" s="41">
        <v>1524</v>
      </c>
      <c r="G230" s="41">
        <v>18693</v>
      </c>
      <c r="I230" s="41">
        <v>114</v>
      </c>
      <c r="J230" s="41">
        <v>307</v>
      </c>
      <c r="K230" s="41">
        <v>67</v>
      </c>
      <c r="L230" s="41">
        <v>593</v>
      </c>
      <c r="M230" s="41">
        <v>-193</v>
      </c>
      <c r="N230" s="41">
        <v>888</v>
      </c>
      <c r="P230" s="41">
        <v>53</v>
      </c>
      <c r="Q230" s="41">
        <v>335</v>
      </c>
      <c r="R230" s="41">
        <v>446</v>
      </c>
      <c r="S230" s="41">
        <v>1920</v>
      </c>
      <c r="T230" s="41">
        <v>-441</v>
      </c>
      <c r="U230" s="41">
        <v>2313</v>
      </c>
      <c r="W230" s="41">
        <v>21894</v>
      </c>
    </row>
    <row r="231" spans="1:23">
      <c r="A231" s="13" t="s">
        <v>155</v>
      </c>
      <c r="B231" s="41">
        <v>2029</v>
      </c>
      <c r="C231" s="41">
        <v>6952</v>
      </c>
      <c r="D231" s="41">
        <v>4408</v>
      </c>
      <c r="E231" s="41">
        <v>4476</v>
      </c>
      <c r="F231" s="41">
        <v>1783</v>
      </c>
      <c r="G231" s="41">
        <v>19648</v>
      </c>
      <c r="I231" s="41">
        <v>141</v>
      </c>
      <c r="J231" s="41">
        <v>361</v>
      </c>
      <c r="K231" s="41">
        <v>69</v>
      </c>
      <c r="L231" s="41">
        <v>729</v>
      </c>
      <c r="M231" s="41">
        <v>-161</v>
      </c>
      <c r="N231" s="41">
        <v>1139</v>
      </c>
      <c r="P231" s="41">
        <v>58</v>
      </c>
      <c r="Q231" s="41">
        <v>308</v>
      </c>
      <c r="R231" s="41">
        <v>592</v>
      </c>
      <c r="S231" s="41">
        <v>2384</v>
      </c>
      <c r="T231" s="41">
        <v>-524</v>
      </c>
      <c r="U231" s="41">
        <v>2818</v>
      </c>
      <c r="W231" s="41">
        <v>23605</v>
      </c>
    </row>
    <row r="232" spans="1:23">
      <c r="A232" s="13" t="s">
        <v>156</v>
      </c>
      <c r="B232" s="41">
        <v>1787</v>
      </c>
      <c r="C232" s="41">
        <v>7622</v>
      </c>
      <c r="D232" s="41">
        <v>4477</v>
      </c>
      <c r="E232" s="41">
        <v>4379</v>
      </c>
      <c r="F232" s="41">
        <v>2433</v>
      </c>
      <c r="G232" s="41">
        <v>20698</v>
      </c>
      <c r="I232" s="41">
        <v>194</v>
      </c>
      <c r="J232" s="41">
        <v>327</v>
      </c>
      <c r="K232" s="41">
        <v>66</v>
      </c>
      <c r="L232" s="41">
        <v>855</v>
      </c>
      <c r="M232" s="41">
        <v>-152</v>
      </c>
      <c r="N232" s="41">
        <v>1290</v>
      </c>
      <c r="P232" s="41">
        <v>71</v>
      </c>
      <c r="Q232" s="41">
        <v>403</v>
      </c>
      <c r="R232" s="41">
        <v>676</v>
      </c>
      <c r="S232" s="41">
        <v>2963</v>
      </c>
      <c r="T232" s="41">
        <v>-1240</v>
      </c>
      <c r="U232" s="41">
        <v>2873</v>
      </c>
      <c r="W232" s="41">
        <v>24861</v>
      </c>
    </row>
    <row r="233" spans="1:23">
      <c r="A233" s="13" t="s">
        <v>157</v>
      </c>
      <c r="B233" s="41">
        <v>2556</v>
      </c>
      <c r="C233" s="41">
        <v>7104</v>
      </c>
      <c r="D233" s="41">
        <v>4010</v>
      </c>
      <c r="E233" s="41">
        <v>4175</v>
      </c>
      <c r="F233" s="41">
        <v>1936</v>
      </c>
      <c r="G233" s="41">
        <v>19781</v>
      </c>
      <c r="I233" s="41">
        <v>177</v>
      </c>
      <c r="J233" s="41">
        <v>602</v>
      </c>
      <c r="K233" s="41">
        <v>68</v>
      </c>
      <c r="L233" s="41">
        <v>1094</v>
      </c>
      <c r="M233" s="41">
        <v>-245</v>
      </c>
      <c r="N233" s="41">
        <v>1696</v>
      </c>
      <c r="P233" s="41">
        <v>153</v>
      </c>
      <c r="Q233" s="41">
        <v>765</v>
      </c>
      <c r="R233" s="41">
        <v>1373</v>
      </c>
      <c r="S233" s="41">
        <v>4465</v>
      </c>
      <c r="T233" s="41">
        <v>-750</v>
      </c>
      <c r="U233" s="41">
        <v>6006</v>
      </c>
      <c r="W233" s="41">
        <v>27483</v>
      </c>
    </row>
    <row r="234" spans="1:23">
      <c r="A234" s="13" t="s">
        <v>158</v>
      </c>
      <c r="B234" s="41">
        <v>1972</v>
      </c>
      <c r="C234" s="41">
        <v>6946</v>
      </c>
      <c r="D234" s="41">
        <v>4128</v>
      </c>
      <c r="E234" s="41">
        <v>4240</v>
      </c>
      <c r="F234" s="41">
        <v>1637</v>
      </c>
      <c r="G234" s="41">
        <v>18923</v>
      </c>
      <c r="I234" s="41">
        <v>146</v>
      </c>
      <c r="J234" s="41">
        <v>302</v>
      </c>
      <c r="K234" s="41">
        <v>67</v>
      </c>
      <c r="L234" s="41">
        <v>557</v>
      </c>
      <c r="M234" s="41">
        <v>-102</v>
      </c>
      <c r="N234" s="41">
        <v>970</v>
      </c>
      <c r="P234" s="41">
        <v>59</v>
      </c>
      <c r="Q234" s="41">
        <v>239</v>
      </c>
      <c r="R234" s="41">
        <v>446</v>
      </c>
      <c r="S234" s="41">
        <v>2125</v>
      </c>
      <c r="T234" s="41">
        <v>-547</v>
      </c>
      <c r="U234" s="41">
        <v>2322</v>
      </c>
      <c r="W234" s="41">
        <v>22215</v>
      </c>
    </row>
    <row r="235" spans="1:23">
      <c r="A235" s="13" t="s">
        <v>159</v>
      </c>
      <c r="B235" s="41">
        <v>2186</v>
      </c>
      <c r="C235" s="41">
        <v>7649</v>
      </c>
      <c r="D235" s="41">
        <v>4268</v>
      </c>
      <c r="E235" s="41">
        <v>4622</v>
      </c>
      <c r="F235" s="41">
        <v>1752</v>
      </c>
      <c r="G235" s="41">
        <v>20477</v>
      </c>
      <c r="I235" s="41">
        <v>114</v>
      </c>
      <c r="J235" s="41">
        <v>398</v>
      </c>
      <c r="K235" s="41">
        <v>67</v>
      </c>
      <c r="L235" s="41">
        <v>643</v>
      </c>
      <c r="M235" s="41">
        <v>-128</v>
      </c>
      <c r="N235" s="41">
        <v>1094</v>
      </c>
      <c r="P235" s="41">
        <v>96</v>
      </c>
      <c r="Q235" s="41">
        <v>274</v>
      </c>
      <c r="R235" s="41">
        <v>600</v>
      </c>
      <c r="S235" s="41">
        <v>2482</v>
      </c>
      <c r="T235" s="41">
        <v>-526</v>
      </c>
      <c r="U235" s="41">
        <v>2926</v>
      </c>
      <c r="W235" s="41">
        <v>24497</v>
      </c>
    </row>
    <row r="236" spans="1:23">
      <c r="A236" s="13" t="s">
        <v>160</v>
      </c>
      <c r="B236" s="41">
        <v>2209</v>
      </c>
      <c r="C236" s="41">
        <v>8593</v>
      </c>
      <c r="D236" s="41">
        <v>4641</v>
      </c>
      <c r="E236" s="41">
        <v>4864</v>
      </c>
      <c r="F236" s="41">
        <v>1713</v>
      </c>
      <c r="G236" s="41">
        <v>22020</v>
      </c>
      <c r="I236" s="41">
        <v>126</v>
      </c>
      <c r="J236" s="41">
        <v>491</v>
      </c>
      <c r="K236" s="41">
        <v>64</v>
      </c>
      <c r="L236" s="41">
        <v>807</v>
      </c>
      <c r="M236" s="41">
        <v>-105</v>
      </c>
      <c r="N236" s="41">
        <v>1383</v>
      </c>
      <c r="P236" s="41">
        <v>80</v>
      </c>
      <c r="Q236" s="41">
        <v>342</v>
      </c>
      <c r="R236" s="41">
        <v>639</v>
      </c>
      <c r="S236" s="41">
        <v>2709</v>
      </c>
      <c r="T236" s="41">
        <v>-590</v>
      </c>
      <c r="U236" s="41">
        <v>3180</v>
      </c>
      <c r="W236" s="41">
        <v>26583</v>
      </c>
    </row>
    <row r="237" spans="1:23">
      <c r="A237" s="13" t="s">
        <v>161</v>
      </c>
      <c r="B237" s="41">
        <v>2103</v>
      </c>
      <c r="C237" s="41">
        <v>7800</v>
      </c>
      <c r="D237" s="41">
        <v>4255</v>
      </c>
      <c r="E237" s="41">
        <v>4468</v>
      </c>
      <c r="F237" s="41">
        <v>2025</v>
      </c>
      <c r="G237" s="41">
        <v>20651</v>
      </c>
      <c r="I237" s="41">
        <v>178</v>
      </c>
      <c r="J237" s="41">
        <v>758</v>
      </c>
      <c r="K237" s="41">
        <v>64</v>
      </c>
      <c r="L237" s="41">
        <v>985</v>
      </c>
      <c r="M237" s="41">
        <v>-184</v>
      </c>
      <c r="N237" s="41">
        <v>1801</v>
      </c>
      <c r="P237" s="41">
        <v>173</v>
      </c>
      <c r="Q237" s="41">
        <v>798</v>
      </c>
      <c r="R237" s="41">
        <v>1149</v>
      </c>
      <c r="S237" s="41">
        <v>4226</v>
      </c>
      <c r="T237" s="41">
        <v>-939</v>
      </c>
      <c r="U237" s="41">
        <v>5407</v>
      </c>
      <c r="W237" s="41">
        <v>27859</v>
      </c>
    </row>
    <row r="238" spans="1:23">
      <c r="A238" s="13" t="s">
        <v>162</v>
      </c>
      <c r="B238" s="41">
        <v>2357</v>
      </c>
      <c r="C238" s="41">
        <v>7752</v>
      </c>
      <c r="D238" s="41">
        <v>4468</v>
      </c>
      <c r="E238" s="41">
        <v>4413</v>
      </c>
      <c r="F238" s="41">
        <v>1345</v>
      </c>
      <c r="G238" s="41">
        <v>20335</v>
      </c>
      <c r="I238" s="41">
        <v>101</v>
      </c>
      <c r="J238" s="41">
        <v>329</v>
      </c>
      <c r="K238" s="41">
        <v>62</v>
      </c>
      <c r="L238" s="41">
        <v>568</v>
      </c>
      <c r="M238" s="41">
        <v>-118</v>
      </c>
      <c r="N238" s="41">
        <v>942</v>
      </c>
      <c r="P238" s="41">
        <v>58</v>
      </c>
      <c r="Q238" s="41">
        <v>208</v>
      </c>
      <c r="R238" s="41">
        <v>406</v>
      </c>
      <c r="S238" s="41">
        <v>1874</v>
      </c>
      <c r="T238" s="41">
        <v>-333</v>
      </c>
      <c r="U238" s="41">
        <v>2213</v>
      </c>
      <c r="W238" s="41">
        <v>23490</v>
      </c>
    </row>
    <row r="239" spans="1:23">
      <c r="A239" s="13" t="s">
        <v>163</v>
      </c>
      <c r="B239" s="41">
        <v>2302</v>
      </c>
      <c r="C239" s="41">
        <v>8232</v>
      </c>
      <c r="D239" s="41">
        <v>4197</v>
      </c>
      <c r="E239" s="41">
        <v>4849</v>
      </c>
      <c r="F239" s="41">
        <v>1433</v>
      </c>
      <c r="G239" s="41">
        <v>21013</v>
      </c>
      <c r="I239" s="41">
        <v>71</v>
      </c>
      <c r="J239" s="41">
        <v>453</v>
      </c>
      <c r="K239" s="41">
        <v>60</v>
      </c>
      <c r="L239" s="41">
        <v>531</v>
      </c>
      <c r="M239" s="41">
        <v>-130</v>
      </c>
      <c r="N239" s="41">
        <v>985</v>
      </c>
      <c r="P239" s="41">
        <v>12</v>
      </c>
      <c r="Q239" s="41">
        <v>281</v>
      </c>
      <c r="R239" s="41">
        <v>481</v>
      </c>
      <c r="S239" s="41">
        <v>2248</v>
      </c>
      <c r="T239" s="41">
        <v>-316</v>
      </c>
      <c r="U239" s="41">
        <v>2706</v>
      </c>
      <c r="W239" s="41">
        <v>24704</v>
      </c>
    </row>
    <row r="240" spans="1:23">
      <c r="A240" s="13" t="s">
        <v>164</v>
      </c>
      <c r="B240" s="41">
        <v>1955</v>
      </c>
      <c r="C240" s="41">
        <v>8909</v>
      </c>
      <c r="D240" s="41">
        <v>4487</v>
      </c>
      <c r="E240" s="41">
        <v>5289</v>
      </c>
      <c r="F240" s="41">
        <v>1446</v>
      </c>
      <c r="G240" s="41">
        <v>22086</v>
      </c>
      <c r="I240" s="41">
        <v>86</v>
      </c>
      <c r="J240" s="41">
        <v>476</v>
      </c>
      <c r="K240" s="41">
        <v>59</v>
      </c>
      <c r="L240" s="41">
        <v>598</v>
      </c>
      <c r="M240" s="41">
        <v>-157</v>
      </c>
      <c r="N240" s="41">
        <v>1062</v>
      </c>
      <c r="P240" s="41">
        <v>54</v>
      </c>
      <c r="Q240" s="41">
        <v>356</v>
      </c>
      <c r="R240" s="41">
        <v>634</v>
      </c>
      <c r="S240" s="41">
        <v>2362</v>
      </c>
      <c r="T240" s="41">
        <v>-358</v>
      </c>
      <c r="U240" s="41">
        <v>3048</v>
      </c>
      <c r="W240" s="41">
        <v>26196</v>
      </c>
    </row>
    <row r="241" spans="1:23">
      <c r="A241" s="13" t="s">
        <v>165</v>
      </c>
      <c r="B241" s="41">
        <v>2227</v>
      </c>
      <c r="C241" s="41">
        <v>8932</v>
      </c>
      <c r="D241" s="41">
        <v>3825</v>
      </c>
      <c r="E241" s="41">
        <v>5005</v>
      </c>
      <c r="F241" s="41">
        <v>1454</v>
      </c>
      <c r="G241" s="41">
        <v>21443</v>
      </c>
      <c r="I241" s="41">
        <v>68</v>
      </c>
      <c r="J241" s="41">
        <v>193</v>
      </c>
      <c r="K241" s="41">
        <v>28</v>
      </c>
      <c r="L241" s="41">
        <v>976</v>
      </c>
      <c r="M241" s="41">
        <v>48</v>
      </c>
      <c r="N241" s="41">
        <v>1313</v>
      </c>
      <c r="P241" s="41">
        <v>116</v>
      </c>
      <c r="Q241" s="41">
        <v>760</v>
      </c>
      <c r="R241" s="41">
        <v>855</v>
      </c>
      <c r="S241" s="41">
        <v>3123</v>
      </c>
      <c r="T241" s="41">
        <v>-667</v>
      </c>
      <c r="U241" s="41">
        <v>4187</v>
      </c>
      <c r="W241" s="41">
        <v>26943</v>
      </c>
    </row>
    <row r="242" spans="1:23">
      <c r="A242" s="13" t="s">
        <v>166</v>
      </c>
      <c r="B242" s="41">
        <v>2689</v>
      </c>
      <c r="C242" s="41">
        <v>8221</v>
      </c>
      <c r="D242" s="41">
        <v>4385</v>
      </c>
      <c r="E242" s="41">
        <v>4591</v>
      </c>
      <c r="F242" s="41">
        <v>1323</v>
      </c>
      <c r="G242" s="41">
        <v>21209</v>
      </c>
      <c r="I242" s="41">
        <v>57</v>
      </c>
      <c r="J242" s="41">
        <v>133</v>
      </c>
      <c r="K242" s="41">
        <v>24</v>
      </c>
      <c r="L242" s="41">
        <v>859</v>
      </c>
      <c r="M242" s="41">
        <v>-11</v>
      </c>
      <c r="N242" s="41">
        <v>1062</v>
      </c>
      <c r="P242" s="41">
        <v>42</v>
      </c>
      <c r="Q242" s="41">
        <v>184</v>
      </c>
      <c r="R242" s="41">
        <v>388</v>
      </c>
      <c r="S242" s="41">
        <v>1767</v>
      </c>
      <c r="T242" s="41">
        <v>-395</v>
      </c>
      <c r="U242" s="41">
        <v>1986</v>
      </c>
      <c r="W242" s="41">
        <v>24257</v>
      </c>
    </row>
    <row r="243" spans="1:23">
      <c r="A243" s="13" t="s">
        <v>167</v>
      </c>
      <c r="B243" s="41">
        <v>2323</v>
      </c>
      <c r="C243" s="41">
        <v>8679</v>
      </c>
      <c r="D243" s="41">
        <v>4343</v>
      </c>
      <c r="E243" s="41">
        <v>5426</v>
      </c>
      <c r="F243" s="41">
        <v>1724</v>
      </c>
      <c r="G243" s="41">
        <v>22495</v>
      </c>
      <c r="I243" s="41">
        <v>45</v>
      </c>
      <c r="J243" s="41">
        <v>141</v>
      </c>
      <c r="K243" s="41">
        <v>27</v>
      </c>
      <c r="L243" s="41">
        <v>776</v>
      </c>
      <c r="M243" s="41">
        <v>-2</v>
      </c>
      <c r="N243" s="41">
        <v>987</v>
      </c>
      <c r="P243" s="41">
        <v>70</v>
      </c>
      <c r="Q243" s="41">
        <v>201</v>
      </c>
      <c r="R243" s="41">
        <v>492</v>
      </c>
      <c r="S243" s="41">
        <v>2065</v>
      </c>
      <c r="T243" s="41">
        <v>-638</v>
      </c>
      <c r="U243" s="41">
        <v>2190</v>
      </c>
      <c r="W243" s="41">
        <v>25672</v>
      </c>
    </row>
    <row r="244" spans="1:23">
      <c r="A244" s="13" t="s">
        <v>168</v>
      </c>
      <c r="B244" s="41">
        <v>2027</v>
      </c>
      <c r="C244" s="41">
        <v>9148</v>
      </c>
      <c r="D244" s="41">
        <v>5039</v>
      </c>
      <c r="E244" s="41">
        <v>5782</v>
      </c>
      <c r="F244" s="41">
        <v>2646</v>
      </c>
      <c r="G244" s="41">
        <v>24642</v>
      </c>
      <c r="I244" s="41">
        <v>38</v>
      </c>
      <c r="J244" s="41">
        <v>134</v>
      </c>
      <c r="K244" s="41">
        <v>28</v>
      </c>
      <c r="L244" s="41">
        <v>760</v>
      </c>
      <c r="M244" s="41">
        <v>-10</v>
      </c>
      <c r="N244" s="41">
        <v>950</v>
      </c>
      <c r="P244" s="41">
        <v>30</v>
      </c>
      <c r="Q244" s="41">
        <v>286</v>
      </c>
      <c r="R244" s="41">
        <v>382</v>
      </c>
      <c r="S244" s="41">
        <v>2069</v>
      </c>
      <c r="T244" s="41">
        <v>-1489</v>
      </c>
      <c r="U244" s="41">
        <v>1278</v>
      </c>
      <c r="W244" s="41">
        <v>26870</v>
      </c>
    </row>
    <row r="245" spans="1:23">
      <c r="A245" s="13" t="s">
        <v>169</v>
      </c>
      <c r="B245" s="41">
        <v>3017</v>
      </c>
      <c r="C245" s="41">
        <v>8721</v>
      </c>
      <c r="D245" s="41">
        <v>4114</v>
      </c>
      <c r="E245" s="41">
        <v>5252</v>
      </c>
      <c r="F245" s="41">
        <v>1535</v>
      </c>
      <c r="G245" s="41">
        <v>22639</v>
      </c>
      <c r="I245" s="41">
        <v>77</v>
      </c>
      <c r="J245" s="41">
        <v>197</v>
      </c>
      <c r="K245" s="41">
        <v>25</v>
      </c>
      <c r="L245" s="41">
        <v>812</v>
      </c>
      <c r="M245" s="41">
        <v>34</v>
      </c>
      <c r="N245" s="41">
        <v>1145</v>
      </c>
      <c r="P245" s="41">
        <v>83</v>
      </c>
      <c r="Q245" s="41">
        <v>519</v>
      </c>
      <c r="R245" s="41">
        <v>736</v>
      </c>
      <c r="S245" s="41">
        <v>3042</v>
      </c>
      <c r="T245" s="41">
        <v>-531</v>
      </c>
      <c r="U245" s="41">
        <v>3849</v>
      </c>
      <c r="W245" s="41">
        <v>27633</v>
      </c>
    </row>
    <row r="246" spans="1:23">
      <c r="A246" s="13" t="s">
        <v>170</v>
      </c>
      <c r="B246" s="41">
        <v>2921</v>
      </c>
      <c r="C246" s="41">
        <v>8663</v>
      </c>
      <c r="D246" s="41">
        <v>4702</v>
      </c>
      <c r="E246" s="41">
        <v>5345</v>
      </c>
      <c r="F246" s="41">
        <v>2185</v>
      </c>
      <c r="G246" s="41">
        <v>23816</v>
      </c>
      <c r="I246" s="41">
        <v>21</v>
      </c>
      <c r="J246" s="41">
        <v>127</v>
      </c>
      <c r="K246" s="41">
        <v>21</v>
      </c>
      <c r="L246" s="41">
        <v>683</v>
      </c>
      <c r="M246" s="41">
        <v>15</v>
      </c>
      <c r="N246" s="41">
        <v>867</v>
      </c>
      <c r="P246" s="41">
        <v>29</v>
      </c>
      <c r="Q246" s="41">
        <v>148</v>
      </c>
      <c r="R246" s="41">
        <v>313</v>
      </c>
      <c r="S246" s="41">
        <v>1464</v>
      </c>
      <c r="T246" s="41">
        <v>-1082</v>
      </c>
      <c r="U246" s="41">
        <v>872</v>
      </c>
      <c r="W246" s="41">
        <v>25555</v>
      </c>
    </row>
    <row r="247" spans="1:23">
      <c r="A247" s="13" t="s">
        <v>171</v>
      </c>
      <c r="B247" s="41">
        <v>2666</v>
      </c>
      <c r="C247" s="41">
        <v>9092</v>
      </c>
      <c r="D247" s="41">
        <v>4728</v>
      </c>
      <c r="E247" s="41">
        <v>6149</v>
      </c>
      <c r="F247" s="41">
        <v>1747</v>
      </c>
      <c r="G247" s="41">
        <v>24382</v>
      </c>
      <c r="I247" s="41">
        <v>21</v>
      </c>
      <c r="J247" s="41">
        <v>141</v>
      </c>
      <c r="K247" s="41">
        <v>23</v>
      </c>
      <c r="L247" s="41">
        <v>739</v>
      </c>
      <c r="M247" s="41">
        <v>21</v>
      </c>
      <c r="N247" s="41">
        <v>945</v>
      </c>
      <c r="P247" s="41">
        <v>34</v>
      </c>
      <c r="Q247" s="41">
        <v>227</v>
      </c>
      <c r="R247" s="41">
        <v>400</v>
      </c>
      <c r="S247" s="41">
        <v>1639</v>
      </c>
      <c r="T247" s="41">
        <v>-528</v>
      </c>
      <c r="U247" s="41">
        <v>1772</v>
      </c>
      <c r="W247" s="41">
        <v>27099</v>
      </c>
    </row>
    <row r="248" spans="1:23">
      <c r="A248" s="13" t="s">
        <v>172</v>
      </c>
      <c r="B248" s="41">
        <v>2434</v>
      </c>
      <c r="C248" s="41">
        <v>10161</v>
      </c>
      <c r="D248" s="41">
        <v>5358</v>
      </c>
      <c r="E248" s="41">
        <v>6193</v>
      </c>
      <c r="F248" s="41">
        <v>1620</v>
      </c>
      <c r="G248" s="41">
        <v>25766</v>
      </c>
      <c r="I248" s="41">
        <v>18</v>
      </c>
      <c r="J248" s="41">
        <v>146</v>
      </c>
      <c r="K248" s="41">
        <v>23</v>
      </c>
      <c r="L248" s="41">
        <v>700</v>
      </c>
      <c r="M248" s="41">
        <v>14</v>
      </c>
      <c r="N248" s="41">
        <v>901</v>
      </c>
      <c r="P248" s="41">
        <v>39</v>
      </c>
      <c r="Q248" s="41">
        <v>262</v>
      </c>
      <c r="R248" s="41">
        <v>382</v>
      </c>
      <c r="S248" s="41">
        <v>1944</v>
      </c>
      <c r="T248" s="41">
        <v>-430</v>
      </c>
      <c r="U248" s="41">
        <v>2197</v>
      </c>
      <c r="W248" s="41">
        <v>28864</v>
      </c>
    </row>
    <row r="249" spans="1:23">
      <c r="A249" s="13" t="s">
        <v>173</v>
      </c>
      <c r="B249" s="41">
        <v>3233</v>
      </c>
      <c r="C249" s="41">
        <v>9006</v>
      </c>
      <c r="D249" s="41">
        <v>4670</v>
      </c>
      <c r="E249" s="41">
        <v>5795</v>
      </c>
      <c r="F249" s="41">
        <v>1579</v>
      </c>
      <c r="G249" s="41">
        <v>24283</v>
      </c>
      <c r="I249" s="41">
        <v>27</v>
      </c>
      <c r="J249" s="41">
        <v>494</v>
      </c>
      <c r="K249" s="41">
        <v>33</v>
      </c>
      <c r="L249" s="41">
        <v>1012</v>
      </c>
      <c r="M249" s="41">
        <v>52</v>
      </c>
      <c r="N249" s="41">
        <v>1618</v>
      </c>
      <c r="P249" s="41">
        <v>113</v>
      </c>
      <c r="Q249" s="41">
        <v>487</v>
      </c>
      <c r="R249" s="41">
        <v>679</v>
      </c>
      <c r="S249" s="41">
        <v>2893</v>
      </c>
      <c r="T249" s="41">
        <v>-620</v>
      </c>
      <c r="U249" s="41">
        <v>3552</v>
      </c>
      <c r="W249" s="41">
        <v>29453</v>
      </c>
    </row>
    <row r="250" spans="1:23">
      <c r="A250" s="13" t="s">
        <v>174</v>
      </c>
      <c r="B250" s="41" t="s">
        <v>0</v>
      </c>
      <c r="C250" s="41" t="s">
        <v>0</v>
      </c>
      <c r="D250" s="41" t="s">
        <v>0</v>
      </c>
      <c r="E250" s="41" t="s">
        <v>0</v>
      </c>
      <c r="F250" s="41" t="s">
        <v>0</v>
      </c>
      <c r="G250" s="41" t="s">
        <v>0</v>
      </c>
      <c r="I250" s="41" t="s">
        <v>0</v>
      </c>
      <c r="J250" s="41" t="s">
        <v>0</v>
      </c>
      <c r="K250" s="41" t="s">
        <v>0</v>
      </c>
      <c r="L250" s="41" t="s">
        <v>0</v>
      </c>
      <c r="M250" s="41" t="s">
        <v>0</v>
      </c>
      <c r="N250" s="41" t="s">
        <v>0</v>
      </c>
      <c r="P250" s="41" t="s">
        <v>0</v>
      </c>
      <c r="Q250" s="41" t="s">
        <v>0</v>
      </c>
      <c r="R250" s="41" t="s">
        <v>0</v>
      </c>
      <c r="S250" s="41" t="s">
        <v>0</v>
      </c>
      <c r="T250" s="41" t="s">
        <v>0</v>
      </c>
      <c r="U250" s="41" t="s">
        <v>0</v>
      </c>
      <c r="W250" s="41" t="s">
        <v>0</v>
      </c>
    </row>
    <row r="251" spans="1:23">
      <c r="A251" s="13" t="s">
        <v>266</v>
      </c>
    </row>
    <row r="252" spans="1:23">
      <c r="A252" s="13" t="s">
        <v>267</v>
      </c>
    </row>
    <row r="253" spans="1:23">
      <c r="A253" s="13" t="s">
        <v>268</v>
      </c>
    </row>
    <row r="254" spans="1:23">
      <c r="A254" s="13" t="s">
        <v>269</v>
      </c>
    </row>
    <row r="255" spans="1:23">
      <c r="A255" s="13" t="s">
        <v>270</v>
      </c>
    </row>
    <row r="256" spans="1:23">
      <c r="A256" s="13" t="s">
        <v>271</v>
      </c>
    </row>
    <row r="257" spans="1:1">
      <c r="A257" s="13" t="s">
        <v>272</v>
      </c>
    </row>
    <row r="258" spans="1:1">
      <c r="A258" s="13" t="s">
        <v>273</v>
      </c>
    </row>
    <row r="259" spans="1:1">
      <c r="A259" s="13" t="s">
        <v>274</v>
      </c>
    </row>
    <row r="260" spans="1:1">
      <c r="A260" s="13" t="s">
        <v>275</v>
      </c>
    </row>
    <row r="261" spans="1:1">
      <c r="A261" s="13" t="s">
        <v>276</v>
      </c>
    </row>
    <row r="262" spans="1:1">
      <c r="A262" s="13" t="s">
        <v>277</v>
      </c>
    </row>
    <row r="263" spans="1:1">
      <c r="A263" s="13" t="s">
        <v>278</v>
      </c>
    </row>
    <row r="264" spans="1:1">
      <c r="A264" s="13" t="s">
        <v>279</v>
      </c>
    </row>
    <row r="265" spans="1:1">
      <c r="A265" s="13" t="s">
        <v>280</v>
      </c>
    </row>
    <row r="266" spans="1:1">
      <c r="A266" s="13" t="s">
        <v>281</v>
      </c>
    </row>
    <row r="267" spans="1:1">
      <c r="A267" s="13" t="s">
        <v>282</v>
      </c>
    </row>
    <row r="268" spans="1:1">
      <c r="A268" s="13" t="s">
        <v>283</v>
      </c>
    </row>
    <row r="269" spans="1:1">
      <c r="A269" s="13" t="s">
        <v>284</v>
      </c>
    </row>
    <row r="270" spans="1:1">
      <c r="A270" s="13" t="s">
        <v>285</v>
      </c>
    </row>
    <row r="271" spans="1:1">
      <c r="A271" s="13" t="s">
        <v>286</v>
      </c>
    </row>
    <row r="272" spans="1:1">
      <c r="A272" s="13" t="s">
        <v>287</v>
      </c>
    </row>
    <row r="273" spans="1:1">
      <c r="A273" s="13" t="s">
        <v>288</v>
      </c>
    </row>
    <row r="274" spans="1:1">
      <c r="A274" s="13" t="s">
        <v>289</v>
      </c>
    </row>
    <row r="275" spans="1:1">
      <c r="A275" s="13" t="s">
        <v>290</v>
      </c>
    </row>
    <row r="276" spans="1:1">
      <c r="A276" s="13" t="s">
        <v>291</v>
      </c>
    </row>
    <row r="277" spans="1:1">
      <c r="A277" s="13" t="s">
        <v>292</v>
      </c>
    </row>
    <row r="278" spans="1:1">
      <c r="A278" s="13" t="s">
        <v>293</v>
      </c>
    </row>
    <row r="279" spans="1:1">
      <c r="A279" s="13" t="s">
        <v>294</v>
      </c>
    </row>
    <row r="280" spans="1:1">
      <c r="A280" s="13" t="s">
        <v>295</v>
      </c>
    </row>
    <row r="281" spans="1:1">
      <c r="A281" s="13" t="s">
        <v>296</v>
      </c>
    </row>
    <row r="282" spans="1:1">
      <c r="A282" s="13" t="s">
        <v>297</v>
      </c>
    </row>
    <row r="283" spans="1:1">
      <c r="A283" s="13" t="s">
        <v>298</v>
      </c>
    </row>
    <row r="284" spans="1:1">
      <c r="A284" s="13" t="s">
        <v>299</v>
      </c>
    </row>
    <row r="285" spans="1:1">
      <c r="A285" s="13" t="s">
        <v>300</v>
      </c>
    </row>
    <row r="286" spans="1:1">
      <c r="A286" s="13" t="s">
        <v>301</v>
      </c>
    </row>
    <row r="287" spans="1:1">
      <c r="A287" s="13" t="s">
        <v>302</v>
      </c>
    </row>
    <row r="288" spans="1:1">
      <c r="A288" s="13" t="s">
        <v>303</v>
      </c>
    </row>
    <row r="289" spans="1:1">
      <c r="A289" s="13" t="s">
        <v>304</v>
      </c>
    </row>
    <row r="290" spans="1:1">
      <c r="A290" s="13" t="s">
        <v>305</v>
      </c>
    </row>
    <row r="291" spans="1:1">
      <c r="A291" s="13" t="s">
        <v>306</v>
      </c>
    </row>
    <row r="292" spans="1:1">
      <c r="A292" s="13" t="s">
        <v>307</v>
      </c>
    </row>
    <row r="293" spans="1:1">
      <c r="A293" s="13" t="s">
        <v>308</v>
      </c>
    </row>
    <row r="294" spans="1:1">
      <c r="A294" s="13" t="s">
        <v>309</v>
      </c>
    </row>
    <row r="295" spans="1:1">
      <c r="A295" s="13" t="s">
        <v>310</v>
      </c>
    </row>
    <row r="296" spans="1:1">
      <c r="A296" s="13" t="s">
        <v>311</v>
      </c>
    </row>
    <row r="297" spans="1:1">
      <c r="A297" s="13" t="s">
        <v>312</v>
      </c>
    </row>
    <row r="298" spans="1:1">
      <c r="A298" s="13" t="s">
        <v>313</v>
      </c>
    </row>
    <row r="299" spans="1:1">
      <c r="A299" s="13" t="s">
        <v>314</v>
      </c>
    </row>
    <row r="300" spans="1:1">
      <c r="A300" s="13" t="s">
        <v>315</v>
      </c>
    </row>
    <row r="301" spans="1:1">
      <c r="A301" s="13" t="s">
        <v>316</v>
      </c>
    </row>
    <row r="302" spans="1:1">
      <c r="A302" s="13" t="s">
        <v>317</v>
      </c>
    </row>
    <row r="303" spans="1:1">
      <c r="A303" s="13" t="s">
        <v>318</v>
      </c>
    </row>
    <row r="304" spans="1:1">
      <c r="A304" s="13" t="s">
        <v>319</v>
      </c>
    </row>
    <row r="305" spans="1:1">
      <c r="A305" s="13" t="s">
        <v>320</v>
      </c>
    </row>
    <row r="306" spans="1:1">
      <c r="A306" s="13" t="s">
        <v>321</v>
      </c>
    </row>
    <row r="307" spans="1:1">
      <c r="A307" s="13" t="s">
        <v>322</v>
      </c>
    </row>
    <row r="308" spans="1:1">
      <c r="A308" s="13" t="s">
        <v>323</v>
      </c>
    </row>
    <row r="309" spans="1:1">
      <c r="A309" s="13" t="s">
        <v>324</v>
      </c>
    </row>
    <row r="310" spans="1:1">
      <c r="A310" s="13" t="s">
        <v>325</v>
      </c>
    </row>
    <row r="311" spans="1:1">
      <c r="A311" s="13" t="s">
        <v>326</v>
      </c>
    </row>
    <row r="312" spans="1:1">
      <c r="A312" s="13" t="s">
        <v>327</v>
      </c>
    </row>
    <row r="313" spans="1:1">
      <c r="A313" s="13" t="s">
        <v>328</v>
      </c>
    </row>
    <row r="314" spans="1:1">
      <c r="A314" s="13" t="s">
        <v>329</v>
      </c>
    </row>
    <row r="315" spans="1:1">
      <c r="A315" s="13" t="s">
        <v>330</v>
      </c>
    </row>
    <row r="316" spans="1:1">
      <c r="A316" s="13" t="s">
        <v>331</v>
      </c>
    </row>
  </sheetData>
  <sheetProtection algorithmName="SHA-512" hashValue="vKskD4InD2+Zw9B1QCcqcYuX7BOJu/nFlh+edMzk9U2cGkTqCUrN/p2HkLhF0BuqSnQmULs2kdxOW/MVu7rYoQ==" saltValue="acALt4C2OjfikLDKWlbM0Q==" spinCount="100000" sheet="1" objects="1" scenarios="1"/>
  <phoneticPr fontId="8" type="noConversion"/>
  <pageMargins left="0.75" right="0.75" top="1" bottom="1" header="0.5" footer="0.5"/>
  <pageSetup paperSize="9" scale="70" orientation="landscape" horizontalDpi="4294967292" verticalDpi="4294967292"/>
  <headerFooter>
    <oddHeader>&amp;C&amp;"Calibri,Regular"&amp;K000000Table 13.3 Gross domestic fixed capital formation at 1990 market prices - analysed by broad market structure and asset&amp;R&amp;"Calibri,Regular"&amp;K0000001997 Blue Book</oddHeader>
  </headerFooter>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0"/>
  <sheetViews>
    <sheetView workbookViewId="0">
      <pane xSplit="1" ySplit="6" topLeftCell="B7" activePane="bottomRight" state="frozen"/>
      <selection pane="topRight" activeCell="B1" sqref="B1"/>
      <selection pane="bottomLeft" activeCell="A7" sqref="A7"/>
      <selection pane="bottomRight" activeCell="L1" sqref="L1:T1048576"/>
    </sheetView>
  </sheetViews>
  <sheetFormatPr defaultColWidth="11" defaultRowHeight="15.75"/>
  <cols>
    <col min="1" max="1" width="10.875" style="41"/>
    <col min="2" max="4" width="9" style="41" bestFit="1" customWidth="1"/>
    <col min="5" max="8" width="10.625" style="41" customWidth="1"/>
    <col min="10" max="10" width="9" style="41" bestFit="1" customWidth="1"/>
  </cols>
  <sheetData>
    <row r="1" spans="1:10">
      <c r="A1" s="1" t="s">
        <v>0</v>
      </c>
      <c r="B1" s="41" t="s">
        <v>844</v>
      </c>
      <c r="C1" s="41" t="s">
        <v>844</v>
      </c>
      <c r="D1" s="41" t="s">
        <v>844</v>
      </c>
      <c r="E1" s="41" t="s">
        <v>844</v>
      </c>
      <c r="F1" s="41" t="s">
        <v>844</v>
      </c>
      <c r="G1" s="41" t="s">
        <v>844</v>
      </c>
      <c r="H1" s="41" t="s">
        <v>844</v>
      </c>
      <c r="J1" s="41" t="s">
        <v>219</v>
      </c>
    </row>
    <row r="2" spans="1:10">
      <c r="A2" s="1" t="s">
        <v>0</v>
      </c>
      <c r="B2" s="41" t="s">
        <v>838</v>
      </c>
      <c r="C2" s="41" t="s">
        <v>838</v>
      </c>
      <c r="D2" s="41" t="s">
        <v>838</v>
      </c>
      <c r="E2" s="41" t="s">
        <v>838</v>
      </c>
      <c r="F2" s="41" t="s">
        <v>838</v>
      </c>
      <c r="G2" s="41" t="s">
        <v>838</v>
      </c>
      <c r="H2" s="41" t="s">
        <v>838</v>
      </c>
      <c r="J2" s="41" t="s">
        <v>838</v>
      </c>
    </row>
    <row r="3" spans="1:10">
      <c r="A3" s="1" t="s">
        <v>0</v>
      </c>
      <c r="B3" s="41" t="s">
        <v>809</v>
      </c>
      <c r="C3" s="41" t="s">
        <v>809</v>
      </c>
      <c r="D3" s="41" t="s">
        <v>809</v>
      </c>
      <c r="E3" s="41" t="s">
        <v>809</v>
      </c>
      <c r="F3" s="41" t="s">
        <v>809</v>
      </c>
      <c r="G3" s="41" t="s">
        <v>809</v>
      </c>
      <c r="H3" s="41" t="s">
        <v>809</v>
      </c>
      <c r="J3" s="41" t="s">
        <v>427</v>
      </c>
    </row>
    <row r="4" spans="1:10" ht="78.75">
      <c r="A4" s="9"/>
      <c r="B4" s="5" t="s">
        <v>845</v>
      </c>
      <c r="C4" s="5" t="s">
        <v>846</v>
      </c>
      <c r="D4" s="5" t="s">
        <v>857</v>
      </c>
      <c r="E4" s="5" t="s">
        <v>811</v>
      </c>
      <c r="F4" s="5" t="s">
        <v>812</v>
      </c>
      <c r="G4" s="5" t="s">
        <v>813</v>
      </c>
      <c r="H4" s="5" t="s">
        <v>814</v>
      </c>
      <c r="J4" s="5" t="s">
        <v>815</v>
      </c>
    </row>
    <row r="5" spans="1:10">
      <c r="A5" s="1"/>
      <c r="B5" s="21" t="s">
        <v>213</v>
      </c>
      <c r="C5" s="21" t="s">
        <v>523</v>
      </c>
      <c r="D5" s="21" t="s">
        <v>213</v>
      </c>
      <c r="E5" s="21" t="s">
        <v>213</v>
      </c>
      <c r="F5" s="21" t="s">
        <v>213</v>
      </c>
      <c r="G5" s="21" t="s">
        <v>213</v>
      </c>
      <c r="H5" s="21" t="s">
        <v>213</v>
      </c>
      <c r="J5" s="21" t="s">
        <v>213</v>
      </c>
    </row>
    <row r="6" spans="1:10">
      <c r="A6" s="1" t="s">
        <v>0</v>
      </c>
      <c r="B6" s="41" t="s">
        <v>850</v>
      </c>
      <c r="C6" s="41" t="s">
        <v>851</v>
      </c>
      <c r="D6" s="41" t="s">
        <v>852</v>
      </c>
      <c r="E6" s="41" t="s">
        <v>853</v>
      </c>
      <c r="F6" s="41" t="s">
        <v>854</v>
      </c>
      <c r="G6" s="41" t="s">
        <v>855</v>
      </c>
      <c r="H6" s="41" t="s">
        <v>856</v>
      </c>
      <c r="J6" s="41" t="s">
        <v>370</v>
      </c>
    </row>
    <row r="7" spans="1:10">
      <c r="A7" s="1">
        <v>1948</v>
      </c>
      <c r="B7" s="41" t="s">
        <v>0</v>
      </c>
      <c r="C7" s="41" t="s">
        <v>0</v>
      </c>
      <c r="D7" s="41" t="s">
        <v>0</v>
      </c>
      <c r="E7" s="41" t="s">
        <v>0</v>
      </c>
      <c r="F7" s="41">
        <v>7076</v>
      </c>
      <c r="G7" s="41" t="s">
        <v>0</v>
      </c>
      <c r="H7" s="41">
        <v>1065</v>
      </c>
      <c r="J7" s="41">
        <v>21223</v>
      </c>
    </row>
    <row r="8" spans="1:10">
      <c r="A8" s="1">
        <v>1949</v>
      </c>
      <c r="B8" s="41" t="s">
        <v>0</v>
      </c>
      <c r="C8" s="41" t="s">
        <v>0</v>
      </c>
      <c r="D8" s="41" t="s">
        <v>0</v>
      </c>
      <c r="E8" s="41" t="s">
        <v>0</v>
      </c>
      <c r="F8" s="41">
        <v>6928</v>
      </c>
      <c r="G8" s="41" t="s">
        <v>0</v>
      </c>
      <c r="H8" s="41">
        <v>1065</v>
      </c>
      <c r="J8" s="41">
        <v>23177</v>
      </c>
    </row>
    <row r="9" spans="1:10">
      <c r="A9" s="1">
        <v>1950</v>
      </c>
      <c r="B9" s="41" t="s">
        <v>0</v>
      </c>
      <c r="C9" s="41" t="s">
        <v>0</v>
      </c>
      <c r="D9" s="41" t="s">
        <v>0</v>
      </c>
      <c r="E9" s="41" t="s">
        <v>0</v>
      </c>
      <c r="F9" s="41">
        <v>6782</v>
      </c>
      <c r="G9" s="41" t="s">
        <v>0</v>
      </c>
      <c r="H9" s="41">
        <v>1261</v>
      </c>
      <c r="J9" s="41">
        <v>24493</v>
      </c>
    </row>
    <row r="10" spans="1:10">
      <c r="A10" s="1">
        <v>1951</v>
      </c>
      <c r="B10" s="41" t="s">
        <v>0</v>
      </c>
      <c r="C10" s="41" t="s">
        <v>0</v>
      </c>
      <c r="D10" s="41" t="s">
        <v>0</v>
      </c>
      <c r="E10" s="41" t="s">
        <v>0</v>
      </c>
      <c r="F10" s="41">
        <v>6671</v>
      </c>
      <c r="G10" s="41" t="s">
        <v>0</v>
      </c>
      <c r="H10" s="41">
        <v>1428</v>
      </c>
      <c r="J10" s="41">
        <v>24693</v>
      </c>
    </row>
    <row r="11" spans="1:10">
      <c r="A11" s="1">
        <v>1952</v>
      </c>
      <c r="B11" s="41" t="s">
        <v>0</v>
      </c>
      <c r="C11" s="41" t="s">
        <v>0</v>
      </c>
      <c r="D11" s="41" t="s">
        <v>0</v>
      </c>
      <c r="E11" s="41" t="s">
        <v>0</v>
      </c>
      <c r="F11" s="41">
        <v>8037</v>
      </c>
      <c r="G11" s="41" t="s">
        <v>0</v>
      </c>
      <c r="H11" s="41">
        <v>1428</v>
      </c>
      <c r="J11" s="41">
        <v>24953</v>
      </c>
    </row>
    <row r="12" spans="1:10">
      <c r="A12" s="1">
        <v>1953</v>
      </c>
      <c r="B12" s="41" t="s">
        <v>0</v>
      </c>
      <c r="C12" s="41" t="s">
        <v>0</v>
      </c>
      <c r="D12" s="41" t="s">
        <v>0</v>
      </c>
      <c r="E12" s="41" t="s">
        <v>0</v>
      </c>
      <c r="F12" s="41">
        <v>10434</v>
      </c>
      <c r="G12" s="41" t="s">
        <v>0</v>
      </c>
      <c r="H12" s="41">
        <v>1543</v>
      </c>
      <c r="J12" s="41">
        <v>27781</v>
      </c>
    </row>
    <row r="13" spans="1:10">
      <c r="A13" s="1">
        <v>1954</v>
      </c>
      <c r="B13" s="41" t="s">
        <v>0</v>
      </c>
      <c r="C13" s="41" t="s">
        <v>0</v>
      </c>
      <c r="D13" s="41" t="s">
        <v>0</v>
      </c>
      <c r="E13" s="41" t="s">
        <v>0</v>
      </c>
      <c r="F13" s="41">
        <v>10769</v>
      </c>
      <c r="G13" s="41" t="s">
        <v>0</v>
      </c>
      <c r="H13" s="41">
        <v>1832</v>
      </c>
      <c r="J13" s="41">
        <v>30184</v>
      </c>
    </row>
    <row r="14" spans="1:10">
      <c r="A14" s="1">
        <v>1955</v>
      </c>
      <c r="B14" s="41" t="s">
        <v>0</v>
      </c>
      <c r="C14" s="41" t="s">
        <v>0</v>
      </c>
      <c r="D14" s="41" t="s">
        <v>0</v>
      </c>
      <c r="E14" s="41" t="s">
        <v>0</v>
      </c>
      <c r="F14" s="41">
        <v>9983</v>
      </c>
      <c r="G14" s="41" t="s">
        <v>0</v>
      </c>
      <c r="H14" s="41">
        <v>2076</v>
      </c>
      <c r="J14" s="41">
        <v>31932</v>
      </c>
    </row>
    <row r="15" spans="1:10">
      <c r="A15" s="1">
        <v>1956</v>
      </c>
      <c r="B15" s="41" t="s">
        <v>0</v>
      </c>
      <c r="C15" s="41" t="s">
        <v>0</v>
      </c>
      <c r="D15" s="41" t="s">
        <v>0</v>
      </c>
      <c r="E15" s="41" t="s">
        <v>0</v>
      </c>
      <c r="F15" s="41">
        <v>9555</v>
      </c>
      <c r="G15" s="41" t="s">
        <v>0</v>
      </c>
      <c r="H15" s="41">
        <v>2297</v>
      </c>
      <c r="J15" s="41">
        <v>33419</v>
      </c>
    </row>
    <row r="16" spans="1:10">
      <c r="A16" s="1">
        <v>1957</v>
      </c>
      <c r="B16" s="41" t="s">
        <v>0</v>
      </c>
      <c r="C16" s="41" t="s">
        <v>0</v>
      </c>
      <c r="D16" s="41" t="s">
        <v>0</v>
      </c>
      <c r="E16" s="41" t="s">
        <v>0</v>
      </c>
      <c r="F16" s="41">
        <v>9204</v>
      </c>
      <c r="G16" s="41" t="s">
        <v>0</v>
      </c>
      <c r="H16" s="41">
        <v>2430</v>
      </c>
      <c r="J16" s="41">
        <v>35233</v>
      </c>
    </row>
    <row r="17" spans="1:10">
      <c r="A17" s="1">
        <v>1958</v>
      </c>
      <c r="B17" s="41" t="s">
        <v>0</v>
      </c>
      <c r="C17" s="41" t="s">
        <v>0</v>
      </c>
      <c r="D17" s="41" t="s">
        <v>0</v>
      </c>
      <c r="E17" s="41" t="s">
        <v>0</v>
      </c>
      <c r="F17" s="41">
        <v>8762</v>
      </c>
      <c r="G17" s="41" t="s">
        <v>0</v>
      </c>
      <c r="H17" s="41">
        <v>2713</v>
      </c>
      <c r="J17" s="41">
        <v>35562</v>
      </c>
    </row>
    <row r="18" spans="1:10">
      <c r="A18" s="1">
        <v>1959</v>
      </c>
      <c r="B18" s="41" t="s">
        <v>0</v>
      </c>
      <c r="C18" s="41" t="s">
        <v>0</v>
      </c>
      <c r="D18" s="41" t="s">
        <v>0</v>
      </c>
      <c r="E18" s="41" t="s">
        <v>0</v>
      </c>
      <c r="F18" s="41">
        <v>9995</v>
      </c>
      <c r="G18" s="41" t="s">
        <v>0</v>
      </c>
      <c r="H18" s="41">
        <v>3037</v>
      </c>
      <c r="J18" s="41">
        <v>38306</v>
      </c>
    </row>
    <row r="19" spans="1:10">
      <c r="A19" s="1">
        <v>1960</v>
      </c>
      <c r="B19" s="41" t="s">
        <v>0</v>
      </c>
      <c r="C19" s="41" t="s">
        <v>0</v>
      </c>
      <c r="D19" s="41" t="s">
        <v>0</v>
      </c>
      <c r="E19" s="41" t="s">
        <v>0</v>
      </c>
      <c r="F19" s="41">
        <v>11108</v>
      </c>
      <c r="G19" s="41" t="s">
        <v>0</v>
      </c>
      <c r="H19" s="41">
        <v>3103</v>
      </c>
      <c r="J19" s="41">
        <v>41752</v>
      </c>
    </row>
    <row r="20" spans="1:10">
      <c r="A20" s="1">
        <v>1961</v>
      </c>
      <c r="B20" s="41" t="s">
        <v>0</v>
      </c>
      <c r="C20" s="41" t="s">
        <v>0</v>
      </c>
      <c r="D20" s="41" t="s">
        <v>0</v>
      </c>
      <c r="E20" s="41" t="s">
        <v>0</v>
      </c>
      <c r="F20" s="41">
        <v>11873</v>
      </c>
      <c r="G20" s="41" t="s">
        <v>0</v>
      </c>
      <c r="H20" s="41">
        <v>3127</v>
      </c>
      <c r="J20" s="41">
        <v>45829</v>
      </c>
    </row>
    <row r="21" spans="1:10">
      <c r="A21" s="1">
        <v>1962</v>
      </c>
      <c r="B21" s="41" t="s">
        <v>0</v>
      </c>
      <c r="C21" s="41" t="s">
        <v>0</v>
      </c>
      <c r="D21" s="41" t="s">
        <v>0</v>
      </c>
      <c r="E21" s="41" t="s">
        <v>0</v>
      </c>
      <c r="F21" s="41">
        <v>12749</v>
      </c>
      <c r="G21" s="41" t="s">
        <v>0</v>
      </c>
      <c r="H21" s="41">
        <v>2817</v>
      </c>
      <c r="J21" s="41">
        <v>46144</v>
      </c>
    </row>
    <row r="22" spans="1:10">
      <c r="A22" s="1">
        <v>1963</v>
      </c>
      <c r="B22" s="41" t="s">
        <v>0</v>
      </c>
      <c r="C22" s="41" t="s">
        <v>0</v>
      </c>
      <c r="D22" s="41" t="s">
        <v>0</v>
      </c>
      <c r="E22" s="41" t="s">
        <v>0</v>
      </c>
      <c r="F22" s="41">
        <v>12874</v>
      </c>
      <c r="G22" s="41" t="s">
        <v>0</v>
      </c>
      <c r="H22" s="41">
        <v>3078</v>
      </c>
      <c r="J22" s="41">
        <v>46786</v>
      </c>
    </row>
    <row r="23" spans="1:10">
      <c r="A23" s="1">
        <v>1964</v>
      </c>
      <c r="B23" s="41" t="s">
        <v>0</v>
      </c>
      <c r="C23" s="41" t="s">
        <v>0</v>
      </c>
      <c r="D23" s="41" t="s">
        <v>0</v>
      </c>
      <c r="E23" s="41" t="s">
        <v>0</v>
      </c>
      <c r="F23" s="41">
        <v>15880</v>
      </c>
      <c r="G23" s="41" t="s">
        <v>0</v>
      </c>
      <c r="H23" s="41">
        <v>3402</v>
      </c>
      <c r="J23" s="41">
        <v>54531</v>
      </c>
    </row>
    <row r="24" spans="1:10">
      <c r="A24" s="1">
        <v>1965</v>
      </c>
      <c r="B24" s="41">
        <v>286</v>
      </c>
      <c r="C24" s="41">
        <v>4377</v>
      </c>
      <c r="D24" s="41">
        <v>1283</v>
      </c>
      <c r="E24" s="41">
        <v>14617</v>
      </c>
      <c r="F24" s="41">
        <v>16789</v>
      </c>
      <c r="G24" s="41">
        <v>17731</v>
      </c>
      <c r="H24" s="41">
        <v>3154</v>
      </c>
      <c r="J24" s="41">
        <v>57352</v>
      </c>
    </row>
    <row r="25" spans="1:10">
      <c r="A25" s="1">
        <v>1966</v>
      </c>
      <c r="B25" s="41">
        <v>295</v>
      </c>
      <c r="C25" s="41">
        <v>4463</v>
      </c>
      <c r="D25" s="41">
        <v>827</v>
      </c>
      <c r="E25" s="41">
        <v>15605</v>
      </c>
      <c r="F25" s="41">
        <v>17344</v>
      </c>
      <c r="G25" s="41">
        <v>17972</v>
      </c>
      <c r="H25" s="41">
        <v>2999</v>
      </c>
      <c r="J25" s="41">
        <v>58818</v>
      </c>
    </row>
    <row r="26" spans="1:10">
      <c r="A26" s="1">
        <v>1967</v>
      </c>
      <c r="B26" s="41">
        <v>277</v>
      </c>
      <c r="C26" s="41">
        <v>4473</v>
      </c>
      <c r="D26" s="41">
        <v>1267</v>
      </c>
      <c r="E26" s="41">
        <v>16238</v>
      </c>
      <c r="F26" s="41">
        <v>19584</v>
      </c>
      <c r="G26" s="41">
        <v>19992</v>
      </c>
      <c r="H26" s="41">
        <v>3207</v>
      </c>
      <c r="J26" s="41">
        <v>63962</v>
      </c>
    </row>
    <row r="27" spans="1:10">
      <c r="A27" s="1">
        <v>1968</v>
      </c>
      <c r="B27" s="41">
        <v>296</v>
      </c>
      <c r="C27" s="41">
        <v>4795</v>
      </c>
      <c r="D27" s="41">
        <v>2029</v>
      </c>
      <c r="E27" s="41">
        <v>16589</v>
      </c>
      <c r="F27" s="41">
        <v>21142</v>
      </c>
      <c r="G27" s="41">
        <v>21014</v>
      </c>
      <c r="H27" s="41">
        <v>3454</v>
      </c>
      <c r="J27" s="41">
        <v>67967</v>
      </c>
    </row>
    <row r="28" spans="1:10">
      <c r="A28" s="1">
        <v>1969</v>
      </c>
      <c r="B28" s="41">
        <v>269</v>
      </c>
      <c r="C28" s="41">
        <v>5049</v>
      </c>
      <c r="D28" s="41">
        <v>1847</v>
      </c>
      <c r="E28" s="41">
        <v>16541</v>
      </c>
      <c r="F28" s="41">
        <v>20417</v>
      </c>
      <c r="G28" s="41">
        <v>21376</v>
      </c>
      <c r="H28" s="41">
        <v>3312</v>
      </c>
      <c r="J28" s="41">
        <v>67568</v>
      </c>
    </row>
    <row r="29" spans="1:10">
      <c r="A29" s="1">
        <v>1970</v>
      </c>
      <c r="B29" s="41">
        <v>340</v>
      </c>
      <c r="C29" s="41">
        <v>5078</v>
      </c>
      <c r="D29" s="41">
        <v>2115</v>
      </c>
      <c r="E29" s="41">
        <v>17741</v>
      </c>
      <c r="F29" s="41">
        <v>18534</v>
      </c>
      <c r="G29" s="41">
        <v>22135</v>
      </c>
      <c r="H29" s="41">
        <v>3557</v>
      </c>
      <c r="J29" s="41">
        <v>69276</v>
      </c>
    </row>
    <row r="30" spans="1:10">
      <c r="A30" s="1">
        <v>1971</v>
      </c>
      <c r="B30" s="41">
        <v>376</v>
      </c>
      <c r="C30" s="41">
        <v>4955</v>
      </c>
      <c r="D30" s="41">
        <v>2352</v>
      </c>
      <c r="E30" s="41">
        <v>17412</v>
      </c>
      <c r="F30" s="41">
        <v>20199</v>
      </c>
      <c r="G30" s="41">
        <v>22405</v>
      </c>
      <c r="H30" s="41">
        <v>3675</v>
      </c>
      <c r="J30" s="41">
        <v>70556</v>
      </c>
    </row>
    <row r="31" spans="1:10">
      <c r="A31" s="1">
        <v>1972</v>
      </c>
      <c r="B31" s="41">
        <v>376</v>
      </c>
      <c r="C31" s="41">
        <v>5401</v>
      </c>
      <c r="D31" s="41">
        <v>2803</v>
      </c>
      <c r="E31" s="41">
        <v>16752</v>
      </c>
      <c r="F31" s="41">
        <v>20774</v>
      </c>
      <c r="G31" s="41">
        <v>21601</v>
      </c>
      <c r="H31" s="41">
        <v>4102</v>
      </c>
      <c r="J31" s="41">
        <v>70401</v>
      </c>
    </row>
    <row r="32" spans="1:10">
      <c r="A32" s="1">
        <v>1973</v>
      </c>
      <c r="B32" s="41">
        <v>416</v>
      </c>
      <c r="C32" s="41">
        <v>6059</v>
      </c>
      <c r="D32" s="41">
        <v>3124</v>
      </c>
      <c r="E32" s="41">
        <v>18828</v>
      </c>
      <c r="F32" s="41">
        <v>20375</v>
      </c>
      <c r="G32" s="41">
        <v>22559</v>
      </c>
      <c r="H32" s="41">
        <v>4016</v>
      </c>
      <c r="J32" s="41">
        <v>74991</v>
      </c>
    </row>
    <row r="33" spans="1:10">
      <c r="A33" s="1">
        <v>1974</v>
      </c>
      <c r="B33" s="41">
        <v>369</v>
      </c>
      <c r="C33" s="41">
        <v>6413</v>
      </c>
      <c r="D33" s="41">
        <v>2604</v>
      </c>
      <c r="E33" s="41">
        <v>19384</v>
      </c>
      <c r="F33" s="41">
        <v>19191</v>
      </c>
      <c r="G33" s="41">
        <v>21841</v>
      </c>
      <c r="H33" s="41">
        <v>3256</v>
      </c>
      <c r="J33" s="41">
        <v>73173</v>
      </c>
    </row>
    <row r="34" spans="1:10">
      <c r="A34" s="1">
        <v>1975</v>
      </c>
      <c r="B34" s="41">
        <v>374</v>
      </c>
      <c r="C34" s="41">
        <v>5176</v>
      </c>
      <c r="D34" s="41">
        <v>2542</v>
      </c>
      <c r="E34" s="41">
        <v>18505</v>
      </c>
      <c r="F34" s="41">
        <v>19665</v>
      </c>
      <c r="G34" s="41">
        <v>21701</v>
      </c>
      <c r="H34" s="41">
        <v>3935</v>
      </c>
      <c r="J34" s="41">
        <v>71720</v>
      </c>
    </row>
    <row r="35" spans="1:10">
      <c r="A35" s="1">
        <v>1976</v>
      </c>
      <c r="B35" s="41">
        <v>437</v>
      </c>
      <c r="C35" s="41">
        <v>5825</v>
      </c>
      <c r="D35" s="41">
        <v>1849</v>
      </c>
      <c r="E35" s="41">
        <v>19166</v>
      </c>
      <c r="F35" s="41">
        <v>20291</v>
      </c>
      <c r="G35" s="41">
        <v>21761</v>
      </c>
      <c r="H35" s="41">
        <v>3986</v>
      </c>
      <c r="J35" s="41">
        <v>72921</v>
      </c>
    </row>
    <row r="36" spans="1:10">
      <c r="A36" s="1">
        <v>1977</v>
      </c>
      <c r="B36" s="41">
        <v>378</v>
      </c>
      <c r="C36" s="41">
        <v>7079</v>
      </c>
      <c r="D36" s="41">
        <v>1849</v>
      </c>
      <c r="E36" s="41">
        <v>19428</v>
      </c>
      <c r="F36" s="41">
        <v>19316</v>
      </c>
      <c r="G36" s="41">
        <v>20130</v>
      </c>
      <c r="H36" s="41">
        <v>4161</v>
      </c>
      <c r="J36" s="41">
        <v>71618</v>
      </c>
    </row>
    <row r="37" spans="1:10">
      <c r="A37" s="1">
        <v>1978</v>
      </c>
      <c r="B37" s="41">
        <v>392</v>
      </c>
      <c r="C37" s="41">
        <v>8102</v>
      </c>
      <c r="D37" s="41">
        <v>1833</v>
      </c>
      <c r="E37" s="41">
        <v>20775</v>
      </c>
      <c r="F37" s="41">
        <v>19470</v>
      </c>
      <c r="G37" s="41">
        <v>19589</v>
      </c>
      <c r="H37" s="41">
        <v>4569</v>
      </c>
      <c r="J37" s="41">
        <v>73777</v>
      </c>
    </row>
    <row r="38" spans="1:10">
      <c r="A38" s="1">
        <v>1979</v>
      </c>
      <c r="B38" s="41">
        <v>380</v>
      </c>
      <c r="C38" s="41">
        <v>9112</v>
      </c>
      <c r="D38" s="41">
        <v>1470</v>
      </c>
      <c r="E38" s="41">
        <v>22390</v>
      </c>
      <c r="F38" s="41">
        <v>20149</v>
      </c>
      <c r="G38" s="41">
        <v>19095</v>
      </c>
      <c r="H38" s="41">
        <v>4201</v>
      </c>
      <c r="J38" s="41">
        <v>75840</v>
      </c>
    </row>
    <row r="39" spans="1:10">
      <c r="A39" s="1">
        <v>1980</v>
      </c>
      <c r="B39" s="41">
        <v>332</v>
      </c>
      <c r="C39" s="41">
        <v>6681</v>
      </c>
      <c r="D39" s="41">
        <v>1995</v>
      </c>
      <c r="E39" s="41">
        <v>22304</v>
      </c>
      <c r="F39" s="41">
        <v>18665</v>
      </c>
      <c r="G39" s="41">
        <v>18120</v>
      </c>
      <c r="H39" s="41">
        <v>3959</v>
      </c>
      <c r="J39" s="41">
        <v>71764</v>
      </c>
    </row>
    <row r="40" spans="1:10">
      <c r="A40" s="1">
        <v>1981</v>
      </c>
      <c r="B40" s="41">
        <v>265</v>
      </c>
      <c r="C40" s="41">
        <v>5766</v>
      </c>
      <c r="D40" s="41">
        <v>1081</v>
      </c>
      <c r="E40" s="41">
        <v>20726</v>
      </c>
      <c r="F40" s="41">
        <v>15450</v>
      </c>
      <c r="G40" s="41">
        <v>17346</v>
      </c>
      <c r="H40" s="41">
        <v>4186</v>
      </c>
      <c r="J40" s="41">
        <v>64888</v>
      </c>
    </row>
    <row r="41" spans="1:10">
      <c r="A41" s="1">
        <v>1982</v>
      </c>
      <c r="B41" s="41">
        <v>215</v>
      </c>
      <c r="C41" s="41">
        <v>6569</v>
      </c>
      <c r="D41" s="41">
        <v>636</v>
      </c>
      <c r="E41" s="41">
        <v>20963</v>
      </c>
      <c r="F41" s="41">
        <v>16433</v>
      </c>
      <c r="G41" s="41">
        <v>19130</v>
      </c>
      <c r="H41" s="41">
        <v>4599</v>
      </c>
      <c r="J41" s="41">
        <v>68404</v>
      </c>
    </row>
    <row r="42" spans="1:10">
      <c r="A42" s="1">
        <v>1983</v>
      </c>
      <c r="B42" s="41">
        <v>254</v>
      </c>
      <c r="C42" s="41">
        <v>6396</v>
      </c>
      <c r="D42" s="41">
        <v>925</v>
      </c>
      <c r="E42" s="41">
        <v>22010</v>
      </c>
      <c r="F42" s="41">
        <v>18466</v>
      </c>
      <c r="G42" s="41">
        <v>19216</v>
      </c>
      <c r="H42" s="41">
        <v>5059</v>
      </c>
      <c r="J42" s="41">
        <v>71845</v>
      </c>
    </row>
    <row r="43" spans="1:10">
      <c r="A43" s="1">
        <v>1984</v>
      </c>
      <c r="B43" s="41">
        <v>174</v>
      </c>
      <c r="C43" s="41">
        <v>7056</v>
      </c>
      <c r="D43" s="41">
        <v>1580</v>
      </c>
      <c r="E43" s="41">
        <v>24083</v>
      </c>
      <c r="F43" s="41">
        <v>19262</v>
      </c>
      <c r="G43" s="41">
        <v>21021</v>
      </c>
      <c r="H43" s="41">
        <v>5427</v>
      </c>
      <c r="J43" s="41">
        <v>78270</v>
      </c>
    </row>
    <row r="44" spans="1:10">
      <c r="A44" s="1">
        <v>1985</v>
      </c>
      <c r="B44" s="41">
        <v>170</v>
      </c>
      <c r="C44" s="41">
        <v>7527</v>
      </c>
      <c r="D44" s="41">
        <v>1617</v>
      </c>
      <c r="E44" s="41">
        <v>27081</v>
      </c>
      <c r="F44" s="41">
        <v>18424</v>
      </c>
      <c r="G44" s="41">
        <v>21073</v>
      </c>
      <c r="H44" s="41">
        <v>5422</v>
      </c>
      <c r="J44" s="41">
        <v>81575</v>
      </c>
    </row>
    <row r="45" spans="1:10">
      <c r="A45" s="1">
        <v>1986</v>
      </c>
      <c r="B45" s="41">
        <v>163</v>
      </c>
      <c r="C45" s="41">
        <v>7454</v>
      </c>
      <c r="D45" s="41">
        <v>876</v>
      </c>
      <c r="E45" s="41">
        <v>27512</v>
      </c>
      <c r="F45" s="41">
        <v>20170</v>
      </c>
      <c r="G45" s="41">
        <v>21913</v>
      </c>
      <c r="H45" s="41">
        <v>5597</v>
      </c>
      <c r="J45" s="41">
        <v>83685</v>
      </c>
    </row>
    <row r="46" spans="1:10">
      <c r="A46" s="1">
        <v>1987</v>
      </c>
      <c r="B46" s="41">
        <v>193</v>
      </c>
      <c r="C46" s="41">
        <v>8672</v>
      </c>
      <c r="D46" s="41">
        <v>981</v>
      </c>
      <c r="E46" s="41">
        <v>29086</v>
      </c>
      <c r="F46" s="41">
        <v>21807</v>
      </c>
      <c r="G46" s="41">
        <v>25603</v>
      </c>
      <c r="H46" s="41">
        <v>5997</v>
      </c>
      <c r="J46" s="41">
        <v>92339</v>
      </c>
    </row>
    <row r="47" spans="1:10">
      <c r="A47" s="1">
        <v>1988</v>
      </c>
      <c r="B47" s="41">
        <v>233</v>
      </c>
      <c r="C47" s="41">
        <v>9083</v>
      </c>
      <c r="D47" s="41">
        <v>1056</v>
      </c>
      <c r="E47" s="41">
        <v>33770</v>
      </c>
      <c r="F47" s="41">
        <v>25247</v>
      </c>
      <c r="G47" s="41">
        <v>29222</v>
      </c>
      <c r="H47" s="41">
        <v>6553</v>
      </c>
      <c r="J47" s="41">
        <v>105164</v>
      </c>
    </row>
    <row r="48" spans="1:10">
      <c r="A48" s="1">
        <v>1989</v>
      </c>
      <c r="B48" s="41">
        <v>190</v>
      </c>
      <c r="C48" s="41">
        <v>9422</v>
      </c>
      <c r="D48" s="41">
        <v>1619</v>
      </c>
      <c r="E48" s="41">
        <v>37925</v>
      </c>
      <c r="F48" s="41">
        <v>24789</v>
      </c>
      <c r="G48" s="41">
        <v>32806</v>
      </c>
      <c r="H48" s="41">
        <v>4719</v>
      </c>
      <c r="J48" s="41">
        <v>111470</v>
      </c>
    </row>
    <row r="49" spans="1:10">
      <c r="A49" s="1">
        <v>1990</v>
      </c>
      <c r="B49" s="41">
        <v>164</v>
      </c>
      <c r="C49" s="41">
        <v>8013</v>
      </c>
      <c r="D49" s="41">
        <v>2089</v>
      </c>
      <c r="E49" s="41">
        <v>36762</v>
      </c>
      <c r="F49" s="41">
        <v>21439</v>
      </c>
      <c r="G49" s="41">
        <v>34855</v>
      </c>
      <c r="H49" s="41">
        <v>4255</v>
      </c>
      <c r="J49" s="41">
        <v>107577</v>
      </c>
    </row>
    <row r="50" spans="1:10">
      <c r="A50" s="1">
        <v>1991</v>
      </c>
      <c r="B50" s="41">
        <v>151</v>
      </c>
      <c r="C50" s="41">
        <v>5963</v>
      </c>
      <c r="D50" s="41">
        <v>1894</v>
      </c>
      <c r="E50" s="41">
        <v>33955</v>
      </c>
      <c r="F50" s="41">
        <v>17919</v>
      </c>
      <c r="G50" s="41">
        <v>33424</v>
      </c>
      <c r="H50" s="41">
        <v>4097</v>
      </c>
      <c r="J50" s="41">
        <v>97403</v>
      </c>
    </row>
    <row r="51" spans="1:10">
      <c r="A51" s="1">
        <v>1992</v>
      </c>
      <c r="B51" s="41">
        <v>124</v>
      </c>
      <c r="C51" s="41">
        <v>6029</v>
      </c>
      <c r="D51" s="41">
        <v>1634</v>
      </c>
      <c r="E51" s="41">
        <v>32602</v>
      </c>
      <c r="F51" s="41">
        <v>18335</v>
      </c>
      <c r="G51" s="41">
        <v>33677</v>
      </c>
      <c r="H51" s="41">
        <v>3572</v>
      </c>
      <c r="J51" s="41">
        <v>95973</v>
      </c>
    </row>
    <row r="52" spans="1:10">
      <c r="A52" s="1">
        <v>1993</v>
      </c>
      <c r="B52" s="41">
        <v>131</v>
      </c>
      <c r="C52" s="41">
        <v>6567</v>
      </c>
      <c r="D52" s="41">
        <v>2029</v>
      </c>
      <c r="E52" s="41">
        <v>31749</v>
      </c>
      <c r="F52" s="41">
        <v>19661</v>
      </c>
      <c r="G52" s="41">
        <v>32665</v>
      </c>
      <c r="H52" s="41">
        <v>3784</v>
      </c>
      <c r="J52" s="41">
        <v>96586</v>
      </c>
    </row>
    <row r="53" spans="1:10">
      <c r="A53" s="1">
        <v>1994</v>
      </c>
      <c r="B53" s="41">
        <v>154</v>
      </c>
      <c r="C53" s="41">
        <v>7246</v>
      </c>
      <c r="D53" s="41">
        <v>2474</v>
      </c>
      <c r="E53" s="41">
        <v>33705</v>
      </c>
      <c r="F53" s="41">
        <v>20371</v>
      </c>
      <c r="G53" s="41">
        <v>32783</v>
      </c>
      <c r="H53" s="41">
        <v>4045</v>
      </c>
      <c r="J53" s="41">
        <v>100778</v>
      </c>
    </row>
    <row r="54" spans="1:10">
      <c r="A54" s="1">
        <v>1995</v>
      </c>
      <c r="B54" s="41">
        <v>142</v>
      </c>
      <c r="C54" s="41">
        <v>8228</v>
      </c>
      <c r="D54" s="41">
        <v>1080</v>
      </c>
      <c r="E54" s="41">
        <v>36352</v>
      </c>
      <c r="F54" s="41">
        <v>20322</v>
      </c>
      <c r="G54" s="41">
        <v>32411</v>
      </c>
      <c r="H54" s="41">
        <v>3714</v>
      </c>
      <c r="J54" s="41">
        <v>102249</v>
      </c>
    </row>
    <row r="55" spans="1:10">
      <c r="A55" s="1">
        <v>1996</v>
      </c>
      <c r="B55" s="41">
        <v>181</v>
      </c>
      <c r="C55" s="41">
        <v>8519</v>
      </c>
      <c r="D55" s="41">
        <v>1032</v>
      </c>
      <c r="E55" s="41">
        <v>37012</v>
      </c>
      <c r="F55" s="41">
        <v>19816</v>
      </c>
      <c r="G55" s="41">
        <v>33199</v>
      </c>
      <c r="H55" s="41">
        <v>3983</v>
      </c>
      <c r="J55" s="41">
        <v>103742</v>
      </c>
    </row>
    <row r="56" spans="1:10">
      <c r="A56" s="1">
        <v>1997</v>
      </c>
      <c r="B56" s="41">
        <v>157</v>
      </c>
      <c r="C56" s="41">
        <v>8828</v>
      </c>
      <c r="D56" s="41">
        <v>2375</v>
      </c>
      <c r="E56" s="41">
        <v>38404</v>
      </c>
      <c r="F56" s="41">
        <v>20825</v>
      </c>
      <c r="G56" s="41">
        <v>33962</v>
      </c>
      <c r="H56" s="41">
        <v>4600</v>
      </c>
      <c r="J56" s="41">
        <v>109151</v>
      </c>
    </row>
    <row r="57" spans="1:10">
      <c r="A57" s="1">
        <v>1998</v>
      </c>
    </row>
    <row r="58" spans="1:10">
      <c r="A58" s="1">
        <v>1999</v>
      </c>
    </row>
    <row r="59" spans="1:10">
      <c r="A59" s="1">
        <v>2000</v>
      </c>
    </row>
    <row r="60" spans="1:10">
      <c r="A60" s="1">
        <v>2001</v>
      </c>
    </row>
    <row r="61" spans="1:10">
      <c r="A61" s="1">
        <v>2002</v>
      </c>
    </row>
    <row r="62" spans="1:10">
      <c r="A62" s="1">
        <v>2003</v>
      </c>
    </row>
    <row r="63" spans="1:10">
      <c r="A63" s="1">
        <v>2004</v>
      </c>
    </row>
    <row r="64" spans="1:10">
      <c r="A64" s="1">
        <v>2005</v>
      </c>
    </row>
    <row r="65" spans="1:10">
      <c r="A65" s="1">
        <v>2006</v>
      </c>
    </row>
    <row r="66" spans="1:10">
      <c r="A66" s="1">
        <v>2007</v>
      </c>
    </row>
    <row r="67" spans="1:10">
      <c r="A67" s="1">
        <v>2008</v>
      </c>
    </row>
    <row r="68" spans="1:10">
      <c r="A68" s="1">
        <v>2009</v>
      </c>
    </row>
    <row r="69" spans="1:10">
      <c r="A69" s="1">
        <v>2010</v>
      </c>
    </row>
    <row r="70" spans="1:10">
      <c r="A70" s="1">
        <v>2011</v>
      </c>
    </row>
    <row r="71" spans="1:10">
      <c r="A71" s="1">
        <v>2012</v>
      </c>
    </row>
    <row r="72" spans="1:10">
      <c r="A72" s="1">
        <v>2013</v>
      </c>
    </row>
    <row r="73" spans="1:10">
      <c r="A73" s="1"/>
    </row>
    <row r="74" spans="1:10">
      <c r="A74" s="1"/>
    </row>
    <row r="75" spans="1:10">
      <c r="A75" s="1"/>
    </row>
    <row r="77" spans="1:10">
      <c r="A77" s="41" t="s">
        <v>1</v>
      </c>
      <c r="B77" s="41" t="s">
        <v>0</v>
      </c>
      <c r="C77" s="41" t="s">
        <v>0</v>
      </c>
      <c r="D77" s="41" t="s">
        <v>0</v>
      </c>
      <c r="E77" s="41" t="s">
        <v>0</v>
      </c>
      <c r="F77" s="41" t="s">
        <v>0</v>
      </c>
      <c r="G77" s="41" t="s">
        <v>0</v>
      </c>
      <c r="H77" s="41" t="s">
        <v>0</v>
      </c>
      <c r="J77" s="41">
        <v>7596</v>
      </c>
    </row>
    <row r="78" spans="1:10">
      <c r="A78" s="41" t="s">
        <v>2</v>
      </c>
      <c r="B78" s="41" t="s">
        <v>0</v>
      </c>
      <c r="C78" s="41" t="s">
        <v>0</v>
      </c>
      <c r="D78" s="41" t="s">
        <v>0</v>
      </c>
      <c r="E78" s="41" t="s">
        <v>0</v>
      </c>
      <c r="F78" s="41" t="s">
        <v>0</v>
      </c>
      <c r="G78" s="41" t="s">
        <v>0</v>
      </c>
      <c r="H78" s="41" t="s">
        <v>0</v>
      </c>
      <c r="J78" s="41">
        <v>7685</v>
      </c>
    </row>
    <row r="79" spans="1:10">
      <c r="A79" s="41" t="s">
        <v>3</v>
      </c>
      <c r="B79" s="41" t="s">
        <v>0</v>
      </c>
      <c r="C79" s="41" t="s">
        <v>0</v>
      </c>
      <c r="D79" s="41" t="s">
        <v>0</v>
      </c>
      <c r="E79" s="41" t="s">
        <v>0</v>
      </c>
      <c r="F79" s="41" t="s">
        <v>0</v>
      </c>
      <c r="G79" s="41" t="s">
        <v>0</v>
      </c>
      <c r="H79" s="41" t="s">
        <v>0</v>
      </c>
      <c r="J79" s="41">
        <v>7960</v>
      </c>
    </row>
    <row r="80" spans="1:10">
      <c r="A80" s="41" t="s">
        <v>4</v>
      </c>
      <c r="B80" s="41" t="s">
        <v>0</v>
      </c>
      <c r="C80" s="41" t="s">
        <v>0</v>
      </c>
      <c r="D80" s="41" t="s">
        <v>0</v>
      </c>
      <c r="E80" s="41" t="s">
        <v>0</v>
      </c>
      <c r="F80" s="41" t="s">
        <v>0</v>
      </c>
      <c r="G80" s="41" t="s">
        <v>0</v>
      </c>
      <c r="H80" s="41" t="s">
        <v>0</v>
      </c>
      <c r="J80" s="41">
        <v>8691</v>
      </c>
    </row>
    <row r="81" spans="1:10">
      <c r="A81" s="41" t="s">
        <v>5</v>
      </c>
      <c r="B81" s="41" t="s">
        <v>0</v>
      </c>
      <c r="C81" s="41" t="s">
        <v>0</v>
      </c>
      <c r="D81" s="41" t="s">
        <v>0</v>
      </c>
      <c r="E81" s="41" t="s">
        <v>0</v>
      </c>
      <c r="F81" s="41" t="s">
        <v>0</v>
      </c>
      <c r="G81" s="41" t="s">
        <v>0</v>
      </c>
      <c r="H81" s="41" t="s">
        <v>0</v>
      </c>
      <c r="J81" s="41">
        <v>8087</v>
      </c>
    </row>
    <row r="82" spans="1:10">
      <c r="A82" s="41" t="s">
        <v>6</v>
      </c>
      <c r="B82" s="41" t="s">
        <v>0</v>
      </c>
      <c r="C82" s="41" t="s">
        <v>0</v>
      </c>
      <c r="D82" s="41" t="s">
        <v>0</v>
      </c>
      <c r="E82" s="41" t="s">
        <v>0</v>
      </c>
      <c r="F82" s="41" t="s">
        <v>0</v>
      </c>
      <c r="G82" s="41" t="s">
        <v>0</v>
      </c>
      <c r="H82" s="41" t="s">
        <v>0</v>
      </c>
      <c r="J82" s="41">
        <v>8087</v>
      </c>
    </row>
    <row r="83" spans="1:10">
      <c r="A83" s="41" t="s">
        <v>7</v>
      </c>
      <c r="B83" s="41" t="s">
        <v>0</v>
      </c>
      <c r="C83" s="41" t="s">
        <v>0</v>
      </c>
      <c r="D83" s="41" t="s">
        <v>0</v>
      </c>
      <c r="E83" s="41" t="s">
        <v>0</v>
      </c>
      <c r="F83" s="41" t="s">
        <v>0</v>
      </c>
      <c r="G83" s="41" t="s">
        <v>0</v>
      </c>
      <c r="H83" s="41" t="s">
        <v>0</v>
      </c>
      <c r="J83" s="41">
        <v>8213</v>
      </c>
    </row>
    <row r="84" spans="1:10">
      <c r="A84" s="41" t="s">
        <v>8</v>
      </c>
      <c r="B84" s="41" t="s">
        <v>0</v>
      </c>
      <c r="C84" s="41" t="s">
        <v>0</v>
      </c>
      <c r="D84" s="41" t="s">
        <v>0</v>
      </c>
      <c r="E84" s="41" t="s">
        <v>0</v>
      </c>
      <c r="F84" s="41" t="s">
        <v>0</v>
      </c>
      <c r="G84" s="41" t="s">
        <v>0</v>
      </c>
      <c r="H84" s="41" t="s">
        <v>0</v>
      </c>
      <c r="J84" s="41">
        <v>9032</v>
      </c>
    </row>
    <row r="85" spans="1:10">
      <c r="A85" s="41" t="s">
        <v>9</v>
      </c>
      <c r="B85" s="41" t="s">
        <v>0</v>
      </c>
      <c r="C85" s="41" t="s">
        <v>0</v>
      </c>
      <c r="D85" s="41" t="s">
        <v>0</v>
      </c>
      <c r="E85" s="41" t="s">
        <v>0</v>
      </c>
      <c r="F85" s="41" t="s">
        <v>0</v>
      </c>
      <c r="G85" s="41" t="s">
        <v>0</v>
      </c>
      <c r="H85" s="41" t="s">
        <v>0</v>
      </c>
      <c r="J85" s="41">
        <v>8667</v>
      </c>
    </row>
    <row r="86" spans="1:10">
      <c r="A86" s="41" t="s">
        <v>10</v>
      </c>
      <c r="B86" s="41" t="s">
        <v>0</v>
      </c>
      <c r="C86" s="41" t="s">
        <v>0</v>
      </c>
      <c r="D86" s="41" t="s">
        <v>0</v>
      </c>
      <c r="E86" s="41" t="s">
        <v>0</v>
      </c>
      <c r="F86" s="41" t="s">
        <v>0</v>
      </c>
      <c r="G86" s="41" t="s">
        <v>0</v>
      </c>
      <c r="H86" s="41" t="s">
        <v>0</v>
      </c>
      <c r="J86" s="41">
        <v>8628</v>
      </c>
    </row>
    <row r="87" spans="1:10">
      <c r="A87" s="41" t="s">
        <v>11</v>
      </c>
      <c r="B87" s="41" t="s">
        <v>0</v>
      </c>
      <c r="C87" s="41" t="s">
        <v>0</v>
      </c>
      <c r="D87" s="41" t="s">
        <v>0</v>
      </c>
      <c r="E87" s="41" t="s">
        <v>0</v>
      </c>
      <c r="F87" s="41" t="s">
        <v>0</v>
      </c>
      <c r="G87" s="41" t="s">
        <v>0</v>
      </c>
      <c r="H87" s="41" t="s">
        <v>0</v>
      </c>
      <c r="J87" s="41">
        <v>8614</v>
      </c>
    </row>
    <row r="88" spans="1:10">
      <c r="A88" s="41" t="s">
        <v>12</v>
      </c>
      <c r="B88" s="41" t="s">
        <v>0</v>
      </c>
      <c r="C88" s="41" t="s">
        <v>0</v>
      </c>
      <c r="D88" s="41" t="s">
        <v>0</v>
      </c>
      <c r="E88" s="41" t="s">
        <v>0</v>
      </c>
      <c r="F88" s="41" t="s">
        <v>0</v>
      </c>
      <c r="G88" s="41" t="s">
        <v>0</v>
      </c>
      <c r="H88" s="41" t="s">
        <v>0</v>
      </c>
      <c r="J88" s="41">
        <v>9324</v>
      </c>
    </row>
    <row r="89" spans="1:10">
      <c r="A89" s="41" t="s">
        <v>13</v>
      </c>
      <c r="B89" s="41" t="s">
        <v>0</v>
      </c>
      <c r="C89" s="41" t="s">
        <v>0</v>
      </c>
      <c r="D89" s="41" t="s">
        <v>0</v>
      </c>
      <c r="E89" s="41" t="s">
        <v>0</v>
      </c>
      <c r="F89" s="41" t="s">
        <v>0</v>
      </c>
      <c r="G89" s="41" t="s">
        <v>0</v>
      </c>
      <c r="H89" s="41" t="s">
        <v>0</v>
      </c>
      <c r="J89" s="41">
        <v>8782</v>
      </c>
    </row>
    <row r="90" spans="1:10">
      <c r="A90" s="41" t="s">
        <v>14</v>
      </c>
      <c r="B90" s="41" t="s">
        <v>0</v>
      </c>
      <c r="C90" s="41" t="s">
        <v>0</v>
      </c>
      <c r="D90" s="41" t="s">
        <v>0</v>
      </c>
      <c r="E90" s="41" t="s">
        <v>0</v>
      </c>
      <c r="F90" s="41" t="s">
        <v>0</v>
      </c>
      <c r="G90" s="41" t="s">
        <v>0</v>
      </c>
      <c r="H90" s="41" t="s">
        <v>0</v>
      </c>
      <c r="J90" s="41">
        <v>8602</v>
      </c>
    </row>
    <row r="91" spans="1:10">
      <c r="A91" s="41" t="s">
        <v>15</v>
      </c>
      <c r="B91" s="41" t="s">
        <v>0</v>
      </c>
      <c r="C91" s="41" t="s">
        <v>0</v>
      </c>
      <c r="D91" s="41" t="s">
        <v>0</v>
      </c>
      <c r="E91" s="41" t="s">
        <v>0</v>
      </c>
      <c r="F91" s="41" t="s">
        <v>0</v>
      </c>
      <c r="G91" s="41" t="s">
        <v>0</v>
      </c>
      <c r="H91" s="41" t="s">
        <v>0</v>
      </c>
      <c r="J91" s="41">
        <v>8757</v>
      </c>
    </row>
    <row r="92" spans="1:10">
      <c r="A92" s="41" t="s">
        <v>16</v>
      </c>
      <c r="B92" s="41" t="s">
        <v>0</v>
      </c>
      <c r="C92" s="41" t="s">
        <v>0</v>
      </c>
      <c r="D92" s="41" t="s">
        <v>0</v>
      </c>
      <c r="E92" s="41" t="s">
        <v>0</v>
      </c>
      <c r="F92" s="41" t="s">
        <v>0</v>
      </c>
      <c r="G92" s="41" t="s">
        <v>0</v>
      </c>
      <c r="H92" s="41" t="s">
        <v>0</v>
      </c>
      <c r="J92" s="41">
        <v>9421</v>
      </c>
    </row>
    <row r="93" spans="1:10">
      <c r="A93" s="41" t="s">
        <v>17</v>
      </c>
      <c r="B93" s="41" t="s">
        <v>0</v>
      </c>
      <c r="C93" s="41" t="s">
        <v>0</v>
      </c>
      <c r="D93" s="41" t="s">
        <v>0</v>
      </c>
      <c r="E93" s="41" t="s">
        <v>0</v>
      </c>
      <c r="F93" s="41" t="s">
        <v>0</v>
      </c>
      <c r="G93" s="41" t="s">
        <v>0</v>
      </c>
      <c r="H93" s="41">
        <v>688</v>
      </c>
      <c r="J93" s="41">
        <v>8803</v>
      </c>
    </row>
    <row r="94" spans="1:10">
      <c r="A94" s="41" t="s">
        <v>18</v>
      </c>
      <c r="B94" s="41" t="s">
        <v>0</v>
      </c>
      <c r="C94" s="41" t="s">
        <v>0</v>
      </c>
      <c r="D94" s="41" t="s">
        <v>0</v>
      </c>
      <c r="E94" s="41" t="s">
        <v>0</v>
      </c>
      <c r="F94" s="41" t="s">
        <v>0</v>
      </c>
      <c r="G94" s="41" t="s">
        <v>0</v>
      </c>
      <c r="H94" s="41">
        <v>702</v>
      </c>
      <c r="J94" s="41">
        <v>9285</v>
      </c>
    </row>
    <row r="95" spans="1:10">
      <c r="A95" s="41" t="s">
        <v>19</v>
      </c>
      <c r="B95" s="41" t="s">
        <v>0</v>
      </c>
      <c r="C95" s="41" t="s">
        <v>0</v>
      </c>
      <c r="D95" s="41" t="s">
        <v>0</v>
      </c>
      <c r="E95" s="41" t="s">
        <v>0</v>
      </c>
      <c r="F95" s="41" t="s">
        <v>0</v>
      </c>
      <c r="G95" s="41" t="s">
        <v>0</v>
      </c>
      <c r="H95" s="41">
        <v>857</v>
      </c>
      <c r="J95" s="41">
        <v>9504</v>
      </c>
    </row>
    <row r="96" spans="1:10">
      <c r="A96" s="41" t="s">
        <v>20</v>
      </c>
      <c r="B96" s="41" t="s">
        <v>0</v>
      </c>
      <c r="C96" s="41" t="s">
        <v>0</v>
      </c>
      <c r="D96" s="41" t="s">
        <v>0</v>
      </c>
      <c r="E96" s="41" t="s">
        <v>0</v>
      </c>
      <c r="F96" s="41" t="s">
        <v>0</v>
      </c>
      <c r="G96" s="41" t="s">
        <v>0</v>
      </c>
      <c r="H96" s="41">
        <v>790</v>
      </c>
      <c r="J96" s="41">
        <v>10714</v>
      </c>
    </row>
    <row r="97" spans="1:10">
      <c r="A97" s="41" t="s">
        <v>21</v>
      </c>
      <c r="B97" s="41" t="s">
        <v>0</v>
      </c>
      <c r="C97" s="41" t="s">
        <v>0</v>
      </c>
      <c r="D97" s="41" t="s">
        <v>0</v>
      </c>
      <c r="E97" s="41" t="s">
        <v>0</v>
      </c>
      <c r="F97" s="41" t="s">
        <v>0</v>
      </c>
      <c r="G97" s="41" t="s">
        <v>0</v>
      </c>
      <c r="H97" s="41">
        <v>766</v>
      </c>
      <c r="J97" s="41">
        <v>10049</v>
      </c>
    </row>
    <row r="98" spans="1:10">
      <c r="A98" s="41" t="s">
        <v>22</v>
      </c>
      <c r="B98" s="41" t="s">
        <v>0</v>
      </c>
      <c r="C98" s="41" t="s">
        <v>0</v>
      </c>
      <c r="D98" s="41" t="s">
        <v>0</v>
      </c>
      <c r="E98" s="41" t="s">
        <v>0</v>
      </c>
      <c r="F98" s="41" t="s">
        <v>0</v>
      </c>
      <c r="G98" s="41" t="s">
        <v>0</v>
      </c>
      <c r="H98" s="41">
        <v>766</v>
      </c>
      <c r="J98" s="41">
        <v>10031</v>
      </c>
    </row>
    <row r="99" spans="1:10">
      <c r="A99" s="41" t="s">
        <v>23</v>
      </c>
      <c r="B99" s="41" t="s">
        <v>0</v>
      </c>
      <c r="C99" s="41" t="s">
        <v>0</v>
      </c>
      <c r="D99" s="41" t="s">
        <v>0</v>
      </c>
      <c r="E99" s="41" t="s">
        <v>0</v>
      </c>
      <c r="F99" s="41" t="s">
        <v>0</v>
      </c>
      <c r="G99" s="41" t="s">
        <v>0</v>
      </c>
      <c r="H99" s="41">
        <v>777</v>
      </c>
      <c r="J99" s="41">
        <v>10405</v>
      </c>
    </row>
    <row r="100" spans="1:10">
      <c r="A100" s="41" t="s">
        <v>24</v>
      </c>
      <c r="B100" s="41" t="s">
        <v>0</v>
      </c>
      <c r="C100" s="41" t="s">
        <v>0</v>
      </c>
      <c r="D100" s="41" t="s">
        <v>0</v>
      </c>
      <c r="E100" s="41" t="s">
        <v>0</v>
      </c>
      <c r="F100" s="41" t="s">
        <v>0</v>
      </c>
      <c r="G100" s="41" t="s">
        <v>0</v>
      </c>
      <c r="H100" s="41">
        <v>794</v>
      </c>
      <c r="J100" s="41">
        <v>11267</v>
      </c>
    </row>
    <row r="101" spans="1:10">
      <c r="A101" s="41" t="s">
        <v>25</v>
      </c>
      <c r="B101" s="41" t="s">
        <v>0</v>
      </c>
      <c r="C101" s="41" t="s">
        <v>0</v>
      </c>
      <c r="D101" s="41" t="s">
        <v>0</v>
      </c>
      <c r="E101" s="41" t="s">
        <v>0</v>
      </c>
      <c r="F101" s="41" t="s">
        <v>0</v>
      </c>
      <c r="G101" s="41" t="s">
        <v>0</v>
      </c>
      <c r="H101" s="41">
        <v>753</v>
      </c>
      <c r="J101" s="41">
        <v>11031</v>
      </c>
    </row>
    <row r="102" spans="1:10">
      <c r="A102" s="41" t="s">
        <v>26</v>
      </c>
      <c r="B102" s="41" t="s">
        <v>0</v>
      </c>
      <c r="C102" s="41" t="s">
        <v>0</v>
      </c>
      <c r="D102" s="41" t="s">
        <v>0</v>
      </c>
      <c r="E102" s="41" t="s">
        <v>0</v>
      </c>
      <c r="F102" s="41" t="s">
        <v>0</v>
      </c>
      <c r="G102" s="41" t="s">
        <v>0</v>
      </c>
      <c r="H102" s="41">
        <v>764</v>
      </c>
      <c r="J102" s="41">
        <v>11185</v>
      </c>
    </row>
    <row r="103" spans="1:10">
      <c r="A103" s="41" t="s">
        <v>27</v>
      </c>
      <c r="B103" s="41" t="s">
        <v>0</v>
      </c>
      <c r="C103" s="41" t="s">
        <v>0</v>
      </c>
      <c r="D103" s="41" t="s">
        <v>0</v>
      </c>
      <c r="E103" s="41" t="s">
        <v>0</v>
      </c>
      <c r="F103" s="41" t="s">
        <v>0</v>
      </c>
      <c r="G103" s="41" t="s">
        <v>0</v>
      </c>
      <c r="H103" s="41">
        <v>857</v>
      </c>
      <c r="J103" s="41">
        <v>11748</v>
      </c>
    </row>
    <row r="104" spans="1:10">
      <c r="A104" s="41" t="s">
        <v>28</v>
      </c>
      <c r="B104" s="41" t="s">
        <v>0</v>
      </c>
      <c r="C104" s="41" t="s">
        <v>0</v>
      </c>
      <c r="D104" s="41" t="s">
        <v>0</v>
      </c>
      <c r="E104" s="41" t="s">
        <v>0</v>
      </c>
      <c r="F104" s="41" t="s">
        <v>0</v>
      </c>
      <c r="G104" s="41" t="s">
        <v>0</v>
      </c>
      <c r="H104" s="41">
        <v>753</v>
      </c>
      <c r="J104" s="41">
        <v>11865</v>
      </c>
    </row>
    <row r="105" spans="1:10">
      <c r="A105" s="41" t="s">
        <v>29</v>
      </c>
      <c r="B105" s="41" t="s">
        <v>0</v>
      </c>
      <c r="C105" s="41" t="s">
        <v>0</v>
      </c>
      <c r="D105" s="41" t="s">
        <v>0</v>
      </c>
      <c r="E105" s="41" t="s">
        <v>0</v>
      </c>
      <c r="F105" s="41">
        <v>3020</v>
      </c>
      <c r="G105" s="41" t="s">
        <v>0</v>
      </c>
      <c r="H105" s="41">
        <v>637</v>
      </c>
      <c r="J105" s="41">
        <v>11375</v>
      </c>
    </row>
    <row r="106" spans="1:10">
      <c r="A106" s="41" t="s">
        <v>30</v>
      </c>
      <c r="B106" s="41" t="s">
        <v>0</v>
      </c>
      <c r="C106" s="41" t="s">
        <v>0</v>
      </c>
      <c r="D106" s="41" t="s">
        <v>0</v>
      </c>
      <c r="E106" s="41" t="s">
        <v>0</v>
      </c>
      <c r="F106" s="41">
        <v>3331</v>
      </c>
      <c r="G106" s="41" t="s">
        <v>0</v>
      </c>
      <c r="H106" s="41">
        <v>686</v>
      </c>
      <c r="J106" s="41">
        <v>11400</v>
      </c>
    </row>
    <row r="107" spans="1:10">
      <c r="A107" s="41" t="s">
        <v>31</v>
      </c>
      <c r="B107" s="41" t="s">
        <v>0</v>
      </c>
      <c r="C107" s="41" t="s">
        <v>0</v>
      </c>
      <c r="D107" s="41" t="s">
        <v>0</v>
      </c>
      <c r="E107" s="41" t="s">
        <v>0</v>
      </c>
      <c r="F107" s="41">
        <v>3305</v>
      </c>
      <c r="G107" s="41" t="s">
        <v>0</v>
      </c>
      <c r="H107" s="41">
        <v>728</v>
      </c>
      <c r="J107" s="41">
        <v>11686</v>
      </c>
    </row>
    <row r="108" spans="1:10">
      <c r="A108" s="41" t="s">
        <v>32</v>
      </c>
      <c r="B108" s="41" t="s">
        <v>0</v>
      </c>
      <c r="C108" s="41" t="s">
        <v>0</v>
      </c>
      <c r="D108" s="41" t="s">
        <v>0</v>
      </c>
      <c r="E108" s="41" t="s">
        <v>0</v>
      </c>
      <c r="F108" s="41">
        <v>3093</v>
      </c>
      <c r="G108" s="41" t="s">
        <v>0</v>
      </c>
      <c r="H108" s="41">
        <v>766</v>
      </c>
      <c r="J108" s="41">
        <v>11683</v>
      </c>
    </row>
    <row r="109" spans="1:10">
      <c r="A109" s="41" t="s">
        <v>33</v>
      </c>
      <c r="B109" s="41" t="s">
        <v>0</v>
      </c>
      <c r="C109" s="41" t="s">
        <v>0</v>
      </c>
      <c r="D109" s="41" t="s">
        <v>0</v>
      </c>
      <c r="E109" s="41" t="s">
        <v>0</v>
      </c>
      <c r="F109" s="41">
        <v>2266</v>
      </c>
      <c r="G109" s="41" t="s">
        <v>0</v>
      </c>
      <c r="H109" s="41">
        <v>637</v>
      </c>
      <c r="J109" s="41">
        <v>10350</v>
      </c>
    </row>
    <row r="110" spans="1:10">
      <c r="A110" s="41" t="s">
        <v>34</v>
      </c>
      <c r="B110" s="41" t="s">
        <v>0</v>
      </c>
      <c r="C110" s="41" t="s">
        <v>0</v>
      </c>
      <c r="D110" s="41" t="s">
        <v>0</v>
      </c>
      <c r="E110" s="41" t="s">
        <v>0</v>
      </c>
      <c r="F110" s="41">
        <v>3371</v>
      </c>
      <c r="G110" s="41" t="s">
        <v>0</v>
      </c>
      <c r="H110" s="41">
        <v>715</v>
      </c>
      <c r="J110" s="41">
        <v>11416</v>
      </c>
    </row>
    <row r="111" spans="1:10">
      <c r="A111" s="41" t="s">
        <v>35</v>
      </c>
      <c r="B111" s="41" t="s">
        <v>0</v>
      </c>
      <c r="C111" s="41" t="s">
        <v>0</v>
      </c>
      <c r="D111" s="41" t="s">
        <v>0</v>
      </c>
      <c r="E111" s="41" t="s">
        <v>0</v>
      </c>
      <c r="F111" s="41">
        <v>3570</v>
      </c>
      <c r="G111" s="41" t="s">
        <v>0</v>
      </c>
      <c r="H111" s="41">
        <v>819</v>
      </c>
      <c r="J111" s="41">
        <v>12070</v>
      </c>
    </row>
    <row r="112" spans="1:10">
      <c r="A112" s="41" t="s">
        <v>36</v>
      </c>
      <c r="B112" s="41" t="s">
        <v>0</v>
      </c>
      <c r="C112" s="41" t="s">
        <v>0</v>
      </c>
      <c r="D112" s="41" t="s">
        <v>0</v>
      </c>
      <c r="E112" s="41" t="s">
        <v>0</v>
      </c>
      <c r="F112" s="41">
        <v>3667</v>
      </c>
      <c r="G112" s="41" t="s">
        <v>0</v>
      </c>
      <c r="H112" s="41">
        <v>907</v>
      </c>
      <c r="J112" s="41">
        <v>12950</v>
      </c>
    </row>
    <row r="113" spans="1:10">
      <c r="A113" s="41" t="s">
        <v>37</v>
      </c>
      <c r="B113" s="41" t="s">
        <v>0</v>
      </c>
      <c r="C113" s="41" t="s">
        <v>0</v>
      </c>
      <c r="D113" s="41" t="s">
        <v>0</v>
      </c>
      <c r="E113" s="41" t="s">
        <v>0</v>
      </c>
      <c r="F113" s="41">
        <v>3694</v>
      </c>
      <c r="G113" s="41" t="s">
        <v>0</v>
      </c>
      <c r="H113" s="41">
        <v>777</v>
      </c>
      <c r="J113" s="41">
        <v>13240</v>
      </c>
    </row>
    <row r="114" spans="1:10">
      <c r="A114" s="41" t="s">
        <v>38</v>
      </c>
      <c r="B114" s="41" t="s">
        <v>0</v>
      </c>
      <c r="C114" s="41" t="s">
        <v>0</v>
      </c>
      <c r="D114" s="41" t="s">
        <v>0</v>
      </c>
      <c r="E114" s="41" t="s">
        <v>0</v>
      </c>
      <c r="F114" s="41">
        <v>4059</v>
      </c>
      <c r="G114" s="41" t="s">
        <v>0</v>
      </c>
      <c r="H114" s="41">
        <v>857</v>
      </c>
      <c r="J114" s="41">
        <v>13083</v>
      </c>
    </row>
    <row r="115" spans="1:10">
      <c r="A115" s="41" t="s">
        <v>39</v>
      </c>
      <c r="B115" s="41" t="s">
        <v>0</v>
      </c>
      <c r="C115" s="41" t="s">
        <v>0</v>
      </c>
      <c r="D115" s="41" t="s">
        <v>0</v>
      </c>
      <c r="E115" s="41" t="s">
        <v>0</v>
      </c>
      <c r="F115" s="41">
        <v>4051</v>
      </c>
      <c r="G115" s="41" t="s">
        <v>0</v>
      </c>
      <c r="H115" s="41">
        <v>845</v>
      </c>
      <c r="J115" s="41">
        <v>13718</v>
      </c>
    </row>
    <row r="116" spans="1:10">
      <c r="A116" s="41" t="s">
        <v>40</v>
      </c>
      <c r="B116" s="41" t="s">
        <v>0</v>
      </c>
      <c r="C116" s="41" t="s">
        <v>0</v>
      </c>
      <c r="D116" s="41" t="s">
        <v>0</v>
      </c>
      <c r="E116" s="41" t="s">
        <v>0</v>
      </c>
      <c r="F116" s="41">
        <v>4076</v>
      </c>
      <c r="G116" s="41" t="s">
        <v>0</v>
      </c>
      <c r="H116" s="41">
        <v>923</v>
      </c>
      <c r="J116" s="41">
        <v>14490</v>
      </c>
    </row>
    <row r="117" spans="1:10">
      <c r="A117" s="41" t="s">
        <v>41</v>
      </c>
      <c r="B117" s="41">
        <v>71</v>
      </c>
      <c r="C117" s="41">
        <v>1184</v>
      </c>
      <c r="D117" s="41">
        <v>258</v>
      </c>
      <c r="E117" s="41">
        <v>3866</v>
      </c>
      <c r="F117" s="41">
        <v>4143</v>
      </c>
      <c r="G117" s="41">
        <v>4426</v>
      </c>
      <c r="H117" s="41">
        <v>803</v>
      </c>
      <c r="J117" s="41">
        <v>14598</v>
      </c>
    </row>
    <row r="118" spans="1:10">
      <c r="A118" s="41" t="s">
        <v>42</v>
      </c>
      <c r="B118" s="41">
        <v>71</v>
      </c>
      <c r="C118" s="41">
        <v>1118</v>
      </c>
      <c r="D118" s="41">
        <v>360</v>
      </c>
      <c r="E118" s="41">
        <v>3317</v>
      </c>
      <c r="F118" s="41">
        <v>4172</v>
      </c>
      <c r="G118" s="41">
        <v>4193</v>
      </c>
      <c r="H118" s="41">
        <v>766</v>
      </c>
      <c r="J118" s="41">
        <v>13651</v>
      </c>
    </row>
    <row r="119" spans="1:10">
      <c r="A119" s="41" t="s">
        <v>43</v>
      </c>
      <c r="B119" s="41">
        <v>72</v>
      </c>
      <c r="C119" s="41">
        <v>966</v>
      </c>
      <c r="D119" s="41">
        <v>274</v>
      </c>
      <c r="E119" s="41">
        <v>3505</v>
      </c>
      <c r="F119" s="41">
        <v>4213</v>
      </c>
      <c r="G119" s="41">
        <v>4500</v>
      </c>
      <c r="H119" s="41">
        <v>779</v>
      </c>
      <c r="J119" s="41">
        <v>14029</v>
      </c>
    </row>
    <row r="120" spans="1:10">
      <c r="A120" s="41" t="s">
        <v>44</v>
      </c>
      <c r="B120" s="41">
        <v>72</v>
      </c>
      <c r="C120" s="41">
        <v>1109</v>
      </c>
      <c r="D120" s="41">
        <v>391</v>
      </c>
      <c r="E120" s="41">
        <v>3929</v>
      </c>
      <c r="F120" s="41">
        <v>4261</v>
      </c>
      <c r="G120" s="41">
        <v>4612</v>
      </c>
      <c r="H120" s="41">
        <v>806</v>
      </c>
      <c r="J120" s="41">
        <v>15074</v>
      </c>
    </row>
    <row r="121" spans="1:10">
      <c r="A121" s="41" t="s">
        <v>45</v>
      </c>
      <c r="B121" s="41">
        <v>72</v>
      </c>
      <c r="C121" s="41">
        <v>1146</v>
      </c>
      <c r="D121" s="41">
        <v>230</v>
      </c>
      <c r="E121" s="41">
        <v>4107</v>
      </c>
      <c r="F121" s="41">
        <v>4202</v>
      </c>
      <c r="G121" s="41">
        <v>4470</v>
      </c>
      <c r="H121" s="41">
        <v>728</v>
      </c>
      <c r="J121" s="41">
        <v>14933</v>
      </c>
    </row>
    <row r="122" spans="1:10">
      <c r="A122" s="41" t="s">
        <v>46</v>
      </c>
      <c r="B122" s="41">
        <v>81</v>
      </c>
      <c r="C122" s="41">
        <v>1231</v>
      </c>
      <c r="D122" s="41">
        <v>172</v>
      </c>
      <c r="E122" s="41">
        <v>3611</v>
      </c>
      <c r="F122" s="41">
        <v>4252</v>
      </c>
      <c r="G122" s="41">
        <v>4156</v>
      </c>
      <c r="H122" s="41">
        <v>753</v>
      </c>
      <c r="J122" s="41">
        <v>13943</v>
      </c>
    </row>
    <row r="123" spans="1:10">
      <c r="A123" s="41" t="s">
        <v>47</v>
      </c>
      <c r="B123" s="41">
        <v>71</v>
      </c>
      <c r="C123" s="41">
        <v>1033</v>
      </c>
      <c r="D123" s="41">
        <v>178</v>
      </c>
      <c r="E123" s="41">
        <v>3852</v>
      </c>
      <c r="F123" s="41">
        <v>4430</v>
      </c>
      <c r="G123" s="41">
        <v>4493</v>
      </c>
      <c r="H123" s="41">
        <v>777</v>
      </c>
      <c r="J123" s="41">
        <v>14612</v>
      </c>
    </row>
    <row r="124" spans="1:10">
      <c r="A124" s="41" t="s">
        <v>48</v>
      </c>
      <c r="B124" s="41">
        <v>71</v>
      </c>
      <c r="C124" s="41">
        <v>1053</v>
      </c>
      <c r="D124" s="41">
        <v>247</v>
      </c>
      <c r="E124" s="41">
        <v>4035</v>
      </c>
      <c r="F124" s="41">
        <v>4460</v>
      </c>
      <c r="G124" s="41">
        <v>4853</v>
      </c>
      <c r="H124" s="41">
        <v>741</v>
      </c>
      <c r="J124" s="41">
        <v>15330</v>
      </c>
    </row>
    <row r="125" spans="1:10">
      <c r="A125" s="41" t="s">
        <v>49</v>
      </c>
      <c r="B125" s="41">
        <v>72</v>
      </c>
      <c r="C125" s="41">
        <v>1118</v>
      </c>
      <c r="D125" s="41">
        <v>290</v>
      </c>
      <c r="E125" s="41">
        <v>4281</v>
      </c>
      <c r="F125" s="41">
        <v>4609</v>
      </c>
      <c r="G125" s="41">
        <v>4921</v>
      </c>
      <c r="H125" s="41">
        <v>686</v>
      </c>
      <c r="J125" s="41">
        <v>15942</v>
      </c>
    </row>
    <row r="126" spans="1:10">
      <c r="A126" s="41" t="s">
        <v>50</v>
      </c>
      <c r="B126" s="41">
        <v>71</v>
      </c>
      <c r="C126" s="41">
        <v>1184</v>
      </c>
      <c r="D126" s="41">
        <v>360</v>
      </c>
      <c r="E126" s="41">
        <v>3924</v>
      </c>
      <c r="F126" s="41">
        <v>4915</v>
      </c>
      <c r="G126" s="41">
        <v>4792</v>
      </c>
      <c r="H126" s="41">
        <v>832</v>
      </c>
      <c r="J126" s="41">
        <v>15736</v>
      </c>
    </row>
    <row r="127" spans="1:10">
      <c r="A127" s="41" t="s">
        <v>51</v>
      </c>
      <c r="B127" s="41">
        <v>63</v>
      </c>
      <c r="C127" s="41">
        <v>1109</v>
      </c>
      <c r="D127" s="41">
        <v>295</v>
      </c>
      <c r="E127" s="41">
        <v>3920</v>
      </c>
      <c r="F127" s="41">
        <v>5145</v>
      </c>
      <c r="G127" s="41">
        <v>5042</v>
      </c>
      <c r="H127" s="41">
        <v>832</v>
      </c>
      <c r="J127" s="41">
        <v>15978</v>
      </c>
    </row>
    <row r="128" spans="1:10">
      <c r="A128" s="41" t="s">
        <v>52</v>
      </c>
      <c r="B128" s="41">
        <v>71</v>
      </c>
      <c r="C128" s="41">
        <v>1062</v>
      </c>
      <c r="D128" s="41">
        <v>322</v>
      </c>
      <c r="E128" s="41">
        <v>4113</v>
      </c>
      <c r="F128" s="41">
        <v>4915</v>
      </c>
      <c r="G128" s="41">
        <v>5237</v>
      </c>
      <c r="H128" s="41">
        <v>857</v>
      </c>
      <c r="J128" s="41">
        <v>16306</v>
      </c>
    </row>
    <row r="129" spans="1:10">
      <c r="A129" s="41" t="s">
        <v>53</v>
      </c>
      <c r="B129" s="41">
        <v>81</v>
      </c>
      <c r="C129" s="41">
        <v>1298</v>
      </c>
      <c r="D129" s="41">
        <v>306</v>
      </c>
      <c r="E129" s="41">
        <v>4402</v>
      </c>
      <c r="F129" s="41">
        <v>5145</v>
      </c>
      <c r="G129" s="41">
        <v>5410</v>
      </c>
      <c r="H129" s="41">
        <v>832</v>
      </c>
      <c r="J129" s="41">
        <v>17209</v>
      </c>
    </row>
    <row r="130" spans="1:10">
      <c r="A130" s="41" t="s">
        <v>54</v>
      </c>
      <c r="B130" s="41">
        <v>81</v>
      </c>
      <c r="C130" s="41">
        <v>1166</v>
      </c>
      <c r="D130" s="41">
        <v>445</v>
      </c>
      <c r="E130" s="41">
        <v>3731</v>
      </c>
      <c r="F130" s="41">
        <v>4976</v>
      </c>
      <c r="G130" s="41">
        <v>5026</v>
      </c>
      <c r="H130" s="41">
        <v>845</v>
      </c>
      <c r="J130" s="41">
        <v>15829</v>
      </c>
    </row>
    <row r="131" spans="1:10">
      <c r="A131" s="41" t="s">
        <v>55</v>
      </c>
      <c r="B131" s="41">
        <v>71</v>
      </c>
      <c r="C131" s="41">
        <v>1127</v>
      </c>
      <c r="D131" s="41">
        <v>532</v>
      </c>
      <c r="E131" s="41">
        <v>3886</v>
      </c>
      <c r="F131" s="41">
        <v>5451</v>
      </c>
      <c r="G131" s="41">
        <v>5139</v>
      </c>
      <c r="H131" s="41">
        <v>883</v>
      </c>
      <c r="J131" s="41">
        <v>16604</v>
      </c>
    </row>
    <row r="132" spans="1:10">
      <c r="A132" s="41" t="s">
        <v>56</v>
      </c>
      <c r="B132" s="41">
        <v>63</v>
      </c>
      <c r="C132" s="41">
        <v>1204</v>
      </c>
      <c r="D132" s="41">
        <v>746</v>
      </c>
      <c r="E132" s="41">
        <v>4570</v>
      </c>
      <c r="F132" s="41">
        <v>5570</v>
      </c>
      <c r="G132" s="41">
        <v>5439</v>
      </c>
      <c r="H132" s="41">
        <v>894</v>
      </c>
      <c r="J132" s="41">
        <v>18325</v>
      </c>
    </row>
    <row r="133" spans="1:10">
      <c r="A133" s="41" t="s">
        <v>57</v>
      </c>
      <c r="B133" s="41">
        <v>72</v>
      </c>
      <c r="C133" s="41">
        <v>1260</v>
      </c>
      <c r="D133" s="41">
        <v>456</v>
      </c>
      <c r="E133" s="41">
        <v>4151</v>
      </c>
      <c r="F133" s="41">
        <v>4937</v>
      </c>
      <c r="G133" s="41">
        <v>5191</v>
      </c>
      <c r="H133" s="41">
        <v>790</v>
      </c>
      <c r="J133" s="41">
        <v>16626</v>
      </c>
    </row>
    <row r="134" spans="1:10">
      <c r="A134" s="41" t="s">
        <v>58</v>
      </c>
      <c r="B134" s="41">
        <v>63</v>
      </c>
      <c r="C134" s="41">
        <v>1318</v>
      </c>
      <c r="D134" s="41">
        <v>510</v>
      </c>
      <c r="E134" s="41">
        <v>3843</v>
      </c>
      <c r="F134" s="41">
        <v>4787</v>
      </c>
      <c r="G134" s="41">
        <v>4959</v>
      </c>
      <c r="H134" s="41">
        <v>832</v>
      </c>
      <c r="J134" s="41">
        <v>15970</v>
      </c>
    </row>
    <row r="135" spans="1:10">
      <c r="A135" s="41" t="s">
        <v>59</v>
      </c>
      <c r="B135" s="41">
        <v>63</v>
      </c>
      <c r="C135" s="41">
        <v>1231</v>
      </c>
      <c r="D135" s="41">
        <v>376</v>
      </c>
      <c r="E135" s="41">
        <v>4088</v>
      </c>
      <c r="F135" s="41">
        <v>5431</v>
      </c>
      <c r="G135" s="41">
        <v>5485</v>
      </c>
      <c r="H135" s="41">
        <v>845</v>
      </c>
      <c r="J135" s="41">
        <v>17060</v>
      </c>
    </row>
    <row r="136" spans="1:10">
      <c r="A136" s="41" t="s">
        <v>60</v>
      </c>
      <c r="B136" s="41">
        <v>71</v>
      </c>
      <c r="C136" s="41">
        <v>1240</v>
      </c>
      <c r="D136" s="41">
        <v>505</v>
      </c>
      <c r="E136" s="41">
        <v>4459</v>
      </c>
      <c r="F136" s="41">
        <v>5262</v>
      </c>
      <c r="G136" s="41">
        <v>5741</v>
      </c>
      <c r="H136" s="41">
        <v>845</v>
      </c>
      <c r="J136" s="41">
        <v>17912</v>
      </c>
    </row>
    <row r="137" spans="1:10">
      <c r="A137" s="41" t="s">
        <v>61</v>
      </c>
      <c r="B137" s="41">
        <v>71</v>
      </c>
      <c r="C137" s="41">
        <v>1269</v>
      </c>
      <c r="D137" s="41">
        <v>467</v>
      </c>
      <c r="E137" s="41">
        <v>4512</v>
      </c>
      <c r="F137" s="41">
        <v>4291</v>
      </c>
      <c r="G137" s="41">
        <v>5334</v>
      </c>
      <c r="H137" s="41">
        <v>766</v>
      </c>
      <c r="J137" s="41">
        <v>16838</v>
      </c>
    </row>
    <row r="138" spans="1:10">
      <c r="A138" s="41" t="s">
        <v>62</v>
      </c>
      <c r="B138" s="41">
        <v>89</v>
      </c>
      <c r="C138" s="41">
        <v>1374</v>
      </c>
      <c r="D138" s="41">
        <v>655</v>
      </c>
      <c r="E138" s="41">
        <v>4146</v>
      </c>
      <c r="F138" s="41">
        <v>4391</v>
      </c>
      <c r="G138" s="41">
        <v>5283</v>
      </c>
      <c r="H138" s="41">
        <v>894</v>
      </c>
      <c r="J138" s="41">
        <v>16732</v>
      </c>
    </row>
    <row r="139" spans="1:10">
      <c r="A139" s="41" t="s">
        <v>63</v>
      </c>
      <c r="B139" s="41">
        <v>81</v>
      </c>
      <c r="C139" s="41">
        <v>1193</v>
      </c>
      <c r="D139" s="41">
        <v>451</v>
      </c>
      <c r="E139" s="41">
        <v>4291</v>
      </c>
      <c r="F139" s="41">
        <v>4867</v>
      </c>
      <c r="G139" s="41">
        <v>5605</v>
      </c>
      <c r="H139" s="41">
        <v>936</v>
      </c>
      <c r="J139" s="41">
        <v>17202</v>
      </c>
    </row>
    <row r="140" spans="1:10">
      <c r="A140" s="41" t="s">
        <v>64</v>
      </c>
      <c r="B140" s="41">
        <v>99</v>
      </c>
      <c r="C140" s="41">
        <v>1242</v>
      </c>
      <c r="D140" s="41">
        <v>542</v>
      </c>
      <c r="E140" s="41">
        <v>4792</v>
      </c>
      <c r="F140" s="41">
        <v>4985</v>
      </c>
      <c r="G140" s="41">
        <v>5913</v>
      </c>
      <c r="H140" s="41">
        <v>961</v>
      </c>
      <c r="J140" s="41">
        <v>18504</v>
      </c>
    </row>
    <row r="141" spans="1:10">
      <c r="A141" s="41" t="s">
        <v>65</v>
      </c>
      <c r="B141" s="41">
        <v>107</v>
      </c>
      <c r="C141" s="41">
        <v>1184</v>
      </c>
      <c r="D141" s="41">
        <v>542</v>
      </c>
      <c r="E141" s="41">
        <v>4493</v>
      </c>
      <c r="F141" s="41">
        <v>4588</v>
      </c>
      <c r="G141" s="41">
        <v>5695</v>
      </c>
      <c r="H141" s="41">
        <v>741</v>
      </c>
      <c r="J141" s="41">
        <v>17416</v>
      </c>
    </row>
    <row r="142" spans="1:10">
      <c r="A142" s="41" t="s">
        <v>66</v>
      </c>
      <c r="B142" s="41">
        <v>91</v>
      </c>
      <c r="C142" s="41">
        <v>1307</v>
      </c>
      <c r="D142" s="41">
        <v>682</v>
      </c>
      <c r="E142" s="41">
        <v>4074</v>
      </c>
      <c r="F142" s="41">
        <v>5006</v>
      </c>
      <c r="G142" s="41">
        <v>5297</v>
      </c>
      <c r="H142" s="41">
        <v>907</v>
      </c>
      <c r="J142" s="41">
        <v>17073</v>
      </c>
    </row>
    <row r="143" spans="1:10">
      <c r="A143" s="41" t="s">
        <v>67</v>
      </c>
      <c r="B143" s="41">
        <v>89</v>
      </c>
      <c r="C143" s="41">
        <v>1184</v>
      </c>
      <c r="D143" s="41">
        <v>542</v>
      </c>
      <c r="E143" s="41">
        <v>4304</v>
      </c>
      <c r="F143" s="41">
        <v>5332</v>
      </c>
      <c r="G143" s="41">
        <v>5463</v>
      </c>
      <c r="H143" s="41">
        <v>987</v>
      </c>
      <c r="J143" s="41">
        <v>17572</v>
      </c>
    </row>
    <row r="144" spans="1:10">
      <c r="A144" s="41" t="s">
        <v>68</v>
      </c>
      <c r="B144" s="41">
        <v>89</v>
      </c>
      <c r="C144" s="41">
        <v>1280</v>
      </c>
      <c r="D144" s="41">
        <v>586</v>
      </c>
      <c r="E144" s="41">
        <v>4541</v>
      </c>
      <c r="F144" s="41">
        <v>5273</v>
      </c>
      <c r="G144" s="41">
        <v>5950</v>
      </c>
      <c r="H144" s="41">
        <v>1040</v>
      </c>
      <c r="J144" s="41">
        <v>18495</v>
      </c>
    </row>
    <row r="145" spans="1:10">
      <c r="A145" s="41" t="s">
        <v>69</v>
      </c>
      <c r="B145" s="41">
        <v>89</v>
      </c>
      <c r="C145" s="41">
        <v>1289</v>
      </c>
      <c r="D145" s="41">
        <v>677</v>
      </c>
      <c r="E145" s="41">
        <v>4358</v>
      </c>
      <c r="F145" s="41">
        <v>5035</v>
      </c>
      <c r="G145" s="41">
        <v>5560</v>
      </c>
      <c r="H145" s="41">
        <v>936</v>
      </c>
      <c r="J145" s="41">
        <v>17757</v>
      </c>
    </row>
    <row r="146" spans="1:10">
      <c r="A146" s="41" t="s">
        <v>70</v>
      </c>
      <c r="B146" s="41">
        <v>89</v>
      </c>
      <c r="C146" s="41">
        <v>1383</v>
      </c>
      <c r="D146" s="41">
        <v>720</v>
      </c>
      <c r="E146" s="41">
        <v>3933</v>
      </c>
      <c r="F146" s="41">
        <v>5154</v>
      </c>
      <c r="G146" s="41">
        <v>5110</v>
      </c>
      <c r="H146" s="41">
        <v>1078</v>
      </c>
      <c r="J146" s="41">
        <v>16995</v>
      </c>
    </row>
    <row r="147" spans="1:10">
      <c r="A147" s="41" t="s">
        <v>71</v>
      </c>
      <c r="B147" s="41">
        <v>99</v>
      </c>
      <c r="C147" s="41">
        <v>1307</v>
      </c>
      <c r="D147" s="41">
        <v>536</v>
      </c>
      <c r="E147" s="41">
        <v>4059</v>
      </c>
      <c r="F147" s="41">
        <v>5421</v>
      </c>
      <c r="G147" s="41">
        <v>5387</v>
      </c>
      <c r="H147" s="41">
        <v>1065</v>
      </c>
      <c r="J147" s="41">
        <v>17336</v>
      </c>
    </row>
    <row r="148" spans="1:10">
      <c r="A148" s="41" t="s">
        <v>72</v>
      </c>
      <c r="B148" s="41">
        <v>99</v>
      </c>
      <c r="C148" s="41">
        <v>1422</v>
      </c>
      <c r="D148" s="41">
        <v>870</v>
      </c>
      <c r="E148" s="41">
        <v>4402</v>
      </c>
      <c r="F148" s="41">
        <v>5164</v>
      </c>
      <c r="G148" s="41">
        <v>5544</v>
      </c>
      <c r="H148" s="41">
        <v>1023</v>
      </c>
      <c r="J148" s="41">
        <v>18313</v>
      </c>
    </row>
    <row r="149" spans="1:10">
      <c r="A149" s="41" t="s">
        <v>73</v>
      </c>
      <c r="B149" s="41">
        <v>98</v>
      </c>
      <c r="C149" s="41">
        <v>1623</v>
      </c>
      <c r="D149" s="41">
        <v>704</v>
      </c>
      <c r="E149" s="41">
        <v>4967</v>
      </c>
      <c r="F149" s="41">
        <v>5053</v>
      </c>
      <c r="G149" s="41">
        <v>6228</v>
      </c>
      <c r="H149" s="41">
        <v>1014</v>
      </c>
      <c r="J149" s="41">
        <v>19680</v>
      </c>
    </row>
    <row r="150" spans="1:10">
      <c r="A150" s="41" t="s">
        <v>74</v>
      </c>
      <c r="B150" s="41">
        <v>102</v>
      </c>
      <c r="C150" s="41">
        <v>1430</v>
      </c>
      <c r="D150" s="41">
        <v>733</v>
      </c>
      <c r="E150" s="41">
        <v>4234</v>
      </c>
      <c r="F150" s="41">
        <v>5276</v>
      </c>
      <c r="G150" s="41">
        <v>5269</v>
      </c>
      <c r="H150" s="41">
        <v>1027</v>
      </c>
      <c r="J150" s="41">
        <v>17797</v>
      </c>
    </row>
    <row r="151" spans="1:10">
      <c r="A151" s="41" t="s">
        <v>75</v>
      </c>
      <c r="B151" s="41">
        <v>114</v>
      </c>
      <c r="C151" s="41">
        <v>1458</v>
      </c>
      <c r="D151" s="41">
        <v>653</v>
      </c>
      <c r="E151" s="41">
        <v>4598</v>
      </c>
      <c r="F151" s="41">
        <v>4977</v>
      </c>
      <c r="G151" s="41">
        <v>5497</v>
      </c>
      <c r="H151" s="41">
        <v>1025</v>
      </c>
      <c r="J151" s="41">
        <v>18203</v>
      </c>
    </row>
    <row r="152" spans="1:10">
      <c r="A152" s="41" t="s">
        <v>76</v>
      </c>
      <c r="B152" s="41">
        <v>102</v>
      </c>
      <c r="C152" s="41">
        <v>1548</v>
      </c>
      <c r="D152" s="41">
        <v>1034</v>
      </c>
      <c r="E152" s="41">
        <v>5029</v>
      </c>
      <c r="F152" s="41">
        <v>5069</v>
      </c>
      <c r="G152" s="41">
        <v>5565</v>
      </c>
      <c r="H152" s="41">
        <v>950</v>
      </c>
      <c r="J152" s="41">
        <v>19311</v>
      </c>
    </row>
    <row r="153" spans="1:10">
      <c r="A153" s="41" t="s">
        <v>77</v>
      </c>
      <c r="B153" s="41">
        <v>114</v>
      </c>
      <c r="C153" s="41">
        <v>1698</v>
      </c>
      <c r="D153" s="41">
        <v>482</v>
      </c>
      <c r="E153" s="41">
        <v>5052</v>
      </c>
      <c r="F153" s="41">
        <v>5015</v>
      </c>
      <c r="G153" s="41">
        <v>6288</v>
      </c>
      <c r="H153" s="41">
        <v>799</v>
      </c>
      <c r="J153" s="41">
        <v>19533</v>
      </c>
    </row>
    <row r="154" spans="1:10">
      <c r="A154" s="41" t="s">
        <v>78</v>
      </c>
      <c r="B154" s="41">
        <v>64</v>
      </c>
      <c r="C154" s="41">
        <v>1619</v>
      </c>
      <c r="D154" s="41">
        <v>602</v>
      </c>
      <c r="E154" s="41">
        <v>4496</v>
      </c>
      <c r="F154" s="41">
        <v>4637</v>
      </c>
      <c r="G154" s="41">
        <v>4921</v>
      </c>
      <c r="H154" s="41">
        <v>717</v>
      </c>
      <c r="J154" s="41">
        <v>17019</v>
      </c>
    </row>
    <row r="155" spans="1:10">
      <c r="A155" s="41" t="s">
        <v>79</v>
      </c>
      <c r="B155" s="41">
        <v>102</v>
      </c>
      <c r="C155" s="41">
        <v>1492</v>
      </c>
      <c r="D155" s="41">
        <v>622</v>
      </c>
      <c r="E155" s="41">
        <v>4614</v>
      </c>
      <c r="F155" s="41">
        <v>4667</v>
      </c>
      <c r="G155" s="41">
        <v>5405</v>
      </c>
      <c r="H155" s="41">
        <v>819</v>
      </c>
      <c r="J155" s="41">
        <v>17735</v>
      </c>
    </row>
    <row r="156" spans="1:10">
      <c r="A156" s="41" t="s">
        <v>80</v>
      </c>
      <c r="B156" s="41">
        <v>89</v>
      </c>
      <c r="C156" s="41">
        <v>1604</v>
      </c>
      <c r="D156" s="41">
        <v>898</v>
      </c>
      <c r="E156" s="41">
        <v>5222</v>
      </c>
      <c r="F156" s="41">
        <v>4872</v>
      </c>
      <c r="G156" s="41">
        <v>5227</v>
      </c>
      <c r="H156" s="41">
        <v>921</v>
      </c>
      <c r="J156" s="41">
        <v>18886</v>
      </c>
    </row>
    <row r="157" spans="1:10">
      <c r="A157" s="41" t="s">
        <v>81</v>
      </c>
      <c r="B157" s="41">
        <v>98</v>
      </c>
      <c r="C157" s="41">
        <v>1445</v>
      </c>
      <c r="D157" s="41">
        <v>670</v>
      </c>
      <c r="E157" s="41">
        <v>4914</v>
      </c>
      <c r="F157" s="41">
        <v>5175</v>
      </c>
      <c r="G157" s="41">
        <v>5515</v>
      </c>
      <c r="H157" s="41">
        <v>861</v>
      </c>
      <c r="J157" s="41">
        <v>18680</v>
      </c>
    </row>
    <row r="158" spans="1:10">
      <c r="A158" s="41" t="s">
        <v>82</v>
      </c>
      <c r="B158" s="41">
        <v>98</v>
      </c>
      <c r="C158" s="41">
        <v>1195</v>
      </c>
      <c r="D158" s="41">
        <v>600</v>
      </c>
      <c r="E158" s="41">
        <v>4309</v>
      </c>
      <c r="F158" s="41">
        <v>5158</v>
      </c>
      <c r="G158" s="41">
        <v>4874</v>
      </c>
      <c r="H158" s="41">
        <v>1014</v>
      </c>
      <c r="J158" s="41">
        <v>17037</v>
      </c>
    </row>
    <row r="159" spans="1:10">
      <c r="A159" s="41" t="s">
        <v>83</v>
      </c>
      <c r="B159" s="41">
        <v>89</v>
      </c>
      <c r="C159" s="41">
        <v>1218</v>
      </c>
      <c r="D159" s="41">
        <v>602</v>
      </c>
      <c r="E159" s="41">
        <v>4689</v>
      </c>
      <c r="F159" s="41">
        <v>4540</v>
      </c>
      <c r="G159" s="41">
        <v>5740</v>
      </c>
      <c r="H159" s="41">
        <v>1058</v>
      </c>
      <c r="J159" s="41">
        <v>17995</v>
      </c>
    </row>
    <row r="160" spans="1:10">
      <c r="A160" s="41" t="s">
        <v>84</v>
      </c>
      <c r="B160" s="41">
        <v>89</v>
      </c>
      <c r="C160" s="41">
        <v>1318</v>
      </c>
      <c r="D160" s="41">
        <v>670</v>
      </c>
      <c r="E160" s="41">
        <v>4593</v>
      </c>
      <c r="F160" s="41">
        <v>4792</v>
      </c>
      <c r="G160" s="41">
        <v>5572</v>
      </c>
      <c r="H160" s="41">
        <v>1002</v>
      </c>
      <c r="J160" s="41">
        <v>18008</v>
      </c>
    </row>
    <row r="161" spans="1:10">
      <c r="A161" s="41" t="s">
        <v>85</v>
      </c>
      <c r="B161" s="41">
        <v>135</v>
      </c>
      <c r="C161" s="41">
        <v>1416</v>
      </c>
      <c r="D161" s="41">
        <v>587</v>
      </c>
      <c r="E161" s="41">
        <v>4961</v>
      </c>
      <c r="F161" s="41">
        <v>5666</v>
      </c>
      <c r="G161" s="41">
        <v>5630</v>
      </c>
      <c r="H161" s="41">
        <v>899</v>
      </c>
      <c r="J161" s="41">
        <v>19205</v>
      </c>
    </row>
    <row r="162" spans="1:10">
      <c r="A162" s="41" t="s">
        <v>86</v>
      </c>
      <c r="B162" s="41">
        <v>81</v>
      </c>
      <c r="C162" s="41">
        <v>1477</v>
      </c>
      <c r="D162" s="41">
        <v>380</v>
      </c>
      <c r="E162" s="41">
        <v>4375</v>
      </c>
      <c r="F162" s="41">
        <v>4780</v>
      </c>
      <c r="G162" s="41">
        <v>5269</v>
      </c>
      <c r="H162" s="41">
        <v>996</v>
      </c>
      <c r="J162" s="41">
        <v>17190</v>
      </c>
    </row>
    <row r="163" spans="1:10">
      <c r="A163" s="41" t="s">
        <v>87</v>
      </c>
      <c r="B163" s="41">
        <v>98</v>
      </c>
      <c r="C163" s="41">
        <v>1440</v>
      </c>
      <c r="D163" s="41">
        <v>442</v>
      </c>
      <c r="E163" s="41">
        <v>4683</v>
      </c>
      <c r="F163" s="41">
        <v>4780</v>
      </c>
      <c r="G163" s="41">
        <v>5585</v>
      </c>
      <c r="H163" s="41">
        <v>1058</v>
      </c>
      <c r="J163" s="41">
        <v>18006</v>
      </c>
    </row>
    <row r="164" spans="1:10">
      <c r="A164" s="41" t="s">
        <v>88</v>
      </c>
      <c r="B164" s="41">
        <v>123</v>
      </c>
      <c r="C164" s="41">
        <v>1492</v>
      </c>
      <c r="D164" s="41">
        <v>440</v>
      </c>
      <c r="E164" s="41">
        <v>5147</v>
      </c>
      <c r="F164" s="41">
        <v>5065</v>
      </c>
      <c r="G164" s="41">
        <v>5277</v>
      </c>
      <c r="H164" s="41">
        <v>1033</v>
      </c>
      <c r="J164" s="41">
        <v>18520</v>
      </c>
    </row>
    <row r="165" spans="1:10">
      <c r="A165" s="41" t="s">
        <v>89</v>
      </c>
      <c r="B165" s="41">
        <v>131</v>
      </c>
      <c r="C165" s="41">
        <v>1778</v>
      </c>
      <c r="D165" s="41">
        <v>425</v>
      </c>
      <c r="E165" s="41">
        <v>4755</v>
      </c>
      <c r="F165" s="41">
        <v>5095</v>
      </c>
      <c r="G165" s="41">
        <v>5035</v>
      </c>
      <c r="H165" s="41">
        <v>881</v>
      </c>
      <c r="J165" s="41">
        <v>17906</v>
      </c>
    </row>
    <row r="166" spans="1:10">
      <c r="A166" s="41" t="s">
        <v>90</v>
      </c>
      <c r="B166" s="41">
        <v>85</v>
      </c>
      <c r="C166" s="41">
        <v>1782</v>
      </c>
      <c r="D166" s="41">
        <v>473</v>
      </c>
      <c r="E166" s="41">
        <v>4443</v>
      </c>
      <c r="F166" s="41">
        <v>4502</v>
      </c>
      <c r="G166" s="41">
        <v>5024</v>
      </c>
      <c r="H166" s="41">
        <v>1007</v>
      </c>
      <c r="J166" s="41">
        <v>17111</v>
      </c>
    </row>
    <row r="167" spans="1:10">
      <c r="A167" s="41" t="s">
        <v>91</v>
      </c>
      <c r="B167" s="41">
        <v>77</v>
      </c>
      <c r="C167" s="41">
        <v>1755</v>
      </c>
      <c r="D167" s="41">
        <v>482</v>
      </c>
      <c r="E167" s="41">
        <v>4865</v>
      </c>
      <c r="F167" s="41">
        <v>4733</v>
      </c>
      <c r="G167" s="41">
        <v>4812</v>
      </c>
      <c r="H167" s="41">
        <v>1120</v>
      </c>
      <c r="J167" s="41">
        <v>17633</v>
      </c>
    </row>
    <row r="168" spans="1:10">
      <c r="A168" s="41" t="s">
        <v>92</v>
      </c>
      <c r="B168" s="41">
        <v>85</v>
      </c>
      <c r="C168" s="41">
        <v>1764</v>
      </c>
      <c r="D168" s="41">
        <v>469</v>
      </c>
      <c r="E168" s="41">
        <v>5365</v>
      </c>
      <c r="F168" s="41">
        <v>4986</v>
      </c>
      <c r="G168" s="41">
        <v>5259</v>
      </c>
      <c r="H168" s="41">
        <v>1153</v>
      </c>
      <c r="J168" s="41">
        <v>18968</v>
      </c>
    </row>
    <row r="169" spans="1:10">
      <c r="A169" s="41" t="s">
        <v>93</v>
      </c>
      <c r="B169" s="41">
        <v>96</v>
      </c>
      <c r="C169" s="41">
        <v>2058</v>
      </c>
      <c r="D169" s="41">
        <v>600</v>
      </c>
      <c r="E169" s="41">
        <v>5190</v>
      </c>
      <c r="F169" s="41">
        <v>5389</v>
      </c>
      <c r="G169" s="41">
        <v>5000</v>
      </c>
      <c r="H169" s="41">
        <v>1107</v>
      </c>
      <c r="J169" s="41">
        <v>19122</v>
      </c>
    </row>
    <row r="170" spans="1:10">
      <c r="A170" s="41" t="s">
        <v>94</v>
      </c>
      <c r="B170" s="41">
        <v>102</v>
      </c>
      <c r="C170" s="41">
        <v>2117</v>
      </c>
      <c r="D170" s="41">
        <v>516</v>
      </c>
      <c r="E170" s="41">
        <v>4853</v>
      </c>
      <c r="F170" s="41">
        <v>4339</v>
      </c>
      <c r="G170" s="41">
        <v>4777</v>
      </c>
      <c r="H170" s="41">
        <v>1175</v>
      </c>
      <c r="J170" s="41">
        <v>17652</v>
      </c>
    </row>
    <row r="171" spans="1:10">
      <c r="A171" s="41" t="s">
        <v>95</v>
      </c>
      <c r="B171" s="41">
        <v>84</v>
      </c>
      <c r="C171" s="41">
        <v>1961</v>
      </c>
      <c r="D171" s="41">
        <v>452</v>
      </c>
      <c r="E171" s="41">
        <v>5173</v>
      </c>
      <c r="F171" s="41">
        <v>4842</v>
      </c>
      <c r="G171" s="41">
        <v>4802</v>
      </c>
      <c r="H171" s="41">
        <v>1169</v>
      </c>
      <c r="J171" s="41">
        <v>18237</v>
      </c>
    </row>
    <row r="172" spans="1:10">
      <c r="A172" s="41" t="s">
        <v>96</v>
      </c>
      <c r="B172" s="41">
        <v>110</v>
      </c>
      <c r="C172" s="41">
        <v>1966</v>
      </c>
      <c r="D172" s="41">
        <v>265</v>
      </c>
      <c r="E172" s="41">
        <v>5559</v>
      </c>
      <c r="F172" s="41">
        <v>4900</v>
      </c>
      <c r="G172" s="41">
        <v>5010</v>
      </c>
      <c r="H172" s="41">
        <v>1118</v>
      </c>
      <c r="J172" s="41">
        <v>18766</v>
      </c>
    </row>
    <row r="173" spans="1:10">
      <c r="A173" s="41" t="s">
        <v>97</v>
      </c>
      <c r="B173" s="41">
        <v>95</v>
      </c>
      <c r="C173" s="41">
        <v>2300</v>
      </c>
      <c r="D173" s="41">
        <v>379</v>
      </c>
      <c r="E173" s="41">
        <v>5433</v>
      </c>
      <c r="F173" s="41">
        <v>4941</v>
      </c>
      <c r="G173" s="41">
        <v>4878</v>
      </c>
      <c r="H173" s="41">
        <v>1003</v>
      </c>
      <c r="J173" s="41">
        <v>18809</v>
      </c>
    </row>
    <row r="174" spans="1:10">
      <c r="A174" s="41" t="s">
        <v>98</v>
      </c>
      <c r="B174" s="41">
        <v>110</v>
      </c>
      <c r="C174" s="41">
        <v>2505</v>
      </c>
      <c r="D174" s="41">
        <v>413</v>
      </c>
      <c r="E174" s="41">
        <v>5089</v>
      </c>
      <c r="F174" s="41">
        <v>4520</v>
      </c>
      <c r="G174" s="41">
        <v>4383</v>
      </c>
      <c r="H174" s="41">
        <v>1038</v>
      </c>
      <c r="J174" s="41">
        <v>17756</v>
      </c>
    </row>
    <row r="175" spans="1:10">
      <c r="A175" s="41" t="s">
        <v>99</v>
      </c>
      <c r="B175" s="41">
        <v>89</v>
      </c>
      <c r="C175" s="41">
        <v>2158</v>
      </c>
      <c r="D175" s="41">
        <v>449</v>
      </c>
      <c r="E175" s="41">
        <v>5531</v>
      </c>
      <c r="F175" s="41">
        <v>4890</v>
      </c>
      <c r="G175" s="41">
        <v>4917</v>
      </c>
      <c r="H175" s="41">
        <v>1087</v>
      </c>
      <c r="J175" s="41">
        <v>18929</v>
      </c>
    </row>
    <row r="176" spans="1:10">
      <c r="A176" s="41" t="s">
        <v>100</v>
      </c>
      <c r="B176" s="41">
        <v>86</v>
      </c>
      <c r="C176" s="41">
        <v>2149</v>
      </c>
      <c r="D176" s="41">
        <v>229</v>
      </c>
      <c r="E176" s="41">
        <v>6337</v>
      </c>
      <c r="F176" s="41">
        <v>5798</v>
      </c>
      <c r="G176" s="41">
        <v>4917</v>
      </c>
      <c r="H176" s="41">
        <v>1073</v>
      </c>
      <c r="J176" s="41">
        <v>20346</v>
      </c>
    </row>
    <row r="177" spans="1:10">
      <c r="A177" s="41" t="s">
        <v>101</v>
      </c>
      <c r="B177" s="41">
        <v>91</v>
      </c>
      <c r="C177" s="41">
        <v>1798</v>
      </c>
      <c r="D177" s="41">
        <v>610</v>
      </c>
      <c r="E177" s="41">
        <v>5684</v>
      </c>
      <c r="F177" s="41">
        <v>5452</v>
      </c>
      <c r="G177" s="41">
        <v>4673</v>
      </c>
      <c r="H177" s="41">
        <v>969</v>
      </c>
      <c r="J177" s="41">
        <v>19070</v>
      </c>
    </row>
    <row r="178" spans="1:10">
      <c r="A178" s="41" t="s">
        <v>102</v>
      </c>
      <c r="B178" s="41">
        <v>82</v>
      </c>
      <c r="C178" s="41">
        <v>1660</v>
      </c>
      <c r="D178" s="41">
        <v>668</v>
      </c>
      <c r="E178" s="41">
        <v>5240</v>
      </c>
      <c r="F178" s="41">
        <v>4198</v>
      </c>
      <c r="G178" s="41">
        <v>4222</v>
      </c>
      <c r="H178" s="41">
        <v>1014</v>
      </c>
      <c r="J178" s="41">
        <v>17010</v>
      </c>
    </row>
    <row r="179" spans="1:10">
      <c r="A179" s="41" t="s">
        <v>103</v>
      </c>
      <c r="B179" s="41">
        <v>78</v>
      </c>
      <c r="C179" s="41">
        <v>1528</v>
      </c>
      <c r="D179" s="41">
        <v>350</v>
      </c>
      <c r="E179" s="41">
        <v>5536</v>
      </c>
      <c r="F179" s="41">
        <v>4537</v>
      </c>
      <c r="G179" s="41">
        <v>4538</v>
      </c>
      <c r="H179" s="41">
        <v>967</v>
      </c>
      <c r="J179" s="41">
        <v>17508</v>
      </c>
    </row>
    <row r="180" spans="1:10">
      <c r="A180" s="41" t="s">
        <v>104</v>
      </c>
      <c r="B180" s="41">
        <v>81</v>
      </c>
      <c r="C180" s="41">
        <v>1695</v>
      </c>
      <c r="D180" s="41">
        <v>367</v>
      </c>
      <c r="E180" s="41">
        <v>5844</v>
      </c>
      <c r="F180" s="41">
        <v>4478</v>
      </c>
      <c r="G180" s="41">
        <v>4687</v>
      </c>
      <c r="H180" s="41">
        <v>1009</v>
      </c>
      <c r="J180" s="41">
        <v>18176</v>
      </c>
    </row>
    <row r="181" spans="1:10">
      <c r="A181" s="41" t="s">
        <v>105</v>
      </c>
      <c r="B181" s="41">
        <v>75</v>
      </c>
      <c r="C181" s="41">
        <v>1414</v>
      </c>
      <c r="D181" s="41">
        <v>258</v>
      </c>
      <c r="E181" s="41">
        <v>5237</v>
      </c>
      <c r="F181" s="41">
        <v>3940</v>
      </c>
      <c r="G181" s="41">
        <v>4482</v>
      </c>
      <c r="H181" s="41">
        <v>892</v>
      </c>
      <c r="J181" s="41">
        <v>16381</v>
      </c>
    </row>
    <row r="182" spans="1:10">
      <c r="A182" s="41" t="s">
        <v>106</v>
      </c>
      <c r="B182" s="41">
        <v>57</v>
      </c>
      <c r="C182" s="41">
        <v>1384</v>
      </c>
      <c r="D182" s="41">
        <v>415</v>
      </c>
      <c r="E182" s="41">
        <v>4783</v>
      </c>
      <c r="F182" s="41">
        <v>3923</v>
      </c>
      <c r="G182" s="41">
        <v>3880</v>
      </c>
      <c r="H182" s="41">
        <v>1018</v>
      </c>
      <c r="J182" s="41">
        <v>15368</v>
      </c>
    </row>
    <row r="183" spans="1:10">
      <c r="A183" s="41" t="s">
        <v>107</v>
      </c>
      <c r="B183" s="41">
        <v>59</v>
      </c>
      <c r="C183" s="41">
        <v>1387</v>
      </c>
      <c r="D183" s="41">
        <v>166</v>
      </c>
      <c r="E183" s="41">
        <v>5062</v>
      </c>
      <c r="F183" s="41">
        <v>4015</v>
      </c>
      <c r="G183" s="41">
        <v>4385</v>
      </c>
      <c r="H183" s="41">
        <v>1087</v>
      </c>
      <c r="J183" s="41">
        <v>16129</v>
      </c>
    </row>
    <row r="184" spans="1:10">
      <c r="A184" s="41" t="s">
        <v>108</v>
      </c>
      <c r="B184" s="41">
        <v>74</v>
      </c>
      <c r="C184" s="41">
        <v>1581</v>
      </c>
      <c r="D184" s="41">
        <v>242</v>
      </c>
      <c r="E184" s="41">
        <v>5644</v>
      </c>
      <c r="F184" s="41">
        <v>3572</v>
      </c>
      <c r="G184" s="41">
        <v>4599</v>
      </c>
      <c r="H184" s="41">
        <v>1189</v>
      </c>
      <c r="J184" s="41">
        <v>17010</v>
      </c>
    </row>
    <row r="185" spans="1:10">
      <c r="A185" s="41" t="s">
        <v>109</v>
      </c>
      <c r="B185" s="41">
        <v>75</v>
      </c>
      <c r="C185" s="41">
        <v>1684</v>
      </c>
      <c r="D185" s="41">
        <v>136</v>
      </c>
      <c r="E185" s="41">
        <v>5093</v>
      </c>
      <c r="F185" s="41">
        <v>3834</v>
      </c>
      <c r="G185" s="41">
        <v>4853</v>
      </c>
      <c r="H185" s="41">
        <v>961</v>
      </c>
      <c r="J185" s="41">
        <v>16690</v>
      </c>
    </row>
    <row r="186" spans="1:10">
      <c r="A186" s="41" t="s">
        <v>110</v>
      </c>
      <c r="B186" s="41">
        <v>40</v>
      </c>
      <c r="C186" s="41">
        <v>1558</v>
      </c>
      <c r="D186" s="41">
        <v>118</v>
      </c>
      <c r="E186" s="41">
        <v>4920</v>
      </c>
      <c r="F186" s="41">
        <v>4036</v>
      </c>
      <c r="G186" s="41">
        <v>4239</v>
      </c>
      <c r="H186" s="41">
        <v>1102</v>
      </c>
      <c r="J186" s="41">
        <v>15906</v>
      </c>
    </row>
    <row r="187" spans="1:10">
      <c r="A187" s="41" t="s">
        <v>111</v>
      </c>
      <c r="B187" s="41">
        <v>46</v>
      </c>
      <c r="C187" s="41">
        <v>1643</v>
      </c>
      <c r="D187" s="41">
        <v>224</v>
      </c>
      <c r="E187" s="41">
        <v>5119</v>
      </c>
      <c r="F187" s="41">
        <v>4136</v>
      </c>
      <c r="G187" s="41">
        <v>4935</v>
      </c>
      <c r="H187" s="41">
        <v>1262</v>
      </c>
      <c r="J187" s="41">
        <v>17289</v>
      </c>
    </row>
    <row r="188" spans="1:10">
      <c r="A188" s="41" t="s">
        <v>112</v>
      </c>
      <c r="B188" s="41">
        <v>54</v>
      </c>
      <c r="C188" s="41">
        <v>1684</v>
      </c>
      <c r="D188" s="41">
        <v>158</v>
      </c>
      <c r="E188" s="41">
        <v>5831</v>
      </c>
      <c r="F188" s="41">
        <v>4427</v>
      </c>
      <c r="G188" s="41">
        <v>5103</v>
      </c>
      <c r="H188" s="41">
        <v>1274</v>
      </c>
      <c r="J188" s="41">
        <v>18519</v>
      </c>
    </row>
    <row r="189" spans="1:10">
      <c r="A189" s="41" t="s">
        <v>113</v>
      </c>
      <c r="B189" s="41">
        <v>86</v>
      </c>
      <c r="C189" s="41">
        <v>1640</v>
      </c>
      <c r="D189" s="41">
        <v>247</v>
      </c>
      <c r="E189" s="41">
        <v>5552</v>
      </c>
      <c r="F189" s="41">
        <v>4342</v>
      </c>
      <c r="G189" s="41">
        <v>5126</v>
      </c>
      <c r="H189" s="41">
        <v>1200</v>
      </c>
      <c r="J189" s="41">
        <v>18117</v>
      </c>
    </row>
    <row r="190" spans="1:10">
      <c r="A190" s="41" t="s">
        <v>114</v>
      </c>
      <c r="B190" s="41">
        <v>57</v>
      </c>
      <c r="C190" s="41">
        <v>1510</v>
      </c>
      <c r="D190" s="41">
        <v>205</v>
      </c>
      <c r="E190" s="41">
        <v>5009</v>
      </c>
      <c r="F190" s="41">
        <v>4394</v>
      </c>
      <c r="G190" s="41">
        <v>4183</v>
      </c>
      <c r="H190" s="41">
        <v>1235</v>
      </c>
      <c r="J190" s="41">
        <v>16439</v>
      </c>
    </row>
    <row r="191" spans="1:10">
      <c r="A191" s="41" t="s">
        <v>115</v>
      </c>
      <c r="B191" s="41">
        <v>61</v>
      </c>
      <c r="C191" s="41">
        <v>1527</v>
      </c>
      <c r="D191" s="41">
        <v>138</v>
      </c>
      <c r="E191" s="41">
        <v>5266</v>
      </c>
      <c r="F191" s="41">
        <v>4816</v>
      </c>
      <c r="G191" s="41">
        <v>4712</v>
      </c>
      <c r="H191" s="41">
        <v>1321</v>
      </c>
      <c r="J191" s="41">
        <v>17640</v>
      </c>
    </row>
    <row r="192" spans="1:10">
      <c r="A192" s="41" t="s">
        <v>116</v>
      </c>
      <c r="B192" s="41">
        <v>50</v>
      </c>
      <c r="C192" s="41">
        <v>1719</v>
      </c>
      <c r="D192" s="41">
        <v>335</v>
      </c>
      <c r="E192" s="41">
        <v>6183</v>
      </c>
      <c r="F192" s="41">
        <v>4914</v>
      </c>
      <c r="G192" s="41">
        <v>5195</v>
      </c>
      <c r="H192" s="41">
        <v>1303</v>
      </c>
      <c r="J192" s="41">
        <v>19649</v>
      </c>
    </row>
    <row r="193" spans="1:10">
      <c r="A193" s="41" t="s">
        <v>117</v>
      </c>
      <c r="B193" s="41">
        <v>53</v>
      </c>
      <c r="C193" s="41">
        <v>1931</v>
      </c>
      <c r="D193" s="41">
        <v>403</v>
      </c>
      <c r="E193" s="41">
        <v>5785</v>
      </c>
      <c r="F193" s="41">
        <v>4677</v>
      </c>
      <c r="G193" s="41">
        <v>5583</v>
      </c>
      <c r="H193" s="41">
        <v>1292</v>
      </c>
      <c r="J193" s="41">
        <v>19602</v>
      </c>
    </row>
    <row r="194" spans="1:10">
      <c r="A194" s="41" t="s">
        <v>118</v>
      </c>
      <c r="B194" s="41">
        <v>46</v>
      </c>
      <c r="C194" s="41">
        <v>1577</v>
      </c>
      <c r="D194" s="41">
        <v>214</v>
      </c>
      <c r="E194" s="41">
        <v>5463</v>
      </c>
      <c r="F194" s="41">
        <v>4852</v>
      </c>
      <c r="G194" s="41">
        <v>4806</v>
      </c>
      <c r="H194" s="41">
        <v>1319</v>
      </c>
      <c r="J194" s="41">
        <v>18109</v>
      </c>
    </row>
    <row r="195" spans="1:10">
      <c r="A195" s="41" t="s">
        <v>119</v>
      </c>
      <c r="B195" s="41">
        <v>40</v>
      </c>
      <c r="C195" s="41">
        <v>1761</v>
      </c>
      <c r="D195" s="41">
        <v>349</v>
      </c>
      <c r="E195" s="41">
        <v>5904</v>
      </c>
      <c r="F195" s="41">
        <v>5069</v>
      </c>
      <c r="G195" s="41">
        <v>5157</v>
      </c>
      <c r="H195" s="41">
        <v>1421</v>
      </c>
      <c r="J195" s="41">
        <v>19551</v>
      </c>
    </row>
    <row r="196" spans="1:10">
      <c r="A196" s="41" t="s">
        <v>120</v>
      </c>
      <c r="B196" s="41">
        <v>35</v>
      </c>
      <c r="C196" s="41">
        <v>1787</v>
      </c>
      <c r="D196" s="41">
        <v>614</v>
      </c>
      <c r="E196" s="41">
        <v>6931</v>
      </c>
      <c r="F196" s="41">
        <v>4664</v>
      </c>
      <c r="G196" s="41">
        <v>5475</v>
      </c>
      <c r="H196" s="41">
        <v>1396</v>
      </c>
      <c r="J196" s="41">
        <v>21008</v>
      </c>
    </row>
    <row r="197" spans="1:10">
      <c r="A197" s="41" t="s">
        <v>121</v>
      </c>
      <c r="B197" s="41">
        <v>40</v>
      </c>
      <c r="C197" s="41">
        <v>2008</v>
      </c>
      <c r="D197" s="41">
        <v>1066</v>
      </c>
      <c r="E197" s="41">
        <v>7305</v>
      </c>
      <c r="F197" s="41">
        <v>4208</v>
      </c>
      <c r="G197" s="41">
        <v>5665</v>
      </c>
      <c r="H197" s="41">
        <v>1250</v>
      </c>
      <c r="J197" s="41">
        <v>21830</v>
      </c>
    </row>
    <row r="198" spans="1:10">
      <c r="A198" s="41" t="s">
        <v>122</v>
      </c>
      <c r="B198" s="41">
        <v>39</v>
      </c>
      <c r="C198" s="41">
        <v>1816</v>
      </c>
      <c r="D198" s="41">
        <v>131</v>
      </c>
      <c r="E198" s="41">
        <v>5674</v>
      </c>
      <c r="F198" s="41">
        <v>4560</v>
      </c>
      <c r="G198" s="41">
        <v>4826</v>
      </c>
      <c r="H198" s="41">
        <v>1350</v>
      </c>
      <c r="J198" s="41">
        <v>18253</v>
      </c>
    </row>
    <row r="199" spans="1:10">
      <c r="A199" s="41" t="s">
        <v>123</v>
      </c>
      <c r="B199" s="41">
        <v>38</v>
      </c>
      <c r="C199" s="41">
        <v>1846</v>
      </c>
      <c r="D199" s="41">
        <v>206</v>
      </c>
      <c r="E199" s="41">
        <v>6436</v>
      </c>
      <c r="F199" s="41">
        <v>4971</v>
      </c>
      <c r="G199" s="41">
        <v>5209</v>
      </c>
      <c r="H199" s="41">
        <v>1443</v>
      </c>
      <c r="J199" s="41">
        <v>20073</v>
      </c>
    </row>
    <row r="200" spans="1:10">
      <c r="A200" s="41" t="s">
        <v>124</v>
      </c>
      <c r="B200" s="41">
        <v>53</v>
      </c>
      <c r="C200" s="41">
        <v>1857</v>
      </c>
      <c r="D200" s="41">
        <v>214</v>
      </c>
      <c r="E200" s="41">
        <v>7666</v>
      </c>
      <c r="F200" s="41">
        <v>4685</v>
      </c>
      <c r="G200" s="41">
        <v>5373</v>
      </c>
      <c r="H200" s="41">
        <v>1379</v>
      </c>
      <c r="J200" s="41">
        <v>21419</v>
      </c>
    </row>
    <row r="201" spans="1:10">
      <c r="A201" s="41" t="s">
        <v>125</v>
      </c>
      <c r="B201" s="41">
        <v>54</v>
      </c>
      <c r="C201" s="41">
        <v>1995</v>
      </c>
      <c r="D201" s="41">
        <v>239</v>
      </c>
      <c r="E201" s="41">
        <v>7164</v>
      </c>
      <c r="F201" s="41">
        <v>4765</v>
      </c>
      <c r="G201" s="41">
        <v>5880</v>
      </c>
      <c r="H201" s="41">
        <v>1209</v>
      </c>
      <c r="J201" s="41">
        <v>21306</v>
      </c>
    </row>
    <row r="202" spans="1:10">
      <c r="A202" s="41" t="s">
        <v>126</v>
      </c>
      <c r="B202" s="41">
        <v>37</v>
      </c>
      <c r="C202" s="41">
        <v>1655</v>
      </c>
      <c r="D202" s="41">
        <v>199</v>
      </c>
      <c r="E202" s="41">
        <v>6015</v>
      </c>
      <c r="F202" s="41">
        <v>4432</v>
      </c>
      <c r="G202" s="41">
        <v>4767</v>
      </c>
      <c r="H202" s="41">
        <v>1300</v>
      </c>
      <c r="J202" s="41">
        <v>18405</v>
      </c>
    </row>
    <row r="203" spans="1:10">
      <c r="A203" s="41" t="s">
        <v>127</v>
      </c>
      <c r="B203" s="41">
        <v>32</v>
      </c>
      <c r="C203" s="41">
        <v>1808</v>
      </c>
      <c r="D203" s="41">
        <v>236</v>
      </c>
      <c r="E203" s="41">
        <v>6752</v>
      </c>
      <c r="F203" s="41">
        <v>5330</v>
      </c>
      <c r="G203" s="41">
        <v>5532</v>
      </c>
      <c r="H203" s="41">
        <v>1550</v>
      </c>
      <c r="J203" s="41">
        <v>21240</v>
      </c>
    </row>
    <row r="204" spans="1:10">
      <c r="A204" s="41" t="s">
        <v>128</v>
      </c>
      <c r="B204" s="41">
        <v>40</v>
      </c>
      <c r="C204" s="41">
        <v>1996</v>
      </c>
      <c r="D204" s="41">
        <v>202</v>
      </c>
      <c r="E204" s="41">
        <v>7581</v>
      </c>
      <c r="F204" s="41">
        <v>5643</v>
      </c>
      <c r="G204" s="41">
        <v>5734</v>
      </c>
      <c r="H204" s="41">
        <v>1538</v>
      </c>
      <c r="J204" s="41">
        <v>22734</v>
      </c>
    </row>
    <row r="205" spans="1:10">
      <c r="A205" s="41" t="s">
        <v>129</v>
      </c>
      <c r="B205" s="41">
        <v>39</v>
      </c>
      <c r="C205" s="41">
        <v>2261</v>
      </c>
      <c r="D205" s="41">
        <v>50</v>
      </c>
      <c r="E205" s="41">
        <v>6948</v>
      </c>
      <c r="F205" s="41">
        <v>4958</v>
      </c>
      <c r="G205" s="41">
        <v>6512</v>
      </c>
      <c r="H205" s="41">
        <v>1336</v>
      </c>
      <c r="J205" s="41">
        <v>22104</v>
      </c>
    </row>
    <row r="206" spans="1:10">
      <c r="A206" s="41" t="s">
        <v>130</v>
      </c>
      <c r="B206" s="41">
        <v>49</v>
      </c>
      <c r="C206" s="41">
        <v>1940</v>
      </c>
      <c r="D206" s="41">
        <v>254</v>
      </c>
      <c r="E206" s="41">
        <v>6551</v>
      </c>
      <c r="F206" s="41">
        <v>5004</v>
      </c>
      <c r="G206" s="41">
        <v>5341</v>
      </c>
      <c r="H206" s="41">
        <v>1359</v>
      </c>
      <c r="J206" s="41">
        <v>20498</v>
      </c>
    </row>
    <row r="207" spans="1:10">
      <c r="A207" s="41" t="s">
        <v>131</v>
      </c>
      <c r="B207" s="41">
        <v>62</v>
      </c>
      <c r="C207" s="41">
        <v>2121</v>
      </c>
      <c r="D207" s="41">
        <v>321</v>
      </c>
      <c r="E207" s="41">
        <v>7016</v>
      </c>
      <c r="F207" s="41">
        <v>6193</v>
      </c>
      <c r="G207" s="41">
        <v>6371</v>
      </c>
      <c r="H207" s="41">
        <v>1652</v>
      </c>
      <c r="J207" s="41">
        <v>23736</v>
      </c>
    </row>
    <row r="208" spans="1:10">
      <c r="A208" s="41" t="s">
        <v>132</v>
      </c>
      <c r="B208" s="41">
        <v>43</v>
      </c>
      <c r="C208" s="41">
        <v>2350</v>
      </c>
      <c r="D208" s="41">
        <v>356</v>
      </c>
      <c r="E208" s="41">
        <v>8571</v>
      </c>
      <c r="F208" s="41">
        <v>5652</v>
      </c>
      <c r="G208" s="41">
        <v>7379</v>
      </c>
      <c r="H208" s="41">
        <v>1650</v>
      </c>
      <c r="J208" s="41">
        <v>26001</v>
      </c>
    </row>
    <row r="209" spans="1:10">
      <c r="A209" s="41" t="s">
        <v>133</v>
      </c>
      <c r="B209" s="41">
        <v>66</v>
      </c>
      <c r="C209" s="41">
        <v>2342</v>
      </c>
      <c r="D209" s="41">
        <v>280</v>
      </c>
      <c r="E209" s="41">
        <v>8100</v>
      </c>
      <c r="F209" s="41">
        <v>6265</v>
      </c>
      <c r="G209" s="41">
        <v>7595</v>
      </c>
      <c r="H209" s="41">
        <v>1481</v>
      </c>
      <c r="J209" s="41">
        <v>26129</v>
      </c>
    </row>
    <row r="210" spans="1:10">
      <c r="A210" s="41" t="s">
        <v>134</v>
      </c>
      <c r="B210" s="41">
        <v>54</v>
      </c>
      <c r="C210" s="41">
        <v>2109</v>
      </c>
      <c r="D210" s="41">
        <v>320</v>
      </c>
      <c r="E210" s="41">
        <v>7612</v>
      </c>
      <c r="F210" s="41">
        <v>6395</v>
      </c>
      <c r="G210" s="41">
        <v>6737</v>
      </c>
      <c r="H210" s="41">
        <v>1589</v>
      </c>
      <c r="J210" s="41">
        <v>24816</v>
      </c>
    </row>
    <row r="211" spans="1:10">
      <c r="A211" s="41" t="s">
        <v>135</v>
      </c>
      <c r="B211" s="41">
        <v>57</v>
      </c>
      <c r="C211" s="41">
        <v>2228</v>
      </c>
      <c r="D211" s="41">
        <v>225</v>
      </c>
      <c r="E211" s="41">
        <v>8231</v>
      </c>
      <c r="F211" s="41">
        <v>6458</v>
      </c>
      <c r="G211" s="41">
        <v>7016</v>
      </c>
      <c r="H211" s="41">
        <v>1894</v>
      </c>
      <c r="J211" s="41">
        <v>26109</v>
      </c>
    </row>
    <row r="212" spans="1:10">
      <c r="A212" s="41" t="s">
        <v>136</v>
      </c>
      <c r="B212" s="41">
        <v>56</v>
      </c>
      <c r="C212" s="41">
        <v>2404</v>
      </c>
      <c r="D212" s="41">
        <v>231</v>
      </c>
      <c r="E212" s="41">
        <v>9827</v>
      </c>
      <c r="F212" s="41">
        <v>6129</v>
      </c>
      <c r="G212" s="41">
        <v>7874</v>
      </c>
      <c r="H212" s="41">
        <v>1589</v>
      </c>
      <c r="J212" s="41">
        <v>28110</v>
      </c>
    </row>
    <row r="213" spans="1:10">
      <c r="A213" s="41" t="s">
        <v>137</v>
      </c>
      <c r="B213" s="41">
        <v>67</v>
      </c>
      <c r="C213" s="41">
        <v>2696</v>
      </c>
      <c r="D213" s="41">
        <v>324</v>
      </c>
      <c r="E213" s="41">
        <v>9777</v>
      </c>
      <c r="F213" s="41">
        <v>6770</v>
      </c>
      <c r="G213" s="41">
        <v>8828</v>
      </c>
      <c r="H213" s="41">
        <v>1197</v>
      </c>
      <c r="J213" s="41">
        <v>29659</v>
      </c>
    </row>
    <row r="214" spans="1:10">
      <c r="A214" s="41" t="s">
        <v>138</v>
      </c>
      <c r="B214" s="41">
        <v>50</v>
      </c>
      <c r="C214" s="41">
        <v>2213</v>
      </c>
      <c r="D214" s="41">
        <v>319</v>
      </c>
      <c r="E214" s="41">
        <v>9156</v>
      </c>
      <c r="F214" s="41">
        <v>5956</v>
      </c>
      <c r="G214" s="41">
        <v>7351</v>
      </c>
      <c r="H214" s="41">
        <v>1221</v>
      </c>
      <c r="J214" s="41">
        <v>26266</v>
      </c>
    </row>
    <row r="215" spans="1:10">
      <c r="A215" s="41" t="s">
        <v>139</v>
      </c>
      <c r="B215" s="41">
        <v>27</v>
      </c>
      <c r="C215" s="41">
        <v>2338</v>
      </c>
      <c r="D215" s="41">
        <v>512</v>
      </c>
      <c r="E215" s="41">
        <v>9054</v>
      </c>
      <c r="F215" s="41">
        <v>6326</v>
      </c>
      <c r="G215" s="41">
        <v>8045</v>
      </c>
      <c r="H215" s="41">
        <v>1173</v>
      </c>
      <c r="J215" s="41">
        <v>27475</v>
      </c>
    </row>
    <row r="216" spans="1:10">
      <c r="A216" s="41" t="s">
        <v>140</v>
      </c>
      <c r="B216" s="41">
        <v>46</v>
      </c>
      <c r="C216" s="41">
        <v>2175</v>
      </c>
      <c r="D216" s="41">
        <v>464</v>
      </c>
      <c r="E216" s="41">
        <v>9938</v>
      </c>
      <c r="F216" s="41">
        <v>5737</v>
      </c>
      <c r="G216" s="41">
        <v>8582</v>
      </c>
      <c r="H216" s="41">
        <v>1128</v>
      </c>
      <c r="J216" s="41">
        <v>28070</v>
      </c>
    </row>
    <row r="217" spans="1:10">
      <c r="A217" s="41" t="s">
        <v>141</v>
      </c>
      <c r="B217" s="41">
        <v>57</v>
      </c>
      <c r="C217" s="41">
        <v>2252</v>
      </c>
      <c r="D217" s="41">
        <v>790</v>
      </c>
      <c r="E217" s="41">
        <v>9916</v>
      </c>
      <c r="F217" s="41">
        <v>5756</v>
      </c>
      <c r="G217" s="41">
        <v>9207</v>
      </c>
      <c r="H217" s="41">
        <v>1023</v>
      </c>
      <c r="J217" s="41">
        <v>29001</v>
      </c>
    </row>
    <row r="218" spans="1:10">
      <c r="A218" s="41" t="s">
        <v>142</v>
      </c>
      <c r="B218" s="41">
        <v>37</v>
      </c>
      <c r="C218" s="41">
        <v>1987</v>
      </c>
      <c r="D218" s="41">
        <v>407</v>
      </c>
      <c r="E218" s="41">
        <v>8610</v>
      </c>
      <c r="F218" s="41">
        <v>4957</v>
      </c>
      <c r="G218" s="41">
        <v>7958</v>
      </c>
      <c r="H218" s="41">
        <v>1097</v>
      </c>
      <c r="J218" s="41">
        <v>25053</v>
      </c>
    </row>
    <row r="219" spans="1:10">
      <c r="A219" s="41" t="s">
        <v>143</v>
      </c>
      <c r="B219" s="41">
        <v>39</v>
      </c>
      <c r="C219" s="41">
        <v>1947</v>
      </c>
      <c r="D219" s="41">
        <v>435</v>
      </c>
      <c r="E219" s="41">
        <v>8852</v>
      </c>
      <c r="F219" s="41">
        <v>5511</v>
      </c>
      <c r="G219" s="41">
        <v>8482</v>
      </c>
      <c r="H219" s="41">
        <v>1062</v>
      </c>
      <c r="J219" s="41">
        <v>26328</v>
      </c>
    </row>
    <row r="220" spans="1:10">
      <c r="A220" s="41" t="s">
        <v>144</v>
      </c>
      <c r="B220" s="41">
        <v>31</v>
      </c>
      <c r="C220" s="41">
        <v>1827</v>
      </c>
      <c r="D220" s="41">
        <v>457</v>
      </c>
      <c r="E220" s="41">
        <v>9384</v>
      </c>
      <c r="F220" s="41">
        <v>5215</v>
      </c>
      <c r="G220" s="41">
        <v>9208</v>
      </c>
      <c r="H220" s="41">
        <v>1073</v>
      </c>
      <c r="J220" s="41">
        <v>27195</v>
      </c>
    </row>
    <row r="221" spans="1:10">
      <c r="A221" s="41" t="s">
        <v>145</v>
      </c>
      <c r="B221" s="41">
        <v>42</v>
      </c>
      <c r="C221" s="41">
        <v>1669</v>
      </c>
      <c r="D221" s="41">
        <v>483</v>
      </c>
      <c r="E221" s="41">
        <v>9112</v>
      </c>
      <c r="F221" s="41">
        <v>4417</v>
      </c>
      <c r="G221" s="41">
        <v>9415</v>
      </c>
      <c r="H221" s="41">
        <v>974</v>
      </c>
      <c r="J221" s="41">
        <v>26112</v>
      </c>
    </row>
    <row r="222" spans="1:10">
      <c r="A222" s="41" t="s">
        <v>146</v>
      </c>
      <c r="B222" s="41">
        <v>37</v>
      </c>
      <c r="C222" s="41">
        <v>1316</v>
      </c>
      <c r="D222" s="41">
        <v>622</v>
      </c>
      <c r="E222" s="41">
        <v>7701</v>
      </c>
      <c r="F222" s="41">
        <v>4270</v>
      </c>
      <c r="G222" s="41">
        <v>7427</v>
      </c>
      <c r="H222" s="41">
        <v>1022</v>
      </c>
      <c r="J222" s="41">
        <v>22395</v>
      </c>
    </row>
    <row r="223" spans="1:10">
      <c r="A223" s="41" t="s">
        <v>147</v>
      </c>
      <c r="B223" s="41">
        <v>35</v>
      </c>
      <c r="C223" s="41">
        <v>1432</v>
      </c>
      <c r="D223" s="41">
        <v>168</v>
      </c>
      <c r="E223" s="41">
        <v>8267</v>
      </c>
      <c r="F223" s="41">
        <v>4681</v>
      </c>
      <c r="G223" s="41">
        <v>8293</v>
      </c>
      <c r="H223" s="41">
        <v>1111</v>
      </c>
      <c r="J223" s="41">
        <v>23987</v>
      </c>
    </row>
    <row r="224" spans="1:10">
      <c r="A224" s="41" t="s">
        <v>148</v>
      </c>
      <c r="B224" s="41">
        <v>37</v>
      </c>
      <c r="C224" s="41">
        <v>1546</v>
      </c>
      <c r="D224" s="41">
        <v>621</v>
      </c>
      <c r="E224" s="41">
        <v>8875</v>
      </c>
      <c r="F224" s="41">
        <v>4551</v>
      </c>
      <c r="G224" s="41">
        <v>8289</v>
      </c>
      <c r="H224" s="41">
        <v>990</v>
      </c>
      <c r="J224" s="41">
        <v>24909</v>
      </c>
    </row>
    <row r="225" spans="1:10">
      <c r="A225" s="41" t="s">
        <v>149</v>
      </c>
      <c r="B225" s="41">
        <v>33</v>
      </c>
      <c r="C225" s="41">
        <v>1561</v>
      </c>
      <c r="D225" s="41">
        <v>594</v>
      </c>
      <c r="E225" s="41">
        <v>8459</v>
      </c>
      <c r="F225" s="41">
        <v>4468</v>
      </c>
      <c r="G225" s="41">
        <v>9533</v>
      </c>
      <c r="H225" s="41">
        <v>736</v>
      </c>
      <c r="J225" s="41">
        <v>25384</v>
      </c>
    </row>
    <row r="226" spans="1:10">
      <c r="A226" s="41" t="s">
        <v>150</v>
      </c>
      <c r="B226" s="41">
        <v>31</v>
      </c>
      <c r="C226" s="41">
        <v>1505</v>
      </c>
      <c r="D226" s="41">
        <v>353</v>
      </c>
      <c r="E226" s="41">
        <v>7418</v>
      </c>
      <c r="F226" s="41">
        <v>4224</v>
      </c>
      <c r="G226" s="41">
        <v>7430</v>
      </c>
      <c r="H226" s="41">
        <v>840</v>
      </c>
      <c r="J226" s="41">
        <v>21801</v>
      </c>
    </row>
    <row r="227" spans="1:10">
      <c r="A227" s="41" t="s">
        <v>151</v>
      </c>
      <c r="B227" s="41">
        <v>30</v>
      </c>
      <c r="C227" s="41">
        <v>1520</v>
      </c>
      <c r="D227" s="41">
        <v>298</v>
      </c>
      <c r="E227" s="41">
        <v>7920</v>
      </c>
      <c r="F227" s="41">
        <v>4720</v>
      </c>
      <c r="G227" s="41">
        <v>8019</v>
      </c>
      <c r="H227" s="41">
        <v>1164</v>
      </c>
      <c r="J227" s="41">
        <v>23671</v>
      </c>
    </row>
    <row r="228" spans="1:10">
      <c r="A228" s="41" t="s">
        <v>152</v>
      </c>
      <c r="B228" s="41">
        <v>30</v>
      </c>
      <c r="C228" s="41">
        <v>1443</v>
      </c>
      <c r="D228" s="41">
        <v>389</v>
      </c>
      <c r="E228" s="41">
        <v>8805</v>
      </c>
      <c r="F228" s="41">
        <v>4923</v>
      </c>
      <c r="G228" s="41">
        <v>8695</v>
      </c>
      <c r="H228" s="41">
        <v>832</v>
      </c>
      <c r="J228" s="41">
        <v>25117</v>
      </c>
    </row>
    <row r="229" spans="1:10">
      <c r="A229" s="41" t="s">
        <v>153</v>
      </c>
      <c r="B229" s="41">
        <v>32</v>
      </c>
      <c r="C229" s="41">
        <v>1744</v>
      </c>
      <c r="D229" s="41">
        <v>910</v>
      </c>
      <c r="E229" s="41">
        <v>8375</v>
      </c>
      <c r="F229" s="41">
        <v>4632</v>
      </c>
      <c r="G229" s="41">
        <v>9778</v>
      </c>
      <c r="H229" s="41">
        <v>755</v>
      </c>
      <c r="J229" s="41">
        <v>26226</v>
      </c>
    </row>
    <row r="230" spans="1:10">
      <c r="A230" s="41" t="s">
        <v>154</v>
      </c>
      <c r="B230" s="41">
        <v>34</v>
      </c>
      <c r="C230" s="41">
        <v>1472</v>
      </c>
      <c r="D230" s="41">
        <v>255</v>
      </c>
      <c r="E230" s="41">
        <v>7401</v>
      </c>
      <c r="F230" s="41">
        <v>4741</v>
      </c>
      <c r="G230" s="41">
        <v>7101</v>
      </c>
      <c r="H230" s="41">
        <v>890</v>
      </c>
      <c r="J230" s="41">
        <v>21894</v>
      </c>
    </row>
    <row r="231" spans="1:10">
      <c r="A231" s="41" t="s">
        <v>155</v>
      </c>
      <c r="B231" s="41">
        <v>31</v>
      </c>
      <c r="C231" s="41">
        <v>1774</v>
      </c>
      <c r="D231" s="41">
        <v>423</v>
      </c>
      <c r="E231" s="41">
        <v>7621</v>
      </c>
      <c r="F231" s="41">
        <v>5069</v>
      </c>
      <c r="G231" s="41">
        <v>7589</v>
      </c>
      <c r="H231" s="41">
        <v>1098</v>
      </c>
      <c r="J231" s="41">
        <v>23605</v>
      </c>
    </row>
    <row r="232" spans="1:10">
      <c r="A232" s="41" t="s">
        <v>156</v>
      </c>
      <c r="B232" s="41">
        <v>34</v>
      </c>
      <c r="C232" s="41">
        <v>1577</v>
      </c>
      <c r="D232" s="41">
        <v>441</v>
      </c>
      <c r="E232" s="41">
        <v>8352</v>
      </c>
      <c r="F232" s="41">
        <v>5219</v>
      </c>
      <c r="G232" s="41">
        <v>8197</v>
      </c>
      <c r="H232" s="41">
        <v>1041</v>
      </c>
      <c r="J232" s="41">
        <v>24861</v>
      </c>
    </row>
    <row r="233" spans="1:10">
      <c r="A233" s="41" t="s">
        <v>157</v>
      </c>
      <c r="B233" s="41">
        <v>38</v>
      </c>
      <c r="C233" s="41">
        <v>1876</v>
      </c>
      <c r="D233" s="41">
        <v>972</v>
      </c>
      <c r="E233" s="41">
        <v>8471</v>
      </c>
      <c r="F233" s="41">
        <v>5451</v>
      </c>
      <c r="G233" s="41">
        <v>9734</v>
      </c>
      <c r="H233" s="41">
        <v>941</v>
      </c>
      <c r="J233" s="41">
        <v>27483</v>
      </c>
    </row>
    <row r="234" spans="1:10">
      <c r="A234" s="41" t="s">
        <v>158</v>
      </c>
      <c r="B234" s="41">
        <v>36</v>
      </c>
      <c r="C234" s="41">
        <v>1649</v>
      </c>
      <c r="D234" s="41">
        <v>492</v>
      </c>
      <c r="E234" s="41">
        <v>7487</v>
      </c>
      <c r="F234" s="41">
        <v>4641</v>
      </c>
      <c r="G234" s="41">
        <v>6922</v>
      </c>
      <c r="H234" s="41">
        <v>988</v>
      </c>
      <c r="J234" s="41">
        <v>22215</v>
      </c>
    </row>
    <row r="235" spans="1:10">
      <c r="A235" s="41" t="s">
        <v>159</v>
      </c>
      <c r="B235" s="41">
        <v>45</v>
      </c>
      <c r="C235" s="41">
        <v>1897</v>
      </c>
      <c r="D235" s="41">
        <v>454</v>
      </c>
      <c r="E235" s="41">
        <v>8321</v>
      </c>
      <c r="F235" s="41">
        <v>4935</v>
      </c>
      <c r="G235" s="41">
        <v>7747</v>
      </c>
      <c r="H235" s="41">
        <v>1098</v>
      </c>
      <c r="J235" s="41">
        <v>24497</v>
      </c>
    </row>
    <row r="236" spans="1:10">
      <c r="A236" s="41" t="s">
        <v>160</v>
      </c>
      <c r="B236" s="41">
        <v>35</v>
      </c>
      <c r="C236" s="41">
        <v>1824</v>
      </c>
      <c r="D236" s="41">
        <v>556</v>
      </c>
      <c r="E236" s="41">
        <v>9426</v>
      </c>
      <c r="F236" s="41">
        <v>5344</v>
      </c>
      <c r="G236" s="41">
        <v>8380</v>
      </c>
      <c r="H236" s="41">
        <v>1018</v>
      </c>
      <c r="J236" s="41">
        <v>26583</v>
      </c>
    </row>
    <row r="237" spans="1:10">
      <c r="A237" s="41" t="s">
        <v>161</v>
      </c>
      <c r="B237" s="41">
        <v>38</v>
      </c>
      <c r="C237" s="41">
        <v>2212</v>
      </c>
      <c r="D237" s="41">
        <v>204</v>
      </c>
      <c r="E237" s="41">
        <v>9356</v>
      </c>
      <c r="F237" s="41">
        <v>5468</v>
      </c>
      <c r="G237" s="41">
        <v>9679</v>
      </c>
      <c r="H237" s="41">
        <v>902</v>
      </c>
      <c r="J237" s="41">
        <v>27859</v>
      </c>
    </row>
    <row r="238" spans="1:10">
      <c r="A238" s="41" t="s">
        <v>162</v>
      </c>
      <c r="B238" s="41">
        <v>41</v>
      </c>
      <c r="C238" s="41">
        <v>1935</v>
      </c>
      <c r="D238" s="41">
        <v>540</v>
      </c>
      <c r="E238" s="41">
        <v>8289</v>
      </c>
      <c r="F238" s="41">
        <v>4936</v>
      </c>
      <c r="G238" s="41">
        <v>6855</v>
      </c>
      <c r="H238" s="41">
        <v>894</v>
      </c>
      <c r="J238" s="41">
        <v>23490</v>
      </c>
    </row>
    <row r="239" spans="1:10">
      <c r="A239" s="41" t="s">
        <v>163</v>
      </c>
      <c r="B239" s="41">
        <v>32</v>
      </c>
      <c r="C239" s="41">
        <v>2134</v>
      </c>
      <c r="D239" s="41">
        <v>219</v>
      </c>
      <c r="E239" s="41">
        <v>8966</v>
      </c>
      <c r="F239" s="41">
        <v>4738</v>
      </c>
      <c r="G239" s="41">
        <v>7628</v>
      </c>
      <c r="H239" s="41">
        <v>987</v>
      </c>
      <c r="J239" s="41">
        <v>24704</v>
      </c>
    </row>
    <row r="240" spans="1:10">
      <c r="A240" s="41" t="s">
        <v>164</v>
      </c>
      <c r="B240" s="41">
        <v>31</v>
      </c>
      <c r="C240" s="41">
        <v>1947</v>
      </c>
      <c r="D240" s="41">
        <v>117</v>
      </c>
      <c r="E240" s="41">
        <v>9741</v>
      </c>
      <c r="F240" s="41">
        <v>5180</v>
      </c>
      <c r="G240" s="41">
        <v>8249</v>
      </c>
      <c r="H240" s="41">
        <v>931</v>
      </c>
      <c r="J240" s="41">
        <v>26196</v>
      </c>
    </row>
    <row r="241" spans="1:10">
      <c r="A241" s="41" t="s">
        <v>165</v>
      </c>
      <c r="B241" s="41">
        <v>55</v>
      </c>
      <c r="C241" s="41">
        <v>2208</v>
      </c>
      <c r="D241" s="41">
        <v>148</v>
      </c>
      <c r="E241" s="41">
        <v>9885</v>
      </c>
      <c r="F241" s="41">
        <v>4708</v>
      </c>
      <c r="G241" s="41">
        <v>9104</v>
      </c>
      <c r="H241" s="41">
        <v>835</v>
      </c>
      <c r="J241" s="41">
        <v>26943</v>
      </c>
    </row>
    <row r="242" spans="1:10">
      <c r="A242" s="41" t="s">
        <v>166</v>
      </c>
      <c r="B242" s="41">
        <v>40</v>
      </c>
      <c r="C242" s="41">
        <v>1995</v>
      </c>
      <c r="D242" s="41">
        <v>753</v>
      </c>
      <c r="E242" s="41">
        <v>8538</v>
      </c>
      <c r="F242" s="41">
        <v>4797</v>
      </c>
      <c r="G242" s="41">
        <v>7217</v>
      </c>
      <c r="H242" s="41">
        <v>917</v>
      </c>
      <c r="J242" s="41">
        <v>24257</v>
      </c>
    </row>
    <row r="243" spans="1:10">
      <c r="A243" s="41" t="s">
        <v>167</v>
      </c>
      <c r="B243" s="41">
        <v>45</v>
      </c>
      <c r="C243" s="41">
        <v>2357</v>
      </c>
      <c r="D243" s="41">
        <v>36</v>
      </c>
      <c r="E243" s="41">
        <v>9021</v>
      </c>
      <c r="F243" s="41">
        <v>4862</v>
      </c>
      <c r="G243" s="41">
        <v>8267</v>
      </c>
      <c r="H243" s="41">
        <v>1084</v>
      </c>
      <c r="J243" s="41">
        <v>25672</v>
      </c>
    </row>
    <row r="244" spans="1:10">
      <c r="A244" s="41" t="s">
        <v>168</v>
      </c>
      <c r="B244" s="41">
        <v>41</v>
      </c>
      <c r="C244" s="41">
        <v>1959</v>
      </c>
      <c r="D244" s="41">
        <v>95</v>
      </c>
      <c r="E244" s="41">
        <v>9568</v>
      </c>
      <c r="F244" s="41">
        <v>5449</v>
      </c>
      <c r="G244" s="41">
        <v>8611</v>
      </c>
      <c r="H244" s="41">
        <v>1147</v>
      </c>
      <c r="J244" s="41">
        <v>26870</v>
      </c>
    </row>
    <row r="245" spans="1:10">
      <c r="A245" s="41" t="s">
        <v>169</v>
      </c>
      <c r="B245" s="41">
        <v>60</v>
      </c>
      <c r="C245" s="41">
        <v>2151</v>
      </c>
      <c r="D245" s="41">
        <v>966</v>
      </c>
      <c r="E245" s="41">
        <v>9437</v>
      </c>
      <c r="F245" s="41">
        <v>4875</v>
      </c>
      <c r="G245" s="41">
        <v>9106</v>
      </c>
      <c r="H245" s="41">
        <v>1038</v>
      </c>
      <c r="J245" s="41">
        <v>27633</v>
      </c>
    </row>
    <row r="246" spans="1:10">
      <c r="A246" s="41" t="s">
        <v>170</v>
      </c>
      <c r="B246" s="41">
        <v>38</v>
      </c>
      <c r="C246" s="41">
        <v>2120</v>
      </c>
      <c r="D246" s="41">
        <v>813</v>
      </c>
      <c r="E246" s="41">
        <v>8938</v>
      </c>
      <c r="F246" s="41">
        <v>5036</v>
      </c>
      <c r="G246" s="41">
        <v>7492</v>
      </c>
      <c r="H246" s="41">
        <v>1118</v>
      </c>
      <c r="J246" s="41">
        <v>25555</v>
      </c>
    </row>
    <row r="247" spans="1:10">
      <c r="A247" s="41" t="s">
        <v>171</v>
      </c>
      <c r="B247" s="41">
        <v>30</v>
      </c>
      <c r="C247" s="41">
        <v>2408</v>
      </c>
      <c r="D247" s="41">
        <v>283</v>
      </c>
      <c r="E247" s="41">
        <v>9460</v>
      </c>
      <c r="F247" s="41">
        <v>5151</v>
      </c>
      <c r="G247" s="41">
        <v>8527</v>
      </c>
      <c r="H247" s="41">
        <v>1240</v>
      </c>
      <c r="J247" s="41">
        <v>27099</v>
      </c>
    </row>
    <row r="248" spans="1:10">
      <c r="A248" s="41" t="s">
        <v>172</v>
      </c>
      <c r="B248" s="41">
        <v>29</v>
      </c>
      <c r="C248" s="41">
        <v>2149</v>
      </c>
      <c r="D248" s="41">
        <v>313</v>
      </c>
      <c r="E248" s="41">
        <v>10569</v>
      </c>
      <c r="F248" s="41">
        <v>5763</v>
      </c>
      <c r="G248" s="41">
        <v>8837</v>
      </c>
      <c r="H248" s="41">
        <v>1204</v>
      </c>
      <c r="J248" s="41">
        <v>28864</v>
      </c>
    </row>
    <row r="249" spans="1:10">
      <c r="A249" s="41" t="s">
        <v>173</v>
      </c>
      <c r="B249" s="41">
        <v>37</v>
      </c>
      <c r="C249" s="41">
        <v>2451</v>
      </c>
      <c r="D249" s="41">
        <v>885</v>
      </c>
      <c r="E249" s="41">
        <v>9987</v>
      </c>
      <c r="F249" s="41">
        <v>5382</v>
      </c>
      <c r="G249" s="41">
        <v>9700</v>
      </c>
      <c r="H249" s="41">
        <v>1011</v>
      </c>
      <c r="J249" s="41">
        <v>29453</v>
      </c>
    </row>
    <row r="250" spans="1:10">
      <c r="A250" s="41" t="s">
        <v>174</v>
      </c>
      <c r="B250" s="41" t="s">
        <v>0</v>
      </c>
      <c r="C250" s="41" t="s">
        <v>0</v>
      </c>
      <c r="D250" s="41" t="s">
        <v>0</v>
      </c>
      <c r="E250" s="41" t="s">
        <v>0</v>
      </c>
      <c r="F250" s="41" t="s">
        <v>0</v>
      </c>
      <c r="G250" s="41" t="s">
        <v>0</v>
      </c>
      <c r="H250" s="41" t="s">
        <v>0</v>
      </c>
      <c r="J250" s="41" t="s">
        <v>0</v>
      </c>
    </row>
  </sheetData>
  <sheetProtection algorithmName="SHA-512" hashValue="R3Jz94EvuNgbu4HxwBmnky0NnNI/gBi55VuzB9EleET2aUJSDOSHj4SYXQHbi2vb+jTIuiKFf5oHWSVLysL0jw==" saltValue="z1pNEIR9iVHZRRot6ldPjw=="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13.4 Gross fixed capital formation at 1990  market prices - analysed by type of asset&amp;R&amp;"Calibri,Regular"&amp;K0000001997 Blue Book</oddHead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B77" sqref="B77"/>
    </sheetView>
  </sheetViews>
  <sheetFormatPr defaultColWidth="11" defaultRowHeight="15.75"/>
  <cols>
    <col min="1" max="1" width="35.5" customWidth="1"/>
    <col min="5" max="5" width="7.125" customWidth="1"/>
    <col min="6" max="6" width="46.5" customWidth="1"/>
  </cols>
  <sheetData>
    <row r="1" spans="1:9" ht="20.100000000000001" customHeight="1">
      <c r="A1" s="26" t="s">
        <v>473</v>
      </c>
    </row>
    <row r="2" spans="1:9" ht="51" customHeight="1">
      <c r="A2" s="154" t="s">
        <v>513</v>
      </c>
      <c r="B2" s="154"/>
      <c r="C2" s="154"/>
      <c r="D2" s="154"/>
      <c r="E2" s="154"/>
      <c r="F2" s="154"/>
      <c r="G2" s="154"/>
      <c r="H2" s="154"/>
      <c r="I2" s="154"/>
    </row>
    <row r="3" spans="1:9" ht="15" customHeight="1"/>
    <row r="4" spans="1:9" ht="15" customHeight="1">
      <c r="A4" s="13" t="s">
        <v>0</v>
      </c>
      <c r="B4" s="13"/>
      <c r="C4" s="13">
        <v>1946</v>
      </c>
      <c r="D4" s="13">
        <v>1947</v>
      </c>
      <c r="H4" s="13">
        <v>1946</v>
      </c>
      <c r="I4" s="13">
        <v>1947</v>
      </c>
    </row>
    <row r="5" spans="1:9" ht="15" customHeight="1">
      <c r="A5" s="5" t="s">
        <v>430</v>
      </c>
      <c r="B5" s="2" t="s">
        <v>332</v>
      </c>
      <c r="C5" s="2">
        <v>7280</v>
      </c>
      <c r="D5" s="2">
        <v>8036</v>
      </c>
      <c r="F5" s="5" t="s">
        <v>455</v>
      </c>
      <c r="G5" s="34" t="s">
        <v>350</v>
      </c>
      <c r="H5" s="34">
        <v>5758</v>
      </c>
      <c r="I5" s="34">
        <v>6227</v>
      </c>
    </row>
    <row r="6" spans="1:9" ht="15" customHeight="1">
      <c r="A6" s="5" t="s">
        <v>431</v>
      </c>
      <c r="B6" s="2" t="s">
        <v>333</v>
      </c>
      <c r="C6" s="2">
        <v>2348</v>
      </c>
      <c r="D6" s="2">
        <v>1810</v>
      </c>
      <c r="F6" s="5" t="s">
        <v>456</v>
      </c>
      <c r="G6" s="34" t="s">
        <v>351</v>
      </c>
      <c r="H6" s="34">
        <v>1179</v>
      </c>
      <c r="I6" s="34">
        <v>1272</v>
      </c>
    </row>
    <row r="7" spans="1:9" ht="15" customHeight="1">
      <c r="A7" s="5" t="s">
        <v>432</v>
      </c>
      <c r="B7" s="2" t="s">
        <v>334</v>
      </c>
      <c r="C7" s="2">
        <v>1861</v>
      </c>
      <c r="D7" s="2">
        <v>1262</v>
      </c>
      <c r="F7" s="5" t="s">
        <v>457</v>
      </c>
      <c r="G7" s="34" t="s">
        <v>352</v>
      </c>
      <c r="H7" s="34">
        <v>1476</v>
      </c>
      <c r="I7" s="34">
        <v>1694</v>
      </c>
    </row>
    <row r="8" spans="1:9" ht="15" customHeight="1">
      <c r="A8" s="5" t="s">
        <v>433</v>
      </c>
      <c r="B8" s="2" t="s">
        <v>335</v>
      </c>
      <c r="C8" s="2">
        <v>487</v>
      </c>
      <c r="D8" s="2">
        <v>548</v>
      </c>
      <c r="F8" s="5" t="s">
        <v>460</v>
      </c>
      <c r="G8" s="34" t="s">
        <v>355</v>
      </c>
      <c r="H8" s="34">
        <v>20</v>
      </c>
      <c r="I8" s="34">
        <v>36</v>
      </c>
    </row>
    <row r="9" spans="1:9" ht="15" customHeight="1">
      <c r="A9" s="5" t="s">
        <v>434</v>
      </c>
      <c r="B9" s="2" t="s">
        <v>336</v>
      </c>
      <c r="C9" s="2">
        <v>929</v>
      </c>
      <c r="D9" s="2">
        <v>1203</v>
      </c>
      <c r="F9" s="5" t="s">
        <v>461</v>
      </c>
      <c r="G9" s="34" t="s">
        <v>259</v>
      </c>
      <c r="H9" s="34">
        <v>90</v>
      </c>
      <c r="I9" s="34">
        <v>123</v>
      </c>
    </row>
    <row r="10" spans="1:9" ht="15" customHeight="1">
      <c r="A10" s="5" t="s">
        <v>435</v>
      </c>
      <c r="B10" s="2" t="s">
        <v>337</v>
      </c>
      <c r="C10" s="2">
        <v>-102</v>
      </c>
      <c r="D10" s="2">
        <v>292</v>
      </c>
      <c r="F10" s="5" t="s">
        <v>462</v>
      </c>
      <c r="G10" s="34" t="s">
        <v>356</v>
      </c>
      <c r="H10" s="34">
        <v>42</v>
      </c>
      <c r="I10" s="34">
        <v>75</v>
      </c>
    </row>
    <row r="11" spans="1:9" ht="15" customHeight="1">
      <c r="A11" s="5" t="s">
        <v>440</v>
      </c>
      <c r="B11" s="2" t="s">
        <v>338</v>
      </c>
      <c r="C11" s="2">
        <v>10455</v>
      </c>
      <c r="D11" s="2">
        <v>11341</v>
      </c>
      <c r="F11" s="5" t="s">
        <v>463</v>
      </c>
      <c r="G11" s="34" t="s">
        <v>357</v>
      </c>
      <c r="H11" s="34">
        <v>48</v>
      </c>
      <c r="I11" s="34">
        <v>48</v>
      </c>
    </row>
    <row r="12" spans="1:9" ht="15" customHeight="1">
      <c r="A12" s="2"/>
      <c r="B12" s="2"/>
      <c r="C12" s="2"/>
      <c r="D12" s="2"/>
      <c r="F12" s="5" t="s">
        <v>464</v>
      </c>
      <c r="G12" s="34" t="s">
        <v>358</v>
      </c>
      <c r="H12" s="34">
        <v>408</v>
      </c>
      <c r="I12" s="34">
        <v>450</v>
      </c>
    </row>
    <row r="13" spans="1:9" ht="15" customHeight="1">
      <c r="A13" s="5" t="s">
        <v>441</v>
      </c>
      <c r="B13" s="2" t="s">
        <v>339</v>
      </c>
      <c r="C13" s="2">
        <v>1430</v>
      </c>
      <c r="D13" s="2">
        <v>1652</v>
      </c>
      <c r="F13" s="5" t="s">
        <v>465</v>
      </c>
      <c r="G13" s="34" t="s">
        <v>359</v>
      </c>
      <c r="H13" s="34">
        <v>52</v>
      </c>
      <c r="I13" s="34">
        <v>54</v>
      </c>
    </row>
    <row r="14" spans="1:9" ht="15" customHeight="1">
      <c r="A14" s="5" t="s">
        <v>442</v>
      </c>
      <c r="B14" s="2" t="s">
        <v>340</v>
      </c>
      <c r="C14" s="2">
        <v>960</v>
      </c>
      <c r="D14" s="2">
        <v>1180</v>
      </c>
      <c r="F14" s="5" t="s">
        <v>466</v>
      </c>
      <c r="G14" s="34" t="s">
        <v>360</v>
      </c>
      <c r="H14" s="34">
        <v>8983</v>
      </c>
      <c r="I14" s="34">
        <v>9856</v>
      </c>
    </row>
    <row r="15" spans="1:9" ht="15" customHeight="1">
      <c r="A15" s="5" t="s">
        <v>443</v>
      </c>
      <c r="B15" s="2" t="s">
        <v>341</v>
      </c>
      <c r="C15" s="2">
        <v>470</v>
      </c>
      <c r="D15" s="2">
        <v>472</v>
      </c>
      <c r="F15" s="5"/>
      <c r="G15" s="34"/>
      <c r="H15" s="34"/>
      <c r="I15" s="34"/>
    </row>
    <row r="16" spans="1:9" ht="15" customHeight="1">
      <c r="A16" s="5" t="s">
        <v>444</v>
      </c>
      <c r="B16" s="2" t="s">
        <v>342</v>
      </c>
      <c r="C16" s="2">
        <v>11885</v>
      </c>
      <c r="D16" s="2">
        <v>12993</v>
      </c>
      <c r="F16" s="5" t="s">
        <v>468</v>
      </c>
      <c r="G16" s="34" t="s">
        <v>361</v>
      </c>
      <c r="H16" s="34">
        <v>1639</v>
      </c>
      <c r="I16" s="34">
        <v>1776</v>
      </c>
    </row>
    <row r="17" spans="1:9" ht="15" customHeight="1">
      <c r="A17" s="2"/>
      <c r="B17" s="2"/>
      <c r="C17" s="2"/>
      <c r="D17" s="2"/>
      <c r="F17" s="5"/>
      <c r="G17" s="34"/>
      <c r="H17" s="34"/>
      <c r="I17" s="34"/>
    </row>
    <row r="18" spans="1:9" ht="15" customHeight="1">
      <c r="A18" s="5" t="s">
        <v>445</v>
      </c>
      <c r="B18" s="2" t="s">
        <v>343</v>
      </c>
      <c r="C18" s="2">
        <v>1825</v>
      </c>
      <c r="D18" s="2">
        <v>2228</v>
      </c>
      <c r="F18" s="5" t="s">
        <v>467</v>
      </c>
      <c r="G18" s="34" t="s">
        <v>362</v>
      </c>
      <c r="H18" s="34">
        <v>109</v>
      </c>
      <c r="I18" s="34">
        <v>434</v>
      </c>
    </row>
    <row r="19" spans="1:9" ht="15" customHeight="1">
      <c r="A19" s="5" t="s">
        <v>446</v>
      </c>
      <c r="B19" s="2" t="s">
        <v>344</v>
      </c>
      <c r="C19" s="2">
        <v>1063</v>
      </c>
      <c r="D19" s="2">
        <v>1541</v>
      </c>
    </row>
    <row r="20" spans="1:9" ht="15" customHeight="1">
      <c r="A20" s="5" t="s">
        <v>447</v>
      </c>
      <c r="B20" s="2" t="s">
        <v>345</v>
      </c>
      <c r="C20" s="2">
        <v>762</v>
      </c>
      <c r="D20" s="2">
        <v>687</v>
      </c>
    </row>
    <row r="21" spans="1:9" ht="15" customHeight="1">
      <c r="A21" s="2"/>
      <c r="B21" s="2"/>
      <c r="C21" s="2"/>
      <c r="D21" s="2"/>
    </row>
    <row r="22" spans="1:9" ht="15" customHeight="1">
      <c r="A22" s="5" t="s">
        <v>448</v>
      </c>
      <c r="B22" s="2" t="s">
        <v>346</v>
      </c>
      <c r="C22" s="2">
        <v>10060</v>
      </c>
      <c r="D22" s="2">
        <v>10765</v>
      </c>
      <c r="F22" s="5" t="s">
        <v>469</v>
      </c>
      <c r="G22" s="34" t="s">
        <v>363</v>
      </c>
      <c r="H22" s="34">
        <v>8874</v>
      </c>
      <c r="I22" s="34">
        <v>9422</v>
      </c>
    </row>
    <row r="23" spans="1:9" ht="15" customHeight="1">
      <c r="A23" s="5" t="s">
        <v>453</v>
      </c>
      <c r="B23" s="2" t="s">
        <v>347</v>
      </c>
      <c r="C23" s="2">
        <v>1572</v>
      </c>
      <c r="D23" s="2">
        <v>1814</v>
      </c>
      <c r="F23" s="5" t="s">
        <v>453</v>
      </c>
      <c r="G23" s="34" t="s">
        <v>347</v>
      </c>
      <c r="H23" s="34">
        <v>1572</v>
      </c>
      <c r="I23" s="34">
        <v>1814</v>
      </c>
    </row>
    <row r="24" spans="1:9" ht="15" customHeight="1">
      <c r="A24" s="5" t="s">
        <v>454</v>
      </c>
      <c r="B24" s="2" t="s">
        <v>348</v>
      </c>
      <c r="C24" s="2">
        <v>386</v>
      </c>
      <c r="D24" s="2">
        <v>471</v>
      </c>
      <c r="F24" s="5" t="s">
        <v>454</v>
      </c>
      <c r="G24" s="34" t="s">
        <v>348</v>
      </c>
      <c r="H24" s="34">
        <v>386</v>
      </c>
      <c r="I24" s="34">
        <v>471</v>
      </c>
    </row>
    <row r="25" spans="1:9" ht="15" customHeight="1">
      <c r="A25" s="2" t="s">
        <v>451</v>
      </c>
      <c r="B25" s="2" t="s">
        <v>349</v>
      </c>
      <c r="C25" s="2">
        <v>8874</v>
      </c>
      <c r="D25" s="2">
        <v>9422</v>
      </c>
      <c r="F25" s="5" t="s">
        <v>471</v>
      </c>
      <c r="G25" s="34"/>
      <c r="H25" s="34">
        <v>10060</v>
      </c>
      <c r="I25" s="34">
        <v>10765</v>
      </c>
    </row>
    <row r="26" spans="1:9" ht="15" customHeight="1">
      <c r="A26" s="2"/>
      <c r="B26" s="2"/>
      <c r="C26" s="2"/>
      <c r="D26" s="2"/>
    </row>
    <row r="27" spans="1:9" ht="15" customHeight="1">
      <c r="A27" s="5" t="s">
        <v>450</v>
      </c>
      <c r="B27" s="2" t="s">
        <v>1330</v>
      </c>
      <c r="C27" s="2">
        <v>0</v>
      </c>
      <c r="D27" s="2">
        <v>0</v>
      </c>
      <c r="F27" s="5" t="s">
        <v>470</v>
      </c>
      <c r="G27" s="34" t="s">
        <v>1332</v>
      </c>
      <c r="H27" s="34">
        <v>0</v>
      </c>
      <c r="I27" s="34">
        <v>0</v>
      </c>
    </row>
    <row r="28" spans="1:9" ht="15" customHeight="1">
      <c r="A28" s="2" t="s">
        <v>205</v>
      </c>
      <c r="B28" s="2" t="s">
        <v>1331</v>
      </c>
      <c r="C28" s="2">
        <v>10060</v>
      </c>
      <c r="D28" s="2">
        <v>10765</v>
      </c>
      <c r="F28" s="5" t="s">
        <v>205</v>
      </c>
      <c r="G28" s="34" t="s">
        <v>1331</v>
      </c>
      <c r="H28" s="34">
        <v>10060</v>
      </c>
      <c r="I28" s="34">
        <v>10765</v>
      </c>
    </row>
    <row r="29" spans="1:9" ht="15" customHeight="1"/>
    <row r="30" spans="1:9" ht="15" customHeight="1"/>
  </sheetData>
  <sheetProtection algorithmName="SHA-512" hashValue="7vl4K2eGPKPqEY50yUm8SjthzcyjrUSmYsOWoANsboTtkU6iz/+xsx9ID2q1xKe2LIVOpf7ciNzv/oTp+a74jA==" saltValue="zSCTfZ/Pw3JovpJLPa/EIg==" spinCount="100000" sheet="1" objects="1" scenarios="1"/>
  <mergeCells count="1">
    <mergeCell ref="A2:I2"/>
  </mergeCells>
  <phoneticPr fontId="8" type="noConversion"/>
  <pageMargins left="0.75000000000000011" right="0.75000000000000011" top="1" bottom="1" header="0.5" footer="0.5"/>
  <pageSetup paperSize="9" scale="75" orientation="landscape" horizontalDpi="4294967292" verticalDpi="429496729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16"/>
  <sheetViews>
    <sheetView workbookViewId="0">
      <pane xSplit="1" ySplit="6" topLeftCell="BP20" activePane="bottomRight" state="frozen"/>
      <selection pane="topRight" activeCell="B1" sqref="B1"/>
      <selection pane="bottomLeft" activeCell="A7" sqref="A7"/>
      <selection pane="bottomRight" activeCell="BY1" sqref="BY1:EW1048576"/>
    </sheetView>
  </sheetViews>
  <sheetFormatPr defaultColWidth="10.875" defaultRowHeight="15.75"/>
  <cols>
    <col min="1" max="1" width="10.875" style="38"/>
    <col min="2" max="8" width="10" style="35" customWidth="1"/>
    <col min="9" max="9" width="7.125" style="35" customWidth="1"/>
    <col min="10" max="16" width="10" style="35" customWidth="1"/>
    <col min="17" max="17" width="6.5" style="35" customWidth="1"/>
    <col min="18" max="24" width="10.625" style="35" customWidth="1"/>
    <col min="25" max="25" width="8" style="35" customWidth="1"/>
    <col min="26" max="31" width="10.125" style="35" customWidth="1"/>
    <col min="32" max="32" width="7.5" style="35" customWidth="1"/>
    <col min="33" max="39" width="10.625" style="35" customWidth="1"/>
    <col min="40" max="40" width="7.375" style="35" customWidth="1"/>
    <col min="41" max="46" width="10.375" style="35" customWidth="1"/>
    <col min="47" max="47" width="7.5" style="35" customWidth="1"/>
    <col min="48" max="54" width="9.875" style="35" customWidth="1"/>
    <col min="55" max="55" width="7.375" style="35" customWidth="1"/>
    <col min="56" max="56" width="9" style="35" bestFit="1" customWidth="1"/>
    <col min="57" max="57" width="6.625" style="35" customWidth="1"/>
    <col min="58" max="64" width="10.5" style="35" customWidth="1"/>
    <col min="65" max="65" width="6.875" style="35" customWidth="1"/>
    <col min="66" max="72" width="10.625" style="35" customWidth="1"/>
    <col min="73" max="73" width="7.375" style="35" customWidth="1"/>
    <col min="74" max="74" width="9" style="35" bestFit="1" customWidth="1"/>
    <col min="75" max="75" width="6.875" style="35" customWidth="1"/>
    <col min="76" max="76" width="11" style="35" customWidth="1"/>
    <col min="77" max="16384" width="10.875" style="54"/>
  </cols>
  <sheetData>
    <row r="1" spans="1:76" s="52" customFormat="1" ht="31.5">
      <c r="A1" s="51" t="s">
        <v>0</v>
      </c>
      <c r="B1" s="50" t="s">
        <v>524</v>
      </c>
      <c r="C1" s="50" t="s">
        <v>524</v>
      </c>
      <c r="D1" s="50" t="s">
        <v>524</v>
      </c>
      <c r="E1" s="50" t="s">
        <v>524</v>
      </c>
      <c r="F1" s="50" t="s">
        <v>524</v>
      </c>
      <c r="G1" s="50" t="s">
        <v>524</v>
      </c>
      <c r="H1" s="50" t="s">
        <v>524</v>
      </c>
      <c r="I1" s="50"/>
      <c r="J1" s="50" t="s">
        <v>525</v>
      </c>
      <c r="K1" s="50" t="s">
        <v>525</v>
      </c>
      <c r="L1" s="50" t="s">
        <v>525</v>
      </c>
      <c r="M1" s="50" t="s">
        <v>525</v>
      </c>
      <c r="N1" s="50" t="s">
        <v>525</v>
      </c>
      <c r="O1" s="50" t="s">
        <v>525</v>
      </c>
      <c r="P1" s="50" t="s">
        <v>525</v>
      </c>
      <c r="Q1" s="50"/>
      <c r="R1" s="50" t="s">
        <v>474</v>
      </c>
      <c r="S1" s="50" t="s">
        <v>474</v>
      </c>
      <c r="T1" s="50" t="s">
        <v>474</v>
      </c>
      <c r="U1" s="50" t="s">
        <v>474</v>
      </c>
      <c r="V1" s="50" t="s">
        <v>474</v>
      </c>
      <c r="W1" s="50" t="s">
        <v>474</v>
      </c>
      <c r="X1" s="50" t="s">
        <v>474</v>
      </c>
      <c r="Y1" s="50"/>
      <c r="Z1" s="50" t="s">
        <v>476</v>
      </c>
      <c r="AA1" s="50" t="s">
        <v>476</v>
      </c>
      <c r="AB1" s="50" t="s">
        <v>476</v>
      </c>
      <c r="AC1" s="50" t="s">
        <v>476</v>
      </c>
      <c r="AD1" s="50" t="s">
        <v>476</v>
      </c>
      <c r="AE1" s="50" t="s">
        <v>476</v>
      </c>
      <c r="AF1" s="50"/>
      <c r="AG1" s="50" t="s">
        <v>477</v>
      </c>
      <c r="AH1" s="50" t="s">
        <v>477</v>
      </c>
      <c r="AI1" s="50" t="s">
        <v>477</v>
      </c>
      <c r="AJ1" s="50" t="s">
        <v>477</v>
      </c>
      <c r="AK1" s="50" t="s">
        <v>477</v>
      </c>
      <c r="AL1" s="50" t="s">
        <v>477</v>
      </c>
      <c r="AM1" s="50" t="s">
        <v>477</v>
      </c>
      <c r="AN1" s="50"/>
      <c r="AO1" s="50" t="s">
        <v>861</v>
      </c>
      <c r="AP1" s="50" t="s">
        <v>861</v>
      </c>
      <c r="AQ1" s="50" t="s">
        <v>861</v>
      </c>
      <c r="AR1" s="50" t="s">
        <v>861</v>
      </c>
      <c r="AS1" s="50" t="s">
        <v>861</v>
      </c>
      <c r="AT1" s="50" t="s">
        <v>861</v>
      </c>
      <c r="AU1" s="50"/>
      <c r="AV1" s="50" t="s">
        <v>862</v>
      </c>
      <c r="AW1" s="50" t="s">
        <v>862</v>
      </c>
      <c r="AX1" s="50" t="s">
        <v>862</v>
      </c>
      <c r="AY1" s="50" t="s">
        <v>862</v>
      </c>
      <c r="AZ1" s="50" t="s">
        <v>862</v>
      </c>
      <c r="BA1" s="50" t="s">
        <v>862</v>
      </c>
      <c r="BB1" s="50" t="s">
        <v>862</v>
      </c>
      <c r="BC1" s="50"/>
      <c r="BD1" s="50" t="s">
        <v>480</v>
      </c>
      <c r="BE1" s="50"/>
      <c r="BF1" s="50" t="s">
        <v>863</v>
      </c>
      <c r="BG1" s="50" t="s">
        <v>863</v>
      </c>
      <c r="BH1" s="50" t="s">
        <v>863</v>
      </c>
      <c r="BI1" s="50" t="s">
        <v>863</v>
      </c>
      <c r="BJ1" s="50" t="s">
        <v>863</v>
      </c>
      <c r="BK1" s="50" t="s">
        <v>863</v>
      </c>
      <c r="BL1" s="50" t="s">
        <v>863</v>
      </c>
      <c r="BM1" s="50"/>
      <c r="BN1" s="50" t="s">
        <v>864</v>
      </c>
      <c r="BO1" s="50" t="s">
        <v>864</v>
      </c>
      <c r="BP1" s="50" t="s">
        <v>864</v>
      </c>
      <c r="BQ1" s="50" t="s">
        <v>864</v>
      </c>
      <c r="BR1" s="50" t="s">
        <v>864</v>
      </c>
      <c r="BS1" s="50" t="s">
        <v>864</v>
      </c>
      <c r="BT1" s="50" t="s">
        <v>864</v>
      </c>
      <c r="BU1" s="50"/>
      <c r="BV1" s="50" t="s">
        <v>482</v>
      </c>
      <c r="BW1" s="50"/>
      <c r="BX1" s="50" t="s">
        <v>219</v>
      </c>
    </row>
    <row r="2" spans="1:76" s="52" customFormat="1" ht="31.5">
      <c r="A2" s="51" t="s">
        <v>0</v>
      </c>
      <c r="B2" s="50" t="s">
        <v>729</v>
      </c>
      <c r="C2" s="50" t="s">
        <v>729</v>
      </c>
      <c r="D2" s="50" t="s">
        <v>729</v>
      </c>
      <c r="E2" s="50" t="s">
        <v>729</v>
      </c>
      <c r="F2" s="50" t="s">
        <v>729</v>
      </c>
      <c r="G2" s="50" t="s">
        <v>729</v>
      </c>
      <c r="H2" s="50" t="s">
        <v>729</v>
      </c>
      <c r="I2" s="50"/>
      <c r="J2" s="50" t="s">
        <v>729</v>
      </c>
      <c r="K2" s="50" t="s">
        <v>729</v>
      </c>
      <c r="L2" s="50" t="s">
        <v>729</v>
      </c>
      <c r="M2" s="50" t="s">
        <v>729</v>
      </c>
      <c r="N2" s="50" t="s">
        <v>729</v>
      </c>
      <c r="O2" s="50" t="s">
        <v>729</v>
      </c>
      <c r="P2" s="50" t="s">
        <v>729</v>
      </c>
      <c r="Q2" s="50"/>
      <c r="R2" s="50" t="s">
        <v>729</v>
      </c>
      <c r="S2" s="50" t="s">
        <v>729</v>
      </c>
      <c r="T2" s="50" t="s">
        <v>729</v>
      </c>
      <c r="U2" s="50" t="s">
        <v>729</v>
      </c>
      <c r="V2" s="50" t="s">
        <v>729</v>
      </c>
      <c r="W2" s="50" t="s">
        <v>729</v>
      </c>
      <c r="X2" s="50" t="s">
        <v>729</v>
      </c>
      <c r="Y2" s="50"/>
      <c r="Z2" s="50" t="s">
        <v>729</v>
      </c>
      <c r="AA2" s="50" t="s">
        <v>729</v>
      </c>
      <c r="AB2" s="50" t="s">
        <v>729</v>
      </c>
      <c r="AC2" s="50" t="s">
        <v>729</v>
      </c>
      <c r="AD2" s="50" t="s">
        <v>729</v>
      </c>
      <c r="AE2" s="50" t="s">
        <v>729</v>
      </c>
      <c r="AF2" s="50"/>
      <c r="AG2" s="50" t="s">
        <v>729</v>
      </c>
      <c r="AH2" s="50" t="s">
        <v>729</v>
      </c>
      <c r="AI2" s="50" t="s">
        <v>729</v>
      </c>
      <c r="AJ2" s="50" t="s">
        <v>729</v>
      </c>
      <c r="AK2" s="50" t="s">
        <v>729</v>
      </c>
      <c r="AL2" s="50" t="s">
        <v>729</v>
      </c>
      <c r="AM2" s="50" t="s">
        <v>729</v>
      </c>
      <c r="AN2" s="50"/>
      <c r="AO2" s="50" t="s">
        <v>729</v>
      </c>
      <c r="AP2" s="50" t="s">
        <v>729</v>
      </c>
      <c r="AQ2" s="50" t="s">
        <v>729</v>
      </c>
      <c r="AR2" s="50" t="s">
        <v>729</v>
      </c>
      <c r="AS2" s="50" t="s">
        <v>729</v>
      </c>
      <c r="AT2" s="50" t="s">
        <v>729</v>
      </c>
      <c r="AU2" s="50"/>
      <c r="AV2" s="50" t="s">
        <v>729</v>
      </c>
      <c r="AW2" s="50" t="s">
        <v>729</v>
      </c>
      <c r="AX2" s="50" t="s">
        <v>729</v>
      </c>
      <c r="AY2" s="50" t="s">
        <v>729</v>
      </c>
      <c r="AZ2" s="50" t="s">
        <v>729</v>
      </c>
      <c r="BA2" s="50" t="s">
        <v>729</v>
      </c>
      <c r="BB2" s="50" t="s">
        <v>729</v>
      </c>
      <c r="BC2" s="50"/>
      <c r="BD2" s="50" t="s">
        <v>729</v>
      </c>
      <c r="BE2" s="50"/>
      <c r="BF2" s="50" t="s">
        <v>729</v>
      </c>
      <c r="BG2" s="50" t="s">
        <v>729</v>
      </c>
      <c r="BH2" s="50" t="s">
        <v>729</v>
      </c>
      <c r="BI2" s="50" t="s">
        <v>729</v>
      </c>
      <c r="BJ2" s="50" t="s">
        <v>729</v>
      </c>
      <c r="BK2" s="50" t="s">
        <v>729</v>
      </c>
      <c r="BL2" s="50" t="s">
        <v>729</v>
      </c>
      <c r="BM2" s="50"/>
      <c r="BN2" s="50" t="s">
        <v>729</v>
      </c>
      <c r="BO2" s="50" t="s">
        <v>729</v>
      </c>
      <c r="BP2" s="50" t="s">
        <v>729</v>
      </c>
      <c r="BQ2" s="50" t="s">
        <v>729</v>
      </c>
      <c r="BR2" s="50" t="s">
        <v>729</v>
      </c>
      <c r="BS2" s="50" t="s">
        <v>729</v>
      </c>
      <c r="BT2" s="50" t="s">
        <v>729</v>
      </c>
      <c r="BU2" s="50"/>
      <c r="BV2" s="50" t="s">
        <v>729</v>
      </c>
      <c r="BW2" s="50"/>
      <c r="BX2" s="35" t="s">
        <v>206</v>
      </c>
    </row>
    <row r="3" spans="1:76">
      <c r="B3" s="35" t="s">
        <v>809</v>
      </c>
      <c r="C3" s="35" t="s">
        <v>809</v>
      </c>
      <c r="D3" s="35" t="s">
        <v>809</v>
      </c>
      <c r="E3" s="35" t="s">
        <v>809</v>
      </c>
      <c r="F3" s="35" t="s">
        <v>809</v>
      </c>
      <c r="G3" s="35" t="s">
        <v>809</v>
      </c>
      <c r="H3" s="35" t="s">
        <v>809</v>
      </c>
      <c r="J3" s="35" t="s">
        <v>809</v>
      </c>
      <c r="K3" s="35" t="s">
        <v>809</v>
      </c>
      <c r="L3" s="35" t="s">
        <v>809</v>
      </c>
      <c r="M3" s="35" t="s">
        <v>809</v>
      </c>
      <c r="N3" s="35" t="s">
        <v>809</v>
      </c>
      <c r="O3" s="35" t="s">
        <v>809</v>
      </c>
      <c r="P3" s="35" t="s">
        <v>809</v>
      </c>
      <c r="R3" s="35" t="s">
        <v>809</v>
      </c>
      <c r="S3" s="35" t="s">
        <v>809</v>
      </c>
      <c r="T3" s="35" t="s">
        <v>809</v>
      </c>
      <c r="U3" s="35" t="s">
        <v>809</v>
      </c>
      <c r="V3" s="35" t="s">
        <v>809</v>
      </c>
      <c r="W3" s="35" t="s">
        <v>809</v>
      </c>
      <c r="X3" s="35" t="s">
        <v>809</v>
      </c>
      <c r="Z3" s="35" t="s">
        <v>809</v>
      </c>
      <c r="AA3" s="35" t="s">
        <v>809</v>
      </c>
      <c r="AB3" s="35" t="s">
        <v>809</v>
      </c>
      <c r="AC3" s="35" t="s">
        <v>809</v>
      </c>
      <c r="AD3" s="35" t="s">
        <v>809</v>
      </c>
      <c r="AE3" s="35" t="s">
        <v>809</v>
      </c>
      <c r="AG3" s="35" t="s">
        <v>809</v>
      </c>
      <c r="AH3" s="35" t="s">
        <v>809</v>
      </c>
      <c r="AI3" s="35" t="s">
        <v>809</v>
      </c>
      <c r="AJ3" s="35" t="s">
        <v>809</v>
      </c>
      <c r="AK3" s="35" t="s">
        <v>809</v>
      </c>
      <c r="AL3" s="35" t="s">
        <v>809</v>
      </c>
      <c r="AM3" s="35" t="s">
        <v>809</v>
      </c>
      <c r="AO3" s="35" t="s">
        <v>809</v>
      </c>
      <c r="AP3" s="35" t="s">
        <v>809</v>
      </c>
      <c r="AQ3" s="35" t="s">
        <v>809</v>
      </c>
      <c r="AR3" s="35" t="s">
        <v>809</v>
      </c>
      <c r="AS3" s="35" t="s">
        <v>809</v>
      </c>
      <c r="AT3" s="35" t="s">
        <v>809</v>
      </c>
      <c r="AV3" s="35" t="s">
        <v>809</v>
      </c>
      <c r="AW3" s="35" t="s">
        <v>809</v>
      </c>
      <c r="AX3" s="35" t="s">
        <v>809</v>
      </c>
      <c r="AY3" s="35" t="s">
        <v>809</v>
      </c>
      <c r="AZ3" s="35" t="s">
        <v>809</v>
      </c>
      <c r="BA3" s="35" t="s">
        <v>809</v>
      </c>
      <c r="BB3" s="35" t="s">
        <v>809</v>
      </c>
      <c r="BD3" s="35" t="s">
        <v>809</v>
      </c>
      <c r="BF3" s="35" t="s">
        <v>809</v>
      </c>
      <c r="BG3" s="35" t="s">
        <v>809</v>
      </c>
      <c r="BH3" s="35" t="s">
        <v>809</v>
      </c>
      <c r="BI3" s="35" t="s">
        <v>809</v>
      </c>
      <c r="BJ3" s="35" t="s">
        <v>809</v>
      </c>
      <c r="BK3" s="35" t="s">
        <v>809</v>
      </c>
      <c r="BL3" s="35" t="s">
        <v>809</v>
      </c>
      <c r="BN3" s="35" t="s">
        <v>809</v>
      </c>
      <c r="BO3" s="35" t="s">
        <v>809</v>
      </c>
      <c r="BP3" s="35" t="s">
        <v>809</v>
      </c>
      <c r="BQ3" s="35" t="s">
        <v>809</v>
      </c>
      <c r="BR3" s="35" t="s">
        <v>809</v>
      </c>
      <c r="BS3" s="35" t="s">
        <v>809</v>
      </c>
      <c r="BT3" s="35" t="s">
        <v>809</v>
      </c>
      <c r="BV3" s="35" t="s">
        <v>809</v>
      </c>
      <c r="BX3" s="35" t="s">
        <v>427</v>
      </c>
    </row>
    <row r="4" spans="1:76" ht="78.75">
      <c r="B4" s="50" t="s">
        <v>810</v>
      </c>
      <c r="C4" s="50" t="s">
        <v>811</v>
      </c>
      <c r="D4" s="50" t="s">
        <v>812</v>
      </c>
      <c r="E4" s="50" t="s">
        <v>858</v>
      </c>
      <c r="F4" s="50" t="s">
        <v>813</v>
      </c>
      <c r="G4" s="50" t="s">
        <v>814</v>
      </c>
      <c r="H4" s="50" t="s">
        <v>815</v>
      </c>
      <c r="I4" s="50"/>
      <c r="J4" s="50" t="s">
        <v>810</v>
      </c>
      <c r="K4" s="50" t="s">
        <v>811</v>
      </c>
      <c r="L4" s="50" t="s">
        <v>812</v>
      </c>
      <c r="M4" s="50" t="s">
        <v>858</v>
      </c>
      <c r="N4" s="50" t="s">
        <v>813</v>
      </c>
      <c r="O4" s="50" t="s">
        <v>814</v>
      </c>
      <c r="P4" s="50" t="s">
        <v>815</v>
      </c>
      <c r="Q4" s="50"/>
      <c r="R4" s="50" t="s">
        <v>810</v>
      </c>
      <c r="S4" s="50" t="s">
        <v>811</v>
      </c>
      <c r="T4" s="50" t="s">
        <v>812</v>
      </c>
      <c r="U4" s="50" t="s">
        <v>813</v>
      </c>
      <c r="V4" s="50" t="s">
        <v>859</v>
      </c>
      <c r="W4" s="50" t="s">
        <v>860</v>
      </c>
      <c r="X4" s="50" t="s">
        <v>815</v>
      </c>
      <c r="Y4" s="50"/>
      <c r="Z4" s="50" t="s">
        <v>810</v>
      </c>
      <c r="AA4" s="50" t="s">
        <v>811</v>
      </c>
      <c r="AB4" s="50" t="s">
        <v>812</v>
      </c>
      <c r="AC4" s="50" t="s">
        <v>813</v>
      </c>
      <c r="AD4" s="50" t="s">
        <v>814</v>
      </c>
      <c r="AE4" s="50" t="s">
        <v>815</v>
      </c>
      <c r="AF4" s="50"/>
      <c r="AG4" s="50" t="s">
        <v>810</v>
      </c>
      <c r="AH4" s="50" t="s">
        <v>811</v>
      </c>
      <c r="AI4" s="50" t="s">
        <v>812</v>
      </c>
      <c r="AJ4" s="50" t="s">
        <v>858</v>
      </c>
      <c r="AK4" s="50" t="s">
        <v>813</v>
      </c>
      <c r="AL4" s="50" t="s">
        <v>814</v>
      </c>
      <c r="AM4" s="50" t="s">
        <v>815</v>
      </c>
      <c r="AN4" s="50"/>
      <c r="AO4" s="50" t="s">
        <v>810</v>
      </c>
      <c r="AP4" s="50" t="s">
        <v>811</v>
      </c>
      <c r="AQ4" s="50" t="s">
        <v>812</v>
      </c>
      <c r="AR4" s="50" t="s">
        <v>813</v>
      </c>
      <c r="AS4" s="50" t="s">
        <v>814</v>
      </c>
      <c r="AT4" s="50" t="s">
        <v>815</v>
      </c>
      <c r="AU4" s="50"/>
      <c r="AV4" s="50" t="s">
        <v>810</v>
      </c>
      <c r="AW4" s="50" t="s">
        <v>811</v>
      </c>
      <c r="AX4" s="50" t="s">
        <v>812</v>
      </c>
      <c r="AY4" s="50" t="s">
        <v>858</v>
      </c>
      <c r="AZ4" s="50" t="s">
        <v>813</v>
      </c>
      <c r="BA4" s="50" t="s">
        <v>814</v>
      </c>
      <c r="BB4" s="50" t="s">
        <v>815</v>
      </c>
      <c r="BC4" s="50"/>
      <c r="BD4" s="50" t="s">
        <v>815</v>
      </c>
      <c r="BE4" s="50"/>
      <c r="BF4" s="50" t="s">
        <v>810</v>
      </c>
      <c r="BG4" s="50" t="s">
        <v>811</v>
      </c>
      <c r="BH4" s="50" t="s">
        <v>812</v>
      </c>
      <c r="BI4" s="50" t="s">
        <v>858</v>
      </c>
      <c r="BJ4" s="50" t="s">
        <v>813</v>
      </c>
      <c r="BK4" s="50" t="s">
        <v>814</v>
      </c>
      <c r="BL4" s="50" t="s">
        <v>815</v>
      </c>
      <c r="BM4" s="50"/>
      <c r="BN4" s="50" t="s">
        <v>810</v>
      </c>
      <c r="BO4" s="50" t="s">
        <v>811</v>
      </c>
      <c r="BP4" s="50" t="s">
        <v>812</v>
      </c>
      <c r="BQ4" s="50" t="s">
        <v>858</v>
      </c>
      <c r="BR4" s="50" t="s">
        <v>813</v>
      </c>
      <c r="BS4" s="50" t="s">
        <v>814</v>
      </c>
      <c r="BT4" s="50" t="s">
        <v>815</v>
      </c>
      <c r="BU4" s="50"/>
      <c r="BV4" s="50" t="s">
        <v>815</v>
      </c>
      <c r="BW4" s="50"/>
      <c r="BX4" s="50" t="s">
        <v>815</v>
      </c>
    </row>
    <row r="5" spans="1:76">
      <c r="A5" s="38" t="s">
        <v>0</v>
      </c>
      <c r="B5" s="55" t="s">
        <v>523</v>
      </c>
      <c r="C5" s="55" t="s">
        <v>523</v>
      </c>
      <c r="D5" s="55" t="s">
        <v>213</v>
      </c>
      <c r="E5" s="55" t="s">
        <v>213</v>
      </c>
      <c r="F5" s="55" t="s">
        <v>213</v>
      </c>
      <c r="G5" s="55" t="s">
        <v>213</v>
      </c>
      <c r="H5" s="55" t="s">
        <v>213</v>
      </c>
      <c r="I5" s="55"/>
      <c r="J5" s="55" t="s">
        <v>523</v>
      </c>
      <c r="K5" s="55" t="s">
        <v>523</v>
      </c>
      <c r="L5" s="55" t="s">
        <v>213</v>
      </c>
      <c r="M5" s="55" t="s">
        <v>213</v>
      </c>
      <c r="N5" s="55" t="s">
        <v>213</v>
      </c>
      <c r="O5" s="55" t="s">
        <v>213</v>
      </c>
      <c r="P5" s="55" t="s">
        <v>213</v>
      </c>
      <c r="Q5" s="55"/>
      <c r="R5" s="55" t="s">
        <v>523</v>
      </c>
      <c r="S5" s="55" t="s">
        <v>523</v>
      </c>
      <c r="T5" s="55" t="s">
        <v>213</v>
      </c>
      <c r="U5" s="55" t="s">
        <v>213</v>
      </c>
      <c r="V5" s="55" t="s">
        <v>213</v>
      </c>
      <c r="W5" s="55" t="s">
        <v>213</v>
      </c>
      <c r="X5" s="55" t="s">
        <v>213</v>
      </c>
      <c r="Y5" s="55"/>
      <c r="Z5" s="55" t="s">
        <v>523</v>
      </c>
      <c r="AA5" s="55" t="s">
        <v>523</v>
      </c>
      <c r="AB5" s="55" t="s">
        <v>213</v>
      </c>
      <c r="AC5" s="55" t="s">
        <v>213</v>
      </c>
      <c r="AD5" s="55" t="s">
        <v>213</v>
      </c>
      <c r="AE5" s="55" t="s">
        <v>213</v>
      </c>
      <c r="AF5" s="55"/>
      <c r="AG5" s="55" t="s">
        <v>523</v>
      </c>
      <c r="AH5" s="55" t="s">
        <v>523</v>
      </c>
      <c r="AI5" s="55" t="s">
        <v>213</v>
      </c>
      <c r="AJ5" s="55" t="s">
        <v>213</v>
      </c>
      <c r="AK5" s="55" t="s">
        <v>213</v>
      </c>
      <c r="AL5" s="55" t="s">
        <v>213</v>
      </c>
      <c r="AM5" s="55" t="s">
        <v>213</v>
      </c>
      <c r="AN5" s="55"/>
      <c r="AO5" s="55" t="s">
        <v>523</v>
      </c>
      <c r="AP5" s="55" t="s">
        <v>523</v>
      </c>
      <c r="AQ5" s="55" t="s">
        <v>213</v>
      </c>
      <c r="AR5" s="55" t="s">
        <v>213</v>
      </c>
      <c r="AS5" s="55" t="s">
        <v>213</v>
      </c>
      <c r="AT5" s="55" t="s">
        <v>213</v>
      </c>
      <c r="AU5" s="55"/>
      <c r="AV5" s="55" t="s">
        <v>523</v>
      </c>
      <c r="AW5" s="55" t="s">
        <v>523</v>
      </c>
      <c r="AX5" s="55" t="s">
        <v>213</v>
      </c>
      <c r="AY5" s="55" t="s">
        <v>213</v>
      </c>
      <c r="AZ5" s="55" t="s">
        <v>213</v>
      </c>
      <c r="BA5" s="55" t="s">
        <v>213</v>
      </c>
      <c r="BB5" s="55" t="s">
        <v>213</v>
      </c>
      <c r="BC5" s="55"/>
      <c r="BD5" s="55" t="s">
        <v>213</v>
      </c>
      <c r="BE5" s="55"/>
      <c r="BF5" s="55" t="s">
        <v>523</v>
      </c>
      <c r="BG5" s="55" t="s">
        <v>523</v>
      </c>
      <c r="BH5" s="55" t="s">
        <v>213</v>
      </c>
      <c r="BI5" s="55" t="s">
        <v>213</v>
      </c>
      <c r="BJ5" s="55" t="s">
        <v>213</v>
      </c>
      <c r="BK5" s="55" t="s">
        <v>213</v>
      </c>
      <c r="BL5" s="55" t="s">
        <v>213</v>
      </c>
      <c r="BM5" s="55"/>
      <c r="BN5" s="55" t="s">
        <v>523</v>
      </c>
      <c r="BO5" s="55" t="s">
        <v>523</v>
      </c>
      <c r="BP5" s="55" t="s">
        <v>213</v>
      </c>
      <c r="BQ5" s="55" t="s">
        <v>213</v>
      </c>
      <c r="BR5" s="55" t="s">
        <v>213</v>
      </c>
      <c r="BS5" s="55" t="s">
        <v>213</v>
      </c>
      <c r="BT5" s="55" t="s">
        <v>213</v>
      </c>
      <c r="BU5" s="55"/>
      <c r="BV5" s="55" t="s">
        <v>213</v>
      </c>
      <c r="BW5" s="55"/>
      <c r="BX5" s="55" t="s">
        <v>213</v>
      </c>
    </row>
    <row r="6" spans="1:76">
      <c r="A6" s="38" t="s">
        <v>0</v>
      </c>
      <c r="B6" s="35" t="s">
        <v>739</v>
      </c>
      <c r="C6" s="35" t="s">
        <v>740</v>
      </c>
      <c r="D6" s="35" t="s">
        <v>741</v>
      </c>
      <c r="F6" s="35" t="s">
        <v>742</v>
      </c>
      <c r="G6" s="35" t="s">
        <v>743</v>
      </c>
      <c r="H6" s="35" t="s">
        <v>744</v>
      </c>
      <c r="R6" s="35" t="s">
        <v>745</v>
      </c>
      <c r="S6" s="35" t="s">
        <v>746</v>
      </c>
      <c r="T6" s="35" t="s">
        <v>747</v>
      </c>
      <c r="U6" s="35" t="s">
        <v>748</v>
      </c>
      <c r="V6" s="35" t="s">
        <v>749</v>
      </c>
      <c r="W6" s="35" t="s">
        <v>750</v>
      </c>
      <c r="X6" s="35" t="s">
        <v>751</v>
      </c>
      <c r="Z6" s="35" t="s">
        <v>752</v>
      </c>
      <c r="AA6" s="35" t="s">
        <v>753</v>
      </c>
      <c r="AB6" s="35" t="s">
        <v>754</v>
      </c>
      <c r="AC6" s="35" t="s">
        <v>755</v>
      </c>
      <c r="AD6" s="35" t="s">
        <v>756</v>
      </c>
      <c r="AE6" s="35" t="s">
        <v>757</v>
      </c>
      <c r="AG6" s="35" t="s">
        <v>758</v>
      </c>
      <c r="AH6" s="35" t="s">
        <v>759</v>
      </c>
      <c r="AI6" s="35" t="s">
        <v>760</v>
      </c>
      <c r="AK6" s="35" t="s">
        <v>761</v>
      </c>
      <c r="AL6" s="35" t="s">
        <v>762</v>
      </c>
      <c r="AM6" s="35" t="s">
        <v>763</v>
      </c>
      <c r="AO6" s="35" t="s">
        <v>767</v>
      </c>
      <c r="AP6" s="35" t="s">
        <v>768</v>
      </c>
      <c r="AR6" s="35" t="s">
        <v>769</v>
      </c>
      <c r="AS6" s="35" t="s">
        <v>770</v>
      </c>
      <c r="AT6" s="35" t="s">
        <v>771</v>
      </c>
      <c r="AV6" s="35" t="s">
        <v>772</v>
      </c>
      <c r="AW6" s="35" t="s">
        <v>773</v>
      </c>
      <c r="AX6" s="35" t="s">
        <v>774</v>
      </c>
      <c r="AZ6" s="35" t="s">
        <v>775</v>
      </c>
      <c r="BA6" s="35" t="s">
        <v>776</v>
      </c>
      <c r="BB6" s="35" t="s">
        <v>777</v>
      </c>
      <c r="BD6" s="35" t="s">
        <v>765</v>
      </c>
      <c r="BF6" s="35" t="s">
        <v>778</v>
      </c>
      <c r="BG6" s="35" t="s">
        <v>779</v>
      </c>
      <c r="BH6" s="35" t="s">
        <v>780</v>
      </c>
      <c r="BJ6" s="35" t="s">
        <v>781</v>
      </c>
      <c r="BK6" s="35" t="s">
        <v>782</v>
      </c>
      <c r="BL6" s="35" t="s">
        <v>783</v>
      </c>
      <c r="BN6" s="35" t="s">
        <v>784</v>
      </c>
      <c r="BO6" s="35" t="s">
        <v>785</v>
      </c>
      <c r="BP6" s="35" t="s">
        <v>786</v>
      </c>
      <c r="BR6" s="35" t="s">
        <v>787</v>
      </c>
      <c r="BS6" s="35" t="s">
        <v>788</v>
      </c>
      <c r="BT6" s="35" t="s">
        <v>789</v>
      </c>
      <c r="BV6" s="35" t="s">
        <v>766</v>
      </c>
      <c r="BX6" s="35" t="s">
        <v>336</v>
      </c>
    </row>
    <row r="7" spans="1:76">
      <c r="A7" s="38">
        <v>1948</v>
      </c>
      <c r="B7" s="35">
        <v>38</v>
      </c>
      <c r="C7" s="35">
        <v>91</v>
      </c>
      <c r="D7" s="35">
        <v>52</v>
      </c>
      <c r="E7" s="35">
        <v>52</v>
      </c>
      <c r="F7" s="35" t="s">
        <v>0</v>
      </c>
      <c r="G7" s="35" t="s">
        <v>0</v>
      </c>
      <c r="H7" s="35">
        <v>233</v>
      </c>
      <c r="J7" s="35">
        <v>151</v>
      </c>
      <c r="K7" s="35">
        <v>273</v>
      </c>
      <c r="L7" s="35">
        <v>0</v>
      </c>
      <c r="M7" s="35">
        <v>111</v>
      </c>
      <c r="P7" s="35">
        <v>535</v>
      </c>
      <c r="R7" s="35" t="s">
        <v>0</v>
      </c>
      <c r="S7" s="35" t="s">
        <v>0</v>
      </c>
      <c r="T7" s="35" t="s">
        <v>0</v>
      </c>
      <c r="U7" s="35" t="s">
        <v>0</v>
      </c>
      <c r="V7" s="35" t="s">
        <v>0</v>
      </c>
      <c r="W7" s="35" t="s">
        <v>0</v>
      </c>
      <c r="X7" s="35" t="s">
        <v>0</v>
      </c>
      <c r="Z7" s="35" t="s">
        <v>0</v>
      </c>
      <c r="AA7" s="35" t="s">
        <v>0</v>
      </c>
      <c r="AB7" s="35" t="s">
        <v>0</v>
      </c>
      <c r="AC7" s="35" t="s">
        <v>0</v>
      </c>
      <c r="AD7" s="35" t="s">
        <v>0</v>
      </c>
      <c r="AE7" s="35" t="s">
        <v>0</v>
      </c>
      <c r="AG7" s="35">
        <v>48</v>
      </c>
      <c r="AH7" s="35">
        <v>78</v>
      </c>
      <c r="AI7" s="35">
        <v>9</v>
      </c>
      <c r="AJ7" s="35">
        <v>45</v>
      </c>
      <c r="AK7" s="35" t="s">
        <v>0</v>
      </c>
      <c r="AL7" s="35" t="s">
        <v>0</v>
      </c>
      <c r="AM7" s="35">
        <v>180</v>
      </c>
      <c r="AO7" s="35">
        <v>0</v>
      </c>
      <c r="AP7" s="35">
        <v>28</v>
      </c>
      <c r="AQ7" s="35">
        <v>22</v>
      </c>
      <c r="AR7" s="35">
        <v>22</v>
      </c>
      <c r="AS7" s="35">
        <v>0</v>
      </c>
      <c r="AT7" s="35">
        <v>72</v>
      </c>
      <c r="AV7" s="35">
        <v>1</v>
      </c>
      <c r="AW7" s="35">
        <v>7</v>
      </c>
      <c r="AX7" s="35">
        <v>3</v>
      </c>
      <c r="AY7" s="35">
        <v>30</v>
      </c>
      <c r="AZ7" s="35" t="s">
        <v>0</v>
      </c>
      <c r="BA7" s="35" t="s">
        <v>0</v>
      </c>
      <c r="BB7" s="35">
        <v>41</v>
      </c>
      <c r="BD7" s="35">
        <v>113</v>
      </c>
      <c r="BF7" s="35">
        <v>9</v>
      </c>
      <c r="BG7" s="35">
        <v>19</v>
      </c>
      <c r="BH7" s="35">
        <v>257</v>
      </c>
      <c r="BI7" s="35">
        <v>29</v>
      </c>
      <c r="BJ7" s="35" t="s">
        <v>0</v>
      </c>
      <c r="BK7" s="35" t="s">
        <v>0</v>
      </c>
      <c r="BL7" s="35">
        <v>314</v>
      </c>
      <c r="BN7" s="35">
        <v>2</v>
      </c>
      <c r="BO7" s="35">
        <v>5</v>
      </c>
      <c r="BP7" s="35">
        <v>1</v>
      </c>
      <c r="BQ7" s="35">
        <v>50</v>
      </c>
      <c r="BR7" s="35" t="s">
        <v>0</v>
      </c>
      <c r="BS7" s="35" t="s">
        <v>0</v>
      </c>
      <c r="BT7" s="35">
        <v>58</v>
      </c>
      <c r="BV7" s="35">
        <v>372</v>
      </c>
      <c r="BX7" s="35">
        <v>1433</v>
      </c>
    </row>
    <row r="8" spans="1:76">
      <c r="A8" s="38">
        <v>1949</v>
      </c>
      <c r="B8" s="35">
        <v>41</v>
      </c>
      <c r="C8" s="35">
        <v>87</v>
      </c>
      <c r="D8" s="35">
        <v>61</v>
      </c>
      <c r="E8" s="35">
        <v>54</v>
      </c>
      <c r="F8" s="35" t="s">
        <v>0</v>
      </c>
      <c r="G8" s="35" t="s">
        <v>0</v>
      </c>
      <c r="H8" s="35">
        <v>243</v>
      </c>
      <c r="J8" s="35">
        <v>153</v>
      </c>
      <c r="K8" s="35">
        <v>290</v>
      </c>
      <c r="L8" s="35">
        <v>0</v>
      </c>
      <c r="M8" s="35">
        <v>141</v>
      </c>
      <c r="P8" s="35">
        <v>584</v>
      </c>
      <c r="R8" s="35" t="s">
        <v>0</v>
      </c>
      <c r="S8" s="35" t="s">
        <v>0</v>
      </c>
      <c r="T8" s="35" t="s">
        <v>0</v>
      </c>
      <c r="U8" s="35" t="s">
        <v>0</v>
      </c>
      <c r="V8" s="35" t="s">
        <v>0</v>
      </c>
      <c r="W8" s="35" t="s">
        <v>0</v>
      </c>
      <c r="X8" s="35" t="s">
        <v>0</v>
      </c>
      <c r="Z8" s="35" t="s">
        <v>0</v>
      </c>
      <c r="AA8" s="35" t="s">
        <v>0</v>
      </c>
      <c r="AB8" s="35" t="s">
        <v>0</v>
      </c>
      <c r="AC8" s="35" t="s">
        <v>0</v>
      </c>
      <c r="AD8" s="35" t="s">
        <v>0</v>
      </c>
      <c r="AE8" s="35" t="s">
        <v>0</v>
      </c>
      <c r="AG8" s="35">
        <v>62</v>
      </c>
      <c r="AH8" s="35">
        <v>125</v>
      </c>
      <c r="AI8" s="35">
        <v>9</v>
      </c>
      <c r="AJ8" s="35">
        <v>68</v>
      </c>
      <c r="AK8" s="35" t="s">
        <v>0</v>
      </c>
      <c r="AL8" s="35" t="s">
        <v>0</v>
      </c>
      <c r="AM8" s="35">
        <v>264</v>
      </c>
      <c r="AO8" s="35">
        <v>-1</v>
      </c>
      <c r="AP8" s="35">
        <v>39</v>
      </c>
      <c r="AQ8" s="35">
        <v>4</v>
      </c>
      <c r="AR8" s="35">
        <v>19</v>
      </c>
      <c r="AS8" s="35">
        <v>0</v>
      </c>
      <c r="AT8" s="35">
        <v>61</v>
      </c>
      <c r="AV8" s="35">
        <v>1</v>
      </c>
      <c r="AW8" s="35">
        <v>9</v>
      </c>
      <c r="AX8" s="35">
        <v>5</v>
      </c>
      <c r="AY8" s="35">
        <v>38</v>
      </c>
      <c r="AZ8" s="35" t="s">
        <v>0</v>
      </c>
      <c r="BA8" s="35" t="s">
        <v>0</v>
      </c>
      <c r="BB8" s="35">
        <v>53</v>
      </c>
      <c r="BD8" s="35">
        <v>114</v>
      </c>
      <c r="BF8" s="35">
        <v>12</v>
      </c>
      <c r="BG8" s="35">
        <v>6</v>
      </c>
      <c r="BH8" s="35">
        <v>258</v>
      </c>
      <c r="BI8" s="35">
        <v>33</v>
      </c>
      <c r="BJ8" s="35" t="s">
        <v>0</v>
      </c>
      <c r="BK8" s="35" t="s">
        <v>0</v>
      </c>
      <c r="BL8" s="35">
        <v>309</v>
      </c>
      <c r="BN8" s="35">
        <v>4</v>
      </c>
      <c r="BO8" s="35">
        <v>6</v>
      </c>
      <c r="BP8" s="35">
        <v>2</v>
      </c>
      <c r="BQ8" s="35">
        <v>62</v>
      </c>
      <c r="BR8" s="35" t="s">
        <v>0</v>
      </c>
      <c r="BS8" s="35" t="s">
        <v>0</v>
      </c>
      <c r="BT8" s="35">
        <v>74</v>
      </c>
      <c r="BV8" s="35">
        <v>383</v>
      </c>
      <c r="BX8" s="35">
        <v>1588</v>
      </c>
    </row>
    <row r="9" spans="1:76">
      <c r="A9" s="38">
        <v>1950</v>
      </c>
      <c r="B9" s="35">
        <v>49</v>
      </c>
      <c r="C9" s="35">
        <v>85</v>
      </c>
      <c r="D9" s="35">
        <v>57</v>
      </c>
      <c r="E9" s="35">
        <v>65</v>
      </c>
      <c r="F9" s="35" t="s">
        <v>0</v>
      </c>
      <c r="G9" s="35" t="s">
        <v>0</v>
      </c>
      <c r="H9" s="35">
        <v>256</v>
      </c>
      <c r="J9" s="35">
        <v>137</v>
      </c>
      <c r="K9" s="35">
        <v>336</v>
      </c>
      <c r="L9" s="35">
        <v>1</v>
      </c>
      <c r="M9" s="35">
        <v>169</v>
      </c>
      <c r="P9" s="35">
        <v>643</v>
      </c>
      <c r="R9" s="35" t="s">
        <v>0</v>
      </c>
      <c r="S9" s="35" t="s">
        <v>0</v>
      </c>
      <c r="T9" s="35" t="s">
        <v>0</v>
      </c>
      <c r="U9" s="35" t="s">
        <v>0</v>
      </c>
      <c r="V9" s="35" t="s">
        <v>0</v>
      </c>
      <c r="W9" s="35" t="s">
        <v>0</v>
      </c>
      <c r="X9" s="35" t="s">
        <v>0</v>
      </c>
      <c r="Z9" s="35" t="s">
        <v>0</v>
      </c>
      <c r="AA9" s="35" t="s">
        <v>0</v>
      </c>
      <c r="AB9" s="35" t="s">
        <v>0</v>
      </c>
      <c r="AC9" s="35" t="s">
        <v>0</v>
      </c>
      <c r="AD9" s="35" t="s">
        <v>0</v>
      </c>
      <c r="AE9" s="35" t="s">
        <v>0</v>
      </c>
      <c r="AG9" s="35">
        <v>62</v>
      </c>
      <c r="AH9" s="35">
        <v>145</v>
      </c>
      <c r="AI9" s="35">
        <v>11</v>
      </c>
      <c r="AJ9" s="35">
        <v>70</v>
      </c>
      <c r="AK9" s="35" t="s">
        <v>0</v>
      </c>
      <c r="AL9" s="35" t="s">
        <v>0</v>
      </c>
      <c r="AM9" s="35">
        <v>288</v>
      </c>
      <c r="AO9" s="35">
        <v>3</v>
      </c>
      <c r="AP9" s="35">
        <v>45</v>
      </c>
      <c r="AQ9" s="35">
        <v>2</v>
      </c>
      <c r="AR9" s="35">
        <v>19</v>
      </c>
      <c r="AS9" s="35">
        <v>0</v>
      </c>
      <c r="AT9" s="35">
        <v>69</v>
      </c>
      <c r="AV9" s="35">
        <v>1</v>
      </c>
      <c r="AW9" s="35">
        <v>12</v>
      </c>
      <c r="AX9" s="35">
        <v>10</v>
      </c>
      <c r="AY9" s="35">
        <v>34</v>
      </c>
      <c r="AZ9" s="35" t="s">
        <v>0</v>
      </c>
      <c r="BA9" s="35" t="s">
        <v>0</v>
      </c>
      <c r="BB9" s="35">
        <v>57</v>
      </c>
      <c r="BD9" s="35">
        <v>126</v>
      </c>
      <c r="BF9" s="35">
        <v>8</v>
      </c>
      <c r="BG9" s="35">
        <v>9</v>
      </c>
      <c r="BH9" s="35">
        <v>255</v>
      </c>
      <c r="BI9" s="35">
        <v>32</v>
      </c>
      <c r="BJ9" s="35" t="s">
        <v>0</v>
      </c>
      <c r="BK9" s="35" t="s">
        <v>0</v>
      </c>
      <c r="BL9" s="35">
        <v>304</v>
      </c>
      <c r="BN9" s="35">
        <v>2</v>
      </c>
      <c r="BO9" s="35">
        <v>10</v>
      </c>
      <c r="BP9" s="35">
        <v>2</v>
      </c>
      <c r="BQ9" s="35">
        <v>88</v>
      </c>
      <c r="BR9" s="35" t="s">
        <v>0</v>
      </c>
      <c r="BS9" s="35" t="s">
        <v>0</v>
      </c>
      <c r="BT9" s="35">
        <v>102</v>
      </c>
      <c r="BV9" s="35">
        <v>406</v>
      </c>
      <c r="BX9" s="35">
        <v>1719</v>
      </c>
    </row>
    <row r="10" spans="1:76">
      <c r="A10" s="38">
        <v>1951</v>
      </c>
      <c r="B10" s="35">
        <v>55</v>
      </c>
      <c r="C10" s="35">
        <v>91</v>
      </c>
      <c r="D10" s="35">
        <v>68</v>
      </c>
      <c r="E10" s="35">
        <v>65</v>
      </c>
      <c r="F10" s="35" t="s">
        <v>0</v>
      </c>
      <c r="G10" s="35" t="s">
        <v>0</v>
      </c>
      <c r="H10" s="35">
        <v>279</v>
      </c>
      <c r="J10" s="35">
        <v>132</v>
      </c>
      <c r="K10" s="35">
        <v>345</v>
      </c>
      <c r="L10" s="35">
        <v>1</v>
      </c>
      <c r="M10" s="35">
        <v>174</v>
      </c>
      <c r="P10" s="35">
        <v>652</v>
      </c>
      <c r="R10" s="35" t="s">
        <v>0</v>
      </c>
      <c r="S10" s="35" t="s">
        <v>0</v>
      </c>
      <c r="T10" s="35" t="s">
        <v>0</v>
      </c>
      <c r="U10" s="35" t="s">
        <v>0</v>
      </c>
      <c r="V10" s="35" t="s">
        <v>0</v>
      </c>
      <c r="W10" s="35" t="s">
        <v>0</v>
      </c>
      <c r="X10" s="35" t="s">
        <v>0</v>
      </c>
      <c r="Z10" s="35" t="s">
        <v>0</v>
      </c>
      <c r="AA10" s="35" t="s">
        <v>0</v>
      </c>
      <c r="AB10" s="35" t="s">
        <v>0</v>
      </c>
      <c r="AC10" s="35" t="s">
        <v>0</v>
      </c>
      <c r="AD10" s="35" t="s">
        <v>0</v>
      </c>
      <c r="AE10" s="35" t="s">
        <v>0</v>
      </c>
      <c r="AG10" s="35">
        <v>57</v>
      </c>
      <c r="AH10" s="35">
        <v>195</v>
      </c>
      <c r="AI10" s="35">
        <v>19</v>
      </c>
      <c r="AJ10" s="35">
        <v>87</v>
      </c>
      <c r="AK10" s="35" t="s">
        <v>0</v>
      </c>
      <c r="AL10" s="35" t="s">
        <v>0</v>
      </c>
      <c r="AM10" s="35">
        <v>358</v>
      </c>
      <c r="AO10" s="35">
        <v>1</v>
      </c>
      <c r="AP10" s="35">
        <v>79</v>
      </c>
      <c r="AQ10" s="35">
        <v>1</v>
      </c>
      <c r="AR10" s="35">
        <v>21</v>
      </c>
      <c r="AS10" s="35">
        <v>0</v>
      </c>
      <c r="AT10" s="35">
        <v>102</v>
      </c>
      <c r="AV10" s="35">
        <v>2</v>
      </c>
      <c r="AW10" s="35">
        <v>18</v>
      </c>
      <c r="AX10" s="35">
        <v>15</v>
      </c>
      <c r="AY10" s="35">
        <v>33</v>
      </c>
      <c r="AZ10" s="35" t="s">
        <v>0</v>
      </c>
      <c r="BA10" s="35" t="s">
        <v>0</v>
      </c>
      <c r="BB10" s="35">
        <v>68</v>
      </c>
      <c r="BD10" s="35">
        <v>170</v>
      </c>
      <c r="BF10" s="35">
        <v>6</v>
      </c>
      <c r="BG10" s="35">
        <v>10</v>
      </c>
      <c r="BH10" s="35">
        <v>279</v>
      </c>
      <c r="BI10" s="35">
        <v>36</v>
      </c>
      <c r="BJ10" s="35" t="s">
        <v>0</v>
      </c>
      <c r="BK10" s="35" t="s">
        <v>0</v>
      </c>
      <c r="BL10" s="35">
        <v>331</v>
      </c>
      <c r="BN10" s="35">
        <v>3</v>
      </c>
      <c r="BO10" s="35">
        <v>12</v>
      </c>
      <c r="BP10" s="35">
        <v>3</v>
      </c>
      <c r="BQ10" s="35">
        <v>111</v>
      </c>
      <c r="BR10" s="35" t="s">
        <v>0</v>
      </c>
      <c r="BS10" s="35" t="s">
        <v>0</v>
      </c>
      <c r="BT10" s="35">
        <v>129</v>
      </c>
      <c r="BV10" s="35">
        <v>460</v>
      </c>
      <c r="BX10" s="35">
        <v>1919</v>
      </c>
    </row>
    <row r="11" spans="1:76">
      <c r="A11" s="38">
        <v>1952</v>
      </c>
      <c r="B11" s="35">
        <v>63</v>
      </c>
      <c r="C11" s="35">
        <v>88</v>
      </c>
      <c r="D11" s="35">
        <v>118</v>
      </c>
      <c r="E11" s="35">
        <v>56</v>
      </c>
      <c r="F11" s="35" t="s">
        <v>0</v>
      </c>
      <c r="G11" s="35" t="s">
        <v>0</v>
      </c>
      <c r="H11" s="35">
        <v>325</v>
      </c>
      <c r="J11" s="35">
        <v>133</v>
      </c>
      <c r="K11" s="35">
        <v>336</v>
      </c>
      <c r="L11" s="35">
        <v>2</v>
      </c>
      <c r="M11" s="35">
        <v>189</v>
      </c>
      <c r="P11" s="35">
        <v>660</v>
      </c>
      <c r="R11" s="35" t="s">
        <v>0</v>
      </c>
      <c r="S11" s="35" t="s">
        <v>0</v>
      </c>
      <c r="T11" s="35" t="s">
        <v>0</v>
      </c>
      <c r="U11" s="35" t="s">
        <v>0</v>
      </c>
      <c r="V11" s="35" t="s">
        <v>0</v>
      </c>
      <c r="W11" s="35" t="s">
        <v>0</v>
      </c>
      <c r="X11" s="37"/>
      <c r="Y11" s="37"/>
      <c r="Z11" s="35" t="s">
        <v>0</v>
      </c>
      <c r="AA11" s="35" t="s">
        <v>0</v>
      </c>
      <c r="AB11" s="35" t="s">
        <v>0</v>
      </c>
      <c r="AC11" s="35" t="s">
        <v>0</v>
      </c>
      <c r="AD11" s="35" t="s">
        <v>0</v>
      </c>
      <c r="AE11" s="37"/>
      <c r="AF11" s="37"/>
      <c r="AG11" s="35">
        <v>51</v>
      </c>
      <c r="AH11" s="35">
        <v>223</v>
      </c>
      <c r="AI11" s="35">
        <v>30</v>
      </c>
      <c r="AJ11" s="35">
        <v>110</v>
      </c>
      <c r="AK11" s="35" t="s">
        <v>0</v>
      </c>
      <c r="AL11" s="35" t="s">
        <v>0</v>
      </c>
      <c r="AM11" s="35">
        <v>414</v>
      </c>
      <c r="AO11" s="35">
        <v>2</v>
      </c>
      <c r="AP11" s="35">
        <v>107</v>
      </c>
      <c r="AQ11" s="35">
        <v>1</v>
      </c>
      <c r="AR11" s="35">
        <v>32</v>
      </c>
      <c r="AS11" s="35">
        <v>0</v>
      </c>
      <c r="AT11" s="35">
        <v>142</v>
      </c>
      <c r="AV11" s="35">
        <v>3</v>
      </c>
      <c r="AW11" s="35">
        <v>16</v>
      </c>
      <c r="AX11" s="35">
        <v>16</v>
      </c>
      <c r="AY11" s="35">
        <v>37</v>
      </c>
      <c r="AZ11" s="35" t="s">
        <v>0</v>
      </c>
      <c r="BA11" s="35" t="s">
        <v>0</v>
      </c>
      <c r="BB11" s="35">
        <v>72</v>
      </c>
      <c r="BD11" s="35">
        <v>214</v>
      </c>
      <c r="BF11" s="35">
        <v>4</v>
      </c>
      <c r="BG11" s="35">
        <v>12</v>
      </c>
      <c r="BH11" s="35">
        <v>342</v>
      </c>
      <c r="BI11" s="35">
        <v>40</v>
      </c>
      <c r="BJ11" s="35" t="s">
        <v>0</v>
      </c>
      <c r="BK11" s="35" t="s">
        <v>0</v>
      </c>
      <c r="BL11" s="35">
        <v>398</v>
      </c>
      <c r="BN11" s="35">
        <v>4</v>
      </c>
      <c r="BO11" s="35">
        <v>10</v>
      </c>
      <c r="BP11" s="35">
        <v>4</v>
      </c>
      <c r="BQ11" s="35">
        <v>124</v>
      </c>
      <c r="BR11" s="35" t="s">
        <v>0</v>
      </c>
      <c r="BS11" s="35" t="s">
        <v>0</v>
      </c>
      <c r="BT11" s="35">
        <v>142</v>
      </c>
      <c r="BV11" s="35">
        <v>540</v>
      </c>
      <c r="BX11" s="35">
        <v>2153</v>
      </c>
    </row>
    <row r="12" spans="1:76">
      <c r="A12" s="38">
        <v>1953</v>
      </c>
      <c r="B12" s="35">
        <v>65</v>
      </c>
      <c r="C12" s="35">
        <v>85</v>
      </c>
      <c r="D12" s="35">
        <v>205</v>
      </c>
      <c r="E12" s="35">
        <v>46</v>
      </c>
      <c r="F12" s="35" t="s">
        <v>0</v>
      </c>
      <c r="G12" s="35" t="s">
        <v>0</v>
      </c>
      <c r="H12" s="35">
        <v>401</v>
      </c>
      <c r="J12" s="35">
        <v>165</v>
      </c>
      <c r="K12" s="35">
        <v>336</v>
      </c>
      <c r="L12" s="35">
        <v>4</v>
      </c>
      <c r="M12" s="35">
        <v>204</v>
      </c>
      <c r="P12" s="35">
        <v>709</v>
      </c>
      <c r="R12" s="35" t="s">
        <v>0</v>
      </c>
      <c r="S12" s="35" t="s">
        <v>0</v>
      </c>
      <c r="T12" s="35" t="s">
        <v>0</v>
      </c>
      <c r="U12" s="35" t="s">
        <v>0</v>
      </c>
      <c r="V12" s="35" t="s">
        <v>0</v>
      </c>
      <c r="W12" s="35" t="s">
        <v>0</v>
      </c>
      <c r="X12" s="37"/>
      <c r="Y12" s="37"/>
      <c r="Z12" s="35" t="s">
        <v>0</v>
      </c>
      <c r="AA12" s="35" t="s">
        <v>0</v>
      </c>
      <c r="AB12" s="35" t="s">
        <v>0</v>
      </c>
      <c r="AC12" s="35" t="s">
        <v>0</v>
      </c>
      <c r="AD12" s="35" t="s">
        <v>0</v>
      </c>
      <c r="AE12" s="37"/>
      <c r="AF12" s="37"/>
      <c r="AG12" s="35">
        <v>64</v>
      </c>
      <c r="AH12" s="35">
        <v>254</v>
      </c>
      <c r="AI12" s="35">
        <v>50</v>
      </c>
      <c r="AJ12" s="35">
        <v>120</v>
      </c>
      <c r="AK12" s="35" t="s">
        <v>0</v>
      </c>
      <c r="AL12" s="35" t="s">
        <v>0</v>
      </c>
      <c r="AM12" s="35">
        <v>488</v>
      </c>
      <c r="AO12" s="35">
        <v>2</v>
      </c>
      <c r="AP12" s="35">
        <v>110</v>
      </c>
      <c r="AR12" s="35">
        <v>33</v>
      </c>
      <c r="AS12" s="35">
        <v>0</v>
      </c>
      <c r="AT12" s="35">
        <v>145</v>
      </c>
      <c r="AV12" s="35">
        <v>2</v>
      </c>
      <c r="AW12" s="35">
        <v>18</v>
      </c>
      <c r="AX12" s="35">
        <v>14</v>
      </c>
      <c r="AY12" s="35">
        <v>39</v>
      </c>
      <c r="AZ12" s="35" t="s">
        <v>0</v>
      </c>
      <c r="BA12" s="35" t="s">
        <v>0</v>
      </c>
      <c r="BB12" s="35">
        <v>73</v>
      </c>
      <c r="BD12" s="35">
        <v>218</v>
      </c>
      <c r="BF12" s="35">
        <v>6</v>
      </c>
      <c r="BG12" s="35">
        <v>14</v>
      </c>
      <c r="BH12" s="35">
        <v>380</v>
      </c>
      <c r="BI12" s="35">
        <v>41</v>
      </c>
      <c r="BJ12" s="35" t="s">
        <v>0</v>
      </c>
      <c r="BK12" s="35" t="s">
        <v>0</v>
      </c>
      <c r="BL12" s="35">
        <v>441</v>
      </c>
      <c r="BN12" s="35">
        <v>4</v>
      </c>
      <c r="BO12" s="35">
        <v>11</v>
      </c>
      <c r="BP12" s="35">
        <v>5</v>
      </c>
      <c r="BQ12" s="35">
        <v>146</v>
      </c>
      <c r="BR12" s="35" t="s">
        <v>0</v>
      </c>
      <c r="BS12" s="35" t="s">
        <v>0</v>
      </c>
      <c r="BT12" s="35">
        <v>166</v>
      </c>
      <c r="BV12" s="35">
        <v>607</v>
      </c>
      <c r="BX12" s="35">
        <v>2423</v>
      </c>
    </row>
    <row r="13" spans="1:76">
      <c r="A13" s="38">
        <v>1954</v>
      </c>
      <c r="B13" s="35">
        <v>74</v>
      </c>
      <c r="C13" s="35">
        <v>94</v>
      </c>
      <c r="D13" s="35">
        <v>250</v>
      </c>
      <c r="E13" s="35">
        <v>86</v>
      </c>
      <c r="F13" s="35" t="s">
        <v>0</v>
      </c>
      <c r="G13" s="35" t="s">
        <v>0</v>
      </c>
      <c r="H13" s="35">
        <v>504</v>
      </c>
      <c r="J13" s="35">
        <v>185</v>
      </c>
      <c r="K13" s="35">
        <v>399</v>
      </c>
      <c r="L13" s="35">
        <v>5</v>
      </c>
      <c r="M13" s="35">
        <v>234</v>
      </c>
      <c r="P13" s="35">
        <v>823</v>
      </c>
      <c r="R13" s="35" t="s">
        <v>0</v>
      </c>
      <c r="S13" s="35" t="s">
        <v>0</v>
      </c>
      <c r="T13" s="35" t="s">
        <v>0</v>
      </c>
      <c r="U13" s="35" t="s">
        <v>0</v>
      </c>
      <c r="V13" s="35" t="s">
        <v>0</v>
      </c>
      <c r="W13" s="35" t="s">
        <v>0</v>
      </c>
      <c r="X13" s="37"/>
      <c r="Y13" s="37"/>
      <c r="Z13" s="35" t="s">
        <v>0</v>
      </c>
      <c r="AA13" s="35" t="s">
        <v>0</v>
      </c>
      <c r="AB13" s="35" t="s">
        <v>0</v>
      </c>
      <c r="AC13" s="35" t="s">
        <v>0</v>
      </c>
      <c r="AD13" s="35" t="s">
        <v>0</v>
      </c>
      <c r="AE13" s="37"/>
      <c r="AF13" s="37"/>
      <c r="AG13" s="35">
        <v>60</v>
      </c>
      <c r="AH13" s="35">
        <v>299</v>
      </c>
      <c r="AI13" s="35">
        <v>46</v>
      </c>
      <c r="AJ13" s="35">
        <v>133</v>
      </c>
      <c r="AK13" s="35" t="s">
        <v>0</v>
      </c>
      <c r="AL13" s="35" t="s">
        <v>0</v>
      </c>
      <c r="AM13" s="35">
        <v>538</v>
      </c>
      <c r="AO13" s="35">
        <v>2</v>
      </c>
      <c r="AP13" s="35">
        <v>89</v>
      </c>
      <c r="AR13" s="35">
        <v>24</v>
      </c>
      <c r="AS13" s="35">
        <v>0</v>
      </c>
      <c r="AT13" s="35">
        <v>115</v>
      </c>
      <c r="AV13" s="35">
        <v>2</v>
      </c>
      <c r="AW13" s="35">
        <v>19</v>
      </c>
      <c r="AX13" s="35">
        <v>13</v>
      </c>
      <c r="AY13" s="35">
        <v>35</v>
      </c>
      <c r="AZ13" s="35" t="s">
        <v>0</v>
      </c>
      <c r="BA13" s="35" t="s">
        <v>0</v>
      </c>
      <c r="BB13" s="35">
        <v>69</v>
      </c>
      <c r="BD13" s="35">
        <v>184</v>
      </c>
      <c r="BF13" s="35">
        <v>5</v>
      </c>
      <c r="BG13" s="35">
        <v>14</v>
      </c>
      <c r="BH13" s="35">
        <v>355</v>
      </c>
      <c r="BI13" s="35">
        <v>41</v>
      </c>
      <c r="BJ13" s="35" t="s">
        <v>0</v>
      </c>
      <c r="BK13" s="35" t="s">
        <v>0</v>
      </c>
      <c r="BL13" s="35">
        <v>415</v>
      </c>
      <c r="BN13" s="35">
        <v>4</v>
      </c>
      <c r="BO13" s="35">
        <v>10</v>
      </c>
      <c r="BP13" s="35">
        <v>5</v>
      </c>
      <c r="BQ13" s="35">
        <v>141</v>
      </c>
      <c r="BR13" s="35" t="s">
        <v>0</v>
      </c>
      <c r="BS13" s="35" t="s">
        <v>0</v>
      </c>
      <c r="BT13" s="35">
        <v>160</v>
      </c>
      <c r="BV13" s="35">
        <v>575</v>
      </c>
      <c r="BX13" s="35">
        <v>2624</v>
      </c>
    </row>
    <row r="14" spans="1:76" s="58" customFormat="1">
      <c r="A14" s="56">
        <v>1955</v>
      </c>
      <c r="B14" s="48">
        <v>84</v>
      </c>
      <c r="C14" s="48">
        <v>106</v>
      </c>
      <c r="D14" s="48">
        <v>288</v>
      </c>
      <c r="E14" s="48">
        <v>93</v>
      </c>
      <c r="F14" s="48" t="s">
        <v>0</v>
      </c>
      <c r="G14" s="48" t="s">
        <v>0</v>
      </c>
      <c r="H14" s="35">
        <v>571</v>
      </c>
      <c r="I14" s="35"/>
      <c r="J14" s="48">
        <v>192</v>
      </c>
      <c r="K14" s="48">
        <v>487</v>
      </c>
      <c r="L14" s="48">
        <v>6</v>
      </c>
      <c r="M14" s="48">
        <v>329</v>
      </c>
      <c r="N14" s="48"/>
      <c r="O14" s="48"/>
      <c r="P14" s="48">
        <v>1014</v>
      </c>
      <c r="Q14" s="48"/>
      <c r="R14" s="48" t="s">
        <v>0</v>
      </c>
      <c r="S14" s="48" t="s">
        <v>0</v>
      </c>
      <c r="T14" s="48" t="s">
        <v>0</v>
      </c>
      <c r="U14" s="48" t="s">
        <v>0</v>
      </c>
      <c r="V14" s="48" t="s">
        <v>0</v>
      </c>
      <c r="W14" s="48" t="s">
        <v>0</v>
      </c>
      <c r="X14" s="57"/>
      <c r="Y14" s="57"/>
      <c r="Z14" s="48" t="s">
        <v>0</v>
      </c>
      <c r="AA14" s="48" t="s">
        <v>0</v>
      </c>
      <c r="AB14" s="48" t="s">
        <v>0</v>
      </c>
      <c r="AC14" s="48" t="s">
        <v>0</v>
      </c>
      <c r="AD14" s="48" t="s">
        <v>0</v>
      </c>
      <c r="AE14" s="57"/>
      <c r="AF14" s="57"/>
      <c r="AG14" s="48">
        <v>78</v>
      </c>
      <c r="AH14" s="48">
        <v>324</v>
      </c>
      <c r="AI14" s="48">
        <v>34</v>
      </c>
      <c r="AJ14" s="48">
        <v>135</v>
      </c>
      <c r="AK14" s="48" t="s">
        <v>0</v>
      </c>
      <c r="AL14" s="48" t="s">
        <v>0</v>
      </c>
      <c r="AM14" s="48">
        <v>571</v>
      </c>
      <c r="AN14" s="48"/>
      <c r="AO14" s="48">
        <v>3</v>
      </c>
      <c r="AP14" s="48">
        <v>91</v>
      </c>
      <c r="AQ14" s="48"/>
      <c r="AR14" s="48">
        <v>24</v>
      </c>
      <c r="AS14" s="48">
        <v>0</v>
      </c>
      <c r="AT14" s="48">
        <v>118</v>
      </c>
      <c r="AU14" s="48"/>
      <c r="AV14" s="48">
        <v>3</v>
      </c>
      <c r="AW14" s="48">
        <v>18</v>
      </c>
      <c r="AX14" s="48">
        <v>12</v>
      </c>
      <c r="AY14" s="48">
        <v>41</v>
      </c>
      <c r="AZ14" s="48" t="s">
        <v>0</v>
      </c>
      <c r="BA14" s="48" t="s">
        <v>0</v>
      </c>
      <c r="BB14" s="48">
        <v>74</v>
      </c>
      <c r="BC14" s="48"/>
      <c r="BD14" s="48">
        <v>192</v>
      </c>
      <c r="BE14" s="48"/>
      <c r="BF14" s="48">
        <v>5</v>
      </c>
      <c r="BG14" s="48">
        <v>13</v>
      </c>
      <c r="BH14" s="48">
        <v>322</v>
      </c>
      <c r="BI14" s="48">
        <v>43</v>
      </c>
      <c r="BJ14" s="48" t="s">
        <v>0</v>
      </c>
      <c r="BK14" s="48" t="s">
        <v>0</v>
      </c>
      <c r="BL14" s="48">
        <v>383</v>
      </c>
      <c r="BM14" s="48"/>
      <c r="BN14" s="48">
        <v>4</v>
      </c>
      <c r="BO14" s="48">
        <v>11</v>
      </c>
      <c r="BP14" s="48">
        <v>5</v>
      </c>
      <c r="BQ14" s="48">
        <v>160</v>
      </c>
      <c r="BR14" s="48" t="s">
        <v>0</v>
      </c>
      <c r="BS14" s="48" t="s">
        <v>0</v>
      </c>
      <c r="BT14" s="48">
        <v>180</v>
      </c>
      <c r="BU14" s="48"/>
      <c r="BV14" s="48">
        <v>563</v>
      </c>
      <c r="BW14" s="48"/>
      <c r="BX14" s="35">
        <v>2911</v>
      </c>
    </row>
    <row r="15" spans="1:76">
      <c r="A15" s="38">
        <v>1956</v>
      </c>
      <c r="B15" s="35">
        <v>76</v>
      </c>
      <c r="C15" s="35">
        <v>104</v>
      </c>
      <c r="D15" s="35">
        <v>317</v>
      </c>
      <c r="E15" s="35">
        <v>66</v>
      </c>
      <c r="F15" s="35" t="s">
        <v>0</v>
      </c>
      <c r="G15" s="35" t="s">
        <v>0</v>
      </c>
      <c r="H15" s="35">
        <v>563</v>
      </c>
      <c r="J15" s="35">
        <v>228</v>
      </c>
      <c r="K15" s="35">
        <v>579</v>
      </c>
      <c r="L15" s="35">
        <v>8</v>
      </c>
      <c r="M15" s="35">
        <v>438</v>
      </c>
      <c r="P15" s="35">
        <v>1253</v>
      </c>
      <c r="R15" s="35" t="s">
        <v>0</v>
      </c>
      <c r="S15" s="35" t="s">
        <v>0</v>
      </c>
      <c r="T15" s="35" t="s">
        <v>0</v>
      </c>
      <c r="U15" s="35" t="s">
        <v>0</v>
      </c>
      <c r="V15" s="35" t="s">
        <v>0</v>
      </c>
      <c r="W15" s="35" t="s">
        <v>0</v>
      </c>
      <c r="X15" s="37"/>
      <c r="Y15" s="37"/>
      <c r="Z15" s="35" t="s">
        <v>0</v>
      </c>
      <c r="AA15" s="35" t="s">
        <v>0</v>
      </c>
      <c r="AB15" s="35" t="s">
        <v>0</v>
      </c>
      <c r="AC15" s="35" t="s">
        <v>0</v>
      </c>
      <c r="AD15" s="35" t="s">
        <v>0</v>
      </c>
      <c r="AE15" s="37"/>
      <c r="AF15" s="37"/>
      <c r="AG15" s="35">
        <v>104</v>
      </c>
      <c r="AH15" s="35">
        <v>312</v>
      </c>
      <c r="AI15" s="35">
        <v>33</v>
      </c>
      <c r="AJ15" s="35">
        <v>140</v>
      </c>
      <c r="AK15" s="35" t="s">
        <v>0</v>
      </c>
      <c r="AL15" s="35" t="s">
        <v>0</v>
      </c>
      <c r="AM15" s="35">
        <v>589</v>
      </c>
      <c r="AO15" s="35">
        <v>3</v>
      </c>
      <c r="AP15" s="35">
        <v>103</v>
      </c>
      <c r="AR15" s="35">
        <v>28</v>
      </c>
      <c r="AS15" s="35">
        <v>0</v>
      </c>
      <c r="AT15" s="35">
        <v>134</v>
      </c>
      <c r="AV15" s="35">
        <v>4</v>
      </c>
      <c r="AW15" s="35">
        <v>24</v>
      </c>
      <c r="AX15" s="35">
        <v>12</v>
      </c>
      <c r="AY15" s="35">
        <v>47</v>
      </c>
      <c r="AZ15" s="35" t="s">
        <v>0</v>
      </c>
      <c r="BA15" s="35" t="s">
        <v>0</v>
      </c>
      <c r="BB15" s="35">
        <v>87</v>
      </c>
      <c r="BD15" s="35">
        <v>221</v>
      </c>
      <c r="BF15" s="35">
        <v>7</v>
      </c>
      <c r="BG15" s="35">
        <v>17</v>
      </c>
      <c r="BH15" s="35">
        <v>288</v>
      </c>
      <c r="BI15" s="35">
        <v>47</v>
      </c>
      <c r="BJ15" s="35" t="s">
        <v>0</v>
      </c>
      <c r="BK15" s="35" t="s">
        <v>0</v>
      </c>
      <c r="BL15" s="35">
        <v>359</v>
      </c>
      <c r="BN15" s="35">
        <v>4</v>
      </c>
      <c r="BO15" s="35">
        <v>14</v>
      </c>
      <c r="BP15" s="35">
        <v>4</v>
      </c>
      <c r="BQ15" s="35">
        <v>186</v>
      </c>
      <c r="BR15" s="35" t="s">
        <v>0</v>
      </c>
      <c r="BS15" s="35" t="s">
        <v>0</v>
      </c>
      <c r="BT15" s="35">
        <v>208</v>
      </c>
      <c r="BV15" s="35">
        <v>567</v>
      </c>
      <c r="BX15" s="35">
        <v>3193</v>
      </c>
    </row>
    <row r="16" spans="1:76">
      <c r="A16" s="38">
        <v>1957</v>
      </c>
      <c r="B16" s="35">
        <v>74</v>
      </c>
      <c r="C16" s="35">
        <v>111</v>
      </c>
      <c r="D16" s="35">
        <v>324</v>
      </c>
      <c r="E16" s="35">
        <v>53</v>
      </c>
      <c r="F16" s="35" t="s">
        <v>0</v>
      </c>
      <c r="G16" s="35" t="s">
        <v>0</v>
      </c>
      <c r="H16" s="35">
        <v>562</v>
      </c>
      <c r="J16" s="35">
        <v>266</v>
      </c>
      <c r="K16" s="35">
        <v>701</v>
      </c>
      <c r="L16" s="35">
        <v>6</v>
      </c>
      <c r="M16" s="35">
        <v>472</v>
      </c>
      <c r="P16" s="35">
        <v>1445</v>
      </c>
      <c r="R16" s="35" t="s">
        <v>0</v>
      </c>
      <c r="S16" s="35" t="s">
        <v>0</v>
      </c>
      <c r="T16" s="35" t="s">
        <v>0</v>
      </c>
      <c r="U16" s="35" t="s">
        <v>0</v>
      </c>
      <c r="V16" s="35" t="s">
        <v>0</v>
      </c>
      <c r="W16" s="35" t="s">
        <v>0</v>
      </c>
      <c r="X16" s="37"/>
      <c r="Y16" s="37"/>
      <c r="Z16" s="35" t="s">
        <v>0</v>
      </c>
      <c r="AA16" s="35" t="s">
        <v>0</v>
      </c>
      <c r="AB16" s="35" t="s">
        <v>0</v>
      </c>
      <c r="AC16" s="35" t="s">
        <v>0</v>
      </c>
      <c r="AD16" s="35" t="s">
        <v>0</v>
      </c>
      <c r="AE16" s="37"/>
      <c r="AF16" s="37"/>
      <c r="AG16" s="35">
        <v>143</v>
      </c>
      <c r="AH16" s="35">
        <v>311</v>
      </c>
      <c r="AI16" s="35">
        <v>29</v>
      </c>
      <c r="AJ16" s="35">
        <v>177</v>
      </c>
      <c r="AK16" s="35" t="s">
        <v>0</v>
      </c>
      <c r="AL16" s="35" t="s">
        <v>0</v>
      </c>
      <c r="AM16" s="35">
        <v>660</v>
      </c>
      <c r="AO16" s="35">
        <v>2</v>
      </c>
      <c r="AP16" s="35">
        <v>111</v>
      </c>
      <c r="AR16" s="35">
        <v>34</v>
      </c>
      <c r="AS16" s="35">
        <v>0</v>
      </c>
      <c r="AT16" s="35">
        <v>147</v>
      </c>
      <c r="AV16" s="35">
        <v>1</v>
      </c>
      <c r="AW16" s="35">
        <v>27</v>
      </c>
      <c r="AX16" s="35">
        <v>8</v>
      </c>
      <c r="AY16" s="35">
        <v>62</v>
      </c>
      <c r="AZ16" s="35" t="s">
        <v>0</v>
      </c>
      <c r="BA16" s="35" t="s">
        <v>0</v>
      </c>
      <c r="BB16" s="35">
        <v>98</v>
      </c>
      <c r="BD16" s="35">
        <v>245</v>
      </c>
      <c r="BF16" s="35">
        <v>7</v>
      </c>
      <c r="BG16" s="35">
        <v>20</v>
      </c>
      <c r="BH16" s="35">
        <v>274</v>
      </c>
      <c r="BI16" s="35">
        <v>45</v>
      </c>
      <c r="BJ16" s="35" t="s">
        <v>0</v>
      </c>
      <c r="BK16" s="35" t="s">
        <v>0</v>
      </c>
      <c r="BL16" s="35">
        <v>346</v>
      </c>
      <c r="BN16" s="35">
        <v>5</v>
      </c>
      <c r="BO16" s="35">
        <v>15</v>
      </c>
      <c r="BP16" s="35">
        <v>3</v>
      </c>
      <c r="BQ16" s="35">
        <v>200</v>
      </c>
      <c r="BR16" s="35" t="s">
        <v>0</v>
      </c>
      <c r="BS16" s="35" t="s">
        <v>0</v>
      </c>
      <c r="BT16" s="35">
        <v>223</v>
      </c>
      <c r="BV16" s="35">
        <v>569</v>
      </c>
      <c r="BX16" s="35">
        <v>3481</v>
      </c>
    </row>
    <row r="17" spans="1:76">
      <c r="A17" s="38">
        <v>1958</v>
      </c>
      <c r="B17" s="35">
        <v>86</v>
      </c>
      <c r="C17" s="35">
        <v>131</v>
      </c>
      <c r="D17" s="35">
        <v>344</v>
      </c>
      <c r="E17" s="35">
        <v>75</v>
      </c>
      <c r="F17" s="35" t="s">
        <v>0</v>
      </c>
      <c r="G17" s="35" t="s">
        <v>0</v>
      </c>
      <c r="H17" s="35">
        <v>636</v>
      </c>
      <c r="J17" s="35">
        <v>295</v>
      </c>
      <c r="K17" s="35">
        <v>712</v>
      </c>
      <c r="L17" s="35">
        <v>8</v>
      </c>
      <c r="M17" s="35">
        <v>470</v>
      </c>
      <c r="P17" s="35">
        <v>1485</v>
      </c>
      <c r="R17" s="35" t="s">
        <v>0</v>
      </c>
      <c r="S17" s="35" t="s">
        <v>0</v>
      </c>
      <c r="T17" s="35" t="s">
        <v>0</v>
      </c>
      <c r="U17" s="35" t="s">
        <v>0</v>
      </c>
      <c r="V17" s="35" t="s">
        <v>0</v>
      </c>
      <c r="W17" s="35" t="s">
        <v>0</v>
      </c>
      <c r="X17" s="37"/>
      <c r="Y17" s="37"/>
      <c r="Z17" s="35" t="s">
        <v>0</v>
      </c>
      <c r="AA17" s="35" t="s">
        <v>0</v>
      </c>
      <c r="AB17" s="35" t="s">
        <v>0</v>
      </c>
      <c r="AC17" s="35" t="s">
        <v>0</v>
      </c>
      <c r="AD17" s="35" t="s">
        <v>0</v>
      </c>
      <c r="AE17" s="37"/>
      <c r="AF17" s="37"/>
      <c r="AG17" s="35">
        <v>134</v>
      </c>
      <c r="AH17" s="35">
        <v>330</v>
      </c>
      <c r="AI17" s="35">
        <v>25</v>
      </c>
      <c r="AJ17" s="35">
        <v>205</v>
      </c>
      <c r="AK17" s="35" t="s">
        <v>0</v>
      </c>
      <c r="AL17" s="35" t="s">
        <v>0</v>
      </c>
      <c r="AM17" s="35">
        <v>694</v>
      </c>
      <c r="AO17" s="35">
        <v>2</v>
      </c>
      <c r="AP17" s="35">
        <v>103</v>
      </c>
      <c r="AR17" s="35">
        <v>34</v>
      </c>
      <c r="AS17" s="35">
        <v>0</v>
      </c>
      <c r="AT17" s="35">
        <v>139</v>
      </c>
      <c r="AV17" s="35">
        <v>2</v>
      </c>
      <c r="AW17" s="35">
        <v>27</v>
      </c>
      <c r="AX17" s="35">
        <v>6</v>
      </c>
      <c r="AY17" s="35">
        <v>71</v>
      </c>
      <c r="AZ17" s="35" t="s">
        <v>0</v>
      </c>
      <c r="BA17" s="35" t="s">
        <v>0</v>
      </c>
      <c r="BB17" s="35">
        <v>106</v>
      </c>
      <c r="BD17" s="35">
        <v>245</v>
      </c>
      <c r="BF17" s="35">
        <v>6</v>
      </c>
      <c r="BG17" s="35">
        <v>17</v>
      </c>
      <c r="BH17" s="35">
        <v>229</v>
      </c>
      <c r="BI17" s="35">
        <v>47</v>
      </c>
      <c r="BJ17" s="35" t="s">
        <v>0</v>
      </c>
      <c r="BK17" s="35" t="s">
        <v>0</v>
      </c>
      <c r="BL17" s="35">
        <v>299</v>
      </c>
      <c r="BN17" s="35">
        <v>5</v>
      </c>
      <c r="BO17" s="35">
        <v>18</v>
      </c>
      <c r="BP17" s="35">
        <v>4</v>
      </c>
      <c r="BQ17" s="35">
        <v>218</v>
      </c>
      <c r="BR17" s="35" t="s">
        <v>0</v>
      </c>
      <c r="BS17" s="35" t="s">
        <v>0</v>
      </c>
      <c r="BT17" s="35">
        <v>245</v>
      </c>
      <c r="BV17" s="35">
        <v>544</v>
      </c>
      <c r="BX17" s="35">
        <v>3604</v>
      </c>
    </row>
    <row r="18" spans="1:76">
      <c r="A18" s="38">
        <v>1959</v>
      </c>
      <c r="B18" s="35">
        <v>97</v>
      </c>
      <c r="C18" s="35">
        <v>133</v>
      </c>
      <c r="D18" s="35">
        <v>405</v>
      </c>
      <c r="E18" s="35">
        <v>67</v>
      </c>
      <c r="H18" s="35">
        <v>702</v>
      </c>
      <c r="J18" s="35">
        <v>322</v>
      </c>
      <c r="K18" s="35">
        <v>742</v>
      </c>
      <c r="L18" s="35">
        <v>11</v>
      </c>
      <c r="M18" s="35">
        <v>487</v>
      </c>
      <c r="P18" s="35">
        <v>1562</v>
      </c>
      <c r="S18" s="35" t="s">
        <v>0</v>
      </c>
      <c r="T18" s="35" t="s">
        <v>0</v>
      </c>
      <c r="U18" s="35" t="s">
        <v>0</v>
      </c>
      <c r="V18" s="35" t="s">
        <v>0</v>
      </c>
      <c r="W18" s="35" t="s">
        <v>0</v>
      </c>
      <c r="X18" s="37"/>
      <c r="Y18" s="37"/>
      <c r="Z18" s="35" t="s">
        <v>0</v>
      </c>
      <c r="AA18" s="35" t="s">
        <v>0</v>
      </c>
      <c r="AB18" s="35" t="s">
        <v>0</v>
      </c>
      <c r="AC18" s="35" t="s">
        <v>0</v>
      </c>
      <c r="AD18" s="35" t="s">
        <v>0</v>
      </c>
      <c r="AE18" s="37"/>
      <c r="AF18" s="37"/>
      <c r="AG18" s="35">
        <v>137</v>
      </c>
      <c r="AH18" s="35">
        <v>385</v>
      </c>
      <c r="AI18" s="35">
        <v>25</v>
      </c>
      <c r="AJ18" s="35">
        <v>211</v>
      </c>
      <c r="AK18" s="35" t="s">
        <v>0</v>
      </c>
      <c r="AL18" s="35" t="s">
        <v>0</v>
      </c>
      <c r="AM18" s="35">
        <v>758</v>
      </c>
      <c r="AO18" s="35">
        <v>2</v>
      </c>
      <c r="AP18" s="35">
        <v>99</v>
      </c>
      <c r="AR18" s="35">
        <v>34</v>
      </c>
      <c r="AS18" s="35">
        <v>0</v>
      </c>
      <c r="AT18" s="35">
        <v>135</v>
      </c>
      <c r="AV18" s="35">
        <v>2</v>
      </c>
      <c r="AW18" s="35">
        <v>25</v>
      </c>
      <c r="AX18" s="35">
        <v>5</v>
      </c>
      <c r="AY18" s="35">
        <v>85</v>
      </c>
      <c r="AZ18" s="35" t="s">
        <v>0</v>
      </c>
      <c r="BA18" s="35" t="s">
        <v>0</v>
      </c>
      <c r="BB18" s="35">
        <v>117</v>
      </c>
      <c r="BD18" s="35">
        <v>252</v>
      </c>
      <c r="BF18" s="35">
        <v>5</v>
      </c>
      <c r="BG18" s="35">
        <v>17</v>
      </c>
      <c r="BH18" s="35">
        <v>235</v>
      </c>
      <c r="BI18" s="35">
        <v>57</v>
      </c>
      <c r="BJ18" s="35" t="s">
        <v>0</v>
      </c>
      <c r="BK18" s="35" t="s">
        <v>0</v>
      </c>
      <c r="BL18" s="35">
        <v>314</v>
      </c>
      <c r="BN18" s="35">
        <v>6</v>
      </c>
      <c r="BO18" s="35">
        <v>19</v>
      </c>
      <c r="BP18" s="35">
        <v>3</v>
      </c>
      <c r="BQ18" s="35">
        <v>240</v>
      </c>
      <c r="BR18" s="35" t="s">
        <v>0</v>
      </c>
      <c r="BS18" s="35" t="s">
        <v>0</v>
      </c>
      <c r="BT18" s="35">
        <v>268</v>
      </c>
      <c r="BV18" s="35">
        <v>582</v>
      </c>
      <c r="BX18" s="35">
        <v>3856</v>
      </c>
    </row>
    <row r="19" spans="1:76">
      <c r="A19" s="38">
        <v>1960</v>
      </c>
      <c r="B19" s="35">
        <v>105</v>
      </c>
      <c r="C19" s="35">
        <v>137</v>
      </c>
      <c r="D19" s="35">
        <v>477</v>
      </c>
      <c r="E19" s="35">
        <v>82</v>
      </c>
      <c r="H19" s="35">
        <v>801</v>
      </c>
      <c r="J19" s="35">
        <v>360</v>
      </c>
      <c r="K19" s="35">
        <v>830</v>
      </c>
      <c r="L19" s="35">
        <v>13</v>
      </c>
      <c r="M19" s="35">
        <v>580</v>
      </c>
      <c r="P19" s="35">
        <v>1783</v>
      </c>
      <c r="S19" s="35" t="s">
        <v>0</v>
      </c>
      <c r="T19" s="35" t="s">
        <v>0</v>
      </c>
      <c r="U19" s="35" t="s">
        <v>0</v>
      </c>
      <c r="V19" s="35" t="s">
        <v>0</v>
      </c>
      <c r="W19" s="35" t="s">
        <v>0</v>
      </c>
      <c r="X19" s="35">
        <v>1680</v>
      </c>
      <c r="Z19" s="35" t="s">
        <v>0</v>
      </c>
      <c r="AA19" s="35" t="s">
        <v>0</v>
      </c>
      <c r="AB19" s="35" t="s">
        <v>0</v>
      </c>
      <c r="AC19" s="35" t="s">
        <v>0</v>
      </c>
      <c r="AD19" s="35" t="s">
        <v>0</v>
      </c>
      <c r="AE19" s="37"/>
      <c r="AF19" s="37"/>
      <c r="AG19" s="35">
        <v>154</v>
      </c>
      <c r="AH19" s="35">
        <v>397</v>
      </c>
      <c r="AI19" s="35">
        <v>24</v>
      </c>
      <c r="AJ19" s="35">
        <v>213</v>
      </c>
      <c r="AK19" s="35" t="s">
        <v>0</v>
      </c>
      <c r="AL19" s="35" t="s">
        <v>0</v>
      </c>
      <c r="AM19" s="35">
        <v>788</v>
      </c>
      <c r="AO19" s="35">
        <v>3</v>
      </c>
      <c r="AP19" s="35">
        <v>97</v>
      </c>
      <c r="AR19" s="35">
        <v>28</v>
      </c>
      <c r="AS19" s="35">
        <v>0</v>
      </c>
      <c r="AT19" s="35">
        <v>128</v>
      </c>
      <c r="AV19" s="35">
        <v>3</v>
      </c>
      <c r="AW19" s="35">
        <v>32</v>
      </c>
      <c r="AX19" s="35">
        <v>8</v>
      </c>
      <c r="AY19" s="35">
        <v>85</v>
      </c>
      <c r="AZ19" s="35" t="s">
        <v>0</v>
      </c>
      <c r="BA19" s="35" t="s">
        <v>0</v>
      </c>
      <c r="BB19" s="35">
        <v>128</v>
      </c>
      <c r="BD19" s="35">
        <v>256</v>
      </c>
      <c r="BF19" s="35">
        <v>5</v>
      </c>
      <c r="BG19" s="35">
        <v>18</v>
      </c>
      <c r="BH19" s="35">
        <v>236</v>
      </c>
      <c r="BI19" s="35">
        <v>65</v>
      </c>
      <c r="BJ19" s="35" t="s">
        <v>0</v>
      </c>
      <c r="BK19" s="35" t="s">
        <v>0</v>
      </c>
      <c r="BL19" s="35">
        <v>324</v>
      </c>
      <c r="BN19" s="35">
        <v>6</v>
      </c>
      <c r="BO19" s="35">
        <v>21</v>
      </c>
      <c r="BP19" s="35">
        <v>3</v>
      </c>
      <c r="BQ19" s="35">
        <v>250</v>
      </c>
      <c r="BR19" s="35" t="s">
        <v>0</v>
      </c>
      <c r="BS19" s="35" t="s">
        <v>0</v>
      </c>
      <c r="BT19" s="35">
        <v>280</v>
      </c>
      <c r="BV19" s="35">
        <v>604</v>
      </c>
      <c r="BX19" s="35">
        <v>4232</v>
      </c>
    </row>
    <row r="20" spans="1:76">
      <c r="A20" s="38">
        <v>1961</v>
      </c>
      <c r="B20" s="35">
        <v>110</v>
      </c>
      <c r="C20" s="35">
        <v>150</v>
      </c>
      <c r="D20" s="35">
        <v>526</v>
      </c>
      <c r="E20" s="35">
        <v>91</v>
      </c>
      <c r="H20" s="35">
        <v>877</v>
      </c>
      <c r="J20" s="35">
        <v>337</v>
      </c>
      <c r="K20" s="35">
        <v>1008</v>
      </c>
      <c r="L20" s="35">
        <v>18</v>
      </c>
      <c r="M20" s="35">
        <v>684</v>
      </c>
      <c r="P20" s="35">
        <v>2047</v>
      </c>
      <c r="R20" s="35" t="s">
        <v>0</v>
      </c>
      <c r="S20" s="35" t="s">
        <v>0</v>
      </c>
      <c r="T20" s="35" t="s">
        <v>0</v>
      </c>
      <c r="U20" s="35" t="s">
        <v>0</v>
      </c>
      <c r="V20" s="35" t="s">
        <v>0</v>
      </c>
      <c r="W20" s="35" t="s">
        <v>0</v>
      </c>
      <c r="X20" s="35">
        <v>1922</v>
      </c>
      <c r="Z20" s="35" t="s">
        <v>0</v>
      </c>
      <c r="AA20" s="35" t="s">
        <v>0</v>
      </c>
      <c r="AB20" s="35" t="s">
        <v>0</v>
      </c>
      <c r="AC20" s="35" t="s">
        <v>0</v>
      </c>
      <c r="AD20" s="35" t="s">
        <v>0</v>
      </c>
      <c r="AE20" s="37"/>
      <c r="AF20" s="37"/>
      <c r="AG20" s="35">
        <v>134</v>
      </c>
      <c r="AH20" s="35">
        <v>530</v>
      </c>
      <c r="AI20" s="35">
        <v>24</v>
      </c>
      <c r="AJ20" s="35">
        <v>217</v>
      </c>
      <c r="AK20" s="35" t="s">
        <v>0</v>
      </c>
      <c r="AL20" s="35" t="s">
        <v>0</v>
      </c>
      <c r="AM20" s="35">
        <v>905</v>
      </c>
      <c r="AO20" s="35">
        <v>2</v>
      </c>
      <c r="AP20" s="35">
        <v>40</v>
      </c>
      <c r="AR20" s="35">
        <v>19</v>
      </c>
      <c r="AS20" s="35">
        <v>0</v>
      </c>
      <c r="AT20" s="35">
        <v>61</v>
      </c>
      <c r="AV20" s="35">
        <v>2</v>
      </c>
      <c r="AW20" s="35">
        <v>39</v>
      </c>
      <c r="AX20" s="35">
        <v>10</v>
      </c>
      <c r="AY20" s="35">
        <v>107</v>
      </c>
      <c r="AZ20" s="35" t="s">
        <v>0</v>
      </c>
      <c r="BA20" s="35" t="s">
        <v>0</v>
      </c>
      <c r="BB20" s="35">
        <v>158</v>
      </c>
      <c r="BD20" s="35">
        <v>219</v>
      </c>
      <c r="BF20" s="35">
        <v>5</v>
      </c>
      <c r="BG20" s="35">
        <v>18</v>
      </c>
      <c r="BH20" s="35">
        <v>254</v>
      </c>
      <c r="BI20" s="35">
        <v>70</v>
      </c>
      <c r="BJ20" s="35" t="s">
        <v>0</v>
      </c>
      <c r="BK20" s="35" t="s">
        <v>0</v>
      </c>
      <c r="BL20" s="35">
        <v>347</v>
      </c>
      <c r="BN20" s="35">
        <v>8</v>
      </c>
      <c r="BO20" s="35">
        <v>23</v>
      </c>
      <c r="BP20" s="35">
        <v>3</v>
      </c>
      <c r="BQ20" s="35">
        <v>321</v>
      </c>
      <c r="BR20" s="35" t="s">
        <v>0</v>
      </c>
      <c r="BS20" s="35" t="s">
        <v>0</v>
      </c>
      <c r="BT20" s="35">
        <v>355</v>
      </c>
      <c r="BV20" s="35">
        <v>702</v>
      </c>
      <c r="BX20" s="35">
        <v>4750</v>
      </c>
    </row>
    <row r="21" spans="1:76">
      <c r="A21" s="38">
        <v>1962</v>
      </c>
      <c r="B21" s="35">
        <v>97</v>
      </c>
      <c r="C21" s="35">
        <v>146</v>
      </c>
      <c r="D21" s="35">
        <v>556</v>
      </c>
      <c r="E21" s="35">
        <v>54</v>
      </c>
      <c r="H21" s="35">
        <v>853</v>
      </c>
      <c r="J21" s="35">
        <v>298</v>
      </c>
      <c r="K21" s="35">
        <v>997</v>
      </c>
      <c r="L21" s="35">
        <v>25</v>
      </c>
      <c r="M21" s="35">
        <v>768</v>
      </c>
      <c r="P21" s="35">
        <v>2088</v>
      </c>
      <c r="R21" s="35" t="s">
        <v>0</v>
      </c>
      <c r="S21" s="35" t="s">
        <v>0</v>
      </c>
      <c r="T21" s="35" t="s">
        <v>0</v>
      </c>
      <c r="U21" s="35" t="s">
        <v>0</v>
      </c>
      <c r="V21" s="35" t="s">
        <v>0</v>
      </c>
      <c r="W21" s="35" t="s">
        <v>0</v>
      </c>
      <c r="X21" s="35">
        <v>1930</v>
      </c>
      <c r="Z21" s="35" t="s">
        <v>0</v>
      </c>
      <c r="AA21" s="35" t="s">
        <v>0</v>
      </c>
      <c r="AB21" s="35" t="s">
        <v>0</v>
      </c>
      <c r="AC21" s="35" t="s">
        <v>0</v>
      </c>
      <c r="AD21" s="35" t="s">
        <v>0</v>
      </c>
      <c r="AE21" s="37"/>
      <c r="AF21" s="37"/>
      <c r="AG21" s="35">
        <v>104</v>
      </c>
      <c r="AH21" s="35">
        <v>579</v>
      </c>
      <c r="AI21" s="35">
        <v>22</v>
      </c>
      <c r="AJ21" s="35">
        <v>228</v>
      </c>
      <c r="AK21" s="35" t="s">
        <v>0</v>
      </c>
      <c r="AL21" s="35" t="s">
        <v>0</v>
      </c>
      <c r="AM21" s="35">
        <v>933</v>
      </c>
      <c r="AO21" s="35">
        <v>0</v>
      </c>
      <c r="AP21" s="35">
        <v>11</v>
      </c>
      <c r="AR21" s="35">
        <v>18</v>
      </c>
      <c r="AS21" s="35">
        <v>0</v>
      </c>
      <c r="AT21" s="35">
        <v>29</v>
      </c>
      <c r="AV21" s="35">
        <v>2</v>
      </c>
      <c r="AW21" s="35">
        <v>42</v>
      </c>
      <c r="AX21" s="35">
        <v>15</v>
      </c>
      <c r="AY21" s="35">
        <v>128</v>
      </c>
      <c r="AZ21" s="35" t="s">
        <v>0</v>
      </c>
      <c r="BA21" s="35" t="s">
        <v>0</v>
      </c>
      <c r="BB21" s="35">
        <v>187</v>
      </c>
      <c r="BD21" s="35">
        <v>216</v>
      </c>
      <c r="BF21" s="35">
        <v>6</v>
      </c>
      <c r="BG21" s="35">
        <v>21</v>
      </c>
      <c r="BH21" s="35">
        <v>303</v>
      </c>
      <c r="BI21" s="35">
        <v>81</v>
      </c>
      <c r="BJ21" s="35" t="s">
        <v>0</v>
      </c>
      <c r="BK21" s="35" t="s">
        <v>0</v>
      </c>
      <c r="BL21" s="35">
        <v>411</v>
      </c>
      <c r="BN21" s="35">
        <v>9</v>
      </c>
      <c r="BO21" s="35">
        <v>24</v>
      </c>
      <c r="BP21" s="35">
        <v>4</v>
      </c>
      <c r="BQ21" s="35">
        <v>366</v>
      </c>
      <c r="BR21" s="35" t="s">
        <v>0</v>
      </c>
      <c r="BS21" s="35" t="s">
        <v>0</v>
      </c>
      <c r="BT21" s="35">
        <v>403</v>
      </c>
      <c r="BV21" s="35">
        <v>814</v>
      </c>
      <c r="BX21" s="35">
        <v>4904</v>
      </c>
    </row>
    <row r="22" spans="1:76">
      <c r="A22" s="38">
        <v>1963</v>
      </c>
      <c r="B22" s="35">
        <v>105</v>
      </c>
      <c r="C22" s="35">
        <v>171</v>
      </c>
      <c r="D22" s="35">
        <v>617</v>
      </c>
      <c r="E22" s="35">
        <v>48</v>
      </c>
      <c r="H22" s="35">
        <v>941</v>
      </c>
      <c r="J22" s="35">
        <v>299</v>
      </c>
      <c r="K22" s="35">
        <v>982</v>
      </c>
      <c r="L22" s="35">
        <v>23</v>
      </c>
      <c r="M22" s="35">
        <v>757</v>
      </c>
      <c r="P22" s="35">
        <v>2061</v>
      </c>
      <c r="R22" s="35" t="s">
        <v>0</v>
      </c>
      <c r="S22" s="35" t="s">
        <v>0</v>
      </c>
      <c r="T22" s="35" t="s">
        <v>0</v>
      </c>
      <c r="U22" s="35" t="s">
        <v>0</v>
      </c>
      <c r="V22" s="35" t="s">
        <v>0</v>
      </c>
      <c r="W22" s="35" t="s">
        <v>0</v>
      </c>
      <c r="X22" s="35">
        <v>1908</v>
      </c>
      <c r="Z22" s="35" t="s">
        <v>0</v>
      </c>
      <c r="AA22" s="35" t="s">
        <v>0</v>
      </c>
      <c r="AB22" s="35" t="s">
        <v>0</v>
      </c>
      <c r="AC22" s="35" t="s">
        <v>0</v>
      </c>
      <c r="AD22" s="35" t="s">
        <v>0</v>
      </c>
      <c r="AE22" s="35">
        <v>153</v>
      </c>
      <c r="AG22" s="35">
        <v>92</v>
      </c>
      <c r="AH22" s="35">
        <v>673</v>
      </c>
      <c r="AI22" s="35">
        <v>30</v>
      </c>
      <c r="AJ22" s="35">
        <v>229</v>
      </c>
      <c r="AK22" s="35" t="s">
        <v>0</v>
      </c>
      <c r="AL22" s="35" t="s">
        <v>0</v>
      </c>
      <c r="AM22" s="35">
        <v>1024</v>
      </c>
      <c r="AO22" s="35">
        <v>0</v>
      </c>
      <c r="AP22" s="35">
        <v>9</v>
      </c>
      <c r="AR22" s="35">
        <v>15</v>
      </c>
      <c r="AS22" s="35">
        <v>0</v>
      </c>
      <c r="AT22" s="35">
        <v>24</v>
      </c>
      <c r="AV22" s="35">
        <v>2</v>
      </c>
      <c r="AW22" s="35">
        <v>43</v>
      </c>
      <c r="AX22" s="35">
        <v>9</v>
      </c>
      <c r="AY22" s="35">
        <v>157</v>
      </c>
      <c r="AZ22" s="35" t="s">
        <v>0</v>
      </c>
      <c r="BA22" s="35" t="s">
        <v>0</v>
      </c>
      <c r="BB22" s="35">
        <v>211</v>
      </c>
      <c r="BD22" s="35">
        <v>235</v>
      </c>
      <c r="BF22" s="35">
        <v>8</v>
      </c>
      <c r="BG22" s="35">
        <v>20</v>
      </c>
      <c r="BH22" s="35">
        <v>337</v>
      </c>
      <c r="BI22" s="35">
        <v>90</v>
      </c>
      <c r="BJ22" s="35" t="s">
        <v>0</v>
      </c>
      <c r="BK22" s="35" t="s">
        <v>0</v>
      </c>
      <c r="BL22" s="35">
        <v>455</v>
      </c>
      <c r="BN22" s="35">
        <v>9</v>
      </c>
      <c r="BO22" s="35">
        <v>28</v>
      </c>
      <c r="BP22" s="35">
        <v>4</v>
      </c>
      <c r="BQ22" s="35">
        <v>387</v>
      </c>
      <c r="BR22" s="35" t="s">
        <v>0</v>
      </c>
      <c r="BS22" s="35" t="s">
        <v>0</v>
      </c>
      <c r="BT22" s="35">
        <v>428</v>
      </c>
      <c r="BV22" s="35">
        <v>883</v>
      </c>
      <c r="BX22" s="35">
        <v>5144</v>
      </c>
    </row>
    <row r="23" spans="1:76">
      <c r="A23" s="38">
        <v>1964</v>
      </c>
      <c r="B23" s="35">
        <v>123</v>
      </c>
      <c r="C23" s="35">
        <v>191</v>
      </c>
      <c r="D23" s="35">
        <v>749</v>
      </c>
      <c r="E23" s="35">
        <v>3</v>
      </c>
      <c r="H23" s="35">
        <v>1066</v>
      </c>
      <c r="J23" s="35">
        <v>379</v>
      </c>
      <c r="K23" s="35">
        <v>1157</v>
      </c>
      <c r="L23" s="35">
        <v>20</v>
      </c>
      <c r="M23" s="35">
        <v>911</v>
      </c>
      <c r="P23" s="35">
        <v>2467</v>
      </c>
      <c r="R23" s="35" t="s">
        <v>0</v>
      </c>
      <c r="S23" s="35" t="s">
        <v>0</v>
      </c>
      <c r="T23" s="35" t="s">
        <v>0</v>
      </c>
      <c r="U23" s="35" t="s">
        <v>0</v>
      </c>
      <c r="V23" s="35" t="s">
        <v>0</v>
      </c>
      <c r="W23" s="35" t="s">
        <v>0</v>
      </c>
      <c r="X23" s="35">
        <v>2288</v>
      </c>
      <c r="Z23" s="35" t="s">
        <v>0</v>
      </c>
      <c r="AA23" s="35" t="s">
        <v>0</v>
      </c>
      <c r="AB23" s="35" t="s">
        <v>0</v>
      </c>
      <c r="AC23" s="35" t="s">
        <v>0</v>
      </c>
      <c r="AD23" s="35" t="s">
        <v>0</v>
      </c>
      <c r="AE23" s="35">
        <v>179</v>
      </c>
      <c r="AG23" s="35">
        <v>97</v>
      </c>
      <c r="AH23" s="35">
        <v>762</v>
      </c>
      <c r="AI23" s="35">
        <v>42</v>
      </c>
      <c r="AJ23" s="35">
        <v>286</v>
      </c>
      <c r="AK23" s="35" t="s">
        <v>0</v>
      </c>
      <c r="AL23" s="35" t="s">
        <v>0</v>
      </c>
      <c r="AM23" s="35">
        <v>1187</v>
      </c>
      <c r="AO23" s="35">
        <v>1</v>
      </c>
      <c r="AP23" s="35">
        <v>8</v>
      </c>
      <c r="AR23" s="35">
        <v>19</v>
      </c>
      <c r="AS23" s="35">
        <v>0</v>
      </c>
      <c r="AT23" s="35">
        <v>28</v>
      </c>
      <c r="AV23" s="35">
        <v>2</v>
      </c>
      <c r="AW23" s="35">
        <v>48</v>
      </c>
      <c r="AX23" s="35">
        <v>19</v>
      </c>
      <c r="AY23" s="35">
        <v>194</v>
      </c>
      <c r="AZ23" s="35" t="s">
        <v>0</v>
      </c>
      <c r="BA23" s="35" t="s">
        <v>0</v>
      </c>
      <c r="BB23" s="35">
        <v>263</v>
      </c>
      <c r="BD23" s="35">
        <v>291</v>
      </c>
      <c r="BF23" s="35">
        <v>9</v>
      </c>
      <c r="BG23" s="35">
        <v>23</v>
      </c>
      <c r="BH23" s="35">
        <v>449</v>
      </c>
      <c r="BI23" s="35">
        <v>115</v>
      </c>
      <c r="BJ23" s="35" t="s">
        <v>0</v>
      </c>
      <c r="BK23" s="35" t="s">
        <v>0</v>
      </c>
      <c r="BL23" s="35">
        <v>596</v>
      </c>
      <c r="BN23" s="35">
        <v>10</v>
      </c>
      <c r="BO23" s="35">
        <v>33</v>
      </c>
      <c r="BP23" s="35">
        <v>4</v>
      </c>
      <c r="BQ23" s="35">
        <v>469</v>
      </c>
      <c r="BR23" s="35" t="s">
        <v>0</v>
      </c>
      <c r="BS23" s="35" t="s">
        <v>0</v>
      </c>
      <c r="BT23" s="35">
        <v>516</v>
      </c>
      <c r="BV23" s="35">
        <v>1112</v>
      </c>
      <c r="BX23" s="35">
        <v>6123</v>
      </c>
    </row>
    <row r="24" spans="1:76">
      <c r="A24" s="38">
        <v>1965</v>
      </c>
      <c r="B24" s="35">
        <v>92</v>
      </c>
      <c r="C24" s="35">
        <v>193</v>
      </c>
      <c r="D24" s="35">
        <v>803</v>
      </c>
      <c r="E24" s="35">
        <v>85</v>
      </c>
      <c r="F24" s="35">
        <v>257</v>
      </c>
      <c r="G24" s="35">
        <v>-172</v>
      </c>
      <c r="H24" s="35">
        <v>1173</v>
      </c>
      <c r="J24" s="35">
        <v>394</v>
      </c>
      <c r="K24" s="35">
        <v>1369</v>
      </c>
      <c r="L24" s="35">
        <v>25</v>
      </c>
      <c r="M24" s="35">
        <v>883</v>
      </c>
      <c r="N24" s="35">
        <v>675</v>
      </c>
      <c r="O24" s="35">
        <v>208</v>
      </c>
      <c r="P24" s="35">
        <v>2671</v>
      </c>
      <c r="R24" s="35">
        <v>386</v>
      </c>
      <c r="S24" s="35">
        <v>1313</v>
      </c>
      <c r="T24" s="35">
        <v>25</v>
      </c>
      <c r="U24" s="35">
        <v>608</v>
      </c>
      <c r="V24" s="35">
        <v>25</v>
      </c>
      <c r="W24" s="35">
        <v>65</v>
      </c>
      <c r="X24" s="35">
        <v>2422</v>
      </c>
      <c r="Z24" s="35">
        <v>8</v>
      </c>
      <c r="AA24" s="35">
        <v>56</v>
      </c>
      <c r="AB24" s="35">
        <v>0</v>
      </c>
      <c r="AC24" s="35">
        <v>67</v>
      </c>
      <c r="AD24" s="35">
        <v>118</v>
      </c>
      <c r="AE24" s="35">
        <v>249</v>
      </c>
      <c r="AG24" s="35">
        <v>104</v>
      </c>
      <c r="AH24" s="35">
        <v>839</v>
      </c>
      <c r="AI24" s="35">
        <v>45</v>
      </c>
      <c r="AJ24" s="35">
        <v>304</v>
      </c>
      <c r="AK24" s="35">
        <v>305</v>
      </c>
      <c r="AL24" s="35">
        <v>-1</v>
      </c>
      <c r="AM24" s="35">
        <v>1292</v>
      </c>
      <c r="AO24" s="35">
        <v>0</v>
      </c>
      <c r="AP24" s="35">
        <v>8</v>
      </c>
      <c r="AR24" s="35">
        <v>22</v>
      </c>
      <c r="AS24" s="35">
        <v>0</v>
      </c>
      <c r="AT24" s="35">
        <v>30</v>
      </c>
      <c r="AV24" s="35">
        <v>3</v>
      </c>
      <c r="AW24" s="35">
        <v>42</v>
      </c>
      <c r="AX24" s="35">
        <v>20</v>
      </c>
      <c r="AY24" s="35">
        <v>213</v>
      </c>
      <c r="AZ24" s="35">
        <v>211</v>
      </c>
      <c r="BA24" s="35">
        <v>2</v>
      </c>
      <c r="BB24" s="35">
        <v>278</v>
      </c>
      <c r="BD24" s="35">
        <v>308</v>
      </c>
      <c r="BF24" s="35">
        <v>9</v>
      </c>
      <c r="BG24" s="35">
        <v>9</v>
      </c>
      <c r="BH24" s="35">
        <v>488</v>
      </c>
      <c r="BI24" s="35">
        <v>149</v>
      </c>
      <c r="BJ24" s="35">
        <v>81</v>
      </c>
      <c r="BK24" s="35">
        <v>68</v>
      </c>
      <c r="BL24" s="35">
        <v>655</v>
      </c>
      <c r="BN24" s="35">
        <v>11</v>
      </c>
      <c r="BO24" s="35">
        <v>37</v>
      </c>
      <c r="BP24" s="35">
        <v>4</v>
      </c>
      <c r="BQ24" s="35">
        <v>479</v>
      </c>
      <c r="BR24" s="35">
        <v>396</v>
      </c>
      <c r="BS24" s="35">
        <v>83</v>
      </c>
      <c r="BT24" s="35">
        <v>531</v>
      </c>
      <c r="BV24" s="35">
        <v>1186</v>
      </c>
      <c r="BX24" s="35">
        <v>6630</v>
      </c>
    </row>
    <row r="25" spans="1:76">
      <c r="A25" s="38">
        <v>1966</v>
      </c>
      <c r="B25" s="35">
        <v>89</v>
      </c>
      <c r="C25" s="35">
        <v>201</v>
      </c>
      <c r="D25" s="35">
        <v>812</v>
      </c>
      <c r="E25" s="35">
        <v>108</v>
      </c>
      <c r="F25" s="35">
        <v>249</v>
      </c>
      <c r="G25" s="35">
        <v>-141</v>
      </c>
      <c r="H25" s="35">
        <v>1210</v>
      </c>
      <c r="J25" s="35">
        <v>369</v>
      </c>
      <c r="K25" s="35">
        <v>1461</v>
      </c>
      <c r="L25" s="35">
        <v>25</v>
      </c>
      <c r="M25" s="35">
        <v>852</v>
      </c>
      <c r="N25" s="35">
        <v>677</v>
      </c>
      <c r="O25" s="35">
        <v>175</v>
      </c>
      <c r="P25" s="35">
        <v>2707</v>
      </c>
      <c r="R25" s="35">
        <v>362</v>
      </c>
      <c r="S25" s="35">
        <v>1392</v>
      </c>
      <c r="T25" s="35">
        <v>25</v>
      </c>
      <c r="U25" s="35">
        <v>606</v>
      </c>
      <c r="V25" s="35">
        <v>10</v>
      </c>
      <c r="W25" s="35">
        <v>8</v>
      </c>
      <c r="X25" s="35">
        <v>2403</v>
      </c>
      <c r="Z25" s="35">
        <v>7</v>
      </c>
      <c r="AA25" s="35">
        <v>69</v>
      </c>
      <c r="AB25" s="35">
        <v>0</v>
      </c>
      <c r="AC25" s="35">
        <v>71</v>
      </c>
      <c r="AD25" s="35">
        <v>157</v>
      </c>
      <c r="AE25" s="35">
        <v>304</v>
      </c>
      <c r="AG25" s="35">
        <v>79</v>
      </c>
      <c r="AH25" s="35">
        <v>992</v>
      </c>
      <c r="AI25" s="35">
        <v>52</v>
      </c>
      <c r="AJ25" s="35">
        <v>332</v>
      </c>
      <c r="AK25" s="35">
        <v>343</v>
      </c>
      <c r="AL25" s="35">
        <v>-11</v>
      </c>
      <c r="AM25" s="35">
        <v>1455</v>
      </c>
      <c r="AO25" s="35">
        <v>0</v>
      </c>
      <c r="AP25" s="35">
        <v>8</v>
      </c>
      <c r="AR25" s="35">
        <v>25</v>
      </c>
      <c r="AS25" s="35">
        <v>0</v>
      </c>
      <c r="AT25" s="35">
        <v>33</v>
      </c>
      <c r="AV25" s="35">
        <v>2</v>
      </c>
      <c r="AW25" s="35">
        <v>54</v>
      </c>
      <c r="AX25" s="35">
        <v>22</v>
      </c>
      <c r="AY25" s="35">
        <v>232</v>
      </c>
      <c r="AZ25" s="35">
        <v>227</v>
      </c>
      <c r="BA25" s="35">
        <v>5</v>
      </c>
      <c r="BB25" s="35">
        <v>310</v>
      </c>
      <c r="BD25" s="35">
        <v>343</v>
      </c>
      <c r="BF25" s="35">
        <v>9</v>
      </c>
      <c r="BG25" s="35">
        <v>11</v>
      </c>
      <c r="BH25" s="35">
        <v>574</v>
      </c>
      <c r="BI25" s="35">
        <v>194</v>
      </c>
      <c r="BJ25" s="35">
        <v>106</v>
      </c>
      <c r="BK25" s="35">
        <v>88</v>
      </c>
      <c r="BL25" s="35">
        <v>788</v>
      </c>
      <c r="BN25" s="35">
        <v>15</v>
      </c>
      <c r="BO25" s="35">
        <v>43</v>
      </c>
      <c r="BP25" s="35">
        <v>4</v>
      </c>
      <c r="BQ25" s="35">
        <v>498</v>
      </c>
      <c r="BR25" s="35">
        <v>423</v>
      </c>
      <c r="BS25" s="35">
        <v>75</v>
      </c>
      <c r="BT25" s="35">
        <v>560</v>
      </c>
      <c r="BV25" s="35">
        <v>1348</v>
      </c>
      <c r="BX25" s="35">
        <v>7063</v>
      </c>
    </row>
    <row r="26" spans="1:76">
      <c r="A26" s="38">
        <v>1967</v>
      </c>
      <c r="B26" s="35">
        <v>87</v>
      </c>
      <c r="C26" s="35">
        <v>206</v>
      </c>
      <c r="D26" s="35">
        <v>902</v>
      </c>
      <c r="E26" s="35">
        <v>176</v>
      </c>
      <c r="F26" s="35">
        <v>258</v>
      </c>
      <c r="G26" s="35">
        <v>-82</v>
      </c>
      <c r="H26" s="35">
        <v>1371</v>
      </c>
      <c r="J26" s="35">
        <v>427</v>
      </c>
      <c r="K26" s="35">
        <v>1474</v>
      </c>
      <c r="L26" s="35">
        <v>29</v>
      </c>
      <c r="M26" s="35">
        <v>767</v>
      </c>
      <c r="N26" s="35">
        <v>669</v>
      </c>
      <c r="O26" s="35">
        <v>98</v>
      </c>
      <c r="P26" s="35">
        <v>2697</v>
      </c>
      <c r="R26" s="35">
        <v>416</v>
      </c>
      <c r="S26" s="35">
        <v>1397</v>
      </c>
      <c r="T26" s="35">
        <v>29</v>
      </c>
      <c r="U26" s="35">
        <v>568</v>
      </c>
      <c r="V26" s="35">
        <v>-68</v>
      </c>
      <c r="W26" s="35">
        <v>-7</v>
      </c>
      <c r="X26" s="35">
        <v>2335</v>
      </c>
      <c r="Z26" s="35">
        <v>11</v>
      </c>
      <c r="AA26" s="35">
        <v>77</v>
      </c>
      <c r="AB26" s="35">
        <v>0</v>
      </c>
      <c r="AC26" s="35">
        <v>101</v>
      </c>
      <c r="AD26" s="35">
        <v>173</v>
      </c>
      <c r="AE26" s="35">
        <v>362</v>
      </c>
      <c r="AG26" s="35">
        <v>91</v>
      </c>
      <c r="AH26" s="35">
        <v>1094</v>
      </c>
      <c r="AI26" s="35">
        <v>65</v>
      </c>
      <c r="AJ26" s="35">
        <v>415</v>
      </c>
      <c r="AK26" s="35">
        <v>423</v>
      </c>
      <c r="AL26" s="35">
        <v>-8</v>
      </c>
      <c r="AM26" s="35">
        <v>1665</v>
      </c>
      <c r="AO26" s="35">
        <v>0</v>
      </c>
      <c r="AP26" s="35">
        <v>9</v>
      </c>
      <c r="AR26" s="35">
        <v>25</v>
      </c>
      <c r="AS26" s="35">
        <v>0</v>
      </c>
      <c r="AT26" s="35">
        <v>34</v>
      </c>
      <c r="AV26" s="35">
        <v>1</v>
      </c>
      <c r="AW26" s="35">
        <v>56</v>
      </c>
      <c r="AX26" s="35">
        <v>16</v>
      </c>
      <c r="AY26" s="35">
        <v>296</v>
      </c>
      <c r="AZ26" s="35">
        <v>276</v>
      </c>
      <c r="BA26" s="35">
        <v>20</v>
      </c>
      <c r="BB26" s="35">
        <v>369</v>
      </c>
      <c r="BD26" s="35">
        <v>403</v>
      </c>
      <c r="BF26" s="35">
        <v>10</v>
      </c>
      <c r="BG26" s="35">
        <v>13</v>
      </c>
      <c r="BH26" s="35">
        <v>658</v>
      </c>
      <c r="BI26" s="35">
        <v>199</v>
      </c>
      <c r="BJ26" s="35">
        <v>107</v>
      </c>
      <c r="BK26" s="35">
        <v>92</v>
      </c>
      <c r="BL26" s="35">
        <v>880</v>
      </c>
      <c r="BN26" s="35">
        <v>17</v>
      </c>
      <c r="BO26" s="35">
        <v>50</v>
      </c>
      <c r="BP26" s="35">
        <v>6</v>
      </c>
      <c r="BQ26" s="35">
        <v>619</v>
      </c>
      <c r="BR26" s="35">
        <v>527</v>
      </c>
      <c r="BS26" s="35">
        <v>92</v>
      </c>
      <c r="BT26" s="35">
        <v>692</v>
      </c>
      <c r="BV26" s="35">
        <v>1572</v>
      </c>
      <c r="BX26" s="35">
        <v>7708</v>
      </c>
    </row>
    <row r="27" spans="1:76">
      <c r="A27" s="38">
        <v>1968</v>
      </c>
      <c r="B27" s="35">
        <v>98</v>
      </c>
      <c r="C27" s="35">
        <v>236</v>
      </c>
      <c r="D27" s="35">
        <v>1055</v>
      </c>
      <c r="E27" s="35">
        <v>202</v>
      </c>
      <c r="F27" s="35">
        <v>278</v>
      </c>
      <c r="G27" s="35">
        <v>-76</v>
      </c>
      <c r="H27" s="35">
        <v>1591</v>
      </c>
      <c r="J27" s="35">
        <v>547</v>
      </c>
      <c r="K27" s="35">
        <v>1660</v>
      </c>
      <c r="L27" s="35">
        <v>34</v>
      </c>
      <c r="M27" s="35">
        <v>880</v>
      </c>
      <c r="N27" s="35">
        <v>746</v>
      </c>
      <c r="O27" s="35">
        <v>134</v>
      </c>
      <c r="P27" s="35">
        <v>3121</v>
      </c>
      <c r="R27" s="35">
        <v>534</v>
      </c>
      <c r="S27" s="35">
        <v>1545</v>
      </c>
      <c r="T27" s="35">
        <v>34</v>
      </c>
      <c r="U27" s="35">
        <v>627</v>
      </c>
      <c r="V27" s="35">
        <v>-64</v>
      </c>
      <c r="W27" s="35">
        <v>-23</v>
      </c>
      <c r="X27" s="35">
        <v>2653</v>
      </c>
      <c r="Z27" s="35">
        <v>13</v>
      </c>
      <c r="AA27" s="35">
        <v>115</v>
      </c>
      <c r="AB27" s="35">
        <v>0</v>
      </c>
      <c r="AC27" s="35">
        <v>119</v>
      </c>
      <c r="AD27" s="35">
        <v>221</v>
      </c>
      <c r="AE27" s="35">
        <v>468</v>
      </c>
      <c r="AG27" s="35">
        <v>125</v>
      </c>
      <c r="AH27" s="35">
        <v>1015</v>
      </c>
      <c r="AI27" s="35">
        <v>69</v>
      </c>
      <c r="AJ27" s="35">
        <v>406</v>
      </c>
      <c r="AK27" s="35">
        <v>412</v>
      </c>
      <c r="AL27" s="35">
        <v>-6</v>
      </c>
      <c r="AM27" s="35">
        <v>1615</v>
      </c>
      <c r="AO27" s="35">
        <v>0</v>
      </c>
      <c r="AP27" s="35">
        <v>10</v>
      </c>
      <c r="AR27" s="35">
        <v>21</v>
      </c>
      <c r="AS27" s="35">
        <v>0</v>
      </c>
      <c r="AT27" s="35">
        <v>31</v>
      </c>
      <c r="AV27" s="35">
        <v>2</v>
      </c>
      <c r="AW27" s="35">
        <v>66</v>
      </c>
      <c r="AX27" s="35">
        <v>24</v>
      </c>
      <c r="AY27" s="35">
        <v>340</v>
      </c>
      <c r="AZ27" s="35">
        <v>310</v>
      </c>
      <c r="BA27" s="35">
        <v>30</v>
      </c>
      <c r="BB27" s="35">
        <v>432</v>
      </c>
      <c r="BD27" s="35">
        <v>463</v>
      </c>
      <c r="BF27" s="35">
        <v>11</v>
      </c>
      <c r="BG27" s="35">
        <v>13</v>
      </c>
      <c r="BH27" s="35">
        <v>720</v>
      </c>
      <c r="BI27" s="35">
        <v>174</v>
      </c>
      <c r="BJ27" s="35">
        <v>108</v>
      </c>
      <c r="BK27" s="35">
        <v>66</v>
      </c>
      <c r="BL27" s="35">
        <v>918</v>
      </c>
      <c r="BN27" s="35">
        <v>18</v>
      </c>
      <c r="BO27" s="35">
        <v>57</v>
      </c>
      <c r="BP27" s="35">
        <v>5</v>
      </c>
      <c r="BQ27" s="35">
        <v>718</v>
      </c>
      <c r="BR27" s="35">
        <v>631</v>
      </c>
      <c r="BS27" s="35">
        <v>87</v>
      </c>
      <c r="BT27" s="35">
        <v>798</v>
      </c>
      <c r="BV27" s="35">
        <v>1716</v>
      </c>
      <c r="BX27" s="35">
        <v>8506</v>
      </c>
    </row>
    <row r="28" spans="1:76">
      <c r="A28" s="38">
        <v>1969</v>
      </c>
      <c r="B28" s="35">
        <v>106</v>
      </c>
      <c r="C28" s="35">
        <v>242</v>
      </c>
      <c r="D28" s="35">
        <v>1045</v>
      </c>
      <c r="E28" s="35">
        <v>143</v>
      </c>
      <c r="F28" s="35">
        <v>295</v>
      </c>
      <c r="G28" s="35">
        <v>-152</v>
      </c>
      <c r="H28" s="35">
        <v>1536</v>
      </c>
      <c r="J28" s="35">
        <v>632</v>
      </c>
      <c r="K28" s="35">
        <v>1847</v>
      </c>
      <c r="L28" s="35">
        <v>34</v>
      </c>
      <c r="M28" s="35">
        <v>1046</v>
      </c>
      <c r="N28" s="35">
        <v>838</v>
      </c>
      <c r="O28" s="35">
        <v>208</v>
      </c>
      <c r="P28" s="35">
        <v>3559</v>
      </c>
      <c r="R28" s="35">
        <v>607</v>
      </c>
      <c r="S28" s="35">
        <v>1688</v>
      </c>
      <c r="T28" s="35">
        <v>34</v>
      </c>
      <c r="U28" s="35">
        <v>708</v>
      </c>
      <c r="V28" s="35">
        <v>-90</v>
      </c>
      <c r="W28" s="35">
        <v>-39</v>
      </c>
      <c r="X28" s="35">
        <v>2908</v>
      </c>
      <c r="Z28" s="35">
        <v>25</v>
      </c>
      <c r="AA28" s="35">
        <v>159</v>
      </c>
      <c r="AB28" s="35">
        <v>0</v>
      </c>
      <c r="AC28" s="35">
        <v>130</v>
      </c>
      <c r="AD28" s="35">
        <v>337</v>
      </c>
      <c r="AE28" s="35">
        <v>651</v>
      </c>
      <c r="AG28" s="35">
        <v>72</v>
      </c>
      <c r="AH28" s="35">
        <v>930</v>
      </c>
      <c r="AI28" s="35">
        <v>81</v>
      </c>
      <c r="AJ28" s="35">
        <v>399</v>
      </c>
      <c r="AK28" s="35">
        <v>400</v>
      </c>
      <c r="AL28" s="35">
        <v>-1</v>
      </c>
      <c r="AM28" s="35">
        <v>1482</v>
      </c>
      <c r="AO28" s="35">
        <v>1</v>
      </c>
      <c r="AP28" s="35">
        <v>10</v>
      </c>
      <c r="AR28" s="35">
        <v>23</v>
      </c>
      <c r="AS28" s="35">
        <v>0</v>
      </c>
      <c r="AT28" s="35">
        <v>34</v>
      </c>
      <c r="AV28" s="35">
        <v>1</v>
      </c>
      <c r="AW28" s="35">
        <v>70</v>
      </c>
      <c r="AX28" s="35">
        <v>16</v>
      </c>
      <c r="AY28" s="35">
        <v>375</v>
      </c>
      <c r="AZ28" s="35">
        <v>354</v>
      </c>
      <c r="BA28" s="35">
        <v>21</v>
      </c>
      <c r="BB28" s="35">
        <v>462</v>
      </c>
      <c r="BD28" s="35">
        <v>496</v>
      </c>
      <c r="BF28" s="35">
        <v>10</v>
      </c>
      <c r="BG28" s="35">
        <v>14</v>
      </c>
      <c r="BH28" s="35">
        <v>734</v>
      </c>
      <c r="BI28" s="35">
        <v>180</v>
      </c>
      <c r="BJ28" s="35">
        <v>113</v>
      </c>
      <c r="BK28" s="35">
        <v>67</v>
      </c>
      <c r="BL28" s="35">
        <v>938</v>
      </c>
      <c r="BN28" s="35">
        <v>21</v>
      </c>
      <c r="BO28" s="35">
        <v>65</v>
      </c>
      <c r="BP28" s="35">
        <v>7</v>
      </c>
      <c r="BQ28" s="35">
        <v>728</v>
      </c>
      <c r="BR28" s="35">
        <v>630</v>
      </c>
      <c r="BS28" s="35">
        <v>98</v>
      </c>
      <c r="BT28" s="35">
        <v>821</v>
      </c>
      <c r="BV28" s="35">
        <v>1759</v>
      </c>
      <c r="BX28" s="35">
        <v>8832</v>
      </c>
    </row>
    <row r="29" spans="1:76">
      <c r="A29" s="38">
        <v>1970</v>
      </c>
      <c r="B29" s="35">
        <v>123</v>
      </c>
      <c r="C29" s="35">
        <v>267</v>
      </c>
      <c r="D29" s="35">
        <v>1037</v>
      </c>
      <c r="E29" s="35">
        <v>176</v>
      </c>
      <c r="F29" s="35">
        <v>322</v>
      </c>
      <c r="G29" s="35">
        <v>-146</v>
      </c>
      <c r="H29" s="35">
        <v>1603</v>
      </c>
      <c r="J29" s="35">
        <v>662</v>
      </c>
      <c r="K29" s="35">
        <v>2210</v>
      </c>
      <c r="L29" s="35">
        <v>32</v>
      </c>
      <c r="M29" s="35">
        <v>1110</v>
      </c>
      <c r="N29" s="35">
        <v>907</v>
      </c>
      <c r="O29" s="35">
        <v>203</v>
      </c>
      <c r="P29" s="35">
        <v>4014</v>
      </c>
      <c r="R29" s="35">
        <v>632</v>
      </c>
      <c r="S29" s="35">
        <v>1957</v>
      </c>
      <c r="T29" s="35">
        <v>32</v>
      </c>
      <c r="U29" s="35">
        <v>767</v>
      </c>
      <c r="V29" s="35">
        <v>-81</v>
      </c>
      <c r="W29" s="35">
        <v>-11</v>
      </c>
      <c r="X29" s="35">
        <v>3296</v>
      </c>
      <c r="Z29" s="35">
        <v>30</v>
      </c>
      <c r="AA29" s="35">
        <v>253</v>
      </c>
      <c r="AB29" s="35">
        <v>0</v>
      </c>
      <c r="AC29" s="35">
        <v>140</v>
      </c>
      <c r="AD29" s="35">
        <v>295</v>
      </c>
      <c r="AE29" s="35">
        <v>718</v>
      </c>
      <c r="AG29" s="35">
        <v>145</v>
      </c>
      <c r="AH29" s="35">
        <v>1023</v>
      </c>
      <c r="AI29" s="35">
        <v>87</v>
      </c>
      <c r="AJ29" s="35">
        <v>421</v>
      </c>
      <c r="AK29" s="35">
        <v>405</v>
      </c>
      <c r="AL29" s="35">
        <v>16</v>
      </c>
      <c r="AM29" s="35">
        <v>1676</v>
      </c>
      <c r="AO29" s="35">
        <v>0</v>
      </c>
      <c r="AP29" s="35">
        <v>15</v>
      </c>
      <c r="AR29" s="35">
        <v>27</v>
      </c>
      <c r="AS29" s="35">
        <v>0</v>
      </c>
      <c r="AT29" s="35">
        <v>42</v>
      </c>
      <c r="AV29" s="35">
        <v>1</v>
      </c>
      <c r="AW29" s="35">
        <v>73</v>
      </c>
      <c r="AX29" s="35">
        <v>14</v>
      </c>
      <c r="AY29" s="35">
        <v>460</v>
      </c>
      <c r="AZ29" s="35">
        <v>443</v>
      </c>
      <c r="BA29" s="35">
        <v>17</v>
      </c>
      <c r="BB29" s="35">
        <v>548</v>
      </c>
      <c r="BD29" s="35">
        <v>590</v>
      </c>
      <c r="BF29" s="35">
        <v>9</v>
      </c>
      <c r="BG29" s="35">
        <v>11</v>
      </c>
      <c r="BH29" s="35">
        <v>693</v>
      </c>
      <c r="BI29" s="35">
        <v>204</v>
      </c>
      <c r="BJ29" s="35">
        <v>133</v>
      </c>
      <c r="BK29" s="35">
        <v>71</v>
      </c>
      <c r="BL29" s="35">
        <v>917</v>
      </c>
      <c r="BN29" s="35">
        <v>28</v>
      </c>
      <c r="BO29" s="35">
        <v>79</v>
      </c>
      <c r="BP29" s="35">
        <v>7</v>
      </c>
      <c r="BQ29" s="35">
        <v>822</v>
      </c>
      <c r="BR29" s="35">
        <v>709</v>
      </c>
      <c r="BS29" s="35">
        <v>113</v>
      </c>
      <c r="BT29" s="35">
        <v>936</v>
      </c>
      <c r="BV29" s="35">
        <v>1853</v>
      </c>
      <c r="BX29" s="35">
        <v>9736</v>
      </c>
    </row>
    <row r="30" spans="1:76">
      <c r="A30" s="38">
        <v>1971</v>
      </c>
      <c r="B30" s="35">
        <v>149</v>
      </c>
      <c r="C30" s="35">
        <v>292</v>
      </c>
      <c r="D30" s="35">
        <v>1377</v>
      </c>
      <c r="E30" s="35">
        <v>497</v>
      </c>
      <c r="F30" s="35">
        <v>369</v>
      </c>
      <c r="G30" s="35">
        <v>128</v>
      </c>
      <c r="H30" s="35">
        <v>2315</v>
      </c>
      <c r="J30" s="35">
        <v>721</v>
      </c>
      <c r="K30" s="35">
        <v>2306</v>
      </c>
      <c r="L30" s="35">
        <v>45</v>
      </c>
      <c r="M30" s="35">
        <v>1071</v>
      </c>
      <c r="N30" s="35">
        <v>998</v>
      </c>
      <c r="O30" s="35">
        <v>73</v>
      </c>
      <c r="P30" s="35">
        <v>4143</v>
      </c>
      <c r="R30" s="35">
        <v>685</v>
      </c>
      <c r="S30" s="35">
        <v>2013</v>
      </c>
      <c r="T30" s="35">
        <v>45</v>
      </c>
      <c r="U30" s="35">
        <v>829</v>
      </c>
      <c r="V30" s="35">
        <v>-123</v>
      </c>
      <c r="W30" s="35">
        <v>-54</v>
      </c>
      <c r="X30" s="35">
        <v>3395</v>
      </c>
      <c r="Z30" s="35">
        <v>36</v>
      </c>
      <c r="AA30" s="35">
        <v>293</v>
      </c>
      <c r="AB30" s="35">
        <v>0</v>
      </c>
      <c r="AC30" s="35">
        <v>169</v>
      </c>
      <c r="AD30" s="35">
        <v>250</v>
      </c>
      <c r="AE30" s="35">
        <v>748</v>
      </c>
      <c r="AG30" s="35">
        <v>174</v>
      </c>
      <c r="AH30" s="35">
        <v>1158</v>
      </c>
      <c r="AI30" s="35">
        <v>85</v>
      </c>
      <c r="AJ30" s="35">
        <v>441</v>
      </c>
      <c r="AK30" s="35">
        <v>454</v>
      </c>
      <c r="AL30" s="35">
        <v>-13</v>
      </c>
      <c r="AM30" s="35">
        <v>1858</v>
      </c>
      <c r="AO30" s="35">
        <v>1</v>
      </c>
      <c r="AP30" s="35">
        <v>15</v>
      </c>
      <c r="AR30" s="35">
        <v>33</v>
      </c>
      <c r="AS30" s="35">
        <v>-1</v>
      </c>
      <c r="AT30" s="35">
        <v>48</v>
      </c>
      <c r="AV30" s="35">
        <v>3</v>
      </c>
      <c r="AW30" s="35">
        <v>85</v>
      </c>
      <c r="AX30" s="35">
        <v>16</v>
      </c>
      <c r="AY30" s="35">
        <v>463</v>
      </c>
      <c r="AZ30" s="35">
        <v>442</v>
      </c>
      <c r="BA30" s="35">
        <v>21</v>
      </c>
      <c r="BB30" s="35">
        <v>567</v>
      </c>
      <c r="BD30" s="35">
        <v>615</v>
      </c>
      <c r="BF30" s="35">
        <v>10</v>
      </c>
      <c r="BG30" s="35">
        <v>17</v>
      </c>
      <c r="BH30" s="35">
        <v>685</v>
      </c>
      <c r="BI30" s="35">
        <v>130</v>
      </c>
      <c r="BJ30" s="35">
        <v>145</v>
      </c>
      <c r="BK30" s="35">
        <v>-15</v>
      </c>
      <c r="BL30" s="35">
        <v>842</v>
      </c>
      <c r="BN30" s="35">
        <v>35</v>
      </c>
      <c r="BO30" s="35">
        <v>96</v>
      </c>
      <c r="BP30" s="35">
        <v>10</v>
      </c>
      <c r="BQ30" s="35">
        <v>980</v>
      </c>
      <c r="BR30" s="35">
        <v>850</v>
      </c>
      <c r="BS30" s="35">
        <v>130</v>
      </c>
      <c r="BT30" s="35">
        <v>1121</v>
      </c>
      <c r="BV30" s="35">
        <v>1963</v>
      </c>
      <c r="BX30" s="35">
        <v>10894</v>
      </c>
    </row>
    <row r="31" spans="1:76">
      <c r="A31" s="38">
        <v>1972</v>
      </c>
      <c r="B31" s="35">
        <v>194</v>
      </c>
      <c r="C31" s="35">
        <v>355</v>
      </c>
      <c r="D31" s="35">
        <v>1697</v>
      </c>
      <c r="E31" s="35">
        <v>633</v>
      </c>
      <c r="F31" s="35">
        <v>391</v>
      </c>
      <c r="G31" s="35">
        <v>242</v>
      </c>
      <c r="H31" s="35">
        <v>2879</v>
      </c>
      <c r="J31" s="35">
        <v>944</v>
      </c>
      <c r="K31" s="35">
        <v>2294</v>
      </c>
      <c r="L31" s="35">
        <v>51</v>
      </c>
      <c r="M31" s="35">
        <v>1256</v>
      </c>
      <c r="N31" s="35">
        <v>1066</v>
      </c>
      <c r="O31" s="35">
        <v>190</v>
      </c>
      <c r="P31" s="35">
        <v>4545</v>
      </c>
      <c r="R31" s="35">
        <v>890</v>
      </c>
      <c r="S31" s="35">
        <v>1980</v>
      </c>
      <c r="T31" s="35">
        <v>51</v>
      </c>
      <c r="U31" s="35">
        <v>882</v>
      </c>
      <c r="V31" s="35">
        <v>-86</v>
      </c>
      <c r="W31" s="35">
        <v>46</v>
      </c>
      <c r="X31" s="35">
        <v>3763</v>
      </c>
      <c r="Z31" s="35">
        <v>54</v>
      </c>
      <c r="AA31" s="35">
        <v>314</v>
      </c>
      <c r="AB31" s="35">
        <v>0</v>
      </c>
      <c r="AC31" s="35">
        <v>184</v>
      </c>
      <c r="AD31" s="35">
        <v>230</v>
      </c>
      <c r="AE31" s="35">
        <v>782</v>
      </c>
      <c r="AG31" s="35">
        <v>138</v>
      </c>
      <c r="AH31" s="35">
        <v>1171</v>
      </c>
      <c r="AI31" s="35">
        <v>93</v>
      </c>
      <c r="AJ31" s="35">
        <v>369</v>
      </c>
      <c r="AK31" s="35">
        <v>444</v>
      </c>
      <c r="AL31" s="35">
        <v>-75</v>
      </c>
      <c r="AM31" s="35">
        <v>1771</v>
      </c>
      <c r="AO31" s="35">
        <v>1</v>
      </c>
      <c r="AP31" s="35">
        <v>11</v>
      </c>
      <c r="AR31" s="35">
        <v>22</v>
      </c>
      <c r="AS31" s="35">
        <v>-1</v>
      </c>
      <c r="AT31" s="35">
        <v>33</v>
      </c>
      <c r="AV31" s="35">
        <v>2</v>
      </c>
      <c r="AW31" s="35">
        <v>95</v>
      </c>
      <c r="AX31" s="35">
        <v>19</v>
      </c>
      <c r="AY31" s="35">
        <v>505</v>
      </c>
      <c r="AZ31" s="35">
        <v>489</v>
      </c>
      <c r="BA31" s="35">
        <v>16</v>
      </c>
      <c r="BB31" s="35">
        <v>621</v>
      </c>
      <c r="BD31" s="35">
        <v>654</v>
      </c>
      <c r="BF31" s="35">
        <v>11</v>
      </c>
      <c r="BG31" s="35">
        <v>15</v>
      </c>
      <c r="BH31" s="35">
        <v>699</v>
      </c>
      <c r="BI31" s="35">
        <v>106</v>
      </c>
      <c r="BJ31" s="35">
        <v>151</v>
      </c>
      <c r="BK31" s="35">
        <v>-45</v>
      </c>
      <c r="BL31" s="35">
        <v>831</v>
      </c>
      <c r="BN31" s="35">
        <v>31</v>
      </c>
      <c r="BO31" s="35">
        <v>100</v>
      </c>
      <c r="BP31" s="35">
        <v>7</v>
      </c>
      <c r="BQ31" s="35">
        <v>1122</v>
      </c>
      <c r="BR31" s="35">
        <v>996</v>
      </c>
      <c r="BS31" s="35">
        <v>126</v>
      </c>
      <c r="BT31" s="35">
        <v>1260</v>
      </c>
      <c r="BV31" s="35">
        <v>2091</v>
      </c>
      <c r="BX31" s="35">
        <v>11940</v>
      </c>
    </row>
    <row r="32" spans="1:76">
      <c r="A32" s="38">
        <v>1973</v>
      </c>
      <c r="B32" s="35">
        <v>255</v>
      </c>
      <c r="C32" s="35">
        <v>433</v>
      </c>
      <c r="D32" s="35">
        <v>2070</v>
      </c>
      <c r="E32" s="35">
        <v>27</v>
      </c>
      <c r="F32" s="35">
        <v>465</v>
      </c>
      <c r="G32" s="35">
        <v>-438</v>
      </c>
      <c r="H32" s="35">
        <v>2785</v>
      </c>
      <c r="J32" s="35">
        <v>1168</v>
      </c>
      <c r="K32" s="35">
        <v>2801</v>
      </c>
      <c r="L32" s="35">
        <v>63</v>
      </c>
      <c r="M32" s="35">
        <v>2167</v>
      </c>
      <c r="N32" s="35">
        <v>1471</v>
      </c>
      <c r="O32" s="35">
        <v>696</v>
      </c>
      <c r="P32" s="35">
        <v>6199</v>
      </c>
      <c r="R32" s="35">
        <v>1094</v>
      </c>
      <c r="S32" s="35">
        <v>2315</v>
      </c>
      <c r="T32" s="35">
        <v>63</v>
      </c>
      <c r="U32" s="35">
        <v>1171</v>
      </c>
      <c r="V32" s="35">
        <v>29</v>
      </c>
      <c r="W32" s="35">
        <v>111</v>
      </c>
      <c r="X32" s="35">
        <v>4783</v>
      </c>
      <c r="Z32" s="35">
        <v>74</v>
      </c>
      <c r="AA32" s="35">
        <v>486</v>
      </c>
      <c r="AB32" s="35">
        <v>0</v>
      </c>
      <c r="AC32" s="35">
        <v>300</v>
      </c>
      <c r="AD32" s="35">
        <v>556</v>
      </c>
      <c r="AE32" s="35">
        <v>1416</v>
      </c>
      <c r="AG32" s="35">
        <v>144</v>
      </c>
      <c r="AH32" s="35">
        <v>1390</v>
      </c>
      <c r="AI32" s="35">
        <v>122</v>
      </c>
      <c r="AJ32" s="35">
        <v>412</v>
      </c>
      <c r="AK32" s="35">
        <v>445</v>
      </c>
      <c r="AL32" s="35">
        <v>-33</v>
      </c>
      <c r="AM32" s="35">
        <v>2068</v>
      </c>
      <c r="AO32" s="35">
        <v>1</v>
      </c>
      <c r="AP32" s="35">
        <v>10</v>
      </c>
      <c r="AR32" s="35">
        <v>26</v>
      </c>
      <c r="AS32" s="35">
        <v>-1</v>
      </c>
      <c r="AT32" s="35">
        <v>36</v>
      </c>
      <c r="AV32" s="35">
        <v>4</v>
      </c>
      <c r="AW32" s="35">
        <v>110</v>
      </c>
      <c r="AX32" s="35">
        <v>30</v>
      </c>
      <c r="AY32" s="35">
        <v>605</v>
      </c>
      <c r="AZ32" s="35">
        <v>578</v>
      </c>
      <c r="BA32" s="35">
        <v>27</v>
      </c>
      <c r="BB32" s="35">
        <v>749</v>
      </c>
      <c r="BD32" s="35">
        <v>785</v>
      </c>
      <c r="BF32" s="35">
        <v>10</v>
      </c>
      <c r="BG32" s="35">
        <v>17</v>
      </c>
      <c r="BH32" s="35">
        <v>856</v>
      </c>
      <c r="BI32" s="35">
        <v>328</v>
      </c>
      <c r="BJ32" s="35">
        <v>192</v>
      </c>
      <c r="BK32" s="35">
        <v>136</v>
      </c>
      <c r="BL32" s="35">
        <v>1211</v>
      </c>
      <c r="BN32" s="35">
        <v>39</v>
      </c>
      <c r="BO32" s="35">
        <v>131</v>
      </c>
      <c r="BP32" s="35">
        <v>9</v>
      </c>
      <c r="BQ32" s="35">
        <v>1499</v>
      </c>
      <c r="BR32" s="35">
        <v>1321</v>
      </c>
      <c r="BS32" s="35">
        <v>178</v>
      </c>
      <c r="BT32" s="35">
        <v>1678</v>
      </c>
      <c r="BV32" s="35">
        <v>2889</v>
      </c>
      <c r="BX32" s="35">
        <v>14726</v>
      </c>
    </row>
    <row r="33" spans="1:76">
      <c r="A33" s="38">
        <v>1974</v>
      </c>
      <c r="B33" s="35">
        <v>297</v>
      </c>
      <c r="C33" s="35">
        <v>432</v>
      </c>
      <c r="D33" s="35">
        <v>2247</v>
      </c>
      <c r="E33" s="35">
        <v>-171</v>
      </c>
      <c r="F33" s="35">
        <v>569</v>
      </c>
      <c r="G33" s="35">
        <v>-740</v>
      </c>
      <c r="H33" s="35">
        <v>2805</v>
      </c>
      <c r="J33" s="35">
        <v>1251</v>
      </c>
      <c r="K33" s="35">
        <v>3386</v>
      </c>
      <c r="L33" s="35">
        <v>63</v>
      </c>
      <c r="M33" s="35">
        <v>2749</v>
      </c>
      <c r="N33" s="35">
        <v>2222</v>
      </c>
      <c r="O33" s="35">
        <v>527</v>
      </c>
      <c r="P33" s="35">
        <v>7449</v>
      </c>
      <c r="R33" s="35">
        <v>1163</v>
      </c>
      <c r="S33" s="35">
        <v>2898</v>
      </c>
      <c r="T33" s="35">
        <v>63</v>
      </c>
      <c r="U33" s="35">
        <v>1777</v>
      </c>
      <c r="V33" s="35">
        <v>-250</v>
      </c>
      <c r="W33" s="35">
        <v>146</v>
      </c>
      <c r="X33" s="35">
        <v>5797</v>
      </c>
      <c r="Z33" s="35">
        <v>88</v>
      </c>
      <c r="AA33" s="35">
        <v>488</v>
      </c>
      <c r="AB33" s="35">
        <v>0</v>
      </c>
      <c r="AC33" s="35">
        <v>445</v>
      </c>
      <c r="AD33" s="35">
        <v>631</v>
      </c>
      <c r="AE33" s="35">
        <v>1652</v>
      </c>
      <c r="AG33" s="35">
        <v>189</v>
      </c>
      <c r="AH33" s="35">
        <v>1574</v>
      </c>
      <c r="AI33" s="35">
        <v>171</v>
      </c>
      <c r="AJ33" s="35">
        <v>924</v>
      </c>
      <c r="AK33" s="35">
        <v>906</v>
      </c>
      <c r="AL33" s="35">
        <v>18</v>
      </c>
      <c r="AM33" s="35">
        <v>2858</v>
      </c>
      <c r="AO33" s="35">
        <v>0</v>
      </c>
      <c r="AP33" s="35">
        <v>12</v>
      </c>
      <c r="AR33" s="35">
        <v>31</v>
      </c>
      <c r="AS33" s="35">
        <v>1</v>
      </c>
      <c r="AT33" s="35">
        <v>44</v>
      </c>
      <c r="AV33" s="35">
        <v>9</v>
      </c>
      <c r="AW33" s="35">
        <v>141</v>
      </c>
      <c r="AX33" s="35">
        <v>44</v>
      </c>
      <c r="AY33" s="35">
        <v>732</v>
      </c>
      <c r="AZ33" s="35">
        <v>689</v>
      </c>
      <c r="BA33" s="35">
        <v>43</v>
      </c>
      <c r="BB33" s="35">
        <v>926</v>
      </c>
      <c r="BD33" s="35">
        <v>970</v>
      </c>
      <c r="BF33" s="35">
        <v>7</v>
      </c>
      <c r="BG33" s="35">
        <v>13</v>
      </c>
      <c r="BH33" s="35">
        <v>1245</v>
      </c>
      <c r="BI33" s="35">
        <v>595</v>
      </c>
      <c r="BJ33" s="35">
        <v>142</v>
      </c>
      <c r="BK33" s="35">
        <v>453</v>
      </c>
      <c r="BL33" s="35">
        <v>1860</v>
      </c>
      <c r="BN33" s="35">
        <v>33</v>
      </c>
      <c r="BO33" s="35">
        <v>143</v>
      </c>
      <c r="BP33" s="35">
        <v>16</v>
      </c>
      <c r="BQ33" s="35">
        <v>1363</v>
      </c>
      <c r="BR33" s="35">
        <v>1170</v>
      </c>
      <c r="BS33" s="35">
        <v>193</v>
      </c>
      <c r="BT33" s="35">
        <v>1555</v>
      </c>
      <c r="BV33" s="35">
        <v>3415</v>
      </c>
      <c r="BX33" s="35">
        <v>17497</v>
      </c>
    </row>
    <row r="34" spans="1:76">
      <c r="A34" s="38">
        <v>1975</v>
      </c>
      <c r="B34" s="35">
        <v>337</v>
      </c>
      <c r="C34" s="35">
        <v>508</v>
      </c>
      <c r="D34" s="35">
        <v>2656</v>
      </c>
      <c r="E34" s="35">
        <v>315</v>
      </c>
      <c r="F34" s="35">
        <v>500</v>
      </c>
      <c r="G34" s="35">
        <v>-185</v>
      </c>
      <c r="H34" s="35">
        <v>3816</v>
      </c>
      <c r="J34" s="35">
        <v>1330</v>
      </c>
      <c r="K34" s="35">
        <v>3940</v>
      </c>
      <c r="L34" s="35">
        <v>69</v>
      </c>
      <c r="M34" s="35">
        <v>2965</v>
      </c>
      <c r="N34" s="35">
        <v>2800</v>
      </c>
      <c r="O34" s="35">
        <v>165</v>
      </c>
      <c r="P34" s="35">
        <v>8304</v>
      </c>
      <c r="R34" s="35">
        <v>1251</v>
      </c>
      <c r="S34" s="35">
        <v>3524</v>
      </c>
      <c r="T34" s="35">
        <v>69</v>
      </c>
      <c r="U34" s="35">
        <v>2307</v>
      </c>
      <c r="V34" s="35">
        <v>-317</v>
      </c>
      <c r="W34" s="35">
        <v>-54</v>
      </c>
      <c r="X34" s="35">
        <v>6780</v>
      </c>
      <c r="Z34" s="35">
        <v>79</v>
      </c>
      <c r="AA34" s="35">
        <v>416</v>
      </c>
      <c r="AB34" s="35">
        <v>0</v>
      </c>
      <c r="AC34" s="35">
        <v>493</v>
      </c>
      <c r="AD34" s="35">
        <v>536</v>
      </c>
      <c r="AE34" s="35">
        <v>1524</v>
      </c>
      <c r="AG34" s="35">
        <v>248</v>
      </c>
      <c r="AH34" s="35">
        <v>1890</v>
      </c>
      <c r="AI34" s="35">
        <v>283</v>
      </c>
      <c r="AJ34" s="35">
        <v>1499</v>
      </c>
      <c r="AK34" s="35">
        <v>1477</v>
      </c>
      <c r="AL34" s="35">
        <v>22</v>
      </c>
      <c r="AM34" s="35">
        <v>3920</v>
      </c>
      <c r="AO34" s="35">
        <v>1</v>
      </c>
      <c r="AP34" s="35">
        <v>16</v>
      </c>
      <c r="AR34" s="35">
        <v>36</v>
      </c>
      <c r="AS34" s="35">
        <v>-1</v>
      </c>
      <c r="AT34" s="35">
        <v>52</v>
      </c>
      <c r="AV34" s="35">
        <v>15</v>
      </c>
      <c r="AW34" s="35">
        <v>206</v>
      </c>
      <c r="AX34" s="35">
        <v>40</v>
      </c>
      <c r="AY34" s="35">
        <v>948</v>
      </c>
      <c r="AZ34" s="35">
        <v>925</v>
      </c>
      <c r="BA34" s="35">
        <v>23</v>
      </c>
      <c r="BB34" s="35">
        <v>1209</v>
      </c>
      <c r="BD34" s="35">
        <v>1261</v>
      </c>
      <c r="BF34" s="35">
        <v>13</v>
      </c>
      <c r="BG34" s="35">
        <v>7</v>
      </c>
      <c r="BH34" s="35">
        <v>1617</v>
      </c>
      <c r="BI34" s="35">
        <v>530</v>
      </c>
      <c r="BJ34" s="35">
        <v>118</v>
      </c>
      <c r="BK34" s="35">
        <v>412</v>
      </c>
      <c r="BL34" s="35">
        <v>2167</v>
      </c>
      <c r="BN34" s="35">
        <v>45</v>
      </c>
      <c r="BO34" s="35">
        <v>152</v>
      </c>
      <c r="BP34" s="35">
        <v>17</v>
      </c>
      <c r="BQ34" s="35">
        <v>1353</v>
      </c>
      <c r="BR34" s="35">
        <v>1164</v>
      </c>
      <c r="BS34" s="35">
        <v>189</v>
      </c>
      <c r="BT34" s="35">
        <v>1567</v>
      </c>
      <c r="BV34" s="35">
        <v>3734</v>
      </c>
      <c r="BX34" s="35">
        <v>21035</v>
      </c>
    </row>
    <row r="35" spans="1:76">
      <c r="A35" s="38">
        <v>1976</v>
      </c>
      <c r="B35" s="35">
        <v>427</v>
      </c>
      <c r="C35" s="35">
        <v>639</v>
      </c>
      <c r="D35" s="35">
        <v>3079</v>
      </c>
      <c r="E35" s="35">
        <v>245</v>
      </c>
      <c r="F35" s="35">
        <v>499</v>
      </c>
      <c r="G35" s="35">
        <v>-254</v>
      </c>
      <c r="H35" s="35">
        <v>4390</v>
      </c>
      <c r="J35" s="35">
        <v>1430</v>
      </c>
      <c r="K35" s="35">
        <v>4889</v>
      </c>
      <c r="L35" s="35">
        <v>72</v>
      </c>
      <c r="M35" s="35">
        <v>3608</v>
      </c>
      <c r="N35" s="35">
        <v>3117</v>
      </c>
      <c r="O35" s="35">
        <v>491</v>
      </c>
      <c r="P35" s="35">
        <v>9999</v>
      </c>
      <c r="R35" s="35">
        <v>1278</v>
      </c>
      <c r="S35" s="35">
        <v>4446</v>
      </c>
      <c r="T35" s="35">
        <v>72</v>
      </c>
      <c r="U35" s="35">
        <v>2514</v>
      </c>
      <c r="V35" s="35">
        <v>-350</v>
      </c>
      <c r="W35" s="35">
        <v>59</v>
      </c>
      <c r="X35" s="35">
        <v>8019</v>
      </c>
      <c r="Z35" s="35">
        <v>152</v>
      </c>
      <c r="AA35" s="35">
        <v>443</v>
      </c>
      <c r="AB35" s="35">
        <v>0</v>
      </c>
      <c r="AC35" s="35">
        <v>603</v>
      </c>
      <c r="AD35" s="35">
        <v>782</v>
      </c>
      <c r="AE35" s="35">
        <v>1980</v>
      </c>
      <c r="AG35" s="35">
        <v>326</v>
      </c>
      <c r="AH35" s="35">
        <v>2375</v>
      </c>
      <c r="AI35" s="35">
        <v>355</v>
      </c>
      <c r="AJ35" s="35">
        <v>1637</v>
      </c>
      <c r="AK35" s="35">
        <v>1644</v>
      </c>
      <c r="AL35" s="35">
        <v>-7</v>
      </c>
      <c r="AM35" s="35">
        <v>4693</v>
      </c>
      <c r="AO35" s="35">
        <v>1</v>
      </c>
      <c r="AP35" s="35">
        <v>18</v>
      </c>
      <c r="AR35" s="35">
        <v>39</v>
      </c>
      <c r="AS35" s="35">
        <v>-1</v>
      </c>
      <c r="AT35" s="35">
        <v>57</v>
      </c>
      <c r="AV35" s="35">
        <v>19</v>
      </c>
      <c r="AW35" s="35">
        <v>217</v>
      </c>
      <c r="AX35" s="35">
        <v>37</v>
      </c>
      <c r="AY35" s="35">
        <v>1078</v>
      </c>
      <c r="AZ35" s="35">
        <v>1027</v>
      </c>
      <c r="BA35" s="35">
        <v>51</v>
      </c>
      <c r="BB35" s="35">
        <v>1351</v>
      </c>
      <c r="BD35" s="35">
        <v>1408</v>
      </c>
      <c r="BF35" s="35">
        <v>14</v>
      </c>
      <c r="BG35" s="35">
        <v>10</v>
      </c>
      <c r="BH35" s="35">
        <v>1840</v>
      </c>
      <c r="BI35" s="35">
        <v>428</v>
      </c>
      <c r="BJ35" s="35">
        <v>129</v>
      </c>
      <c r="BK35" s="35">
        <v>299</v>
      </c>
      <c r="BL35" s="35">
        <v>2292</v>
      </c>
      <c r="BN35" s="35">
        <v>68</v>
      </c>
      <c r="BO35" s="35">
        <v>187</v>
      </c>
      <c r="BP35" s="35">
        <v>67</v>
      </c>
      <c r="BQ35" s="35">
        <v>1400</v>
      </c>
      <c r="BR35" s="35">
        <v>1263</v>
      </c>
      <c r="BS35" s="35">
        <v>137</v>
      </c>
      <c r="BT35" s="35">
        <v>1722</v>
      </c>
      <c r="BV35" s="35">
        <v>4014</v>
      </c>
      <c r="BX35" s="35">
        <v>24504</v>
      </c>
    </row>
    <row r="36" spans="1:76">
      <c r="A36" s="38">
        <v>1977</v>
      </c>
      <c r="B36" s="35">
        <v>659</v>
      </c>
      <c r="C36" s="35">
        <v>740</v>
      </c>
      <c r="D36" s="35">
        <v>3377</v>
      </c>
      <c r="E36" s="35">
        <v>729</v>
      </c>
      <c r="F36" s="35">
        <v>509</v>
      </c>
      <c r="G36" s="35">
        <v>220</v>
      </c>
      <c r="H36" s="35">
        <v>5505</v>
      </c>
      <c r="J36" s="35">
        <v>2048</v>
      </c>
      <c r="K36" s="35">
        <v>6123</v>
      </c>
      <c r="L36" s="35">
        <v>75</v>
      </c>
      <c r="M36" s="35">
        <v>3689</v>
      </c>
      <c r="N36" s="35">
        <v>3266</v>
      </c>
      <c r="O36" s="35">
        <v>423</v>
      </c>
      <c r="P36" s="35">
        <v>11935</v>
      </c>
      <c r="R36" s="35">
        <v>1836</v>
      </c>
      <c r="S36" s="35">
        <v>5500</v>
      </c>
      <c r="T36" s="35">
        <v>75</v>
      </c>
      <c r="U36" s="35">
        <v>2674</v>
      </c>
      <c r="V36" s="35">
        <v>-498</v>
      </c>
      <c r="W36" s="35">
        <v>166</v>
      </c>
      <c r="X36" s="35">
        <v>9753</v>
      </c>
      <c r="Z36" s="35">
        <v>212</v>
      </c>
      <c r="AA36" s="35">
        <v>623</v>
      </c>
      <c r="AB36" s="35">
        <v>0</v>
      </c>
      <c r="AC36" s="35">
        <v>592</v>
      </c>
      <c r="AD36" s="35">
        <v>755</v>
      </c>
      <c r="AE36" s="35">
        <v>2182</v>
      </c>
      <c r="AG36" s="35">
        <v>351</v>
      </c>
      <c r="AH36" s="35">
        <v>2386</v>
      </c>
      <c r="AI36" s="35">
        <v>320</v>
      </c>
      <c r="AJ36" s="35">
        <v>1722</v>
      </c>
      <c r="AK36" s="35">
        <v>1707</v>
      </c>
      <c r="AL36" s="35">
        <v>15</v>
      </c>
      <c r="AM36" s="35">
        <v>4779</v>
      </c>
      <c r="AO36" s="35">
        <v>3</v>
      </c>
      <c r="AP36" s="35">
        <v>14</v>
      </c>
      <c r="AR36" s="35">
        <v>30</v>
      </c>
      <c r="AS36" s="35">
        <v>-2</v>
      </c>
      <c r="AT36" s="35">
        <v>45</v>
      </c>
      <c r="AV36" s="35">
        <v>10</v>
      </c>
      <c r="AW36" s="35">
        <v>284</v>
      </c>
      <c r="AX36" s="35">
        <v>49</v>
      </c>
      <c r="AY36" s="35">
        <v>906</v>
      </c>
      <c r="AZ36" s="35">
        <v>901</v>
      </c>
      <c r="BA36" s="35">
        <v>5</v>
      </c>
      <c r="BB36" s="35">
        <v>1249</v>
      </c>
      <c r="BD36" s="35">
        <v>1294</v>
      </c>
      <c r="BF36" s="35">
        <v>10</v>
      </c>
      <c r="BG36" s="35">
        <v>4</v>
      </c>
      <c r="BH36" s="35">
        <v>1861</v>
      </c>
      <c r="BI36" s="35">
        <v>235</v>
      </c>
      <c r="BJ36" s="35">
        <v>140</v>
      </c>
      <c r="BK36" s="35">
        <v>95</v>
      </c>
      <c r="BL36" s="35">
        <v>2110</v>
      </c>
      <c r="BN36" s="35">
        <v>70</v>
      </c>
      <c r="BO36" s="35">
        <v>156</v>
      </c>
      <c r="BP36" s="35">
        <v>17</v>
      </c>
      <c r="BQ36" s="35">
        <v>1170</v>
      </c>
      <c r="BR36" s="35">
        <v>1094</v>
      </c>
      <c r="BS36" s="35">
        <v>76</v>
      </c>
      <c r="BT36" s="35">
        <v>1413</v>
      </c>
      <c r="BV36" s="35">
        <v>3523</v>
      </c>
      <c r="BX36" s="35">
        <v>27036</v>
      </c>
    </row>
    <row r="37" spans="1:76">
      <c r="A37" s="38">
        <v>1978</v>
      </c>
      <c r="B37" s="35">
        <v>826</v>
      </c>
      <c r="C37" s="35">
        <v>858</v>
      </c>
      <c r="D37" s="35">
        <v>4009</v>
      </c>
      <c r="E37" s="35">
        <v>586</v>
      </c>
      <c r="F37" s="35">
        <v>563</v>
      </c>
      <c r="G37" s="35">
        <v>23</v>
      </c>
      <c r="H37" s="35">
        <v>6279</v>
      </c>
      <c r="J37" s="35">
        <v>2623</v>
      </c>
      <c r="K37" s="35">
        <v>7561</v>
      </c>
      <c r="L37" s="35">
        <v>82</v>
      </c>
      <c r="M37" s="35">
        <v>4748</v>
      </c>
      <c r="N37" s="35">
        <v>3558</v>
      </c>
      <c r="O37" s="35">
        <v>1190</v>
      </c>
      <c r="P37" s="35">
        <v>15014</v>
      </c>
      <c r="R37" s="35">
        <v>2542</v>
      </c>
      <c r="S37" s="35">
        <v>7295</v>
      </c>
      <c r="T37" s="35">
        <v>82</v>
      </c>
      <c r="U37" s="35">
        <v>2968</v>
      </c>
      <c r="V37" s="35">
        <v>-357</v>
      </c>
      <c r="W37" s="35">
        <v>367</v>
      </c>
      <c r="X37" s="35">
        <v>12897</v>
      </c>
      <c r="Z37" s="35">
        <v>81</v>
      </c>
      <c r="AA37" s="35">
        <v>266</v>
      </c>
      <c r="AB37" s="35">
        <v>0</v>
      </c>
      <c r="AC37" s="35">
        <v>590</v>
      </c>
      <c r="AD37" s="35">
        <v>1180</v>
      </c>
      <c r="AE37" s="35">
        <v>2117</v>
      </c>
      <c r="AG37" s="35">
        <v>438</v>
      </c>
      <c r="AH37" s="35">
        <v>2497</v>
      </c>
      <c r="AI37" s="35">
        <v>269</v>
      </c>
      <c r="AJ37" s="35">
        <v>1865</v>
      </c>
      <c r="AK37" s="35">
        <v>1863</v>
      </c>
      <c r="AL37" s="35">
        <v>2</v>
      </c>
      <c r="AM37" s="35">
        <v>5069</v>
      </c>
      <c r="AO37" s="35">
        <v>3</v>
      </c>
      <c r="AP37" s="35">
        <v>20</v>
      </c>
      <c r="AR37" s="35">
        <v>39</v>
      </c>
      <c r="AS37" s="35">
        <v>0</v>
      </c>
      <c r="AT37" s="35">
        <v>62</v>
      </c>
      <c r="AV37" s="35">
        <v>4</v>
      </c>
      <c r="AW37" s="35">
        <v>276</v>
      </c>
      <c r="AX37" s="35">
        <v>48</v>
      </c>
      <c r="AY37" s="35">
        <v>902</v>
      </c>
      <c r="AZ37" s="35">
        <v>915</v>
      </c>
      <c r="BA37" s="35">
        <v>-13</v>
      </c>
      <c r="BB37" s="35">
        <v>1230</v>
      </c>
      <c r="BD37" s="35">
        <v>1292</v>
      </c>
      <c r="BF37" s="35">
        <v>17</v>
      </c>
      <c r="BG37" s="35">
        <v>15</v>
      </c>
      <c r="BH37" s="35">
        <v>1896</v>
      </c>
      <c r="BI37" s="35">
        <v>30</v>
      </c>
      <c r="BJ37" s="35">
        <v>163</v>
      </c>
      <c r="BK37" s="35">
        <v>-133</v>
      </c>
      <c r="BL37" s="35">
        <v>1958</v>
      </c>
      <c r="BN37" s="35">
        <v>93</v>
      </c>
      <c r="BO37" s="35">
        <v>219</v>
      </c>
      <c r="BP37" s="35">
        <v>21</v>
      </c>
      <c r="BQ37" s="35">
        <v>1115</v>
      </c>
      <c r="BR37" s="35">
        <v>1081</v>
      </c>
      <c r="BS37" s="35">
        <v>34</v>
      </c>
      <c r="BT37" s="35">
        <v>1448</v>
      </c>
      <c r="BV37" s="35">
        <v>3406</v>
      </c>
      <c r="BX37" s="35">
        <v>31060</v>
      </c>
    </row>
    <row r="38" spans="1:76">
      <c r="A38" s="38">
        <v>1979</v>
      </c>
      <c r="B38" s="35">
        <v>958</v>
      </c>
      <c r="C38" s="35">
        <v>899</v>
      </c>
      <c r="D38" s="35">
        <v>5215</v>
      </c>
      <c r="E38" s="35">
        <v>1189</v>
      </c>
      <c r="F38" s="35">
        <v>689</v>
      </c>
      <c r="G38" s="35">
        <v>500</v>
      </c>
      <c r="H38" s="35">
        <v>8261</v>
      </c>
      <c r="J38" s="35">
        <v>2979</v>
      </c>
      <c r="K38" s="35">
        <v>9147</v>
      </c>
      <c r="L38" s="35">
        <v>97</v>
      </c>
      <c r="M38" s="35">
        <v>5383</v>
      </c>
      <c r="N38" s="35">
        <v>4254</v>
      </c>
      <c r="O38" s="35">
        <v>1129</v>
      </c>
      <c r="P38" s="35">
        <v>17606</v>
      </c>
      <c r="R38" s="35">
        <v>2849</v>
      </c>
      <c r="S38" s="35">
        <v>8801</v>
      </c>
      <c r="T38" s="35">
        <v>97</v>
      </c>
      <c r="U38" s="35">
        <v>3511</v>
      </c>
      <c r="V38" s="35">
        <v>-408</v>
      </c>
      <c r="W38" s="35">
        <v>437</v>
      </c>
      <c r="X38" s="35">
        <v>15287</v>
      </c>
      <c r="Z38" s="35">
        <v>130</v>
      </c>
      <c r="AA38" s="35">
        <v>346</v>
      </c>
      <c r="AB38" s="35">
        <v>0</v>
      </c>
      <c r="AC38" s="35">
        <v>743</v>
      </c>
      <c r="AD38" s="35">
        <v>1100</v>
      </c>
      <c r="AE38" s="35">
        <v>2319</v>
      </c>
      <c r="AG38" s="35">
        <v>583</v>
      </c>
      <c r="AH38" s="35">
        <v>2872</v>
      </c>
      <c r="AI38" s="35">
        <v>289</v>
      </c>
      <c r="AJ38" s="35">
        <v>2089</v>
      </c>
      <c r="AK38" s="35">
        <v>2066</v>
      </c>
      <c r="AL38" s="35">
        <v>23</v>
      </c>
      <c r="AM38" s="35">
        <v>5833</v>
      </c>
      <c r="AO38" s="35">
        <v>3</v>
      </c>
      <c r="AP38" s="35">
        <v>23</v>
      </c>
      <c r="AR38" s="35">
        <v>52</v>
      </c>
      <c r="AS38" s="35">
        <v>7</v>
      </c>
      <c r="AT38" s="35">
        <v>85</v>
      </c>
      <c r="AV38" s="35">
        <v>22</v>
      </c>
      <c r="AW38" s="35">
        <v>310</v>
      </c>
      <c r="AX38" s="35">
        <v>31</v>
      </c>
      <c r="AY38" s="35">
        <v>1112</v>
      </c>
      <c r="AZ38" s="35">
        <v>1103</v>
      </c>
      <c r="BA38" s="35">
        <v>9</v>
      </c>
      <c r="BB38" s="35">
        <v>1475</v>
      </c>
      <c r="BD38" s="35">
        <v>1560</v>
      </c>
      <c r="BF38" s="35">
        <v>19</v>
      </c>
      <c r="BG38" s="35">
        <v>17</v>
      </c>
      <c r="BH38" s="35">
        <v>2006</v>
      </c>
      <c r="BI38" s="35">
        <v>-30</v>
      </c>
      <c r="BJ38" s="35">
        <v>223</v>
      </c>
      <c r="BK38" s="35">
        <v>-253</v>
      </c>
      <c r="BL38" s="35">
        <v>2012</v>
      </c>
      <c r="BN38" s="35">
        <v>120</v>
      </c>
      <c r="BO38" s="35">
        <v>271</v>
      </c>
      <c r="BP38" s="35">
        <v>11</v>
      </c>
      <c r="BQ38" s="35">
        <v>1251</v>
      </c>
      <c r="BR38" s="35">
        <v>1250</v>
      </c>
      <c r="BS38" s="35">
        <v>1</v>
      </c>
      <c r="BT38" s="35">
        <v>1653</v>
      </c>
      <c r="BV38" s="35">
        <v>3665</v>
      </c>
      <c r="BX38" s="35">
        <v>36925</v>
      </c>
    </row>
    <row r="39" spans="1:76">
      <c r="A39" s="38">
        <v>1980</v>
      </c>
      <c r="B39" s="35">
        <v>854</v>
      </c>
      <c r="C39" s="35">
        <v>888</v>
      </c>
      <c r="D39" s="35">
        <v>6013</v>
      </c>
      <c r="E39" s="35">
        <v>1644</v>
      </c>
      <c r="F39" s="35">
        <v>866</v>
      </c>
      <c r="G39" s="35">
        <v>778</v>
      </c>
      <c r="H39" s="35">
        <v>9399</v>
      </c>
      <c r="J39" s="35">
        <v>2703</v>
      </c>
      <c r="K39" s="35">
        <v>10083</v>
      </c>
      <c r="L39" s="35">
        <v>102</v>
      </c>
      <c r="M39" s="35">
        <v>6794</v>
      </c>
      <c r="N39" s="35">
        <v>5154</v>
      </c>
      <c r="O39" s="35">
        <v>1640</v>
      </c>
      <c r="P39" s="35">
        <v>19682</v>
      </c>
      <c r="R39" s="35">
        <v>2561</v>
      </c>
      <c r="S39" s="35">
        <v>9598</v>
      </c>
      <c r="T39" s="35">
        <v>102</v>
      </c>
      <c r="U39" s="35">
        <v>4160</v>
      </c>
      <c r="V39" s="35">
        <v>-441</v>
      </c>
      <c r="W39" s="35">
        <v>467</v>
      </c>
      <c r="X39" s="35">
        <v>16447</v>
      </c>
      <c r="Z39" s="35">
        <v>142</v>
      </c>
      <c r="AA39" s="35">
        <v>485</v>
      </c>
      <c r="AB39" s="35">
        <v>0</v>
      </c>
      <c r="AC39" s="35">
        <v>994</v>
      </c>
      <c r="AD39" s="35">
        <v>1614</v>
      </c>
      <c r="AE39" s="35">
        <v>3235</v>
      </c>
      <c r="AG39" s="35">
        <v>800</v>
      </c>
      <c r="AH39" s="35">
        <v>3229</v>
      </c>
      <c r="AI39" s="35">
        <v>335</v>
      </c>
      <c r="AJ39" s="35">
        <v>2464</v>
      </c>
      <c r="AK39" s="35">
        <v>2637</v>
      </c>
      <c r="AL39" s="35">
        <v>-173</v>
      </c>
      <c r="AM39" s="35">
        <v>6828</v>
      </c>
      <c r="AO39" s="35">
        <v>6</v>
      </c>
      <c r="AP39" s="35">
        <v>27</v>
      </c>
      <c r="AR39" s="35">
        <v>59</v>
      </c>
      <c r="AS39" s="35">
        <v>-4</v>
      </c>
      <c r="AT39" s="35">
        <v>88</v>
      </c>
      <c r="AV39" s="35">
        <v>36</v>
      </c>
      <c r="AW39" s="35">
        <v>343</v>
      </c>
      <c r="AX39" s="35">
        <v>37</v>
      </c>
      <c r="AY39" s="35">
        <v>1257</v>
      </c>
      <c r="AZ39" s="35">
        <v>1322</v>
      </c>
      <c r="BA39" s="35">
        <v>-65</v>
      </c>
      <c r="BB39" s="35">
        <v>1673</v>
      </c>
      <c r="BD39" s="35">
        <v>1761</v>
      </c>
      <c r="BF39" s="35">
        <v>15</v>
      </c>
      <c r="BG39" s="35">
        <v>20</v>
      </c>
      <c r="BH39" s="35">
        <v>2172</v>
      </c>
      <c r="BI39" s="35">
        <v>-385</v>
      </c>
      <c r="BJ39" s="35">
        <v>236</v>
      </c>
      <c r="BK39" s="35">
        <v>-621</v>
      </c>
      <c r="BL39" s="35">
        <v>1822</v>
      </c>
      <c r="BN39" s="35">
        <v>152</v>
      </c>
      <c r="BO39" s="35">
        <v>368</v>
      </c>
      <c r="BP39" s="35">
        <v>15</v>
      </c>
      <c r="BQ39" s="35">
        <v>1534</v>
      </c>
      <c r="BR39" s="35">
        <v>1528</v>
      </c>
      <c r="BS39" s="35">
        <v>6</v>
      </c>
      <c r="BT39" s="35">
        <v>2069</v>
      </c>
      <c r="BV39" s="35">
        <v>3891</v>
      </c>
      <c r="BX39" s="35">
        <v>41561</v>
      </c>
    </row>
    <row r="40" spans="1:76">
      <c r="A40" s="38">
        <v>1981</v>
      </c>
      <c r="B40" s="35">
        <v>885</v>
      </c>
      <c r="C40" s="35">
        <v>886</v>
      </c>
      <c r="D40" s="35">
        <v>6074</v>
      </c>
      <c r="E40" s="35">
        <v>1995</v>
      </c>
      <c r="F40" s="35">
        <v>869</v>
      </c>
      <c r="G40" s="35">
        <v>1126</v>
      </c>
      <c r="H40" s="35">
        <v>9840</v>
      </c>
      <c r="J40" s="35">
        <v>2314</v>
      </c>
      <c r="K40" s="35">
        <v>10007</v>
      </c>
      <c r="L40" s="35">
        <v>100</v>
      </c>
      <c r="M40" s="35">
        <v>7447</v>
      </c>
      <c r="N40" s="35">
        <v>5591</v>
      </c>
      <c r="O40" s="35">
        <v>1856</v>
      </c>
      <c r="P40" s="35">
        <v>19868</v>
      </c>
      <c r="R40" s="35">
        <v>2191</v>
      </c>
      <c r="S40" s="35">
        <v>9434</v>
      </c>
      <c r="T40" s="35">
        <v>100</v>
      </c>
      <c r="U40" s="35">
        <v>4486</v>
      </c>
      <c r="V40" s="35">
        <v>-275</v>
      </c>
      <c r="W40" s="35">
        <v>498</v>
      </c>
      <c r="X40" s="35">
        <v>16434</v>
      </c>
      <c r="Z40" s="35">
        <v>123</v>
      </c>
      <c r="AA40" s="35">
        <v>573</v>
      </c>
      <c r="AB40" s="35">
        <v>0</v>
      </c>
      <c r="AC40" s="35">
        <v>1105</v>
      </c>
      <c r="AD40" s="35">
        <v>1633</v>
      </c>
      <c r="AE40" s="35">
        <v>3434</v>
      </c>
      <c r="AG40" s="35">
        <v>473</v>
      </c>
      <c r="AH40" s="35">
        <v>3484</v>
      </c>
      <c r="AI40" s="35">
        <v>309</v>
      </c>
      <c r="AJ40" s="35">
        <v>2658</v>
      </c>
      <c r="AK40" s="35">
        <v>2700</v>
      </c>
      <c r="AL40" s="35">
        <v>-42</v>
      </c>
      <c r="AM40" s="35">
        <v>6924</v>
      </c>
      <c r="AO40" s="35">
        <v>6</v>
      </c>
      <c r="AP40" s="35">
        <v>31</v>
      </c>
      <c r="AR40" s="35">
        <v>69</v>
      </c>
      <c r="AS40" s="35">
        <v>9</v>
      </c>
      <c r="AT40" s="35">
        <v>115</v>
      </c>
      <c r="AV40" s="35">
        <v>39</v>
      </c>
      <c r="AW40" s="35">
        <v>317</v>
      </c>
      <c r="AX40" s="35">
        <v>38</v>
      </c>
      <c r="AY40" s="35">
        <v>1359</v>
      </c>
      <c r="AZ40" s="35">
        <v>1418</v>
      </c>
      <c r="BA40" s="35">
        <v>-59</v>
      </c>
      <c r="BB40" s="35">
        <v>1753</v>
      </c>
      <c r="BD40" s="35">
        <v>1868</v>
      </c>
      <c r="BF40" s="35">
        <v>17</v>
      </c>
      <c r="BG40" s="35">
        <v>23</v>
      </c>
      <c r="BH40" s="35">
        <v>1608</v>
      </c>
      <c r="BI40" s="35">
        <v>-838</v>
      </c>
      <c r="BJ40" s="35">
        <v>202</v>
      </c>
      <c r="BK40" s="35">
        <v>-1040</v>
      </c>
      <c r="BL40" s="35">
        <v>810</v>
      </c>
      <c r="BN40" s="35">
        <v>112</v>
      </c>
      <c r="BO40" s="35">
        <v>319</v>
      </c>
      <c r="BP40" s="35">
        <v>9</v>
      </c>
      <c r="BQ40" s="35">
        <v>1554</v>
      </c>
      <c r="BR40" s="35">
        <v>1622</v>
      </c>
      <c r="BS40" s="35">
        <v>-68</v>
      </c>
      <c r="BT40" s="35">
        <v>1994</v>
      </c>
      <c r="BV40" s="35">
        <v>2804</v>
      </c>
      <c r="BX40" s="35">
        <v>41304</v>
      </c>
    </row>
    <row r="41" spans="1:76">
      <c r="A41" s="38">
        <v>1982</v>
      </c>
      <c r="B41" s="35">
        <v>994</v>
      </c>
      <c r="C41" s="35">
        <v>1026</v>
      </c>
      <c r="D41" s="35">
        <v>6743</v>
      </c>
      <c r="E41" s="35">
        <v>3283</v>
      </c>
      <c r="F41" s="35">
        <v>944</v>
      </c>
      <c r="G41" s="35">
        <v>2339</v>
      </c>
      <c r="H41" s="35">
        <v>12046</v>
      </c>
      <c r="J41" s="35">
        <v>2741</v>
      </c>
      <c r="K41" s="35">
        <v>10793</v>
      </c>
      <c r="L41" s="35">
        <v>107</v>
      </c>
      <c r="M41" s="35">
        <v>7386</v>
      </c>
      <c r="N41" s="35">
        <v>5471</v>
      </c>
      <c r="O41" s="35">
        <v>1915</v>
      </c>
      <c r="P41" s="35">
        <v>21027</v>
      </c>
      <c r="R41" s="35">
        <v>2585</v>
      </c>
      <c r="S41" s="35">
        <v>10162</v>
      </c>
      <c r="T41" s="35">
        <v>107</v>
      </c>
      <c r="U41" s="35">
        <v>4253</v>
      </c>
      <c r="V41" s="35">
        <v>-250</v>
      </c>
      <c r="W41" s="35">
        <v>472</v>
      </c>
      <c r="X41" s="35">
        <v>17329</v>
      </c>
      <c r="Z41" s="35">
        <v>156</v>
      </c>
      <c r="AA41" s="35">
        <v>631</v>
      </c>
      <c r="AB41" s="35">
        <v>0</v>
      </c>
      <c r="AC41" s="35">
        <v>1218</v>
      </c>
      <c r="AD41" s="35">
        <v>1693</v>
      </c>
      <c r="AE41" s="35">
        <v>3698</v>
      </c>
      <c r="AG41" s="35">
        <v>359</v>
      </c>
      <c r="AH41" s="35">
        <v>3711</v>
      </c>
      <c r="AI41" s="35">
        <v>301</v>
      </c>
      <c r="AJ41" s="35">
        <v>2943</v>
      </c>
      <c r="AK41" s="35">
        <v>3034</v>
      </c>
      <c r="AL41" s="35">
        <v>-91</v>
      </c>
      <c r="AM41" s="35">
        <v>7314</v>
      </c>
      <c r="AO41" s="35">
        <v>6</v>
      </c>
      <c r="AP41" s="35">
        <v>25</v>
      </c>
      <c r="AR41" s="35">
        <v>63</v>
      </c>
      <c r="AS41" s="35">
        <v>-8</v>
      </c>
      <c r="AT41" s="35">
        <v>86</v>
      </c>
      <c r="AV41" s="35">
        <v>44</v>
      </c>
      <c r="AW41" s="35">
        <v>364</v>
      </c>
      <c r="AX41" s="35">
        <v>32</v>
      </c>
      <c r="AY41" s="35">
        <v>1704</v>
      </c>
      <c r="AZ41" s="35">
        <v>1770</v>
      </c>
      <c r="BA41" s="35">
        <v>-66</v>
      </c>
      <c r="BB41" s="35">
        <v>2144</v>
      </c>
      <c r="BD41" s="35">
        <v>2230</v>
      </c>
      <c r="BF41" s="35">
        <v>14</v>
      </c>
      <c r="BG41" s="35">
        <v>17</v>
      </c>
      <c r="BH41" s="35">
        <v>1723</v>
      </c>
      <c r="BI41" s="35">
        <v>-1858</v>
      </c>
      <c r="BJ41" s="35">
        <v>206</v>
      </c>
      <c r="BK41" s="35">
        <v>-2064</v>
      </c>
      <c r="BL41" s="35">
        <v>-104</v>
      </c>
      <c r="BN41" s="35">
        <v>127</v>
      </c>
      <c r="BO41" s="35">
        <v>360</v>
      </c>
      <c r="BP41" s="35">
        <v>14</v>
      </c>
      <c r="BQ41" s="35">
        <v>1810</v>
      </c>
      <c r="BR41" s="35">
        <v>1898</v>
      </c>
      <c r="BS41" s="35">
        <v>-88</v>
      </c>
      <c r="BT41" s="35">
        <v>2311</v>
      </c>
      <c r="BV41" s="35">
        <v>2207</v>
      </c>
      <c r="BX41" s="35">
        <v>44824</v>
      </c>
    </row>
    <row r="42" spans="1:76">
      <c r="A42" s="38">
        <v>1983</v>
      </c>
      <c r="B42" s="35">
        <v>941</v>
      </c>
      <c r="C42" s="35">
        <v>1171</v>
      </c>
      <c r="D42" s="35">
        <v>7638</v>
      </c>
      <c r="E42" s="35">
        <v>4177</v>
      </c>
      <c r="F42" s="35">
        <v>956</v>
      </c>
      <c r="G42" s="35">
        <v>3221</v>
      </c>
      <c r="H42" s="35">
        <v>13927</v>
      </c>
      <c r="J42" s="35">
        <v>2804</v>
      </c>
      <c r="K42" s="35">
        <v>11447</v>
      </c>
      <c r="L42" s="35">
        <v>119</v>
      </c>
      <c r="M42" s="35">
        <v>6384</v>
      </c>
      <c r="N42" s="35">
        <v>5313</v>
      </c>
      <c r="O42" s="35">
        <v>1071</v>
      </c>
      <c r="P42" s="35">
        <v>20754</v>
      </c>
      <c r="R42" s="35">
        <v>2656</v>
      </c>
      <c r="S42" s="35">
        <v>10688</v>
      </c>
      <c r="T42" s="35">
        <v>119</v>
      </c>
      <c r="U42" s="35">
        <v>4052</v>
      </c>
      <c r="V42" s="35">
        <v>112</v>
      </c>
      <c r="W42" s="35">
        <v>77</v>
      </c>
      <c r="X42" s="35">
        <v>17704</v>
      </c>
      <c r="Z42" s="35">
        <v>148</v>
      </c>
      <c r="AA42" s="35">
        <v>759</v>
      </c>
      <c r="AB42" s="35">
        <v>0</v>
      </c>
      <c r="AC42" s="35">
        <v>1261</v>
      </c>
      <c r="AD42" s="35">
        <v>882</v>
      </c>
      <c r="AE42" s="35">
        <v>3050</v>
      </c>
      <c r="AG42" s="35">
        <v>535</v>
      </c>
      <c r="AH42" s="35">
        <v>4278</v>
      </c>
      <c r="AI42" s="35">
        <v>326</v>
      </c>
      <c r="AJ42" s="35">
        <v>2926</v>
      </c>
      <c r="AK42" s="35">
        <v>3082</v>
      </c>
      <c r="AL42" s="35">
        <v>-156</v>
      </c>
      <c r="AM42" s="35">
        <v>8065</v>
      </c>
      <c r="AO42" s="35">
        <v>7</v>
      </c>
      <c r="AP42" s="35">
        <v>26</v>
      </c>
      <c r="AR42" s="35">
        <v>53</v>
      </c>
      <c r="AS42" s="35">
        <v>-20</v>
      </c>
      <c r="AT42" s="35">
        <v>66</v>
      </c>
      <c r="AV42" s="35">
        <v>50</v>
      </c>
      <c r="AW42" s="35">
        <v>473</v>
      </c>
      <c r="AX42" s="35">
        <v>35</v>
      </c>
      <c r="AY42" s="35">
        <v>1873</v>
      </c>
      <c r="AZ42" s="35">
        <v>1915</v>
      </c>
      <c r="BA42" s="35">
        <v>-42</v>
      </c>
      <c r="BB42" s="35">
        <v>2431</v>
      </c>
      <c r="BD42" s="35">
        <v>2497</v>
      </c>
      <c r="BF42" s="35">
        <v>30</v>
      </c>
      <c r="BG42" s="35">
        <v>22</v>
      </c>
      <c r="BH42" s="35">
        <v>2309</v>
      </c>
      <c r="BI42" s="35">
        <v>-1395</v>
      </c>
      <c r="BJ42" s="35">
        <v>229</v>
      </c>
      <c r="BK42" s="35">
        <v>-1624</v>
      </c>
      <c r="BL42" s="35">
        <v>966</v>
      </c>
      <c r="BN42" s="35">
        <v>163</v>
      </c>
      <c r="BO42" s="35">
        <v>518</v>
      </c>
      <c r="BP42" s="35">
        <v>20</v>
      </c>
      <c r="BQ42" s="35">
        <v>1705</v>
      </c>
      <c r="BR42" s="35">
        <v>1758</v>
      </c>
      <c r="BS42" s="35">
        <v>-53</v>
      </c>
      <c r="BT42" s="35">
        <v>2406</v>
      </c>
      <c r="BV42" s="35">
        <v>3372</v>
      </c>
      <c r="BX42" s="35">
        <v>48615</v>
      </c>
    </row>
    <row r="43" spans="1:76">
      <c r="A43" s="38">
        <v>1984</v>
      </c>
      <c r="B43" s="35">
        <v>952</v>
      </c>
      <c r="C43" s="35">
        <v>1220</v>
      </c>
      <c r="D43" s="35">
        <v>9051</v>
      </c>
      <c r="E43" s="35">
        <v>3775</v>
      </c>
      <c r="F43" s="35">
        <v>1023</v>
      </c>
      <c r="G43" s="35">
        <v>2752</v>
      </c>
      <c r="H43" s="35">
        <v>14998</v>
      </c>
      <c r="J43" s="35">
        <v>3833</v>
      </c>
      <c r="K43" s="35">
        <v>13955</v>
      </c>
      <c r="L43" s="35">
        <v>135</v>
      </c>
      <c r="M43" s="35">
        <v>8100</v>
      </c>
      <c r="N43" s="35">
        <v>6214</v>
      </c>
      <c r="O43" s="35">
        <v>1886</v>
      </c>
      <c r="P43" s="35">
        <v>26023</v>
      </c>
      <c r="R43" s="35">
        <v>3645</v>
      </c>
      <c r="S43" s="35">
        <v>13053</v>
      </c>
      <c r="T43" s="35">
        <v>135</v>
      </c>
      <c r="U43" s="35">
        <v>4905</v>
      </c>
      <c r="V43" s="35">
        <v>-210</v>
      </c>
      <c r="W43" s="35">
        <v>776</v>
      </c>
      <c r="X43" s="35">
        <v>22304</v>
      </c>
      <c r="Z43" s="35">
        <v>188</v>
      </c>
      <c r="AA43" s="35">
        <v>902</v>
      </c>
      <c r="AB43" s="35">
        <v>0</v>
      </c>
      <c r="AC43" s="35">
        <v>1309</v>
      </c>
      <c r="AD43" s="35">
        <v>1320</v>
      </c>
      <c r="AE43" s="35">
        <v>3719</v>
      </c>
      <c r="AG43" s="35">
        <v>630</v>
      </c>
      <c r="AH43" s="35">
        <v>3941</v>
      </c>
      <c r="AI43" s="35">
        <v>318</v>
      </c>
      <c r="AJ43" s="35">
        <v>2552</v>
      </c>
      <c r="AK43" s="35">
        <v>2868</v>
      </c>
      <c r="AL43" s="35">
        <v>-316</v>
      </c>
      <c r="AM43" s="35">
        <v>7441</v>
      </c>
      <c r="AO43" s="35">
        <v>6</v>
      </c>
      <c r="AP43" s="35">
        <v>28</v>
      </c>
      <c r="AR43" s="35">
        <v>55</v>
      </c>
      <c r="AS43" s="35">
        <v>3</v>
      </c>
      <c r="AT43" s="35">
        <v>92</v>
      </c>
      <c r="AV43" s="35">
        <v>65</v>
      </c>
      <c r="AW43" s="35">
        <v>561</v>
      </c>
      <c r="AX43" s="35">
        <v>46</v>
      </c>
      <c r="AY43" s="35">
        <v>1964</v>
      </c>
      <c r="AZ43" s="35">
        <v>2072</v>
      </c>
      <c r="BA43" s="35">
        <v>-108</v>
      </c>
      <c r="BB43" s="35">
        <v>2636</v>
      </c>
      <c r="BD43" s="35">
        <v>2728</v>
      </c>
      <c r="BF43" s="35">
        <v>15</v>
      </c>
      <c r="BG43" s="35">
        <v>21</v>
      </c>
      <c r="BH43" s="35">
        <v>2355</v>
      </c>
      <c r="BI43" s="35">
        <v>-1090</v>
      </c>
      <c r="BJ43" s="35">
        <v>280</v>
      </c>
      <c r="BK43" s="35">
        <v>-1370</v>
      </c>
      <c r="BL43" s="35">
        <v>1301</v>
      </c>
      <c r="BN43" s="35">
        <v>163</v>
      </c>
      <c r="BO43" s="35">
        <v>540</v>
      </c>
      <c r="BP43" s="35">
        <v>27</v>
      </c>
      <c r="BQ43" s="35">
        <v>1960</v>
      </c>
      <c r="BR43" s="35">
        <v>2134</v>
      </c>
      <c r="BS43" s="35">
        <v>-174</v>
      </c>
      <c r="BT43" s="35">
        <v>2690</v>
      </c>
      <c r="BV43" s="35">
        <v>3991</v>
      </c>
      <c r="BX43" s="35">
        <v>55181</v>
      </c>
    </row>
    <row r="44" spans="1:76">
      <c r="A44" s="38">
        <v>1985</v>
      </c>
      <c r="B44" s="35">
        <v>1033</v>
      </c>
      <c r="C44" s="35">
        <v>1425</v>
      </c>
      <c r="D44" s="35">
        <v>9549</v>
      </c>
      <c r="E44" s="35">
        <v>4019</v>
      </c>
      <c r="F44" s="35">
        <v>986</v>
      </c>
      <c r="G44" s="35">
        <v>3033</v>
      </c>
      <c r="H44" s="35">
        <v>16026</v>
      </c>
      <c r="J44" s="35">
        <v>4489</v>
      </c>
      <c r="K44" s="35">
        <v>18341</v>
      </c>
      <c r="L44" s="35">
        <v>134</v>
      </c>
      <c r="M44" s="35">
        <v>8925</v>
      </c>
      <c r="N44" s="35">
        <v>6807</v>
      </c>
      <c r="O44" s="35">
        <v>2118</v>
      </c>
      <c r="P44" s="35">
        <v>31889</v>
      </c>
      <c r="R44" s="35">
        <v>4221</v>
      </c>
      <c r="S44" s="35">
        <v>17216</v>
      </c>
      <c r="T44" s="35">
        <v>134</v>
      </c>
      <c r="U44" s="35">
        <v>5590</v>
      </c>
      <c r="V44" s="35">
        <v>29</v>
      </c>
      <c r="W44" s="35">
        <v>1368</v>
      </c>
      <c r="X44" s="35">
        <v>28558</v>
      </c>
      <c r="Z44" s="35">
        <v>268</v>
      </c>
      <c r="AA44" s="35">
        <v>1125</v>
      </c>
      <c r="AB44" s="35">
        <v>0</v>
      </c>
      <c r="AC44" s="35">
        <v>1217</v>
      </c>
      <c r="AD44" s="35">
        <v>721</v>
      </c>
      <c r="AE44" s="35">
        <v>3331</v>
      </c>
      <c r="AG44" s="35">
        <v>657</v>
      </c>
      <c r="AH44" s="35">
        <v>2672</v>
      </c>
      <c r="AI44" s="35">
        <v>280</v>
      </c>
      <c r="AJ44" s="35">
        <v>2322</v>
      </c>
      <c r="AK44" s="35">
        <v>2703</v>
      </c>
      <c r="AL44" s="35">
        <v>-381</v>
      </c>
      <c r="AM44" s="35">
        <v>5931</v>
      </c>
      <c r="AO44" s="35">
        <v>7</v>
      </c>
      <c r="AP44" s="35">
        <v>28</v>
      </c>
      <c r="AR44" s="35">
        <v>62</v>
      </c>
      <c r="AS44" s="35">
        <v>22</v>
      </c>
      <c r="AT44" s="35">
        <v>119</v>
      </c>
      <c r="AV44" s="35">
        <v>61</v>
      </c>
      <c r="AW44" s="35">
        <v>699</v>
      </c>
      <c r="AX44" s="35">
        <v>50</v>
      </c>
      <c r="AY44" s="35">
        <v>2197</v>
      </c>
      <c r="AZ44" s="35">
        <v>2292</v>
      </c>
      <c r="BA44" s="35">
        <v>-95</v>
      </c>
      <c r="BB44" s="35">
        <v>3007</v>
      </c>
      <c r="BD44" s="35">
        <v>3126</v>
      </c>
      <c r="BF44" s="35">
        <v>8</v>
      </c>
      <c r="BG44" s="35">
        <v>21</v>
      </c>
      <c r="BH44" s="35">
        <v>2194</v>
      </c>
      <c r="BI44" s="35">
        <v>-1212</v>
      </c>
      <c r="BJ44" s="35">
        <v>189</v>
      </c>
      <c r="BK44" s="35">
        <v>-1401</v>
      </c>
      <c r="BL44" s="35">
        <v>1011</v>
      </c>
      <c r="BN44" s="35">
        <v>184</v>
      </c>
      <c r="BO44" s="35">
        <v>684</v>
      </c>
      <c r="BP44" s="35">
        <v>12</v>
      </c>
      <c r="BQ44" s="35">
        <v>1855</v>
      </c>
      <c r="BR44" s="35">
        <v>2179</v>
      </c>
      <c r="BS44" s="35">
        <v>-324</v>
      </c>
      <c r="BT44" s="35">
        <v>2735</v>
      </c>
      <c r="BV44" s="35">
        <v>3746</v>
      </c>
      <c r="BX44" s="35">
        <v>60718</v>
      </c>
    </row>
    <row r="45" spans="1:76">
      <c r="A45" s="38">
        <v>1986</v>
      </c>
      <c r="B45" s="35">
        <v>1090</v>
      </c>
      <c r="C45" s="35">
        <v>1513</v>
      </c>
      <c r="D45" s="35">
        <v>11366</v>
      </c>
      <c r="E45" s="35">
        <v>4721</v>
      </c>
      <c r="F45" s="35">
        <v>1003</v>
      </c>
      <c r="G45" s="35">
        <v>3718</v>
      </c>
      <c r="H45" s="35">
        <v>18690</v>
      </c>
      <c r="J45" s="35">
        <v>4355</v>
      </c>
      <c r="K45" s="35">
        <v>19119</v>
      </c>
      <c r="L45" s="35">
        <v>160</v>
      </c>
      <c r="M45" s="35">
        <v>9678</v>
      </c>
      <c r="N45" s="35">
        <v>7598</v>
      </c>
      <c r="O45" s="35">
        <v>2080</v>
      </c>
      <c r="P45" s="35">
        <v>33312</v>
      </c>
      <c r="R45" s="35">
        <v>3905</v>
      </c>
      <c r="S45" s="35">
        <v>17755</v>
      </c>
      <c r="T45" s="35">
        <v>160</v>
      </c>
      <c r="U45" s="35">
        <v>6242</v>
      </c>
      <c r="V45" s="35">
        <v>163</v>
      </c>
      <c r="W45" s="35">
        <v>1286</v>
      </c>
      <c r="X45" s="35">
        <v>29511</v>
      </c>
      <c r="Z45" s="35">
        <v>450</v>
      </c>
      <c r="AA45" s="35">
        <v>1364</v>
      </c>
      <c r="AB45" s="35">
        <v>0</v>
      </c>
      <c r="AC45" s="35">
        <v>1356</v>
      </c>
      <c r="AD45" s="35">
        <v>631</v>
      </c>
      <c r="AE45" s="35">
        <v>3801</v>
      </c>
      <c r="AG45" s="35">
        <v>487</v>
      </c>
      <c r="AH45" s="35">
        <v>2443</v>
      </c>
      <c r="AI45" s="35">
        <v>242</v>
      </c>
      <c r="AJ45" s="35">
        <v>2349</v>
      </c>
      <c r="AK45" s="35">
        <v>2757</v>
      </c>
      <c r="AL45" s="35">
        <v>-408</v>
      </c>
      <c r="AM45" s="35">
        <v>5521</v>
      </c>
      <c r="AO45" s="35">
        <v>13</v>
      </c>
      <c r="AP45" s="35">
        <v>31</v>
      </c>
      <c r="AR45" s="35">
        <v>22</v>
      </c>
      <c r="AS45" s="35">
        <v>17</v>
      </c>
      <c r="AT45" s="35">
        <v>83</v>
      </c>
      <c r="AV45" s="35">
        <v>53</v>
      </c>
      <c r="AW45" s="35">
        <v>910</v>
      </c>
      <c r="AX45" s="35">
        <v>64</v>
      </c>
      <c r="AY45" s="35">
        <v>2241</v>
      </c>
      <c r="AZ45" s="35">
        <v>2403</v>
      </c>
      <c r="BA45" s="35">
        <v>-162</v>
      </c>
      <c r="BB45" s="35">
        <v>3268</v>
      </c>
      <c r="BD45" s="35">
        <v>3351</v>
      </c>
      <c r="BF45" s="35">
        <v>11</v>
      </c>
      <c r="BG45" s="35">
        <v>21</v>
      </c>
      <c r="BH45" s="35">
        <v>2307</v>
      </c>
      <c r="BI45" s="35">
        <v>-1126</v>
      </c>
      <c r="BJ45" s="35">
        <v>230</v>
      </c>
      <c r="BK45" s="35">
        <v>-1356</v>
      </c>
      <c r="BL45" s="35">
        <v>1213</v>
      </c>
      <c r="BN45" s="35">
        <v>213</v>
      </c>
      <c r="BO45" s="35">
        <v>653</v>
      </c>
      <c r="BP45" s="35">
        <v>1</v>
      </c>
      <c r="BQ45" s="35">
        <v>2078</v>
      </c>
      <c r="BR45" s="35">
        <v>2501</v>
      </c>
      <c r="BS45" s="35">
        <v>-423</v>
      </c>
      <c r="BT45" s="35">
        <v>2945</v>
      </c>
      <c r="BV45" s="35">
        <v>4158</v>
      </c>
      <c r="BX45" s="35">
        <v>65032</v>
      </c>
    </row>
    <row r="46" spans="1:76">
      <c r="A46" s="38">
        <v>1987</v>
      </c>
      <c r="B46" s="35">
        <v>1274</v>
      </c>
      <c r="C46" s="35">
        <v>1656</v>
      </c>
      <c r="D46" s="35">
        <v>13260</v>
      </c>
      <c r="E46" s="35">
        <v>6636</v>
      </c>
      <c r="F46" s="35">
        <v>1206</v>
      </c>
      <c r="G46" s="35">
        <v>5430</v>
      </c>
      <c r="H46" s="35">
        <v>22826</v>
      </c>
      <c r="J46" s="35">
        <v>5770</v>
      </c>
      <c r="K46" s="35">
        <v>21475</v>
      </c>
      <c r="L46" s="35">
        <v>179</v>
      </c>
      <c r="M46" s="35">
        <v>12770</v>
      </c>
      <c r="N46" s="35">
        <v>10847</v>
      </c>
      <c r="O46" s="35">
        <v>1923</v>
      </c>
      <c r="P46" s="35">
        <v>40194</v>
      </c>
      <c r="R46" s="35">
        <v>5053</v>
      </c>
      <c r="S46" s="35">
        <v>19635</v>
      </c>
      <c r="T46" s="35">
        <v>179</v>
      </c>
      <c r="U46" s="35">
        <v>9124</v>
      </c>
      <c r="V46" s="35">
        <v>300</v>
      </c>
      <c r="W46" s="35">
        <v>1726</v>
      </c>
      <c r="X46" s="35">
        <v>36017</v>
      </c>
      <c r="Z46" s="35">
        <v>717</v>
      </c>
      <c r="AA46" s="35">
        <v>1840</v>
      </c>
      <c r="AB46" s="35">
        <v>0</v>
      </c>
      <c r="AC46" s="35">
        <v>1723</v>
      </c>
      <c r="AD46" s="35">
        <v>-103</v>
      </c>
      <c r="AE46" s="35">
        <v>4177</v>
      </c>
      <c r="AG46" s="35">
        <v>458</v>
      </c>
      <c r="AH46" s="35">
        <v>2278</v>
      </c>
      <c r="AI46" s="35">
        <v>253</v>
      </c>
      <c r="AJ46" s="35">
        <v>1572</v>
      </c>
      <c r="AK46" s="35">
        <v>2473</v>
      </c>
      <c r="AL46" s="35">
        <v>-901</v>
      </c>
      <c r="AM46" s="35">
        <v>4561</v>
      </c>
      <c r="AO46" s="35">
        <v>5</v>
      </c>
      <c r="AP46" s="35">
        <v>32</v>
      </c>
      <c r="AR46" s="35">
        <v>17</v>
      </c>
      <c r="AS46" s="35">
        <v>53</v>
      </c>
      <c r="AT46" s="35">
        <v>107</v>
      </c>
      <c r="AV46" s="35">
        <v>62</v>
      </c>
      <c r="AW46" s="35">
        <v>924</v>
      </c>
      <c r="AX46" s="35">
        <v>79</v>
      </c>
      <c r="AY46" s="35">
        <v>2186</v>
      </c>
      <c r="AZ46" s="35">
        <v>2437</v>
      </c>
      <c r="BA46" s="35">
        <v>-251</v>
      </c>
      <c r="BB46" s="35">
        <v>3251</v>
      </c>
      <c r="BD46" s="35">
        <v>3358</v>
      </c>
      <c r="BF46" s="35">
        <v>17</v>
      </c>
      <c r="BG46" s="35">
        <v>28</v>
      </c>
      <c r="BH46" s="35">
        <v>2583</v>
      </c>
      <c r="BI46" s="35">
        <v>-1513</v>
      </c>
      <c r="BJ46" s="35">
        <v>205</v>
      </c>
      <c r="BK46" s="35">
        <v>-1718</v>
      </c>
      <c r="BL46" s="35">
        <v>1115</v>
      </c>
      <c r="BN46" s="35">
        <v>219</v>
      </c>
      <c r="BO46" s="35">
        <v>680</v>
      </c>
      <c r="BP46" s="35">
        <v>1</v>
      </c>
      <c r="BQ46" s="35">
        <v>2204</v>
      </c>
      <c r="BR46" s="35">
        <v>2689</v>
      </c>
      <c r="BS46" s="35">
        <v>-485</v>
      </c>
      <c r="BT46" s="35">
        <v>3104</v>
      </c>
      <c r="BV46" s="35">
        <v>4219</v>
      </c>
      <c r="BX46" s="35">
        <v>75158</v>
      </c>
    </row>
    <row r="47" spans="1:76">
      <c r="A47" s="38">
        <v>1988</v>
      </c>
      <c r="B47" s="35">
        <v>1586</v>
      </c>
      <c r="C47" s="35">
        <v>2209</v>
      </c>
      <c r="D47" s="35">
        <v>17804</v>
      </c>
      <c r="E47" s="35">
        <v>8691</v>
      </c>
      <c r="F47" s="35">
        <v>1424</v>
      </c>
      <c r="G47" s="35">
        <v>7267</v>
      </c>
      <c r="H47" s="35">
        <v>30290</v>
      </c>
      <c r="J47" s="35">
        <v>6473</v>
      </c>
      <c r="K47" s="35">
        <v>25197</v>
      </c>
      <c r="L47" s="35">
        <v>209</v>
      </c>
      <c r="M47" s="35">
        <v>18275</v>
      </c>
      <c r="N47" s="35">
        <v>14404</v>
      </c>
      <c r="O47" s="35">
        <v>3871</v>
      </c>
      <c r="P47" s="35">
        <v>50154</v>
      </c>
      <c r="R47" s="35">
        <v>5400</v>
      </c>
      <c r="S47" s="35">
        <v>22943</v>
      </c>
      <c r="T47" s="35">
        <v>209</v>
      </c>
      <c r="U47" s="35">
        <v>12019</v>
      </c>
      <c r="V47" s="35">
        <v>800</v>
      </c>
      <c r="W47" s="35">
        <v>2256</v>
      </c>
      <c r="X47" s="35">
        <v>43627</v>
      </c>
      <c r="Z47" s="35">
        <v>1073</v>
      </c>
      <c r="AA47" s="35">
        <v>2254</v>
      </c>
      <c r="AB47" s="35">
        <v>0</v>
      </c>
      <c r="AC47" s="35">
        <v>2385</v>
      </c>
      <c r="AD47" s="35">
        <v>815</v>
      </c>
      <c r="AE47" s="35">
        <v>6527</v>
      </c>
      <c r="AG47" s="35">
        <v>466</v>
      </c>
      <c r="AH47" s="35">
        <v>2381</v>
      </c>
      <c r="AI47" s="35">
        <v>246</v>
      </c>
      <c r="AJ47" s="35">
        <v>1487</v>
      </c>
      <c r="AK47" s="35">
        <v>2764</v>
      </c>
      <c r="AL47" s="35">
        <v>-1277</v>
      </c>
      <c r="AM47" s="35">
        <v>4580</v>
      </c>
      <c r="AO47" s="35">
        <v>3</v>
      </c>
      <c r="AP47" s="35">
        <v>35</v>
      </c>
      <c r="AR47" s="35">
        <v>13</v>
      </c>
      <c r="AS47" s="35">
        <v>41</v>
      </c>
      <c r="AT47" s="35">
        <v>92</v>
      </c>
      <c r="AV47" s="35">
        <v>87</v>
      </c>
      <c r="AW47" s="35">
        <v>940</v>
      </c>
      <c r="AX47" s="35">
        <v>85</v>
      </c>
      <c r="AY47" s="35">
        <v>2505</v>
      </c>
      <c r="AZ47" s="35">
        <v>2790</v>
      </c>
      <c r="BA47" s="35">
        <v>-285</v>
      </c>
      <c r="BB47" s="35">
        <v>3617</v>
      </c>
      <c r="BD47" s="35">
        <v>3709</v>
      </c>
      <c r="BF47" s="35">
        <v>39</v>
      </c>
      <c r="BG47" s="35">
        <v>152</v>
      </c>
      <c r="BH47" s="35">
        <v>2583</v>
      </c>
      <c r="BI47" s="35">
        <v>-2532</v>
      </c>
      <c r="BJ47" s="35">
        <v>450</v>
      </c>
      <c r="BK47" s="35">
        <v>-2982</v>
      </c>
      <c r="BL47" s="35">
        <v>242</v>
      </c>
      <c r="BN47" s="35">
        <v>195</v>
      </c>
      <c r="BO47" s="35">
        <v>590</v>
      </c>
      <c r="BP47" s="35">
        <v>0</v>
      </c>
      <c r="BQ47" s="35">
        <v>1770</v>
      </c>
      <c r="BR47" s="35">
        <v>2949</v>
      </c>
      <c r="BS47" s="35">
        <v>-1179</v>
      </c>
      <c r="BT47" s="35">
        <v>2555</v>
      </c>
      <c r="BV47" s="35">
        <v>2797</v>
      </c>
      <c r="BX47" s="35">
        <v>91530</v>
      </c>
    </row>
    <row r="48" spans="1:76">
      <c r="A48" s="38">
        <v>1989</v>
      </c>
      <c r="B48" s="35">
        <v>1685</v>
      </c>
      <c r="C48" s="35">
        <v>2350</v>
      </c>
      <c r="D48" s="35">
        <v>18938</v>
      </c>
      <c r="E48" s="35">
        <v>7013</v>
      </c>
      <c r="F48" s="35">
        <v>1811</v>
      </c>
      <c r="G48" s="35">
        <v>5202</v>
      </c>
      <c r="H48" s="35">
        <v>29986</v>
      </c>
      <c r="J48" s="35">
        <v>7613</v>
      </c>
      <c r="K48" s="35">
        <v>29291</v>
      </c>
      <c r="L48" s="35">
        <v>204</v>
      </c>
      <c r="M48" s="35">
        <v>23300</v>
      </c>
      <c r="N48" s="35">
        <v>18523</v>
      </c>
      <c r="O48" s="35">
        <v>4777</v>
      </c>
      <c r="P48" s="35">
        <v>60408</v>
      </c>
      <c r="R48" s="35">
        <v>6289</v>
      </c>
      <c r="S48" s="35">
        <v>26305</v>
      </c>
      <c r="T48" s="35">
        <v>204</v>
      </c>
      <c r="U48" s="35">
        <v>15556</v>
      </c>
      <c r="V48" s="35">
        <v>1500</v>
      </c>
      <c r="W48" s="35">
        <v>2681</v>
      </c>
      <c r="X48" s="35">
        <v>52535</v>
      </c>
      <c r="Z48" s="35">
        <v>1324</v>
      </c>
      <c r="AA48" s="35">
        <v>2986</v>
      </c>
      <c r="AB48" s="35">
        <v>0</v>
      </c>
      <c r="AC48" s="35">
        <v>2967</v>
      </c>
      <c r="AD48" s="35">
        <v>596</v>
      </c>
      <c r="AE48" s="35">
        <v>7873</v>
      </c>
      <c r="AG48" s="35">
        <v>585</v>
      </c>
      <c r="AH48" s="35">
        <v>2575</v>
      </c>
      <c r="AI48" s="35">
        <v>256</v>
      </c>
      <c r="AJ48" s="35">
        <v>2051</v>
      </c>
      <c r="AK48" s="35">
        <v>3222</v>
      </c>
      <c r="AL48" s="35">
        <v>-1171</v>
      </c>
      <c r="AM48" s="35">
        <v>5467</v>
      </c>
      <c r="AO48" s="35">
        <v>9</v>
      </c>
      <c r="AP48" s="35">
        <v>39</v>
      </c>
      <c r="AR48" s="35">
        <v>17</v>
      </c>
      <c r="AS48" s="35">
        <v>53</v>
      </c>
      <c r="AT48" s="35">
        <v>118</v>
      </c>
      <c r="AV48" s="35">
        <v>147</v>
      </c>
      <c r="AW48" s="35">
        <v>1269</v>
      </c>
      <c r="AX48" s="35">
        <v>125</v>
      </c>
      <c r="AY48" s="35">
        <v>3292</v>
      </c>
      <c r="AZ48" s="35">
        <v>3574</v>
      </c>
      <c r="BA48" s="35">
        <v>-282</v>
      </c>
      <c r="BB48" s="35">
        <v>4833</v>
      </c>
      <c r="BD48" s="35">
        <v>4951</v>
      </c>
      <c r="BF48" s="35">
        <v>49</v>
      </c>
      <c r="BG48" s="35">
        <v>150</v>
      </c>
      <c r="BH48" s="35">
        <v>3464</v>
      </c>
      <c r="BI48" s="35">
        <v>-2811</v>
      </c>
      <c r="BJ48" s="35">
        <v>524</v>
      </c>
      <c r="BK48" s="35">
        <v>-3335</v>
      </c>
      <c r="BL48" s="35">
        <v>852</v>
      </c>
      <c r="BN48" s="35">
        <v>236</v>
      </c>
      <c r="BO48" s="35">
        <v>708</v>
      </c>
      <c r="BP48" s="35">
        <v>1</v>
      </c>
      <c r="BQ48" s="35">
        <v>2834</v>
      </c>
      <c r="BR48" s="35">
        <v>3697</v>
      </c>
      <c r="BS48" s="35">
        <v>-863</v>
      </c>
      <c r="BT48" s="35">
        <v>3779</v>
      </c>
      <c r="BV48" s="35">
        <v>4631</v>
      </c>
      <c r="BX48" s="35">
        <v>105443</v>
      </c>
    </row>
    <row r="49" spans="1:76">
      <c r="A49" s="38">
        <v>1990</v>
      </c>
      <c r="B49" s="35">
        <v>1586</v>
      </c>
      <c r="C49" s="35">
        <v>2250</v>
      </c>
      <c r="D49" s="35">
        <v>17023</v>
      </c>
      <c r="E49" s="35">
        <v>7474</v>
      </c>
      <c r="F49" s="35">
        <v>1932</v>
      </c>
      <c r="G49" s="35">
        <v>5542</v>
      </c>
      <c r="H49" s="35">
        <v>28333</v>
      </c>
      <c r="J49" s="35">
        <v>7637</v>
      </c>
      <c r="K49" s="35">
        <v>29318</v>
      </c>
      <c r="L49" s="35">
        <v>189</v>
      </c>
      <c r="M49" s="35">
        <v>24486</v>
      </c>
      <c r="N49" s="35">
        <v>21331</v>
      </c>
      <c r="O49" s="35">
        <v>3155</v>
      </c>
      <c r="P49" s="35">
        <v>61630</v>
      </c>
      <c r="R49" s="35">
        <v>6319</v>
      </c>
      <c r="S49" s="35">
        <v>26575</v>
      </c>
      <c r="T49" s="35">
        <v>189</v>
      </c>
      <c r="U49" s="35">
        <v>18013</v>
      </c>
      <c r="V49" s="35">
        <v>900</v>
      </c>
      <c r="W49" s="35">
        <v>2841</v>
      </c>
      <c r="X49" s="35">
        <v>54837</v>
      </c>
      <c r="Z49" s="35">
        <v>1318</v>
      </c>
      <c r="AA49" s="35">
        <v>2743</v>
      </c>
      <c r="AB49" s="35">
        <v>0</v>
      </c>
      <c r="AC49" s="35">
        <v>3318</v>
      </c>
      <c r="AD49" s="35">
        <v>-586</v>
      </c>
      <c r="AE49" s="35">
        <v>6793</v>
      </c>
      <c r="AG49" s="35">
        <v>616</v>
      </c>
      <c r="AH49" s="35">
        <v>2734</v>
      </c>
      <c r="AI49" s="35">
        <v>247</v>
      </c>
      <c r="AJ49" s="35">
        <v>1358</v>
      </c>
      <c r="AK49" s="35">
        <v>2203</v>
      </c>
      <c r="AL49" s="35">
        <v>-845</v>
      </c>
      <c r="AM49" s="35">
        <v>4955</v>
      </c>
      <c r="AO49" s="35">
        <v>11</v>
      </c>
      <c r="AP49" s="35">
        <v>40</v>
      </c>
      <c r="AR49" s="35">
        <v>32</v>
      </c>
      <c r="AS49" s="35">
        <v>41</v>
      </c>
      <c r="AT49" s="35">
        <v>124</v>
      </c>
      <c r="AV49" s="35">
        <v>118</v>
      </c>
      <c r="AW49" s="35">
        <v>1604</v>
      </c>
      <c r="AX49" s="35">
        <v>252</v>
      </c>
      <c r="AY49" s="35">
        <v>4317</v>
      </c>
      <c r="AZ49" s="35">
        <v>4465</v>
      </c>
      <c r="BA49" s="35">
        <v>-148</v>
      </c>
      <c r="BB49" s="35">
        <v>6291</v>
      </c>
      <c r="BD49" s="35">
        <v>6415</v>
      </c>
      <c r="BF49" s="35">
        <v>47</v>
      </c>
      <c r="BG49" s="35">
        <v>151</v>
      </c>
      <c r="BH49" s="35">
        <v>3728</v>
      </c>
      <c r="BI49" s="35">
        <v>-2235</v>
      </c>
      <c r="BJ49" s="35">
        <v>585</v>
      </c>
      <c r="BK49" s="35">
        <v>-2820</v>
      </c>
      <c r="BL49" s="35">
        <v>1691</v>
      </c>
      <c r="BN49" s="35">
        <v>251</v>
      </c>
      <c r="BO49" s="35">
        <v>665</v>
      </c>
      <c r="BP49" s="35">
        <v>0</v>
      </c>
      <c r="BQ49" s="35">
        <v>3637</v>
      </c>
      <c r="BR49" s="35">
        <v>4307</v>
      </c>
      <c r="BS49" s="35">
        <v>-670</v>
      </c>
      <c r="BT49" s="35">
        <v>4553</v>
      </c>
      <c r="BV49" s="35">
        <v>6244</v>
      </c>
      <c r="BX49" s="35">
        <v>107577</v>
      </c>
    </row>
    <row r="50" spans="1:76">
      <c r="A50" s="38">
        <v>1991</v>
      </c>
      <c r="B50" s="35">
        <v>1324</v>
      </c>
      <c r="C50" s="35">
        <v>2068</v>
      </c>
      <c r="D50" s="35">
        <v>15504</v>
      </c>
      <c r="E50" s="35">
        <v>6502</v>
      </c>
      <c r="F50" s="35">
        <v>1667</v>
      </c>
      <c r="G50" s="35">
        <v>4835</v>
      </c>
      <c r="H50" s="35">
        <v>25398</v>
      </c>
      <c r="J50" s="35">
        <v>6461</v>
      </c>
      <c r="K50" s="35">
        <v>29261</v>
      </c>
      <c r="L50" s="35">
        <v>177</v>
      </c>
      <c r="M50" s="35">
        <v>20528</v>
      </c>
      <c r="N50" s="35">
        <v>18443</v>
      </c>
      <c r="O50" s="35">
        <v>2085</v>
      </c>
      <c r="P50" s="35">
        <v>56427</v>
      </c>
      <c r="R50" s="35">
        <v>5234</v>
      </c>
      <c r="S50" s="35">
        <v>26603</v>
      </c>
      <c r="T50" s="35">
        <v>177</v>
      </c>
      <c r="U50" s="35">
        <v>16269</v>
      </c>
      <c r="V50" s="35">
        <v>-99</v>
      </c>
      <c r="W50" s="35">
        <v>1679</v>
      </c>
      <c r="X50" s="35">
        <v>49863</v>
      </c>
      <c r="Z50" s="35">
        <v>1227</v>
      </c>
      <c r="AA50" s="35">
        <v>2658</v>
      </c>
      <c r="AB50" s="35">
        <v>0</v>
      </c>
      <c r="AC50" s="35">
        <v>2174</v>
      </c>
      <c r="AD50" s="35">
        <v>505</v>
      </c>
      <c r="AE50" s="35">
        <v>6564</v>
      </c>
      <c r="AG50" s="35">
        <v>535</v>
      </c>
      <c r="AH50" s="35">
        <v>1272</v>
      </c>
      <c r="AI50" s="35">
        <v>211</v>
      </c>
      <c r="AJ50" s="35">
        <v>1761</v>
      </c>
      <c r="AK50" s="35">
        <v>2425</v>
      </c>
      <c r="AL50" s="35">
        <v>-664</v>
      </c>
      <c r="AM50" s="35">
        <v>3779</v>
      </c>
      <c r="AO50" s="35">
        <v>9</v>
      </c>
      <c r="AP50" s="35">
        <v>10</v>
      </c>
      <c r="AR50" s="35">
        <v>18</v>
      </c>
      <c r="AS50" s="35">
        <v>19</v>
      </c>
      <c r="AT50" s="35">
        <v>56</v>
      </c>
      <c r="AV50" s="35">
        <v>108</v>
      </c>
      <c r="AW50" s="35">
        <v>1600</v>
      </c>
      <c r="AX50" s="35">
        <v>210</v>
      </c>
      <c r="AY50" s="35">
        <v>4902</v>
      </c>
      <c r="AZ50" s="35">
        <v>4915</v>
      </c>
      <c r="BA50" s="35">
        <v>-13</v>
      </c>
      <c r="BB50" s="35">
        <v>6820</v>
      </c>
      <c r="BD50" s="35">
        <v>6876</v>
      </c>
      <c r="BF50" s="35">
        <v>35</v>
      </c>
      <c r="BG50" s="35">
        <v>66</v>
      </c>
      <c r="BH50" s="35">
        <v>2398</v>
      </c>
      <c r="BI50" s="35">
        <v>-1264</v>
      </c>
      <c r="BJ50" s="35">
        <v>509</v>
      </c>
      <c r="BK50" s="35">
        <v>-1773</v>
      </c>
      <c r="BL50" s="35">
        <v>1235</v>
      </c>
      <c r="BN50" s="35">
        <v>175</v>
      </c>
      <c r="BO50" s="35">
        <v>400</v>
      </c>
      <c r="BP50" s="35">
        <v>1</v>
      </c>
      <c r="BQ50" s="35">
        <v>3456</v>
      </c>
      <c r="BR50" s="35">
        <v>3782</v>
      </c>
      <c r="BS50" s="35">
        <v>-326</v>
      </c>
      <c r="BT50" s="35">
        <v>4032</v>
      </c>
      <c r="BV50" s="35">
        <v>5267</v>
      </c>
      <c r="BX50" s="35">
        <v>97747</v>
      </c>
    </row>
    <row r="51" spans="1:76">
      <c r="A51" s="38">
        <v>1992</v>
      </c>
      <c r="B51" s="35">
        <v>1171</v>
      </c>
      <c r="C51" s="35">
        <v>1725</v>
      </c>
      <c r="D51" s="35">
        <v>15919</v>
      </c>
      <c r="E51" s="35">
        <v>4950</v>
      </c>
      <c r="F51" s="35">
        <v>1490</v>
      </c>
      <c r="G51" s="35">
        <v>3460</v>
      </c>
      <c r="H51" s="35">
        <v>23765</v>
      </c>
      <c r="J51" s="35">
        <v>6504</v>
      </c>
      <c r="K51" s="35">
        <v>28415</v>
      </c>
      <c r="L51" s="35">
        <v>189</v>
      </c>
      <c r="M51" s="35">
        <v>17536</v>
      </c>
      <c r="N51" s="35">
        <v>15966</v>
      </c>
      <c r="O51" s="35">
        <v>1570</v>
      </c>
      <c r="P51" s="35">
        <v>52644</v>
      </c>
      <c r="R51" s="35">
        <v>5454</v>
      </c>
      <c r="S51" s="35">
        <v>26601</v>
      </c>
      <c r="T51" s="35">
        <v>189</v>
      </c>
      <c r="U51" s="35">
        <v>14467</v>
      </c>
      <c r="V51" s="35">
        <v>-46</v>
      </c>
      <c r="W51" s="35">
        <v>950</v>
      </c>
      <c r="X51" s="35">
        <v>47615</v>
      </c>
      <c r="Z51" s="35">
        <v>1050</v>
      </c>
      <c r="AA51" s="35">
        <v>1814</v>
      </c>
      <c r="AB51" s="35">
        <v>0</v>
      </c>
      <c r="AC51" s="35">
        <v>1499</v>
      </c>
      <c r="AD51" s="35">
        <v>666</v>
      </c>
      <c r="AE51" s="35">
        <v>5029</v>
      </c>
      <c r="AG51" s="35">
        <v>630</v>
      </c>
      <c r="AH51" s="35">
        <v>1602</v>
      </c>
      <c r="AI51" s="35">
        <v>219</v>
      </c>
      <c r="AJ51" s="35">
        <v>2276</v>
      </c>
      <c r="AK51" s="35">
        <v>2745</v>
      </c>
      <c r="AL51" s="35">
        <v>-469</v>
      </c>
      <c r="AM51" s="35">
        <v>4727</v>
      </c>
      <c r="AO51" s="35">
        <v>6</v>
      </c>
      <c r="AP51" s="35">
        <v>3</v>
      </c>
      <c r="AR51" s="35">
        <v>13</v>
      </c>
      <c r="AS51" s="35">
        <v>30</v>
      </c>
      <c r="AT51" s="35">
        <v>52</v>
      </c>
      <c r="AV51" s="35">
        <v>197</v>
      </c>
      <c r="AW51" s="35">
        <v>1627</v>
      </c>
      <c r="AX51" s="35">
        <v>218</v>
      </c>
      <c r="AY51" s="35">
        <v>4761</v>
      </c>
      <c r="AZ51" s="35">
        <v>4627</v>
      </c>
      <c r="BA51" s="35">
        <v>134</v>
      </c>
      <c r="BB51" s="35">
        <v>6803</v>
      </c>
      <c r="BD51" s="35">
        <v>6855</v>
      </c>
      <c r="BF51" s="35">
        <v>28</v>
      </c>
      <c r="BG51" s="35">
        <v>53</v>
      </c>
      <c r="BH51" s="35">
        <v>2186</v>
      </c>
      <c r="BI51" s="35">
        <v>-1072</v>
      </c>
      <c r="BJ51" s="35">
        <v>431</v>
      </c>
      <c r="BK51" s="35">
        <v>-1503</v>
      </c>
      <c r="BL51" s="35">
        <v>1195</v>
      </c>
      <c r="BN51" s="35">
        <v>174</v>
      </c>
      <c r="BO51" s="35">
        <v>429</v>
      </c>
      <c r="BP51" s="35">
        <v>3</v>
      </c>
      <c r="BQ51" s="35">
        <v>3850</v>
      </c>
      <c r="BR51" s="35">
        <v>4126</v>
      </c>
      <c r="BS51" s="35">
        <v>-276</v>
      </c>
      <c r="BT51" s="35">
        <v>4456</v>
      </c>
      <c r="BV51" s="35">
        <v>5651</v>
      </c>
      <c r="BX51" s="35">
        <v>93642</v>
      </c>
    </row>
    <row r="52" spans="1:76">
      <c r="A52" s="38">
        <v>1993</v>
      </c>
      <c r="B52" s="35">
        <v>1230</v>
      </c>
      <c r="C52" s="35">
        <v>2279</v>
      </c>
      <c r="D52" s="35">
        <v>16919</v>
      </c>
      <c r="E52" s="35">
        <v>5418</v>
      </c>
      <c r="F52" s="35">
        <v>1510</v>
      </c>
      <c r="G52" s="35">
        <v>3908</v>
      </c>
      <c r="H52" s="35">
        <v>25846</v>
      </c>
      <c r="J52" s="35">
        <v>7650</v>
      </c>
      <c r="K52" s="35">
        <v>28294</v>
      </c>
      <c r="L52" s="35">
        <v>201</v>
      </c>
      <c r="M52" s="35">
        <v>15604</v>
      </c>
      <c r="N52" s="35">
        <v>12937</v>
      </c>
      <c r="O52" s="35">
        <v>2667</v>
      </c>
      <c r="P52" s="35">
        <v>51749</v>
      </c>
      <c r="R52" s="35">
        <v>7010</v>
      </c>
      <c r="S52" s="35">
        <v>26217</v>
      </c>
      <c r="T52" s="35">
        <v>201</v>
      </c>
      <c r="U52" s="35">
        <v>11930</v>
      </c>
      <c r="V52" s="35">
        <v>650</v>
      </c>
      <c r="W52" s="35">
        <v>1693</v>
      </c>
      <c r="X52" s="35">
        <v>47701</v>
      </c>
      <c r="Z52" s="35">
        <v>640</v>
      </c>
      <c r="AA52" s="35">
        <v>2077</v>
      </c>
      <c r="AB52" s="35">
        <v>0</v>
      </c>
      <c r="AC52" s="35">
        <v>1007</v>
      </c>
      <c r="AD52" s="35">
        <v>324</v>
      </c>
      <c r="AE52" s="35">
        <v>4048</v>
      </c>
      <c r="AG52" s="35">
        <v>735</v>
      </c>
      <c r="AH52" s="35">
        <v>1909</v>
      </c>
      <c r="AI52" s="35">
        <v>236</v>
      </c>
      <c r="AJ52" s="35">
        <v>2015</v>
      </c>
      <c r="AK52" s="35">
        <v>2584</v>
      </c>
      <c r="AL52" s="35">
        <v>-569</v>
      </c>
      <c r="AM52" s="35">
        <v>4895</v>
      </c>
      <c r="AO52" s="35">
        <v>10</v>
      </c>
      <c r="AP52" s="35">
        <v>0</v>
      </c>
      <c r="AR52" s="35">
        <v>5</v>
      </c>
      <c r="AS52" s="35">
        <v>-5</v>
      </c>
      <c r="AT52" s="35">
        <v>10</v>
      </c>
      <c r="AV52" s="35">
        <v>197</v>
      </c>
      <c r="AW52" s="35">
        <v>1588</v>
      </c>
      <c r="AX52" s="35">
        <v>368</v>
      </c>
      <c r="AY52" s="35">
        <v>4228</v>
      </c>
      <c r="AZ52" s="35">
        <v>4136</v>
      </c>
      <c r="BA52" s="35">
        <v>92</v>
      </c>
      <c r="BB52" s="35">
        <v>6381</v>
      </c>
      <c r="BD52" s="35">
        <v>6391</v>
      </c>
      <c r="BF52" s="35">
        <v>20</v>
      </c>
      <c r="BG52" s="35">
        <v>44</v>
      </c>
      <c r="BH52" s="35">
        <v>2240</v>
      </c>
      <c r="BI52" s="35">
        <v>-1302</v>
      </c>
      <c r="BJ52" s="35">
        <v>421</v>
      </c>
      <c r="BK52" s="35">
        <v>-1723</v>
      </c>
      <c r="BL52" s="35">
        <v>1002</v>
      </c>
      <c r="BN52" s="35">
        <v>158</v>
      </c>
      <c r="BO52" s="35">
        <v>451</v>
      </c>
      <c r="BP52" s="35">
        <v>10</v>
      </c>
      <c r="BQ52" s="35">
        <v>3791</v>
      </c>
      <c r="BR52" s="35">
        <v>4686</v>
      </c>
      <c r="BS52" s="35">
        <v>-895</v>
      </c>
      <c r="BT52" s="35">
        <v>4410</v>
      </c>
      <c r="BV52" s="35">
        <v>5412</v>
      </c>
      <c r="BX52" s="35">
        <v>94293</v>
      </c>
    </row>
    <row r="53" spans="1:76">
      <c r="A53" s="38">
        <v>1994</v>
      </c>
      <c r="B53" s="35">
        <v>1298</v>
      </c>
      <c r="C53" s="35">
        <v>2489</v>
      </c>
      <c r="D53" s="35">
        <v>17962</v>
      </c>
      <c r="E53" s="35">
        <v>5906</v>
      </c>
      <c r="F53" s="35">
        <v>1467</v>
      </c>
      <c r="G53" s="35">
        <v>4439</v>
      </c>
      <c r="H53" s="35">
        <v>27655</v>
      </c>
      <c r="J53" s="35">
        <v>9087</v>
      </c>
      <c r="K53" s="35">
        <v>30911</v>
      </c>
      <c r="L53" s="35">
        <v>208</v>
      </c>
      <c r="M53" s="35">
        <v>15238</v>
      </c>
      <c r="N53" s="35">
        <v>13097</v>
      </c>
      <c r="O53" s="35">
        <v>2141</v>
      </c>
      <c r="P53" s="35">
        <v>55444</v>
      </c>
      <c r="R53" s="35">
        <v>8227</v>
      </c>
      <c r="S53" s="35">
        <v>27946</v>
      </c>
      <c r="T53" s="35">
        <v>208</v>
      </c>
      <c r="U53" s="35">
        <v>11834</v>
      </c>
      <c r="V53" s="35">
        <v>68</v>
      </c>
      <c r="W53" s="35">
        <v>-1063</v>
      </c>
      <c r="X53" s="35">
        <v>47220</v>
      </c>
      <c r="Z53" s="35">
        <v>860</v>
      </c>
      <c r="AA53" s="35">
        <v>2965</v>
      </c>
      <c r="AB53" s="35">
        <v>0</v>
      </c>
      <c r="AC53" s="35">
        <v>1263</v>
      </c>
      <c r="AD53" s="35">
        <v>3136</v>
      </c>
      <c r="AE53" s="35">
        <v>8224</v>
      </c>
      <c r="AG53" s="35">
        <v>644</v>
      </c>
      <c r="AH53" s="35">
        <v>2095</v>
      </c>
      <c r="AI53" s="35">
        <v>245</v>
      </c>
      <c r="AJ53" s="35">
        <v>1931</v>
      </c>
      <c r="AK53" s="35">
        <v>2466</v>
      </c>
      <c r="AL53" s="35">
        <v>-535</v>
      </c>
      <c r="AM53" s="35">
        <v>4915</v>
      </c>
      <c r="AO53" s="35">
        <v>8</v>
      </c>
      <c r="AP53" s="35">
        <v>0</v>
      </c>
      <c r="AR53" s="35">
        <v>14</v>
      </c>
      <c r="AS53" s="35">
        <v>-11</v>
      </c>
      <c r="AT53" s="35">
        <v>11</v>
      </c>
      <c r="AV53" s="35">
        <v>233</v>
      </c>
      <c r="AW53" s="35">
        <v>1286</v>
      </c>
      <c r="AX53" s="35">
        <v>320</v>
      </c>
      <c r="AY53" s="35">
        <v>4165</v>
      </c>
      <c r="AZ53" s="35">
        <v>4102</v>
      </c>
      <c r="BA53" s="35">
        <v>63</v>
      </c>
      <c r="BB53" s="35">
        <v>6004</v>
      </c>
      <c r="BD53" s="35">
        <v>6015</v>
      </c>
      <c r="BF53" s="35">
        <v>49</v>
      </c>
      <c r="BG53" s="35">
        <v>48</v>
      </c>
      <c r="BH53" s="35">
        <v>2482</v>
      </c>
      <c r="BI53" s="35">
        <v>-1150</v>
      </c>
      <c r="BJ53" s="35">
        <v>521</v>
      </c>
      <c r="BK53" s="35">
        <v>-1671</v>
      </c>
      <c r="BL53" s="35">
        <v>1429</v>
      </c>
      <c r="BN53" s="35">
        <v>180</v>
      </c>
      <c r="BO53" s="35">
        <v>482</v>
      </c>
      <c r="BP53" s="35">
        <v>7</v>
      </c>
      <c r="BQ53" s="35">
        <v>4125</v>
      </c>
      <c r="BR53" s="35">
        <v>4744</v>
      </c>
      <c r="BS53" s="35">
        <v>-619</v>
      </c>
      <c r="BT53" s="35">
        <v>4794</v>
      </c>
      <c r="BV53" s="35">
        <v>6223</v>
      </c>
      <c r="BX53" s="35">
        <v>100252</v>
      </c>
    </row>
    <row r="54" spans="1:76">
      <c r="A54" s="38">
        <v>1995</v>
      </c>
      <c r="B54" s="35">
        <v>1277</v>
      </c>
      <c r="C54" s="35">
        <v>3022</v>
      </c>
      <c r="D54" s="35">
        <v>19150</v>
      </c>
      <c r="E54" s="35">
        <v>5834</v>
      </c>
      <c r="F54" s="35">
        <v>1797</v>
      </c>
      <c r="G54" s="35">
        <v>4037</v>
      </c>
      <c r="H54" s="35">
        <v>29283</v>
      </c>
      <c r="J54" s="35">
        <v>9012</v>
      </c>
      <c r="K54" s="35">
        <v>35518</v>
      </c>
      <c r="L54" s="35">
        <v>220</v>
      </c>
      <c r="M54" s="35">
        <v>17111</v>
      </c>
      <c r="N54" s="35">
        <v>15319</v>
      </c>
      <c r="O54" s="35">
        <v>1792</v>
      </c>
      <c r="P54" s="35">
        <v>61861</v>
      </c>
      <c r="R54" s="35">
        <v>7722</v>
      </c>
      <c r="S54" s="35">
        <v>32414</v>
      </c>
      <c r="T54" s="35">
        <v>220</v>
      </c>
      <c r="U54" s="35">
        <v>13858</v>
      </c>
      <c r="V54" s="35">
        <v>82</v>
      </c>
      <c r="W54" s="35">
        <v>-150</v>
      </c>
      <c r="X54" s="35">
        <v>54146</v>
      </c>
      <c r="Z54" s="35">
        <v>1290</v>
      </c>
      <c r="AA54" s="35">
        <v>3104</v>
      </c>
      <c r="AB54" s="35">
        <v>0</v>
      </c>
      <c r="AC54" s="35">
        <v>1461</v>
      </c>
      <c r="AD54" s="35">
        <v>1860</v>
      </c>
      <c r="AE54" s="35">
        <v>7715</v>
      </c>
      <c r="AG54" s="35">
        <v>528</v>
      </c>
      <c r="AH54" s="35">
        <v>2493</v>
      </c>
      <c r="AI54" s="35">
        <v>243</v>
      </c>
      <c r="AJ54" s="35">
        <v>1788</v>
      </c>
      <c r="AK54" s="35">
        <v>2338</v>
      </c>
      <c r="AL54" s="35">
        <v>-550</v>
      </c>
      <c r="AM54" s="35">
        <v>5052</v>
      </c>
      <c r="AO54" s="35">
        <v>5</v>
      </c>
      <c r="AP54" s="35">
        <v>0</v>
      </c>
      <c r="AR54" s="35">
        <v>9</v>
      </c>
      <c r="AS54" s="35">
        <v>-32</v>
      </c>
      <c r="AT54" s="35">
        <v>-18</v>
      </c>
      <c r="AV54" s="35">
        <v>133</v>
      </c>
      <c r="AW54" s="35">
        <v>1392</v>
      </c>
      <c r="AX54" s="35">
        <v>221</v>
      </c>
      <c r="AY54" s="35">
        <v>3955</v>
      </c>
      <c r="AZ54" s="35">
        <v>3866</v>
      </c>
      <c r="BA54" s="35">
        <v>89</v>
      </c>
      <c r="BB54" s="35">
        <v>5701</v>
      </c>
      <c r="BD54" s="35">
        <v>5683</v>
      </c>
      <c r="BF54" s="35">
        <v>57</v>
      </c>
      <c r="BG54" s="35">
        <v>39</v>
      </c>
      <c r="BH54" s="35">
        <v>2415</v>
      </c>
      <c r="BI54" s="35">
        <v>-833</v>
      </c>
      <c r="BJ54" s="35">
        <v>484</v>
      </c>
      <c r="BK54" s="35">
        <v>-1317</v>
      </c>
      <c r="BL54" s="35">
        <v>1678</v>
      </c>
      <c r="BN54" s="35">
        <v>178</v>
      </c>
      <c r="BO54" s="35">
        <v>503</v>
      </c>
      <c r="BP54" s="35">
        <v>6</v>
      </c>
      <c r="BQ54" s="35">
        <v>4492</v>
      </c>
      <c r="BR54" s="35">
        <v>5029</v>
      </c>
      <c r="BS54" s="35">
        <v>-537</v>
      </c>
      <c r="BT54" s="35">
        <v>5179</v>
      </c>
      <c r="BV54" s="35">
        <v>6857</v>
      </c>
      <c r="BX54" s="35">
        <v>108736</v>
      </c>
    </row>
    <row r="55" spans="1:76">
      <c r="A55" s="38">
        <v>1996</v>
      </c>
      <c r="B55" s="35">
        <v>1330</v>
      </c>
      <c r="C55" s="35">
        <v>3565</v>
      </c>
      <c r="D55" s="35">
        <v>19963</v>
      </c>
      <c r="E55" s="35">
        <v>7461</v>
      </c>
      <c r="F55" s="35">
        <v>2119</v>
      </c>
      <c r="G55" s="35">
        <v>5342</v>
      </c>
      <c r="H55" s="35">
        <v>32319</v>
      </c>
      <c r="J55" s="35">
        <v>9921</v>
      </c>
      <c r="K55" s="35">
        <v>37986</v>
      </c>
      <c r="L55" s="35">
        <v>228</v>
      </c>
      <c r="M55" s="35">
        <v>19817</v>
      </c>
      <c r="N55" s="35">
        <v>17853</v>
      </c>
      <c r="O55" s="35">
        <v>1964</v>
      </c>
      <c r="P55" s="35">
        <v>67952</v>
      </c>
      <c r="R55" s="35">
        <v>9068</v>
      </c>
      <c r="S55" s="35">
        <v>34697</v>
      </c>
      <c r="T55" s="35">
        <v>228</v>
      </c>
      <c r="U55" s="35">
        <v>16379</v>
      </c>
      <c r="V55" s="35">
        <v>984</v>
      </c>
      <c r="W55" s="35">
        <v>-200</v>
      </c>
      <c r="X55" s="35">
        <v>61156</v>
      </c>
      <c r="Z55" s="35">
        <v>853</v>
      </c>
      <c r="AA55" s="35">
        <v>3289</v>
      </c>
      <c r="AB55" s="35">
        <v>0</v>
      </c>
      <c r="AC55" s="35">
        <v>1474</v>
      </c>
      <c r="AD55" s="35">
        <v>1180</v>
      </c>
      <c r="AE55" s="35">
        <v>6796</v>
      </c>
      <c r="AG55" s="35">
        <v>266</v>
      </c>
      <c r="AH55" s="35">
        <v>745</v>
      </c>
      <c r="AI55" s="35">
        <v>109</v>
      </c>
      <c r="AJ55" s="35">
        <v>3197</v>
      </c>
      <c r="AK55" s="35">
        <v>3175</v>
      </c>
      <c r="AL55" s="35">
        <v>22</v>
      </c>
      <c r="AM55" s="35">
        <v>4317</v>
      </c>
      <c r="AO55" s="35">
        <v>10</v>
      </c>
      <c r="AP55" s="35">
        <v>0</v>
      </c>
      <c r="AR55" s="35">
        <v>27</v>
      </c>
      <c r="AS55" s="35">
        <v>-2</v>
      </c>
      <c r="AT55" s="35">
        <v>35</v>
      </c>
      <c r="AV55" s="35">
        <v>119</v>
      </c>
      <c r="AW55" s="35">
        <v>1329</v>
      </c>
      <c r="AX55" s="35">
        <v>314</v>
      </c>
      <c r="AY55" s="35">
        <v>2371</v>
      </c>
      <c r="AZ55" s="35">
        <v>3432</v>
      </c>
      <c r="BA55" s="35">
        <v>-1061</v>
      </c>
      <c r="BB55" s="35">
        <v>4133</v>
      </c>
      <c r="BD55" s="35">
        <v>4168</v>
      </c>
      <c r="BF55" s="35">
        <v>47</v>
      </c>
      <c r="BG55" s="35">
        <v>33</v>
      </c>
      <c r="BH55" s="35">
        <v>1829</v>
      </c>
      <c r="BI55" s="35">
        <v>-1077</v>
      </c>
      <c r="BJ55" s="35">
        <v>330</v>
      </c>
      <c r="BK55" s="35">
        <v>-1407</v>
      </c>
      <c r="BL55" s="35">
        <v>832</v>
      </c>
      <c r="BN55" s="35">
        <v>151</v>
      </c>
      <c r="BO55" s="35">
        <v>341</v>
      </c>
      <c r="BP55" s="35">
        <v>5</v>
      </c>
      <c r="BQ55" s="35">
        <v>4005</v>
      </c>
      <c r="BR55" s="35">
        <v>4804</v>
      </c>
      <c r="BS55" s="35">
        <v>-799</v>
      </c>
      <c r="BT55" s="35">
        <v>4502</v>
      </c>
      <c r="BV55" s="35">
        <v>5334</v>
      </c>
      <c r="BX55" s="35">
        <v>114090</v>
      </c>
    </row>
    <row r="56" spans="1:76">
      <c r="A56" s="38">
        <v>1997</v>
      </c>
      <c r="B56" s="35">
        <v>1473</v>
      </c>
      <c r="C56" s="35">
        <v>3862</v>
      </c>
      <c r="D56" s="35">
        <v>22112</v>
      </c>
      <c r="E56" s="35">
        <v>8003</v>
      </c>
      <c r="F56" s="35">
        <v>2217</v>
      </c>
      <c r="G56" s="35">
        <v>5786</v>
      </c>
      <c r="H56" s="35">
        <v>35450</v>
      </c>
      <c r="J56" s="35">
        <v>11990</v>
      </c>
      <c r="K56" s="35">
        <v>38788</v>
      </c>
      <c r="L56" s="35">
        <v>254</v>
      </c>
      <c r="M56" s="35">
        <v>22446</v>
      </c>
      <c r="N56" s="35">
        <v>20037</v>
      </c>
      <c r="O56" s="35">
        <v>2409</v>
      </c>
      <c r="P56" s="35">
        <v>73478</v>
      </c>
      <c r="R56" s="35">
        <v>11283</v>
      </c>
      <c r="S56" s="35">
        <v>35832</v>
      </c>
      <c r="T56" s="35">
        <v>254</v>
      </c>
      <c r="U56" s="35">
        <v>18535</v>
      </c>
      <c r="V56" s="35">
        <v>1324</v>
      </c>
      <c r="W56" s="35">
        <v>-530</v>
      </c>
      <c r="X56" s="35">
        <v>66698</v>
      </c>
      <c r="Z56" s="35">
        <v>707</v>
      </c>
      <c r="AA56" s="35">
        <v>2956</v>
      </c>
      <c r="AB56" s="35">
        <v>0</v>
      </c>
      <c r="AC56" s="35">
        <v>1502</v>
      </c>
      <c r="AD56" s="35">
        <v>1615</v>
      </c>
      <c r="AE56" s="35">
        <v>6780</v>
      </c>
      <c r="AG56" s="35">
        <v>182</v>
      </c>
      <c r="AH56" s="35">
        <v>733</v>
      </c>
      <c r="AI56" s="35">
        <v>95</v>
      </c>
      <c r="AJ56" s="35">
        <v>2889</v>
      </c>
      <c r="AK56" s="35">
        <v>2793</v>
      </c>
      <c r="AL56" s="35">
        <v>96</v>
      </c>
      <c r="AM56" s="35">
        <v>3899</v>
      </c>
      <c r="AO56" s="35">
        <v>4</v>
      </c>
      <c r="AP56" s="35">
        <v>0</v>
      </c>
      <c r="AR56" s="35">
        <v>4</v>
      </c>
      <c r="AS56" s="35">
        <v>0</v>
      </c>
      <c r="AT56" s="35">
        <v>8</v>
      </c>
      <c r="AV56" s="35">
        <v>43</v>
      </c>
      <c r="AW56" s="35">
        <v>976</v>
      </c>
      <c r="AX56" s="35">
        <v>278</v>
      </c>
      <c r="AY56" s="35">
        <v>1907</v>
      </c>
      <c r="AZ56" s="35">
        <v>2857</v>
      </c>
      <c r="BA56" s="35">
        <v>-950</v>
      </c>
      <c r="BB56" s="35">
        <v>3204</v>
      </c>
      <c r="BD56" s="35">
        <v>3212</v>
      </c>
      <c r="BF56" s="35">
        <v>38</v>
      </c>
      <c r="BG56" s="35">
        <v>28</v>
      </c>
      <c r="BH56" s="35">
        <v>1601</v>
      </c>
      <c r="BI56" s="35">
        <v>-1222</v>
      </c>
      <c r="BJ56" s="35">
        <v>287</v>
      </c>
      <c r="BK56" s="35">
        <v>-1509</v>
      </c>
      <c r="BL56" s="35">
        <v>445</v>
      </c>
      <c r="BN56" s="35">
        <v>165</v>
      </c>
      <c r="BO56" s="35">
        <v>327</v>
      </c>
      <c r="BP56" s="35">
        <v>10</v>
      </c>
      <c r="BQ56" s="35">
        <v>4453</v>
      </c>
      <c r="BR56" s="35">
        <v>4941</v>
      </c>
      <c r="BS56" s="35">
        <v>-488</v>
      </c>
      <c r="BT56" s="35">
        <v>4955</v>
      </c>
      <c r="BV56" s="35">
        <v>5400</v>
      </c>
      <c r="BX56" s="35">
        <v>121439</v>
      </c>
    </row>
    <row r="57" spans="1:76">
      <c r="A57" s="38">
        <v>1998</v>
      </c>
    </row>
    <row r="58" spans="1:76">
      <c r="A58" s="38">
        <v>1999</v>
      </c>
    </row>
    <row r="59" spans="1:76">
      <c r="A59" s="38">
        <v>2000</v>
      </c>
    </row>
    <row r="60" spans="1:76">
      <c r="A60" s="38">
        <v>2001</v>
      </c>
    </row>
    <row r="61" spans="1:76">
      <c r="A61" s="38">
        <v>2002</v>
      </c>
    </row>
    <row r="62" spans="1:76">
      <c r="A62" s="38">
        <v>2003</v>
      </c>
    </row>
    <row r="63" spans="1:76">
      <c r="A63" s="38">
        <v>2004</v>
      </c>
    </row>
    <row r="64" spans="1:76">
      <c r="A64" s="38">
        <v>2005</v>
      </c>
    </row>
    <row r="65" spans="1:76">
      <c r="A65" s="38">
        <v>2006</v>
      </c>
    </row>
    <row r="66" spans="1:76">
      <c r="A66" s="38">
        <v>2007</v>
      </c>
    </row>
    <row r="67" spans="1:76">
      <c r="A67" s="38">
        <v>2008</v>
      </c>
    </row>
    <row r="68" spans="1:76">
      <c r="A68" s="38">
        <v>2009</v>
      </c>
    </row>
    <row r="69" spans="1:76">
      <c r="A69" s="38">
        <v>2010</v>
      </c>
    </row>
    <row r="70" spans="1:76">
      <c r="A70" s="38">
        <v>2011</v>
      </c>
    </row>
    <row r="71" spans="1:76">
      <c r="A71" s="38">
        <v>2012</v>
      </c>
    </row>
    <row r="72" spans="1:76">
      <c r="A72" s="38">
        <v>2013</v>
      </c>
    </row>
    <row r="76" spans="1:76">
      <c r="A76" s="38" t="s">
        <v>0</v>
      </c>
    </row>
    <row r="77" spans="1:76">
      <c r="A77" s="38" t="s">
        <v>1</v>
      </c>
      <c r="B77" s="35" t="s">
        <v>0</v>
      </c>
      <c r="C77" s="35" t="s">
        <v>0</v>
      </c>
      <c r="D77" s="35" t="s">
        <v>0</v>
      </c>
      <c r="F77" s="35" t="s">
        <v>0</v>
      </c>
      <c r="G77" s="35" t="s">
        <v>0</v>
      </c>
      <c r="H77" s="35" t="s">
        <v>0</v>
      </c>
      <c r="R77" s="35" t="s">
        <v>0</v>
      </c>
      <c r="S77" s="35" t="s">
        <v>0</v>
      </c>
      <c r="T77" s="35" t="s">
        <v>0</v>
      </c>
      <c r="U77" s="35" t="s">
        <v>0</v>
      </c>
      <c r="V77" s="35" t="s">
        <v>0</v>
      </c>
      <c r="W77" s="35" t="s">
        <v>0</v>
      </c>
      <c r="X77" s="35" t="s">
        <v>0</v>
      </c>
      <c r="Z77" s="35" t="s">
        <v>0</v>
      </c>
      <c r="AA77" s="35" t="s">
        <v>0</v>
      </c>
      <c r="AB77" s="35" t="s">
        <v>0</v>
      </c>
      <c r="AC77" s="35" t="s">
        <v>0</v>
      </c>
      <c r="AD77" s="35" t="s">
        <v>0</v>
      </c>
      <c r="AE77" s="35" t="s">
        <v>0</v>
      </c>
      <c r="AG77" s="35" t="s">
        <v>0</v>
      </c>
      <c r="AH77" s="35" t="s">
        <v>0</v>
      </c>
      <c r="AI77" s="35" t="s">
        <v>0</v>
      </c>
      <c r="AK77" s="35" t="s">
        <v>0</v>
      </c>
      <c r="AL77" s="35" t="s">
        <v>0</v>
      </c>
      <c r="AM77" s="35">
        <v>132</v>
      </c>
      <c r="AO77" s="35" t="s">
        <v>0</v>
      </c>
      <c r="AP77" s="35" t="s">
        <v>0</v>
      </c>
      <c r="AR77" s="35" t="s">
        <v>0</v>
      </c>
      <c r="AS77" s="35" t="s">
        <v>0</v>
      </c>
      <c r="AT77" s="35" t="s">
        <v>0</v>
      </c>
      <c r="AV77" s="35" t="s">
        <v>0</v>
      </c>
      <c r="AW77" s="35" t="s">
        <v>0</v>
      </c>
      <c r="AX77" s="35" t="s">
        <v>0</v>
      </c>
      <c r="AZ77" s="35" t="s">
        <v>0</v>
      </c>
      <c r="BA77" s="35" t="s">
        <v>0</v>
      </c>
      <c r="BB77" s="35" t="s">
        <v>0</v>
      </c>
      <c r="BD77" s="35" t="s">
        <v>0</v>
      </c>
      <c r="BF77" s="35" t="s">
        <v>0</v>
      </c>
      <c r="BG77" s="35" t="s">
        <v>0</v>
      </c>
      <c r="BH77" s="35" t="s">
        <v>0</v>
      </c>
      <c r="BJ77" s="35" t="s">
        <v>0</v>
      </c>
      <c r="BK77" s="35" t="s">
        <v>0</v>
      </c>
      <c r="BL77" s="35" t="s">
        <v>0</v>
      </c>
      <c r="BN77" s="35" t="s">
        <v>0</v>
      </c>
      <c r="BO77" s="35" t="s">
        <v>0</v>
      </c>
      <c r="BP77" s="35" t="s">
        <v>0</v>
      </c>
      <c r="BR77" s="35" t="s">
        <v>0</v>
      </c>
      <c r="BS77" s="35" t="s">
        <v>0</v>
      </c>
      <c r="BT77" s="35" t="s">
        <v>0</v>
      </c>
      <c r="BV77" s="35" t="s">
        <v>0</v>
      </c>
      <c r="BX77" s="35">
        <v>672</v>
      </c>
    </row>
    <row r="78" spans="1:76">
      <c r="A78" s="38" t="s">
        <v>2</v>
      </c>
      <c r="B78" s="35" t="s">
        <v>0</v>
      </c>
      <c r="C78" s="35" t="s">
        <v>0</v>
      </c>
      <c r="D78" s="35" t="s">
        <v>0</v>
      </c>
      <c r="F78" s="35" t="s">
        <v>0</v>
      </c>
      <c r="G78" s="35" t="s">
        <v>0</v>
      </c>
      <c r="H78" s="35" t="s">
        <v>0</v>
      </c>
      <c r="R78" s="35" t="s">
        <v>0</v>
      </c>
      <c r="S78" s="35" t="s">
        <v>0</v>
      </c>
      <c r="T78" s="35" t="s">
        <v>0</v>
      </c>
      <c r="U78" s="35" t="s">
        <v>0</v>
      </c>
      <c r="V78" s="35" t="s">
        <v>0</v>
      </c>
      <c r="W78" s="35" t="s">
        <v>0</v>
      </c>
      <c r="X78" s="35" t="s">
        <v>0</v>
      </c>
      <c r="Z78" s="35" t="s">
        <v>0</v>
      </c>
      <c r="AA78" s="35" t="s">
        <v>0</v>
      </c>
      <c r="AB78" s="35" t="s">
        <v>0</v>
      </c>
      <c r="AC78" s="35" t="s">
        <v>0</v>
      </c>
      <c r="AD78" s="35" t="s">
        <v>0</v>
      </c>
      <c r="AE78" s="35" t="s">
        <v>0</v>
      </c>
      <c r="AG78" s="35" t="s">
        <v>0</v>
      </c>
      <c r="AH78" s="35" t="s">
        <v>0</v>
      </c>
      <c r="AI78" s="35" t="s">
        <v>0</v>
      </c>
      <c r="AK78" s="35" t="s">
        <v>0</v>
      </c>
      <c r="AL78" s="35" t="s">
        <v>0</v>
      </c>
      <c r="AM78" s="35">
        <v>133</v>
      </c>
      <c r="AO78" s="35" t="s">
        <v>0</v>
      </c>
      <c r="AP78" s="35" t="s">
        <v>0</v>
      </c>
      <c r="AR78" s="35" t="s">
        <v>0</v>
      </c>
      <c r="AS78" s="35" t="s">
        <v>0</v>
      </c>
      <c r="AT78" s="35" t="s">
        <v>0</v>
      </c>
      <c r="AV78" s="35" t="s">
        <v>0</v>
      </c>
      <c r="AW78" s="35" t="s">
        <v>0</v>
      </c>
      <c r="AX78" s="35" t="s">
        <v>0</v>
      </c>
      <c r="AZ78" s="35" t="s">
        <v>0</v>
      </c>
      <c r="BA78" s="35" t="s">
        <v>0</v>
      </c>
      <c r="BB78" s="35" t="s">
        <v>0</v>
      </c>
      <c r="BD78" s="35" t="s">
        <v>0</v>
      </c>
      <c r="BF78" s="35" t="s">
        <v>0</v>
      </c>
      <c r="BG78" s="35" t="s">
        <v>0</v>
      </c>
      <c r="BH78" s="35" t="s">
        <v>0</v>
      </c>
      <c r="BJ78" s="35" t="s">
        <v>0</v>
      </c>
      <c r="BK78" s="35" t="s">
        <v>0</v>
      </c>
      <c r="BL78" s="35" t="s">
        <v>0</v>
      </c>
      <c r="BN78" s="35" t="s">
        <v>0</v>
      </c>
      <c r="BO78" s="35" t="s">
        <v>0</v>
      </c>
      <c r="BP78" s="35" t="s">
        <v>0</v>
      </c>
      <c r="BR78" s="35" t="s">
        <v>0</v>
      </c>
      <c r="BS78" s="35" t="s">
        <v>0</v>
      </c>
      <c r="BT78" s="35" t="s">
        <v>0</v>
      </c>
      <c r="BV78" s="35" t="s">
        <v>0</v>
      </c>
      <c r="BX78" s="35">
        <v>692</v>
      </c>
    </row>
    <row r="79" spans="1:76">
      <c r="A79" s="38" t="s">
        <v>3</v>
      </c>
      <c r="B79" s="35" t="s">
        <v>0</v>
      </c>
      <c r="C79" s="35" t="s">
        <v>0</v>
      </c>
      <c r="D79" s="35" t="s">
        <v>0</v>
      </c>
      <c r="F79" s="35" t="s">
        <v>0</v>
      </c>
      <c r="G79" s="35" t="s">
        <v>0</v>
      </c>
      <c r="H79" s="35" t="s">
        <v>0</v>
      </c>
      <c r="R79" s="35" t="s">
        <v>0</v>
      </c>
      <c r="S79" s="35" t="s">
        <v>0</v>
      </c>
      <c r="T79" s="35" t="s">
        <v>0</v>
      </c>
      <c r="U79" s="35" t="s">
        <v>0</v>
      </c>
      <c r="V79" s="35" t="s">
        <v>0</v>
      </c>
      <c r="W79" s="35" t="s">
        <v>0</v>
      </c>
      <c r="X79" s="35" t="s">
        <v>0</v>
      </c>
      <c r="Z79" s="35" t="s">
        <v>0</v>
      </c>
      <c r="AA79" s="35" t="s">
        <v>0</v>
      </c>
      <c r="AB79" s="35" t="s">
        <v>0</v>
      </c>
      <c r="AC79" s="35" t="s">
        <v>0</v>
      </c>
      <c r="AD79" s="35" t="s">
        <v>0</v>
      </c>
      <c r="AE79" s="35" t="s">
        <v>0</v>
      </c>
      <c r="AG79" s="35" t="s">
        <v>0</v>
      </c>
      <c r="AH79" s="35" t="s">
        <v>0</v>
      </c>
      <c r="AI79" s="35" t="s">
        <v>0</v>
      </c>
      <c r="AK79" s="35" t="s">
        <v>0</v>
      </c>
      <c r="AL79" s="35" t="s">
        <v>0</v>
      </c>
      <c r="AM79" s="35">
        <v>141</v>
      </c>
      <c r="AO79" s="35" t="s">
        <v>0</v>
      </c>
      <c r="AP79" s="35" t="s">
        <v>0</v>
      </c>
      <c r="AR79" s="35" t="s">
        <v>0</v>
      </c>
      <c r="AS79" s="35" t="s">
        <v>0</v>
      </c>
      <c r="AT79" s="35" t="s">
        <v>0</v>
      </c>
      <c r="AV79" s="35" t="s">
        <v>0</v>
      </c>
      <c r="AW79" s="35" t="s">
        <v>0</v>
      </c>
      <c r="AX79" s="35" t="s">
        <v>0</v>
      </c>
      <c r="AZ79" s="35" t="s">
        <v>0</v>
      </c>
      <c r="BA79" s="35" t="s">
        <v>0</v>
      </c>
      <c r="BB79" s="35" t="s">
        <v>0</v>
      </c>
      <c r="BD79" s="35" t="s">
        <v>0</v>
      </c>
      <c r="BF79" s="35" t="s">
        <v>0</v>
      </c>
      <c r="BG79" s="35" t="s">
        <v>0</v>
      </c>
      <c r="BH79" s="35" t="s">
        <v>0</v>
      </c>
      <c r="BJ79" s="35" t="s">
        <v>0</v>
      </c>
      <c r="BK79" s="35" t="s">
        <v>0</v>
      </c>
      <c r="BL79" s="35" t="s">
        <v>0</v>
      </c>
      <c r="BN79" s="35" t="s">
        <v>0</v>
      </c>
      <c r="BO79" s="35" t="s">
        <v>0</v>
      </c>
      <c r="BP79" s="35" t="s">
        <v>0</v>
      </c>
      <c r="BR79" s="35" t="s">
        <v>0</v>
      </c>
      <c r="BS79" s="35" t="s">
        <v>0</v>
      </c>
      <c r="BT79" s="35" t="s">
        <v>0</v>
      </c>
      <c r="BV79" s="35" t="s">
        <v>0</v>
      </c>
      <c r="BX79" s="35">
        <v>737</v>
      </c>
    </row>
    <row r="80" spans="1:76">
      <c r="A80" s="38" t="s">
        <v>4</v>
      </c>
      <c r="B80" s="35" t="s">
        <v>0</v>
      </c>
      <c r="C80" s="35" t="s">
        <v>0</v>
      </c>
      <c r="D80" s="35" t="s">
        <v>0</v>
      </c>
      <c r="F80" s="35" t="s">
        <v>0</v>
      </c>
      <c r="G80" s="35" t="s">
        <v>0</v>
      </c>
      <c r="H80" s="35" t="s">
        <v>0</v>
      </c>
      <c r="R80" s="35" t="s">
        <v>0</v>
      </c>
      <c r="S80" s="35" t="s">
        <v>0</v>
      </c>
      <c r="T80" s="35" t="s">
        <v>0</v>
      </c>
      <c r="U80" s="35" t="s">
        <v>0</v>
      </c>
      <c r="V80" s="35" t="s">
        <v>0</v>
      </c>
      <c r="W80" s="35" t="s">
        <v>0</v>
      </c>
      <c r="X80" s="35" t="s">
        <v>0</v>
      </c>
      <c r="Z80" s="35" t="s">
        <v>0</v>
      </c>
      <c r="AA80" s="35" t="s">
        <v>0</v>
      </c>
      <c r="AB80" s="35" t="s">
        <v>0</v>
      </c>
      <c r="AC80" s="35" t="s">
        <v>0</v>
      </c>
      <c r="AD80" s="35" t="s">
        <v>0</v>
      </c>
      <c r="AE80" s="35" t="s">
        <v>0</v>
      </c>
      <c r="AG80" s="35" t="s">
        <v>0</v>
      </c>
      <c r="AH80" s="35" t="s">
        <v>0</v>
      </c>
      <c r="AI80" s="35" t="s">
        <v>0</v>
      </c>
      <c r="AK80" s="35" t="s">
        <v>0</v>
      </c>
      <c r="AL80" s="35" t="s">
        <v>0</v>
      </c>
      <c r="AM80" s="35">
        <v>165</v>
      </c>
      <c r="AO80" s="35" t="s">
        <v>0</v>
      </c>
      <c r="AP80" s="35" t="s">
        <v>0</v>
      </c>
      <c r="AR80" s="35" t="s">
        <v>0</v>
      </c>
      <c r="AS80" s="35" t="s">
        <v>0</v>
      </c>
      <c r="AT80" s="35" t="s">
        <v>0</v>
      </c>
      <c r="AV80" s="35" t="s">
        <v>0</v>
      </c>
      <c r="AW80" s="35" t="s">
        <v>0</v>
      </c>
      <c r="AX80" s="35" t="s">
        <v>0</v>
      </c>
      <c r="AZ80" s="35" t="s">
        <v>0</v>
      </c>
      <c r="BA80" s="35" t="s">
        <v>0</v>
      </c>
      <c r="BB80" s="35" t="s">
        <v>0</v>
      </c>
      <c r="BD80" s="35" t="s">
        <v>0</v>
      </c>
      <c r="BF80" s="35" t="s">
        <v>0</v>
      </c>
      <c r="BG80" s="35" t="s">
        <v>0</v>
      </c>
      <c r="BH80" s="35" t="s">
        <v>0</v>
      </c>
      <c r="BJ80" s="35" t="s">
        <v>0</v>
      </c>
      <c r="BK80" s="35" t="s">
        <v>0</v>
      </c>
      <c r="BL80" s="35" t="s">
        <v>0</v>
      </c>
      <c r="BN80" s="35" t="s">
        <v>0</v>
      </c>
      <c r="BO80" s="35" t="s">
        <v>0</v>
      </c>
      <c r="BP80" s="35" t="s">
        <v>0</v>
      </c>
      <c r="BR80" s="35" t="s">
        <v>0</v>
      </c>
      <c r="BS80" s="35" t="s">
        <v>0</v>
      </c>
      <c r="BT80" s="35" t="s">
        <v>0</v>
      </c>
      <c r="BV80" s="35" t="s">
        <v>0</v>
      </c>
      <c r="BX80" s="35">
        <v>810</v>
      </c>
    </row>
    <row r="81" spans="1:76">
      <c r="A81" s="38" t="s">
        <v>5</v>
      </c>
      <c r="B81" s="35" t="s">
        <v>0</v>
      </c>
      <c r="C81" s="35" t="s">
        <v>0</v>
      </c>
      <c r="D81" s="35" t="s">
        <v>0</v>
      </c>
      <c r="F81" s="35" t="s">
        <v>0</v>
      </c>
      <c r="G81" s="35" t="s">
        <v>0</v>
      </c>
      <c r="H81" s="35" t="s">
        <v>0</v>
      </c>
      <c r="R81" s="35" t="s">
        <v>0</v>
      </c>
      <c r="S81" s="35" t="s">
        <v>0</v>
      </c>
      <c r="T81" s="35" t="s">
        <v>0</v>
      </c>
      <c r="U81" s="35" t="s">
        <v>0</v>
      </c>
      <c r="V81" s="35" t="s">
        <v>0</v>
      </c>
      <c r="W81" s="35" t="s">
        <v>0</v>
      </c>
      <c r="X81" s="35" t="s">
        <v>0</v>
      </c>
      <c r="Z81" s="35" t="s">
        <v>0</v>
      </c>
      <c r="AA81" s="35" t="s">
        <v>0</v>
      </c>
      <c r="AB81" s="35" t="s">
        <v>0</v>
      </c>
      <c r="AC81" s="35" t="s">
        <v>0</v>
      </c>
      <c r="AD81" s="35" t="s">
        <v>0</v>
      </c>
      <c r="AE81" s="35" t="s">
        <v>0</v>
      </c>
      <c r="AG81" s="35" t="s">
        <v>0</v>
      </c>
      <c r="AH81" s="35" t="s">
        <v>0</v>
      </c>
      <c r="AI81" s="35" t="s">
        <v>0</v>
      </c>
      <c r="AK81" s="35" t="s">
        <v>0</v>
      </c>
      <c r="AL81" s="35" t="s">
        <v>0</v>
      </c>
      <c r="AM81" s="35">
        <v>143</v>
      </c>
      <c r="AO81" s="35" t="s">
        <v>0</v>
      </c>
      <c r="AP81" s="35" t="s">
        <v>0</v>
      </c>
      <c r="AR81" s="35" t="s">
        <v>0</v>
      </c>
      <c r="AS81" s="35" t="s">
        <v>0</v>
      </c>
      <c r="AT81" s="35" t="s">
        <v>0</v>
      </c>
      <c r="AV81" s="35" t="s">
        <v>0</v>
      </c>
      <c r="AW81" s="35" t="s">
        <v>0</v>
      </c>
      <c r="AX81" s="35" t="s">
        <v>0</v>
      </c>
      <c r="AZ81" s="35" t="s">
        <v>0</v>
      </c>
      <c r="BA81" s="35" t="s">
        <v>0</v>
      </c>
      <c r="BB81" s="35" t="s">
        <v>0</v>
      </c>
      <c r="BD81" s="35" t="s">
        <v>0</v>
      </c>
      <c r="BF81" s="35" t="s">
        <v>0</v>
      </c>
      <c r="BG81" s="35" t="s">
        <v>0</v>
      </c>
      <c r="BH81" s="35" t="s">
        <v>0</v>
      </c>
      <c r="BJ81" s="35" t="s">
        <v>0</v>
      </c>
      <c r="BK81" s="35" t="s">
        <v>0</v>
      </c>
      <c r="BL81" s="35" t="s">
        <v>0</v>
      </c>
      <c r="BN81" s="35" t="s">
        <v>0</v>
      </c>
      <c r="BO81" s="35" t="s">
        <v>0</v>
      </c>
      <c r="BP81" s="35" t="s">
        <v>0</v>
      </c>
      <c r="BR81" s="35" t="s">
        <v>0</v>
      </c>
      <c r="BS81" s="35" t="s">
        <v>0</v>
      </c>
      <c r="BT81" s="35" t="s">
        <v>0</v>
      </c>
      <c r="BV81" s="35" t="s">
        <v>0</v>
      </c>
      <c r="BX81" s="35">
        <v>758</v>
      </c>
    </row>
    <row r="82" spans="1:76">
      <c r="A82" s="38" t="s">
        <v>6</v>
      </c>
      <c r="B82" s="35" t="s">
        <v>0</v>
      </c>
      <c r="C82" s="35" t="s">
        <v>0</v>
      </c>
      <c r="D82" s="35" t="s">
        <v>0</v>
      </c>
      <c r="F82" s="35" t="s">
        <v>0</v>
      </c>
      <c r="G82" s="35" t="s">
        <v>0</v>
      </c>
      <c r="H82" s="35" t="s">
        <v>0</v>
      </c>
      <c r="R82" s="35" t="s">
        <v>0</v>
      </c>
      <c r="S82" s="35" t="s">
        <v>0</v>
      </c>
      <c r="T82" s="35" t="s">
        <v>0</v>
      </c>
      <c r="U82" s="35" t="s">
        <v>0</v>
      </c>
      <c r="V82" s="35" t="s">
        <v>0</v>
      </c>
      <c r="W82" s="35" t="s">
        <v>0</v>
      </c>
      <c r="X82" s="35" t="s">
        <v>0</v>
      </c>
      <c r="Z82" s="35" t="s">
        <v>0</v>
      </c>
      <c r="AA82" s="35" t="s">
        <v>0</v>
      </c>
      <c r="AB82" s="35" t="s">
        <v>0</v>
      </c>
      <c r="AC82" s="35" t="s">
        <v>0</v>
      </c>
      <c r="AD82" s="35" t="s">
        <v>0</v>
      </c>
      <c r="AE82" s="35" t="s">
        <v>0</v>
      </c>
      <c r="AG82" s="35" t="s">
        <v>0</v>
      </c>
      <c r="AH82" s="35" t="s">
        <v>0</v>
      </c>
      <c r="AI82" s="35" t="s">
        <v>0</v>
      </c>
      <c r="AK82" s="35" t="s">
        <v>0</v>
      </c>
      <c r="AL82" s="35" t="s">
        <v>0</v>
      </c>
      <c r="AM82" s="35">
        <v>140</v>
      </c>
      <c r="AO82" s="35" t="s">
        <v>0</v>
      </c>
      <c r="AP82" s="35" t="s">
        <v>0</v>
      </c>
      <c r="AR82" s="35" t="s">
        <v>0</v>
      </c>
      <c r="AS82" s="35" t="s">
        <v>0</v>
      </c>
      <c r="AT82" s="35" t="s">
        <v>0</v>
      </c>
      <c r="AV82" s="35" t="s">
        <v>0</v>
      </c>
      <c r="AW82" s="35" t="s">
        <v>0</v>
      </c>
      <c r="AX82" s="35" t="s">
        <v>0</v>
      </c>
      <c r="AZ82" s="35" t="s">
        <v>0</v>
      </c>
      <c r="BA82" s="35" t="s">
        <v>0</v>
      </c>
      <c r="BB82" s="35" t="s">
        <v>0</v>
      </c>
      <c r="BD82" s="35" t="s">
        <v>0</v>
      </c>
      <c r="BF82" s="35" t="s">
        <v>0</v>
      </c>
      <c r="BG82" s="35" t="s">
        <v>0</v>
      </c>
      <c r="BH82" s="35" t="s">
        <v>0</v>
      </c>
      <c r="BJ82" s="35" t="s">
        <v>0</v>
      </c>
      <c r="BK82" s="35" t="s">
        <v>0</v>
      </c>
      <c r="BL82" s="35" t="s">
        <v>0</v>
      </c>
      <c r="BN82" s="35" t="s">
        <v>0</v>
      </c>
      <c r="BO82" s="35" t="s">
        <v>0</v>
      </c>
      <c r="BP82" s="35" t="s">
        <v>0</v>
      </c>
      <c r="BR82" s="35" t="s">
        <v>0</v>
      </c>
      <c r="BS82" s="35" t="s">
        <v>0</v>
      </c>
      <c r="BT82" s="35" t="s">
        <v>0</v>
      </c>
      <c r="BV82" s="35" t="s">
        <v>0</v>
      </c>
      <c r="BX82" s="35">
        <v>768</v>
      </c>
    </row>
    <row r="83" spans="1:76">
      <c r="A83" s="38" t="s">
        <v>7</v>
      </c>
      <c r="B83" s="35" t="s">
        <v>0</v>
      </c>
      <c r="C83" s="35" t="s">
        <v>0</v>
      </c>
      <c r="D83" s="35" t="s">
        <v>0</v>
      </c>
      <c r="F83" s="35" t="s">
        <v>0</v>
      </c>
      <c r="G83" s="35" t="s">
        <v>0</v>
      </c>
      <c r="H83" s="35" t="s">
        <v>0</v>
      </c>
      <c r="R83" s="35" t="s">
        <v>0</v>
      </c>
      <c r="S83" s="35" t="s">
        <v>0</v>
      </c>
      <c r="T83" s="35" t="s">
        <v>0</v>
      </c>
      <c r="U83" s="35" t="s">
        <v>0</v>
      </c>
      <c r="V83" s="35" t="s">
        <v>0</v>
      </c>
      <c r="W83" s="35" t="s">
        <v>0</v>
      </c>
      <c r="X83" s="35" t="s">
        <v>0</v>
      </c>
      <c r="Z83" s="35" t="s">
        <v>0</v>
      </c>
      <c r="AA83" s="35" t="s">
        <v>0</v>
      </c>
      <c r="AB83" s="35" t="s">
        <v>0</v>
      </c>
      <c r="AC83" s="35" t="s">
        <v>0</v>
      </c>
      <c r="AD83" s="35" t="s">
        <v>0</v>
      </c>
      <c r="AE83" s="35" t="s">
        <v>0</v>
      </c>
      <c r="AG83" s="35" t="s">
        <v>0</v>
      </c>
      <c r="AH83" s="35" t="s">
        <v>0</v>
      </c>
      <c r="AI83" s="35" t="s">
        <v>0</v>
      </c>
      <c r="AK83" s="35" t="s">
        <v>0</v>
      </c>
      <c r="AL83" s="35" t="s">
        <v>0</v>
      </c>
      <c r="AM83" s="35">
        <v>142</v>
      </c>
      <c r="AO83" s="35" t="s">
        <v>0</v>
      </c>
      <c r="AP83" s="35" t="s">
        <v>0</v>
      </c>
      <c r="AR83" s="35" t="s">
        <v>0</v>
      </c>
      <c r="AS83" s="35" t="s">
        <v>0</v>
      </c>
      <c r="AT83" s="35" t="s">
        <v>0</v>
      </c>
      <c r="AV83" s="35" t="s">
        <v>0</v>
      </c>
      <c r="AW83" s="35" t="s">
        <v>0</v>
      </c>
      <c r="AX83" s="35" t="s">
        <v>0</v>
      </c>
      <c r="AZ83" s="35" t="s">
        <v>0</v>
      </c>
      <c r="BA83" s="35" t="s">
        <v>0</v>
      </c>
      <c r="BB83" s="35" t="s">
        <v>0</v>
      </c>
      <c r="BD83" s="35" t="s">
        <v>0</v>
      </c>
      <c r="BF83" s="35" t="s">
        <v>0</v>
      </c>
      <c r="BG83" s="35" t="s">
        <v>0</v>
      </c>
      <c r="BH83" s="35" t="s">
        <v>0</v>
      </c>
      <c r="BJ83" s="35" t="s">
        <v>0</v>
      </c>
      <c r="BK83" s="35" t="s">
        <v>0</v>
      </c>
      <c r="BL83" s="35" t="s">
        <v>0</v>
      </c>
      <c r="BN83" s="35" t="s">
        <v>0</v>
      </c>
      <c r="BO83" s="35" t="s">
        <v>0</v>
      </c>
      <c r="BP83" s="35" t="s">
        <v>0</v>
      </c>
      <c r="BR83" s="35" t="s">
        <v>0</v>
      </c>
      <c r="BS83" s="35" t="s">
        <v>0</v>
      </c>
      <c r="BT83" s="35" t="s">
        <v>0</v>
      </c>
      <c r="BV83" s="35" t="s">
        <v>0</v>
      </c>
      <c r="BX83" s="35">
        <v>792</v>
      </c>
    </row>
    <row r="84" spans="1:76">
      <c r="A84" s="38" t="s">
        <v>8</v>
      </c>
      <c r="B84" s="35" t="s">
        <v>0</v>
      </c>
      <c r="C84" s="35" t="s">
        <v>0</v>
      </c>
      <c r="D84" s="35" t="s">
        <v>0</v>
      </c>
      <c r="F84" s="35" t="s">
        <v>0</v>
      </c>
      <c r="G84" s="35" t="s">
        <v>0</v>
      </c>
      <c r="H84" s="35" t="s">
        <v>0</v>
      </c>
      <c r="R84" s="35" t="s">
        <v>0</v>
      </c>
      <c r="S84" s="35" t="s">
        <v>0</v>
      </c>
      <c r="T84" s="35" t="s">
        <v>0</v>
      </c>
      <c r="U84" s="35" t="s">
        <v>0</v>
      </c>
      <c r="V84" s="35" t="s">
        <v>0</v>
      </c>
      <c r="W84" s="35" t="s">
        <v>0</v>
      </c>
      <c r="X84" s="35" t="s">
        <v>0</v>
      </c>
      <c r="Z84" s="35" t="s">
        <v>0</v>
      </c>
      <c r="AA84" s="35" t="s">
        <v>0</v>
      </c>
      <c r="AB84" s="35" t="s">
        <v>0</v>
      </c>
      <c r="AC84" s="35" t="s">
        <v>0</v>
      </c>
      <c r="AD84" s="35" t="s">
        <v>0</v>
      </c>
      <c r="AE84" s="35" t="s">
        <v>0</v>
      </c>
      <c r="AG84" s="35" t="s">
        <v>0</v>
      </c>
      <c r="AH84" s="35" t="s">
        <v>0</v>
      </c>
      <c r="AI84" s="35" t="s">
        <v>0</v>
      </c>
      <c r="AK84" s="35" t="s">
        <v>0</v>
      </c>
      <c r="AL84" s="35" t="s">
        <v>0</v>
      </c>
      <c r="AM84" s="35">
        <v>164</v>
      </c>
      <c r="AO84" s="35" t="s">
        <v>0</v>
      </c>
      <c r="AP84" s="35" t="s">
        <v>0</v>
      </c>
      <c r="AR84" s="35" t="s">
        <v>0</v>
      </c>
      <c r="AS84" s="35" t="s">
        <v>0</v>
      </c>
      <c r="AT84" s="35" t="s">
        <v>0</v>
      </c>
      <c r="AV84" s="35" t="s">
        <v>0</v>
      </c>
      <c r="AW84" s="35" t="s">
        <v>0</v>
      </c>
      <c r="AX84" s="35" t="s">
        <v>0</v>
      </c>
      <c r="AZ84" s="35" t="s">
        <v>0</v>
      </c>
      <c r="BA84" s="35" t="s">
        <v>0</v>
      </c>
      <c r="BB84" s="35" t="s">
        <v>0</v>
      </c>
      <c r="BD84" s="35" t="s">
        <v>0</v>
      </c>
      <c r="BF84" s="35" t="s">
        <v>0</v>
      </c>
      <c r="BG84" s="35" t="s">
        <v>0</v>
      </c>
      <c r="BH84" s="35" t="s">
        <v>0</v>
      </c>
      <c r="BJ84" s="35" t="s">
        <v>0</v>
      </c>
      <c r="BK84" s="35" t="s">
        <v>0</v>
      </c>
      <c r="BL84" s="35" t="s">
        <v>0</v>
      </c>
      <c r="BN84" s="35" t="s">
        <v>0</v>
      </c>
      <c r="BO84" s="35" t="s">
        <v>0</v>
      </c>
      <c r="BP84" s="35" t="s">
        <v>0</v>
      </c>
      <c r="BR84" s="35" t="s">
        <v>0</v>
      </c>
      <c r="BS84" s="35" t="s">
        <v>0</v>
      </c>
      <c r="BT84" s="35" t="s">
        <v>0</v>
      </c>
      <c r="BV84" s="35" t="s">
        <v>0</v>
      </c>
      <c r="BX84" s="35">
        <v>875</v>
      </c>
    </row>
    <row r="85" spans="1:76">
      <c r="A85" s="38" t="s">
        <v>9</v>
      </c>
      <c r="B85" s="35" t="s">
        <v>0</v>
      </c>
      <c r="C85" s="35" t="s">
        <v>0</v>
      </c>
      <c r="D85" s="35" t="s">
        <v>0</v>
      </c>
      <c r="F85" s="35" t="s">
        <v>0</v>
      </c>
      <c r="G85" s="35" t="s">
        <v>0</v>
      </c>
      <c r="H85" s="35" t="s">
        <v>0</v>
      </c>
      <c r="R85" s="35" t="s">
        <v>0</v>
      </c>
      <c r="S85" s="35" t="s">
        <v>0</v>
      </c>
      <c r="T85" s="35" t="s">
        <v>0</v>
      </c>
      <c r="U85" s="35" t="s">
        <v>0</v>
      </c>
      <c r="V85" s="35" t="s">
        <v>0</v>
      </c>
      <c r="W85" s="35" t="s">
        <v>0</v>
      </c>
      <c r="X85" s="35" t="s">
        <v>0</v>
      </c>
      <c r="Z85" s="35" t="s">
        <v>0</v>
      </c>
      <c r="AA85" s="35" t="s">
        <v>0</v>
      </c>
      <c r="AB85" s="35" t="s">
        <v>0</v>
      </c>
      <c r="AC85" s="35" t="s">
        <v>0</v>
      </c>
      <c r="AD85" s="35" t="s">
        <v>0</v>
      </c>
      <c r="AE85" s="35" t="s">
        <v>0</v>
      </c>
      <c r="AG85" s="35" t="s">
        <v>0</v>
      </c>
      <c r="AH85" s="35" t="s">
        <v>0</v>
      </c>
      <c r="AI85" s="35" t="s">
        <v>0</v>
      </c>
      <c r="AK85" s="35" t="s">
        <v>0</v>
      </c>
      <c r="AL85" s="35" t="s">
        <v>0</v>
      </c>
      <c r="AM85" s="35">
        <v>150</v>
      </c>
      <c r="AO85" s="35" t="s">
        <v>0</v>
      </c>
      <c r="AP85" s="35" t="s">
        <v>0</v>
      </c>
      <c r="AR85" s="35" t="s">
        <v>0</v>
      </c>
      <c r="AS85" s="35" t="s">
        <v>0</v>
      </c>
      <c r="AT85" s="35" t="s">
        <v>0</v>
      </c>
      <c r="AV85" s="35" t="s">
        <v>0</v>
      </c>
      <c r="AW85" s="35" t="s">
        <v>0</v>
      </c>
      <c r="AX85" s="35" t="s">
        <v>0</v>
      </c>
      <c r="AZ85" s="35" t="s">
        <v>0</v>
      </c>
      <c r="BA85" s="35" t="s">
        <v>0</v>
      </c>
      <c r="BB85" s="35" t="s">
        <v>0</v>
      </c>
      <c r="BD85" s="35" t="s">
        <v>0</v>
      </c>
      <c r="BF85" s="35" t="s">
        <v>0</v>
      </c>
      <c r="BG85" s="35" t="s">
        <v>0</v>
      </c>
      <c r="BH85" s="35" t="s">
        <v>0</v>
      </c>
      <c r="BJ85" s="35" t="s">
        <v>0</v>
      </c>
      <c r="BK85" s="35" t="s">
        <v>0</v>
      </c>
      <c r="BL85" s="35" t="s">
        <v>0</v>
      </c>
      <c r="BN85" s="35" t="s">
        <v>0</v>
      </c>
      <c r="BO85" s="35" t="s">
        <v>0</v>
      </c>
      <c r="BP85" s="35" t="s">
        <v>0</v>
      </c>
      <c r="BR85" s="35" t="s">
        <v>0</v>
      </c>
      <c r="BS85" s="35" t="s">
        <v>0</v>
      </c>
      <c r="BT85" s="35" t="s">
        <v>0</v>
      </c>
      <c r="BV85" s="35" t="s">
        <v>0</v>
      </c>
      <c r="BX85" s="35">
        <v>836</v>
      </c>
    </row>
    <row r="86" spans="1:76">
      <c r="A86" s="38" t="s">
        <v>10</v>
      </c>
      <c r="B86" s="35" t="s">
        <v>0</v>
      </c>
      <c r="C86" s="35" t="s">
        <v>0</v>
      </c>
      <c r="D86" s="35" t="s">
        <v>0</v>
      </c>
      <c r="F86" s="35" t="s">
        <v>0</v>
      </c>
      <c r="G86" s="35" t="s">
        <v>0</v>
      </c>
      <c r="H86" s="35" t="s">
        <v>0</v>
      </c>
      <c r="R86" s="35" t="s">
        <v>0</v>
      </c>
      <c r="S86" s="35" t="s">
        <v>0</v>
      </c>
      <c r="T86" s="35" t="s">
        <v>0</v>
      </c>
      <c r="U86" s="35" t="s">
        <v>0</v>
      </c>
      <c r="V86" s="35" t="s">
        <v>0</v>
      </c>
      <c r="W86" s="35" t="s">
        <v>0</v>
      </c>
      <c r="X86" s="35" t="s">
        <v>0</v>
      </c>
      <c r="Z86" s="35" t="s">
        <v>0</v>
      </c>
      <c r="AA86" s="35" t="s">
        <v>0</v>
      </c>
      <c r="AB86" s="35" t="s">
        <v>0</v>
      </c>
      <c r="AC86" s="35" t="s">
        <v>0</v>
      </c>
      <c r="AD86" s="35" t="s">
        <v>0</v>
      </c>
      <c r="AE86" s="35" t="s">
        <v>0</v>
      </c>
      <c r="AG86" s="35" t="s">
        <v>0</v>
      </c>
      <c r="AH86" s="35" t="s">
        <v>0</v>
      </c>
      <c r="AI86" s="35" t="s">
        <v>0</v>
      </c>
      <c r="AK86" s="35" t="s">
        <v>0</v>
      </c>
      <c r="AL86" s="35" t="s">
        <v>0</v>
      </c>
      <c r="AM86" s="35">
        <v>147</v>
      </c>
      <c r="AO86" s="35" t="s">
        <v>0</v>
      </c>
      <c r="AP86" s="35" t="s">
        <v>0</v>
      </c>
      <c r="AR86" s="35" t="s">
        <v>0</v>
      </c>
      <c r="AS86" s="35" t="s">
        <v>0</v>
      </c>
      <c r="AT86" s="35" t="s">
        <v>0</v>
      </c>
      <c r="AV86" s="35" t="s">
        <v>0</v>
      </c>
      <c r="AW86" s="35" t="s">
        <v>0</v>
      </c>
      <c r="AX86" s="35" t="s">
        <v>0</v>
      </c>
      <c r="AZ86" s="35" t="s">
        <v>0</v>
      </c>
      <c r="BA86" s="35" t="s">
        <v>0</v>
      </c>
      <c r="BB86" s="35" t="s">
        <v>0</v>
      </c>
      <c r="BD86" s="35" t="s">
        <v>0</v>
      </c>
      <c r="BF86" s="35" t="s">
        <v>0</v>
      </c>
      <c r="BG86" s="35" t="s">
        <v>0</v>
      </c>
      <c r="BH86" s="35" t="s">
        <v>0</v>
      </c>
      <c r="BJ86" s="35" t="s">
        <v>0</v>
      </c>
      <c r="BK86" s="35" t="s">
        <v>0</v>
      </c>
      <c r="BL86" s="35" t="s">
        <v>0</v>
      </c>
      <c r="BN86" s="35" t="s">
        <v>0</v>
      </c>
      <c r="BO86" s="35" t="s">
        <v>0</v>
      </c>
      <c r="BP86" s="35" t="s">
        <v>0</v>
      </c>
      <c r="BR86" s="35" t="s">
        <v>0</v>
      </c>
      <c r="BS86" s="35" t="s">
        <v>0</v>
      </c>
      <c r="BT86" s="35" t="s">
        <v>0</v>
      </c>
      <c r="BV86" s="35" t="s">
        <v>0</v>
      </c>
      <c r="BX86" s="35">
        <v>846</v>
      </c>
    </row>
    <row r="87" spans="1:76">
      <c r="A87" s="38" t="s">
        <v>11</v>
      </c>
      <c r="B87" s="35" t="s">
        <v>0</v>
      </c>
      <c r="C87" s="35" t="s">
        <v>0</v>
      </c>
      <c r="D87" s="35" t="s">
        <v>0</v>
      </c>
      <c r="F87" s="35" t="s">
        <v>0</v>
      </c>
      <c r="G87" s="35" t="s">
        <v>0</v>
      </c>
      <c r="H87" s="35" t="s">
        <v>0</v>
      </c>
      <c r="R87" s="35" t="s">
        <v>0</v>
      </c>
      <c r="S87" s="35" t="s">
        <v>0</v>
      </c>
      <c r="T87" s="35" t="s">
        <v>0</v>
      </c>
      <c r="U87" s="35" t="s">
        <v>0</v>
      </c>
      <c r="V87" s="35" t="s">
        <v>0</v>
      </c>
      <c r="W87" s="35" t="s">
        <v>0</v>
      </c>
      <c r="X87" s="35" t="s">
        <v>0</v>
      </c>
      <c r="Z87" s="35" t="s">
        <v>0</v>
      </c>
      <c r="AA87" s="35" t="s">
        <v>0</v>
      </c>
      <c r="AB87" s="35" t="s">
        <v>0</v>
      </c>
      <c r="AC87" s="35" t="s">
        <v>0</v>
      </c>
      <c r="AD87" s="35" t="s">
        <v>0</v>
      </c>
      <c r="AE87" s="35" t="s">
        <v>0</v>
      </c>
      <c r="AG87" s="35" t="s">
        <v>0</v>
      </c>
      <c r="AH87" s="35" t="s">
        <v>0</v>
      </c>
      <c r="AI87" s="35" t="s">
        <v>0</v>
      </c>
      <c r="AK87" s="35" t="s">
        <v>0</v>
      </c>
      <c r="AL87" s="35" t="s">
        <v>0</v>
      </c>
      <c r="AM87" s="35">
        <v>159</v>
      </c>
      <c r="AO87" s="35" t="s">
        <v>0</v>
      </c>
      <c r="AP87" s="35" t="s">
        <v>0</v>
      </c>
      <c r="AR87" s="35" t="s">
        <v>0</v>
      </c>
      <c r="AS87" s="35" t="s">
        <v>0</v>
      </c>
      <c r="AT87" s="35" t="s">
        <v>0</v>
      </c>
      <c r="AV87" s="35" t="s">
        <v>0</v>
      </c>
      <c r="AW87" s="35" t="s">
        <v>0</v>
      </c>
      <c r="AX87" s="35" t="s">
        <v>0</v>
      </c>
      <c r="AZ87" s="35" t="s">
        <v>0</v>
      </c>
      <c r="BA87" s="35" t="s">
        <v>0</v>
      </c>
      <c r="BB87" s="35" t="s">
        <v>0</v>
      </c>
      <c r="BD87" s="35" t="s">
        <v>0</v>
      </c>
      <c r="BF87" s="35" t="s">
        <v>0</v>
      </c>
      <c r="BG87" s="35" t="s">
        <v>0</v>
      </c>
      <c r="BH87" s="35" t="s">
        <v>0</v>
      </c>
      <c r="BJ87" s="35" t="s">
        <v>0</v>
      </c>
      <c r="BK87" s="35" t="s">
        <v>0</v>
      </c>
      <c r="BL87" s="35" t="s">
        <v>0</v>
      </c>
      <c r="BN87" s="35" t="s">
        <v>0</v>
      </c>
      <c r="BO87" s="35" t="s">
        <v>0</v>
      </c>
      <c r="BP87" s="35" t="s">
        <v>0</v>
      </c>
      <c r="BR87" s="35" t="s">
        <v>0</v>
      </c>
      <c r="BS87" s="35" t="s">
        <v>0</v>
      </c>
      <c r="BT87" s="35" t="s">
        <v>0</v>
      </c>
      <c r="BV87" s="35" t="s">
        <v>0</v>
      </c>
      <c r="BX87" s="35">
        <v>859</v>
      </c>
    </row>
    <row r="88" spans="1:76">
      <c r="A88" s="38" t="s">
        <v>12</v>
      </c>
      <c r="B88" s="35" t="s">
        <v>0</v>
      </c>
      <c r="C88" s="35" t="s">
        <v>0</v>
      </c>
      <c r="D88" s="35" t="s">
        <v>0</v>
      </c>
      <c r="F88" s="35" t="s">
        <v>0</v>
      </c>
      <c r="G88" s="35" t="s">
        <v>0</v>
      </c>
      <c r="H88" s="35" t="s">
        <v>0</v>
      </c>
      <c r="R88" s="35" t="s">
        <v>0</v>
      </c>
      <c r="S88" s="35" t="s">
        <v>0</v>
      </c>
      <c r="T88" s="35" t="s">
        <v>0</v>
      </c>
      <c r="U88" s="35" t="s">
        <v>0</v>
      </c>
      <c r="V88" s="35" t="s">
        <v>0</v>
      </c>
      <c r="W88" s="35" t="s">
        <v>0</v>
      </c>
      <c r="X88" s="35" t="s">
        <v>0</v>
      </c>
      <c r="Z88" s="35" t="s">
        <v>0</v>
      </c>
      <c r="AA88" s="35" t="s">
        <v>0</v>
      </c>
      <c r="AB88" s="35" t="s">
        <v>0</v>
      </c>
      <c r="AC88" s="35" t="s">
        <v>0</v>
      </c>
      <c r="AD88" s="35" t="s">
        <v>0</v>
      </c>
      <c r="AE88" s="35" t="s">
        <v>0</v>
      </c>
      <c r="AG88" s="35" t="s">
        <v>0</v>
      </c>
      <c r="AH88" s="35" t="s">
        <v>0</v>
      </c>
      <c r="AI88" s="35" t="s">
        <v>0</v>
      </c>
      <c r="AK88" s="35" t="s">
        <v>0</v>
      </c>
      <c r="AL88" s="35" t="s">
        <v>0</v>
      </c>
      <c r="AM88" s="35">
        <v>204</v>
      </c>
      <c r="AO88" s="35" t="s">
        <v>0</v>
      </c>
      <c r="AP88" s="35" t="s">
        <v>0</v>
      </c>
      <c r="AR88" s="35" t="s">
        <v>0</v>
      </c>
      <c r="AS88" s="35" t="s">
        <v>0</v>
      </c>
      <c r="AT88" s="35" t="s">
        <v>0</v>
      </c>
      <c r="AV88" s="35" t="s">
        <v>0</v>
      </c>
      <c r="AW88" s="35" t="s">
        <v>0</v>
      </c>
      <c r="AX88" s="35" t="s">
        <v>0</v>
      </c>
      <c r="AZ88" s="35" t="s">
        <v>0</v>
      </c>
      <c r="BA88" s="35" t="s">
        <v>0</v>
      </c>
      <c r="BB88" s="35" t="s">
        <v>0</v>
      </c>
      <c r="BD88" s="35" t="s">
        <v>0</v>
      </c>
      <c r="BF88" s="35" t="s">
        <v>0</v>
      </c>
      <c r="BG88" s="35" t="s">
        <v>0</v>
      </c>
      <c r="BH88" s="35" t="s">
        <v>0</v>
      </c>
      <c r="BJ88" s="35" t="s">
        <v>0</v>
      </c>
      <c r="BK88" s="35" t="s">
        <v>0</v>
      </c>
      <c r="BL88" s="35" t="s">
        <v>0</v>
      </c>
      <c r="BN88" s="35" t="s">
        <v>0</v>
      </c>
      <c r="BO88" s="35" t="s">
        <v>0</v>
      </c>
      <c r="BP88" s="35" t="s">
        <v>0</v>
      </c>
      <c r="BR88" s="35" t="s">
        <v>0</v>
      </c>
      <c r="BS88" s="35" t="s">
        <v>0</v>
      </c>
      <c r="BT88" s="35" t="s">
        <v>0</v>
      </c>
      <c r="BV88" s="35" t="s">
        <v>0</v>
      </c>
      <c r="BX88" s="35">
        <v>940</v>
      </c>
    </row>
    <row r="89" spans="1:76">
      <c r="A89" s="38" t="s">
        <v>13</v>
      </c>
      <c r="B89" s="35" t="s">
        <v>0</v>
      </c>
      <c r="C89" s="35" t="s">
        <v>0</v>
      </c>
      <c r="D89" s="35" t="s">
        <v>0</v>
      </c>
      <c r="F89" s="35" t="s">
        <v>0</v>
      </c>
      <c r="G89" s="35" t="s">
        <v>0</v>
      </c>
      <c r="H89" s="35" t="s">
        <v>0</v>
      </c>
      <c r="R89" s="35" t="s">
        <v>0</v>
      </c>
      <c r="S89" s="35" t="s">
        <v>0</v>
      </c>
      <c r="T89" s="35" t="s">
        <v>0</v>
      </c>
      <c r="U89" s="35" t="s">
        <v>0</v>
      </c>
      <c r="V89" s="35" t="s">
        <v>0</v>
      </c>
      <c r="W89" s="35" t="s">
        <v>0</v>
      </c>
      <c r="X89" s="35" t="s">
        <v>0</v>
      </c>
      <c r="Z89" s="35" t="s">
        <v>0</v>
      </c>
      <c r="AA89" s="35" t="s">
        <v>0</v>
      </c>
      <c r="AB89" s="35" t="s">
        <v>0</v>
      </c>
      <c r="AC89" s="35" t="s">
        <v>0</v>
      </c>
      <c r="AD89" s="35" t="s">
        <v>0</v>
      </c>
      <c r="AE89" s="35" t="s">
        <v>0</v>
      </c>
      <c r="AG89" s="35" t="s">
        <v>0</v>
      </c>
      <c r="AH89" s="35" t="s">
        <v>0</v>
      </c>
      <c r="AI89" s="35" t="s">
        <v>0</v>
      </c>
      <c r="AK89" s="35" t="s">
        <v>0</v>
      </c>
      <c r="AL89" s="35" t="s">
        <v>0</v>
      </c>
      <c r="AM89" s="35">
        <v>172</v>
      </c>
      <c r="AO89" s="35" t="s">
        <v>0</v>
      </c>
      <c r="AP89" s="35" t="s">
        <v>0</v>
      </c>
      <c r="AR89" s="35" t="s">
        <v>0</v>
      </c>
      <c r="AS89" s="35" t="s">
        <v>0</v>
      </c>
      <c r="AT89" s="35" t="s">
        <v>0</v>
      </c>
      <c r="AV89" s="35" t="s">
        <v>0</v>
      </c>
      <c r="AW89" s="35" t="s">
        <v>0</v>
      </c>
      <c r="AX89" s="35" t="s">
        <v>0</v>
      </c>
      <c r="AZ89" s="35" t="s">
        <v>0</v>
      </c>
      <c r="BA89" s="35" t="s">
        <v>0</v>
      </c>
      <c r="BB89" s="35" t="s">
        <v>0</v>
      </c>
      <c r="BD89" s="35" t="s">
        <v>0</v>
      </c>
      <c r="BF89" s="35" t="s">
        <v>0</v>
      </c>
      <c r="BG89" s="35" t="s">
        <v>0</v>
      </c>
      <c r="BH89" s="35" t="s">
        <v>0</v>
      </c>
      <c r="BJ89" s="35" t="s">
        <v>0</v>
      </c>
      <c r="BK89" s="35" t="s">
        <v>0</v>
      </c>
      <c r="BL89" s="35" t="s">
        <v>0</v>
      </c>
      <c r="BN89" s="35" t="s">
        <v>0</v>
      </c>
      <c r="BO89" s="35" t="s">
        <v>0</v>
      </c>
      <c r="BP89" s="35" t="s">
        <v>0</v>
      </c>
      <c r="BR89" s="35" t="s">
        <v>0</v>
      </c>
      <c r="BS89" s="35" t="s">
        <v>0</v>
      </c>
      <c r="BT89" s="35" t="s">
        <v>0</v>
      </c>
      <c r="BV89" s="35" t="s">
        <v>0</v>
      </c>
      <c r="BX89" s="35">
        <v>891</v>
      </c>
    </row>
    <row r="90" spans="1:76">
      <c r="A90" s="38" t="s">
        <v>14</v>
      </c>
      <c r="B90" s="35" t="s">
        <v>0</v>
      </c>
      <c r="C90" s="35" t="s">
        <v>0</v>
      </c>
      <c r="D90" s="35" t="s">
        <v>0</v>
      </c>
      <c r="F90" s="35" t="s">
        <v>0</v>
      </c>
      <c r="G90" s="35" t="s">
        <v>0</v>
      </c>
      <c r="H90" s="35" t="s">
        <v>0</v>
      </c>
      <c r="R90" s="35" t="s">
        <v>0</v>
      </c>
      <c r="S90" s="35" t="s">
        <v>0</v>
      </c>
      <c r="T90" s="35" t="s">
        <v>0</v>
      </c>
      <c r="U90" s="35" t="s">
        <v>0</v>
      </c>
      <c r="V90" s="35" t="s">
        <v>0</v>
      </c>
      <c r="W90" s="35" t="s">
        <v>0</v>
      </c>
      <c r="X90" s="35" t="s">
        <v>0</v>
      </c>
      <c r="Z90" s="35" t="s">
        <v>0</v>
      </c>
      <c r="AA90" s="35" t="s">
        <v>0</v>
      </c>
      <c r="AB90" s="35" t="s">
        <v>0</v>
      </c>
      <c r="AC90" s="35" t="s">
        <v>0</v>
      </c>
      <c r="AD90" s="35" t="s">
        <v>0</v>
      </c>
      <c r="AE90" s="35" t="s">
        <v>0</v>
      </c>
      <c r="AG90" s="35" t="s">
        <v>0</v>
      </c>
      <c r="AH90" s="35" t="s">
        <v>0</v>
      </c>
      <c r="AI90" s="35" t="s">
        <v>0</v>
      </c>
      <c r="AK90" s="35" t="s">
        <v>0</v>
      </c>
      <c r="AL90" s="35" t="s">
        <v>0</v>
      </c>
      <c r="AM90" s="35">
        <v>165</v>
      </c>
      <c r="AO90" s="35" t="s">
        <v>0</v>
      </c>
      <c r="AP90" s="35" t="s">
        <v>0</v>
      </c>
      <c r="AR90" s="35" t="s">
        <v>0</v>
      </c>
      <c r="AS90" s="35" t="s">
        <v>0</v>
      </c>
      <c r="AT90" s="35" t="s">
        <v>0</v>
      </c>
      <c r="AV90" s="35" t="s">
        <v>0</v>
      </c>
      <c r="AW90" s="35" t="s">
        <v>0</v>
      </c>
      <c r="AX90" s="35" t="s">
        <v>0</v>
      </c>
      <c r="AZ90" s="35" t="s">
        <v>0</v>
      </c>
      <c r="BA90" s="35" t="s">
        <v>0</v>
      </c>
      <c r="BB90" s="35" t="s">
        <v>0</v>
      </c>
      <c r="BD90" s="35" t="s">
        <v>0</v>
      </c>
      <c r="BF90" s="35" t="s">
        <v>0</v>
      </c>
      <c r="BG90" s="35" t="s">
        <v>0</v>
      </c>
      <c r="BH90" s="35" t="s">
        <v>0</v>
      </c>
      <c r="BJ90" s="35" t="s">
        <v>0</v>
      </c>
      <c r="BK90" s="35" t="s">
        <v>0</v>
      </c>
      <c r="BL90" s="35" t="s">
        <v>0</v>
      </c>
      <c r="BN90" s="35" t="s">
        <v>0</v>
      </c>
      <c r="BO90" s="35" t="s">
        <v>0</v>
      </c>
      <c r="BP90" s="35" t="s">
        <v>0</v>
      </c>
      <c r="BR90" s="35" t="s">
        <v>0</v>
      </c>
      <c r="BS90" s="35" t="s">
        <v>0</v>
      </c>
      <c r="BT90" s="35" t="s">
        <v>0</v>
      </c>
      <c r="BV90" s="35" t="s">
        <v>0</v>
      </c>
      <c r="BX90" s="35">
        <v>873</v>
      </c>
    </row>
    <row r="91" spans="1:76">
      <c r="A91" s="38" t="s">
        <v>15</v>
      </c>
      <c r="B91" s="35" t="s">
        <v>0</v>
      </c>
      <c r="C91" s="35" t="s">
        <v>0</v>
      </c>
      <c r="D91" s="35" t="s">
        <v>0</v>
      </c>
      <c r="F91" s="35" t="s">
        <v>0</v>
      </c>
      <c r="G91" s="35" t="s">
        <v>0</v>
      </c>
      <c r="H91" s="35" t="s">
        <v>0</v>
      </c>
      <c r="R91" s="35" t="s">
        <v>0</v>
      </c>
      <c r="S91" s="35" t="s">
        <v>0</v>
      </c>
      <c r="T91" s="35" t="s">
        <v>0</v>
      </c>
      <c r="U91" s="35" t="s">
        <v>0</v>
      </c>
      <c r="V91" s="35" t="s">
        <v>0</v>
      </c>
      <c r="W91" s="35" t="s">
        <v>0</v>
      </c>
      <c r="X91" s="35" t="s">
        <v>0</v>
      </c>
      <c r="Z91" s="35" t="s">
        <v>0</v>
      </c>
      <c r="AA91" s="35" t="s">
        <v>0</v>
      </c>
      <c r="AB91" s="35" t="s">
        <v>0</v>
      </c>
      <c r="AC91" s="35" t="s">
        <v>0</v>
      </c>
      <c r="AD91" s="35" t="s">
        <v>0</v>
      </c>
      <c r="AE91" s="35" t="s">
        <v>0</v>
      </c>
      <c r="AG91" s="35" t="s">
        <v>0</v>
      </c>
      <c r="AH91" s="35" t="s">
        <v>0</v>
      </c>
      <c r="AI91" s="35" t="s">
        <v>0</v>
      </c>
      <c r="AK91" s="35" t="s">
        <v>0</v>
      </c>
      <c r="AL91" s="35" t="s">
        <v>0</v>
      </c>
      <c r="AM91" s="35">
        <v>166</v>
      </c>
      <c r="AO91" s="35" t="s">
        <v>0</v>
      </c>
      <c r="AP91" s="35" t="s">
        <v>0</v>
      </c>
      <c r="AR91" s="35" t="s">
        <v>0</v>
      </c>
      <c r="AS91" s="35" t="s">
        <v>0</v>
      </c>
      <c r="AT91" s="35" t="s">
        <v>0</v>
      </c>
      <c r="AV91" s="35" t="s">
        <v>0</v>
      </c>
      <c r="AW91" s="35" t="s">
        <v>0</v>
      </c>
      <c r="AX91" s="35" t="s">
        <v>0</v>
      </c>
      <c r="AZ91" s="35" t="s">
        <v>0</v>
      </c>
      <c r="BA91" s="35" t="s">
        <v>0</v>
      </c>
      <c r="BB91" s="35" t="s">
        <v>0</v>
      </c>
      <c r="BD91" s="35" t="s">
        <v>0</v>
      </c>
      <c r="BF91" s="35" t="s">
        <v>0</v>
      </c>
      <c r="BG91" s="35" t="s">
        <v>0</v>
      </c>
      <c r="BH91" s="35" t="s">
        <v>0</v>
      </c>
      <c r="BJ91" s="35" t="s">
        <v>0</v>
      </c>
      <c r="BK91" s="35" t="s">
        <v>0</v>
      </c>
      <c r="BL91" s="35" t="s">
        <v>0</v>
      </c>
      <c r="BN91" s="35" t="s">
        <v>0</v>
      </c>
      <c r="BO91" s="35" t="s">
        <v>0</v>
      </c>
      <c r="BP91" s="35" t="s">
        <v>0</v>
      </c>
      <c r="BR91" s="35" t="s">
        <v>0</v>
      </c>
      <c r="BS91" s="35" t="s">
        <v>0</v>
      </c>
      <c r="BT91" s="35" t="s">
        <v>0</v>
      </c>
      <c r="BV91" s="35" t="s">
        <v>0</v>
      </c>
      <c r="BX91" s="35">
        <v>885</v>
      </c>
    </row>
    <row r="92" spans="1:76">
      <c r="A92" s="38" t="s">
        <v>16</v>
      </c>
      <c r="B92" s="35" t="s">
        <v>0</v>
      </c>
      <c r="C92" s="35" t="s">
        <v>0</v>
      </c>
      <c r="D92" s="35" t="s">
        <v>0</v>
      </c>
      <c r="F92" s="35" t="s">
        <v>0</v>
      </c>
      <c r="G92" s="35" t="s">
        <v>0</v>
      </c>
      <c r="H92" s="35" t="s">
        <v>0</v>
      </c>
      <c r="R92" s="35" t="s">
        <v>0</v>
      </c>
      <c r="S92" s="35" t="s">
        <v>0</v>
      </c>
      <c r="T92" s="35" t="s">
        <v>0</v>
      </c>
      <c r="U92" s="35" t="s">
        <v>0</v>
      </c>
      <c r="V92" s="35" t="s">
        <v>0</v>
      </c>
      <c r="W92" s="35" t="s">
        <v>0</v>
      </c>
      <c r="X92" s="35" t="s">
        <v>0</v>
      </c>
      <c r="Z92" s="35" t="s">
        <v>0</v>
      </c>
      <c r="AA92" s="35" t="s">
        <v>0</v>
      </c>
      <c r="AB92" s="35" t="s">
        <v>0</v>
      </c>
      <c r="AC92" s="35" t="s">
        <v>0</v>
      </c>
      <c r="AD92" s="35" t="s">
        <v>0</v>
      </c>
      <c r="AE92" s="35" t="s">
        <v>0</v>
      </c>
      <c r="AG92" s="35" t="s">
        <v>0</v>
      </c>
      <c r="AH92" s="35" t="s">
        <v>0</v>
      </c>
      <c r="AI92" s="35" t="s">
        <v>0</v>
      </c>
      <c r="AK92" s="35" t="s">
        <v>0</v>
      </c>
      <c r="AL92" s="35" t="s">
        <v>0</v>
      </c>
      <c r="AM92" s="35">
        <v>191</v>
      </c>
      <c r="AO92" s="35" t="s">
        <v>0</v>
      </c>
      <c r="AP92" s="35" t="s">
        <v>0</v>
      </c>
      <c r="AR92" s="35" t="s">
        <v>0</v>
      </c>
      <c r="AS92" s="35" t="s">
        <v>0</v>
      </c>
      <c r="AT92" s="35" t="s">
        <v>0</v>
      </c>
      <c r="AV92" s="35" t="s">
        <v>0</v>
      </c>
      <c r="AW92" s="35" t="s">
        <v>0</v>
      </c>
      <c r="AX92" s="35" t="s">
        <v>0</v>
      </c>
      <c r="AZ92" s="35" t="s">
        <v>0</v>
      </c>
      <c r="BA92" s="35" t="s">
        <v>0</v>
      </c>
      <c r="BB92" s="35" t="s">
        <v>0</v>
      </c>
      <c r="BD92" s="35" t="s">
        <v>0</v>
      </c>
      <c r="BF92" s="35" t="s">
        <v>0</v>
      </c>
      <c r="BG92" s="35" t="s">
        <v>0</v>
      </c>
      <c r="BH92" s="35" t="s">
        <v>0</v>
      </c>
      <c r="BJ92" s="35" t="s">
        <v>0</v>
      </c>
      <c r="BK92" s="35" t="s">
        <v>0</v>
      </c>
      <c r="BL92" s="35" t="s">
        <v>0</v>
      </c>
      <c r="BN92" s="35" t="s">
        <v>0</v>
      </c>
      <c r="BO92" s="35" t="s">
        <v>0</v>
      </c>
      <c r="BP92" s="35" t="s">
        <v>0</v>
      </c>
      <c r="BR92" s="35" t="s">
        <v>0</v>
      </c>
      <c r="BS92" s="35" t="s">
        <v>0</v>
      </c>
      <c r="BT92" s="35" t="s">
        <v>0</v>
      </c>
      <c r="BV92" s="35" t="s">
        <v>0</v>
      </c>
      <c r="BX92" s="35">
        <v>955</v>
      </c>
    </row>
    <row r="93" spans="1:76">
      <c r="A93" s="38" t="s">
        <v>17</v>
      </c>
      <c r="B93" s="35" t="s">
        <v>0</v>
      </c>
      <c r="C93" s="35" t="s">
        <v>0</v>
      </c>
      <c r="D93" s="35" t="s">
        <v>0</v>
      </c>
      <c r="F93" s="35" t="s">
        <v>0</v>
      </c>
      <c r="G93" s="35" t="s">
        <v>0</v>
      </c>
      <c r="H93" s="35" t="s">
        <v>0</v>
      </c>
      <c r="R93" s="35" t="s">
        <v>0</v>
      </c>
      <c r="S93" s="35" t="s">
        <v>0</v>
      </c>
      <c r="T93" s="35" t="s">
        <v>0</v>
      </c>
      <c r="U93" s="35" t="s">
        <v>0</v>
      </c>
      <c r="V93" s="35" t="s">
        <v>0</v>
      </c>
      <c r="W93" s="35" t="s">
        <v>0</v>
      </c>
      <c r="X93" s="35" t="s">
        <v>0</v>
      </c>
      <c r="Z93" s="35" t="s">
        <v>0</v>
      </c>
      <c r="AA93" s="35" t="s">
        <v>0</v>
      </c>
      <c r="AB93" s="35" t="s">
        <v>0</v>
      </c>
      <c r="AC93" s="35" t="s">
        <v>0</v>
      </c>
      <c r="AD93" s="35" t="s">
        <v>0</v>
      </c>
      <c r="AE93" s="35" t="s">
        <v>0</v>
      </c>
      <c r="AG93" s="35" t="s">
        <v>0</v>
      </c>
      <c r="AH93" s="35" t="s">
        <v>0</v>
      </c>
      <c r="AI93" s="35" t="s">
        <v>0</v>
      </c>
      <c r="AK93" s="35" t="s">
        <v>0</v>
      </c>
      <c r="AL93" s="35" t="s">
        <v>0</v>
      </c>
      <c r="AM93" s="35">
        <v>163</v>
      </c>
      <c r="AO93" s="35" t="s">
        <v>0</v>
      </c>
      <c r="AP93" s="35" t="s">
        <v>0</v>
      </c>
      <c r="AR93" s="35" t="s">
        <v>0</v>
      </c>
      <c r="AS93" s="35" t="s">
        <v>0</v>
      </c>
      <c r="AT93" s="35" t="s">
        <v>0</v>
      </c>
      <c r="AV93" s="35" t="s">
        <v>0</v>
      </c>
      <c r="AW93" s="35" t="s">
        <v>0</v>
      </c>
      <c r="AX93" s="35" t="s">
        <v>0</v>
      </c>
      <c r="AZ93" s="35" t="s">
        <v>0</v>
      </c>
      <c r="BA93" s="35" t="s">
        <v>0</v>
      </c>
      <c r="BB93" s="35" t="s">
        <v>0</v>
      </c>
      <c r="BD93" s="35" t="s">
        <v>0</v>
      </c>
      <c r="BF93" s="35" t="s">
        <v>0</v>
      </c>
      <c r="BG93" s="35" t="s">
        <v>0</v>
      </c>
      <c r="BH93" s="35" t="s">
        <v>0</v>
      </c>
      <c r="BJ93" s="35" t="s">
        <v>0</v>
      </c>
      <c r="BK93" s="35" t="s">
        <v>0</v>
      </c>
      <c r="BL93" s="35" t="s">
        <v>0</v>
      </c>
      <c r="BN93" s="35" t="s">
        <v>0</v>
      </c>
      <c r="BO93" s="35" t="s">
        <v>0</v>
      </c>
      <c r="BP93" s="35" t="s">
        <v>0</v>
      </c>
      <c r="BR93" s="35" t="s">
        <v>0</v>
      </c>
      <c r="BS93" s="35" t="s">
        <v>0</v>
      </c>
      <c r="BT93" s="35" t="s">
        <v>0</v>
      </c>
      <c r="BV93" s="35" t="s">
        <v>0</v>
      </c>
      <c r="BX93" s="35">
        <v>891</v>
      </c>
    </row>
    <row r="94" spans="1:76">
      <c r="A94" s="38" t="s">
        <v>18</v>
      </c>
      <c r="B94" s="35" t="s">
        <v>0</v>
      </c>
      <c r="C94" s="35" t="s">
        <v>0</v>
      </c>
      <c r="D94" s="35" t="s">
        <v>0</v>
      </c>
      <c r="F94" s="35" t="s">
        <v>0</v>
      </c>
      <c r="G94" s="35" t="s">
        <v>0</v>
      </c>
      <c r="H94" s="35" t="s">
        <v>0</v>
      </c>
      <c r="R94" s="35" t="s">
        <v>0</v>
      </c>
      <c r="S94" s="35" t="s">
        <v>0</v>
      </c>
      <c r="T94" s="35" t="s">
        <v>0</v>
      </c>
      <c r="U94" s="35" t="s">
        <v>0</v>
      </c>
      <c r="V94" s="35" t="s">
        <v>0</v>
      </c>
      <c r="W94" s="35" t="s">
        <v>0</v>
      </c>
      <c r="X94" s="35" t="s">
        <v>0</v>
      </c>
      <c r="Z94" s="35" t="s">
        <v>0</v>
      </c>
      <c r="AA94" s="35" t="s">
        <v>0</v>
      </c>
      <c r="AB94" s="35" t="s">
        <v>0</v>
      </c>
      <c r="AC94" s="35" t="s">
        <v>0</v>
      </c>
      <c r="AD94" s="35" t="s">
        <v>0</v>
      </c>
      <c r="AE94" s="35" t="s">
        <v>0</v>
      </c>
      <c r="AG94" s="35" t="s">
        <v>0</v>
      </c>
      <c r="AH94" s="35" t="s">
        <v>0</v>
      </c>
      <c r="AI94" s="35" t="s">
        <v>0</v>
      </c>
      <c r="AK94" s="35" t="s">
        <v>0</v>
      </c>
      <c r="AL94" s="35" t="s">
        <v>0</v>
      </c>
      <c r="AM94" s="35">
        <v>165</v>
      </c>
      <c r="AO94" s="35" t="s">
        <v>0</v>
      </c>
      <c r="AP94" s="35" t="s">
        <v>0</v>
      </c>
      <c r="AR94" s="35" t="s">
        <v>0</v>
      </c>
      <c r="AS94" s="35" t="s">
        <v>0</v>
      </c>
      <c r="AT94" s="35" t="s">
        <v>0</v>
      </c>
      <c r="AV94" s="35" t="s">
        <v>0</v>
      </c>
      <c r="AW94" s="35" t="s">
        <v>0</v>
      </c>
      <c r="AX94" s="35" t="s">
        <v>0</v>
      </c>
      <c r="AZ94" s="35" t="s">
        <v>0</v>
      </c>
      <c r="BA94" s="35" t="s">
        <v>0</v>
      </c>
      <c r="BB94" s="35" t="s">
        <v>0</v>
      </c>
      <c r="BD94" s="35" t="s">
        <v>0</v>
      </c>
      <c r="BF94" s="35" t="s">
        <v>0</v>
      </c>
      <c r="BG94" s="35" t="s">
        <v>0</v>
      </c>
      <c r="BH94" s="35" t="s">
        <v>0</v>
      </c>
      <c r="BJ94" s="35" t="s">
        <v>0</v>
      </c>
      <c r="BK94" s="35" t="s">
        <v>0</v>
      </c>
      <c r="BL94" s="35" t="s">
        <v>0</v>
      </c>
      <c r="BN94" s="35" t="s">
        <v>0</v>
      </c>
      <c r="BO94" s="35" t="s">
        <v>0</v>
      </c>
      <c r="BP94" s="35" t="s">
        <v>0</v>
      </c>
      <c r="BR94" s="35" t="s">
        <v>0</v>
      </c>
      <c r="BS94" s="35" t="s">
        <v>0</v>
      </c>
      <c r="BT94" s="35" t="s">
        <v>0</v>
      </c>
      <c r="BV94" s="35" t="s">
        <v>0</v>
      </c>
      <c r="BX94" s="35">
        <v>939</v>
      </c>
    </row>
    <row r="95" spans="1:76">
      <c r="A95" s="38" t="s">
        <v>19</v>
      </c>
      <c r="B95" s="35" t="s">
        <v>0</v>
      </c>
      <c r="C95" s="35" t="s">
        <v>0</v>
      </c>
      <c r="D95" s="35" t="s">
        <v>0</v>
      </c>
      <c r="F95" s="35" t="s">
        <v>0</v>
      </c>
      <c r="G95" s="35" t="s">
        <v>0</v>
      </c>
      <c r="H95" s="35" t="s">
        <v>0</v>
      </c>
      <c r="R95" s="35" t="s">
        <v>0</v>
      </c>
      <c r="S95" s="35" t="s">
        <v>0</v>
      </c>
      <c r="T95" s="35" t="s">
        <v>0</v>
      </c>
      <c r="U95" s="35" t="s">
        <v>0</v>
      </c>
      <c r="V95" s="35" t="s">
        <v>0</v>
      </c>
      <c r="W95" s="35" t="s">
        <v>0</v>
      </c>
      <c r="X95" s="35" t="s">
        <v>0</v>
      </c>
      <c r="Z95" s="35" t="s">
        <v>0</v>
      </c>
      <c r="AA95" s="35" t="s">
        <v>0</v>
      </c>
      <c r="AB95" s="35" t="s">
        <v>0</v>
      </c>
      <c r="AC95" s="35" t="s">
        <v>0</v>
      </c>
      <c r="AD95" s="35" t="s">
        <v>0</v>
      </c>
      <c r="AE95" s="35" t="s">
        <v>0</v>
      </c>
      <c r="AG95" s="35" t="s">
        <v>0</v>
      </c>
      <c r="AH95" s="35" t="s">
        <v>0</v>
      </c>
      <c r="AI95" s="35" t="s">
        <v>0</v>
      </c>
      <c r="AK95" s="35" t="s">
        <v>0</v>
      </c>
      <c r="AL95" s="35" t="s">
        <v>0</v>
      </c>
      <c r="AM95" s="35">
        <v>195</v>
      </c>
      <c r="AO95" s="35" t="s">
        <v>0</v>
      </c>
      <c r="AP95" s="35" t="s">
        <v>0</v>
      </c>
      <c r="AR95" s="35" t="s">
        <v>0</v>
      </c>
      <c r="AS95" s="35" t="s">
        <v>0</v>
      </c>
      <c r="AT95" s="35" t="s">
        <v>0</v>
      </c>
      <c r="AV95" s="35" t="s">
        <v>0</v>
      </c>
      <c r="AW95" s="35" t="s">
        <v>0</v>
      </c>
      <c r="AX95" s="35" t="s">
        <v>0</v>
      </c>
      <c r="AZ95" s="35" t="s">
        <v>0</v>
      </c>
      <c r="BA95" s="35" t="s">
        <v>0</v>
      </c>
      <c r="BB95" s="35" t="s">
        <v>0</v>
      </c>
      <c r="BD95" s="35" t="s">
        <v>0</v>
      </c>
      <c r="BF95" s="35" t="s">
        <v>0</v>
      </c>
      <c r="BG95" s="35" t="s">
        <v>0</v>
      </c>
      <c r="BH95" s="35" t="s">
        <v>0</v>
      </c>
      <c r="BJ95" s="35" t="s">
        <v>0</v>
      </c>
      <c r="BK95" s="35" t="s">
        <v>0</v>
      </c>
      <c r="BL95" s="35" t="s">
        <v>0</v>
      </c>
      <c r="BN95" s="35" t="s">
        <v>0</v>
      </c>
      <c r="BO95" s="35" t="s">
        <v>0</v>
      </c>
      <c r="BP95" s="35" t="s">
        <v>0</v>
      </c>
      <c r="BR95" s="35" t="s">
        <v>0</v>
      </c>
      <c r="BS95" s="35" t="s">
        <v>0</v>
      </c>
      <c r="BT95" s="35" t="s">
        <v>0</v>
      </c>
      <c r="BV95" s="35" t="s">
        <v>0</v>
      </c>
      <c r="BX95" s="35">
        <v>953</v>
      </c>
    </row>
    <row r="96" spans="1:76">
      <c r="A96" s="38" t="s">
        <v>20</v>
      </c>
      <c r="B96" s="35" t="s">
        <v>0</v>
      </c>
      <c r="C96" s="35" t="s">
        <v>0</v>
      </c>
      <c r="D96" s="35" t="s">
        <v>0</v>
      </c>
      <c r="F96" s="35" t="s">
        <v>0</v>
      </c>
      <c r="G96" s="35" t="s">
        <v>0</v>
      </c>
      <c r="H96" s="35" t="s">
        <v>0</v>
      </c>
      <c r="R96" s="35" t="s">
        <v>0</v>
      </c>
      <c r="S96" s="35" t="s">
        <v>0</v>
      </c>
      <c r="T96" s="35" t="s">
        <v>0</v>
      </c>
      <c r="U96" s="35" t="s">
        <v>0</v>
      </c>
      <c r="V96" s="35" t="s">
        <v>0</v>
      </c>
      <c r="W96" s="35" t="s">
        <v>0</v>
      </c>
      <c r="X96" s="35" t="s">
        <v>0</v>
      </c>
      <c r="Z96" s="35" t="s">
        <v>0</v>
      </c>
      <c r="AA96" s="35" t="s">
        <v>0</v>
      </c>
      <c r="AB96" s="35" t="s">
        <v>0</v>
      </c>
      <c r="AC96" s="35" t="s">
        <v>0</v>
      </c>
      <c r="AD96" s="35" t="s">
        <v>0</v>
      </c>
      <c r="AE96" s="35" t="s">
        <v>0</v>
      </c>
      <c r="AG96" s="35" t="s">
        <v>0</v>
      </c>
      <c r="AH96" s="35" t="s">
        <v>0</v>
      </c>
      <c r="AI96" s="35" t="s">
        <v>0</v>
      </c>
      <c r="AK96" s="35" t="s">
        <v>0</v>
      </c>
      <c r="AL96" s="35" t="s">
        <v>0</v>
      </c>
      <c r="AM96" s="35">
        <v>235</v>
      </c>
      <c r="AO96" s="35" t="s">
        <v>0</v>
      </c>
      <c r="AP96" s="35" t="s">
        <v>0</v>
      </c>
      <c r="AR96" s="35" t="s">
        <v>0</v>
      </c>
      <c r="AS96" s="35" t="s">
        <v>0</v>
      </c>
      <c r="AT96" s="35" t="s">
        <v>0</v>
      </c>
      <c r="AV96" s="35" t="s">
        <v>0</v>
      </c>
      <c r="AW96" s="35" t="s">
        <v>0</v>
      </c>
      <c r="AX96" s="35" t="s">
        <v>0</v>
      </c>
      <c r="AZ96" s="35" t="s">
        <v>0</v>
      </c>
      <c r="BA96" s="35" t="s">
        <v>0</v>
      </c>
      <c r="BB96" s="35" t="s">
        <v>0</v>
      </c>
      <c r="BD96" s="35" t="s">
        <v>0</v>
      </c>
      <c r="BF96" s="35" t="s">
        <v>0</v>
      </c>
      <c r="BG96" s="35" t="s">
        <v>0</v>
      </c>
      <c r="BH96" s="35" t="s">
        <v>0</v>
      </c>
      <c r="BJ96" s="35" t="s">
        <v>0</v>
      </c>
      <c r="BK96" s="35" t="s">
        <v>0</v>
      </c>
      <c r="BL96" s="35" t="s">
        <v>0</v>
      </c>
      <c r="BN96" s="35" t="s">
        <v>0</v>
      </c>
      <c r="BO96" s="35" t="s">
        <v>0</v>
      </c>
      <c r="BP96" s="35" t="s">
        <v>0</v>
      </c>
      <c r="BR96" s="35" t="s">
        <v>0</v>
      </c>
      <c r="BS96" s="35" t="s">
        <v>0</v>
      </c>
      <c r="BT96" s="35" t="s">
        <v>0</v>
      </c>
      <c r="BV96" s="35" t="s">
        <v>0</v>
      </c>
      <c r="BX96" s="35">
        <v>1073</v>
      </c>
    </row>
    <row r="97" spans="1:76">
      <c r="A97" s="38" t="s">
        <v>21</v>
      </c>
      <c r="B97" s="35" t="s">
        <v>0</v>
      </c>
      <c r="C97" s="35" t="s">
        <v>0</v>
      </c>
      <c r="D97" s="35" t="s">
        <v>0</v>
      </c>
      <c r="F97" s="35" t="s">
        <v>0</v>
      </c>
      <c r="G97" s="35" t="s">
        <v>0</v>
      </c>
      <c r="H97" s="35" t="s">
        <v>0</v>
      </c>
      <c r="R97" s="35" t="s">
        <v>0</v>
      </c>
      <c r="S97" s="35" t="s">
        <v>0</v>
      </c>
      <c r="T97" s="35" t="s">
        <v>0</v>
      </c>
      <c r="U97" s="35" t="s">
        <v>0</v>
      </c>
      <c r="V97" s="35" t="s">
        <v>0</v>
      </c>
      <c r="W97" s="35" t="s">
        <v>0</v>
      </c>
      <c r="X97" s="35" t="s">
        <v>0</v>
      </c>
      <c r="Z97" s="35" t="s">
        <v>0</v>
      </c>
      <c r="AA97" s="35" t="s">
        <v>0</v>
      </c>
      <c r="AB97" s="35" t="s">
        <v>0</v>
      </c>
      <c r="AC97" s="35" t="s">
        <v>0</v>
      </c>
      <c r="AD97" s="35" t="s">
        <v>0</v>
      </c>
      <c r="AE97" s="35" t="s">
        <v>0</v>
      </c>
      <c r="AG97" s="35" t="s">
        <v>0</v>
      </c>
      <c r="AH97" s="35" t="s">
        <v>0</v>
      </c>
      <c r="AI97" s="35" t="s">
        <v>0</v>
      </c>
      <c r="AK97" s="35" t="s">
        <v>0</v>
      </c>
      <c r="AL97" s="35" t="s">
        <v>0</v>
      </c>
      <c r="AM97" s="35">
        <v>194</v>
      </c>
      <c r="AO97" s="35" t="s">
        <v>0</v>
      </c>
      <c r="AP97" s="35" t="s">
        <v>0</v>
      </c>
      <c r="AR97" s="35" t="s">
        <v>0</v>
      </c>
      <c r="AS97" s="35" t="s">
        <v>0</v>
      </c>
      <c r="AT97" s="35" t="s">
        <v>0</v>
      </c>
      <c r="AV97" s="35" t="s">
        <v>0</v>
      </c>
      <c r="AW97" s="35" t="s">
        <v>0</v>
      </c>
      <c r="AX97" s="35" t="s">
        <v>0</v>
      </c>
      <c r="AZ97" s="35" t="s">
        <v>0</v>
      </c>
      <c r="BA97" s="35" t="s">
        <v>0</v>
      </c>
      <c r="BB97" s="35" t="s">
        <v>0</v>
      </c>
      <c r="BD97" s="35" t="s">
        <v>0</v>
      </c>
      <c r="BF97" s="35" t="s">
        <v>0</v>
      </c>
      <c r="BG97" s="35" t="s">
        <v>0</v>
      </c>
      <c r="BH97" s="35" t="s">
        <v>0</v>
      </c>
      <c r="BJ97" s="35" t="s">
        <v>0</v>
      </c>
      <c r="BK97" s="35" t="s">
        <v>0</v>
      </c>
      <c r="BL97" s="35" t="s">
        <v>0</v>
      </c>
      <c r="BN97" s="35" t="s">
        <v>0</v>
      </c>
      <c r="BO97" s="35" t="s">
        <v>0</v>
      </c>
      <c r="BP97" s="35" t="s">
        <v>0</v>
      </c>
      <c r="BR97" s="35" t="s">
        <v>0</v>
      </c>
      <c r="BS97" s="35" t="s">
        <v>0</v>
      </c>
      <c r="BT97" s="35" t="s">
        <v>0</v>
      </c>
      <c r="BV97" s="35" t="s">
        <v>0</v>
      </c>
      <c r="BX97" s="35">
        <v>1005</v>
      </c>
    </row>
    <row r="98" spans="1:76">
      <c r="A98" s="38" t="s">
        <v>22</v>
      </c>
      <c r="B98" s="35" t="s">
        <v>0</v>
      </c>
      <c r="C98" s="35" t="s">
        <v>0</v>
      </c>
      <c r="D98" s="35" t="s">
        <v>0</v>
      </c>
      <c r="F98" s="35" t="s">
        <v>0</v>
      </c>
      <c r="G98" s="35" t="s">
        <v>0</v>
      </c>
      <c r="H98" s="35" t="s">
        <v>0</v>
      </c>
      <c r="R98" s="35" t="s">
        <v>0</v>
      </c>
      <c r="S98" s="35" t="s">
        <v>0</v>
      </c>
      <c r="T98" s="35" t="s">
        <v>0</v>
      </c>
      <c r="U98" s="35" t="s">
        <v>0</v>
      </c>
      <c r="V98" s="35" t="s">
        <v>0</v>
      </c>
      <c r="W98" s="35" t="s">
        <v>0</v>
      </c>
      <c r="X98" s="35" t="s">
        <v>0</v>
      </c>
      <c r="Z98" s="35" t="s">
        <v>0</v>
      </c>
      <c r="AA98" s="35" t="s">
        <v>0</v>
      </c>
      <c r="AB98" s="35" t="s">
        <v>0</v>
      </c>
      <c r="AC98" s="35" t="s">
        <v>0</v>
      </c>
      <c r="AD98" s="35" t="s">
        <v>0</v>
      </c>
      <c r="AE98" s="35" t="s">
        <v>0</v>
      </c>
      <c r="AG98" s="35" t="s">
        <v>0</v>
      </c>
      <c r="AH98" s="35" t="s">
        <v>0</v>
      </c>
      <c r="AI98" s="35" t="s">
        <v>0</v>
      </c>
      <c r="AK98" s="35" t="s">
        <v>0</v>
      </c>
      <c r="AL98" s="35" t="s">
        <v>0</v>
      </c>
      <c r="AM98" s="35">
        <v>171</v>
      </c>
      <c r="AO98" s="35" t="s">
        <v>0</v>
      </c>
      <c r="AP98" s="35" t="s">
        <v>0</v>
      </c>
      <c r="AR98" s="35" t="s">
        <v>0</v>
      </c>
      <c r="AS98" s="35" t="s">
        <v>0</v>
      </c>
      <c r="AT98" s="35" t="s">
        <v>0</v>
      </c>
      <c r="AV98" s="35" t="s">
        <v>0</v>
      </c>
      <c r="AW98" s="35" t="s">
        <v>0</v>
      </c>
      <c r="AX98" s="35" t="s">
        <v>0</v>
      </c>
      <c r="AZ98" s="35" t="s">
        <v>0</v>
      </c>
      <c r="BA98" s="35" t="s">
        <v>0</v>
      </c>
      <c r="BB98" s="35" t="s">
        <v>0</v>
      </c>
      <c r="BD98" s="35" t="s">
        <v>0</v>
      </c>
      <c r="BF98" s="35" t="s">
        <v>0</v>
      </c>
      <c r="BG98" s="35" t="s">
        <v>0</v>
      </c>
      <c r="BH98" s="35" t="s">
        <v>0</v>
      </c>
      <c r="BJ98" s="35" t="s">
        <v>0</v>
      </c>
      <c r="BK98" s="35" t="s">
        <v>0</v>
      </c>
      <c r="BL98" s="35" t="s">
        <v>0</v>
      </c>
      <c r="BN98" s="35" t="s">
        <v>0</v>
      </c>
      <c r="BO98" s="35" t="s">
        <v>0</v>
      </c>
      <c r="BP98" s="35" t="s">
        <v>0</v>
      </c>
      <c r="BR98" s="35" t="s">
        <v>0</v>
      </c>
      <c r="BS98" s="35" t="s">
        <v>0</v>
      </c>
      <c r="BT98" s="35" t="s">
        <v>0</v>
      </c>
      <c r="BV98" s="35" t="s">
        <v>0</v>
      </c>
      <c r="BX98" s="35">
        <v>1006</v>
      </c>
    </row>
    <row r="99" spans="1:76">
      <c r="A99" s="38" t="s">
        <v>23</v>
      </c>
      <c r="B99" s="35" t="s">
        <v>0</v>
      </c>
      <c r="C99" s="35" t="s">
        <v>0</v>
      </c>
      <c r="D99" s="35" t="s">
        <v>0</v>
      </c>
      <c r="F99" s="35" t="s">
        <v>0</v>
      </c>
      <c r="G99" s="35" t="s">
        <v>0</v>
      </c>
      <c r="H99" s="35" t="s">
        <v>0</v>
      </c>
      <c r="R99" s="35" t="s">
        <v>0</v>
      </c>
      <c r="S99" s="35" t="s">
        <v>0</v>
      </c>
      <c r="T99" s="35" t="s">
        <v>0</v>
      </c>
      <c r="U99" s="35" t="s">
        <v>0</v>
      </c>
      <c r="V99" s="35" t="s">
        <v>0</v>
      </c>
      <c r="W99" s="35" t="s">
        <v>0</v>
      </c>
      <c r="X99" s="35" t="s">
        <v>0</v>
      </c>
      <c r="Z99" s="35" t="s">
        <v>0</v>
      </c>
      <c r="AA99" s="35" t="s">
        <v>0</v>
      </c>
      <c r="AB99" s="35" t="s">
        <v>0</v>
      </c>
      <c r="AC99" s="35" t="s">
        <v>0</v>
      </c>
      <c r="AD99" s="35" t="s">
        <v>0</v>
      </c>
      <c r="AE99" s="35" t="s">
        <v>0</v>
      </c>
      <c r="AG99" s="35" t="s">
        <v>0</v>
      </c>
      <c r="AH99" s="35" t="s">
        <v>0</v>
      </c>
      <c r="AI99" s="35" t="s">
        <v>0</v>
      </c>
      <c r="AK99" s="35" t="s">
        <v>0</v>
      </c>
      <c r="AL99" s="35" t="s">
        <v>0</v>
      </c>
      <c r="AM99" s="35">
        <v>205</v>
      </c>
      <c r="AO99" s="35" t="s">
        <v>0</v>
      </c>
      <c r="AP99" s="35" t="s">
        <v>0</v>
      </c>
      <c r="AR99" s="35" t="s">
        <v>0</v>
      </c>
      <c r="AS99" s="35" t="s">
        <v>0</v>
      </c>
      <c r="AT99" s="35" t="s">
        <v>0</v>
      </c>
      <c r="AV99" s="35" t="s">
        <v>0</v>
      </c>
      <c r="AW99" s="35" t="s">
        <v>0</v>
      </c>
      <c r="AX99" s="35" t="s">
        <v>0</v>
      </c>
      <c r="AZ99" s="35" t="s">
        <v>0</v>
      </c>
      <c r="BA99" s="35" t="s">
        <v>0</v>
      </c>
      <c r="BB99" s="35" t="s">
        <v>0</v>
      </c>
      <c r="BD99" s="35" t="s">
        <v>0</v>
      </c>
      <c r="BF99" s="35" t="s">
        <v>0</v>
      </c>
      <c r="BG99" s="35" t="s">
        <v>0</v>
      </c>
      <c r="BH99" s="35" t="s">
        <v>0</v>
      </c>
      <c r="BJ99" s="35" t="s">
        <v>0</v>
      </c>
      <c r="BK99" s="35" t="s">
        <v>0</v>
      </c>
      <c r="BL99" s="35" t="s">
        <v>0</v>
      </c>
      <c r="BN99" s="35" t="s">
        <v>0</v>
      </c>
      <c r="BO99" s="35" t="s">
        <v>0</v>
      </c>
      <c r="BP99" s="35" t="s">
        <v>0</v>
      </c>
      <c r="BR99" s="35" t="s">
        <v>0</v>
      </c>
      <c r="BS99" s="35" t="s">
        <v>0</v>
      </c>
      <c r="BT99" s="35" t="s">
        <v>0</v>
      </c>
      <c r="BV99" s="35" t="s">
        <v>0</v>
      </c>
      <c r="BX99" s="35">
        <v>1068</v>
      </c>
    </row>
    <row r="100" spans="1:76">
      <c r="A100" s="38" t="s">
        <v>24</v>
      </c>
      <c r="B100" s="35" t="s">
        <v>0</v>
      </c>
      <c r="C100" s="35" t="s">
        <v>0</v>
      </c>
      <c r="D100" s="35" t="s">
        <v>0</v>
      </c>
      <c r="F100" s="35" t="s">
        <v>0</v>
      </c>
      <c r="G100" s="35" t="s">
        <v>0</v>
      </c>
      <c r="H100" s="35" t="s">
        <v>0</v>
      </c>
      <c r="R100" s="35" t="s">
        <v>0</v>
      </c>
      <c r="S100" s="35" t="s">
        <v>0</v>
      </c>
      <c r="T100" s="35" t="s">
        <v>0</v>
      </c>
      <c r="U100" s="35" t="s">
        <v>0</v>
      </c>
      <c r="V100" s="35" t="s">
        <v>0</v>
      </c>
      <c r="W100" s="35" t="s">
        <v>0</v>
      </c>
      <c r="X100" s="35" t="s">
        <v>0</v>
      </c>
      <c r="Z100" s="35" t="s">
        <v>0</v>
      </c>
      <c r="AA100" s="35" t="s">
        <v>0</v>
      </c>
      <c r="AB100" s="35" t="s">
        <v>0</v>
      </c>
      <c r="AC100" s="35" t="s">
        <v>0</v>
      </c>
      <c r="AD100" s="35" t="s">
        <v>0</v>
      </c>
      <c r="AE100" s="35" t="s">
        <v>0</v>
      </c>
      <c r="AG100" s="35" t="s">
        <v>0</v>
      </c>
      <c r="AH100" s="35" t="s">
        <v>0</v>
      </c>
      <c r="AI100" s="35" t="s">
        <v>0</v>
      </c>
      <c r="AK100" s="35" t="s">
        <v>0</v>
      </c>
      <c r="AL100" s="35" t="s">
        <v>0</v>
      </c>
      <c r="AM100" s="35">
        <v>218</v>
      </c>
      <c r="AO100" s="35" t="s">
        <v>0</v>
      </c>
      <c r="AP100" s="35" t="s">
        <v>0</v>
      </c>
      <c r="AR100" s="35" t="s">
        <v>0</v>
      </c>
      <c r="AS100" s="35" t="s">
        <v>0</v>
      </c>
      <c r="AT100" s="35" t="s">
        <v>0</v>
      </c>
      <c r="AV100" s="35" t="s">
        <v>0</v>
      </c>
      <c r="AW100" s="35" t="s">
        <v>0</v>
      </c>
      <c r="AX100" s="35" t="s">
        <v>0</v>
      </c>
      <c r="AZ100" s="35" t="s">
        <v>0</v>
      </c>
      <c r="BA100" s="35" t="s">
        <v>0</v>
      </c>
      <c r="BB100" s="35" t="s">
        <v>0</v>
      </c>
      <c r="BD100" s="35" t="s">
        <v>0</v>
      </c>
      <c r="BF100" s="35" t="s">
        <v>0</v>
      </c>
      <c r="BG100" s="35" t="s">
        <v>0</v>
      </c>
      <c r="BH100" s="35" t="s">
        <v>0</v>
      </c>
      <c r="BJ100" s="35" t="s">
        <v>0</v>
      </c>
      <c r="BK100" s="35" t="s">
        <v>0</v>
      </c>
      <c r="BL100" s="35" t="s">
        <v>0</v>
      </c>
      <c r="BN100" s="35" t="s">
        <v>0</v>
      </c>
      <c r="BO100" s="35" t="s">
        <v>0</v>
      </c>
      <c r="BP100" s="35" t="s">
        <v>0</v>
      </c>
      <c r="BR100" s="35" t="s">
        <v>0</v>
      </c>
      <c r="BS100" s="35" t="s">
        <v>0</v>
      </c>
      <c r="BT100" s="35" t="s">
        <v>0</v>
      </c>
      <c r="BV100" s="35" t="s">
        <v>0</v>
      </c>
      <c r="BX100" s="35">
        <v>1153</v>
      </c>
    </row>
    <row r="101" spans="1:76">
      <c r="A101" s="38" t="s">
        <v>25</v>
      </c>
      <c r="B101" s="35" t="s">
        <v>0</v>
      </c>
      <c r="C101" s="35" t="s">
        <v>0</v>
      </c>
      <c r="D101" s="35" t="s">
        <v>0</v>
      </c>
      <c r="F101" s="35" t="s">
        <v>0</v>
      </c>
      <c r="G101" s="35" t="s">
        <v>0</v>
      </c>
      <c r="H101" s="35" t="s">
        <v>0</v>
      </c>
      <c r="R101" s="35" t="s">
        <v>0</v>
      </c>
      <c r="S101" s="35" t="s">
        <v>0</v>
      </c>
      <c r="T101" s="35" t="s">
        <v>0</v>
      </c>
      <c r="U101" s="35" t="s">
        <v>0</v>
      </c>
      <c r="V101" s="35" t="s">
        <v>0</v>
      </c>
      <c r="W101" s="35" t="s">
        <v>0</v>
      </c>
      <c r="X101" s="35" t="s">
        <v>0</v>
      </c>
      <c r="Z101" s="35" t="s">
        <v>0</v>
      </c>
      <c r="AA101" s="35" t="s">
        <v>0</v>
      </c>
      <c r="AB101" s="35" t="s">
        <v>0</v>
      </c>
      <c r="AC101" s="35" t="s">
        <v>0</v>
      </c>
      <c r="AD101" s="35" t="s">
        <v>0</v>
      </c>
      <c r="AE101" s="35" t="s">
        <v>0</v>
      </c>
      <c r="AG101" s="35" t="s">
        <v>0</v>
      </c>
      <c r="AH101" s="35" t="s">
        <v>0</v>
      </c>
      <c r="AI101" s="35" t="s">
        <v>0</v>
      </c>
      <c r="AK101" s="35" t="s">
        <v>0</v>
      </c>
      <c r="AL101" s="35" t="s">
        <v>0</v>
      </c>
      <c r="AM101" s="35">
        <v>209</v>
      </c>
      <c r="AO101" s="35" t="s">
        <v>0</v>
      </c>
      <c r="AP101" s="35" t="s">
        <v>0</v>
      </c>
      <c r="AR101" s="35" t="s">
        <v>0</v>
      </c>
      <c r="AS101" s="35" t="s">
        <v>0</v>
      </c>
      <c r="AT101" s="35" t="s">
        <v>0</v>
      </c>
      <c r="AV101" s="35" t="s">
        <v>0</v>
      </c>
      <c r="AW101" s="35" t="s">
        <v>0</v>
      </c>
      <c r="AX101" s="35" t="s">
        <v>0</v>
      </c>
      <c r="AZ101" s="35" t="s">
        <v>0</v>
      </c>
      <c r="BA101" s="35" t="s">
        <v>0</v>
      </c>
      <c r="BB101" s="35" t="s">
        <v>0</v>
      </c>
      <c r="BD101" s="35" t="s">
        <v>0</v>
      </c>
      <c r="BF101" s="35" t="s">
        <v>0</v>
      </c>
      <c r="BG101" s="35" t="s">
        <v>0</v>
      </c>
      <c r="BH101" s="35" t="s">
        <v>0</v>
      </c>
      <c r="BJ101" s="35" t="s">
        <v>0</v>
      </c>
      <c r="BK101" s="35" t="s">
        <v>0</v>
      </c>
      <c r="BL101" s="35" t="s">
        <v>0</v>
      </c>
      <c r="BN101" s="35" t="s">
        <v>0</v>
      </c>
      <c r="BO101" s="35" t="s">
        <v>0</v>
      </c>
      <c r="BP101" s="35" t="s">
        <v>0</v>
      </c>
      <c r="BR101" s="35" t="s">
        <v>0</v>
      </c>
      <c r="BS101" s="35" t="s">
        <v>0</v>
      </c>
      <c r="BT101" s="35" t="s">
        <v>0</v>
      </c>
      <c r="BV101" s="35" t="s">
        <v>0</v>
      </c>
      <c r="BX101" s="35">
        <v>1130</v>
      </c>
    </row>
    <row r="102" spans="1:76">
      <c r="A102" s="38" t="s">
        <v>26</v>
      </c>
      <c r="B102" s="35" t="s">
        <v>0</v>
      </c>
      <c r="C102" s="35" t="s">
        <v>0</v>
      </c>
      <c r="D102" s="35" t="s">
        <v>0</v>
      </c>
      <c r="F102" s="35" t="s">
        <v>0</v>
      </c>
      <c r="G102" s="35" t="s">
        <v>0</v>
      </c>
      <c r="H102" s="35" t="s">
        <v>0</v>
      </c>
      <c r="R102" s="35" t="s">
        <v>0</v>
      </c>
      <c r="S102" s="35" t="s">
        <v>0</v>
      </c>
      <c r="T102" s="35" t="s">
        <v>0</v>
      </c>
      <c r="U102" s="35" t="s">
        <v>0</v>
      </c>
      <c r="V102" s="35" t="s">
        <v>0</v>
      </c>
      <c r="W102" s="35" t="s">
        <v>0</v>
      </c>
      <c r="X102" s="35" t="s">
        <v>0</v>
      </c>
      <c r="Z102" s="35" t="s">
        <v>0</v>
      </c>
      <c r="AA102" s="35" t="s">
        <v>0</v>
      </c>
      <c r="AB102" s="35" t="s">
        <v>0</v>
      </c>
      <c r="AC102" s="35" t="s">
        <v>0</v>
      </c>
      <c r="AD102" s="35" t="s">
        <v>0</v>
      </c>
      <c r="AE102" s="35" t="s">
        <v>0</v>
      </c>
      <c r="AG102" s="35" t="s">
        <v>0</v>
      </c>
      <c r="AH102" s="35" t="s">
        <v>0</v>
      </c>
      <c r="AI102" s="35" t="s">
        <v>0</v>
      </c>
      <c r="AK102" s="35" t="s">
        <v>0</v>
      </c>
      <c r="AL102" s="35" t="s">
        <v>0</v>
      </c>
      <c r="AM102" s="35">
        <v>221</v>
      </c>
      <c r="AO102" s="35" t="s">
        <v>0</v>
      </c>
      <c r="AP102" s="35" t="s">
        <v>0</v>
      </c>
      <c r="AR102" s="35" t="s">
        <v>0</v>
      </c>
      <c r="AS102" s="35" t="s">
        <v>0</v>
      </c>
      <c r="AT102" s="35" t="s">
        <v>0</v>
      </c>
      <c r="AV102" s="35" t="s">
        <v>0</v>
      </c>
      <c r="AW102" s="35" t="s">
        <v>0</v>
      </c>
      <c r="AX102" s="35" t="s">
        <v>0</v>
      </c>
      <c r="AZ102" s="35" t="s">
        <v>0</v>
      </c>
      <c r="BA102" s="35" t="s">
        <v>0</v>
      </c>
      <c r="BB102" s="35" t="s">
        <v>0</v>
      </c>
      <c r="BD102" s="35" t="s">
        <v>0</v>
      </c>
      <c r="BF102" s="35" t="s">
        <v>0</v>
      </c>
      <c r="BG102" s="35" t="s">
        <v>0</v>
      </c>
      <c r="BH102" s="35" t="s">
        <v>0</v>
      </c>
      <c r="BJ102" s="35" t="s">
        <v>0</v>
      </c>
      <c r="BK102" s="35" t="s">
        <v>0</v>
      </c>
      <c r="BL102" s="35" t="s">
        <v>0</v>
      </c>
      <c r="BN102" s="35" t="s">
        <v>0</v>
      </c>
      <c r="BO102" s="35" t="s">
        <v>0</v>
      </c>
      <c r="BP102" s="35" t="s">
        <v>0</v>
      </c>
      <c r="BR102" s="35" t="s">
        <v>0</v>
      </c>
      <c r="BS102" s="35" t="s">
        <v>0</v>
      </c>
      <c r="BT102" s="35" t="s">
        <v>0</v>
      </c>
      <c r="BV102" s="35" t="s">
        <v>0</v>
      </c>
      <c r="BX102" s="35">
        <v>1155</v>
      </c>
    </row>
    <row r="103" spans="1:76">
      <c r="A103" s="38" t="s">
        <v>27</v>
      </c>
      <c r="B103" s="35" t="s">
        <v>0</v>
      </c>
      <c r="C103" s="35" t="s">
        <v>0</v>
      </c>
      <c r="D103" s="35" t="s">
        <v>0</v>
      </c>
      <c r="F103" s="35" t="s">
        <v>0</v>
      </c>
      <c r="G103" s="35" t="s">
        <v>0</v>
      </c>
      <c r="H103" s="35" t="s">
        <v>0</v>
      </c>
      <c r="R103" s="35" t="s">
        <v>0</v>
      </c>
      <c r="S103" s="35" t="s">
        <v>0</v>
      </c>
      <c r="T103" s="35" t="s">
        <v>0</v>
      </c>
      <c r="U103" s="35" t="s">
        <v>0</v>
      </c>
      <c r="V103" s="35" t="s">
        <v>0</v>
      </c>
      <c r="W103" s="35" t="s">
        <v>0</v>
      </c>
      <c r="X103" s="35" t="s">
        <v>0</v>
      </c>
      <c r="Z103" s="35" t="s">
        <v>0</v>
      </c>
      <c r="AA103" s="35" t="s">
        <v>0</v>
      </c>
      <c r="AB103" s="35" t="s">
        <v>0</v>
      </c>
      <c r="AC103" s="35" t="s">
        <v>0</v>
      </c>
      <c r="AD103" s="35" t="s">
        <v>0</v>
      </c>
      <c r="AE103" s="35" t="s">
        <v>0</v>
      </c>
      <c r="AG103" s="35" t="s">
        <v>0</v>
      </c>
      <c r="AH103" s="35" t="s">
        <v>0</v>
      </c>
      <c r="AI103" s="35" t="s">
        <v>0</v>
      </c>
      <c r="AK103" s="35" t="s">
        <v>0</v>
      </c>
      <c r="AL103" s="35" t="s">
        <v>0</v>
      </c>
      <c r="AM103" s="35">
        <v>242</v>
      </c>
      <c r="AO103" s="35" t="s">
        <v>0</v>
      </c>
      <c r="AP103" s="35" t="s">
        <v>0</v>
      </c>
      <c r="AR103" s="35" t="s">
        <v>0</v>
      </c>
      <c r="AS103" s="35" t="s">
        <v>0</v>
      </c>
      <c r="AT103" s="35" t="s">
        <v>0</v>
      </c>
      <c r="AV103" s="35" t="s">
        <v>0</v>
      </c>
      <c r="AW103" s="35" t="s">
        <v>0</v>
      </c>
      <c r="AX103" s="35" t="s">
        <v>0</v>
      </c>
      <c r="AZ103" s="35" t="s">
        <v>0</v>
      </c>
      <c r="BA103" s="35" t="s">
        <v>0</v>
      </c>
      <c r="BB103" s="35" t="s">
        <v>0</v>
      </c>
      <c r="BD103" s="35" t="s">
        <v>0</v>
      </c>
      <c r="BF103" s="35" t="s">
        <v>0</v>
      </c>
      <c r="BG103" s="35" t="s">
        <v>0</v>
      </c>
      <c r="BH103" s="35" t="s">
        <v>0</v>
      </c>
      <c r="BJ103" s="35" t="s">
        <v>0</v>
      </c>
      <c r="BK103" s="35" t="s">
        <v>0</v>
      </c>
      <c r="BL103" s="35" t="s">
        <v>0</v>
      </c>
      <c r="BN103" s="35" t="s">
        <v>0</v>
      </c>
      <c r="BO103" s="35" t="s">
        <v>0</v>
      </c>
      <c r="BP103" s="35" t="s">
        <v>0</v>
      </c>
      <c r="BR103" s="35" t="s">
        <v>0</v>
      </c>
      <c r="BS103" s="35" t="s">
        <v>0</v>
      </c>
      <c r="BT103" s="35" t="s">
        <v>0</v>
      </c>
      <c r="BV103" s="35" t="s">
        <v>0</v>
      </c>
      <c r="BX103" s="35">
        <v>1222</v>
      </c>
    </row>
    <row r="104" spans="1:76">
      <c r="A104" s="38" t="s">
        <v>28</v>
      </c>
      <c r="B104" s="35" t="s">
        <v>0</v>
      </c>
      <c r="C104" s="35" t="s">
        <v>0</v>
      </c>
      <c r="D104" s="35" t="s">
        <v>0</v>
      </c>
      <c r="F104" s="35" t="s">
        <v>0</v>
      </c>
      <c r="G104" s="35" t="s">
        <v>0</v>
      </c>
      <c r="H104" s="35" t="s">
        <v>0</v>
      </c>
      <c r="R104" s="35" t="s">
        <v>0</v>
      </c>
      <c r="S104" s="35" t="s">
        <v>0</v>
      </c>
      <c r="T104" s="35" t="s">
        <v>0</v>
      </c>
      <c r="U104" s="35" t="s">
        <v>0</v>
      </c>
      <c r="V104" s="35" t="s">
        <v>0</v>
      </c>
      <c r="W104" s="35" t="s">
        <v>0</v>
      </c>
      <c r="X104" s="35" t="s">
        <v>0</v>
      </c>
      <c r="Z104" s="35" t="s">
        <v>0</v>
      </c>
      <c r="AA104" s="35" t="s">
        <v>0</v>
      </c>
      <c r="AB104" s="35" t="s">
        <v>0</v>
      </c>
      <c r="AC104" s="35" t="s">
        <v>0</v>
      </c>
      <c r="AD104" s="35" t="s">
        <v>0</v>
      </c>
      <c r="AE104" s="35" t="s">
        <v>0</v>
      </c>
      <c r="AG104" s="35" t="s">
        <v>0</v>
      </c>
      <c r="AH104" s="35" t="s">
        <v>0</v>
      </c>
      <c r="AI104" s="35" t="s">
        <v>0</v>
      </c>
      <c r="AK104" s="35" t="s">
        <v>0</v>
      </c>
      <c r="AL104" s="35" t="s">
        <v>0</v>
      </c>
      <c r="AM104" s="35">
        <v>233</v>
      </c>
      <c r="AO104" s="35" t="s">
        <v>0</v>
      </c>
      <c r="AP104" s="35" t="s">
        <v>0</v>
      </c>
      <c r="AR104" s="35" t="s">
        <v>0</v>
      </c>
      <c r="AS104" s="35" t="s">
        <v>0</v>
      </c>
      <c r="AT104" s="35" t="s">
        <v>0</v>
      </c>
      <c r="AV104" s="35" t="s">
        <v>0</v>
      </c>
      <c r="AW104" s="35" t="s">
        <v>0</v>
      </c>
      <c r="AX104" s="35" t="s">
        <v>0</v>
      </c>
      <c r="AZ104" s="35" t="s">
        <v>0</v>
      </c>
      <c r="BA104" s="35" t="s">
        <v>0</v>
      </c>
      <c r="BB104" s="35" t="s">
        <v>0</v>
      </c>
      <c r="BD104" s="35" t="s">
        <v>0</v>
      </c>
      <c r="BF104" s="35" t="s">
        <v>0</v>
      </c>
      <c r="BG104" s="35" t="s">
        <v>0</v>
      </c>
      <c r="BH104" s="35" t="s">
        <v>0</v>
      </c>
      <c r="BJ104" s="35" t="s">
        <v>0</v>
      </c>
      <c r="BK104" s="35" t="s">
        <v>0</v>
      </c>
      <c r="BL104" s="35" t="s">
        <v>0</v>
      </c>
      <c r="BN104" s="35" t="s">
        <v>0</v>
      </c>
      <c r="BO104" s="35" t="s">
        <v>0</v>
      </c>
      <c r="BP104" s="35" t="s">
        <v>0</v>
      </c>
      <c r="BR104" s="35" t="s">
        <v>0</v>
      </c>
      <c r="BS104" s="35" t="s">
        <v>0</v>
      </c>
      <c r="BT104" s="35" t="s">
        <v>0</v>
      </c>
      <c r="BV104" s="35" t="s">
        <v>0</v>
      </c>
      <c r="BX104" s="35">
        <v>1243</v>
      </c>
    </row>
    <row r="105" spans="1:76">
      <c r="A105" s="38" t="s">
        <v>29</v>
      </c>
      <c r="B105" s="35" t="s">
        <v>0</v>
      </c>
      <c r="C105" s="35" t="s">
        <v>0</v>
      </c>
      <c r="D105" s="35" t="s">
        <v>0</v>
      </c>
      <c r="F105" s="35" t="s">
        <v>0</v>
      </c>
      <c r="G105" s="35" t="s">
        <v>0</v>
      </c>
      <c r="H105" s="35" t="s">
        <v>0</v>
      </c>
      <c r="R105" s="35" t="s">
        <v>0</v>
      </c>
      <c r="S105" s="35" t="s">
        <v>0</v>
      </c>
      <c r="T105" s="35" t="s">
        <v>0</v>
      </c>
      <c r="U105" s="35" t="s">
        <v>0</v>
      </c>
      <c r="V105" s="35" t="s">
        <v>0</v>
      </c>
      <c r="W105" s="35" t="s">
        <v>0</v>
      </c>
      <c r="X105" s="35" t="s">
        <v>0</v>
      </c>
      <c r="Z105" s="35" t="s">
        <v>0</v>
      </c>
      <c r="AA105" s="35" t="s">
        <v>0</v>
      </c>
      <c r="AB105" s="35" t="s">
        <v>0</v>
      </c>
      <c r="AC105" s="35" t="s">
        <v>0</v>
      </c>
      <c r="AD105" s="35" t="s">
        <v>0</v>
      </c>
      <c r="AE105" s="35" t="s">
        <v>0</v>
      </c>
      <c r="AG105" s="35" t="s">
        <v>0</v>
      </c>
      <c r="AH105" s="35" t="s">
        <v>0</v>
      </c>
      <c r="AI105" s="35" t="s">
        <v>0</v>
      </c>
      <c r="AK105" s="35" t="s">
        <v>0</v>
      </c>
      <c r="AL105" s="35" t="s">
        <v>0</v>
      </c>
      <c r="AM105" s="35">
        <v>258</v>
      </c>
      <c r="AO105" s="35" t="s">
        <v>0</v>
      </c>
      <c r="AP105" s="35" t="s">
        <v>0</v>
      </c>
      <c r="AR105" s="35" t="s">
        <v>0</v>
      </c>
      <c r="AS105" s="35" t="s">
        <v>0</v>
      </c>
      <c r="AT105" s="35" t="s">
        <v>0</v>
      </c>
      <c r="AV105" s="35" t="s">
        <v>0</v>
      </c>
      <c r="AW105" s="35" t="s">
        <v>0</v>
      </c>
      <c r="AX105" s="35" t="s">
        <v>0</v>
      </c>
      <c r="AZ105" s="35" t="s">
        <v>0</v>
      </c>
      <c r="BA105" s="35" t="s">
        <v>0</v>
      </c>
      <c r="BB105" s="35" t="s">
        <v>0</v>
      </c>
      <c r="BD105" s="35" t="s">
        <v>0</v>
      </c>
      <c r="BF105" s="35" t="s">
        <v>0</v>
      </c>
      <c r="BG105" s="35" t="s">
        <v>0</v>
      </c>
      <c r="BH105" s="35" t="s">
        <v>0</v>
      </c>
      <c r="BJ105" s="35" t="s">
        <v>0</v>
      </c>
      <c r="BK105" s="35" t="s">
        <v>0</v>
      </c>
      <c r="BL105" s="35" t="s">
        <v>0</v>
      </c>
      <c r="BN105" s="35" t="s">
        <v>0</v>
      </c>
      <c r="BO105" s="35" t="s">
        <v>0</v>
      </c>
      <c r="BP105" s="35" t="s">
        <v>0</v>
      </c>
      <c r="BR105" s="35" t="s">
        <v>0</v>
      </c>
      <c r="BS105" s="35" t="s">
        <v>0</v>
      </c>
      <c r="BT105" s="35" t="s">
        <v>0</v>
      </c>
      <c r="BV105" s="35" t="s">
        <v>0</v>
      </c>
      <c r="BX105" s="35">
        <v>1193</v>
      </c>
    </row>
    <row r="106" spans="1:76">
      <c r="A106" s="38" t="s">
        <v>30</v>
      </c>
      <c r="B106" s="35" t="s">
        <v>0</v>
      </c>
      <c r="C106" s="35" t="s">
        <v>0</v>
      </c>
      <c r="D106" s="35" t="s">
        <v>0</v>
      </c>
      <c r="F106" s="35" t="s">
        <v>0</v>
      </c>
      <c r="G106" s="35" t="s">
        <v>0</v>
      </c>
      <c r="H106" s="35" t="s">
        <v>0</v>
      </c>
      <c r="R106" s="35" t="s">
        <v>0</v>
      </c>
      <c r="S106" s="35" t="s">
        <v>0</v>
      </c>
      <c r="T106" s="35" t="s">
        <v>0</v>
      </c>
      <c r="U106" s="35" t="s">
        <v>0</v>
      </c>
      <c r="V106" s="35" t="s">
        <v>0</v>
      </c>
      <c r="W106" s="35" t="s">
        <v>0</v>
      </c>
      <c r="X106" s="35" t="s">
        <v>0</v>
      </c>
      <c r="Z106" s="35" t="s">
        <v>0</v>
      </c>
      <c r="AA106" s="35" t="s">
        <v>0</v>
      </c>
      <c r="AB106" s="35" t="s">
        <v>0</v>
      </c>
      <c r="AC106" s="35" t="s">
        <v>0</v>
      </c>
      <c r="AD106" s="35" t="s">
        <v>0</v>
      </c>
      <c r="AE106" s="35" t="s">
        <v>0</v>
      </c>
      <c r="AG106" s="35" t="s">
        <v>0</v>
      </c>
      <c r="AH106" s="35" t="s">
        <v>0</v>
      </c>
      <c r="AI106" s="35" t="s">
        <v>0</v>
      </c>
      <c r="AK106" s="35" t="s">
        <v>0</v>
      </c>
      <c r="AL106" s="35" t="s">
        <v>0</v>
      </c>
      <c r="AM106" s="35">
        <v>211</v>
      </c>
      <c r="AO106" s="35" t="s">
        <v>0</v>
      </c>
      <c r="AP106" s="35" t="s">
        <v>0</v>
      </c>
      <c r="AR106" s="35" t="s">
        <v>0</v>
      </c>
      <c r="AS106" s="35" t="s">
        <v>0</v>
      </c>
      <c r="AT106" s="35" t="s">
        <v>0</v>
      </c>
      <c r="AV106" s="35" t="s">
        <v>0</v>
      </c>
      <c r="AW106" s="35" t="s">
        <v>0</v>
      </c>
      <c r="AX106" s="35" t="s">
        <v>0</v>
      </c>
      <c r="AZ106" s="35" t="s">
        <v>0</v>
      </c>
      <c r="BA106" s="35" t="s">
        <v>0</v>
      </c>
      <c r="BB106" s="35" t="s">
        <v>0</v>
      </c>
      <c r="BD106" s="35" t="s">
        <v>0</v>
      </c>
      <c r="BF106" s="35" t="s">
        <v>0</v>
      </c>
      <c r="BG106" s="35" t="s">
        <v>0</v>
      </c>
      <c r="BH106" s="35" t="s">
        <v>0</v>
      </c>
      <c r="BJ106" s="35" t="s">
        <v>0</v>
      </c>
      <c r="BK106" s="35" t="s">
        <v>0</v>
      </c>
      <c r="BL106" s="35" t="s">
        <v>0</v>
      </c>
      <c r="BN106" s="35" t="s">
        <v>0</v>
      </c>
      <c r="BO106" s="35" t="s">
        <v>0</v>
      </c>
      <c r="BP106" s="35" t="s">
        <v>0</v>
      </c>
      <c r="BR106" s="35" t="s">
        <v>0</v>
      </c>
      <c r="BS106" s="35" t="s">
        <v>0</v>
      </c>
      <c r="BT106" s="35" t="s">
        <v>0</v>
      </c>
      <c r="BV106" s="35" t="s">
        <v>0</v>
      </c>
      <c r="BX106" s="35">
        <v>1209</v>
      </c>
    </row>
    <row r="107" spans="1:76">
      <c r="A107" s="38" t="s">
        <v>31</v>
      </c>
      <c r="B107" s="35" t="s">
        <v>0</v>
      </c>
      <c r="C107" s="35" t="s">
        <v>0</v>
      </c>
      <c r="D107" s="35" t="s">
        <v>0</v>
      </c>
      <c r="F107" s="35" t="s">
        <v>0</v>
      </c>
      <c r="G107" s="35" t="s">
        <v>0</v>
      </c>
      <c r="H107" s="35" t="s">
        <v>0</v>
      </c>
      <c r="R107" s="35" t="s">
        <v>0</v>
      </c>
      <c r="S107" s="35" t="s">
        <v>0</v>
      </c>
      <c r="T107" s="35" t="s">
        <v>0</v>
      </c>
      <c r="U107" s="35" t="s">
        <v>0</v>
      </c>
      <c r="V107" s="35" t="s">
        <v>0</v>
      </c>
      <c r="W107" s="35" t="s">
        <v>0</v>
      </c>
      <c r="X107" s="35" t="s">
        <v>0</v>
      </c>
      <c r="Z107" s="35" t="s">
        <v>0</v>
      </c>
      <c r="AA107" s="35" t="s">
        <v>0</v>
      </c>
      <c r="AB107" s="35" t="s">
        <v>0</v>
      </c>
      <c r="AC107" s="35" t="s">
        <v>0</v>
      </c>
      <c r="AD107" s="35" t="s">
        <v>0</v>
      </c>
      <c r="AE107" s="35" t="s">
        <v>0</v>
      </c>
      <c r="AG107" s="35" t="s">
        <v>0</v>
      </c>
      <c r="AH107" s="35" t="s">
        <v>0</v>
      </c>
      <c r="AI107" s="35" t="s">
        <v>0</v>
      </c>
      <c r="AK107" s="35" t="s">
        <v>0</v>
      </c>
      <c r="AL107" s="35" t="s">
        <v>0</v>
      </c>
      <c r="AM107" s="35">
        <v>225</v>
      </c>
      <c r="AO107" s="35" t="s">
        <v>0</v>
      </c>
      <c r="AP107" s="35" t="s">
        <v>0</v>
      </c>
      <c r="AR107" s="35" t="s">
        <v>0</v>
      </c>
      <c r="AS107" s="35" t="s">
        <v>0</v>
      </c>
      <c r="AT107" s="35" t="s">
        <v>0</v>
      </c>
      <c r="AV107" s="35" t="s">
        <v>0</v>
      </c>
      <c r="AW107" s="35" t="s">
        <v>0</v>
      </c>
      <c r="AX107" s="35" t="s">
        <v>0</v>
      </c>
      <c r="AZ107" s="35" t="s">
        <v>0</v>
      </c>
      <c r="BA107" s="35" t="s">
        <v>0</v>
      </c>
      <c r="BB107" s="35" t="s">
        <v>0</v>
      </c>
      <c r="BD107" s="35" t="s">
        <v>0</v>
      </c>
      <c r="BF107" s="35" t="s">
        <v>0</v>
      </c>
      <c r="BG107" s="35" t="s">
        <v>0</v>
      </c>
      <c r="BH107" s="35" t="s">
        <v>0</v>
      </c>
      <c r="BJ107" s="35" t="s">
        <v>0</v>
      </c>
      <c r="BK107" s="35" t="s">
        <v>0</v>
      </c>
      <c r="BL107" s="35" t="s">
        <v>0</v>
      </c>
      <c r="BN107" s="35" t="s">
        <v>0</v>
      </c>
      <c r="BO107" s="35" t="s">
        <v>0</v>
      </c>
      <c r="BP107" s="35" t="s">
        <v>0</v>
      </c>
      <c r="BR107" s="35" t="s">
        <v>0</v>
      </c>
      <c r="BS107" s="35" t="s">
        <v>0</v>
      </c>
      <c r="BT107" s="35" t="s">
        <v>0</v>
      </c>
      <c r="BV107" s="35" t="s">
        <v>0</v>
      </c>
      <c r="BX107" s="35">
        <v>1241</v>
      </c>
    </row>
    <row r="108" spans="1:76">
      <c r="A108" s="38" t="s">
        <v>32</v>
      </c>
      <c r="B108" s="35" t="s">
        <v>0</v>
      </c>
      <c r="C108" s="35" t="s">
        <v>0</v>
      </c>
      <c r="D108" s="35" t="s">
        <v>0</v>
      </c>
      <c r="F108" s="35" t="s">
        <v>0</v>
      </c>
      <c r="G108" s="35" t="s">
        <v>0</v>
      </c>
      <c r="H108" s="35" t="s">
        <v>0</v>
      </c>
      <c r="R108" s="35" t="s">
        <v>0</v>
      </c>
      <c r="S108" s="35" t="s">
        <v>0</v>
      </c>
      <c r="T108" s="35" t="s">
        <v>0</v>
      </c>
      <c r="U108" s="35" t="s">
        <v>0</v>
      </c>
      <c r="V108" s="35" t="s">
        <v>0</v>
      </c>
      <c r="W108" s="35" t="s">
        <v>0</v>
      </c>
      <c r="X108" s="35" t="s">
        <v>0</v>
      </c>
      <c r="Z108" s="35" t="s">
        <v>0</v>
      </c>
      <c r="AA108" s="35" t="s">
        <v>0</v>
      </c>
      <c r="AB108" s="35" t="s">
        <v>0</v>
      </c>
      <c r="AC108" s="35" t="s">
        <v>0</v>
      </c>
      <c r="AD108" s="35" t="s">
        <v>0</v>
      </c>
      <c r="AE108" s="35" t="s">
        <v>0</v>
      </c>
      <c r="AG108" s="35" t="s">
        <v>0</v>
      </c>
      <c r="AH108" s="35" t="s">
        <v>0</v>
      </c>
      <c r="AI108" s="35" t="s">
        <v>0</v>
      </c>
      <c r="AK108" s="35" t="s">
        <v>0</v>
      </c>
      <c r="AL108" s="35" t="s">
        <v>0</v>
      </c>
      <c r="AM108" s="35">
        <v>239</v>
      </c>
      <c r="AO108" s="35" t="s">
        <v>0</v>
      </c>
      <c r="AP108" s="35" t="s">
        <v>0</v>
      </c>
      <c r="AR108" s="35" t="s">
        <v>0</v>
      </c>
      <c r="AS108" s="35" t="s">
        <v>0</v>
      </c>
      <c r="AT108" s="35" t="s">
        <v>0</v>
      </c>
      <c r="AV108" s="35" t="s">
        <v>0</v>
      </c>
      <c r="AW108" s="35" t="s">
        <v>0</v>
      </c>
      <c r="AX108" s="35" t="s">
        <v>0</v>
      </c>
      <c r="AZ108" s="35" t="s">
        <v>0</v>
      </c>
      <c r="BA108" s="35" t="s">
        <v>0</v>
      </c>
      <c r="BB108" s="35" t="s">
        <v>0</v>
      </c>
      <c r="BD108" s="35" t="s">
        <v>0</v>
      </c>
      <c r="BF108" s="35" t="s">
        <v>0</v>
      </c>
      <c r="BG108" s="35" t="s">
        <v>0</v>
      </c>
      <c r="BH108" s="35" t="s">
        <v>0</v>
      </c>
      <c r="BJ108" s="35" t="s">
        <v>0</v>
      </c>
      <c r="BK108" s="35" t="s">
        <v>0</v>
      </c>
      <c r="BL108" s="35" t="s">
        <v>0</v>
      </c>
      <c r="BN108" s="35" t="s">
        <v>0</v>
      </c>
      <c r="BO108" s="35" t="s">
        <v>0</v>
      </c>
      <c r="BP108" s="35" t="s">
        <v>0</v>
      </c>
      <c r="BR108" s="35" t="s">
        <v>0</v>
      </c>
      <c r="BS108" s="35" t="s">
        <v>0</v>
      </c>
      <c r="BT108" s="35" t="s">
        <v>0</v>
      </c>
      <c r="BV108" s="35" t="s">
        <v>0</v>
      </c>
      <c r="BX108" s="35">
        <v>1261</v>
      </c>
    </row>
    <row r="109" spans="1:76">
      <c r="A109" s="38" t="s">
        <v>33</v>
      </c>
      <c r="B109" s="35" t="s">
        <v>0</v>
      </c>
      <c r="C109" s="35" t="s">
        <v>0</v>
      </c>
      <c r="D109" s="35" t="s">
        <v>0</v>
      </c>
      <c r="F109" s="35" t="s">
        <v>0</v>
      </c>
      <c r="G109" s="35" t="s">
        <v>0</v>
      </c>
      <c r="H109" s="35">
        <v>189</v>
      </c>
      <c r="P109" s="35">
        <v>478</v>
      </c>
      <c r="R109" s="35" t="s">
        <v>0</v>
      </c>
      <c r="S109" s="35" t="s">
        <v>0</v>
      </c>
      <c r="T109" s="35" t="s">
        <v>0</v>
      </c>
      <c r="U109" s="35" t="s">
        <v>0</v>
      </c>
      <c r="V109" s="35" t="s">
        <v>0</v>
      </c>
      <c r="W109" s="35" t="s">
        <v>0</v>
      </c>
      <c r="X109" s="35">
        <v>441</v>
      </c>
      <c r="Z109" s="35" t="s">
        <v>0</v>
      </c>
      <c r="AA109" s="35" t="s">
        <v>0</v>
      </c>
      <c r="AB109" s="35" t="s">
        <v>0</v>
      </c>
      <c r="AC109" s="35" t="s">
        <v>0</v>
      </c>
      <c r="AD109" s="35" t="s">
        <v>0</v>
      </c>
      <c r="AE109" s="35">
        <v>37</v>
      </c>
      <c r="AG109" s="35" t="s">
        <v>0</v>
      </c>
      <c r="AH109" s="35" t="s">
        <v>0</v>
      </c>
      <c r="AI109" s="35" t="s">
        <v>0</v>
      </c>
      <c r="AK109" s="35" t="s">
        <v>0</v>
      </c>
      <c r="AL109" s="35" t="s">
        <v>0</v>
      </c>
      <c r="AM109" s="35">
        <v>251</v>
      </c>
      <c r="AO109" s="35" t="s">
        <v>0</v>
      </c>
      <c r="AP109" s="35" t="s">
        <v>0</v>
      </c>
      <c r="AR109" s="35" t="s">
        <v>0</v>
      </c>
      <c r="AS109" s="35" t="s">
        <v>0</v>
      </c>
      <c r="AT109" s="35" t="s">
        <v>0</v>
      </c>
      <c r="AV109" s="35" t="s">
        <v>0</v>
      </c>
      <c r="AW109" s="35" t="s">
        <v>0</v>
      </c>
      <c r="AX109" s="35" t="s">
        <v>0</v>
      </c>
      <c r="AZ109" s="35" t="s">
        <v>0</v>
      </c>
      <c r="BA109" s="35" t="s">
        <v>0</v>
      </c>
      <c r="BB109" s="35" t="s">
        <v>0</v>
      </c>
      <c r="BD109" s="35">
        <v>53</v>
      </c>
      <c r="BF109" s="35" t="s">
        <v>0</v>
      </c>
      <c r="BG109" s="35" t="s">
        <v>0</v>
      </c>
      <c r="BH109" s="35" t="s">
        <v>0</v>
      </c>
      <c r="BJ109" s="35" t="s">
        <v>0</v>
      </c>
      <c r="BK109" s="35" t="s">
        <v>0</v>
      </c>
      <c r="BL109" s="35" t="s">
        <v>0</v>
      </c>
      <c r="BN109" s="35" t="s">
        <v>0</v>
      </c>
      <c r="BO109" s="35" t="s">
        <v>0</v>
      </c>
      <c r="BP109" s="35" t="s">
        <v>0</v>
      </c>
      <c r="BR109" s="35" t="s">
        <v>0</v>
      </c>
      <c r="BS109" s="35" t="s">
        <v>0</v>
      </c>
      <c r="BT109" s="35" t="s">
        <v>0</v>
      </c>
      <c r="BV109" s="35">
        <v>160</v>
      </c>
      <c r="BX109" s="35">
        <v>1131</v>
      </c>
    </row>
    <row r="110" spans="1:76">
      <c r="A110" s="38" t="s">
        <v>34</v>
      </c>
      <c r="B110" s="35" t="s">
        <v>0</v>
      </c>
      <c r="C110" s="35" t="s">
        <v>0</v>
      </c>
      <c r="D110" s="35" t="s">
        <v>0</v>
      </c>
      <c r="F110" s="35" t="s">
        <v>0</v>
      </c>
      <c r="G110" s="35" t="s">
        <v>0</v>
      </c>
      <c r="H110" s="35">
        <v>247</v>
      </c>
      <c r="P110" s="35">
        <v>506</v>
      </c>
      <c r="R110" s="35" t="s">
        <v>0</v>
      </c>
      <c r="S110" s="35" t="s">
        <v>0</v>
      </c>
      <c r="T110" s="35" t="s">
        <v>0</v>
      </c>
      <c r="U110" s="35" t="s">
        <v>0</v>
      </c>
      <c r="V110" s="35" t="s">
        <v>0</v>
      </c>
      <c r="W110" s="35" t="s">
        <v>0</v>
      </c>
      <c r="X110" s="35">
        <v>472</v>
      </c>
      <c r="Z110" s="35" t="s">
        <v>0</v>
      </c>
      <c r="AA110" s="35" t="s">
        <v>0</v>
      </c>
      <c r="AB110" s="35" t="s">
        <v>0</v>
      </c>
      <c r="AC110" s="35" t="s">
        <v>0</v>
      </c>
      <c r="AD110" s="35" t="s">
        <v>0</v>
      </c>
      <c r="AE110" s="35">
        <v>34</v>
      </c>
      <c r="AG110" s="35" t="s">
        <v>0</v>
      </c>
      <c r="AH110" s="35" t="s">
        <v>0</v>
      </c>
      <c r="AI110" s="35" t="s">
        <v>0</v>
      </c>
      <c r="AK110" s="35" t="s">
        <v>0</v>
      </c>
      <c r="AL110" s="35" t="s">
        <v>0</v>
      </c>
      <c r="AM110" s="35">
        <v>219</v>
      </c>
      <c r="AO110" s="35" t="s">
        <v>0</v>
      </c>
      <c r="AP110" s="35" t="s">
        <v>0</v>
      </c>
      <c r="AR110" s="35" t="s">
        <v>0</v>
      </c>
      <c r="AS110" s="35" t="s">
        <v>0</v>
      </c>
      <c r="AT110" s="35" t="s">
        <v>0</v>
      </c>
      <c r="AV110" s="35" t="s">
        <v>0</v>
      </c>
      <c r="AW110" s="35" t="s">
        <v>0</v>
      </c>
      <c r="AX110" s="35" t="s">
        <v>0</v>
      </c>
      <c r="AZ110" s="35" t="s">
        <v>0</v>
      </c>
      <c r="BA110" s="35" t="s">
        <v>0</v>
      </c>
      <c r="BB110" s="35" t="s">
        <v>0</v>
      </c>
      <c r="BD110" s="35">
        <v>51</v>
      </c>
      <c r="BF110" s="35" t="s">
        <v>0</v>
      </c>
      <c r="BG110" s="35" t="s">
        <v>0</v>
      </c>
      <c r="BH110" s="35" t="s">
        <v>0</v>
      </c>
      <c r="BJ110" s="35" t="s">
        <v>0</v>
      </c>
      <c r="BK110" s="35" t="s">
        <v>0</v>
      </c>
      <c r="BL110" s="35" t="s">
        <v>0</v>
      </c>
      <c r="BN110" s="35" t="s">
        <v>0</v>
      </c>
      <c r="BO110" s="35" t="s">
        <v>0</v>
      </c>
      <c r="BP110" s="35" t="s">
        <v>0</v>
      </c>
      <c r="BR110" s="35" t="s">
        <v>0</v>
      </c>
      <c r="BS110" s="35" t="s">
        <v>0</v>
      </c>
      <c r="BT110" s="35" t="s">
        <v>0</v>
      </c>
      <c r="BV110" s="35">
        <v>231</v>
      </c>
      <c r="BX110" s="35">
        <v>1254</v>
      </c>
    </row>
    <row r="111" spans="1:76">
      <c r="A111" s="38" t="s">
        <v>35</v>
      </c>
      <c r="B111" s="35" t="s">
        <v>0</v>
      </c>
      <c r="C111" s="35" t="s">
        <v>0</v>
      </c>
      <c r="D111" s="35" t="s">
        <v>0</v>
      </c>
      <c r="F111" s="35" t="s">
        <v>0</v>
      </c>
      <c r="G111" s="35" t="s">
        <v>0</v>
      </c>
      <c r="H111" s="35">
        <v>247</v>
      </c>
      <c r="P111" s="35">
        <v>505</v>
      </c>
      <c r="R111" s="35" t="s">
        <v>0</v>
      </c>
      <c r="S111" s="35" t="s">
        <v>0</v>
      </c>
      <c r="T111" s="35" t="s">
        <v>0</v>
      </c>
      <c r="U111" s="35" t="s">
        <v>0</v>
      </c>
      <c r="V111" s="35" t="s">
        <v>0</v>
      </c>
      <c r="W111" s="35" t="s">
        <v>0</v>
      </c>
      <c r="X111" s="35">
        <v>467</v>
      </c>
      <c r="Z111" s="35" t="s">
        <v>0</v>
      </c>
      <c r="AA111" s="35" t="s">
        <v>0</v>
      </c>
      <c r="AB111" s="35" t="s">
        <v>0</v>
      </c>
      <c r="AC111" s="35" t="s">
        <v>0</v>
      </c>
      <c r="AD111" s="35" t="s">
        <v>0</v>
      </c>
      <c r="AE111" s="35">
        <v>38</v>
      </c>
      <c r="AG111" s="35" t="s">
        <v>0</v>
      </c>
      <c r="AH111" s="35" t="s">
        <v>0</v>
      </c>
      <c r="AI111" s="35" t="s">
        <v>0</v>
      </c>
      <c r="AK111" s="35" t="s">
        <v>0</v>
      </c>
      <c r="AL111" s="35" t="s">
        <v>0</v>
      </c>
      <c r="AM111" s="35">
        <v>266</v>
      </c>
      <c r="AO111" s="35" t="s">
        <v>0</v>
      </c>
      <c r="AP111" s="35" t="s">
        <v>0</v>
      </c>
      <c r="AR111" s="35" t="s">
        <v>0</v>
      </c>
      <c r="AS111" s="35" t="s">
        <v>0</v>
      </c>
      <c r="AT111" s="35" t="s">
        <v>0</v>
      </c>
      <c r="AV111" s="35" t="s">
        <v>0</v>
      </c>
      <c r="AW111" s="35" t="s">
        <v>0</v>
      </c>
      <c r="AX111" s="35" t="s">
        <v>0</v>
      </c>
      <c r="AZ111" s="35" t="s">
        <v>0</v>
      </c>
      <c r="BA111" s="35" t="s">
        <v>0</v>
      </c>
      <c r="BB111" s="35" t="s">
        <v>0</v>
      </c>
      <c r="BD111" s="35">
        <v>70</v>
      </c>
      <c r="BF111" s="35" t="s">
        <v>0</v>
      </c>
      <c r="BG111" s="35" t="s">
        <v>0</v>
      </c>
      <c r="BH111" s="35" t="s">
        <v>0</v>
      </c>
      <c r="BJ111" s="35" t="s">
        <v>0</v>
      </c>
      <c r="BK111" s="35" t="s">
        <v>0</v>
      </c>
      <c r="BL111" s="35" t="s">
        <v>0</v>
      </c>
      <c r="BN111" s="35" t="s">
        <v>0</v>
      </c>
      <c r="BO111" s="35" t="s">
        <v>0</v>
      </c>
      <c r="BP111" s="35" t="s">
        <v>0</v>
      </c>
      <c r="BR111" s="35" t="s">
        <v>0</v>
      </c>
      <c r="BS111" s="35" t="s">
        <v>0</v>
      </c>
      <c r="BT111" s="35" t="s">
        <v>0</v>
      </c>
      <c r="BV111" s="35">
        <v>242</v>
      </c>
      <c r="BX111" s="35">
        <v>1330</v>
      </c>
    </row>
    <row r="112" spans="1:76">
      <c r="A112" s="38" t="s">
        <v>36</v>
      </c>
      <c r="B112" s="35" t="s">
        <v>0</v>
      </c>
      <c r="C112" s="35" t="s">
        <v>0</v>
      </c>
      <c r="D112" s="35" t="s">
        <v>0</v>
      </c>
      <c r="F112" s="35" t="s">
        <v>0</v>
      </c>
      <c r="G112" s="35" t="s">
        <v>0</v>
      </c>
      <c r="H112" s="35">
        <v>258</v>
      </c>
      <c r="P112" s="35">
        <v>572</v>
      </c>
      <c r="R112" s="35" t="s">
        <v>0</v>
      </c>
      <c r="S112" s="35" t="s">
        <v>0</v>
      </c>
      <c r="T112" s="35" t="s">
        <v>0</v>
      </c>
      <c r="U112" s="35" t="s">
        <v>0</v>
      </c>
      <c r="V112" s="35" t="s">
        <v>0</v>
      </c>
      <c r="W112" s="35" t="s">
        <v>0</v>
      </c>
      <c r="X112" s="35">
        <v>528</v>
      </c>
      <c r="Z112" s="35" t="s">
        <v>0</v>
      </c>
      <c r="AA112" s="35" t="s">
        <v>0</v>
      </c>
      <c r="AB112" s="35" t="s">
        <v>0</v>
      </c>
      <c r="AC112" s="35" t="s">
        <v>0</v>
      </c>
      <c r="AD112" s="35" t="s">
        <v>0</v>
      </c>
      <c r="AE112" s="35">
        <v>44</v>
      </c>
      <c r="AG112" s="35" t="s">
        <v>0</v>
      </c>
      <c r="AH112" s="35" t="s">
        <v>0</v>
      </c>
      <c r="AI112" s="35" t="s">
        <v>0</v>
      </c>
      <c r="AK112" s="35" t="s">
        <v>0</v>
      </c>
      <c r="AL112" s="35" t="s">
        <v>0</v>
      </c>
      <c r="AM112" s="35">
        <v>288</v>
      </c>
      <c r="AO112" s="35" t="s">
        <v>0</v>
      </c>
      <c r="AP112" s="35" t="s">
        <v>0</v>
      </c>
      <c r="AR112" s="35" t="s">
        <v>0</v>
      </c>
      <c r="AS112" s="35" t="s">
        <v>0</v>
      </c>
      <c r="AT112" s="35" t="s">
        <v>0</v>
      </c>
      <c r="AV112" s="35" t="s">
        <v>0</v>
      </c>
      <c r="AW112" s="35" t="s">
        <v>0</v>
      </c>
      <c r="AX112" s="35" t="s">
        <v>0</v>
      </c>
      <c r="AZ112" s="35" t="s">
        <v>0</v>
      </c>
      <c r="BA112" s="35" t="s">
        <v>0</v>
      </c>
      <c r="BB112" s="35" t="s">
        <v>0</v>
      </c>
      <c r="BD112" s="35">
        <v>61</v>
      </c>
      <c r="BF112" s="35" t="s">
        <v>0</v>
      </c>
      <c r="BG112" s="35" t="s">
        <v>0</v>
      </c>
      <c r="BH112" s="35" t="s">
        <v>0</v>
      </c>
      <c r="BJ112" s="35" t="s">
        <v>0</v>
      </c>
      <c r="BK112" s="35" t="s">
        <v>0</v>
      </c>
      <c r="BL112" s="35" t="s">
        <v>0</v>
      </c>
      <c r="BN112" s="35" t="s">
        <v>0</v>
      </c>
      <c r="BO112" s="35" t="s">
        <v>0</v>
      </c>
      <c r="BP112" s="35" t="s">
        <v>0</v>
      </c>
      <c r="BR112" s="35" t="s">
        <v>0</v>
      </c>
      <c r="BS112" s="35" t="s">
        <v>0</v>
      </c>
      <c r="BT112" s="35" t="s">
        <v>0</v>
      </c>
      <c r="BV112" s="35">
        <v>250</v>
      </c>
      <c r="BX112" s="35">
        <v>1429</v>
      </c>
    </row>
    <row r="113" spans="1:76">
      <c r="A113" s="38" t="s">
        <v>37</v>
      </c>
      <c r="B113" s="35" t="s">
        <v>0</v>
      </c>
      <c r="C113" s="35" t="s">
        <v>0</v>
      </c>
      <c r="D113" s="35" t="s">
        <v>0</v>
      </c>
      <c r="F113" s="35" t="s">
        <v>0</v>
      </c>
      <c r="G113" s="35" t="s">
        <v>0</v>
      </c>
      <c r="H113" s="35">
        <v>265</v>
      </c>
      <c r="P113" s="35">
        <v>545</v>
      </c>
      <c r="R113" s="35" t="s">
        <v>0</v>
      </c>
      <c r="S113" s="35" t="s">
        <v>0</v>
      </c>
      <c r="T113" s="35" t="s">
        <v>0</v>
      </c>
      <c r="U113" s="35" t="s">
        <v>0</v>
      </c>
      <c r="V113" s="35" t="s">
        <v>0</v>
      </c>
      <c r="W113" s="35" t="s">
        <v>0</v>
      </c>
      <c r="X113" s="35">
        <v>503</v>
      </c>
      <c r="Z113" s="35" t="s">
        <v>0</v>
      </c>
      <c r="AA113" s="35" t="s">
        <v>0</v>
      </c>
      <c r="AB113" s="35" t="s">
        <v>0</v>
      </c>
      <c r="AC113" s="35" t="s">
        <v>0</v>
      </c>
      <c r="AD113" s="35" t="s">
        <v>0</v>
      </c>
      <c r="AE113" s="35">
        <v>42</v>
      </c>
      <c r="AG113" s="35" t="s">
        <v>0</v>
      </c>
      <c r="AH113" s="35" t="s">
        <v>0</v>
      </c>
      <c r="AI113" s="35" t="s">
        <v>0</v>
      </c>
      <c r="AK113" s="35" t="s">
        <v>0</v>
      </c>
      <c r="AL113" s="35" t="s">
        <v>0</v>
      </c>
      <c r="AM113" s="35">
        <v>327</v>
      </c>
      <c r="AO113" s="35" t="s">
        <v>0</v>
      </c>
      <c r="AP113" s="35" t="s">
        <v>0</v>
      </c>
      <c r="AR113" s="35" t="s">
        <v>0</v>
      </c>
      <c r="AS113" s="35" t="s">
        <v>0</v>
      </c>
      <c r="AT113" s="35" t="s">
        <v>0</v>
      </c>
      <c r="AV113" s="35" t="s">
        <v>0</v>
      </c>
      <c r="AW113" s="35" t="s">
        <v>0</v>
      </c>
      <c r="AX113" s="35" t="s">
        <v>0</v>
      </c>
      <c r="AZ113" s="35" t="s">
        <v>0</v>
      </c>
      <c r="BA113" s="35" t="s">
        <v>0</v>
      </c>
      <c r="BB113" s="35" t="s">
        <v>0</v>
      </c>
      <c r="BD113" s="35">
        <v>82</v>
      </c>
      <c r="BF113" s="35" t="s">
        <v>0</v>
      </c>
      <c r="BG113" s="35" t="s">
        <v>0</v>
      </c>
      <c r="BH113" s="35" t="s">
        <v>0</v>
      </c>
      <c r="BJ113" s="35" t="s">
        <v>0</v>
      </c>
      <c r="BK113" s="35" t="s">
        <v>0</v>
      </c>
      <c r="BL113" s="35" t="s">
        <v>0</v>
      </c>
      <c r="BN113" s="35" t="s">
        <v>0</v>
      </c>
      <c r="BO113" s="35" t="s">
        <v>0</v>
      </c>
      <c r="BP113" s="35" t="s">
        <v>0</v>
      </c>
      <c r="BR113" s="35" t="s">
        <v>0</v>
      </c>
      <c r="BS113" s="35" t="s">
        <v>0</v>
      </c>
      <c r="BT113" s="35" t="s">
        <v>0</v>
      </c>
      <c r="BV113" s="35">
        <v>251</v>
      </c>
      <c r="BX113" s="35">
        <v>1470</v>
      </c>
    </row>
    <row r="114" spans="1:76">
      <c r="A114" s="38" t="s">
        <v>38</v>
      </c>
      <c r="B114" s="35" t="s">
        <v>0</v>
      </c>
      <c r="C114" s="35" t="s">
        <v>0</v>
      </c>
      <c r="D114" s="35" t="s">
        <v>0</v>
      </c>
      <c r="F114" s="35" t="s">
        <v>0</v>
      </c>
      <c r="G114" s="35" t="s">
        <v>0</v>
      </c>
      <c r="H114" s="35">
        <v>269</v>
      </c>
      <c r="P114" s="35">
        <v>600</v>
      </c>
      <c r="R114" s="35" t="s">
        <v>0</v>
      </c>
      <c r="S114" s="35" t="s">
        <v>0</v>
      </c>
      <c r="T114" s="35" t="s">
        <v>0</v>
      </c>
      <c r="U114" s="35" t="s">
        <v>0</v>
      </c>
      <c r="V114" s="35" t="s">
        <v>0</v>
      </c>
      <c r="W114" s="35" t="s">
        <v>0</v>
      </c>
      <c r="X114" s="35">
        <v>561</v>
      </c>
      <c r="Z114" s="35" t="s">
        <v>0</v>
      </c>
      <c r="AA114" s="35" t="s">
        <v>0</v>
      </c>
      <c r="AB114" s="35" t="s">
        <v>0</v>
      </c>
      <c r="AC114" s="35" t="s">
        <v>0</v>
      </c>
      <c r="AD114" s="35" t="s">
        <v>0</v>
      </c>
      <c r="AE114" s="35">
        <v>39</v>
      </c>
      <c r="AG114" s="35" t="s">
        <v>0</v>
      </c>
      <c r="AH114" s="35" t="s">
        <v>0</v>
      </c>
      <c r="AI114" s="35" t="s">
        <v>0</v>
      </c>
      <c r="AK114" s="35" t="s">
        <v>0</v>
      </c>
      <c r="AL114" s="35" t="s">
        <v>0</v>
      </c>
      <c r="AM114" s="35">
        <v>255</v>
      </c>
      <c r="AO114" s="35" t="s">
        <v>0</v>
      </c>
      <c r="AP114" s="35" t="s">
        <v>0</v>
      </c>
      <c r="AR114" s="35" t="s">
        <v>0</v>
      </c>
      <c r="AS114" s="35" t="s">
        <v>0</v>
      </c>
      <c r="AT114" s="35" t="s">
        <v>0</v>
      </c>
      <c r="AV114" s="35" t="s">
        <v>0</v>
      </c>
      <c r="AW114" s="35" t="s">
        <v>0</v>
      </c>
      <c r="AX114" s="35" t="s">
        <v>0</v>
      </c>
      <c r="AZ114" s="35" t="s">
        <v>0</v>
      </c>
      <c r="BA114" s="35" t="s">
        <v>0</v>
      </c>
      <c r="BB114" s="35" t="s">
        <v>0</v>
      </c>
      <c r="BD114" s="35">
        <v>59</v>
      </c>
      <c r="BF114" s="35" t="s">
        <v>0</v>
      </c>
      <c r="BG114" s="35" t="s">
        <v>0</v>
      </c>
      <c r="BH114" s="35" t="s">
        <v>0</v>
      </c>
      <c r="BJ114" s="35" t="s">
        <v>0</v>
      </c>
      <c r="BK114" s="35" t="s">
        <v>0</v>
      </c>
      <c r="BL114" s="35" t="s">
        <v>0</v>
      </c>
      <c r="BN114" s="35" t="s">
        <v>0</v>
      </c>
      <c r="BO114" s="35" t="s">
        <v>0</v>
      </c>
      <c r="BP114" s="35" t="s">
        <v>0</v>
      </c>
      <c r="BR114" s="35" t="s">
        <v>0</v>
      </c>
      <c r="BS114" s="35" t="s">
        <v>0</v>
      </c>
      <c r="BT114" s="35" t="s">
        <v>0</v>
      </c>
      <c r="BV114" s="35">
        <v>286</v>
      </c>
      <c r="BX114" s="35">
        <v>1469</v>
      </c>
    </row>
    <row r="115" spans="1:76">
      <c r="A115" s="38" t="s">
        <v>39</v>
      </c>
      <c r="B115" s="35" t="s">
        <v>0</v>
      </c>
      <c r="C115" s="35" t="s">
        <v>0</v>
      </c>
      <c r="D115" s="35" t="s">
        <v>0</v>
      </c>
      <c r="F115" s="35" t="s">
        <v>0</v>
      </c>
      <c r="G115" s="35" t="s">
        <v>0</v>
      </c>
      <c r="H115" s="35">
        <v>263</v>
      </c>
      <c r="P115" s="35">
        <v>631</v>
      </c>
      <c r="R115" s="35" t="s">
        <v>0</v>
      </c>
      <c r="S115" s="35" t="s">
        <v>0</v>
      </c>
      <c r="T115" s="35" t="s">
        <v>0</v>
      </c>
      <c r="U115" s="35" t="s">
        <v>0</v>
      </c>
      <c r="V115" s="35" t="s">
        <v>0</v>
      </c>
      <c r="W115" s="35" t="s">
        <v>0</v>
      </c>
      <c r="X115" s="35">
        <v>588</v>
      </c>
      <c r="Z115" s="35" t="s">
        <v>0</v>
      </c>
      <c r="AA115" s="35" t="s">
        <v>0</v>
      </c>
      <c r="AB115" s="35" t="s">
        <v>0</v>
      </c>
      <c r="AC115" s="35" t="s">
        <v>0</v>
      </c>
      <c r="AD115" s="35" t="s">
        <v>0</v>
      </c>
      <c r="AE115" s="35">
        <v>43</v>
      </c>
      <c r="AG115" s="35" t="s">
        <v>0</v>
      </c>
      <c r="AH115" s="35" t="s">
        <v>0</v>
      </c>
      <c r="AI115" s="35" t="s">
        <v>0</v>
      </c>
      <c r="AK115" s="35" t="s">
        <v>0</v>
      </c>
      <c r="AL115" s="35" t="s">
        <v>0</v>
      </c>
      <c r="AM115" s="35">
        <v>290</v>
      </c>
      <c r="AO115" s="35" t="s">
        <v>0</v>
      </c>
      <c r="AP115" s="35" t="s">
        <v>0</v>
      </c>
      <c r="AR115" s="35" t="s">
        <v>0</v>
      </c>
      <c r="AS115" s="35" t="s">
        <v>0</v>
      </c>
      <c r="AT115" s="35" t="s">
        <v>0</v>
      </c>
      <c r="AV115" s="35" t="s">
        <v>0</v>
      </c>
      <c r="AW115" s="35" t="s">
        <v>0</v>
      </c>
      <c r="AX115" s="35" t="s">
        <v>0</v>
      </c>
      <c r="AZ115" s="35" t="s">
        <v>0</v>
      </c>
      <c r="BA115" s="35" t="s">
        <v>0</v>
      </c>
      <c r="BB115" s="35" t="s">
        <v>0</v>
      </c>
      <c r="BD115" s="35">
        <v>75</v>
      </c>
      <c r="BF115" s="35" t="s">
        <v>0</v>
      </c>
      <c r="BG115" s="35" t="s">
        <v>0</v>
      </c>
      <c r="BH115" s="35" t="s">
        <v>0</v>
      </c>
      <c r="BJ115" s="35" t="s">
        <v>0</v>
      </c>
      <c r="BK115" s="35" t="s">
        <v>0</v>
      </c>
      <c r="BL115" s="35" t="s">
        <v>0</v>
      </c>
      <c r="BN115" s="35" t="s">
        <v>0</v>
      </c>
      <c r="BO115" s="35" t="s">
        <v>0</v>
      </c>
      <c r="BP115" s="35" t="s">
        <v>0</v>
      </c>
      <c r="BR115" s="35" t="s">
        <v>0</v>
      </c>
      <c r="BS115" s="35" t="s">
        <v>0</v>
      </c>
      <c r="BT115" s="35" t="s">
        <v>0</v>
      </c>
      <c r="BV115" s="35">
        <v>286</v>
      </c>
      <c r="BX115" s="35">
        <v>1545</v>
      </c>
    </row>
    <row r="116" spans="1:76">
      <c r="A116" s="38" t="s">
        <v>40</v>
      </c>
      <c r="B116" s="35" t="s">
        <v>0</v>
      </c>
      <c r="C116" s="35" t="s">
        <v>0</v>
      </c>
      <c r="D116" s="35" t="s">
        <v>0</v>
      </c>
      <c r="F116" s="35" t="s">
        <v>0</v>
      </c>
      <c r="G116" s="35" t="s">
        <v>0</v>
      </c>
      <c r="H116" s="35">
        <v>269</v>
      </c>
      <c r="P116" s="35">
        <v>691</v>
      </c>
      <c r="R116" s="35" t="s">
        <v>0</v>
      </c>
      <c r="S116" s="35" t="s">
        <v>0</v>
      </c>
      <c r="T116" s="35" t="s">
        <v>0</v>
      </c>
      <c r="U116" s="35" t="s">
        <v>0</v>
      </c>
      <c r="V116" s="35" t="s">
        <v>0</v>
      </c>
      <c r="W116" s="35" t="s">
        <v>0</v>
      </c>
      <c r="X116" s="35">
        <v>636</v>
      </c>
      <c r="Z116" s="35" t="s">
        <v>0</v>
      </c>
      <c r="AA116" s="35" t="s">
        <v>0</v>
      </c>
      <c r="AB116" s="35" t="s">
        <v>0</v>
      </c>
      <c r="AC116" s="35" t="s">
        <v>0</v>
      </c>
      <c r="AD116" s="35" t="s">
        <v>0</v>
      </c>
      <c r="AE116" s="35">
        <v>55</v>
      </c>
      <c r="AG116" s="35" t="s">
        <v>0</v>
      </c>
      <c r="AH116" s="35" t="s">
        <v>0</v>
      </c>
      <c r="AI116" s="35" t="s">
        <v>0</v>
      </c>
      <c r="AK116" s="35" t="s">
        <v>0</v>
      </c>
      <c r="AL116" s="35" t="s">
        <v>0</v>
      </c>
      <c r="AM116" s="35">
        <v>315</v>
      </c>
      <c r="AO116" s="35" t="s">
        <v>0</v>
      </c>
      <c r="AP116" s="35" t="s">
        <v>0</v>
      </c>
      <c r="AR116" s="35" t="s">
        <v>0</v>
      </c>
      <c r="AS116" s="35" t="s">
        <v>0</v>
      </c>
      <c r="AT116" s="35" t="s">
        <v>0</v>
      </c>
      <c r="AV116" s="35" t="s">
        <v>0</v>
      </c>
      <c r="AW116" s="35" t="s">
        <v>0</v>
      </c>
      <c r="AX116" s="35" t="s">
        <v>0</v>
      </c>
      <c r="AZ116" s="35" t="s">
        <v>0</v>
      </c>
      <c r="BA116" s="35" t="s">
        <v>0</v>
      </c>
      <c r="BB116" s="35" t="s">
        <v>0</v>
      </c>
      <c r="BD116" s="35">
        <v>75</v>
      </c>
      <c r="BF116" s="35" t="s">
        <v>0</v>
      </c>
      <c r="BG116" s="35" t="s">
        <v>0</v>
      </c>
      <c r="BH116" s="35" t="s">
        <v>0</v>
      </c>
      <c r="BJ116" s="35" t="s">
        <v>0</v>
      </c>
      <c r="BK116" s="35" t="s">
        <v>0</v>
      </c>
      <c r="BL116" s="35" t="s">
        <v>0</v>
      </c>
      <c r="BN116" s="35" t="s">
        <v>0</v>
      </c>
      <c r="BO116" s="35" t="s">
        <v>0</v>
      </c>
      <c r="BP116" s="35" t="s">
        <v>0</v>
      </c>
      <c r="BR116" s="35" t="s">
        <v>0</v>
      </c>
      <c r="BS116" s="35" t="s">
        <v>0</v>
      </c>
      <c r="BT116" s="35" t="s">
        <v>0</v>
      </c>
      <c r="BV116" s="35">
        <v>289</v>
      </c>
      <c r="BX116" s="35">
        <v>1639</v>
      </c>
    </row>
    <row r="117" spans="1:76">
      <c r="A117" s="38" t="s">
        <v>41</v>
      </c>
      <c r="B117" s="35">
        <v>27</v>
      </c>
      <c r="C117" s="35">
        <v>49</v>
      </c>
      <c r="D117" s="35">
        <v>198</v>
      </c>
      <c r="E117" s="35">
        <v>10</v>
      </c>
      <c r="F117" s="35">
        <v>60</v>
      </c>
      <c r="G117" s="35">
        <v>-50</v>
      </c>
      <c r="H117" s="35">
        <v>284</v>
      </c>
      <c r="J117" s="35">
        <v>90</v>
      </c>
      <c r="K117" s="35">
        <v>322</v>
      </c>
      <c r="L117" s="35">
        <v>6</v>
      </c>
      <c r="M117" s="35">
        <v>226</v>
      </c>
      <c r="N117" s="35">
        <v>165</v>
      </c>
      <c r="O117" s="35">
        <v>61</v>
      </c>
      <c r="P117" s="35">
        <v>644</v>
      </c>
      <c r="R117" s="35">
        <v>87</v>
      </c>
      <c r="S117" s="35">
        <v>309</v>
      </c>
      <c r="T117" s="35">
        <v>6</v>
      </c>
      <c r="U117" s="35">
        <v>150</v>
      </c>
      <c r="V117" s="35">
        <v>7</v>
      </c>
      <c r="W117" s="35">
        <v>23</v>
      </c>
      <c r="X117" s="35">
        <v>582</v>
      </c>
      <c r="Z117" s="35">
        <v>3</v>
      </c>
      <c r="AA117" s="35">
        <v>13</v>
      </c>
      <c r="AB117" s="35">
        <v>0</v>
      </c>
      <c r="AC117" s="35">
        <v>15</v>
      </c>
      <c r="AD117" s="35">
        <v>31</v>
      </c>
      <c r="AE117" s="35">
        <v>62</v>
      </c>
      <c r="AG117" s="35">
        <v>27</v>
      </c>
      <c r="AH117" s="35">
        <v>243</v>
      </c>
      <c r="AI117" s="35">
        <v>11</v>
      </c>
      <c r="AJ117" s="35">
        <v>86</v>
      </c>
      <c r="AK117" s="35">
        <v>82</v>
      </c>
      <c r="AL117" s="35">
        <v>4</v>
      </c>
      <c r="AM117" s="35">
        <v>367</v>
      </c>
      <c r="AO117" s="35">
        <v>0</v>
      </c>
      <c r="AP117" s="35">
        <v>2</v>
      </c>
      <c r="AR117" s="35">
        <v>6</v>
      </c>
      <c r="AS117" s="35">
        <v>0</v>
      </c>
      <c r="AT117" s="35">
        <v>8</v>
      </c>
      <c r="AV117" s="35">
        <v>1</v>
      </c>
      <c r="AW117" s="35">
        <v>16</v>
      </c>
      <c r="AX117" s="35">
        <v>6</v>
      </c>
      <c r="AY117" s="35">
        <v>55</v>
      </c>
      <c r="AZ117" s="35">
        <v>56</v>
      </c>
      <c r="BA117" s="35">
        <v>-1</v>
      </c>
      <c r="BB117" s="35">
        <v>78</v>
      </c>
      <c r="BD117" s="35">
        <v>86</v>
      </c>
      <c r="BF117" s="35">
        <v>2</v>
      </c>
      <c r="BG117" s="35">
        <v>4</v>
      </c>
      <c r="BH117" s="35">
        <v>114</v>
      </c>
      <c r="BI117" s="35">
        <v>27</v>
      </c>
      <c r="BJ117" s="35">
        <v>17</v>
      </c>
      <c r="BK117" s="35">
        <v>10</v>
      </c>
      <c r="BL117" s="35">
        <v>147</v>
      </c>
      <c r="BN117" s="35">
        <v>2</v>
      </c>
      <c r="BO117" s="35">
        <v>9</v>
      </c>
      <c r="BP117" s="35">
        <v>1</v>
      </c>
      <c r="BQ117" s="35">
        <v>116</v>
      </c>
      <c r="BR117" s="35">
        <v>93</v>
      </c>
      <c r="BS117" s="35">
        <v>23</v>
      </c>
      <c r="BT117" s="35">
        <v>128</v>
      </c>
      <c r="BV117" s="35">
        <v>275</v>
      </c>
      <c r="BX117" s="35">
        <v>1656</v>
      </c>
    </row>
    <row r="118" spans="1:76">
      <c r="A118" s="38" t="s">
        <v>42</v>
      </c>
      <c r="B118" s="35">
        <v>25</v>
      </c>
      <c r="C118" s="35">
        <v>45</v>
      </c>
      <c r="D118" s="35">
        <v>203</v>
      </c>
      <c r="E118" s="35">
        <v>21</v>
      </c>
      <c r="F118" s="35">
        <v>65</v>
      </c>
      <c r="G118" s="35">
        <v>-44</v>
      </c>
      <c r="H118" s="35">
        <v>294</v>
      </c>
      <c r="J118" s="35">
        <v>104</v>
      </c>
      <c r="K118" s="35">
        <v>323</v>
      </c>
      <c r="L118" s="35">
        <v>6</v>
      </c>
      <c r="M118" s="35">
        <v>215</v>
      </c>
      <c r="N118" s="35">
        <v>164</v>
      </c>
      <c r="O118" s="35">
        <v>51</v>
      </c>
      <c r="P118" s="35">
        <v>648</v>
      </c>
      <c r="R118" s="35">
        <v>102</v>
      </c>
      <c r="S118" s="35">
        <v>309</v>
      </c>
      <c r="T118" s="35">
        <v>6</v>
      </c>
      <c r="U118" s="35">
        <v>146</v>
      </c>
      <c r="V118" s="35">
        <v>6</v>
      </c>
      <c r="W118" s="35">
        <v>20</v>
      </c>
      <c r="X118" s="35">
        <v>589</v>
      </c>
      <c r="Z118" s="35">
        <v>2</v>
      </c>
      <c r="AA118" s="35">
        <v>14</v>
      </c>
      <c r="AB118" s="35">
        <v>0</v>
      </c>
      <c r="AC118" s="35">
        <v>18</v>
      </c>
      <c r="AD118" s="35">
        <v>25</v>
      </c>
      <c r="AE118" s="35">
        <v>59</v>
      </c>
      <c r="AG118" s="35">
        <v>26</v>
      </c>
      <c r="AH118" s="35">
        <v>181</v>
      </c>
      <c r="AI118" s="35">
        <v>11</v>
      </c>
      <c r="AJ118" s="35">
        <v>64</v>
      </c>
      <c r="AK118" s="35">
        <v>65</v>
      </c>
      <c r="AL118" s="35">
        <v>-1</v>
      </c>
      <c r="AM118" s="35">
        <v>282</v>
      </c>
      <c r="AO118" s="35">
        <v>0</v>
      </c>
      <c r="AP118" s="35">
        <v>1</v>
      </c>
      <c r="AR118" s="35">
        <v>5</v>
      </c>
      <c r="AS118" s="35">
        <v>0</v>
      </c>
      <c r="AT118" s="35">
        <v>6</v>
      </c>
      <c r="AV118" s="35">
        <v>1</v>
      </c>
      <c r="AW118" s="35">
        <v>6</v>
      </c>
      <c r="AX118" s="35">
        <v>5</v>
      </c>
      <c r="AY118" s="35">
        <v>50</v>
      </c>
      <c r="AZ118" s="35">
        <v>47</v>
      </c>
      <c r="BA118" s="35">
        <v>3</v>
      </c>
      <c r="BB118" s="35">
        <v>62</v>
      </c>
      <c r="BD118" s="35">
        <v>68</v>
      </c>
      <c r="BF118" s="35">
        <v>1</v>
      </c>
      <c r="BG118" s="35">
        <v>2</v>
      </c>
      <c r="BH118" s="35">
        <v>117</v>
      </c>
      <c r="BI118" s="35">
        <v>36</v>
      </c>
      <c r="BJ118" s="35">
        <v>20</v>
      </c>
      <c r="BK118" s="35">
        <v>16</v>
      </c>
      <c r="BL118" s="35">
        <v>156</v>
      </c>
      <c r="BN118" s="35">
        <v>1</v>
      </c>
      <c r="BO118" s="35">
        <v>7</v>
      </c>
      <c r="BP118" s="35">
        <v>1</v>
      </c>
      <c r="BQ118" s="35">
        <v>117</v>
      </c>
      <c r="BR118" s="35">
        <v>96</v>
      </c>
      <c r="BS118" s="35">
        <v>21</v>
      </c>
      <c r="BT118" s="35">
        <v>126</v>
      </c>
      <c r="BV118" s="35">
        <v>282</v>
      </c>
      <c r="BX118" s="35">
        <v>1574</v>
      </c>
    </row>
    <row r="119" spans="1:76">
      <c r="A119" s="38" t="s">
        <v>43</v>
      </c>
      <c r="B119" s="35">
        <v>19</v>
      </c>
      <c r="C119" s="35">
        <v>46</v>
      </c>
      <c r="D119" s="35">
        <v>204</v>
      </c>
      <c r="E119" s="35">
        <v>22</v>
      </c>
      <c r="F119" s="35">
        <v>66</v>
      </c>
      <c r="G119" s="35">
        <v>-44</v>
      </c>
      <c r="H119" s="35">
        <v>291</v>
      </c>
      <c r="J119" s="35">
        <v>87</v>
      </c>
      <c r="K119" s="35">
        <v>339</v>
      </c>
      <c r="L119" s="35">
        <v>7</v>
      </c>
      <c r="M119" s="35">
        <v>220</v>
      </c>
      <c r="N119" s="35">
        <v>167</v>
      </c>
      <c r="O119" s="35">
        <v>53</v>
      </c>
      <c r="P119" s="35">
        <v>653</v>
      </c>
      <c r="R119" s="35">
        <v>86</v>
      </c>
      <c r="S119" s="35">
        <v>328</v>
      </c>
      <c r="T119" s="35">
        <v>7</v>
      </c>
      <c r="U119" s="35">
        <v>151</v>
      </c>
      <c r="V119" s="35">
        <v>6</v>
      </c>
      <c r="W119" s="35">
        <v>14</v>
      </c>
      <c r="X119" s="35">
        <v>592</v>
      </c>
      <c r="Z119" s="35">
        <v>1</v>
      </c>
      <c r="AA119" s="35">
        <v>11</v>
      </c>
      <c r="AB119" s="35">
        <v>0</v>
      </c>
      <c r="AC119" s="35">
        <v>16</v>
      </c>
      <c r="AD119" s="35">
        <v>33</v>
      </c>
      <c r="AE119" s="35">
        <v>61</v>
      </c>
      <c r="AG119" s="35">
        <v>23</v>
      </c>
      <c r="AH119" s="35">
        <v>196</v>
      </c>
      <c r="AI119" s="35">
        <v>12</v>
      </c>
      <c r="AJ119" s="35">
        <v>76</v>
      </c>
      <c r="AK119" s="35">
        <v>77</v>
      </c>
      <c r="AL119" s="35">
        <v>-1</v>
      </c>
      <c r="AM119" s="35">
        <v>307</v>
      </c>
      <c r="AO119" s="35">
        <v>0</v>
      </c>
      <c r="AP119" s="35">
        <v>3</v>
      </c>
      <c r="AR119" s="35">
        <v>5</v>
      </c>
      <c r="AS119" s="35">
        <v>0</v>
      </c>
      <c r="AT119" s="35">
        <v>8</v>
      </c>
      <c r="AV119" s="35">
        <v>1</v>
      </c>
      <c r="AW119" s="35">
        <v>10</v>
      </c>
      <c r="AX119" s="35">
        <v>3</v>
      </c>
      <c r="AY119" s="35">
        <v>55</v>
      </c>
      <c r="AZ119" s="35">
        <v>54</v>
      </c>
      <c r="BA119" s="35">
        <v>1</v>
      </c>
      <c r="BB119" s="35">
        <v>69</v>
      </c>
      <c r="BD119" s="35">
        <v>77</v>
      </c>
      <c r="BF119" s="35">
        <v>3</v>
      </c>
      <c r="BG119" s="35">
        <v>2</v>
      </c>
      <c r="BH119" s="35">
        <v>120</v>
      </c>
      <c r="BI119" s="35">
        <v>37</v>
      </c>
      <c r="BJ119" s="35">
        <v>20</v>
      </c>
      <c r="BK119" s="35">
        <v>17</v>
      </c>
      <c r="BL119" s="35">
        <v>162</v>
      </c>
      <c r="BN119" s="35">
        <v>3</v>
      </c>
      <c r="BO119" s="35">
        <v>10</v>
      </c>
      <c r="BP119" s="35">
        <v>1</v>
      </c>
      <c r="BQ119" s="35">
        <v>126</v>
      </c>
      <c r="BR119" s="35">
        <v>106</v>
      </c>
      <c r="BS119" s="35">
        <v>20</v>
      </c>
      <c r="BT119" s="35">
        <v>140</v>
      </c>
      <c r="BV119" s="35">
        <v>302</v>
      </c>
      <c r="BX119" s="35">
        <v>1630</v>
      </c>
    </row>
    <row r="120" spans="1:76">
      <c r="A120" s="38" t="s">
        <v>44</v>
      </c>
      <c r="B120" s="35">
        <v>21</v>
      </c>
      <c r="C120" s="35">
        <v>53</v>
      </c>
      <c r="D120" s="35">
        <v>198</v>
      </c>
      <c r="E120" s="35">
        <v>32</v>
      </c>
      <c r="F120" s="35">
        <v>66</v>
      </c>
      <c r="G120" s="35">
        <v>-34</v>
      </c>
      <c r="H120" s="35">
        <v>304</v>
      </c>
      <c r="J120" s="35">
        <v>113</v>
      </c>
      <c r="K120" s="35">
        <v>385</v>
      </c>
      <c r="L120" s="35">
        <v>6</v>
      </c>
      <c r="M120" s="35">
        <v>222</v>
      </c>
      <c r="N120" s="35">
        <v>179</v>
      </c>
      <c r="O120" s="35">
        <v>43</v>
      </c>
      <c r="P120" s="35">
        <v>726</v>
      </c>
      <c r="R120" s="35">
        <v>111</v>
      </c>
      <c r="S120" s="35">
        <v>367</v>
      </c>
      <c r="T120" s="35">
        <v>6</v>
      </c>
      <c r="U120" s="35">
        <v>161</v>
      </c>
      <c r="V120" s="35">
        <v>6</v>
      </c>
      <c r="W120" s="35">
        <v>8</v>
      </c>
      <c r="X120" s="35">
        <v>659</v>
      </c>
      <c r="Z120" s="35">
        <v>2</v>
      </c>
      <c r="AA120" s="35">
        <v>18</v>
      </c>
      <c r="AB120" s="35">
        <v>0</v>
      </c>
      <c r="AC120" s="35">
        <v>18</v>
      </c>
      <c r="AD120" s="35">
        <v>29</v>
      </c>
      <c r="AE120" s="35">
        <v>67</v>
      </c>
      <c r="AG120" s="35">
        <v>28</v>
      </c>
      <c r="AH120" s="35">
        <v>219</v>
      </c>
      <c r="AI120" s="35">
        <v>11</v>
      </c>
      <c r="AJ120" s="35">
        <v>78</v>
      </c>
      <c r="AK120" s="35">
        <v>81</v>
      </c>
      <c r="AL120" s="35">
        <v>-3</v>
      </c>
      <c r="AM120" s="35">
        <v>336</v>
      </c>
      <c r="AO120" s="35">
        <v>0</v>
      </c>
      <c r="AP120" s="35">
        <v>2</v>
      </c>
      <c r="AR120" s="35">
        <v>6</v>
      </c>
      <c r="AS120" s="35">
        <v>0</v>
      </c>
      <c r="AT120" s="35">
        <v>8</v>
      </c>
      <c r="AV120" s="35">
        <v>0</v>
      </c>
      <c r="AW120" s="35">
        <v>10</v>
      </c>
      <c r="AX120" s="35">
        <v>6</v>
      </c>
      <c r="AY120" s="35">
        <v>53</v>
      </c>
      <c r="AZ120" s="35">
        <v>54</v>
      </c>
      <c r="BA120" s="35">
        <v>-1</v>
      </c>
      <c r="BB120" s="35">
        <v>69</v>
      </c>
      <c r="BD120" s="35">
        <v>77</v>
      </c>
      <c r="BF120" s="35">
        <v>3</v>
      </c>
      <c r="BG120" s="35">
        <v>1</v>
      </c>
      <c r="BH120" s="35">
        <v>137</v>
      </c>
      <c r="BI120" s="35">
        <v>49</v>
      </c>
      <c r="BJ120" s="35">
        <v>24</v>
      </c>
      <c r="BK120" s="35">
        <v>25</v>
      </c>
      <c r="BL120" s="35">
        <v>190</v>
      </c>
      <c r="BN120" s="35">
        <v>5</v>
      </c>
      <c r="BO120" s="35">
        <v>11</v>
      </c>
      <c r="BP120" s="35">
        <v>1</v>
      </c>
      <c r="BQ120" s="35">
        <v>120</v>
      </c>
      <c r="BR120" s="35">
        <v>101</v>
      </c>
      <c r="BS120" s="35">
        <v>19</v>
      </c>
      <c r="BT120" s="35">
        <v>137</v>
      </c>
      <c r="BV120" s="35">
        <v>327</v>
      </c>
      <c r="BX120" s="35">
        <v>1770</v>
      </c>
    </row>
    <row r="121" spans="1:76">
      <c r="A121" s="38" t="s">
        <v>45</v>
      </c>
      <c r="B121" s="35">
        <v>26</v>
      </c>
      <c r="C121" s="35">
        <v>57</v>
      </c>
      <c r="D121" s="35">
        <v>195</v>
      </c>
      <c r="E121" s="35">
        <v>32</v>
      </c>
      <c r="F121" s="35">
        <v>60</v>
      </c>
      <c r="G121" s="35">
        <v>-28</v>
      </c>
      <c r="H121" s="35">
        <v>310</v>
      </c>
      <c r="J121" s="35">
        <v>93</v>
      </c>
      <c r="K121" s="35">
        <v>354</v>
      </c>
      <c r="L121" s="35">
        <v>6</v>
      </c>
      <c r="M121" s="35">
        <v>202</v>
      </c>
      <c r="N121" s="35">
        <v>159</v>
      </c>
      <c r="O121" s="35">
        <v>43</v>
      </c>
      <c r="P121" s="35">
        <v>655</v>
      </c>
      <c r="R121" s="35">
        <v>90</v>
      </c>
      <c r="S121" s="35">
        <v>339</v>
      </c>
      <c r="T121" s="35">
        <v>6</v>
      </c>
      <c r="U121" s="35">
        <v>141</v>
      </c>
      <c r="V121" s="35">
        <v>3</v>
      </c>
      <c r="W121" s="35">
        <v>6</v>
      </c>
      <c r="X121" s="35">
        <v>585</v>
      </c>
      <c r="Z121" s="35">
        <v>3</v>
      </c>
      <c r="AA121" s="35">
        <v>15</v>
      </c>
      <c r="AB121" s="35">
        <v>0</v>
      </c>
      <c r="AC121" s="35">
        <v>18</v>
      </c>
      <c r="AD121" s="35">
        <v>34</v>
      </c>
      <c r="AE121" s="35">
        <v>70</v>
      </c>
      <c r="AG121" s="35">
        <v>18</v>
      </c>
      <c r="AH121" s="35">
        <v>270</v>
      </c>
      <c r="AI121" s="35">
        <v>11</v>
      </c>
      <c r="AJ121" s="35">
        <v>85</v>
      </c>
      <c r="AK121" s="35">
        <v>87</v>
      </c>
      <c r="AL121" s="35">
        <v>-2</v>
      </c>
      <c r="AM121" s="35">
        <v>384</v>
      </c>
      <c r="AO121" s="35">
        <v>0</v>
      </c>
      <c r="AP121" s="35">
        <v>3</v>
      </c>
      <c r="AR121" s="35">
        <v>8</v>
      </c>
      <c r="AS121" s="35">
        <v>0</v>
      </c>
      <c r="AT121" s="35">
        <v>11</v>
      </c>
      <c r="AV121" s="35">
        <v>1</v>
      </c>
      <c r="AW121" s="35">
        <v>14</v>
      </c>
      <c r="AX121" s="35">
        <v>7</v>
      </c>
      <c r="AY121" s="35">
        <v>53</v>
      </c>
      <c r="AZ121" s="35">
        <v>56</v>
      </c>
      <c r="BA121" s="35">
        <v>-3</v>
      </c>
      <c r="BB121" s="35">
        <v>75</v>
      </c>
      <c r="BD121" s="35">
        <v>86</v>
      </c>
      <c r="BF121" s="35">
        <v>3</v>
      </c>
      <c r="BG121" s="35">
        <v>2</v>
      </c>
      <c r="BH121" s="35">
        <v>136</v>
      </c>
      <c r="BI121" s="35">
        <v>42</v>
      </c>
      <c r="BJ121" s="35">
        <v>25</v>
      </c>
      <c r="BK121" s="35">
        <v>17</v>
      </c>
      <c r="BL121" s="35">
        <v>183</v>
      </c>
      <c r="BN121" s="35">
        <v>4</v>
      </c>
      <c r="BO121" s="35">
        <v>11</v>
      </c>
      <c r="BP121" s="35">
        <v>1</v>
      </c>
      <c r="BQ121" s="35">
        <v>121</v>
      </c>
      <c r="BR121" s="35">
        <v>103</v>
      </c>
      <c r="BS121" s="35">
        <v>18</v>
      </c>
      <c r="BT121" s="35">
        <v>137</v>
      </c>
      <c r="BV121" s="35">
        <v>320</v>
      </c>
      <c r="BX121" s="35">
        <v>1755</v>
      </c>
    </row>
    <row r="122" spans="1:76">
      <c r="A122" s="38" t="s">
        <v>46</v>
      </c>
      <c r="B122" s="35">
        <v>25</v>
      </c>
      <c r="C122" s="35">
        <v>51</v>
      </c>
      <c r="D122" s="35">
        <v>208</v>
      </c>
      <c r="E122" s="35">
        <v>17</v>
      </c>
      <c r="F122" s="35">
        <v>60</v>
      </c>
      <c r="G122" s="35">
        <v>-43</v>
      </c>
      <c r="H122" s="35">
        <v>301</v>
      </c>
      <c r="J122" s="35">
        <v>96</v>
      </c>
      <c r="K122" s="35">
        <v>347</v>
      </c>
      <c r="L122" s="35">
        <v>7</v>
      </c>
      <c r="M122" s="35">
        <v>204</v>
      </c>
      <c r="N122" s="35">
        <v>161</v>
      </c>
      <c r="O122" s="35">
        <v>43</v>
      </c>
      <c r="P122" s="35">
        <v>654</v>
      </c>
      <c r="R122" s="35">
        <v>94</v>
      </c>
      <c r="S122" s="35">
        <v>331</v>
      </c>
      <c r="T122" s="35">
        <v>7</v>
      </c>
      <c r="U122" s="35">
        <v>145</v>
      </c>
      <c r="V122" s="35">
        <v>3</v>
      </c>
      <c r="W122" s="35">
        <v>2</v>
      </c>
      <c r="X122" s="35">
        <v>582</v>
      </c>
      <c r="Z122" s="35">
        <v>2</v>
      </c>
      <c r="AA122" s="35">
        <v>16</v>
      </c>
      <c r="AB122" s="35">
        <v>0</v>
      </c>
      <c r="AC122" s="35">
        <v>16</v>
      </c>
      <c r="AD122" s="35">
        <v>38</v>
      </c>
      <c r="AE122" s="35">
        <v>72</v>
      </c>
      <c r="AG122" s="35">
        <v>17</v>
      </c>
      <c r="AH122" s="35">
        <v>215</v>
      </c>
      <c r="AI122" s="35">
        <v>14</v>
      </c>
      <c r="AJ122" s="35">
        <v>66</v>
      </c>
      <c r="AK122" s="35">
        <v>71</v>
      </c>
      <c r="AL122" s="35">
        <v>-5</v>
      </c>
      <c r="AM122" s="35">
        <v>312</v>
      </c>
      <c r="AO122" s="35">
        <v>0</v>
      </c>
      <c r="AP122" s="35">
        <v>2</v>
      </c>
      <c r="AR122" s="35">
        <v>5</v>
      </c>
      <c r="AS122" s="35">
        <v>0</v>
      </c>
      <c r="AT122" s="35">
        <v>7</v>
      </c>
      <c r="AV122" s="35">
        <v>0</v>
      </c>
      <c r="AW122" s="35">
        <v>11</v>
      </c>
      <c r="AX122" s="35">
        <v>5</v>
      </c>
      <c r="AY122" s="35">
        <v>57</v>
      </c>
      <c r="AZ122" s="35">
        <v>49</v>
      </c>
      <c r="BA122" s="35">
        <v>8</v>
      </c>
      <c r="BB122" s="35">
        <v>73</v>
      </c>
      <c r="BD122" s="35">
        <v>80</v>
      </c>
      <c r="BF122" s="35">
        <v>1</v>
      </c>
      <c r="BG122" s="35">
        <v>2</v>
      </c>
      <c r="BH122" s="35">
        <v>128</v>
      </c>
      <c r="BI122" s="35">
        <v>54</v>
      </c>
      <c r="BJ122" s="35">
        <v>26</v>
      </c>
      <c r="BK122" s="35">
        <v>28</v>
      </c>
      <c r="BL122" s="35">
        <v>185</v>
      </c>
      <c r="BN122" s="35">
        <v>4</v>
      </c>
      <c r="BO122" s="35">
        <v>9</v>
      </c>
      <c r="BP122" s="35">
        <v>1</v>
      </c>
      <c r="BQ122" s="35">
        <v>117</v>
      </c>
      <c r="BR122" s="35">
        <v>99</v>
      </c>
      <c r="BS122" s="35">
        <v>18</v>
      </c>
      <c r="BT122" s="35">
        <v>131</v>
      </c>
      <c r="BV122" s="35">
        <v>316</v>
      </c>
      <c r="BX122" s="35">
        <v>1663</v>
      </c>
    </row>
    <row r="123" spans="1:76">
      <c r="A123" s="38" t="s">
        <v>47</v>
      </c>
      <c r="B123" s="35">
        <v>19</v>
      </c>
      <c r="C123" s="35">
        <v>45</v>
      </c>
      <c r="D123" s="35">
        <v>209</v>
      </c>
      <c r="E123" s="35">
        <v>36</v>
      </c>
      <c r="F123" s="35">
        <v>62</v>
      </c>
      <c r="G123" s="35">
        <v>-26</v>
      </c>
      <c r="H123" s="35">
        <v>309</v>
      </c>
      <c r="J123" s="35">
        <v>85</v>
      </c>
      <c r="K123" s="35">
        <v>365</v>
      </c>
      <c r="L123" s="35">
        <v>6</v>
      </c>
      <c r="M123" s="35">
        <v>207</v>
      </c>
      <c r="N123" s="35">
        <v>168</v>
      </c>
      <c r="O123" s="35">
        <v>39</v>
      </c>
      <c r="P123" s="35">
        <v>663</v>
      </c>
      <c r="R123" s="35">
        <v>84</v>
      </c>
      <c r="S123" s="35">
        <v>347</v>
      </c>
      <c r="T123" s="35">
        <v>6</v>
      </c>
      <c r="U123" s="35">
        <v>150</v>
      </c>
      <c r="V123" s="35">
        <v>2</v>
      </c>
      <c r="W123" s="35">
        <v>1</v>
      </c>
      <c r="X123" s="35">
        <v>590</v>
      </c>
      <c r="Z123" s="35">
        <v>1</v>
      </c>
      <c r="AA123" s="35">
        <v>18</v>
      </c>
      <c r="AB123" s="35">
        <v>0</v>
      </c>
      <c r="AC123" s="35">
        <v>18</v>
      </c>
      <c r="AD123" s="35">
        <v>36</v>
      </c>
      <c r="AE123" s="35">
        <v>73</v>
      </c>
      <c r="AG123" s="35">
        <v>21</v>
      </c>
      <c r="AH123" s="35">
        <v>250</v>
      </c>
      <c r="AI123" s="35">
        <v>13</v>
      </c>
      <c r="AJ123" s="35">
        <v>93</v>
      </c>
      <c r="AK123" s="35">
        <v>92</v>
      </c>
      <c r="AL123" s="35">
        <v>1</v>
      </c>
      <c r="AM123" s="35">
        <v>377</v>
      </c>
      <c r="AO123" s="35">
        <v>0</v>
      </c>
      <c r="AP123" s="35">
        <v>1</v>
      </c>
      <c r="AR123" s="35">
        <v>6</v>
      </c>
      <c r="AS123" s="35">
        <v>0</v>
      </c>
      <c r="AT123" s="35">
        <v>7</v>
      </c>
      <c r="AV123" s="35">
        <v>1</v>
      </c>
      <c r="AW123" s="35">
        <v>14</v>
      </c>
      <c r="AX123" s="35">
        <v>5</v>
      </c>
      <c r="AY123" s="35">
        <v>61</v>
      </c>
      <c r="AZ123" s="35">
        <v>60</v>
      </c>
      <c r="BA123" s="35">
        <v>1</v>
      </c>
      <c r="BB123" s="35">
        <v>81</v>
      </c>
      <c r="BD123" s="35">
        <v>88</v>
      </c>
      <c r="BF123" s="35">
        <v>3</v>
      </c>
      <c r="BG123" s="35">
        <v>2</v>
      </c>
      <c r="BH123" s="35">
        <v>149</v>
      </c>
      <c r="BI123" s="35">
        <v>42</v>
      </c>
      <c r="BJ123" s="35">
        <v>26</v>
      </c>
      <c r="BK123" s="35">
        <v>16</v>
      </c>
      <c r="BL123" s="35">
        <v>196</v>
      </c>
      <c r="BN123" s="35">
        <v>3</v>
      </c>
      <c r="BO123" s="35">
        <v>10</v>
      </c>
      <c r="BP123" s="35">
        <v>1</v>
      </c>
      <c r="BQ123" s="35">
        <v>124</v>
      </c>
      <c r="BR123" s="35">
        <v>105</v>
      </c>
      <c r="BS123" s="35">
        <v>19</v>
      </c>
      <c r="BT123" s="35">
        <v>138</v>
      </c>
      <c r="BV123" s="35">
        <v>334</v>
      </c>
      <c r="BX123" s="35">
        <v>1771</v>
      </c>
    </row>
    <row r="124" spans="1:76">
      <c r="A124" s="38" t="s">
        <v>48</v>
      </c>
      <c r="B124" s="35">
        <v>19</v>
      </c>
      <c r="C124" s="35">
        <v>48</v>
      </c>
      <c r="D124" s="35">
        <v>200</v>
      </c>
      <c r="E124" s="35">
        <v>23</v>
      </c>
      <c r="F124" s="35">
        <v>67</v>
      </c>
      <c r="G124" s="35">
        <v>-44</v>
      </c>
      <c r="H124" s="35">
        <v>290</v>
      </c>
      <c r="J124" s="35">
        <v>95</v>
      </c>
      <c r="K124" s="35">
        <v>395</v>
      </c>
      <c r="L124" s="35">
        <v>6</v>
      </c>
      <c r="M124" s="35">
        <v>239</v>
      </c>
      <c r="N124" s="35">
        <v>189</v>
      </c>
      <c r="O124" s="35">
        <v>50</v>
      </c>
      <c r="P124" s="35">
        <v>735</v>
      </c>
      <c r="R124" s="35">
        <v>94</v>
      </c>
      <c r="S124" s="35">
        <v>375</v>
      </c>
      <c r="T124" s="35">
        <v>6</v>
      </c>
      <c r="U124" s="35">
        <v>170</v>
      </c>
      <c r="V124" s="35">
        <v>2</v>
      </c>
      <c r="W124" s="35">
        <v>-1</v>
      </c>
      <c r="X124" s="35">
        <v>646</v>
      </c>
      <c r="Z124" s="35">
        <v>1</v>
      </c>
      <c r="AA124" s="35">
        <v>20</v>
      </c>
      <c r="AB124" s="35">
        <v>0</v>
      </c>
      <c r="AC124" s="35">
        <v>19</v>
      </c>
      <c r="AD124" s="35">
        <v>49</v>
      </c>
      <c r="AE124" s="35">
        <v>89</v>
      </c>
      <c r="AG124" s="35">
        <v>23</v>
      </c>
      <c r="AH124" s="35">
        <v>257</v>
      </c>
      <c r="AI124" s="35">
        <v>14</v>
      </c>
      <c r="AJ124" s="35">
        <v>88</v>
      </c>
      <c r="AK124" s="35">
        <v>93</v>
      </c>
      <c r="AL124" s="35">
        <v>-5</v>
      </c>
      <c r="AM124" s="35">
        <v>382</v>
      </c>
      <c r="AO124" s="35">
        <v>0</v>
      </c>
      <c r="AP124" s="35">
        <v>2</v>
      </c>
      <c r="AR124" s="35">
        <v>6</v>
      </c>
      <c r="AS124" s="35">
        <v>0</v>
      </c>
      <c r="AT124" s="35">
        <v>8</v>
      </c>
      <c r="AV124" s="35">
        <v>0</v>
      </c>
      <c r="AW124" s="35">
        <v>15</v>
      </c>
      <c r="AX124" s="35">
        <v>5</v>
      </c>
      <c r="AY124" s="35">
        <v>61</v>
      </c>
      <c r="AZ124" s="35">
        <v>62</v>
      </c>
      <c r="BA124" s="35">
        <v>-1</v>
      </c>
      <c r="BB124" s="35">
        <v>81</v>
      </c>
      <c r="BD124" s="35">
        <v>89</v>
      </c>
      <c r="BF124" s="35">
        <v>2</v>
      </c>
      <c r="BG124" s="35">
        <v>5</v>
      </c>
      <c r="BH124" s="35">
        <v>161</v>
      </c>
      <c r="BI124" s="35">
        <v>56</v>
      </c>
      <c r="BJ124" s="35">
        <v>29</v>
      </c>
      <c r="BK124" s="35">
        <v>27</v>
      </c>
      <c r="BL124" s="35">
        <v>224</v>
      </c>
      <c r="BN124" s="35">
        <v>4</v>
      </c>
      <c r="BO124" s="35">
        <v>13</v>
      </c>
      <c r="BP124" s="35">
        <v>1</v>
      </c>
      <c r="BQ124" s="35">
        <v>136</v>
      </c>
      <c r="BR124" s="35">
        <v>116</v>
      </c>
      <c r="BS124" s="35">
        <v>20</v>
      </c>
      <c r="BT124" s="35">
        <v>154</v>
      </c>
      <c r="BV124" s="35">
        <v>378</v>
      </c>
      <c r="BX124" s="35">
        <v>1874</v>
      </c>
    </row>
    <row r="125" spans="1:76">
      <c r="A125" s="38" t="s">
        <v>49</v>
      </c>
      <c r="B125" s="35">
        <v>23</v>
      </c>
      <c r="C125" s="35">
        <v>55</v>
      </c>
      <c r="D125" s="35">
        <v>205</v>
      </c>
      <c r="E125" s="35">
        <v>25</v>
      </c>
      <c r="F125" s="35">
        <v>66</v>
      </c>
      <c r="G125" s="35">
        <v>-41</v>
      </c>
      <c r="H125" s="35">
        <v>308</v>
      </c>
      <c r="J125" s="35">
        <v>102</v>
      </c>
      <c r="K125" s="35">
        <v>361</v>
      </c>
      <c r="L125" s="35">
        <v>7</v>
      </c>
      <c r="M125" s="35">
        <v>195</v>
      </c>
      <c r="N125" s="35">
        <v>161</v>
      </c>
      <c r="O125" s="35">
        <v>34</v>
      </c>
      <c r="P125" s="35">
        <v>665</v>
      </c>
      <c r="R125" s="35">
        <v>100</v>
      </c>
      <c r="S125" s="35">
        <v>346</v>
      </c>
      <c r="T125" s="35">
        <v>7</v>
      </c>
      <c r="U125" s="35">
        <v>139</v>
      </c>
      <c r="V125" s="35">
        <v>-17</v>
      </c>
      <c r="W125" s="35">
        <v>6</v>
      </c>
      <c r="X125" s="35">
        <v>581</v>
      </c>
      <c r="Z125" s="35">
        <v>2</v>
      </c>
      <c r="AA125" s="35">
        <v>15</v>
      </c>
      <c r="AB125" s="35">
        <v>0</v>
      </c>
      <c r="AC125" s="35">
        <v>22</v>
      </c>
      <c r="AD125" s="35">
        <v>45</v>
      </c>
      <c r="AE125" s="35">
        <v>84</v>
      </c>
      <c r="AG125" s="35">
        <v>23</v>
      </c>
      <c r="AH125" s="35">
        <v>304</v>
      </c>
      <c r="AI125" s="35">
        <v>15</v>
      </c>
      <c r="AJ125" s="35">
        <v>114</v>
      </c>
      <c r="AK125" s="35">
        <v>113</v>
      </c>
      <c r="AL125" s="35">
        <v>1</v>
      </c>
      <c r="AM125" s="35">
        <v>456</v>
      </c>
      <c r="AO125" s="35">
        <v>0</v>
      </c>
      <c r="AP125" s="35">
        <v>3</v>
      </c>
      <c r="AR125" s="35">
        <v>9</v>
      </c>
      <c r="AS125" s="35">
        <v>0</v>
      </c>
      <c r="AT125" s="35">
        <v>12</v>
      </c>
      <c r="AV125" s="35">
        <v>1</v>
      </c>
      <c r="AW125" s="35">
        <v>19</v>
      </c>
      <c r="AX125" s="35">
        <v>7</v>
      </c>
      <c r="AY125" s="35">
        <v>70</v>
      </c>
      <c r="AZ125" s="35">
        <v>70</v>
      </c>
      <c r="BA125" s="35">
        <v>0</v>
      </c>
      <c r="BB125" s="35">
        <v>97</v>
      </c>
      <c r="BD125" s="35">
        <v>109</v>
      </c>
      <c r="BF125" s="35">
        <v>2</v>
      </c>
      <c r="BG125" s="35">
        <v>4</v>
      </c>
      <c r="BH125" s="35">
        <v>164</v>
      </c>
      <c r="BI125" s="35">
        <v>57</v>
      </c>
      <c r="BJ125" s="35">
        <v>28</v>
      </c>
      <c r="BK125" s="35">
        <v>29</v>
      </c>
      <c r="BL125" s="35">
        <v>227</v>
      </c>
      <c r="BN125" s="35">
        <v>4</v>
      </c>
      <c r="BO125" s="35">
        <v>14</v>
      </c>
      <c r="BP125" s="35">
        <v>1</v>
      </c>
      <c r="BQ125" s="35">
        <v>138</v>
      </c>
      <c r="BR125" s="35">
        <v>116</v>
      </c>
      <c r="BS125" s="35">
        <v>22</v>
      </c>
      <c r="BT125" s="35">
        <v>157</v>
      </c>
      <c r="BV125" s="35">
        <v>384</v>
      </c>
      <c r="BX125" s="35">
        <v>1922</v>
      </c>
    </row>
    <row r="126" spans="1:76">
      <c r="A126" s="38" t="s">
        <v>50</v>
      </c>
      <c r="B126" s="35">
        <v>25</v>
      </c>
      <c r="C126" s="35">
        <v>54</v>
      </c>
      <c r="D126" s="35">
        <v>229</v>
      </c>
      <c r="E126" s="35">
        <v>54</v>
      </c>
      <c r="F126" s="35">
        <v>66</v>
      </c>
      <c r="G126" s="35">
        <v>-12</v>
      </c>
      <c r="H126" s="35">
        <v>362</v>
      </c>
      <c r="J126" s="35">
        <v>118</v>
      </c>
      <c r="K126" s="35">
        <v>379</v>
      </c>
      <c r="L126" s="35">
        <v>7</v>
      </c>
      <c r="M126" s="35">
        <v>186</v>
      </c>
      <c r="N126" s="35">
        <v>172</v>
      </c>
      <c r="O126" s="35">
        <v>14</v>
      </c>
      <c r="P126" s="35">
        <v>690</v>
      </c>
      <c r="R126" s="35">
        <v>115</v>
      </c>
      <c r="S126" s="35">
        <v>358</v>
      </c>
      <c r="T126" s="35">
        <v>7</v>
      </c>
      <c r="U126" s="35">
        <v>146</v>
      </c>
      <c r="V126" s="35">
        <v>-17</v>
      </c>
      <c r="W126" s="35">
        <v>-1</v>
      </c>
      <c r="X126" s="35">
        <v>608</v>
      </c>
      <c r="Z126" s="35">
        <v>3</v>
      </c>
      <c r="AA126" s="35">
        <v>21</v>
      </c>
      <c r="AB126" s="35">
        <v>0</v>
      </c>
      <c r="AC126" s="35">
        <v>26</v>
      </c>
      <c r="AD126" s="35">
        <v>32</v>
      </c>
      <c r="AE126" s="35">
        <v>82</v>
      </c>
      <c r="AG126" s="35">
        <v>20</v>
      </c>
      <c r="AH126" s="35">
        <v>246</v>
      </c>
      <c r="AI126" s="35">
        <v>16</v>
      </c>
      <c r="AJ126" s="35">
        <v>86</v>
      </c>
      <c r="AK126" s="35">
        <v>89</v>
      </c>
      <c r="AL126" s="35">
        <v>-3</v>
      </c>
      <c r="AM126" s="35">
        <v>368</v>
      </c>
      <c r="AO126" s="35">
        <v>0</v>
      </c>
      <c r="AP126" s="35">
        <v>1</v>
      </c>
      <c r="AR126" s="35">
        <v>6</v>
      </c>
      <c r="AS126" s="35">
        <v>0</v>
      </c>
      <c r="AT126" s="35">
        <v>7</v>
      </c>
      <c r="AV126" s="35">
        <v>0</v>
      </c>
      <c r="AW126" s="35">
        <v>10</v>
      </c>
      <c r="AX126" s="35">
        <v>6</v>
      </c>
      <c r="AY126" s="35">
        <v>65</v>
      </c>
      <c r="AZ126" s="35">
        <v>61</v>
      </c>
      <c r="BA126" s="35">
        <v>4</v>
      </c>
      <c r="BB126" s="35">
        <v>81</v>
      </c>
      <c r="BD126" s="35">
        <v>88</v>
      </c>
      <c r="BF126" s="35">
        <v>2</v>
      </c>
      <c r="BG126" s="35">
        <v>4</v>
      </c>
      <c r="BH126" s="35">
        <v>157</v>
      </c>
      <c r="BI126" s="35">
        <v>55</v>
      </c>
      <c r="BJ126" s="35">
        <v>25</v>
      </c>
      <c r="BK126" s="35">
        <v>30</v>
      </c>
      <c r="BL126" s="35">
        <v>218</v>
      </c>
      <c r="BN126" s="35">
        <v>4</v>
      </c>
      <c r="BO126" s="35">
        <v>10</v>
      </c>
      <c r="BP126" s="35">
        <v>2</v>
      </c>
      <c r="BQ126" s="35">
        <v>145</v>
      </c>
      <c r="BR126" s="35">
        <v>122</v>
      </c>
      <c r="BS126" s="35">
        <v>23</v>
      </c>
      <c r="BT126" s="35">
        <v>161</v>
      </c>
      <c r="BV126" s="35">
        <v>379</v>
      </c>
      <c r="BX126" s="35">
        <v>1887</v>
      </c>
    </row>
    <row r="127" spans="1:76">
      <c r="A127" s="38" t="s">
        <v>51</v>
      </c>
      <c r="B127" s="35">
        <v>21</v>
      </c>
      <c r="C127" s="35">
        <v>49</v>
      </c>
      <c r="D127" s="35">
        <v>241</v>
      </c>
      <c r="E127" s="35">
        <v>47</v>
      </c>
      <c r="F127" s="35">
        <v>60</v>
      </c>
      <c r="G127" s="35">
        <v>-13</v>
      </c>
      <c r="H127" s="35">
        <v>358</v>
      </c>
      <c r="J127" s="35">
        <v>106</v>
      </c>
      <c r="K127" s="35">
        <v>358</v>
      </c>
      <c r="L127" s="35">
        <v>8</v>
      </c>
      <c r="M127" s="35">
        <v>188</v>
      </c>
      <c r="N127" s="35">
        <v>157</v>
      </c>
      <c r="O127" s="35">
        <v>31</v>
      </c>
      <c r="P127" s="35">
        <v>660</v>
      </c>
      <c r="R127" s="35">
        <v>102</v>
      </c>
      <c r="S127" s="35">
        <v>337</v>
      </c>
      <c r="T127" s="35">
        <v>8</v>
      </c>
      <c r="U127" s="35">
        <v>134</v>
      </c>
      <c r="V127" s="35">
        <v>-17</v>
      </c>
      <c r="W127" s="35">
        <v>-5</v>
      </c>
      <c r="X127" s="35">
        <v>559</v>
      </c>
      <c r="Z127" s="35">
        <v>4</v>
      </c>
      <c r="AA127" s="35">
        <v>21</v>
      </c>
      <c r="AB127" s="35">
        <v>0</v>
      </c>
      <c r="AC127" s="35">
        <v>23</v>
      </c>
      <c r="AD127" s="35">
        <v>53</v>
      </c>
      <c r="AE127" s="35">
        <v>101</v>
      </c>
      <c r="AG127" s="35">
        <v>21</v>
      </c>
      <c r="AH127" s="35">
        <v>262</v>
      </c>
      <c r="AI127" s="35">
        <v>16</v>
      </c>
      <c r="AJ127" s="35">
        <v>110</v>
      </c>
      <c r="AK127" s="35">
        <v>112</v>
      </c>
      <c r="AL127" s="35">
        <v>-2</v>
      </c>
      <c r="AM127" s="35">
        <v>409</v>
      </c>
      <c r="AO127" s="35">
        <v>0</v>
      </c>
      <c r="AP127" s="35">
        <v>3</v>
      </c>
      <c r="AR127" s="35">
        <v>5</v>
      </c>
      <c r="AS127" s="35">
        <v>0</v>
      </c>
      <c r="AT127" s="35">
        <v>8</v>
      </c>
      <c r="AV127" s="35">
        <v>0</v>
      </c>
      <c r="AW127" s="35">
        <v>12</v>
      </c>
      <c r="AX127" s="35">
        <v>2</v>
      </c>
      <c r="AY127" s="35">
        <v>80</v>
      </c>
      <c r="AZ127" s="35">
        <v>74</v>
      </c>
      <c r="BA127" s="35">
        <v>6</v>
      </c>
      <c r="BB127" s="35">
        <v>94</v>
      </c>
      <c r="BD127" s="35">
        <v>102</v>
      </c>
      <c r="BF127" s="35">
        <v>3</v>
      </c>
      <c r="BG127" s="35">
        <v>3</v>
      </c>
      <c r="BH127" s="35">
        <v>168</v>
      </c>
      <c r="BI127" s="35">
        <v>38</v>
      </c>
      <c r="BJ127" s="35">
        <v>28</v>
      </c>
      <c r="BK127" s="35">
        <v>10</v>
      </c>
      <c r="BL127" s="35">
        <v>212</v>
      </c>
      <c r="BN127" s="35">
        <v>4</v>
      </c>
      <c r="BO127" s="35">
        <v>12</v>
      </c>
      <c r="BP127" s="35">
        <v>2</v>
      </c>
      <c r="BQ127" s="35">
        <v>163</v>
      </c>
      <c r="BR127" s="35">
        <v>139</v>
      </c>
      <c r="BS127" s="35">
        <v>24</v>
      </c>
      <c r="BT127" s="35">
        <v>181</v>
      </c>
      <c r="BV127" s="35">
        <v>393</v>
      </c>
      <c r="BX127" s="35">
        <v>1922</v>
      </c>
    </row>
    <row r="128" spans="1:76">
      <c r="A128" s="38" t="s">
        <v>52</v>
      </c>
      <c r="B128" s="35">
        <v>18</v>
      </c>
      <c r="C128" s="35">
        <v>48</v>
      </c>
      <c r="D128" s="35">
        <v>227</v>
      </c>
      <c r="E128" s="35">
        <v>50</v>
      </c>
      <c r="F128" s="35">
        <v>66</v>
      </c>
      <c r="G128" s="35">
        <v>-16</v>
      </c>
      <c r="H128" s="35">
        <v>343</v>
      </c>
      <c r="J128" s="35">
        <v>101</v>
      </c>
      <c r="K128" s="35">
        <v>376</v>
      </c>
      <c r="L128" s="35">
        <v>7</v>
      </c>
      <c r="M128" s="35">
        <v>198</v>
      </c>
      <c r="N128" s="35">
        <v>179</v>
      </c>
      <c r="O128" s="35">
        <v>19</v>
      </c>
      <c r="P128" s="35">
        <v>682</v>
      </c>
      <c r="R128" s="35">
        <v>99</v>
      </c>
      <c r="S128" s="35">
        <v>356</v>
      </c>
      <c r="T128" s="35">
        <v>7</v>
      </c>
      <c r="U128" s="35">
        <v>149</v>
      </c>
      <c r="V128" s="35">
        <v>-17</v>
      </c>
      <c r="W128" s="35">
        <v>-7</v>
      </c>
      <c r="X128" s="35">
        <v>587</v>
      </c>
      <c r="Z128" s="35">
        <v>2</v>
      </c>
      <c r="AA128" s="35">
        <v>20</v>
      </c>
      <c r="AB128" s="35">
        <v>0</v>
      </c>
      <c r="AC128" s="35">
        <v>30</v>
      </c>
      <c r="AD128" s="35">
        <v>43</v>
      </c>
      <c r="AE128" s="35">
        <v>95</v>
      </c>
      <c r="AG128" s="35">
        <v>27</v>
      </c>
      <c r="AH128" s="35">
        <v>282</v>
      </c>
      <c r="AI128" s="35">
        <v>18</v>
      </c>
      <c r="AJ128" s="35">
        <v>105</v>
      </c>
      <c r="AK128" s="35">
        <v>109</v>
      </c>
      <c r="AL128" s="35">
        <v>-4</v>
      </c>
      <c r="AM128" s="35">
        <v>432</v>
      </c>
      <c r="AO128" s="35">
        <v>0</v>
      </c>
      <c r="AP128" s="35">
        <v>2</v>
      </c>
      <c r="AR128" s="35">
        <v>5</v>
      </c>
      <c r="AS128" s="35">
        <v>0</v>
      </c>
      <c r="AT128" s="35">
        <v>7</v>
      </c>
      <c r="AV128" s="35">
        <v>0</v>
      </c>
      <c r="AW128" s="35">
        <v>15</v>
      </c>
      <c r="AX128" s="35">
        <v>1</v>
      </c>
      <c r="AY128" s="35">
        <v>81</v>
      </c>
      <c r="AZ128" s="35">
        <v>71</v>
      </c>
      <c r="BA128" s="35">
        <v>10</v>
      </c>
      <c r="BB128" s="35">
        <v>97</v>
      </c>
      <c r="BD128" s="35">
        <v>104</v>
      </c>
      <c r="BF128" s="35">
        <v>3</v>
      </c>
      <c r="BG128" s="35">
        <v>2</v>
      </c>
      <c r="BH128" s="35">
        <v>169</v>
      </c>
      <c r="BI128" s="35">
        <v>49</v>
      </c>
      <c r="BJ128" s="35">
        <v>26</v>
      </c>
      <c r="BK128" s="35">
        <v>23</v>
      </c>
      <c r="BL128" s="35">
        <v>223</v>
      </c>
      <c r="BN128" s="35">
        <v>5</v>
      </c>
      <c r="BO128" s="35">
        <v>14</v>
      </c>
      <c r="BP128" s="35">
        <v>1</v>
      </c>
      <c r="BQ128" s="35">
        <v>173</v>
      </c>
      <c r="BR128" s="35">
        <v>150</v>
      </c>
      <c r="BS128" s="35">
        <v>23</v>
      </c>
      <c r="BT128" s="35">
        <v>193</v>
      </c>
      <c r="BV128" s="35">
        <v>416</v>
      </c>
      <c r="BX128" s="35">
        <v>1977</v>
      </c>
    </row>
    <row r="129" spans="1:76">
      <c r="A129" s="38" t="s">
        <v>53</v>
      </c>
      <c r="B129" s="35">
        <v>25</v>
      </c>
      <c r="C129" s="35">
        <v>58</v>
      </c>
      <c r="D129" s="35">
        <v>231</v>
      </c>
      <c r="E129" s="35">
        <v>38</v>
      </c>
      <c r="F129" s="35">
        <v>69</v>
      </c>
      <c r="G129" s="35">
        <v>-31</v>
      </c>
      <c r="H129" s="35">
        <v>352</v>
      </c>
      <c r="J129" s="35">
        <v>113</v>
      </c>
      <c r="K129" s="35">
        <v>369</v>
      </c>
      <c r="L129" s="35">
        <v>8</v>
      </c>
      <c r="M129" s="35">
        <v>198</v>
      </c>
      <c r="N129" s="35">
        <v>164</v>
      </c>
      <c r="O129" s="35">
        <v>34</v>
      </c>
      <c r="P129" s="35">
        <v>688</v>
      </c>
      <c r="R129" s="35">
        <v>109</v>
      </c>
      <c r="S129" s="35">
        <v>341</v>
      </c>
      <c r="T129" s="35">
        <v>8</v>
      </c>
      <c r="U129" s="35">
        <v>135</v>
      </c>
      <c r="V129" s="35">
        <v>-16</v>
      </c>
      <c r="W129" s="35">
        <v>-4</v>
      </c>
      <c r="X129" s="35">
        <v>573</v>
      </c>
      <c r="Z129" s="35">
        <v>4</v>
      </c>
      <c r="AA129" s="35">
        <v>28</v>
      </c>
      <c r="AB129" s="35">
        <v>0</v>
      </c>
      <c r="AC129" s="35">
        <v>29</v>
      </c>
      <c r="AD129" s="35">
        <v>54</v>
      </c>
      <c r="AE129" s="35">
        <v>115</v>
      </c>
      <c r="AG129" s="35">
        <v>25</v>
      </c>
      <c r="AH129" s="35">
        <v>313</v>
      </c>
      <c r="AI129" s="35">
        <v>15</v>
      </c>
      <c r="AJ129" s="35">
        <v>116</v>
      </c>
      <c r="AK129" s="35">
        <v>114</v>
      </c>
      <c r="AL129" s="35">
        <v>2</v>
      </c>
      <c r="AM129" s="35">
        <v>469</v>
      </c>
      <c r="AO129" s="35">
        <v>0</v>
      </c>
      <c r="AP129" s="35">
        <v>3</v>
      </c>
      <c r="AR129" s="35">
        <v>6</v>
      </c>
      <c r="AS129" s="35">
        <v>0</v>
      </c>
      <c r="AT129" s="35">
        <v>9</v>
      </c>
      <c r="AV129" s="35">
        <v>0</v>
      </c>
      <c r="AW129" s="35">
        <v>25</v>
      </c>
      <c r="AX129" s="35">
        <v>4</v>
      </c>
      <c r="AY129" s="35">
        <v>98</v>
      </c>
      <c r="AZ129" s="35">
        <v>86</v>
      </c>
      <c r="BA129" s="35">
        <v>12</v>
      </c>
      <c r="BB129" s="35">
        <v>127</v>
      </c>
      <c r="BD129" s="35">
        <v>136</v>
      </c>
      <c r="BF129" s="35">
        <v>3</v>
      </c>
      <c r="BG129" s="35">
        <v>3</v>
      </c>
      <c r="BH129" s="35">
        <v>191</v>
      </c>
      <c r="BI129" s="35">
        <v>42</v>
      </c>
      <c r="BJ129" s="35">
        <v>26</v>
      </c>
      <c r="BK129" s="35">
        <v>16</v>
      </c>
      <c r="BL129" s="35">
        <v>239</v>
      </c>
      <c r="BN129" s="35">
        <v>5</v>
      </c>
      <c r="BO129" s="35">
        <v>17</v>
      </c>
      <c r="BP129" s="35">
        <v>2</v>
      </c>
      <c r="BQ129" s="35">
        <v>186</v>
      </c>
      <c r="BR129" s="35">
        <v>163</v>
      </c>
      <c r="BS129" s="35">
        <v>23</v>
      </c>
      <c r="BT129" s="35">
        <v>210</v>
      </c>
      <c r="BV129" s="35">
        <v>449</v>
      </c>
      <c r="BX129" s="35">
        <v>2094</v>
      </c>
    </row>
    <row r="130" spans="1:76">
      <c r="A130" s="38" t="s">
        <v>54</v>
      </c>
      <c r="B130" s="35">
        <v>24</v>
      </c>
      <c r="C130" s="35">
        <v>61</v>
      </c>
      <c r="D130" s="35">
        <v>249</v>
      </c>
      <c r="E130" s="35">
        <v>56</v>
      </c>
      <c r="F130" s="35">
        <v>69</v>
      </c>
      <c r="G130" s="35">
        <v>-13</v>
      </c>
      <c r="H130" s="35">
        <v>390</v>
      </c>
      <c r="J130" s="35">
        <v>127</v>
      </c>
      <c r="K130" s="35">
        <v>379</v>
      </c>
      <c r="L130" s="35">
        <v>7</v>
      </c>
      <c r="M130" s="35">
        <v>197</v>
      </c>
      <c r="N130" s="35">
        <v>181</v>
      </c>
      <c r="O130" s="35">
        <v>16</v>
      </c>
      <c r="P130" s="35">
        <v>710</v>
      </c>
      <c r="R130" s="35">
        <v>123</v>
      </c>
      <c r="S130" s="35">
        <v>352</v>
      </c>
      <c r="T130" s="35">
        <v>7</v>
      </c>
      <c r="U130" s="35">
        <v>151</v>
      </c>
      <c r="V130" s="35">
        <v>-16</v>
      </c>
      <c r="W130" s="35">
        <v>-5</v>
      </c>
      <c r="X130" s="35">
        <v>612</v>
      </c>
      <c r="Z130" s="35">
        <v>4</v>
      </c>
      <c r="AA130" s="35">
        <v>27</v>
      </c>
      <c r="AB130" s="35">
        <v>0</v>
      </c>
      <c r="AC130" s="35">
        <v>30</v>
      </c>
      <c r="AD130" s="35">
        <v>37</v>
      </c>
      <c r="AE130" s="35">
        <v>98</v>
      </c>
      <c r="AG130" s="35">
        <v>28</v>
      </c>
      <c r="AH130" s="35">
        <v>223</v>
      </c>
      <c r="AI130" s="35">
        <v>17</v>
      </c>
      <c r="AJ130" s="35">
        <v>96</v>
      </c>
      <c r="AK130" s="35">
        <v>97</v>
      </c>
      <c r="AL130" s="35">
        <v>-1</v>
      </c>
      <c r="AM130" s="35">
        <v>364</v>
      </c>
      <c r="AO130" s="35">
        <v>0</v>
      </c>
      <c r="AP130" s="35">
        <v>3</v>
      </c>
      <c r="AR130" s="35">
        <v>5</v>
      </c>
      <c r="AS130" s="35">
        <v>0</v>
      </c>
      <c r="AT130" s="35">
        <v>8</v>
      </c>
      <c r="AV130" s="35">
        <v>0</v>
      </c>
      <c r="AW130" s="35">
        <v>11</v>
      </c>
      <c r="AX130" s="35">
        <v>6</v>
      </c>
      <c r="AY130" s="35">
        <v>81</v>
      </c>
      <c r="AZ130" s="35">
        <v>73</v>
      </c>
      <c r="BA130" s="35">
        <v>8</v>
      </c>
      <c r="BB130" s="35">
        <v>98</v>
      </c>
      <c r="BD130" s="35">
        <v>106</v>
      </c>
      <c r="BF130" s="35">
        <v>2</v>
      </c>
      <c r="BG130" s="35">
        <v>2</v>
      </c>
      <c r="BH130" s="35">
        <v>167</v>
      </c>
      <c r="BI130" s="35">
        <v>50</v>
      </c>
      <c r="BJ130" s="35">
        <v>26</v>
      </c>
      <c r="BK130" s="35">
        <v>24</v>
      </c>
      <c r="BL130" s="35">
        <v>221</v>
      </c>
      <c r="BN130" s="35">
        <v>5</v>
      </c>
      <c r="BO130" s="35">
        <v>10</v>
      </c>
      <c r="BP130" s="35">
        <v>1</v>
      </c>
      <c r="BQ130" s="35">
        <v>167</v>
      </c>
      <c r="BR130" s="35">
        <v>145</v>
      </c>
      <c r="BS130" s="35">
        <v>22</v>
      </c>
      <c r="BT130" s="35">
        <v>183</v>
      </c>
      <c r="BV130" s="35">
        <v>404</v>
      </c>
      <c r="BX130" s="35">
        <v>1974</v>
      </c>
    </row>
    <row r="131" spans="1:76">
      <c r="A131" s="38" t="s">
        <v>55</v>
      </c>
      <c r="B131" s="35">
        <v>24</v>
      </c>
      <c r="C131" s="35">
        <v>55</v>
      </c>
      <c r="D131" s="35">
        <v>277</v>
      </c>
      <c r="E131" s="35">
        <v>66</v>
      </c>
      <c r="F131" s="35">
        <v>67</v>
      </c>
      <c r="G131" s="35">
        <v>-1</v>
      </c>
      <c r="H131" s="35">
        <v>422</v>
      </c>
      <c r="J131" s="35">
        <v>129</v>
      </c>
      <c r="K131" s="35">
        <v>402</v>
      </c>
      <c r="L131" s="35">
        <v>9</v>
      </c>
      <c r="M131" s="35">
        <v>223</v>
      </c>
      <c r="N131" s="35">
        <v>186</v>
      </c>
      <c r="O131" s="35">
        <v>37</v>
      </c>
      <c r="P131" s="35">
        <v>763</v>
      </c>
      <c r="R131" s="35">
        <v>126</v>
      </c>
      <c r="S131" s="35">
        <v>376</v>
      </c>
      <c r="T131" s="35">
        <v>9</v>
      </c>
      <c r="U131" s="35">
        <v>159</v>
      </c>
      <c r="V131" s="35">
        <v>-16</v>
      </c>
      <c r="W131" s="35">
        <v>-6</v>
      </c>
      <c r="X131" s="35">
        <v>648</v>
      </c>
      <c r="Z131" s="35">
        <v>3</v>
      </c>
      <c r="AA131" s="35">
        <v>26</v>
      </c>
      <c r="AB131" s="35">
        <v>0</v>
      </c>
      <c r="AC131" s="35">
        <v>27</v>
      </c>
      <c r="AD131" s="35">
        <v>59</v>
      </c>
      <c r="AE131" s="35">
        <v>115</v>
      </c>
      <c r="AG131" s="35">
        <v>41</v>
      </c>
      <c r="AH131" s="35">
        <v>236</v>
      </c>
      <c r="AI131" s="35">
        <v>19</v>
      </c>
      <c r="AJ131" s="35">
        <v>94</v>
      </c>
      <c r="AK131" s="35">
        <v>98</v>
      </c>
      <c r="AL131" s="35">
        <v>-4</v>
      </c>
      <c r="AM131" s="35">
        <v>390</v>
      </c>
      <c r="AO131" s="35">
        <v>0</v>
      </c>
      <c r="AP131" s="35">
        <v>2</v>
      </c>
      <c r="AR131" s="35">
        <v>5</v>
      </c>
      <c r="AS131" s="35">
        <v>0</v>
      </c>
      <c r="AT131" s="35">
        <v>7</v>
      </c>
      <c r="AV131" s="35">
        <v>0</v>
      </c>
      <c r="AW131" s="35">
        <v>15</v>
      </c>
      <c r="AX131" s="35">
        <v>8</v>
      </c>
      <c r="AY131" s="35">
        <v>80</v>
      </c>
      <c r="AZ131" s="35">
        <v>75</v>
      </c>
      <c r="BA131" s="35">
        <v>5</v>
      </c>
      <c r="BB131" s="35">
        <v>103</v>
      </c>
      <c r="BD131" s="35">
        <v>110</v>
      </c>
      <c r="BF131" s="35">
        <v>2</v>
      </c>
      <c r="BG131" s="35">
        <v>3</v>
      </c>
      <c r="BH131" s="35">
        <v>182</v>
      </c>
      <c r="BI131" s="35">
        <v>33</v>
      </c>
      <c r="BJ131" s="35">
        <v>30</v>
      </c>
      <c r="BK131" s="35">
        <v>3</v>
      </c>
      <c r="BL131" s="35">
        <v>220</v>
      </c>
      <c r="BN131" s="35">
        <v>4</v>
      </c>
      <c r="BO131" s="35">
        <v>12</v>
      </c>
      <c r="BP131" s="35">
        <v>1</v>
      </c>
      <c r="BQ131" s="35">
        <v>179</v>
      </c>
      <c r="BR131" s="35">
        <v>158</v>
      </c>
      <c r="BS131" s="35">
        <v>21</v>
      </c>
      <c r="BT131" s="35">
        <v>196</v>
      </c>
      <c r="BV131" s="35">
        <v>416</v>
      </c>
      <c r="BX131" s="35">
        <v>2101</v>
      </c>
    </row>
    <row r="132" spans="1:76">
      <c r="A132" s="38" t="s">
        <v>56</v>
      </c>
      <c r="B132" s="35">
        <v>25</v>
      </c>
      <c r="C132" s="35">
        <v>62</v>
      </c>
      <c r="D132" s="35">
        <v>298</v>
      </c>
      <c r="E132" s="35">
        <v>42</v>
      </c>
      <c r="F132" s="35">
        <v>73</v>
      </c>
      <c r="G132" s="35">
        <v>-31</v>
      </c>
      <c r="H132" s="35">
        <v>427</v>
      </c>
      <c r="J132" s="35">
        <v>178</v>
      </c>
      <c r="K132" s="35">
        <v>510</v>
      </c>
      <c r="L132" s="35">
        <v>10</v>
      </c>
      <c r="M132" s="35">
        <v>262</v>
      </c>
      <c r="N132" s="35">
        <v>215</v>
      </c>
      <c r="O132" s="35">
        <v>47</v>
      </c>
      <c r="P132" s="35">
        <v>960</v>
      </c>
      <c r="R132" s="35">
        <v>176</v>
      </c>
      <c r="S132" s="35">
        <v>476</v>
      </c>
      <c r="T132" s="35">
        <v>10</v>
      </c>
      <c r="U132" s="35">
        <v>182</v>
      </c>
      <c r="V132" s="35">
        <v>-16</v>
      </c>
      <c r="W132" s="35">
        <v>-8</v>
      </c>
      <c r="X132" s="35">
        <v>820</v>
      </c>
      <c r="Z132" s="35">
        <v>2</v>
      </c>
      <c r="AA132" s="35">
        <v>34</v>
      </c>
      <c r="AB132" s="35">
        <v>0</v>
      </c>
      <c r="AC132" s="35">
        <v>33</v>
      </c>
      <c r="AD132" s="35">
        <v>71</v>
      </c>
      <c r="AE132" s="35">
        <v>140</v>
      </c>
      <c r="AG132" s="35">
        <v>31</v>
      </c>
      <c r="AH132" s="35">
        <v>243</v>
      </c>
      <c r="AI132" s="35">
        <v>18</v>
      </c>
      <c r="AJ132" s="35">
        <v>100</v>
      </c>
      <c r="AK132" s="35">
        <v>103</v>
      </c>
      <c r="AL132" s="35">
        <v>-3</v>
      </c>
      <c r="AM132" s="35">
        <v>392</v>
      </c>
      <c r="AO132" s="35">
        <v>0</v>
      </c>
      <c r="AP132" s="35">
        <v>2</v>
      </c>
      <c r="AR132" s="35">
        <v>5</v>
      </c>
      <c r="AS132" s="35">
        <v>0</v>
      </c>
      <c r="AT132" s="35">
        <v>7</v>
      </c>
      <c r="AV132" s="35">
        <v>2</v>
      </c>
      <c r="AW132" s="35">
        <v>15</v>
      </c>
      <c r="AX132" s="35">
        <v>6</v>
      </c>
      <c r="AY132" s="35">
        <v>81</v>
      </c>
      <c r="AZ132" s="35">
        <v>76</v>
      </c>
      <c r="BA132" s="35">
        <v>5</v>
      </c>
      <c r="BB132" s="35">
        <v>104</v>
      </c>
      <c r="BD132" s="35">
        <v>111</v>
      </c>
      <c r="BF132" s="35">
        <v>4</v>
      </c>
      <c r="BG132" s="35">
        <v>5</v>
      </c>
      <c r="BH132" s="35">
        <v>180</v>
      </c>
      <c r="BI132" s="35">
        <v>49</v>
      </c>
      <c r="BJ132" s="35">
        <v>26</v>
      </c>
      <c r="BK132" s="35">
        <v>23</v>
      </c>
      <c r="BL132" s="35">
        <v>238</v>
      </c>
      <c r="BN132" s="35">
        <v>4</v>
      </c>
      <c r="BO132" s="35">
        <v>18</v>
      </c>
      <c r="BP132" s="35">
        <v>1</v>
      </c>
      <c r="BQ132" s="35">
        <v>186</v>
      </c>
      <c r="BR132" s="35">
        <v>165</v>
      </c>
      <c r="BS132" s="35">
        <v>21</v>
      </c>
      <c r="BT132" s="35">
        <v>209</v>
      </c>
      <c r="BV132" s="35">
        <v>447</v>
      </c>
      <c r="BX132" s="35">
        <v>2337</v>
      </c>
    </row>
    <row r="133" spans="1:76">
      <c r="A133" s="38" t="s">
        <v>57</v>
      </c>
      <c r="B133" s="35">
        <v>28</v>
      </c>
      <c r="C133" s="35">
        <v>58</v>
      </c>
      <c r="D133" s="35">
        <v>242</v>
      </c>
      <c r="E133" s="35">
        <v>22</v>
      </c>
      <c r="F133" s="35">
        <v>71</v>
      </c>
      <c r="G133" s="35">
        <v>-49</v>
      </c>
      <c r="H133" s="35">
        <v>350</v>
      </c>
      <c r="J133" s="35">
        <v>152</v>
      </c>
      <c r="K133" s="35">
        <v>386</v>
      </c>
      <c r="L133" s="35">
        <v>8</v>
      </c>
      <c r="M133" s="35">
        <v>241</v>
      </c>
      <c r="N133" s="35">
        <v>182</v>
      </c>
      <c r="O133" s="35">
        <v>59</v>
      </c>
      <c r="P133" s="35">
        <v>787</v>
      </c>
      <c r="R133" s="35">
        <v>146</v>
      </c>
      <c r="S133" s="35">
        <v>350</v>
      </c>
      <c r="T133" s="35">
        <v>8</v>
      </c>
      <c r="U133" s="35">
        <v>152</v>
      </c>
      <c r="V133" s="35">
        <v>-22</v>
      </c>
      <c r="W133" s="35">
        <v>-8</v>
      </c>
      <c r="X133" s="35">
        <v>626</v>
      </c>
      <c r="Z133" s="35">
        <v>6</v>
      </c>
      <c r="AA133" s="35">
        <v>36</v>
      </c>
      <c r="AB133" s="35">
        <v>0</v>
      </c>
      <c r="AC133" s="35">
        <v>30</v>
      </c>
      <c r="AD133" s="35">
        <v>89</v>
      </c>
      <c r="AE133" s="35">
        <v>161</v>
      </c>
      <c r="AG133" s="35">
        <v>19</v>
      </c>
      <c r="AH133" s="35">
        <v>285</v>
      </c>
      <c r="AI133" s="35">
        <v>16</v>
      </c>
      <c r="AJ133" s="35">
        <v>109</v>
      </c>
      <c r="AK133" s="35">
        <v>107</v>
      </c>
      <c r="AL133" s="35">
        <v>2</v>
      </c>
      <c r="AM133" s="35">
        <v>429</v>
      </c>
      <c r="AO133" s="35">
        <v>0</v>
      </c>
      <c r="AP133" s="35">
        <v>3</v>
      </c>
      <c r="AR133" s="35">
        <v>4</v>
      </c>
      <c r="AS133" s="35">
        <v>0</v>
      </c>
      <c r="AT133" s="35">
        <v>7</v>
      </c>
      <c r="AV133" s="35">
        <v>0</v>
      </c>
      <c r="AW133" s="35">
        <v>28</v>
      </c>
      <c r="AX133" s="35">
        <v>8</v>
      </c>
      <c r="AY133" s="35">
        <v>92</v>
      </c>
      <c r="AZ133" s="35">
        <v>84</v>
      </c>
      <c r="BA133" s="35">
        <v>8</v>
      </c>
      <c r="BB133" s="35">
        <v>128</v>
      </c>
      <c r="BD133" s="35">
        <v>135</v>
      </c>
      <c r="BF133" s="35">
        <v>2</v>
      </c>
      <c r="BG133" s="35">
        <v>3</v>
      </c>
      <c r="BH133" s="35">
        <v>185</v>
      </c>
      <c r="BI133" s="35">
        <v>39</v>
      </c>
      <c r="BJ133" s="35">
        <v>25</v>
      </c>
      <c r="BK133" s="35">
        <v>14</v>
      </c>
      <c r="BL133" s="35">
        <v>229</v>
      </c>
      <c r="BN133" s="35">
        <v>3</v>
      </c>
      <c r="BO133" s="35">
        <v>15</v>
      </c>
      <c r="BP133" s="35">
        <v>1</v>
      </c>
      <c r="BQ133" s="35">
        <v>183</v>
      </c>
      <c r="BR133" s="35">
        <v>160</v>
      </c>
      <c r="BS133" s="35">
        <v>23</v>
      </c>
      <c r="BT133" s="35">
        <v>202</v>
      </c>
      <c r="BV133" s="35">
        <v>431</v>
      </c>
      <c r="BX133" s="35">
        <v>2132</v>
      </c>
    </row>
    <row r="134" spans="1:76">
      <c r="A134" s="38" t="s">
        <v>58</v>
      </c>
      <c r="B134" s="35">
        <v>29</v>
      </c>
      <c r="C134" s="35">
        <v>62</v>
      </c>
      <c r="D134" s="35">
        <v>249</v>
      </c>
      <c r="E134" s="35">
        <v>15</v>
      </c>
      <c r="F134" s="35">
        <v>70</v>
      </c>
      <c r="G134" s="35">
        <v>-55</v>
      </c>
      <c r="H134" s="35">
        <v>355</v>
      </c>
      <c r="J134" s="35">
        <v>167</v>
      </c>
      <c r="K134" s="35">
        <v>439</v>
      </c>
      <c r="L134" s="35">
        <v>7</v>
      </c>
      <c r="M134" s="35">
        <v>272</v>
      </c>
      <c r="N134" s="35">
        <v>205</v>
      </c>
      <c r="O134" s="35">
        <v>67</v>
      </c>
      <c r="P134" s="35">
        <v>885</v>
      </c>
      <c r="R134" s="35">
        <v>160</v>
      </c>
      <c r="S134" s="35">
        <v>404</v>
      </c>
      <c r="T134" s="35">
        <v>7</v>
      </c>
      <c r="U134" s="35">
        <v>170</v>
      </c>
      <c r="V134" s="35">
        <v>-22</v>
      </c>
      <c r="W134" s="35">
        <v>-12</v>
      </c>
      <c r="X134" s="35">
        <v>707</v>
      </c>
      <c r="Z134" s="35">
        <v>7</v>
      </c>
      <c r="AA134" s="35">
        <v>35</v>
      </c>
      <c r="AB134" s="35">
        <v>0</v>
      </c>
      <c r="AC134" s="35">
        <v>35</v>
      </c>
      <c r="AD134" s="35">
        <v>101</v>
      </c>
      <c r="AE134" s="35">
        <v>178</v>
      </c>
      <c r="AG134" s="35">
        <v>16</v>
      </c>
      <c r="AH134" s="35">
        <v>200</v>
      </c>
      <c r="AI134" s="35">
        <v>22</v>
      </c>
      <c r="AJ134" s="35">
        <v>87</v>
      </c>
      <c r="AK134" s="35">
        <v>86</v>
      </c>
      <c r="AL134" s="35">
        <v>1</v>
      </c>
      <c r="AM134" s="35">
        <v>325</v>
      </c>
      <c r="AO134" s="35">
        <v>0</v>
      </c>
      <c r="AP134" s="35">
        <v>3</v>
      </c>
      <c r="AR134" s="35">
        <v>6</v>
      </c>
      <c r="AS134" s="35">
        <v>0</v>
      </c>
      <c r="AT134" s="35">
        <v>9</v>
      </c>
      <c r="AV134" s="35">
        <v>0</v>
      </c>
      <c r="AW134" s="35">
        <v>10</v>
      </c>
      <c r="AX134" s="35">
        <v>3</v>
      </c>
      <c r="AY134" s="35">
        <v>75</v>
      </c>
      <c r="AZ134" s="35">
        <v>71</v>
      </c>
      <c r="BA134" s="35">
        <v>4</v>
      </c>
      <c r="BB134" s="35">
        <v>88</v>
      </c>
      <c r="BD134" s="35">
        <v>97</v>
      </c>
      <c r="BF134" s="35">
        <v>2</v>
      </c>
      <c r="BG134" s="35">
        <v>3</v>
      </c>
      <c r="BH134" s="35">
        <v>162</v>
      </c>
      <c r="BI134" s="35">
        <v>48</v>
      </c>
      <c r="BJ134" s="35">
        <v>27</v>
      </c>
      <c r="BK134" s="35">
        <v>21</v>
      </c>
      <c r="BL134" s="35">
        <v>215</v>
      </c>
      <c r="BN134" s="35">
        <v>4</v>
      </c>
      <c r="BO134" s="35">
        <v>13</v>
      </c>
      <c r="BP134" s="35">
        <v>2</v>
      </c>
      <c r="BQ134" s="35">
        <v>167</v>
      </c>
      <c r="BR134" s="35">
        <v>143</v>
      </c>
      <c r="BS134" s="35">
        <v>24</v>
      </c>
      <c r="BT134" s="35">
        <v>186</v>
      </c>
      <c r="BV134" s="35">
        <v>401</v>
      </c>
      <c r="BX134" s="35">
        <v>2063</v>
      </c>
    </row>
    <row r="135" spans="1:76">
      <c r="A135" s="38" t="s">
        <v>59</v>
      </c>
      <c r="B135" s="35">
        <v>23</v>
      </c>
      <c r="C135" s="35">
        <v>61</v>
      </c>
      <c r="D135" s="35">
        <v>278</v>
      </c>
      <c r="E135" s="35">
        <v>68</v>
      </c>
      <c r="F135" s="35">
        <v>73</v>
      </c>
      <c r="G135" s="35">
        <v>-5</v>
      </c>
      <c r="H135" s="35">
        <v>430</v>
      </c>
      <c r="J135" s="35">
        <v>144</v>
      </c>
      <c r="K135" s="35">
        <v>476</v>
      </c>
      <c r="L135" s="35">
        <v>9</v>
      </c>
      <c r="M135" s="35">
        <v>253</v>
      </c>
      <c r="N135" s="35">
        <v>219</v>
      </c>
      <c r="O135" s="35">
        <v>34</v>
      </c>
      <c r="P135" s="35">
        <v>882</v>
      </c>
      <c r="R135" s="35">
        <v>138</v>
      </c>
      <c r="S135" s="35">
        <v>433</v>
      </c>
      <c r="T135" s="35">
        <v>9</v>
      </c>
      <c r="U135" s="35">
        <v>185</v>
      </c>
      <c r="V135" s="35">
        <v>-23</v>
      </c>
      <c r="W135" s="35">
        <v>-10</v>
      </c>
      <c r="X135" s="35">
        <v>732</v>
      </c>
      <c r="Z135" s="35">
        <v>6</v>
      </c>
      <c r="AA135" s="35">
        <v>43</v>
      </c>
      <c r="AB135" s="35">
        <v>0</v>
      </c>
      <c r="AC135" s="35">
        <v>34</v>
      </c>
      <c r="AD135" s="35">
        <v>67</v>
      </c>
      <c r="AE135" s="35">
        <v>150</v>
      </c>
      <c r="AG135" s="35">
        <v>15</v>
      </c>
      <c r="AH135" s="35">
        <v>215</v>
      </c>
      <c r="AI135" s="35">
        <v>21</v>
      </c>
      <c r="AJ135" s="35">
        <v>106</v>
      </c>
      <c r="AK135" s="35">
        <v>106</v>
      </c>
      <c r="AL135" s="35">
        <v>0</v>
      </c>
      <c r="AM135" s="35">
        <v>357</v>
      </c>
      <c r="AO135" s="35">
        <v>1</v>
      </c>
      <c r="AP135" s="35">
        <v>3</v>
      </c>
      <c r="AR135" s="35">
        <v>6</v>
      </c>
      <c r="AS135" s="35">
        <v>0</v>
      </c>
      <c r="AT135" s="35">
        <v>10</v>
      </c>
      <c r="AV135" s="35">
        <v>0</v>
      </c>
      <c r="AW135" s="35">
        <v>16</v>
      </c>
      <c r="AX135" s="35">
        <v>1</v>
      </c>
      <c r="AY135" s="35">
        <v>101</v>
      </c>
      <c r="AZ135" s="35">
        <v>96</v>
      </c>
      <c r="BA135" s="35">
        <v>5</v>
      </c>
      <c r="BB135" s="35">
        <v>118</v>
      </c>
      <c r="BD135" s="35">
        <v>128</v>
      </c>
      <c r="BF135" s="35">
        <v>3</v>
      </c>
      <c r="BG135" s="35">
        <v>3</v>
      </c>
      <c r="BH135" s="35">
        <v>197</v>
      </c>
      <c r="BI135" s="35">
        <v>29</v>
      </c>
      <c r="BJ135" s="35">
        <v>28</v>
      </c>
      <c r="BK135" s="35">
        <v>1</v>
      </c>
      <c r="BL135" s="35">
        <v>232</v>
      </c>
      <c r="BN135" s="35">
        <v>5</v>
      </c>
      <c r="BO135" s="35">
        <v>16</v>
      </c>
      <c r="BP135" s="35">
        <v>2</v>
      </c>
      <c r="BQ135" s="35">
        <v>184</v>
      </c>
      <c r="BR135" s="35">
        <v>159</v>
      </c>
      <c r="BS135" s="35">
        <v>25</v>
      </c>
      <c r="BT135" s="35">
        <v>207</v>
      </c>
      <c r="BV135" s="35">
        <v>439</v>
      </c>
      <c r="BX135" s="35">
        <v>2236</v>
      </c>
    </row>
    <row r="136" spans="1:76">
      <c r="A136" s="38" t="s">
        <v>60</v>
      </c>
      <c r="B136" s="35">
        <v>26</v>
      </c>
      <c r="C136" s="35">
        <v>61</v>
      </c>
      <c r="D136" s="35">
        <v>276</v>
      </c>
      <c r="E136" s="35">
        <v>38</v>
      </c>
      <c r="F136" s="35">
        <v>81</v>
      </c>
      <c r="G136" s="35">
        <v>-43</v>
      </c>
      <c r="H136" s="35">
        <v>401</v>
      </c>
      <c r="J136" s="35">
        <v>169</v>
      </c>
      <c r="K136" s="35">
        <v>546</v>
      </c>
      <c r="L136" s="35">
        <v>10</v>
      </c>
      <c r="M136" s="35">
        <v>280</v>
      </c>
      <c r="N136" s="35">
        <v>232</v>
      </c>
      <c r="O136" s="35">
        <v>48</v>
      </c>
      <c r="P136" s="35">
        <v>1005</v>
      </c>
      <c r="R136" s="35">
        <v>163</v>
      </c>
      <c r="S136" s="35">
        <v>501</v>
      </c>
      <c r="T136" s="35">
        <v>10</v>
      </c>
      <c r="U136" s="35">
        <v>201</v>
      </c>
      <c r="V136" s="35">
        <v>-23</v>
      </c>
      <c r="W136" s="35">
        <v>-9</v>
      </c>
      <c r="X136" s="35">
        <v>843</v>
      </c>
      <c r="Z136" s="35">
        <v>6</v>
      </c>
      <c r="AA136" s="35">
        <v>45</v>
      </c>
      <c r="AB136" s="35">
        <v>0</v>
      </c>
      <c r="AC136" s="35">
        <v>31</v>
      </c>
      <c r="AD136" s="35">
        <v>80</v>
      </c>
      <c r="AE136" s="35">
        <v>162</v>
      </c>
      <c r="AG136" s="35">
        <v>22</v>
      </c>
      <c r="AH136" s="35">
        <v>230</v>
      </c>
      <c r="AI136" s="35">
        <v>22</v>
      </c>
      <c r="AJ136" s="35">
        <v>97</v>
      </c>
      <c r="AK136" s="35">
        <v>101</v>
      </c>
      <c r="AL136" s="35">
        <v>-4</v>
      </c>
      <c r="AM136" s="35">
        <v>371</v>
      </c>
      <c r="AO136" s="35">
        <v>0</v>
      </c>
      <c r="AP136" s="35">
        <v>1</v>
      </c>
      <c r="AR136" s="35">
        <v>7</v>
      </c>
      <c r="AS136" s="35">
        <v>0</v>
      </c>
      <c r="AT136" s="35">
        <v>8</v>
      </c>
      <c r="AV136" s="35">
        <v>1</v>
      </c>
      <c r="AW136" s="35">
        <v>16</v>
      </c>
      <c r="AX136" s="35">
        <v>4</v>
      </c>
      <c r="AY136" s="35">
        <v>107</v>
      </c>
      <c r="AZ136" s="35">
        <v>103</v>
      </c>
      <c r="BA136" s="35">
        <v>4</v>
      </c>
      <c r="BB136" s="35">
        <v>128</v>
      </c>
      <c r="BD136" s="35">
        <v>136</v>
      </c>
      <c r="BF136" s="35">
        <v>3</v>
      </c>
      <c r="BG136" s="35">
        <v>5</v>
      </c>
      <c r="BH136" s="35">
        <v>190</v>
      </c>
      <c r="BI136" s="35">
        <v>64</v>
      </c>
      <c r="BJ136" s="35">
        <v>33</v>
      </c>
      <c r="BK136" s="35">
        <v>31</v>
      </c>
      <c r="BL136" s="35">
        <v>262</v>
      </c>
      <c r="BN136" s="35">
        <v>9</v>
      </c>
      <c r="BO136" s="35">
        <v>21</v>
      </c>
      <c r="BP136" s="35">
        <v>2</v>
      </c>
      <c r="BQ136" s="35">
        <v>194</v>
      </c>
      <c r="BR136" s="35">
        <v>168</v>
      </c>
      <c r="BS136" s="35">
        <v>26</v>
      </c>
      <c r="BT136" s="35">
        <v>226</v>
      </c>
      <c r="BV136" s="35">
        <v>488</v>
      </c>
      <c r="BX136" s="35">
        <v>2401</v>
      </c>
    </row>
    <row r="137" spans="1:76">
      <c r="A137" s="38" t="s">
        <v>61</v>
      </c>
      <c r="B137" s="35">
        <v>31</v>
      </c>
      <c r="C137" s="35">
        <v>63</v>
      </c>
      <c r="D137" s="35">
        <v>223</v>
      </c>
      <c r="E137" s="35">
        <v>18</v>
      </c>
      <c r="F137" s="35">
        <v>77</v>
      </c>
      <c r="G137" s="35">
        <v>-59</v>
      </c>
      <c r="H137" s="35">
        <v>335</v>
      </c>
      <c r="J137" s="35">
        <v>154</v>
      </c>
      <c r="K137" s="35">
        <v>492</v>
      </c>
      <c r="L137" s="35">
        <v>7</v>
      </c>
      <c r="M137" s="35">
        <v>269</v>
      </c>
      <c r="N137" s="35">
        <v>203</v>
      </c>
      <c r="O137" s="35">
        <v>66</v>
      </c>
      <c r="P137" s="35">
        <v>922</v>
      </c>
      <c r="R137" s="35">
        <v>146</v>
      </c>
      <c r="S137" s="35">
        <v>438</v>
      </c>
      <c r="T137" s="35">
        <v>7</v>
      </c>
      <c r="U137" s="35">
        <v>172</v>
      </c>
      <c r="V137" s="35">
        <v>-21</v>
      </c>
      <c r="W137" s="35">
        <v>0</v>
      </c>
      <c r="X137" s="35">
        <v>742</v>
      </c>
      <c r="Z137" s="35">
        <v>8</v>
      </c>
      <c r="AA137" s="35">
        <v>54</v>
      </c>
      <c r="AB137" s="35">
        <v>0</v>
      </c>
      <c r="AC137" s="35">
        <v>31</v>
      </c>
      <c r="AD137" s="35">
        <v>87</v>
      </c>
      <c r="AE137" s="35">
        <v>180</v>
      </c>
      <c r="AG137" s="35">
        <v>26</v>
      </c>
      <c r="AH137" s="35">
        <v>288</v>
      </c>
      <c r="AI137" s="35">
        <v>19</v>
      </c>
      <c r="AJ137" s="35">
        <v>104</v>
      </c>
      <c r="AK137" s="35">
        <v>100</v>
      </c>
      <c r="AL137" s="35">
        <v>4</v>
      </c>
      <c r="AM137" s="35">
        <v>437</v>
      </c>
      <c r="AO137" s="35">
        <v>0</v>
      </c>
      <c r="AP137" s="35">
        <v>5</v>
      </c>
      <c r="AR137" s="35">
        <v>7</v>
      </c>
      <c r="AS137" s="35">
        <v>0</v>
      </c>
      <c r="AT137" s="35">
        <v>12</v>
      </c>
      <c r="AV137" s="35">
        <v>0</v>
      </c>
      <c r="AW137" s="35">
        <v>24</v>
      </c>
      <c r="AX137" s="35">
        <v>6</v>
      </c>
      <c r="AY137" s="35">
        <v>104</v>
      </c>
      <c r="AZ137" s="35">
        <v>102</v>
      </c>
      <c r="BA137" s="35">
        <v>2</v>
      </c>
      <c r="BB137" s="35">
        <v>134</v>
      </c>
      <c r="BD137" s="35">
        <v>146</v>
      </c>
      <c r="BF137" s="35">
        <v>2</v>
      </c>
      <c r="BG137" s="35">
        <v>2</v>
      </c>
      <c r="BH137" s="35">
        <v>165</v>
      </c>
      <c r="BI137" s="35">
        <v>50</v>
      </c>
      <c r="BJ137" s="35">
        <v>31</v>
      </c>
      <c r="BK137" s="35">
        <v>19</v>
      </c>
      <c r="BL137" s="35">
        <v>219</v>
      </c>
      <c r="BN137" s="35">
        <v>5</v>
      </c>
      <c r="BO137" s="35">
        <v>20</v>
      </c>
      <c r="BP137" s="35">
        <v>2</v>
      </c>
      <c r="BQ137" s="35">
        <v>193</v>
      </c>
      <c r="BR137" s="35">
        <v>166</v>
      </c>
      <c r="BS137" s="35">
        <v>27</v>
      </c>
      <c r="BT137" s="35">
        <v>220</v>
      </c>
      <c r="BV137" s="35">
        <v>439</v>
      </c>
      <c r="BX137" s="35">
        <v>2279</v>
      </c>
    </row>
    <row r="138" spans="1:76">
      <c r="A138" s="38" t="s">
        <v>62</v>
      </c>
      <c r="B138" s="35">
        <v>31</v>
      </c>
      <c r="C138" s="35">
        <v>67</v>
      </c>
      <c r="D138" s="35">
        <v>239</v>
      </c>
      <c r="E138" s="35">
        <v>47</v>
      </c>
      <c r="F138" s="35">
        <v>76</v>
      </c>
      <c r="G138" s="35">
        <v>-29</v>
      </c>
      <c r="H138" s="35">
        <v>384</v>
      </c>
      <c r="J138" s="35">
        <v>177</v>
      </c>
      <c r="K138" s="35">
        <v>534</v>
      </c>
      <c r="L138" s="35">
        <v>7</v>
      </c>
      <c r="M138" s="35">
        <v>272</v>
      </c>
      <c r="N138" s="35">
        <v>225</v>
      </c>
      <c r="O138" s="35">
        <v>47</v>
      </c>
      <c r="P138" s="35">
        <v>990</v>
      </c>
      <c r="R138" s="35">
        <v>168</v>
      </c>
      <c r="S138" s="35">
        <v>473</v>
      </c>
      <c r="T138" s="35">
        <v>7</v>
      </c>
      <c r="U138" s="35">
        <v>190</v>
      </c>
      <c r="V138" s="35">
        <v>-20</v>
      </c>
      <c r="W138" s="35">
        <v>-3</v>
      </c>
      <c r="X138" s="35">
        <v>815</v>
      </c>
      <c r="Z138" s="35">
        <v>9</v>
      </c>
      <c r="AA138" s="35">
        <v>61</v>
      </c>
      <c r="AB138" s="35">
        <v>0</v>
      </c>
      <c r="AC138" s="35">
        <v>35</v>
      </c>
      <c r="AD138" s="35">
        <v>70</v>
      </c>
      <c r="AE138" s="35">
        <v>175</v>
      </c>
      <c r="AG138" s="35">
        <v>54</v>
      </c>
      <c r="AH138" s="35">
        <v>215</v>
      </c>
      <c r="AI138" s="35">
        <v>23</v>
      </c>
      <c r="AJ138" s="35">
        <v>100</v>
      </c>
      <c r="AK138" s="35">
        <v>98</v>
      </c>
      <c r="AL138" s="35">
        <v>2</v>
      </c>
      <c r="AM138" s="35">
        <v>392</v>
      </c>
      <c r="AO138" s="35">
        <v>0</v>
      </c>
      <c r="AP138" s="35">
        <v>3</v>
      </c>
      <c r="AR138" s="35">
        <v>5</v>
      </c>
      <c r="AS138" s="35">
        <v>0</v>
      </c>
      <c r="AT138" s="35">
        <v>8</v>
      </c>
      <c r="AV138" s="35">
        <v>0</v>
      </c>
      <c r="AW138" s="35">
        <v>12</v>
      </c>
      <c r="AX138" s="35">
        <v>3</v>
      </c>
      <c r="AY138" s="35">
        <v>104</v>
      </c>
      <c r="AZ138" s="35">
        <v>99</v>
      </c>
      <c r="BA138" s="35">
        <v>5</v>
      </c>
      <c r="BB138" s="35">
        <v>119</v>
      </c>
      <c r="BD138" s="35">
        <v>127</v>
      </c>
      <c r="BF138" s="35">
        <v>2</v>
      </c>
      <c r="BG138" s="35">
        <v>3</v>
      </c>
      <c r="BH138" s="35">
        <v>164</v>
      </c>
      <c r="BI138" s="35">
        <v>47</v>
      </c>
      <c r="BJ138" s="35">
        <v>31</v>
      </c>
      <c r="BK138" s="35">
        <v>16</v>
      </c>
      <c r="BL138" s="35">
        <v>216</v>
      </c>
      <c r="BN138" s="35">
        <v>7</v>
      </c>
      <c r="BO138" s="35">
        <v>16</v>
      </c>
      <c r="BP138" s="35">
        <v>1</v>
      </c>
      <c r="BQ138" s="35">
        <v>186</v>
      </c>
      <c r="BR138" s="35">
        <v>159</v>
      </c>
      <c r="BS138" s="35">
        <v>27</v>
      </c>
      <c r="BT138" s="35">
        <v>210</v>
      </c>
      <c r="BV138" s="35">
        <v>426</v>
      </c>
      <c r="BX138" s="35">
        <v>2319</v>
      </c>
    </row>
    <row r="139" spans="1:76">
      <c r="A139" s="38" t="s">
        <v>63</v>
      </c>
      <c r="B139" s="35">
        <v>32</v>
      </c>
      <c r="C139" s="35">
        <v>67</v>
      </c>
      <c r="D139" s="35">
        <v>277</v>
      </c>
      <c r="E139" s="35">
        <v>66</v>
      </c>
      <c r="F139" s="35">
        <v>80</v>
      </c>
      <c r="G139" s="35">
        <v>-14</v>
      </c>
      <c r="H139" s="35">
        <v>442</v>
      </c>
      <c r="J139" s="35">
        <v>162</v>
      </c>
      <c r="K139" s="35">
        <v>559</v>
      </c>
      <c r="L139" s="35">
        <v>9</v>
      </c>
      <c r="M139" s="35">
        <v>266</v>
      </c>
      <c r="N139" s="35">
        <v>224</v>
      </c>
      <c r="O139" s="35">
        <v>42</v>
      </c>
      <c r="P139" s="35">
        <v>996</v>
      </c>
      <c r="R139" s="35">
        <v>154</v>
      </c>
      <c r="S139" s="35">
        <v>495</v>
      </c>
      <c r="T139" s="35">
        <v>9</v>
      </c>
      <c r="U139" s="35">
        <v>191</v>
      </c>
      <c r="V139" s="35">
        <v>-20</v>
      </c>
      <c r="W139" s="35">
        <v>-3</v>
      </c>
      <c r="X139" s="35">
        <v>826</v>
      </c>
      <c r="Z139" s="35">
        <v>8</v>
      </c>
      <c r="AA139" s="35">
        <v>64</v>
      </c>
      <c r="AB139" s="35">
        <v>0</v>
      </c>
      <c r="AC139" s="35">
        <v>33</v>
      </c>
      <c r="AD139" s="35">
        <v>65</v>
      </c>
      <c r="AE139" s="35">
        <v>170</v>
      </c>
      <c r="AG139" s="35">
        <v>21</v>
      </c>
      <c r="AH139" s="35">
        <v>237</v>
      </c>
      <c r="AI139" s="35">
        <v>22</v>
      </c>
      <c r="AJ139" s="35">
        <v>103</v>
      </c>
      <c r="AK139" s="35">
        <v>97</v>
      </c>
      <c r="AL139" s="35">
        <v>6</v>
      </c>
      <c r="AM139" s="35">
        <v>383</v>
      </c>
      <c r="AO139" s="35">
        <v>0</v>
      </c>
      <c r="AP139" s="35">
        <v>3</v>
      </c>
      <c r="AR139" s="35">
        <v>7</v>
      </c>
      <c r="AS139" s="35">
        <v>0</v>
      </c>
      <c r="AT139" s="35">
        <v>10</v>
      </c>
      <c r="AV139" s="35">
        <v>1</v>
      </c>
      <c r="AW139" s="35">
        <v>15</v>
      </c>
      <c r="AX139" s="35">
        <v>4</v>
      </c>
      <c r="AY139" s="35">
        <v>135</v>
      </c>
      <c r="AZ139" s="35">
        <v>129</v>
      </c>
      <c r="BA139" s="35">
        <v>6</v>
      </c>
      <c r="BB139" s="35">
        <v>155</v>
      </c>
      <c r="BD139" s="35">
        <v>165</v>
      </c>
      <c r="BF139" s="35">
        <v>1</v>
      </c>
      <c r="BG139" s="35">
        <v>2</v>
      </c>
      <c r="BH139" s="35">
        <v>182</v>
      </c>
      <c r="BI139" s="35">
        <v>37</v>
      </c>
      <c r="BJ139" s="35">
        <v>35</v>
      </c>
      <c r="BK139" s="35">
        <v>2</v>
      </c>
      <c r="BL139" s="35">
        <v>222</v>
      </c>
      <c r="BN139" s="35">
        <v>7</v>
      </c>
      <c r="BO139" s="35">
        <v>18</v>
      </c>
      <c r="BP139" s="35">
        <v>2</v>
      </c>
      <c r="BQ139" s="35">
        <v>212</v>
      </c>
      <c r="BR139" s="35">
        <v>183</v>
      </c>
      <c r="BS139" s="35">
        <v>29</v>
      </c>
      <c r="BT139" s="35">
        <v>239</v>
      </c>
      <c r="BV139" s="35">
        <v>461</v>
      </c>
      <c r="BX139" s="35">
        <v>2447</v>
      </c>
    </row>
    <row r="140" spans="1:76">
      <c r="A140" s="38" t="s">
        <v>64</v>
      </c>
      <c r="B140" s="35">
        <v>29</v>
      </c>
      <c r="C140" s="35">
        <v>70</v>
      </c>
      <c r="D140" s="35">
        <v>298</v>
      </c>
      <c r="E140" s="35">
        <v>45</v>
      </c>
      <c r="F140" s="35">
        <v>89</v>
      </c>
      <c r="G140" s="35">
        <v>-44</v>
      </c>
      <c r="H140" s="35">
        <v>442</v>
      </c>
      <c r="J140" s="35">
        <v>169</v>
      </c>
      <c r="K140" s="35">
        <v>625</v>
      </c>
      <c r="L140" s="35">
        <v>9</v>
      </c>
      <c r="M140" s="35">
        <v>303</v>
      </c>
      <c r="N140" s="35">
        <v>255</v>
      </c>
      <c r="O140" s="35">
        <v>48</v>
      </c>
      <c r="P140" s="35">
        <v>1106</v>
      </c>
      <c r="R140" s="35">
        <v>164</v>
      </c>
      <c r="S140" s="35">
        <v>551</v>
      </c>
      <c r="T140" s="35">
        <v>9</v>
      </c>
      <c r="U140" s="35">
        <v>214</v>
      </c>
      <c r="V140" s="35">
        <v>-20</v>
      </c>
      <c r="W140" s="35">
        <v>-5</v>
      </c>
      <c r="X140" s="35">
        <v>913</v>
      </c>
      <c r="Z140" s="35">
        <v>5</v>
      </c>
      <c r="AA140" s="35">
        <v>74</v>
      </c>
      <c r="AB140" s="35">
        <v>0</v>
      </c>
      <c r="AC140" s="35">
        <v>41</v>
      </c>
      <c r="AD140" s="35">
        <v>73</v>
      </c>
      <c r="AE140" s="35">
        <v>193</v>
      </c>
      <c r="AG140" s="35">
        <v>44</v>
      </c>
      <c r="AH140" s="35">
        <v>283</v>
      </c>
      <c r="AI140" s="35">
        <v>23</v>
      </c>
      <c r="AJ140" s="35">
        <v>114</v>
      </c>
      <c r="AK140" s="35">
        <v>110</v>
      </c>
      <c r="AL140" s="35">
        <v>4</v>
      </c>
      <c r="AM140" s="35">
        <v>464</v>
      </c>
      <c r="AO140" s="35">
        <v>0</v>
      </c>
      <c r="AP140" s="35">
        <v>4</v>
      </c>
      <c r="AR140" s="35">
        <v>8</v>
      </c>
      <c r="AS140" s="35">
        <v>0</v>
      </c>
      <c r="AT140" s="35">
        <v>12</v>
      </c>
      <c r="AV140" s="35">
        <v>0</v>
      </c>
      <c r="AW140" s="35">
        <v>22</v>
      </c>
      <c r="AX140" s="35">
        <v>1</v>
      </c>
      <c r="AY140" s="35">
        <v>117</v>
      </c>
      <c r="AZ140" s="35">
        <v>113</v>
      </c>
      <c r="BA140" s="35">
        <v>4</v>
      </c>
      <c r="BB140" s="35">
        <v>140</v>
      </c>
      <c r="BD140" s="35">
        <v>152</v>
      </c>
      <c r="BF140" s="35">
        <v>4</v>
      </c>
      <c r="BG140" s="35">
        <v>4</v>
      </c>
      <c r="BH140" s="35">
        <v>182</v>
      </c>
      <c r="BI140" s="35">
        <v>70</v>
      </c>
      <c r="BJ140" s="35">
        <v>36</v>
      </c>
      <c r="BK140" s="35">
        <v>34</v>
      </c>
      <c r="BL140" s="35">
        <v>260</v>
      </c>
      <c r="BN140" s="35">
        <v>9</v>
      </c>
      <c r="BO140" s="35">
        <v>25</v>
      </c>
      <c r="BP140" s="35">
        <v>2</v>
      </c>
      <c r="BQ140" s="35">
        <v>231</v>
      </c>
      <c r="BR140" s="35">
        <v>201</v>
      </c>
      <c r="BS140" s="35">
        <v>30</v>
      </c>
      <c r="BT140" s="35">
        <v>267</v>
      </c>
      <c r="BV140" s="35">
        <v>527</v>
      </c>
      <c r="BX140" s="35">
        <v>2691</v>
      </c>
    </row>
    <row r="141" spans="1:76">
      <c r="A141" s="38" t="s">
        <v>65</v>
      </c>
      <c r="B141" s="35">
        <v>37</v>
      </c>
      <c r="C141" s="35">
        <v>72</v>
      </c>
      <c r="D141" s="35">
        <v>281</v>
      </c>
      <c r="E141" s="35">
        <v>40</v>
      </c>
      <c r="F141" s="35">
        <v>85</v>
      </c>
      <c r="G141" s="35">
        <v>-45</v>
      </c>
      <c r="H141" s="35">
        <v>430</v>
      </c>
      <c r="J141" s="35">
        <v>146</v>
      </c>
      <c r="K141" s="35">
        <v>543</v>
      </c>
      <c r="L141" s="35">
        <v>9</v>
      </c>
      <c r="M141" s="35">
        <v>250</v>
      </c>
      <c r="N141" s="35">
        <v>224</v>
      </c>
      <c r="O141" s="35">
        <v>26</v>
      </c>
      <c r="P141" s="35">
        <v>948</v>
      </c>
      <c r="R141" s="35">
        <v>139</v>
      </c>
      <c r="S141" s="35">
        <v>475</v>
      </c>
      <c r="T141" s="35">
        <v>9</v>
      </c>
      <c r="U141" s="35">
        <v>188</v>
      </c>
      <c r="V141" s="35">
        <v>-30</v>
      </c>
      <c r="W141" s="35">
        <v>-11</v>
      </c>
      <c r="X141" s="35">
        <v>770</v>
      </c>
      <c r="Z141" s="35">
        <v>7</v>
      </c>
      <c r="AA141" s="35">
        <v>68</v>
      </c>
      <c r="AB141" s="35">
        <v>0</v>
      </c>
      <c r="AC141" s="35">
        <v>36</v>
      </c>
      <c r="AD141" s="35">
        <v>67</v>
      </c>
      <c r="AE141" s="35">
        <v>178</v>
      </c>
      <c r="AG141" s="35">
        <v>60</v>
      </c>
      <c r="AH141" s="35">
        <v>306</v>
      </c>
      <c r="AI141" s="35">
        <v>20</v>
      </c>
      <c r="AJ141" s="35">
        <v>126</v>
      </c>
      <c r="AK141" s="35">
        <v>126</v>
      </c>
      <c r="AL141" s="35">
        <v>0</v>
      </c>
      <c r="AM141" s="35">
        <v>512</v>
      </c>
      <c r="AO141" s="35">
        <v>0</v>
      </c>
      <c r="AP141" s="35">
        <v>4</v>
      </c>
      <c r="AR141" s="35">
        <v>10</v>
      </c>
      <c r="AS141" s="35">
        <v>0</v>
      </c>
      <c r="AT141" s="35">
        <v>14</v>
      </c>
      <c r="AV141" s="35">
        <v>1</v>
      </c>
      <c r="AW141" s="35">
        <v>30</v>
      </c>
      <c r="AX141" s="35">
        <v>2</v>
      </c>
      <c r="AY141" s="35">
        <v>112</v>
      </c>
      <c r="AZ141" s="35">
        <v>108</v>
      </c>
      <c r="BA141" s="35">
        <v>4</v>
      </c>
      <c r="BB141" s="35">
        <v>145</v>
      </c>
      <c r="BD141" s="35">
        <v>159</v>
      </c>
      <c r="BF141" s="35">
        <v>4</v>
      </c>
      <c r="BG141" s="35">
        <v>3</v>
      </c>
      <c r="BH141" s="35">
        <v>168</v>
      </c>
      <c r="BI141" s="35">
        <v>83</v>
      </c>
      <c r="BJ141" s="35">
        <v>39</v>
      </c>
      <c r="BK141" s="35">
        <v>44</v>
      </c>
      <c r="BL141" s="35">
        <v>258</v>
      </c>
      <c r="BN141" s="35">
        <v>6</v>
      </c>
      <c r="BO141" s="35">
        <v>27</v>
      </c>
      <c r="BP141" s="35">
        <v>2</v>
      </c>
      <c r="BQ141" s="35">
        <v>239</v>
      </c>
      <c r="BR141" s="35">
        <v>207</v>
      </c>
      <c r="BS141" s="35">
        <v>32</v>
      </c>
      <c r="BT141" s="35">
        <v>274</v>
      </c>
      <c r="BV141" s="35">
        <v>532</v>
      </c>
      <c r="BX141" s="35">
        <v>2581</v>
      </c>
    </row>
    <row r="142" spans="1:76">
      <c r="A142" s="38" t="s">
        <v>66</v>
      </c>
      <c r="B142" s="35">
        <v>39</v>
      </c>
      <c r="C142" s="35">
        <v>73</v>
      </c>
      <c r="D142" s="35">
        <v>333</v>
      </c>
      <c r="E142" s="35">
        <v>144</v>
      </c>
      <c r="F142" s="35">
        <v>90</v>
      </c>
      <c r="G142" s="35">
        <v>54</v>
      </c>
      <c r="H142" s="35">
        <v>589</v>
      </c>
      <c r="J142" s="35">
        <v>207</v>
      </c>
      <c r="K142" s="35">
        <v>548</v>
      </c>
      <c r="L142" s="35">
        <v>10</v>
      </c>
      <c r="M142" s="35">
        <v>253</v>
      </c>
      <c r="N142" s="35">
        <v>239</v>
      </c>
      <c r="O142" s="35">
        <v>14</v>
      </c>
      <c r="P142" s="35">
        <v>1018</v>
      </c>
      <c r="R142" s="35">
        <v>196</v>
      </c>
      <c r="S142" s="35">
        <v>477</v>
      </c>
      <c r="T142" s="35">
        <v>10</v>
      </c>
      <c r="U142" s="35">
        <v>200</v>
      </c>
      <c r="V142" s="35">
        <v>-31</v>
      </c>
      <c r="W142" s="35">
        <v>-13</v>
      </c>
      <c r="X142" s="35">
        <v>839</v>
      </c>
      <c r="Z142" s="35">
        <v>11</v>
      </c>
      <c r="AA142" s="35">
        <v>71</v>
      </c>
      <c r="AB142" s="35">
        <v>0</v>
      </c>
      <c r="AC142" s="35">
        <v>39</v>
      </c>
      <c r="AD142" s="35">
        <v>58</v>
      </c>
      <c r="AE142" s="35">
        <v>179</v>
      </c>
      <c r="AG142" s="35">
        <v>37</v>
      </c>
      <c r="AH142" s="35">
        <v>257</v>
      </c>
      <c r="AI142" s="35">
        <v>22</v>
      </c>
      <c r="AJ142" s="35">
        <v>97</v>
      </c>
      <c r="AK142" s="35">
        <v>100</v>
      </c>
      <c r="AL142" s="35">
        <v>-3</v>
      </c>
      <c r="AM142" s="35">
        <v>413</v>
      </c>
      <c r="AO142" s="35">
        <v>0</v>
      </c>
      <c r="AP142" s="35">
        <v>4</v>
      </c>
      <c r="AR142" s="35">
        <v>7</v>
      </c>
      <c r="AS142" s="35">
        <v>-1</v>
      </c>
      <c r="AT142" s="35">
        <v>10</v>
      </c>
      <c r="AV142" s="35">
        <v>0</v>
      </c>
      <c r="AW142" s="35">
        <v>15</v>
      </c>
      <c r="AX142" s="35">
        <v>4</v>
      </c>
      <c r="AY142" s="35">
        <v>113</v>
      </c>
      <c r="AZ142" s="35">
        <v>108</v>
      </c>
      <c r="BA142" s="35">
        <v>5</v>
      </c>
      <c r="BB142" s="35">
        <v>132</v>
      </c>
      <c r="BD142" s="35">
        <v>142</v>
      </c>
      <c r="BF142" s="35">
        <v>2</v>
      </c>
      <c r="BG142" s="35">
        <v>4</v>
      </c>
      <c r="BH142" s="35">
        <v>167</v>
      </c>
      <c r="BI142" s="35">
        <v>10</v>
      </c>
      <c r="BJ142" s="35">
        <v>35</v>
      </c>
      <c r="BK142" s="35">
        <v>-25</v>
      </c>
      <c r="BL142" s="35">
        <v>183</v>
      </c>
      <c r="BN142" s="35">
        <v>8</v>
      </c>
      <c r="BO142" s="35">
        <v>18</v>
      </c>
      <c r="BP142" s="35">
        <v>3</v>
      </c>
      <c r="BQ142" s="35">
        <v>218</v>
      </c>
      <c r="BR142" s="35">
        <v>185</v>
      </c>
      <c r="BS142" s="35">
        <v>33</v>
      </c>
      <c r="BT142" s="35">
        <v>247</v>
      </c>
      <c r="BV142" s="35">
        <v>430</v>
      </c>
      <c r="BX142" s="35">
        <v>2592</v>
      </c>
    </row>
    <row r="143" spans="1:76">
      <c r="A143" s="38" t="s">
        <v>67</v>
      </c>
      <c r="B143" s="35">
        <v>39</v>
      </c>
      <c r="C143" s="35">
        <v>70</v>
      </c>
      <c r="D143" s="35">
        <v>381</v>
      </c>
      <c r="E143" s="35">
        <v>150</v>
      </c>
      <c r="F143" s="35">
        <v>94</v>
      </c>
      <c r="G143" s="35">
        <v>56</v>
      </c>
      <c r="H143" s="35">
        <v>640</v>
      </c>
      <c r="J143" s="35">
        <v>177</v>
      </c>
      <c r="K143" s="35">
        <v>594</v>
      </c>
      <c r="L143" s="35">
        <v>13</v>
      </c>
      <c r="M143" s="35">
        <v>264</v>
      </c>
      <c r="N143" s="35">
        <v>248</v>
      </c>
      <c r="O143" s="35">
        <v>16</v>
      </c>
      <c r="P143" s="35">
        <v>1048</v>
      </c>
      <c r="R143" s="35">
        <v>167</v>
      </c>
      <c r="S143" s="35">
        <v>517</v>
      </c>
      <c r="T143" s="35">
        <v>13</v>
      </c>
      <c r="U143" s="35">
        <v>209</v>
      </c>
      <c r="V143" s="35">
        <v>-31</v>
      </c>
      <c r="W143" s="35">
        <v>-15</v>
      </c>
      <c r="X143" s="35">
        <v>860</v>
      </c>
      <c r="Z143" s="35">
        <v>10</v>
      </c>
      <c r="AA143" s="35">
        <v>77</v>
      </c>
      <c r="AB143" s="35">
        <v>0</v>
      </c>
      <c r="AC143" s="35">
        <v>39</v>
      </c>
      <c r="AD143" s="35">
        <v>62</v>
      </c>
      <c r="AE143" s="35">
        <v>188</v>
      </c>
      <c r="AG143" s="35">
        <v>37</v>
      </c>
      <c r="AH143" s="35">
        <v>282</v>
      </c>
      <c r="AI143" s="35">
        <v>21</v>
      </c>
      <c r="AJ143" s="35">
        <v>108</v>
      </c>
      <c r="AK143" s="35">
        <v>110</v>
      </c>
      <c r="AL143" s="35">
        <v>-2</v>
      </c>
      <c r="AM143" s="35">
        <v>448</v>
      </c>
      <c r="AO143" s="35">
        <v>0</v>
      </c>
      <c r="AP143" s="35">
        <v>3</v>
      </c>
      <c r="AR143" s="35">
        <v>8</v>
      </c>
      <c r="AS143" s="35">
        <v>0</v>
      </c>
      <c r="AT143" s="35">
        <v>11</v>
      </c>
      <c r="AV143" s="35">
        <v>1</v>
      </c>
      <c r="AW143" s="35">
        <v>17</v>
      </c>
      <c r="AX143" s="35">
        <v>6</v>
      </c>
      <c r="AY143" s="35">
        <v>115</v>
      </c>
      <c r="AZ143" s="35">
        <v>108</v>
      </c>
      <c r="BA143" s="35">
        <v>7</v>
      </c>
      <c r="BB143" s="35">
        <v>139</v>
      </c>
      <c r="BD143" s="35">
        <v>150</v>
      </c>
      <c r="BF143" s="35">
        <v>2</v>
      </c>
      <c r="BG143" s="35">
        <v>5</v>
      </c>
      <c r="BH143" s="35">
        <v>171</v>
      </c>
      <c r="BI143" s="35">
        <v>15</v>
      </c>
      <c r="BJ143" s="35">
        <v>37</v>
      </c>
      <c r="BK143" s="35">
        <v>-22</v>
      </c>
      <c r="BL143" s="35">
        <v>193</v>
      </c>
      <c r="BN143" s="35">
        <v>8</v>
      </c>
      <c r="BO143" s="35">
        <v>22</v>
      </c>
      <c r="BP143" s="35">
        <v>3</v>
      </c>
      <c r="BQ143" s="35">
        <v>246</v>
      </c>
      <c r="BR143" s="35">
        <v>213</v>
      </c>
      <c r="BS143" s="35">
        <v>33</v>
      </c>
      <c r="BT143" s="35">
        <v>279</v>
      </c>
      <c r="BV143" s="35">
        <v>472</v>
      </c>
      <c r="BX143" s="35">
        <v>2758</v>
      </c>
    </row>
    <row r="144" spans="1:76">
      <c r="A144" s="38" t="s">
        <v>68</v>
      </c>
      <c r="B144" s="35">
        <v>34</v>
      </c>
      <c r="C144" s="35">
        <v>77</v>
      </c>
      <c r="D144" s="35">
        <v>382</v>
      </c>
      <c r="E144" s="35">
        <v>163</v>
      </c>
      <c r="F144" s="35">
        <v>100</v>
      </c>
      <c r="G144" s="35">
        <v>63</v>
      </c>
      <c r="H144" s="35">
        <v>656</v>
      </c>
      <c r="J144" s="35">
        <v>191</v>
      </c>
      <c r="K144" s="35">
        <v>621</v>
      </c>
      <c r="L144" s="35">
        <v>13</v>
      </c>
      <c r="M144" s="35">
        <v>304</v>
      </c>
      <c r="N144" s="35">
        <v>287</v>
      </c>
      <c r="O144" s="35">
        <v>17</v>
      </c>
      <c r="P144" s="35">
        <v>1129</v>
      </c>
      <c r="R144" s="35">
        <v>183</v>
      </c>
      <c r="S144" s="35">
        <v>544</v>
      </c>
      <c r="T144" s="35">
        <v>13</v>
      </c>
      <c r="U144" s="35">
        <v>232</v>
      </c>
      <c r="V144" s="35">
        <v>-31</v>
      </c>
      <c r="W144" s="35">
        <v>-15</v>
      </c>
      <c r="X144" s="35">
        <v>926</v>
      </c>
      <c r="Z144" s="35">
        <v>8</v>
      </c>
      <c r="AA144" s="35">
        <v>77</v>
      </c>
      <c r="AB144" s="35">
        <v>0</v>
      </c>
      <c r="AC144" s="35">
        <v>55</v>
      </c>
      <c r="AD144" s="35">
        <v>63</v>
      </c>
      <c r="AE144" s="35">
        <v>203</v>
      </c>
      <c r="AG144" s="35">
        <v>40</v>
      </c>
      <c r="AH144" s="35">
        <v>313</v>
      </c>
      <c r="AI144" s="35">
        <v>22</v>
      </c>
      <c r="AJ144" s="35">
        <v>110</v>
      </c>
      <c r="AK144" s="35">
        <v>118</v>
      </c>
      <c r="AL144" s="35">
        <v>-8</v>
      </c>
      <c r="AM144" s="35">
        <v>485</v>
      </c>
      <c r="AO144" s="35">
        <v>1</v>
      </c>
      <c r="AP144" s="35">
        <v>4</v>
      </c>
      <c r="AR144" s="35">
        <v>8</v>
      </c>
      <c r="AS144" s="35">
        <v>0</v>
      </c>
      <c r="AT144" s="35">
        <v>13</v>
      </c>
      <c r="AV144" s="35">
        <v>1</v>
      </c>
      <c r="AW144" s="35">
        <v>23</v>
      </c>
      <c r="AX144" s="35">
        <v>4</v>
      </c>
      <c r="AY144" s="35">
        <v>123</v>
      </c>
      <c r="AZ144" s="35">
        <v>118</v>
      </c>
      <c r="BA144" s="35">
        <v>5</v>
      </c>
      <c r="BB144" s="35">
        <v>151</v>
      </c>
      <c r="BD144" s="35">
        <v>164</v>
      </c>
      <c r="BF144" s="35">
        <v>2</v>
      </c>
      <c r="BG144" s="35">
        <v>5</v>
      </c>
      <c r="BH144" s="35">
        <v>179</v>
      </c>
      <c r="BI144" s="35">
        <v>22</v>
      </c>
      <c r="BJ144" s="35">
        <v>34</v>
      </c>
      <c r="BK144" s="35">
        <v>-12</v>
      </c>
      <c r="BL144" s="35">
        <v>208</v>
      </c>
      <c r="BN144" s="35">
        <v>13</v>
      </c>
      <c r="BO144" s="35">
        <v>29</v>
      </c>
      <c r="BP144" s="35">
        <v>2</v>
      </c>
      <c r="BQ144" s="35">
        <v>277</v>
      </c>
      <c r="BR144" s="35">
        <v>245</v>
      </c>
      <c r="BS144" s="35">
        <v>32</v>
      </c>
      <c r="BT144" s="35">
        <v>321</v>
      </c>
      <c r="BV144" s="35">
        <v>529</v>
      </c>
      <c r="BX144" s="35">
        <v>2963</v>
      </c>
    </row>
    <row r="145" spans="1:76">
      <c r="A145" s="38" t="s">
        <v>69</v>
      </c>
      <c r="B145" s="35">
        <v>44</v>
      </c>
      <c r="C145" s="35">
        <v>82</v>
      </c>
      <c r="D145" s="35">
        <v>378</v>
      </c>
      <c r="E145" s="35">
        <v>77</v>
      </c>
      <c r="F145" s="35">
        <v>98</v>
      </c>
      <c r="G145" s="35">
        <v>-21</v>
      </c>
      <c r="H145" s="35">
        <v>581</v>
      </c>
      <c r="J145" s="35">
        <v>193</v>
      </c>
      <c r="K145" s="35">
        <v>527</v>
      </c>
      <c r="L145" s="35">
        <v>11</v>
      </c>
      <c r="M145" s="35">
        <v>288</v>
      </c>
      <c r="N145" s="35">
        <v>240</v>
      </c>
      <c r="O145" s="35">
        <v>48</v>
      </c>
      <c r="P145" s="35">
        <v>1019</v>
      </c>
      <c r="R145" s="35">
        <v>181</v>
      </c>
      <c r="S145" s="35">
        <v>462</v>
      </c>
      <c r="T145" s="35">
        <v>11</v>
      </c>
      <c r="U145" s="35">
        <v>197</v>
      </c>
      <c r="V145" s="35">
        <v>-22</v>
      </c>
      <c r="W145" s="35">
        <v>18</v>
      </c>
      <c r="X145" s="35">
        <v>847</v>
      </c>
      <c r="Z145" s="35">
        <v>12</v>
      </c>
      <c r="AA145" s="35">
        <v>65</v>
      </c>
      <c r="AB145" s="35">
        <v>0</v>
      </c>
      <c r="AC145" s="35">
        <v>43</v>
      </c>
      <c r="AD145" s="35">
        <v>52</v>
      </c>
      <c r="AE145" s="35">
        <v>172</v>
      </c>
      <c r="AG145" s="35">
        <v>59</v>
      </c>
      <c r="AH145" s="35">
        <v>337</v>
      </c>
      <c r="AI145" s="35">
        <v>20</v>
      </c>
      <c r="AJ145" s="35">
        <v>106</v>
      </c>
      <c r="AK145" s="35">
        <v>112</v>
      </c>
      <c r="AL145" s="35">
        <v>-6</v>
      </c>
      <c r="AM145" s="35">
        <v>522</v>
      </c>
      <c r="AO145" s="35">
        <v>0</v>
      </c>
      <c r="AP145" s="35">
        <v>4</v>
      </c>
      <c r="AR145" s="35">
        <v>7</v>
      </c>
      <c r="AS145" s="35">
        <v>0</v>
      </c>
      <c r="AT145" s="35">
        <v>11</v>
      </c>
      <c r="AV145" s="35">
        <v>0</v>
      </c>
      <c r="AW145" s="35">
        <v>33</v>
      </c>
      <c r="AX145" s="35">
        <v>7</v>
      </c>
      <c r="AY145" s="35">
        <v>124</v>
      </c>
      <c r="AZ145" s="35">
        <v>122</v>
      </c>
      <c r="BA145" s="35">
        <v>2</v>
      </c>
      <c r="BB145" s="35">
        <v>164</v>
      </c>
      <c r="BD145" s="35">
        <v>175</v>
      </c>
      <c r="BF145" s="35">
        <v>3</v>
      </c>
      <c r="BG145" s="35">
        <v>6</v>
      </c>
      <c r="BH145" s="35">
        <v>172</v>
      </c>
      <c r="BI145" s="35">
        <v>77</v>
      </c>
      <c r="BJ145" s="35">
        <v>36</v>
      </c>
      <c r="BK145" s="35">
        <v>41</v>
      </c>
      <c r="BL145" s="35">
        <v>258</v>
      </c>
      <c r="BN145" s="35">
        <v>5</v>
      </c>
      <c r="BO145" s="35">
        <v>32</v>
      </c>
      <c r="BP145" s="35">
        <v>2</v>
      </c>
      <c r="BQ145" s="35">
        <v>286</v>
      </c>
      <c r="BR145" s="35">
        <v>255</v>
      </c>
      <c r="BS145" s="35">
        <v>31</v>
      </c>
      <c r="BT145" s="35">
        <v>325</v>
      </c>
      <c r="BV145" s="35">
        <v>583</v>
      </c>
      <c r="BX145" s="35">
        <v>2880</v>
      </c>
    </row>
    <row r="146" spans="1:76">
      <c r="A146" s="38" t="s">
        <v>70</v>
      </c>
      <c r="B146" s="35">
        <v>49</v>
      </c>
      <c r="C146" s="35">
        <v>89</v>
      </c>
      <c r="D146" s="35">
        <v>411</v>
      </c>
      <c r="E146" s="35">
        <v>216</v>
      </c>
      <c r="F146" s="35">
        <v>92</v>
      </c>
      <c r="G146" s="35">
        <v>124</v>
      </c>
      <c r="H146" s="35">
        <v>765</v>
      </c>
      <c r="J146" s="35">
        <v>246</v>
      </c>
      <c r="K146" s="35">
        <v>551</v>
      </c>
      <c r="L146" s="35">
        <v>13</v>
      </c>
      <c r="M146" s="35">
        <v>256</v>
      </c>
      <c r="N146" s="35">
        <v>251</v>
      </c>
      <c r="O146" s="35">
        <v>5</v>
      </c>
      <c r="P146" s="35">
        <v>1066</v>
      </c>
      <c r="R146" s="35">
        <v>233</v>
      </c>
      <c r="S146" s="35">
        <v>475</v>
      </c>
      <c r="T146" s="35">
        <v>13</v>
      </c>
      <c r="U146" s="35">
        <v>210</v>
      </c>
      <c r="V146" s="35">
        <v>-22</v>
      </c>
      <c r="W146" s="35">
        <v>13</v>
      </c>
      <c r="X146" s="35">
        <v>922</v>
      </c>
      <c r="Z146" s="35">
        <v>13</v>
      </c>
      <c r="AA146" s="35">
        <v>76</v>
      </c>
      <c r="AB146" s="35">
        <v>0</v>
      </c>
      <c r="AC146" s="35">
        <v>41</v>
      </c>
      <c r="AD146" s="35">
        <v>14</v>
      </c>
      <c r="AE146" s="35">
        <v>144</v>
      </c>
      <c r="AG146" s="35">
        <v>32</v>
      </c>
      <c r="AH146" s="35">
        <v>258</v>
      </c>
      <c r="AI146" s="35">
        <v>24</v>
      </c>
      <c r="AJ146" s="35">
        <v>86</v>
      </c>
      <c r="AK146" s="35">
        <v>109</v>
      </c>
      <c r="AL146" s="35">
        <v>-23</v>
      </c>
      <c r="AM146" s="35">
        <v>400</v>
      </c>
      <c r="AO146" s="35">
        <v>0</v>
      </c>
      <c r="AP146" s="35">
        <v>3</v>
      </c>
      <c r="AR146" s="35">
        <v>5</v>
      </c>
      <c r="AS146" s="35">
        <v>0</v>
      </c>
      <c r="AT146" s="35">
        <v>8</v>
      </c>
      <c r="AV146" s="35">
        <v>0</v>
      </c>
      <c r="AW146" s="35">
        <v>18</v>
      </c>
      <c r="AX146" s="35">
        <v>5</v>
      </c>
      <c r="AY146" s="35">
        <v>116</v>
      </c>
      <c r="AZ146" s="35">
        <v>112</v>
      </c>
      <c r="BA146" s="35">
        <v>4</v>
      </c>
      <c r="BB146" s="35">
        <v>139</v>
      </c>
      <c r="BD146" s="35">
        <v>147</v>
      </c>
      <c r="BF146" s="35">
        <v>2</v>
      </c>
      <c r="BG146" s="35">
        <v>2</v>
      </c>
      <c r="BH146" s="35">
        <v>168</v>
      </c>
      <c r="BI146" s="35">
        <v>9</v>
      </c>
      <c r="BJ146" s="35">
        <v>37</v>
      </c>
      <c r="BK146" s="35">
        <v>-28</v>
      </c>
      <c r="BL146" s="35">
        <v>181</v>
      </c>
      <c r="BN146" s="35">
        <v>7</v>
      </c>
      <c r="BO146" s="35">
        <v>18</v>
      </c>
      <c r="BP146" s="35">
        <v>2</v>
      </c>
      <c r="BQ146" s="35">
        <v>250</v>
      </c>
      <c r="BR146" s="35">
        <v>220</v>
      </c>
      <c r="BS146" s="35">
        <v>30</v>
      </c>
      <c r="BT146" s="35">
        <v>277</v>
      </c>
      <c r="BV146" s="35">
        <v>458</v>
      </c>
      <c r="BX146" s="35">
        <v>2836</v>
      </c>
    </row>
    <row r="147" spans="1:76">
      <c r="A147" s="38" t="s">
        <v>71</v>
      </c>
      <c r="B147" s="35">
        <v>47</v>
      </c>
      <c r="C147" s="35">
        <v>89</v>
      </c>
      <c r="D147" s="35">
        <v>462</v>
      </c>
      <c r="E147" s="35">
        <v>162</v>
      </c>
      <c r="F147" s="35">
        <v>94</v>
      </c>
      <c r="G147" s="35">
        <v>68</v>
      </c>
      <c r="H147" s="35">
        <v>760</v>
      </c>
      <c r="J147" s="35">
        <v>212</v>
      </c>
      <c r="K147" s="35">
        <v>568</v>
      </c>
      <c r="L147" s="35">
        <v>14</v>
      </c>
      <c r="M147" s="35">
        <v>336</v>
      </c>
      <c r="N147" s="35">
        <v>267</v>
      </c>
      <c r="O147" s="35">
        <v>69</v>
      </c>
      <c r="P147" s="35">
        <v>1130</v>
      </c>
      <c r="R147" s="35">
        <v>198</v>
      </c>
      <c r="S147" s="35">
        <v>481</v>
      </c>
      <c r="T147" s="35">
        <v>14</v>
      </c>
      <c r="U147" s="35">
        <v>226</v>
      </c>
      <c r="V147" s="35">
        <v>-21</v>
      </c>
      <c r="W147" s="35">
        <v>9</v>
      </c>
      <c r="X147" s="35">
        <v>907</v>
      </c>
      <c r="Z147" s="35">
        <v>14</v>
      </c>
      <c r="AA147" s="35">
        <v>87</v>
      </c>
      <c r="AB147" s="35">
        <v>0</v>
      </c>
      <c r="AC147" s="35">
        <v>41</v>
      </c>
      <c r="AD147" s="35">
        <v>81</v>
      </c>
      <c r="AE147" s="35">
        <v>223</v>
      </c>
      <c r="AG147" s="35">
        <v>23</v>
      </c>
      <c r="AH147" s="35">
        <v>278</v>
      </c>
      <c r="AI147" s="35">
        <v>24</v>
      </c>
      <c r="AJ147" s="35">
        <v>92</v>
      </c>
      <c r="AK147" s="35">
        <v>114</v>
      </c>
      <c r="AL147" s="35">
        <v>-22</v>
      </c>
      <c r="AM147" s="35">
        <v>417</v>
      </c>
      <c r="AO147" s="35">
        <v>0</v>
      </c>
      <c r="AP147" s="35">
        <v>2</v>
      </c>
      <c r="AR147" s="35">
        <v>7</v>
      </c>
      <c r="AS147" s="35">
        <v>-1</v>
      </c>
      <c r="AT147" s="35">
        <v>8</v>
      </c>
      <c r="AV147" s="35">
        <v>1</v>
      </c>
      <c r="AW147" s="35">
        <v>24</v>
      </c>
      <c r="AX147" s="35">
        <v>4</v>
      </c>
      <c r="AY147" s="35">
        <v>133</v>
      </c>
      <c r="AZ147" s="35">
        <v>128</v>
      </c>
      <c r="BA147" s="35">
        <v>5</v>
      </c>
      <c r="BB147" s="35">
        <v>162</v>
      </c>
      <c r="BD147" s="35">
        <v>170</v>
      </c>
      <c r="BF147" s="35">
        <v>2</v>
      </c>
      <c r="BG147" s="35">
        <v>3</v>
      </c>
      <c r="BH147" s="35">
        <v>173</v>
      </c>
      <c r="BI147" s="35">
        <v>8</v>
      </c>
      <c r="BJ147" s="35">
        <v>36</v>
      </c>
      <c r="BK147" s="35">
        <v>-28</v>
      </c>
      <c r="BL147" s="35">
        <v>186</v>
      </c>
      <c r="BN147" s="35">
        <v>8</v>
      </c>
      <c r="BO147" s="35">
        <v>23</v>
      </c>
      <c r="BP147" s="35">
        <v>2</v>
      </c>
      <c r="BQ147" s="35">
        <v>278</v>
      </c>
      <c r="BR147" s="35">
        <v>247</v>
      </c>
      <c r="BS147" s="35">
        <v>31</v>
      </c>
      <c r="BT147" s="35">
        <v>311</v>
      </c>
      <c r="BV147" s="35">
        <v>497</v>
      </c>
      <c r="BX147" s="35">
        <v>2974</v>
      </c>
    </row>
    <row r="148" spans="1:76">
      <c r="A148" s="38" t="s">
        <v>72</v>
      </c>
      <c r="B148" s="35">
        <v>54</v>
      </c>
      <c r="C148" s="35">
        <v>95</v>
      </c>
      <c r="D148" s="35">
        <v>446</v>
      </c>
      <c r="E148" s="35">
        <v>178</v>
      </c>
      <c r="F148" s="35">
        <v>107</v>
      </c>
      <c r="G148" s="35">
        <v>71</v>
      </c>
      <c r="H148" s="35">
        <v>773</v>
      </c>
      <c r="J148" s="35">
        <v>293</v>
      </c>
      <c r="K148" s="35">
        <v>648</v>
      </c>
      <c r="L148" s="35">
        <v>13</v>
      </c>
      <c r="M148" s="35">
        <v>376</v>
      </c>
      <c r="N148" s="35">
        <v>308</v>
      </c>
      <c r="O148" s="35">
        <v>68</v>
      </c>
      <c r="P148" s="35">
        <v>1330</v>
      </c>
      <c r="R148" s="35">
        <v>278</v>
      </c>
      <c r="S148" s="35">
        <v>562</v>
      </c>
      <c r="T148" s="35">
        <v>13</v>
      </c>
      <c r="U148" s="35">
        <v>249</v>
      </c>
      <c r="V148" s="35">
        <v>-21</v>
      </c>
      <c r="W148" s="35">
        <v>6</v>
      </c>
      <c r="X148" s="35">
        <v>1087</v>
      </c>
      <c r="Z148" s="35">
        <v>15</v>
      </c>
      <c r="AA148" s="35">
        <v>86</v>
      </c>
      <c r="AB148" s="35">
        <v>0</v>
      </c>
      <c r="AC148" s="35">
        <v>59</v>
      </c>
      <c r="AD148" s="35">
        <v>83</v>
      </c>
      <c r="AE148" s="35">
        <v>243</v>
      </c>
      <c r="AG148" s="35">
        <v>24</v>
      </c>
      <c r="AH148" s="35">
        <v>298</v>
      </c>
      <c r="AI148" s="35">
        <v>25</v>
      </c>
      <c r="AJ148" s="35">
        <v>85</v>
      </c>
      <c r="AK148" s="35">
        <v>109</v>
      </c>
      <c r="AL148" s="35">
        <v>-24</v>
      </c>
      <c r="AM148" s="35">
        <v>432</v>
      </c>
      <c r="AO148" s="35">
        <v>1</v>
      </c>
      <c r="AP148" s="35">
        <v>2</v>
      </c>
      <c r="AR148" s="35">
        <v>3</v>
      </c>
      <c r="AS148" s="35">
        <v>0</v>
      </c>
      <c r="AT148" s="35">
        <v>6</v>
      </c>
      <c r="AV148" s="35">
        <v>1</v>
      </c>
      <c r="AW148" s="35">
        <v>20</v>
      </c>
      <c r="AX148" s="35">
        <v>3</v>
      </c>
      <c r="AY148" s="35">
        <v>132</v>
      </c>
      <c r="AZ148" s="35">
        <v>127</v>
      </c>
      <c r="BA148" s="35">
        <v>5</v>
      </c>
      <c r="BB148" s="35">
        <v>156</v>
      </c>
      <c r="BD148" s="35">
        <v>162</v>
      </c>
      <c r="BF148" s="35">
        <v>4</v>
      </c>
      <c r="BG148" s="35">
        <v>4</v>
      </c>
      <c r="BH148" s="35">
        <v>186</v>
      </c>
      <c r="BI148" s="35">
        <v>12</v>
      </c>
      <c r="BJ148" s="35">
        <v>42</v>
      </c>
      <c r="BK148" s="35">
        <v>-30</v>
      </c>
      <c r="BL148" s="35">
        <v>206</v>
      </c>
      <c r="BN148" s="35">
        <v>11</v>
      </c>
      <c r="BO148" s="35">
        <v>27</v>
      </c>
      <c r="BP148" s="35">
        <v>1</v>
      </c>
      <c r="BQ148" s="35">
        <v>308</v>
      </c>
      <c r="BR148" s="35">
        <v>274</v>
      </c>
      <c r="BS148" s="35">
        <v>34</v>
      </c>
      <c r="BT148" s="35">
        <v>347</v>
      </c>
      <c r="BV148" s="35">
        <v>553</v>
      </c>
      <c r="BX148" s="35">
        <v>3250</v>
      </c>
    </row>
    <row r="149" spans="1:76">
      <c r="A149" s="38" t="s">
        <v>73</v>
      </c>
      <c r="B149" s="35">
        <v>64</v>
      </c>
      <c r="C149" s="35">
        <v>113</v>
      </c>
      <c r="D149" s="35">
        <v>449</v>
      </c>
      <c r="E149" s="35">
        <v>14</v>
      </c>
      <c r="F149" s="35">
        <v>113</v>
      </c>
      <c r="G149" s="35">
        <v>-99</v>
      </c>
      <c r="H149" s="35">
        <v>640</v>
      </c>
      <c r="J149" s="35">
        <v>284</v>
      </c>
      <c r="K149" s="35">
        <v>635</v>
      </c>
      <c r="L149" s="35">
        <v>13</v>
      </c>
      <c r="M149" s="35">
        <v>473</v>
      </c>
      <c r="N149" s="35">
        <v>320</v>
      </c>
      <c r="O149" s="35">
        <v>153</v>
      </c>
      <c r="P149" s="35">
        <v>1405</v>
      </c>
      <c r="R149" s="35">
        <v>267</v>
      </c>
      <c r="S149" s="35">
        <v>535</v>
      </c>
      <c r="T149" s="35">
        <v>13</v>
      </c>
      <c r="U149" s="35">
        <v>240</v>
      </c>
      <c r="V149" s="35">
        <v>7</v>
      </c>
      <c r="W149" s="35">
        <v>37</v>
      </c>
      <c r="X149" s="35">
        <v>1099</v>
      </c>
      <c r="Z149" s="35">
        <v>17</v>
      </c>
      <c r="AA149" s="35">
        <v>100</v>
      </c>
      <c r="AB149" s="35">
        <v>0</v>
      </c>
      <c r="AC149" s="35">
        <v>80</v>
      </c>
      <c r="AD149" s="35">
        <v>109</v>
      </c>
      <c r="AE149" s="35">
        <v>306</v>
      </c>
      <c r="AG149" s="35">
        <v>25</v>
      </c>
      <c r="AH149" s="35">
        <v>413</v>
      </c>
      <c r="AI149" s="35">
        <v>26</v>
      </c>
      <c r="AJ149" s="35">
        <v>103</v>
      </c>
      <c r="AK149" s="35">
        <v>121</v>
      </c>
      <c r="AL149" s="35">
        <v>-18</v>
      </c>
      <c r="AM149" s="35">
        <v>567</v>
      </c>
      <c r="AO149" s="35">
        <v>1</v>
      </c>
      <c r="AP149" s="35">
        <v>3</v>
      </c>
      <c r="AR149" s="35">
        <v>7</v>
      </c>
      <c r="AS149" s="35">
        <v>0</v>
      </c>
      <c r="AT149" s="35">
        <v>11</v>
      </c>
      <c r="AV149" s="35">
        <v>0</v>
      </c>
      <c r="AW149" s="35">
        <v>39</v>
      </c>
      <c r="AX149" s="35">
        <v>4</v>
      </c>
      <c r="AY149" s="35">
        <v>154</v>
      </c>
      <c r="AZ149" s="35">
        <v>150</v>
      </c>
      <c r="BA149" s="35">
        <v>4</v>
      </c>
      <c r="BB149" s="35">
        <v>197</v>
      </c>
      <c r="BD149" s="35">
        <v>208</v>
      </c>
      <c r="BF149" s="35">
        <v>3</v>
      </c>
      <c r="BG149" s="35">
        <v>6</v>
      </c>
      <c r="BH149" s="35">
        <v>212</v>
      </c>
      <c r="BI149" s="35">
        <v>101</v>
      </c>
      <c r="BJ149" s="35">
        <v>46</v>
      </c>
      <c r="BK149" s="35">
        <v>55</v>
      </c>
      <c r="BL149" s="35">
        <v>322</v>
      </c>
      <c r="BN149" s="35">
        <v>14</v>
      </c>
      <c r="BO149" s="35">
        <v>40</v>
      </c>
      <c r="BP149" s="35">
        <v>2</v>
      </c>
      <c r="BQ149" s="35">
        <v>424</v>
      </c>
      <c r="BR149" s="35">
        <v>385</v>
      </c>
      <c r="BS149" s="35">
        <v>39</v>
      </c>
      <c r="BT149" s="35">
        <v>480</v>
      </c>
      <c r="BV149" s="35">
        <v>802</v>
      </c>
      <c r="BX149" s="35">
        <v>3622</v>
      </c>
    </row>
    <row r="150" spans="1:76">
      <c r="A150" s="38" t="s">
        <v>74</v>
      </c>
      <c r="B150" s="35">
        <v>63</v>
      </c>
      <c r="C150" s="35">
        <v>109</v>
      </c>
      <c r="D150" s="35">
        <v>545</v>
      </c>
      <c r="E150" s="35">
        <v>37</v>
      </c>
      <c r="F150" s="35">
        <v>116</v>
      </c>
      <c r="G150" s="35">
        <v>-79</v>
      </c>
      <c r="H150" s="35">
        <v>754</v>
      </c>
      <c r="J150" s="35">
        <v>266</v>
      </c>
      <c r="K150" s="35">
        <v>644</v>
      </c>
      <c r="L150" s="35">
        <v>17</v>
      </c>
      <c r="M150" s="35">
        <v>512</v>
      </c>
      <c r="N150" s="35">
        <v>344</v>
      </c>
      <c r="O150" s="35">
        <v>168</v>
      </c>
      <c r="P150" s="35">
        <v>1439</v>
      </c>
      <c r="R150" s="35">
        <v>248</v>
      </c>
      <c r="S150" s="35">
        <v>531</v>
      </c>
      <c r="T150" s="35">
        <v>17</v>
      </c>
      <c r="U150" s="35">
        <v>276</v>
      </c>
      <c r="V150" s="35">
        <v>7</v>
      </c>
      <c r="W150" s="35">
        <v>31</v>
      </c>
      <c r="X150" s="35">
        <v>1110</v>
      </c>
      <c r="Z150" s="35">
        <v>18</v>
      </c>
      <c r="AA150" s="35">
        <v>113</v>
      </c>
      <c r="AB150" s="35">
        <v>0</v>
      </c>
      <c r="AC150" s="35">
        <v>68</v>
      </c>
      <c r="AD150" s="35">
        <v>130</v>
      </c>
      <c r="AE150" s="35">
        <v>329</v>
      </c>
      <c r="AG150" s="35">
        <v>37</v>
      </c>
      <c r="AH150" s="35">
        <v>290</v>
      </c>
      <c r="AI150" s="35">
        <v>31</v>
      </c>
      <c r="AJ150" s="35">
        <v>89</v>
      </c>
      <c r="AK150" s="35">
        <v>99</v>
      </c>
      <c r="AL150" s="35">
        <v>-10</v>
      </c>
      <c r="AM150" s="35">
        <v>447</v>
      </c>
      <c r="AO150" s="35">
        <v>0</v>
      </c>
      <c r="AP150" s="35">
        <v>2</v>
      </c>
      <c r="AR150" s="35">
        <v>6</v>
      </c>
      <c r="AS150" s="35">
        <v>1</v>
      </c>
      <c r="AT150" s="35">
        <v>9</v>
      </c>
      <c r="AV150" s="35">
        <v>1</v>
      </c>
      <c r="AW150" s="35">
        <v>17</v>
      </c>
      <c r="AX150" s="35">
        <v>8</v>
      </c>
      <c r="AY150" s="35">
        <v>132</v>
      </c>
      <c r="AZ150" s="35">
        <v>129</v>
      </c>
      <c r="BA150" s="35">
        <v>3</v>
      </c>
      <c r="BB150" s="35">
        <v>158</v>
      </c>
      <c r="BD150" s="35">
        <v>167</v>
      </c>
      <c r="BF150" s="35">
        <v>2</v>
      </c>
      <c r="BG150" s="35">
        <v>3</v>
      </c>
      <c r="BH150" s="35">
        <v>190</v>
      </c>
      <c r="BI150" s="35">
        <v>57</v>
      </c>
      <c r="BJ150" s="35">
        <v>42</v>
      </c>
      <c r="BK150" s="35">
        <v>15</v>
      </c>
      <c r="BL150" s="35">
        <v>252</v>
      </c>
      <c r="BN150" s="35">
        <v>6</v>
      </c>
      <c r="BO150" s="35">
        <v>25</v>
      </c>
      <c r="BP150" s="35">
        <v>2</v>
      </c>
      <c r="BQ150" s="35">
        <v>316</v>
      </c>
      <c r="BR150" s="35">
        <v>273</v>
      </c>
      <c r="BS150" s="35">
        <v>43</v>
      </c>
      <c r="BT150" s="35">
        <v>349</v>
      </c>
      <c r="BV150" s="35">
        <v>601</v>
      </c>
      <c r="BX150" s="35">
        <v>3408</v>
      </c>
    </row>
    <row r="151" spans="1:76">
      <c r="A151" s="38" t="s">
        <v>75</v>
      </c>
      <c r="B151" s="35">
        <v>64</v>
      </c>
      <c r="C151" s="35">
        <v>103</v>
      </c>
      <c r="D151" s="35">
        <v>500</v>
      </c>
      <c r="E151" s="35">
        <v>15</v>
      </c>
      <c r="F151" s="35">
        <v>115</v>
      </c>
      <c r="G151" s="35">
        <v>-100</v>
      </c>
      <c r="H151" s="35">
        <v>682</v>
      </c>
      <c r="J151" s="35">
        <v>264</v>
      </c>
      <c r="K151" s="35">
        <v>685</v>
      </c>
      <c r="L151" s="35">
        <v>15</v>
      </c>
      <c r="M151" s="35">
        <v>548</v>
      </c>
      <c r="N151" s="35">
        <v>375</v>
      </c>
      <c r="O151" s="35">
        <v>173</v>
      </c>
      <c r="P151" s="35">
        <v>1512</v>
      </c>
      <c r="R151" s="35">
        <v>247</v>
      </c>
      <c r="S151" s="35">
        <v>585</v>
      </c>
      <c r="T151" s="35">
        <v>15</v>
      </c>
      <c r="U151" s="35">
        <v>306</v>
      </c>
      <c r="V151" s="35">
        <v>7</v>
      </c>
      <c r="W151" s="35">
        <v>24</v>
      </c>
      <c r="X151" s="35">
        <v>1184</v>
      </c>
      <c r="Z151" s="35">
        <v>17</v>
      </c>
      <c r="AA151" s="35">
        <v>100</v>
      </c>
      <c r="AB151" s="35">
        <v>0</v>
      </c>
      <c r="AC151" s="35">
        <v>69</v>
      </c>
      <c r="AD151" s="35">
        <v>142</v>
      </c>
      <c r="AE151" s="35">
        <v>328</v>
      </c>
      <c r="AG151" s="35">
        <v>30</v>
      </c>
      <c r="AH151" s="35">
        <v>347</v>
      </c>
      <c r="AI151" s="35">
        <v>32</v>
      </c>
      <c r="AJ151" s="35">
        <v>94</v>
      </c>
      <c r="AK151" s="35">
        <v>97</v>
      </c>
      <c r="AL151" s="35">
        <v>-3</v>
      </c>
      <c r="AM151" s="35">
        <v>503</v>
      </c>
      <c r="AO151" s="35">
        <v>0</v>
      </c>
      <c r="AP151" s="35">
        <v>2</v>
      </c>
      <c r="AR151" s="35">
        <v>7</v>
      </c>
      <c r="AS151" s="35">
        <v>-1</v>
      </c>
      <c r="AT151" s="35">
        <v>8</v>
      </c>
      <c r="AV151" s="35">
        <v>2</v>
      </c>
      <c r="AW151" s="35">
        <v>28</v>
      </c>
      <c r="AX151" s="35">
        <v>4</v>
      </c>
      <c r="AY151" s="35">
        <v>159</v>
      </c>
      <c r="AZ151" s="35">
        <v>151</v>
      </c>
      <c r="BA151" s="35">
        <v>8</v>
      </c>
      <c r="BB151" s="35">
        <v>193</v>
      </c>
      <c r="BD151" s="35">
        <v>201</v>
      </c>
      <c r="BF151" s="35">
        <v>3</v>
      </c>
      <c r="BG151" s="35">
        <v>3</v>
      </c>
      <c r="BH151" s="35">
        <v>231</v>
      </c>
      <c r="BI151" s="35">
        <v>74</v>
      </c>
      <c r="BJ151" s="35">
        <v>50</v>
      </c>
      <c r="BK151" s="35">
        <v>24</v>
      </c>
      <c r="BL151" s="35">
        <v>311</v>
      </c>
      <c r="BN151" s="35">
        <v>9</v>
      </c>
      <c r="BO151" s="35">
        <v>27</v>
      </c>
      <c r="BP151" s="35">
        <v>2</v>
      </c>
      <c r="BQ151" s="35">
        <v>370</v>
      </c>
      <c r="BR151" s="35">
        <v>323</v>
      </c>
      <c r="BS151" s="35">
        <v>47</v>
      </c>
      <c r="BT151" s="35">
        <v>408</v>
      </c>
      <c r="BV151" s="35">
        <v>719</v>
      </c>
      <c r="BX151" s="35">
        <v>3617</v>
      </c>
    </row>
    <row r="152" spans="1:76">
      <c r="A152" s="38" t="s">
        <v>76</v>
      </c>
      <c r="B152" s="35">
        <v>64</v>
      </c>
      <c r="C152" s="35">
        <v>108</v>
      </c>
      <c r="D152" s="35">
        <v>576</v>
      </c>
      <c r="E152" s="35">
        <v>-39</v>
      </c>
      <c r="F152" s="35">
        <v>121</v>
      </c>
      <c r="G152" s="35">
        <v>-160</v>
      </c>
      <c r="H152" s="35">
        <v>709</v>
      </c>
      <c r="J152" s="35">
        <v>354</v>
      </c>
      <c r="K152" s="35">
        <v>837</v>
      </c>
      <c r="L152" s="35">
        <v>18</v>
      </c>
      <c r="M152" s="35">
        <v>634</v>
      </c>
      <c r="N152" s="35">
        <v>432</v>
      </c>
      <c r="O152" s="35">
        <v>202</v>
      </c>
      <c r="P152" s="35">
        <v>1843</v>
      </c>
      <c r="R152" s="35">
        <v>332</v>
      </c>
      <c r="S152" s="35">
        <v>664</v>
      </c>
      <c r="T152" s="35">
        <v>18</v>
      </c>
      <c r="U152" s="35">
        <v>349</v>
      </c>
      <c r="V152" s="35">
        <v>8</v>
      </c>
      <c r="W152" s="35">
        <v>19</v>
      </c>
      <c r="X152" s="35">
        <v>1390</v>
      </c>
      <c r="Z152" s="35">
        <v>22</v>
      </c>
      <c r="AA152" s="35">
        <v>173</v>
      </c>
      <c r="AB152" s="35">
        <v>0</v>
      </c>
      <c r="AC152" s="35">
        <v>83</v>
      </c>
      <c r="AD152" s="35">
        <v>175</v>
      </c>
      <c r="AE152" s="35">
        <v>453</v>
      </c>
      <c r="AG152" s="35">
        <v>52</v>
      </c>
      <c r="AH152" s="35">
        <v>340</v>
      </c>
      <c r="AI152" s="35">
        <v>33</v>
      </c>
      <c r="AJ152" s="35">
        <v>126</v>
      </c>
      <c r="AK152" s="35">
        <v>128</v>
      </c>
      <c r="AL152" s="35">
        <v>-2</v>
      </c>
      <c r="AM152" s="35">
        <v>551</v>
      </c>
      <c r="AO152" s="35">
        <v>0</v>
      </c>
      <c r="AP152" s="35">
        <v>3</v>
      </c>
      <c r="AR152" s="35">
        <v>6</v>
      </c>
      <c r="AS152" s="35">
        <v>-1</v>
      </c>
      <c r="AT152" s="35">
        <v>8</v>
      </c>
      <c r="AV152" s="35">
        <v>1</v>
      </c>
      <c r="AW152" s="35">
        <v>26</v>
      </c>
      <c r="AX152" s="35">
        <v>14</v>
      </c>
      <c r="AY152" s="35">
        <v>160</v>
      </c>
      <c r="AZ152" s="35">
        <v>148</v>
      </c>
      <c r="BA152" s="35">
        <v>12</v>
      </c>
      <c r="BB152" s="35">
        <v>201</v>
      </c>
      <c r="BD152" s="35">
        <v>209</v>
      </c>
      <c r="BF152" s="35">
        <v>2</v>
      </c>
      <c r="BG152" s="35">
        <v>5</v>
      </c>
      <c r="BH152" s="35">
        <v>223</v>
      </c>
      <c r="BI152" s="35">
        <v>96</v>
      </c>
      <c r="BJ152" s="35">
        <v>54</v>
      </c>
      <c r="BK152" s="35">
        <v>42</v>
      </c>
      <c r="BL152" s="35">
        <v>326</v>
      </c>
      <c r="BN152" s="35">
        <v>10</v>
      </c>
      <c r="BO152" s="35">
        <v>39</v>
      </c>
      <c r="BP152" s="35">
        <v>3</v>
      </c>
      <c r="BQ152" s="35">
        <v>389</v>
      </c>
      <c r="BR152" s="35">
        <v>340</v>
      </c>
      <c r="BS152" s="35">
        <v>49</v>
      </c>
      <c r="BT152" s="35">
        <v>441</v>
      </c>
      <c r="BV152" s="35">
        <v>767</v>
      </c>
      <c r="BX152" s="35">
        <v>4079</v>
      </c>
    </row>
    <row r="153" spans="1:76">
      <c r="A153" s="38" t="s">
        <v>77</v>
      </c>
      <c r="B153" s="35">
        <v>72</v>
      </c>
      <c r="C153" s="35">
        <v>108</v>
      </c>
      <c r="D153" s="35">
        <v>540</v>
      </c>
      <c r="E153" s="35">
        <v>-47</v>
      </c>
      <c r="F153" s="35">
        <v>135</v>
      </c>
      <c r="G153" s="35">
        <v>-182</v>
      </c>
      <c r="H153" s="35">
        <v>673</v>
      </c>
      <c r="J153" s="35">
        <v>263</v>
      </c>
      <c r="K153" s="35">
        <v>765</v>
      </c>
      <c r="L153" s="35">
        <v>15</v>
      </c>
      <c r="M153" s="35">
        <v>597</v>
      </c>
      <c r="N153" s="35">
        <v>489</v>
      </c>
      <c r="O153" s="35">
        <v>108</v>
      </c>
      <c r="P153" s="35">
        <v>1640</v>
      </c>
      <c r="R153" s="35">
        <v>244</v>
      </c>
      <c r="S153" s="35">
        <v>650</v>
      </c>
      <c r="T153" s="35">
        <v>15</v>
      </c>
      <c r="U153" s="35">
        <v>369</v>
      </c>
      <c r="V153" s="35">
        <v>-63</v>
      </c>
      <c r="W153" s="35">
        <v>24</v>
      </c>
      <c r="X153" s="35">
        <v>1239</v>
      </c>
      <c r="Z153" s="35">
        <v>19</v>
      </c>
      <c r="AA153" s="35">
        <v>115</v>
      </c>
      <c r="AB153" s="35">
        <v>0</v>
      </c>
      <c r="AC153" s="35">
        <v>120</v>
      </c>
      <c r="AD153" s="35">
        <v>147</v>
      </c>
      <c r="AE153" s="35">
        <v>401</v>
      </c>
      <c r="AG153" s="35">
        <v>32</v>
      </c>
      <c r="AH153" s="35">
        <v>393</v>
      </c>
      <c r="AI153" s="35">
        <v>34</v>
      </c>
      <c r="AJ153" s="35">
        <v>182</v>
      </c>
      <c r="AK153" s="35">
        <v>186</v>
      </c>
      <c r="AL153" s="35">
        <v>-4</v>
      </c>
      <c r="AM153" s="35">
        <v>641</v>
      </c>
      <c r="AO153" s="35">
        <v>0</v>
      </c>
      <c r="AP153" s="35">
        <v>3</v>
      </c>
      <c r="AR153" s="35">
        <v>9</v>
      </c>
      <c r="AS153" s="35">
        <v>0</v>
      </c>
      <c r="AT153" s="35">
        <v>12</v>
      </c>
      <c r="AV153" s="35">
        <v>0</v>
      </c>
      <c r="AW153" s="35">
        <v>55</v>
      </c>
      <c r="AX153" s="35">
        <v>14</v>
      </c>
      <c r="AY153" s="35">
        <v>198</v>
      </c>
      <c r="AZ153" s="35">
        <v>185</v>
      </c>
      <c r="BA153" s="35">
        <v>13</v>
      </c>
      <c r="BB153" s="35">
        <v>267</v>
      </c>
      <c r="BD153" s="35">
        <v>279</v>
      </c>
      <c r="BF153" s="35">
        <v>3</v>
      </c>
      <c r="BG153" s="35">
        <v>8</v>
      </c>
      <c r="BH153" s="35">
        <v>298</v>
      </c>
      <c r="BI153" s="35">
        <v>200</v>
      </c>
      <c r="BJ153" s="35">
        <v>64</v>
      </c>
      <c r="BK153" s="35">
        <v>136</v>
      </c>
      <c r="BL153" s="35">
        <v>509</v>
      </c>
      <c r="BN153" s="35">
        <v>14</v>
      </c>
      <c r="BO153" s="35">
        <v>52</v>
      </c>
      <c r="BP153" s="35">
        <v>4</v>
      </c>
      <c r="BQ153" s="35">
        <v>469</v>
      </c>
      <c r="BR153" s="35">
        <v>420</v>
      </c>
      <c r="BS153" s="35">
        <v>49</v>
      </c>
      <c r="BT153" s="35">
        <v>539</v>
      </c>
      <c r="BV153" s="35">
        <v>1048</v>
      </c>
      <c r="BX153" s="35">
        <v>4281</v>
      </c>
    </row>
    <row r="154" spans="1:76">
      <c r="A154" s="38" t="s">
        <v>78</v>
      </c>
      <c r="B154" s="35">
        <v>71</v>
      </c>
      <c r="C154" s="35">
        <v>105</v>
      </c>
      <c r="D154" s="35">
        <v>579</v>
      </c>
      <c r="E154" s="35">
        <v>-10</v>
      </c>
      <c r="F154" s="35">
        <v>141</v>
      </c>
      <c r="G154" s="35">
        <v>-151</v>
      </c>
      <c r="H154" s="35">
        <v>745</v>
      </c>
      <c r="J154" s="35">
        <v>303</v>
      </c>
      <c r="K154" s="35">
        <v>779</v>
      </c>
      <c r="L154" s="35">
        <v>16</v>
      </c>
      <c r="M154" s="35">
        <v>673</v>
      </c>
      <c r="N154" s="35">
        <v>534</v>
      </c>
      <c r="O154" s="35">
        <v>139</v>
      </c>
      <c r="P154" s="35">
        <v>1771</v>
      </c>
      <c r="R154" s="35">
        <v>281</v>
      </c>
      <c r="S154" s="35">
        <v>668</v>
      </c>
      <c r="T154" s="35">
        <v>16</v>
      </c>
      <c r="U154" s="35">
        <v>433</v>
      </c>
      <c r="V154" s="35">
        <v>-63</v>
      </c>
      <c r="W154" s="35">
        <v>32</v>
      </c>
      <c r="X154" s="35">
        <v>1367</v>
      </c>
      <c r="Z154" s="35">
        <v>22</v>
      </c>
      <c r="AA154" s="35">
        <v>111</v>
      </c>
      <c r="AB154" s="35">
        <v>0</v>
      </c>
      <c r="AC154" s="35">
        <v>101</v>
      </c>
      <c r="AD154" s="35">
        <v>170</v>
      </c>
      <c r="AE154" s="35">
        <v>404</v>
      </c>
      <c r="AG154" s="35">
        <v>32</v>
      </c>
      <c r="AH154" s="35">
        <v>341</v>
      </c>
      <c r="AI154" s="35">
        <v>43</v>
      </c>
      <c r="AJ154" s="35">
        <v>213</v>
      </c>
      <c r="AK154" s="35">
        <v>208</v>
      </c>
      <c r="AL154" s="35">
        <v>5</v>
      </c>
      <c r="AM154" s="35">
        <v>629</v>
      </c>
      <c r="AO154" s="35">
        <v>0</v>
      </c>
      <c r="AP154" s="35">
        <v>3</v>
      </c>
      <c r="AR154" s="35">
        <v>7</v>
      </c>
      <c r="AS154" s="35">
        <v>0</v>
      </c>
      <c r="AT154" s="35">
        <v>10</v>
      </c>
      <c r="AV154" s="35">
        <v>3</v>
      </c>
      <c r="AW154" s="35">
        <v>24</v>
      </c>
      <c r="AX154" s="35">
        <v>9</v>
      </c>
      <c r="AY154" s="35">
        <v>153</v>
      </c>
      <c r="AZ154" s="35">
        <v>145</v>
      </c>
      <c r="BA154" s="35">
        <v>8</v>
      </c>
      <c r="BB154" s="35">
        <v>189</v>
      </c>
      <c r="BD154" s="35">
        <v>199</v>
      </c>
      <c r="BF154" s="35">
        <v>1</v>
      </c>
      <c r="BG154" s="35">
        <v>0</v>
      </c>
      <c r="BH154" s="35">
        <v>240</v>
      </c>
      <c r="BI154" s="35">
        <v>80</v>
      </c>
      <c r="BJ154" s="35">
        <v>19</v>
      </c>
      <c r="BK154" s="35">
        <v>61</v>
      </c>
      <c r="BL154" s="35">
        <v>321</v>
      </c>
      <c r="BN154" s="35">
        <v>3</v>
      </c>
      <c r="BO154" s="35">
        <v>23</v>
      </c>
      <c r="BP154" s="35">
        <v>5</v>
      </c>
      <c r="BQ154" s="35">
        <v>259</v>
      </c>
      <c r="BR154" s="35">
        <v>211</v>
      </c>
      <c r="BS154" s="35">
        <v>48</v>
      </c>
      <c r="BT154" s="35">
        <v>290</v>
      </c>
      <c r="BV154" s="35">
        <v>611</v>
      </c>
      <c r="BX154" s="35">
        <v>3955</v>
      </c>
    </row>
    <row r="155" spans="1:76">
      <c r="A155" s="38" t="s">
        <v>79</v>
      </c>
      <c r="B155" s="35">
        <v>74</v>
      </c>
      <c r="C155" s="35">
        <v>116</v>
      </c>
      <c r="D155" s="35">
        <v>511</v>
      </c>
      <c r="E155" s="35">
        <v>-46</v>
      </c>
      <c r="F155" s="35">
        <v>144</v>
      </c>
      <c r="G155" s="35">
        <v>-190</v>
      </c>
      <c r="H155" s="35">
        <v>655</v>
      </c>
      <c r="J155" s="35">
        <v>322</v>
      </c>
      <c r="K155" s="35">
        <v>863</v>
      </c>
      <c r="L155" s="35">
        <v>14</v>
      </c>
      <c r="M155" s="35">
        <v>704</v>
      </c>
      <c r="N155" s="35">
        <v>578</v>
      </c>
      <c r="O155" s="35">
        <v>126</v>
      </c>
      <c r="P155" s="35">
        <v>1903</v>
      </c>
      <c r="R155" s="35">
        <v>301</v>
      </c>
      <c r="S155" s="35">
        <v>743</v>
      </c>
      <c r="T155" s="35">
        <v>14</v>
      </c>
      <c r="U155" s="35">
        <v>477</v>
      </c>
      <c r="V155" s="35">
        <v>-62</v>
      </c>
      <c r="W155" s="35">
        <v>41</v>
      </c>
      <c r="X155" s="35">
        <v>1514</v>
      </c>
      <c r="Z155" s="35">
        <v>21</v>
      </c>
      <c r="AA155" s="35">
        <v>120</v>
      </c>
      <c r="AB155" s="35">
        <v>0</v>
      </c>
      <c r="AC155" s="35">
        <v>101</v>
      </c>
      <c r="AD155" s="35">
        <v>147</v>
      </c>
      <c r="AE155" s="35">
        <v>389</v>
      </c>
      <c r="AG155" s="35">
        <v>31</v>
      </c>
      <c r="AH155" s="35">
        <v>345</v>
      </c>
      <c r="AI155" s="35">
        <v>46</v>
      </c>
      <c r="AJ155" s="35">
        <v>245</v>
      </c>
      <c r="AK155" s="35">
        <v>239</v>
      </c>
      <c r="AL155" s="35">
        <v>6</v>
      </c>
      <c r="AM155" s="35">
        <v>667</v>
      </c>
      <c r="AO155" s="35">
        <v>0</v>
      </c>
      <c r="AP155" s="35">
        <v>3</v>
      </c>
      <c r="AR155" s="35">
        <v>8</v>
      </c>
      <c r="AS155" s="35">
        <v>0</v>
      </c>
      <c r="AT155" s="35">
        <v>11</v>
      </c>
      <c r="AV155" s="35">
        <v>3</v>
      </c>
      <c r="AW155" s="35">
        <v>32</v>
      </c>
      <c r="AX155" s="35">
        <v>11</v>
      </c>
      <c r="AY155" s="35">
        <v>183</v>
      </c>
      <c r="AZ155" s="35">
        <v>174</v>
      </c>
      <c r="BA155" s="35">
        <v>9</v>
      </c>
      <c r="BB155" s="35">
        <v>229</v>
      </c>
      <c r="BD155" s="35">
        <v>240</v>
      </c>
      <c r="BF155" s="35">
        <v>1</v>
      </c>
      <c r="BG155" s="35">
        <v>1</v>
      </c>
      <c r="BH155" s="35">
        <v>361</v>
      </c>
      <c r="BI155" s="35">
        <v>156</v>
      </c>
      <c r="BJ155" s="35">
        <v>30</v>
      </c>
      <c r="BK155" s="35">
        <v>126</v>
      </c>
      <c r="BL155" s="35">
        <v>519</v>
      </c>
      <c r="BN155" s="35">
        <v>5</v>
      </c>
      <c r="BO155" s="35">
        <v>32</v>
      </c>
      <c r="BP155" s="35">
        <v>4</v>
      </c>
      <c r="BQ155" s="35">
        <v>343</v>
      </c>
      <c r="BR155" s="35">
        <v>295</v>
      </c>
      <c r="BS155" s="35">
        <v>48</v>
      </c>
      <c r="BT155" s="35">
        <v>384</v>
      </c>
      <c r="BV155" s="35">
        <v>903</v>
      </c>
      <c r="BX155" s="35">
        <v>4368</v>
      </c>
    </row>
    <row r="156" spans="1:76">
      <c r="A156" s="38" t="s">
        <v>80</v>
      </c>
      <c r="B156" s="35">
        <v>80</v>
      </c>
      <c r="C156" s="35">
        <v>103</v>
      </c>
      <c r="D156" s="35">
        <v>617</v>
      </c>
      <c r="E156" s="35">
        <v>-68</v>
      </c>
      <c r="F156" s="35">
        <v>149</v>
      </c>
      <c r="G156" s="35">
        <v>-217</v>
      </c>
      <c r="H156" s="35">
        <v>732</v>
      </c>
      <c r="J156" s="35">
        <v>363</v>
      </c>
      <c r="K156" s="35">
        <v>979</v>
      </c>
      <c r="L156" s="35">
        <v>18</v>
      </c>
      <c r="M156" s="35">
        <v>775</v>
      </c>
      <c r="N156" s="35">
        <v>621</v>
      </c>
      <c r="O156" s="35">
        <v>154</v>
      </c>
      <c r="P156" s="35">
        <v>2135</v>
      </c>
      <c r="R156" s="35">
        <v>337</v>
      </c>
      <c r="S156" s="35">
        <v>837</v>
      </c>
      <c r="T156" s="35">
        <v>18</v>
      </c>
      <c r="U156" s="35">
        <v>498</v>
      </c>
      <c r="V156" s="35">
        <v>-62</v>
      </c>
      <c r="W156" s="35">
        <v>49</v>
      </c>
      <c r="X156" s="35">
        <v>1677</v>
      </c>
      <c r="Z156" s="35">
        <v>26</v>
      </c>
      <c r="AA156" s="35">
        <v>142</v>
      </c>
      <c r="AB156" s="35">
        <v>0</v>
      </c>
      <c r="AC156" s="35">
        <v>123</v>
      </c>
      <c r="AD156" s="35">
        <v>167</v>
      </c>
      <c r="AE156" s="35">
        <v>458</v>
      </c>
      <c r="AG156" s="35">
        <v>94</v>
      </c>
      <c r="AH156" s="35">
        <v>495</v>
      </c>
      <c r="AI156" s="35">
        <v>48</v>
      </c>
      <c r="AJ156" s="35">
        <v>284</v>
      </c>
      <c r="AK156" s="35">
        <v>273</v>
      </c>
      <c r="AL156" s="35">
        <v>11</v>
      </c>
      <c r="AM156" s="35">
        <v>921</v>
      </c>
      <c r="AO156" s="35">
        <v>0</v>
      </c>
      <c r="AP156" s="35">
        <v>3</v>
      </c>
      <c r="AR156" s="35">
        <v>7</v>
      </c>
      <c r="AS156" s="35">
        <v>1</v>
      </c>
      <c r="AT156" s="35">
        <v>11</v>
      </c>
      <c r="AV156" s="35">
        <v>3</v>
      </c>
      <c r="AW156" s="35">
        <v>30</v>
      </c>
      <c r="AX156" s="35">
        <v>10</v>
      </c>
      <c r="AY156" s="35">
        <v>198</v>
      </c>
      <c r="AZ156" s="35">
        <v>185</v>
      </c>
      <c r="BA156" s="35">
        <v>13</v>
      </c>
      <c r="BB156" s="35">
        <v>241</v>
      </c>
      <c r="BD156" s="35">
        <v>252</v>
      </c>
      <c r="BF156" s="35">
        <v>2</v>
      </c>
      <c r="BG156" s="35">
        <v>4</v>
      </c>
      <c r="BH156" s="35">
        <v>346</v>
      </c>
      <c r="BI156" s="35">
        <v>159</v>
      </c>
      <c r="BJ156" s="35">
        <v>29</v>
      </c>
      <c r="BK156" s="35">
        <v>130</v>
      </c>
      <c r="BL156" s="35">
        <v>511</v>
      </c>
      <c r="BN156" s="35">
        <v>11</v>
      </c>
      <c r="BO156" s="35">
        <v>36</v>
      </c>
      <c r="BP156" s="35">
        <v>3</v>
      </c>
      <c r="BQ156" s="35">
        <v>292</v>
      </c>
      <c r="BR156" s="35">
        <v>244</v>
      </c>
      <c r="BS156" s="35">
        <v>48</v>
      </c>
      <c r="BT156" s="35">
        <v>342</v>
      </c>
      <c r="BV156" s="35">
        <v>853</v>
      </c>
      <c r="BX156" s="35">
        <v>4893</v>
      </c>
    </row>
    <row r="157" spans="1:76">
      <c r="A157" s="38" t="s">
        <v>81</v>
      </c>
      <c r="B157" s="35">
        <v>75</v>
      </c>
      <c r="C157" s="35">
        <v>117</v>
      </c>
      <c r="D157" s="35">
        <v>657</v>
      </c>
      <c r="E157" s="35">
        <v>15</v>
      </c>
      <c r="F157" s="35">
        <v>126</v>
      </c>
      <c r="G157" s="35">
        <v>-111</v>
      </c>
      <c r="H157" s="35">
        <v>864</v>
      </c>
      <c r="J157" s="35">
        <v>303</v>
      </c>
      <c r="K157" s="35">
        <v>903</v>
      </c>
      <c r="L157" s="35">
        <v>17</v>
      </c>
      <c r="M157" s="35">
        <v>624</v>
      </c>
      <c r="N157" s="35">
        <v>612</v>
      </c>
      <c r="O157" s="35">
        <v>12</v>
      </c>
      <c r="P157" s="35">
        <v>1847</v>
      </c>
      <c r="R157" s="35">
        <v>282</v>
      </c>
      <c r="S157" s="35">
        <v>823</v>
      </c>
      <c r="T157" s="35">
        <v>17</v>
      </c>
      <c r="U157" s="35">
        <v>491</v>
      </c>
      <c r="V157" s="35">
        <v>-85</v>
      </c>
      <c r="W157" s="35">
        <v>-10</v>
      </c>
      <c r="X157" s="35">
        <v>1518</v>
      </c>
      <c r="Z157" s="35">
        <v>21</v>
      </c>
      <c r="AA157" s="35">
        <v>80</v>
      </c>
      <c r="AB157" s="35">
        <v>0</v>
      </c>
      <c r="AC157" s="35">
        <v>121</v>
      </c>
      <c r="AD157" s="35">
        <v>107</v>
      </c>
      <c r="AE157" s="35">
        <v>329</v>
      </c>
      <c r="AG157" s="35">
        <v>94</v>
      </c>
      <c r="AH157" s="35">
        <v>475</v>
      </c>
      <c r="AI157" s="35">
        <v>52</v>
      </c>
      <c r="AJ157" s="35">
        <v>365</v>
      </c>
      <c r="AK157" s="35">
        <v>356</v>
      </c>
      <c r="AL157" s="35">
        <v>9</v>
      </c>
      <c r="AM157" s="35">
        <v>986</v>
      </c>
      <c r="AO157" s="35">
        <v>1</v>
      </c>
      <c r="AP157" s="35">
        <v>4</v>
      </c>
      <c r="AR157" s="35">
        <v>11</v>
      </c>
      <c r="AS157" s="35">
        <v>0</v>
      </c>
      <c r="AT157" s="35">
        <v>16</v>
      </c>
      <c r="AV157" s="35">
        <v>5</v>
      </c>
      <c r="AW157" s="35">
        <v>73</v>
      </c>
      <c r="AX157" s="35">
        <v>8</v>
      </c>
      <c r="AY157" s="35">
        <v>206</v>
      </c>
      <c r="AZ157" s="35">
        <v>204</v>
      </c>
      <c r="BA157" s="35">
        <v>2</v>
      </c>
      <c r="BB157" s="35">
        <v>292</v>
      </c>
      <c r="BD157" s="35">
        <v>308</v>
      </c>
      <c r="BF157" s="35">
        <v>4</v>
      </c>
      <c r="BG157" s="35">
        <v>2</v>
      </c>
      <c r="BH157" s="35">
        <v>411</v>
      </c>
      <c r="BI157" s="35">
        <v>198</v>
      </c>
      <c r="BJ157" s="35">
        <v>28</v>
      </c>
      <c r="BK157" s="35">
        <v>170</v>
      </c>
      <c r="BL157" s="35">
        <v>615</v>
      </c>
      <c r="BN157" s="35">
        <v>11</v>
      </c>
      <c r="BO157" s="35">
        <v>49</v>
      </c>
      <c r="BP157" s="35">
        <v>2</v>
      </c>
      <c r="BQ157" s="35">
        <v>378</v>
      </c>
      <c r="BR157" s="35">
        <v>329</v>
      </c>
      <c r="BS157" s="35">
        <v>49</v>
      </c>
      <c r="BT157" s="35">
        <v>440</v>
      </c>
      <c r="BV157" s="35">
        <v>1055</v>
      </c>
      <c r="BX157" s="35">
        <v>5060</v>
      </c>
    </row>
    <row r="158" spans="1:76">
      <c r="A158" s="38" t="s">
        <v>82</v>
      </c>
      <c r="B158" s="35">
        <v>81</v>
      </c>
      <c r="C158" s="35">
        <v>120</v>
      </c>
      <c r="D158" s="35">
        <v>725</v>
      </c>
      <c r="E158" s="35">
        <v>140</v>
      </c>
      <c r="F158" s="35">
        <v>118</v>
      </c>
      <c r="G158" s="35">
        <v>22</v>
      </c>
      <c r="H158" s="35">
        <v>1066</v>
      </c>
      <c r="J158" s="35">
        <v>311</v>
      </c>
      <c r="K158" s="35">
        <v>922</v>
      </c>
      <c r="L158" s="35">
        <v>19</v>
      </c>
      <c r="M158" s="35">
        <v>650</v>
      </c>
      <c r="N158" s="35">
        <v>656</v>
      </c>
      <c r="O158" s="35">
        <v>-6</v>
      </c>
      <c r="P158" s="35">
        <v>1902</v>
      </c>
      <c r="R158" s="35">
        <v>294</v>
      </c>
      <c r="S158" s="35">
        <v>825</v>
      </c>
      <c r="T158" s="35">
        <v>19</v>
      </c>
      <c r="U158" s="35">
        <v>530</v>
      </c>
      <c r="V158" s="35">
        <v>-81</v>
      </c>
      <c r="W158" s="35">
        <v>-13</v>
      </c>
      <c r="X158" s="35">
        <v>1574</v>
      </c>
      <c r="Z158" s="35">
        <v>17</v>
      </c>
      <c r="AA158" s="35">
        <v>97</v>
      </c>
      <c r="AB158" s="35">
        <v>0</v>
      </c>
      <c r="AC158" s="35">
        <v>126</v>
      </c>
      <c r="AD158" s="35">
        <v>88</v>
      </c>
      <c r="AE158" s="35">
        <v>328</v>
      </c>
      <c r="AG158" s="35">
        <v>52</v>
      </c>
      <c r="AH158" s="35">
        <v>412</v>
      </c>
      <c r="AI158" s="35">
        <v>69</v>
      </c>
      <c r="AJ158" s="35">
        <v>285</v>
      </c>
      <c r="AK158" s="35">
        <v>279</v>
      </c>
      <c r="AL158" s="35">
        <v>6</v>
      </c>
      <c r="AM158" s="35">
        <v>818</v>
      </c>
      <c r="AO158" s="35">
        <v>0</v>
      </c>
      <c r="AP158" s="35">
        <v>4</v>
      </c>
      <c r="AR158" s="35">
        <v>9</v>
      </c>
      <c r="AS158" s="35">
        <v>0</v>
      </c>
      <c r="AT158" s="35">
        <v>13</v>
      </c>
      <c r="AV158" s="35">
        <v>2</v>
      </c>
      <c r="AW158" s="35">
        <v>39</v>
      </c>
      <c r="AX158" s="35">
        <v>11</v>
      </c>
      <c r="AY158" s="35">
        <v>207</v>
      </c>
      <c r="AZ158" s="35">
        <v>201</v>
      </c>
      <c r="BA158" s="35">
        <v>6</v>
      </c>
      <c r="BB158" s="35">
        <v>259</v>
      </c>
      <c r="BD158" s="35">
        <v>272</v>
      </c>
      <c r="BF158" s="35">
        <v>2</v>
      </c>
      <c r="BG158" s="35">
        <v>1</v>
      </c>
      <c r="BH158" s="35">
        <v>380</v>
      </c>
      <c r="BI158" s="35">
        <v>113</v>
      </c>
      <c r="BJ158" s="35">
        <v>31</v>
      </c>
      <c r="BK158" s="35">
        <v>82</v>
      </c>
      <c r="BL158" s="35">
        <v>496</v>
      </c>
      <c r="BN158" s="35">
        <v>8</v>
      </c>
      <c r="BO158" s="35">
        <v>29</v>
      </c>
      <c r="BP158" s="35">
        <v>2</v>
      </c>
      <c r="BQ158" s="35">
        <v>302</v>
      </c>
      <c r="BR158" s="35">
        <v>254</v>
      </c>
      <c r="BS158" s="35">
        <v>48</v>
      </c>
      <c r="BT158" s="35">
        <v>341</v>
      </c>
      <c r="BV158" s="35">
        <v>837</v>
      </c>
      <c r="BX158" s="35">
        <v>4895</v>
      </c>
    </row>
    <row r="159" spans="1:76">
      <c r="A159" s="38" t="s">
        <v>83</v>
      </c>
      <c r="B159" s="35">
        <v>87</v>
      </c>
      <c r="C159" s="35">
        <v>138</v>
      </c>
      <c r="D159" s="35">
        <v>638</v>
      </c>
      <c r="E159" s="35">
        <v>70</v>
      </c>
      <c r="F159" s="35">
        <v>123</v>
      </c>
      <c r="G159" s="35">
        <v>-53</v>
      </c>
      <c r="H159" s="35">
        <v>933</v>
      </c>
      <c r="J159" s="35">
        <v>331</v>
      </c>
      <c r="K159" s="35">
        <v>1021</v>
      </c>
      <c r="L159" s="35">
        <v>17</v>
      </c>
      <c r="M159" s="35">
        <v>927</v>
      </c>
      <c r="N159" s="35">
        <v>834</v>
      </c>
      <c r="O159" s="35">
        <v>93</v>
      </c>
      <c r="P159" s="35">
        <v>2296</v>
      </c>
      <c r="R159" s="35">
        <v>313</v>
      </c>
      <c r="S159" s="35">
        <v>903</v>
      </c>
      <c r="T159" s="35">
        <v>17</v>
      </c>
      <c r="U159" s="35">
        <v>723</v>
      </c>
      <c r="V159" s="35">
        <v>-77</v>
      </c>
      <c r="W159" s="35">
        <v>-14</v>
      </c>
      <c r="X159" s="35">
        <v>1865</v>
      </c>
      <c r="Z159" s="35">
        <v>18</v>
      </c>
      <c r="AA159" s="35">
        <v>118</v>
      </c>
      <c r="AB159" s="35">
        <v>0</v>
      </c>
      <c r="AC159" s="35">
        <v>111</v>
      </c>
      <c r="AD159" s="35">
        <v>184</v>
      </c>
      <c r="AE159" s="35">
        <v>431</v>
      </c>
      <c r="AG159" s="35">
        <v>46</v>
      </c>
      <c r="AH159" s="35">
        <v>513</v>
      </c>
      <c r="AI159" s="35">
        <v>78</v>
      </c>
      <c r="AJ159" s="35">
        <v>376</v>
      </c>
      <c r="AK159" s="35">
        <v>370</v>
      </c>
      <c r="AL159" s="35">
        <v>6</v>
      </c>
      <c r="AM159" s="35">
        <v>1013</v>
      </c>
      <c r="AO159" s="35">
        <v>0</v>
      </c>
      <c r="AP159" s="35">
        <v>4</v>
      </c>
      <c r="AR159" s="35">
        <v>8</v>
      </c>
      <c r="AS159" s="35">
        <v>0</v>
      </c>
      <c r="AT159" s="35">
        <v>12</v>
      </c>
      <c r="AV159" s="35">
        <v>4</v>
      </c>
      <c r="AW159" s="35">
        <v>47</v>
      </c>
      <c r="AX159" s="35">
        <v>13</v>
      </c>
      <c r="AY159" s="35">
        <v>269</v>
      </c>
      <c r="AZ159" s="35">
        <v>263</v>
      </c>
      <c r="BA159" s="35">
        <v>6</v>
      </c>
      <c r="BB159" s="35">
        <v>333</v>
      </c>
      <c r="BD159" s="35">
        <v>345</v>
      </c>
      <c r="BF159" s="35">
        <v>2</v>
      </c>
      <c r="BG159" s="35">
        <v>1</v>
      </c>
      <c r="BH159" s="35">
        <v>358</v>
      </c>
      <c r="BI159" s="35">
        <v>98</v>
      </c>
      <c r="BJ159" s="35">
        <v>26</v>
      </c>
      <c r="BK159" s="35">
        <v>72</v>
      </c>
      <c r="BL159" s="35">
        <v>459</v>
      </c>
      <c r="BN159" s="35">
        <v>12</v>
      </c>
      <c r="BO159" s="35">
        <v>33</v>
      </c>
      <c r="BP159" s="35">
        <v>4</v>
      </c>
      <c r="BQ159" s="35">
        <v>323</v>
      </c>
      <c r="BR159" s="35">
        <v>276</v>
      </c>
      <c r="BS159" s="35">
        <v>47</v>
      </c>
      <c r="BT159" s="35">
        <v>372</v>
      </c>
      <c r="BV159" s="35">
        <v>831</v>
      </c>
      <c r="BX159" s="35">
        <v>5418</v>
      </c>
    </row>
    <row r="160" spans="1:76">
      <c r="A160" s="38" t="s">
        <v>84</v>
      </c>
      <c r="B160" s="35">
        <v>94</v>
      </c>
      <c r="C160" s="35">
        <v>133</v>
      </c>
      <c r="D160" s="35">
        <v>636</v>
      </c>
      <c r="E160" s="35">
        <v>90</v>
      </c>
      <c r="F160" s="35">
        <v>133</v>
      </c>
      <c r="G160" s="35">
        <v>-43</v>
      </c>
      <c r="H160" s="35">
        <v>953</v>
      </c>
      <c r="J160" s="35">
        <v>385</v>
      </c>
      <c r="K160" s="35">
        <v>1094</v>
      </c>
      <c r="L160" s="35">
        <v>16</v>
      </c>
      <c r="M160" s="35">
        <v>764</v>
      </c>
      <c r="N160" s="35">
        <v>698</v>
      </c>
      <c r="O160" s="35">
        <v>66</v>
      </c>
      <c r="P160" s="35">
        <v>2259</v>
      </c>
      <c r="R160" s="35">
        <v>362</v>
      </c>
      <c r="S160" s="35">
        <v>973</v>
      </c>
      <c r="T160" s="35">
        <v>16</v>
      </c>
      <c r="U160" s="35">
        <v>563</v>
      </c>
      <c r="V160" s="35">
        <v>-74</v>
      </c>
      <c r="W160" s="35">
        <v>-17</v>
      </c>
      <c r="X160" s="35">
        <v>1823</v>
      </c>
      <c r="Z160" s="35">
        <v>23</v>
      </c>
      <c r="AA160" s="35">
        <v>121</v>
      </c>
      <c r="AB160" s="35">
        <v>0</v>
      </c>
      <c r="AC160" s="35">
        <v>135</v>
      </c>
      <c r="AD160" s="35">
        <v>157</v>
      </c>
      <c r="AE160" s="35">
        <v>436</v>
      </c>
      <c r="AG160" s="35">
        <v>56</v>
      </c>
      <c r="AH160" s="35">
        <v>490</v>
      </c>
      <c r="AI160" s="35">
        <v>84</v>
      </c>
      <c r="AJ160" s="35">
        <v>473</v>
      </c>
      <c r="AK160" s="35">
        <v>472</v>
      </c>
      <c r="AL160" s="35">
        <v>1</v>
      </c>
      <c r="AM160" s="35">
        <v>1103</v>
      </c>
      <c r="AO160" s="35">
        <v>0</v>
      </c>
      <c r="AP160" s="35">
        <v>4</v>
      </c>
      <c r="AR160" s="35">
        <v>8</v>
      </c>
      <c r="AS160" s="35">
        <v>-1</v>
      </c>
      <c r="AT160" s="35">
        <v>11</v>
      </c>
      <c r="AV160" s="35">
        <v>4</v>
      </c>
      <c r="AW160" s="35">
        <v>47</v>
      </c>
      <c r="AX160" s="35">
        <v>8</v>
      </c>
      <c r="AY160" s="35">
        <v>266</v>
      </c>
      <c r="AZ160" s="35">
        <v>257</v>
      </c>
      <c r="BA160" s="35">
        <v>9</v>
      </c>
      <c r="BB160" s="35">
        <v>325</v>
      </c>
      <c r="BD160" s="35">
        <v>336</v>
      </c>
      <c r="BF160" s="35">
        <v>5</v>
      </c>
      <c r="BG160" s="35">
        <v>3</v>
      </c>
      <c r="BH160" s="35">
        <v>468</v>
      </c>
      <c r="BI160" s="35">
        <v>121</v>
      </c>
      <c r="BJ160" s="35">
        <v>33</v>
      </c>
      <c r="BK160" s="35">
        <v>88</v>
      </c>
      <c r="BL160" s="35">
        <v>597</v>
      </c>
      <c r="BN160" s="35">
        <v>14</v>
      </c>
      <c r="BO160" s="35">
        <v>41</v>
      </c>
      <c r="BP160" s="35">
        <v>9</v>
      </c>
      <c r="BQ160" s="35">
        <v>350</v>
      </c>
      <c r="BR160" s="35">
        <v>305</v>
      </c>
      <c r="BS160" s="35">
        <v>45</v>
      </c>
      <c r="BT160" s="35">
        <v>414</v>
      </c>
      <c r="BV160" s="35">
        <v>1011</v>
      </c>
      <c r="BX160" s="35">
        <v>5662</v>
      </c>
    </row>
    <row r="161" spans="1:76">
      <c r="A161" s="38" t="s">
        <v>85</v>
      </c>
      <c r="B161" s="35">
        <v>95</v>
      </c>
      <c r="C161" s="35">
        <v>156</v>
      </c>
      <c r="D161" s="35">
        <v>824</v>
      </c>
      <c r="E161" s="35">
        <v>-9</v>
      </c>
      <c r="F161" s="35">
        <v>129</v>
      </c>
      <c r="G161" s="35">
        <v>-138</v>
      </c>
      <c r="H161" s="35">
        <v>1066</v>
      </c>
      <c r="J161" s="35">
        <v>305</v>
      </c>
      <c r="K161" s="35">
        <v>1013</v>
      </c>
      <c r="L161" s="35">
        <v>20</v>
      </c>
      <c r="M161" s="35">
        <v>719</v>
      </c>
      <c r="N161" s="35">
        <v>596</v>
      </c>
      <c r="O161" s="35">
        <v>123</v>
      </c>
      <c r="P161" s="35">
        <v>2057</v>
      </c>
      <c r="R161" s="35">
        <v>279</v>
      </c>
      <c r="S161" s="35">
        <v>934</v>
      </c>
      <c r="T161" s="35">
        <v>20</v>
      </c>
      <c r="U161" s="35">
        <v>460</v>
      </c>
      <c r="V161" s="35">
        <v>-74</v>
      </c>
      <c r="W161" s="35">
        <v>14</v>
      </c>
      <c r="X161" s="35">
        <v>1633</v>
      </c>
      <c r="Z161" s="35">
        <v>26</v>
      </c>
      <c r="AA161" s="35">
        <v>79</v>
      </c>
      <c r="AB161" s="35">
        <v>0</v>
      </c>
      <c r="AC161" s="35">
        <v>136</v>
      </c>
      <c r="AD161" s="35">
        <v>183</v>
      </c>
      <c r="AE161" s="35">
        <v>424</v>
      </c>
      <c r="AG161" s="35">
        <v>120</v>
      </c>
      <c r="AH161" s="35">
        <v>703</v>
      </c>
      <c r="AI161" s="35">
        <v>84</v>
      </c>
      <c r="AJ161" s="35">
        <v>464</v>
      </c>
      <c r="AK161" s="35">
        <v>469</v>
      </c>
      <c r="AL161" s="35">
        <v>-5</v>
      </c>
      <c r="AM161" s="35">
        <v>1371</v>
      </c>
      <c r="AO161" s="35">
        <v>1</v>
      </c>
      <c r="AP161" s="35">
        <v>4</v>
      </c>
      <c r="AR161" s="35">
        <v>18</v>
      </c>
      <c r="AS161" s="35">
        <v>0</v>
      </c>
      <c r="AT161" s="35">
        <v>23</v>
      </c>
      <c r="AV161" s="35">
        <v>7</v>
      </c>
      <c r="AW161" s="35">
        <v>86</v>
      </c>
      <c r="AX161" s="35">
        <v>13</v>
      </c>
      <c r="AY161" s="35">
        <v>305</v>
      </c>
      <c r="AZ161" s="35">
        <v>287</v>
      </c>
      <c r="BA161" s="35">
        <v>18</v>
      </c>
      <c r="BB161" s="35">
        <v>411</v>
      </c>
      <c r="BD161" s="35">
        <v>434</v>
      </c>
      <c r="BF161" s="35">
        <v>6</v>
      </c>
      <c r="BG161" s="35">
        <v>4</v>
      </c>
      <c r="BH161" s="35">
        <v>521</v>
      </c>
      <c r="BI161" s="35">
        <v>162</v>
      </c>
      <c r="BJ161" s="35">
        <v>47</v>
      </c>
      <c r="BK161" s="35">
        <v>115</v>
      </c>
      <c r="BL161" s="35">
        <v>693</v>
      </c>
      <c r="BN161" s="35">
        <v>26</v>
      </c>
      <c r="BO161" s="35">
        <v>65</v>
      </c>
      <c r="BP161" s="35">
        <v>14</v>
      </c>
      <c r="BQ161" s="35">
        <v>448</v>
      </c>
      <c r="BR161" s="35">
        <v>407</v>
      </c>
      <c r="BS161" s="35">
        <v>41</v>
      </c>
      <c r="BT161" s="35">
        <v>553</v>
      </c>
      <c r="BV161" s="35">
        <v>1246</v>
      </c>
      <c r="BX161" s="35">
        <v>6174</v>
      </c>
    </row>
    <row r="162" spans="1:76">
      <c r="A162" s="38" t="s">
        <v>86</v>
      </c>
      <c r="B162" s="35">
        <v>113</v>
      </c>
      <c r="C162" s="35">
        <v>156</v>
      </c>
      <c r="D162" s="35">
        <v>742</v>
      </c>
      <c r="E162" s="35">
        <v>88</v>
      </c>
      <c r="F162" s="35">
        <v>123</v>
      </c>
      <c r="G162" s="35">
        <v>-35</v>
      </c>
      <c r="H162" s="35">
        <v>1099</v>
      </c>
      <c r="J162" s="35">
        <v>333</v>
      </c>
      <c r="K162" s="35">
        <v>1096</v>
      </c>
      <c r="L162" s="35">
        <v>17</v>
      </c>
      <c r="M162" s="35">
        <v>928</v>
      </c>
      <c r="N162" s="35">
        <v>825</v>
      </c>
      <c r="O162" s="35">
        <v>103</v>
      </c>
      <c r="P162" s="35">
        <v>2374</v>
      </c>
      <c r="R162" s="35">
        <v>308</v>
      </c>
      <c r="S162" s="35">
        <v>1008</v>
      </c>
      <c r="T162" s="35">
        <v>17</v>
      </c>
      <c r="U162" s="35">
        <v>674</v>
      </c>
      <c r="V162" s="35">
        <v>-80</v>
      </c>
      <c r="W162" s="35">
        <v>15</v>
      </c>
      <c r="X162" s="35">
        <v>1942</v>
      </c>
      <c r="Z162" s="35">
        <v>25</v>
      </c>
      <c r="AA162" s="35">
        <v>88</v>
      </c>
      <c r="AB162" s="35">
        <v>0</v>
      </c>
      <c r="AC162" s="35">
        <v>151</v>
      </c>
      <c r="AD162" s="35">
        <v>168</v>
      </c>
      <c r="AE162" s="35">
        <v>432</v>
      </c>
      <c r="AG162" s="35">
        <v>60</v>
      </c>
      <c r="AH162" s="35">
        <v>527</v>
      </c>
      <c r="AI162" s="35">
        <v>93</v>
      </c>
      <c r="AJ162" s="35">
        <v>352</v>
      </c>
      <c r="AK162" s="35">
        <v>350</v>
      </c>
      <c r="AL162" s="35">
        <v>2</v>
      </c>
      <c r="AM162" s="35">
        <v>1032</v>
      </c>
      <c r="AO162" s="35">
        <v>0</v>
      </c>
      <c r="AP162" s="35">
        <v>5</v>
      </c>
      <c r="AR162" s="35">
        <v>5</v>
      </c>
      <c r="AS162" s="35">
        <v>0</v>
      </c>
      <c r="AT162" s="35">
        <v>10</v>
      </c>
      <c r="AV162" s="35">
        <v>4</v>
      </c>
      <c r="AW162" s="35">
        <v>36</v>
      </c>
      <c r="AX162" s="35">
        <v>9</v>
      </c>
      <c r="AY162" s="35">
        <v>249</v>
      </c>
      <c r="AZ162" s="35">
        <v>240</v>
      </c>
      <c r="BA162" s="35">
        <v>9</v>
      </c>
      <c r="BB162" s="35">
        <v>298</v>
      </c>
      <c r="BD162" s="35">
        <v>308</v>
      </c>
      <c r="BF162" s="35">
        <v>3</v>
      </c>
      <c r="BG162" s="35">
        <v>1</v>
      </c>
      <c r="BH162" s="35">
        <v>397</v>
      </c>
      <c r="BI162" s="35">
        <v>76</v>
      </c>
      <c r="BJ162" s="35">
        <v>18</v>
      </c>
      <c r="BK162" s="35">
        <v>58</v>
      </c>
      <c r="BL162" s="35">
        <v>477</v>
      </c>
      <c r="BN162" s="35">
        <v>12</v>
      </c>
      <c r="BO162" s="35">
        <v>38</v>
      </c>
      <c r="BP162" s="35">
        <v>18</v>
      </c>
      <c r="BQ162" s="35">
        <v>318</v>
      </c>
      <c r="BR162" s="35">
        <v>282</v>
      </c>
      <c r="BS162" s="35">
        <v>36</v>
      </c>
      <c r="BT162" s="35">
        <v>386</v>
      </c>
      <c r="BV162" s="35">
        <v>863</v>
      </c>
      <c r="BX162" s="35">
        <v>5676</v>
      </c>
    </row>
    <row r="163" spans="1:76">
      <c r="A163" s="38" t="s">
        <v>87</v>
      </c>
      <c r="B163" s="35">
        <v>106</v>
      </c>
      <c r="C163" s="35">
        <v>153</v>
      </c>
      <c r="D163" s="35">
        <v>709</v>
      </c>
      <c r="E163" s="35">
        <v>53</v>
      </c>
      <c r="F163" s="35">
        <v>117</v>
      </c>
      <c r="G163" s="35">
        <v>-64</v>
      </c>
      <c r="H163" s="35">
        <v>1021</v>
      </c>
      <c r="J163" s="35">
        <v>401</v>
      </c>
      <c r="K163" s="35">
        <v>1258</v>
      </c>
      <c r="L163" s="35">
        <v>16</v>
      </c>
      <c r="M163" s="35">
        <v>1057</v>
      </c>
      <c r="N163" s="35">
        <v>900</v>
      </c>
      <c r="O163" s="35">
        <v>157</v>
      </c>
      <c r="P163" s="35">
        <v>2732</v>
      </c>
      <c r="R163" s="35">
        <v>356</v>
      </c>
      <c r="S163" s="35">
        <v>1149</v>
      </c>
      <c r="T163" s="35">
        <v>16</v>
      </c>
      <c r="U163" s="35">
        <v>744</v>
      </c>
      <c r="V163" s="35">
        <v>-91</v>
      </c>
      <c r="W163" s="35">
        <v>15</v>
      </c>
      <c r="X163" s="35">
        <v>2189</v>
      </c>
      <c r="Z163" s="35">
        <v>45</v>
      </c>
      <c r="AA163" s="35">
        <v>109</v>
      </c>
      <c r="AB163" s="35">
        <v>0</v>
      </c>
      <c r="AC163" s="35">
        <v>156</v>
      </c>
      <c r="AD163" s="35">
        <v>233</v>
      </c>
      <c r="AE163" s="35">
        <v>543</v>
      </c>
      <c r="AG163" s="35">
        <v>52</v>
      </c>
      <c r="AH163" s="35">
        <v>554</v>
      </c>
      <c r="AI163" s="35">
        <v>91</v>
      </c>
      <c r="AJ163" s="35">
        <v>375</v>
      </c>
      <c r="AK163" s="35">
        <v>386</v>
      </c>
      <c r="AL163" s="35">
        <v>-11</v>
      </c>
      <c r="AM163" s="35">
        <v>1072</v>
      </c>
      <c r="AO163" s="35">
        <v>0</v>
      </c>
      <c r="AP163" s="35">
        <v>4</v>
      </c>
      <c r="AR163" s="35">
        <v>7</v>
      </c>
      <c r="AS163" s="35">
        <v>-1</v>
      </c>
      <c r="AT163" s="35">
        <v>10</v>
      </c>
      <c r="AV163" s="35">
        <v>3</v>
      </c>
      <c r="AW163" s="35">
        <v>45</v>
      </c>
      <c r="AX163" s="35">
        <v>9</v>
      </c>
      <c r="AY163" s="35">
        <v>264</v>
      </c>
      <c r="AZ163" s="35">
        <v>251</v>
      </c>
      <c r="BA163" s="35">
        <v>13</v>
      </c>
      <c r="BB163" s="35">
        <v>321</v>
      </c>
      <c r="BD163" s="35">
        <v>331</v>
      </c>
      <c r="BF163" s="35">
        <v>1</v>
      </c>
      <c r="BG163" s="35">
        <v>2</v>
      </c>
      <c r="BH163" s="35">
        <v>437</v>
      </c>
      <c r="BI163" s="35">
        <v>96</v>
      </c>
      <c r="BJ163" s="35">
        <v>25</v>
      </c>
      <c r="BK163" s="35">
        <v>71</v>
      </c>
      <c r="BL163" s="35">
        <v>536</v>
      </c>
      <c r="BN163" s="35">
        <v>14</v>
      </c>
      <c r="BO163" s="35">
        <v>41</v>
      </c>
      <c r="BP163" s="35">
        <v>19</v>
      </c>
      <c r="BQ163" s="35">
        <v>333</v>
      </c>
      <c r="BR163" s="35">
        <v>301</v>
      </c>
      <c r="BS163" s="35">
        <v>32</v>
      </c>
      <c r="BT163" s="35">
        <v>407</v>
      </c>
      <c r="BV163" s="35">
        <v>943</v>
      </c>
      <c r="BX163" s="35">
        <v>6099</v>
      </c>
    </row>
    <row r="164" spans="1:76">
      <c r="A164" s="38" t="s">
        <v>88</v>
      </c>
      <c r="B164" s="35">
        <v>113</v>
      </c>
      <c r="C164" s="35">
        <v>174</v>
      </c>
      <c r="D164" s="35">
        <v>804</v>
      </c>
      <c r="E164" s="35">
        <v>113</v>
      </c>
      <c r="F164" s="35">
        <v>130</v>
      </c>
      <c r="G164" s="35">
        <v>-17</v>
      </c>
      <c r="H164" s="35">
        <v>1204</v>
      </c>
      <c r="J164" s="35">
        <v>391</v>
      </c>
      <c r="K164" s="35">
        <v>1522</v>
      </c>
      <c r="L164" s="35">
        <v>19</v>
      </c>
      <c r="M164" s="35">
        <v>904</v>
      </c>
      <c r="N164" s="35">
        <v>796</v>
      </c>
      <c r="O164" s="35">
        <v>108</v>
      </c>
      <c r="P164" s="35">
        <v>2836</v>
      </c>
      <c r="R164" s="35">
        <v>335</v>
      </c>
      <c r="S164" s="35">
        <v>1355</v>
      </c>
      <c r="T164" s="35">
        <v>19</v>
      </c>
      <c r="U164" s="35">
        <v>636</v>
      </c>
      <c r="V164" s="35">
        <v>-105</v>
      </c>
      <c r="W164" s="35">
        <v>15</v>
      </c>
      <c r="X164" s="35">
        <v>2255</v>
      </c>
      <c r="Z164" s="35">
        <v>56</v>
      </c>
      <c r="AA164" s="35">
        <v>167</v>
      </c>
      <c r="AB164" s="35">
        <v>0</v>
      </c>
      <c r="AC164" s="35">
        <v>160</v>
      </c>
      <c r="AD164" s="35">
        <v>198</v>
      </c>
      <c r="AE164" s="35">
        <v>581</v>
      </c>
      <c r="AG164" s="35">
        <v>94</v>
      </c>
      <c r="AH164" s="35">
        <v>591</v>
      </c>
      <c r="AI164" s="35">
        <v>87</v>
      </c>
      <c r="AJ164" s="35">
        <v>446</v>
      </c>
      <c r="AK164" s="35">
        <v>439</v>
      </c>
      <c r="AL164" s="35">
        <v>7</v>
      </c>
      <c r="AM164" s="35">
        <v>1218</v>
      </c>
      <c r="AO164" s="35">
        <v>0</v>
      </c>
      <c r="AP164" s="35">
        <v>5</v>
      </c>
      <c r="AR164" s="35">
        <v>9</v>
      </c>
      <c r="AS164" s="35">
        <v>0</v>
      </c>
      <c r="AT164" s="35">
        <v>14</v>
      </c>
      <c r="AV164" s="35">
        <v>5</v>
      </c>
      <c r="AW164" s="35">
        <v>50</v>
      </c>
      <c r="AX164" s="35">
        <v>6</v>
      </c>
      <c r="AY164" s="35">
        <v>260</v>
      </c>
      <c r="AZ164" s="35">
        <v>249</v>
      </c>
      <c r="BA164" s="35">
        <v>11</v>
      </c>
      <c r="BB164" s="35">
        <v>321</v>
      </c>
      <c r="BD164" s="35">
        <v>335</v>
      </c>
      <c r="BF164" s="35">
        <v>4</v>
      </c>
      <c r="BG164" s="35">
        <v>3</v>
      </c>
      <c r="BH164" s="35">
        <v>485</v>
      </c>
      <c r="BI164" s="35">
        <v>94</v>
      </c>
      <c r="BJ164" s="35">
        <v>39</v>
      </c>
      <c r="BK164" s="35">
        <v>55</v>
      </c>
      <c r="BL164" s="35">
        <v>586</v>
      </c>
      <c r="BN164" s="35">
        <v>16</v>
      </c>
      <c r="BO164" s="35">
        <v>43</v>
      </c>
      <c r="BP164" s="35">
        <v>16</v>
      </c>
      <c r="BQ164" s="35">
        <v>301</v>
      </c>
      <c r="BR164" s="35">
        <v>273</v>
      </c>
      <c r="BS164" s="35">
        <v>28</v>
      </c>
      <c r="BT164" s="35">
        <v>376</v>
      </c>
      <c r="BV164" s="35">
        <v>962</v>
      </c>
      <c r="BX164" s="35">
        <v>6555</v>
      </c>
    </row>
    <row r="165" spans="1:76">
      <c r="A165" s="38" t="s">
        <v>89</v>
      </c>
      <c r="B165" s="35">
        <v>146</v>
      </c>
      <c r="C165" s="35">
        <v>188</v>
      </c>
      <c r="D165" s="35">
        <v>784</v>
      </c>
      <c r="E165" s="35">
        <v>175</v>
      </c>
      <c r="F165" s="35">
        <v>118</v>
      </c>
      <c r="G165" s="35">
        <v>57</v>
      </c>
      <c r="H165" s="35">
        <v>1293</v>
      </c>
      <c r="J165" s="35">
        <v>469</v>
      </c>
      <c r="K165" s="35">
        <v>1266</v>
      </c>
      <c r="L165" s="35">
        <v>18</v>
      </c>
      <c r="M165" s="35">
        <v>644</v>
      </c>
      <c r="N165" s="35">
        <v>625</v>
      </c>
      <c r="O165" s="35">
        <v>19</v>
      </c>
      <c r="P165" s="35">
        <v>2397</v>
      </c>
      <c r="R165" s="35">
        <v>433</v>
      </c>
      <c r="S165" s="35">
        <v>1150</v>
      </c>
      <c r="T165" s="35">
        <v>18</v>
      </c>
      <c r="U165" s="35">
        <v>482</v>
      </c>
      <c r="V165" s="35">
        <v>-142</v>
      </c>
      <c r="W165" s="35">
        <v>20</v>
      </c>
      <c r="X165" s="35">
        <v>1961</v>
      </c>
      <c r="Z165" s="35">
        <v>36</v>
      </c>
      <c r="AA165" s="35">
        <v>116</v>
      </c>
      <c r="AB165" s="35">
        <v>0</v>
      </c>
      <c r="AC165" s="35">
        <v>143</v>
      </c>
      <c r="AD165" s="35">
        <v>141</v>
      </c>
      <c r="AE165" s="35">
        <v>436</v>
      </c>
      <c r="AG165" s="35">
        <v>82</v>
      </c>
      <c r="AH165" s="35">
        <v>679</v>
      </c>
      <c r="AI165" s="35">
        <v>82</v>
      </c>
      <c r="AJ165" s="35">
        <v>419</v>
      </c>
      <c r="AK165" s="35">
        <v>418</v>
      </c>
      <c r="AL165" s="35">
        <v>1</v>
      </c>
      <c r="AM165" s="35">
        <v>1262</v>
      </c>
      <c r="AO165" s="35">
        <v>1</v>
      </c>
      <c r="AP165" s="35">
        <v>1</v>
      </c>
      <c r="AR165" s="35">
        <v>7</v>
      </c>
      <c r="AS165" s="35">
        <v>0</v>
      </c>
      <c r="AT165" s="35">
        <v>9</v>
      </c>
      <c r="AV165" s="35">
        <v>7</v>
      </c>
      <c r="AW165" s="35">
        <v>102</v>
      </c>
      <c r="AX165" s="35">
        <v>18</v>
      </c>
      <c r="AY165" s="35">
        <v>321</v>
      </c>
      <c r="AZ165" s="35">
        <v>307</v>
      </c>
      <c r="BA165" s="35">
        <v>14</v>
      </c>
      <c r="BB165" s="35">
        <v>448</v>
      </c>
      <c r="BD165" s="35">
        <v>457</v>
      </c>
      <c r="BF165" s="35">
        <v>2</v>
      </c>
      <c r="BG165" s="35">
        <v>1</v>
      </c>
      <c r="BH165" s="35">
        <v>548</v>
      </c>
      <c r="BI165" s="35">
        <v>96</v>
      </c>
      <c r="BJ165" s="35">
        <v>50</v>
      </c>
      <c r="BK165" s="35">
        <v>46</v>
      </c>
      <c r="BL165" s="35">
        <v>647</v>
      </c>
      <c r="BN165" s="35">
        <v>25</v>
      </c>
      <c r="BO165" s="35">
        <v>46</v>
      </c>
      <c r="BP165" s="35">
        <v>4</v>
      </c>
      <c r="BQ165" s="35">
        <v>371</v>
      </c>
      <c r="BR165" s="35">
        <v>340</v>
      </c>
      <c r="BS165" s="35">
        <v>31</v>
      </c>
      <c r="BT165" s="35">
        <v>446</v>
      </c>
      <c r="BV165" s="35">
        <v>1093</v>
      </c>
      <c r="BX165" s="35">
        <v>6502</v>
      </c>
    </row>
    <row r="166" spans="1:76">
      <c r="A166" s="38" t="s">
        <v>90</v>
      </c>
      <c r="B166" s="35">
        <v>166</v>
      </c>
      <c r="C166" s="35">
        <v>191</v>
      </c>
      <c r="D166" s="35">
        <v>798</v>
      </c>
      <c r="E166" s="35">
        <v>225</v>
      </c>
      <c r="F166" s="35">
        <v>117</v>
      </c>
      <c r="G166" s="35">
        <v>108</v>
      </c>
      <c r="H166" s="35">
        <v>1380</v>
      </c>
      <c r="J166" s="35">
        <v>495</v>
      </c>
      <c r="K166" s="35">
        <v>1408</v>
      </c>
      <c r="L166" s="35">
        <v>18</v>
      </c>
      <c r="M166" s="35">
        <v>966</v>
      </c>
      <c r="N166" s="35">
        <v>928</v>
      </c>
      <c r="O166" s="35">
        <v>38</v>
      </c>
      <c r="P166" s="35">
        <v>2887</v>
      </c>
      <c r="R166" s="35">
        <v>450</v>
      </c>
      <c r="S166" s="35">
        <v>1279</v>
      </c>
      <c r="T166" s="35">
        <v>18</v>
      </c>
      <c r="U166" s="35">
        <v>801</v>
      </c>
      <c r="V166" s="35">
        <v>-130</v>
      </c>
      <c r="W166" s="35">
        <v>34</v>
      </c>
      <c r="X166" s="35">
        <v>2452</v>
      </c>
      <c r="Z166" s="35">
        <v>45</v>
      </c>
      <c r="AA166" s="35">
        <v>129</v>
      </c>
      <c r="AB166" s="35">
        <v>0</v>
      </c>
      <c r="AC166" s="35">
        <v>127</v>
      </c>
      <c r="AD166" s="35">
        <v>134</v>
      </c>
      <c r="AE166" s="35">
        <v>435</v>
      </c>
      <c r="AG166" s="35">
        <v>85</v>
      </c>
      <c r="AH166" s="35">
        <v>505</v>
      </c>
      <c r="AI166" s="35">
        <v>82</v>
      </c>
      <c r="AJ166" s="35">
        <v>402</v>
      </c>
      <c r="AK166" s="35">
        <v>397</v>
      </c>
      <c r="AL166" s="35">
        <v>5</v>
      </c>
      <c r="AM166" s="35">
        <v>1074</v>
      </c>
      <c r="AO166" s="35">
        <v>0</v>
      </c>
      <c r="AP166" s="35">
        <v>5</v>
      </c>
      <c r="AR166" s="35">
        <v>8</v>
      </c>
      <c r="AS166" s="35">
        <v>-1</v>
      </c>
      <c r="AT166" s="35">
        <v>12</v>
      </c>
      <c r="AV166" s="35">
        <v>0</v>
      </c>
      <c r="AW166" s="35">
        <v>44</v>
      </c>
      <c r="AX166" s="35">
        <v>11</v>
      </c>
      <c r="AY166" s="35">
        <v>180</v>
      </c>
      <c r="AZ166" s="35">
        <v>178</v>
      </c>
      <c r="BA166" s="35">
        <v>2</v>
      </c>
      <c r="BB166" s="35">
        <v>235</v>
      </c>
      <c r="BD166" s="35">
        <v>247</v>
      </c>
      <c r="BF166" s="35">
        <v>2</v>
      </c>
      <c r="BG166" s="35">
        <v>1</v>
      </c>
      <c r="BH166" s="35">
        <v>399</v>
      </c>
      <c r="BI166" s="35">
        <v>51</v>
      </c>
      <c r="BJ166" s="35">
        <v>25</v>
      </c>
      <c r="BK166" s="35">
        <v>26</v>
      </c>
      <c r="BL166" s="35">
        <v>453</v>
      </c>
      <c r="BN166" s="35">
        <v>14</v>
      </c>
      <c r="BO166" s="35">
        <v>29</v>
      </c>
      <c r="BP166" s="35">
        <v>4</v>
      </c>
      <c r="BQ166" s="35">
        <v>242</v>
      </c>
      <c r="BR166" s="35">
        <v>227</v>
      </c>
      <c r="BS166" s="35">
        <v>15</v>
      </c>
      <c r="BT166" s="35">
        <v>289</v>
      </c>
      <c r="BV166" s="35">
        <v>742</v>
      </c>
      <c r="BX166" s="35">
        <v>6330</v>
      </c>
    </row>
    <row r="167" spans="1:76">
      <c r="A167" s="38" t="s">
        <v>91</v>
      </c>
      <c r="B167" s="35">
        <v>170</v>
      </c>
      <c r="C167" s="35">
        <v>184</v>
      </c>
      <c r="D167" s="35">
        <v>847</v>
      </c>
      <c r="E167" s="35">
        <v>138</v>
      </c>
      <c r="F167" s="35">
        <v>122</v>
      </c>
      <c r="G167" s="35">
        <v>16</v>
      </c>
      <c r="H167" s="35">
        <v>1339</v>
      </c>
      <c r="J167" s="35">
        <v>525</v>
      </c>
      <c r="K167" s="35">
        <v>1595</v>
      </c>
      <c r="L167" s="35">
        <v>19</v>
      </c>
      <c r="M167" s="35">
        <v>976</v>
      </c>
      <c r="N167" s="35">
        <v>789</v>
      </c>
      <c r="O167" s="35">
        <v>187</v>
      </c>
      <c r="P167" s="35">
        <v>3115</v>
      </c>
      <c r="R167" s="35">
        <v>468</v>
      </c>
      <c r="S167" s="35">
        <v>1444</v>
      </c>
      <c r="T167" s="35">
        <v>19</v>
      </c>
      <c r="U167" s="35">
        <v>638</v>
      </c>
      <c r="V167" s="35">
        <v>-119</v>
      </c>
      <c r="W167" s="35">
        <v>49</v>
      </c>
      <c r="X167" s="35">
        <v>2499</v>
      </c>
      <c r="Z167" s="35">
        <v>57</v>
      </c>
      <c r="AA167" s="35">
        <v>151</v>
      </c>
      <c r="AB167" s="35">
        <v>0</v>
      </c>
      <c r="AC167" s="35">
        <v>151</v>
      </c>
      <c r="AD167" s="35">
        <v>257</v>
      </c>
      <c r="AE167" s="35">
        <v>616</v>
      </c>
      <c r="AG167" s="35">
        <v>101</v>
      </c>
      <c r="AH167" s="35">
        <v>582</v>
      </c>
      <c r="AI167" s="35">
        <v>80</v>
      </c>
      <c r="AJ167" s="35">
        <v>410</v>
      </c>
      <c r="AK167" s="35">
        <v>409</v>
      </c>
      <c r="AL167" s="35">
        <v>1</v>
      </c>
      <c r="AM167" s="35">
        <v>1173</v>
      </c>
      <c r="AO167" s="35">
        <v>1</v>
      </c>
      <c r="AP167" s="35">
        <v>4</v>
      </c>
      <c r="AR167" s="35">
        <v>7</v>
      </c>
      <c r="AS167" s="35">
        <v>-1</v>
      </c>
      <c r="AT167" s="35">
        <v>11</v>
      </c>
      <c r="AV167" s="35">
        <v>1</v>
      </c>
      <c r="AW167" s="35">
        <v>63</v>
      </c>
      <c r="AX167" s="35">
        <v>11</v>
      </c>
      <c r="AY167" s="35">
        <v>210</v>
      </c>
      <c r="AZ167" s="35">
        <v>211</v>
      </c>
      <c r="BA167" s="35">
        <v>-1</v>
      </c>
      <c r="BB167" s="35">
        <v>285</v>
      </c>
      <c r="BD167" s="35">
        <v>296</v>
      </c>
      <c r="BF167" s="35">
        <v>2</v>
      </c>
      <c r="BG167" s="35">
        <v>2</v>
      </c>
      <c r="BH167" s="35">
        <v>438</v>
      </c>
      <c r="BI167" s="35">
        <v>48</v>
      </c>
      <c r="BJ167" s="35">
        <v>31</v>
      </c>
      <c r="BK167" s="35">
        <v>17</v>
      </c>
      <c r="BL167" s="35">
        <v>490</v>
      </c>
      <c r="BN167" s="35">
        <v>14</v>
      </c>
      <c r="BO167" s="35">
        <v>38</v>
      </c>
      <c r="BP167" s="35">
        <v>4</v>
      </c>
      <c r="BQ167" s="35">
        <v>271</v>
      </c>
      <c r="BR167" s="35">
        <v>262</v>
      </c>
      <c r="BS167" s="35">
        <v>9</v>
      </c>
      <c r="BT167" s="35">
        <v>327</v>
      </c>
      <c r="BV167" s="35">
        <v>817</v>
      </c>
      <c r="BX167" s="35">
        <v>6740</v>
      </c>
    </row>
    <row r="168" spans="1:76">
      <c r="A168" s="38" t="s">
        <v>92</v>
      </c>
      <c r="B168" s="35">
        <v>177</v>
      </c>
      <c r="C168" s="35">
        <v>177</v>
      </c>
      <c r="D168" s="35">
        <v>948</v>
      </c>
      <c r="E168" s="35">
        <v>191</v>
      </c>
      <c r="F168" s="35">
        <v>152</v>
      </c>
      <c r="G168" s="35">
        <v>39</v>
      </c>
      <c r="H168" s="35">
        <v>1493</v>
      </c>
      <c r="J168" s="35">
        <v>559</v>
      </c>
      <c r="K168" s="35">
        <v>1854</v>
      </c>
      <c r="L168" s="35">
        <v>20</v>
      </c>
      <c r="M168" s="35">
        <v>1103</v>
      </c>
      <c r="N168" s="35">
        <v>924</v>
      </c>
      <c r="O168" s="35">
        <v>179</v>
      </c>
      <c r="P168" s="35">
        <v>3536</v>
      </c>
      <c r="R168" s="35">
        <v>485</v>
      </c>
      <c r="S168" s="35">
        <v>1627</v>
      </c>
      <c r="T168" s="35">
        <v>20</v>
      </c>
      <c r="U168" s="35">
        <v>753</v>
      </c>
      <c r="V168" s="35">
        <v>-107</v>
      </c>
      <c r="W168" s="35">
        <v>63</v>
      </c>
      <c r="X168" s="35">
        <v>2841</v>
      </c>
      <c r="Z168" s="35">
        <v>74</v>
      </c>
      <c r="AA168" s="35">
        <v>227</v>
      </c>
      <c r="AB168" s="35">
        <v>0</v>
      </c>
      <c r="AC168" s="35">
        <v>171</v>
      </c>
      <c r="AD168" s="35">
        <v>223</v>
      </c>
      <c r="AE168" s="35">
        <v>695</v>
      </c>
      <c r="AG168" s="35">
        <v>83</v>
      </c>
      <c r="AH168" s="35">
        <v>620</v>
      </c>
      <c r="AI168" s="35">
        <v>76</v>
      </c>
      <c r="AJ168" s="35">
        <v>491</v>
      </c>
      <c r="AK168" s="35">
        <v>483</v>
      </c>
      <c r="AL168" s="35">
        <v>8</v>
      </c>
      <c r="AM168" s="35">
        <v>1270</v>
      </c>
      <c r="AO168" s="35">
        <v>1</v>
      </c>
      <c r="AP168" s="35">
        <v>4</v>
      </c>
      <c r="AR168" s="35">
        <v>8</v>
      </c>
      <c r="AS168" s="35">
        <v>0</v>
      </c>
      <c r="AT168" s="35">
        <v>13</v>
      </c>
      <c r="AV168" s="35">
        <v>2</v>
      </c>
      <c r="AW168" s="35">
        <v>75</v>
      </c>
      <c r="AX168" s="35">
        <v>9</v>
      </c>
      <c r="AY168" s="35">
        <v>195</v>
      </c>
      <c r="AZ168" s="35">
        <v>205</v>
      </c>
      <c r="BA168" s="35">
        <v>-10</v>
      </c>
      <c r="BB168" s="35">
        <v>281</v>
      </c>
      <c r="BD168" s="35">
        <v>294</v>
      </c>
      <c r="BF168" s="35">
        <v>4</v>
      </c>
      <c r="BG168" s="35">
        <v>0</v>
      </c>
      <c r="BH168" s="35">
        <v>476</v>
      </c>
      <c r="BI168" s="35">
        <v>40</v>
      </c>
      <c r="BJ168" s="35">
        <v>34</v>
      </c>
      <c r="BK168" s="35">
        <v>6</v>
      </c>
      <c r="BL168" s="35">
        <v>520</v>
      </c>
      <c r="BN168" s="35">
        <v>17</v>
      </c>
      <c r="BO168" s="35">
        <v>43</v>
      </c>
      <c r="BP168" s="35">
        <v>5</v>
      </c>
      <c r="BQ168" s="35">
        <v>286</v>
      </c>
      <c r="BR168" s="35">
        <v>265</v>
      </c>
      <c r="BS168" s="35">
        <v>21</v>
      </c>
      <c r="BT168" s="35">
        <v>351</v>
      </c>
      <c r="BV168" s="35">
        <v>871</v>
      </c>
      <c r="BX168" s="35">
        <v>7464</v>
      </c>
    </row>
    <row r="169" spans="1:76">
      <c r="A169" s="38" t="s">
        <v>93</v>
      </c>
      <c r="B169" s="35">
        <v>210</v>
      </c>
      <c r="C169" s="35">
        <v>197</v>
      </c>
      <c r="D169" s="35">
        <v>1030</v>
      </c>
      <c r="E169" s="35">
        <v>85</v>
      </c>
      <c r="F169" s="35">
        <v>138</v>
      </c>
      <c r="G169" s="35">
        <v>-53</v>
      </c>
      <c r="H169" s="35">
        <v>1522</v>
      </c>
      <c r="J169" s="35">
        <v>704</v>
      </c>
      <c r="K169" s="35">
        <v>1719</v>
      </c>
      <c r="L169" s="35">
        <v>21</v>
      </c>
      <c r="M169" s="35">
        <v>1034</v>
      </c>
      <c r="N169" s="35">
        <v>737</v>
      </c>
      <c r="O169" s="35">
        <v>297</v>
      </c>
      <c r="P169" s="35">
        <v>3478</v>
      </c>
      <c r="R169" s="35">
        <v>686</v>
      </c>
      <c r="S169" s="35">
        <v>1660</v>
      </c>
      <c r="T169" s="35">
        <v>21</v>
      </c>
      <c r="U169" s="35">
        <v>615</v>
      </c>
      <c r="V169" s="35">
        <v>-96</v>
      </c>
      <c r="W169" s="35">
        <v>76</v>
      </c>
      <c r="X169" s="35">
        <v>2962</v>
      </c>
      <c r="Z169" s="35">
        <v>18</v>
      </c>
      <c r="AA169" s="35">
        <v>59</v>
      </c>
      <c r="AB169" s="35">
        <v>0</v>
      </c>
      <c r="AC169" s="35">
        <v>122</v>
      </c>
      <c r="AD169" s="35">
        <v>317</v>
      </c>
      <c r="AE169" s="35">
        <v>516</v>
      </c>
      <c r="AG169" s="35">
        <v>102</v>
      </c>
      <c r="AH169" s="35">
        <v>661</v>
      </c>
      <c r="AI169" s="35">
        <v>71</v>
      </c>
      <c r="AJ169" s="35">
        <v>466</v>
      </c>
      <c r="AK169" s="35">
        <v>469</v>
      </c>
      <c r="AL169" s="35">
        <v>-3</v>
      </c>
      <c r="AM169" s="35">
        <v>1300</v>
      </c>
      <c r="AO169" s="35">
        <v>1</v>
      </c>
      <c r="AP169" s="35">
        <v>5</v>
      </c>
      <c r="AR169" s="35">
        <v>9</v>
      </c>
      <c r="AS169" s="35">
        <v>0</v>
      </c>
      <c r="AT169" s="35">
        <v>15</v>
      </c>
      <c r="AV169" s="35">
        <v>0</v>
      </c>
      <c r="AW169" s="35">
        <v>108</v>
      </c>
      <c r="AX169" s="35">
        <v>18</v>
      </c>
      <c r="AY169" s="35">
        <v>285</v>
      </c>
      <c r="AZ169" s="35">
        <v>298</v>
      </c>
      <c r="BA169" s="35">
        <v>-13</v>
      </c>
      <c r="BB169" s="35">
        <v>411</v>
      </c>
      <c r="BD169" s="35">
        <v>426</v>
      </c>
      <c r="BF169" s="35">
        <v>3</v>
      </c>
      <c r="BG169" s="35">
        <v>3</v>
      </c>
      <c r="BH169" s="35">
        <v>559</v>
      </c>
      <c r="BI169" s="35">
        <v>36</v>
      </c>
      <c r="BJ169" s="35">
        <v>50</v>
      </c>
      <c r="BK169" s="35">
        <v>-14</v>
      </c>
      <c r="BL169" s="35">
        <v>601</v>
      </c>
      <c r="BN169" s="35">
        <v>26</v>
      </c>
      <c r="BO169" s="35">
        <v>59</v>
      </c>
      <c r="BP169" s="35">
        <v>8</v>
      </c>
      <c r="BQ169" s="35">
        <v>332</v>
      </c>
      <c r="BR169" s="35">
        <v>303</v>
      </c>
      <c r="BS169" s="35">
        <v>29</v>
      </c>
      <c r="BT169" s="35">
        <v>425</v>
      </c>
      <c r="BV169" s="35">
        <v>1026</v>
      </c>
      <c r="BX169" s="35">
        <v>7752</v>
      </c>
    </row>
    <row r="170" spans="1:76">
      <c r="A170" s="38" t="s">
        <v>94</v>
      </c>
      <c r="B170" s="35">
        <v>214</v>
      </c>
      <c r="C170" s="35">
        <v>225</v>
      </c>
      <c r="D170" s="35">
        <v>882</v>
      </c>
      <c r="E170" s="35">
        <v>175</v>
      </c>
      <c r="F170" s="35">
        <v>140</v>
      </c>
      <c r="G170" s="35">
        <v>35</v>
      </c>
      <c r="H170" s="35">
        <v>1496</v>
      </c>
      <c r="J170" s="35">
        <v>676</v>
      </c>
      <c r="K170" s="35">
        <v>1755</v>
      </c>
      <c r="L170" s="35">
        <v>18</v>
      </c>
      <c r="M170" s="35">
        <v>1220</v>
      </c>
      <c r="N170" s="35">
        <v>955</v>
      </c>
      <c r="O170" s="35">
        <v>265</v>
      </c>
      <c r="P170" s="35">
        <v>3669</v>
      </c>
      <c r="R170" s="35">
        <v>656</v>
      </c>
      <c r="S170" s="35">
        <v>1701</v>
      </c>
      <c r="T170" s="35">
        <v>18</v>
      </c>
      <c r="U170" s="35">
        <v>809</v>
      </c>
      <c r="V170" s="35">
        <v>-88</v>
      </c>
      <c r="W170" s="35">
        <v>88</v>
      </c>
      <c r="X170" s="35">
        <v>3184</v>
      </c>
      <c r="Z170" s="35">
        <v>20</v>
      </c>
      <c r="AA170" s="35">
        <v>54</v>
      </c>
      <c r="AB170" s="35">
        <v>0</v>
      </c>
      <c r="AC170" s="35">
        <v>146</v>
      </c>
      <c r="AD170" s="35">
        <v>265</v>
      </c>
      <c r="AE170" s="35">
        <v>485</v>
      </c>
      <c r="AG170" s="35">
        <v>131</v>
      </c>
      <c r="AH170" s="35">
        <v>556</v>
      </c>
      <c r="AI170" s="35">
        <v>66</v>
      </c>
      <c r="AJ170" s="35">
        <v>398</v>
      </c>
      <c r="AK170" s="35">
        <v>402</v>
      </c>
      <c r="AL170" s="35">
        <v>-4</v>
      </c>
      <c r="AM170" s="35">
        <v>1151</v>
      </c>
      <c r="AO170" s="35">
        <v>1</v>
      </c>
      <c r="AP170" s="35">
        <v>5</v>
      </c>
      <c r="AR170" s="35">
        <v>7</v>
      </c>
      <c r="AS170" s="35">
        <v>1</v>
      </c>
      <c r="AT170" s="35">
        <v>14</v>
      </c>
      <c r="AV170" s="35">
        <v>0</v>
      </c>
      <c r="AW170" s="35">
        <v>55</v>
      </c>
      <c r="AX170" s="35">
        <v>9</v>
      </c>
      <c r="AY170" s="35">
        <v>184</v>
      </c>
      <c r="AZ170" s="35">
        <v>194</v>
      </c>
      <c r="BA170" s="35">
        <v>-10</v>
      </c>
      <c r="BB170" s="35">
        <v>248</v>
      </c>
      <c r="BD170" s="35">
        <v>262</v>
      </c>
      <c r="BF170" s="35">
        <v>5</v>
      </c>
      <c r="BG170" s="35">
        <v>4</v>
      </c>
      <c r="BH170" s="35">
        <v>385</v>
      </c>
      <c r="BI170" s="35">
        <v>-1</v>
      </c>
      <c r="BJ170" s="35">
        <v>27</v>
      </c>
      <c r="BK170" s="35">
        <v>-28</v>
      </c>
      <c r="BL170" s="35">
        <v>393</v>
      </c>
      <c r="BN170" s="35">
        <v>18</v>
      </c>
      <c r="BO170" s="35">
        <v>46</v>
      </c>
      <c r="BP170" s="35">
        <v>3</v>
      </c>
      <c r="BQ170" s="35">
        <v>227</v>
      </c>
      <c r="BR170" s="35">
        <v>220</v>
      </c>
      <c r="BS170" s="35">
        <v>7</v>
      </c>
      <c r="BT170" s="35">
        <v>294</v>
      </c>
      <c r="BV170" s="35">
        <v>687</v>
      </c>
      <c r="BX170" s="35">
        <v>7265</v>
      </c>
    </row>
    <row r="171" spans="1:76">
      <c r="A171" s="38" t="s">
        <v>95</v>
      </c>
      <c r="B171" s="35">
        <v>202</v>
      </c>
      <c r="C171" s="35">
        <v>222</v>
      </c>
      <c r="D171" s="35">
        <v>981</v>
      </c>
      <c r="E171" s="35">
        <v>179</v>
      </c>
      <c r="F171" s="35">
        <v>137</v>
      </c>
      <c r="G171" s="35">
        <v>42</v>
      </c>
      <c r="H171" s="35">
        <v>1584</v>
      </c>
      <c r="J171" s="35">
        <v>670</v>
      </c>
      <c r="K171" s="35">
        <v>1897</v>
      </c>
      <c r="L171" s="35">
        <v>20</v>
      </c>
      <c r="M171" s="35">
        <v>1186</v>
      </c>
      <c r="N171" s="35">
        <v>889</v>
      </c>
      <c r="O171" s="35">
        <v>297</v>
      </c>
      <c r="P171" s="35">
        <v>3773</v>
      </c>
      <c r="R171" s="35">
        <v>651</v>
      </c>
      <c r="S171" s="35">
        <v>1836</v>
      </c>
      <c r="T171" s="35">
        <v>20</v>
      </c>
      <c r="U171" s="35">
        <v>739</v>
      </c>
      <c r="V171" s="35">
        <v>-85</v>
      </c>
      <c r="W171" s="35">
        <v>97</v>
      </c>
      <c r="X171" s="35">
        <v>3258</v>
      </c>
      <c r="Z171" s="35">
        <v>19</v>
      </c>
      <c r="AA171" s="35">
        <v>61</v>
      </c>
      <c r="AB171" s="35">
        <v>0</v>
      </c>
      <c r="AC171" s="35">
        <v>150</v>
      </c>
      <c r="AD171" s="35">
        <v>285</v>
      </c>
      <c r="AE171" s="35">
        <v>515</v>
      </c>
      <c r="AG171" s="35">
        <v>85</v>
      </c>
      <c r="AH171" s="35">
        <v>640</v>
      </c>
      <c r="AI171" s="35">
        <v>65</v>
      </c>
      <c r="AJ171" s="35">
        <v>468</v>
      </c>
      <c r="AK171" s="35">
        <v>470</v>
      </c>
      <c r="AL171" s="35">
        <v>-2</v>
      </c>
      <c r="AM171" s="35">
        <v>1258</v>
      </c>
      <c r="AO171" s="35">
        <v>0</v>
      </c>
      <c r="AP171" s="35">
        <v>5</v>
      </c>
      <c r="AR171" s="35">
        <v>10</v>
      </c>
      <c r="AS171" s="35">
        <v>0</v>
      </c>
      <c r="AT171" s="35">
        <v>15</v>
      </c>
      <c r="AV171" s="35">
        <v>2</v>
      </c>
      <c r="AW171" s="35">
        <v>55</v>
      </c>
      <c r="AX171" s="35">
        <v>8</v>
      </c>
      <c r="AY171" s="35">
        <v>211</v>
      </c>
      <c r="AZ171" s="35">
        <v>213</v>
      </c>
      <c r="BA171" s="35">
        <v>-2</v>
      </c>
      <c r="BB171" s="35">
        <v>276</v>
      </c>
      <c r="BD171" s="35">
        <v>291</v>
      </c>
      <c r="BF171" s="35">
        <v>5</v>
      </c>
      <c r="BG171" s="35">
        <v>3</v>
      </c>
      <c r="BH171" s="35">
        <v>496</v>
      </c>
      <c r="BI171" s="35">
        <v>-10</v>
      </c>
      <c r="BJ171" s="35">
        <v>38</v>
      </c>
      <c r="BK171" s="35">
        <v>-48</v>
      </c>
      <c r="BL171" s="35">
        <v>494</v>
      </c>
      <c r="BN171" s="35">
        <v>24</v>
      </c>
      <c r="BO171" s="35">
        <v>52</v>
      </c>
      <c r="BP171" s="35">
        <v>5</v>
      </c>
      <c r="BQ171" s="35">
        <v>268</v>
      </c>
      <c r="BR171" s="35">
        <v>265</v>
      </c>
      <c r="BS171" s="35">
        <v>3</v>
      </c>
      <c r="BT171" s="35">
        <v>349</v>
      </c>
      <c r="BV171" s="35">
        <v>843</v>
      </c>
      <c r="BX171" s="35">
        <v>7749</v>
      </c>
    </row>
    <row r="172" spans="1:76">
      <c r="A172" s="38" t="s">
        <v>96</v>
      </c>
      <c r="B172" s="35">
        <v>200</v>
      </c>
      <c r="C172" s="35">
        <v>214</v>
      </c>
      <c r="D172" s="35">
        <v>1116</v>
      </c>
      <c r="E172" s="35">
        <v>147</v>
      </c>
      <c r="F172" s="35">
        <v>148</v>
      </c>
      <c r="G172" s="35">
        <v>-1</v>
      </c>
      <c r="H172" s="35">
        <v>1677</v>
      </c>
      <c r="J172" s="35">
        <v>573</v>
      </c>
      <c r="K172" s="35">
        <v>2190</v>
      </c>
      <c r="L172" s="35">
        <v>23</v>
      </c>
      <c r="M172" s="35">
        <v>1308</v>
      </c>
      <c r="N172" s="35">
        <v>977</v>
      </c>
      <c r="O172" s="35">
        <v>331</v>
      </c>
      <c r="P172" s="35">
        <v>4094</v>
      </c>
      <c r="R172" s="35">
        <v>549</v>
      </c>
      <c r="S172" s="35">
        <v>2098</v>
      </c>
      <c r="T172" s="35">
        <v>23</v>
      </c>
      <c r="U172" s="35">
        <v>805</v>
      </c>
      <c r="V172" s="35">
        <v>-88</v>
      </c>
      <c r="W172" s="35">
        <v>106</v>
      </c>
      <c r="X172" s="35">
        <v>3493</v>
      </c>
      <c r="Z172" s="35">
        <v>24</v>
      </c>
      <c r="AA172" s="35">
        <v>92</v>
      </c>
      <c r="AB172" s="35">
        <v>0</v>
      </c>
      <c r="AC172" s="35">
        <v>172</v>
      </c>
      <c r="AD172" s="35">
        <v>313</v>
      </c>
      <c r="AE172" s="35">
        <v>601</v>
      </c>
      <c r="AG172" s="35">
        <v>120</v>
      </c>
      <c r="AH172" s="35">
        <v>640</v>
      </c>
      <c r="AI172" s="35">
        <v>67</v>
      </c>
      <c r="AJ172" s="35">
        <v>533</v>
      </c>
      <c r="AK172" s="35">
        <v>522</v>
      </c>
      <c r="AL172" s="35">
        <v>11</v>
      </c>
      <c r="AM172" s="35">
        <v>1360</v>
      </c>
      <c r="AO172" s="35">
        <v>1</v>
      </c>
      <c r="AP172" s="35">
        <v>5</v>
      </c>
      <c r="AR172" s="35">
        <v>13</v>
      </c>
      <c r="AS172" s="35">
        <v>-1</v>
      </c>
      <c r="AT172" s="35">
        <v>18</v>
      </c>
      <c r="AV172" s="35">
        <v>2</v>
      </c>
      <c r="AW172" s="35">
        <v>58</v>
      </c>
      <c r="AX172" s="35">
        <v>13</v>
      </c>
      <c r="AY172" s="35">
        <v>222</v>
      </c>
      <c r="AZ172" s="35">
        <v>210</v>
      </c>
      <c r="BA172" s="35">
        <v>12</v>
      </c>
      <c r="BB172" s="35">
        <v>295</v>
      </c>
      <c r="BD172" s="35">
        <v>313</v>
      </c>
      <c r="BF172" s="35">
        <v>4</v>
      </c>
      <c r="BG172" s="35">
        <v>5</v>
      </c>
      <c r="BH172" s="35">
        <v>456</v>
      </c>
      <c r="BI172" s="35">
        <v>5</v>
      </c>
      <c r="BJ172" s="35">
        <v>48</v>
      </c>
      <c r="BK172" s="35">
        <v>-43</v>
      </c>
      <c r="BL172" s="35">
        <v>470</v>
      </c>
      <c r="BN172" s="35">
        <v>25</v>
      </c>
      <c r="BO172" s="35">
        <v>62</v>
      </c>
      <c r="BP172" s="35">
        <v>5</v>
      </c>
      <c r="BQ172" s="35">
        <v>288</v>
      </c>
      <c r="BR172" s="35">
        <v>293</v>
      </c>
      <c r="BS172" s="35">
        <v>-5</v>
      </c>
      <c r="BT172" s="35">
        <v>380</v>
      </c>
      <c r="BV172" s="35">
        <v>850</v>
      </c>
      <c r="BX172" s="35">
        <v>8294</v>
      </c>
    </row>
    <row r="173" spans="1:76">
      <c r="A173" s="38" t="s">
        <v>97</v>
      </c>
      <c r="B173" s="35">
        <v>228</v>
      </c>
      <c r="C173" s="35">
        <v>215</v>
      </c>
      <c r="D173" s="35">
        <v>1104</v>
      </c>
      <c r="E173" s="35">
        <v>125</v>
      </c>
      <c r="F173" s="35">
        <v>135</v>
      </c>
      <c r="G173" s="35">
        <v>-10</v>
      </c>
      <c r="H173" s="35">
        <v>1672</v>
      </c>
      <c r="J173" s="35">
        <v>680</v>
      </c>
      <c r="K173" s="35">
        <v>2015</v>
      </c>
      <c r="L173" s="35">
        <v>20</v>
      </c>
      <c r="M173" s="35">
        <v>1160</v>
      </c>
      <c r="N173" s="35">
        <v>879</v>
      </c>
      <c r="O173" s="35">
        <v>281</v>
      </c>
      <c r="P173" s="35">
        <v>3875</v>
      </c>
      <c r="R173" s="35">
        <v>656</v>
      </c>
      <c r="S173" s="35">
        <v>1946</v>
      </c>
      <c r="T173" s="35">
        <v>20</v>
      </c>
      <c r="U173" s="35">
        <v>731</v>
      </c>
      <c r="V173" s="35">
        <v>-99</v>
      </c>
      <c r="W173" s="35">
        <v>106</v>
      </c>
      <c r="X173" s="35">
        <v>3360</v>
      </c>
      <c r="Z173" s="35">
        <v>24</v>
      </c>
      <c r="AA173" s="35">
        <v>69</v>
      </c>
      <c r="AB173" s="35">
        <v>0</v>
      </c>
      <c r="AC173" s="35">
        <v>148</v>
      </c>
      <c r="AD173" s="35">
        <v>274</v>
      </c>
      <c r="AE173" s="35">
        <v>515</v>
      </c>
      <c r="AG173" s="35">
        <v>145</v>
      </c>
      <c r="AH173" s="35">
        <v>748</v>
      </c>
      <c r="AI173" s="35">
        <v>64</v>
      </c>
      <c r="AJ173" s="35">
        <v>511</v>
      </c>
      <c r="AK173" s="35">
        <v>485</v>
      </c>
      <c r="AL173" s="35">
        <v>26</v>
      </c>
      <c r="AM173" s="35">
        <v>1468</v>
      </c>
      <c r="AO173" s="35">
        <v>0</v>
      </c>
      <c r="AP173" s="35">
        <v>5</v>
      </c>
      <c r="AR173" s="35">
        <v>16</v>
      </c>
      <c r="AS173" s="35">
        <v>6</v>
      </c>
      <c r="AT173" s="35">
        <v>27</v>
      </c>
      <c r="AV173" s="35">
        <v>10</v>
      </c>
      <c r="AW173" s="35">
        <v>105</v>
      </c>
      <c r="AX173" s="35">
        <v>9</v>
      </c>
      <c r="AY173" s="35">
        <v>324</v>
      </c>
      <c r="AZ173" s="35">
        <v>322</v>
      </c>
      <c r="BA173" s="35">
        <v>2</v>
      </c>
      <c r="BB173" s="35">
        <v>448</v>
      </c>
      <c r="BD173" s="35">
        <v>475</v>
      </c>
      <c r="BF173" s="35">
        <v>8</v>
      </c>
      <c r="BG173" s="35">
        <v>5</v>
      </c>
      <c r="BH173" s="35">
        <v>544</v>
      </c>
      <c r="BI173" s="35">
        <v>19</v>
      </c>
      <c r="BJ173" s="35">
        <v>69</v>
      </c>
      <c r="BK173" s="35">
        <v>-50</v>
      </c>
      <c r="BL173" s="35">
        <v>576</v>
      </c>
      <c r="BN173" s="35">
        <v>34</v>
      </c>
      <c r="BO173" s="35">
        <v>69</v>
      </c>
      <c r="BP173" s="35">
        <v>1</v>
      </c>
      <c r="BQ173" s="35">
        <v>364</v>
      </c>
      <c r="BR173" s="35">
        <v>341</v>
      </c>
      <c r="BS173" s="35">
        <v>23</v>
      </c>
      <c r="BT173" s="35">
        <v>468</v>
      </c>
      <c r="BV173" s="35">
        <v>1044</v>
      </c>
      <c r="BX173" s="35">
        <v>8534</v>
      </c>
    </row>
    <row r="174" spans="1:76">
      <c r="A174" s="38" t="s">
        <v>98</v>
      </c>
      <c r="B174" s="35">
        <v>256</v>
      </c>
      <c r="C174" s="35">
        <v>232</v>
      </c>
      <c r="D174" s="35">
        <v>1148</v>
      </c>
      <c r="E174" s="35">
        <v>291</v>
      </c>
      <c r="F174" s="35">
        <v>181</v>
      </c>
      <c r="G174" s="35">
        <v>110</v>
      </c>
      <c r="H174" s="35">
        <v>1927</v>
      </c>
      <c r="J174" s="35">
        <v>835</v>
      </c>
      <c r="K174" s="35">
        <v>2062</v>
      </c>
      <c r="L174" s="35">
        <v>22</v>
      </c>
      <c r="M174" s="35">
        <v>1270</v>
      </c>
      <c r="N174" s="35">
        <v>997</v>
      </c>
      <c r="O174" s="35">
        <v>273</v>
      </c>
      <c r="P174" s="35">
        <v>4189</v>
      </c>
      <c r="R174" s="35">
        <v>797</v>
      </c>
      <c r="S174" s="35">
        <v>1980</v>
      </c>
      <c r="T174" s="35">
        <v>22</v>
      </c>
      <c r="U174" s="35">
        <v>801</v>
      </c>
      <c r="V174" s="35">
        <v>-101</v>
      </c>
      <c r="W174" s="35">
        <v>108</v>
      </c>
      <c r="X174" s="35">
        <v>3607</v>
      </c>
      <c r="Z174" s="35">
        <v>38</v>
      </c>
      <c r="AA174" s="35">
        <v>82</v>
      </c>
      <c r="AB174" s="35">
        <v>0</v>
      </c>
      <c r="AC174" s="35">
        <v>196</v>
      </c>
      <c r="AD174" s="35">
        <v>266</v>
      </c>
      <c r="AE174" s="35">
        <v>582</v>
      </c>
      <c r="AG174" s="35">
        <v>151</v>
      </c>
      <c r="AH174" s="35">
        <v>617</v>
      </c>
      <c r="AI174" s="35">
        <v>71</v>
      </c>
      <c r="AJ174" s="35">
        <v>450</v>
      </c>
      <c r="AK174" s="35">
        <v>455</v>
      </c>
      <c r="AL174" s="35">
        <v>-5</v>
      </c>
      <c r="AM174" s="35">
        <v>1289</v>
      </c>
      <c r="AO174" s="35">
        <v>1</v>
      </c>
      <c r="AP174" s="35">
        <v>6</v>
      </c>
      <c r="AR174" s="35">
        <v>9</v>
      </c>
      <c r="AS174" s="35">
        <v>1</v>
      </c>
      <c r="AT174" s="35">
        <v>17</v>
      </c>
      <c r="AV174" s="35">
        <v>2</v>
      </c>
      <c r="AW174" s="35">
        <v>63</v>
      </c>
      <c r="AX174" s="35">
        <v>6</v>
      </c>
      <c r="AY174" s="35">
        <v>202</v>
      </c>
      <c r="AZ174" s="35">
        <v>200</v>
      </c>
      <c r="BA174" s="35">
        <v>2</v>
      </c>
      <c r="BB174" s="35">
        <v>273</v>
      </c>
      <c r="BD174" s="35">
        <v>290</v>
      </c>
      <c r="BF174" s="35">
        <v>3</v>
      </c>
      <c r="BG174" s="35">
        <v>8</v>
      </c>
      <c r="BH174" s="35">
        <v>396</v>
      </c>
      <c r="BI174" s="35">
        <v>-1</v>
      </c>
      <c r="BJ174" s="35">
        <v>45</v>
      </c>
      <c r="BK174" s="35">
        <v>-46</v>
      </c>
      <c r="BL174" s="35">
        <v>406</v>
      </c>
      <c r="BN174" s="35">
        <v>26</v>
      </c>
      <c r="BO174" s="35">
        <v>52</v>
      </c>
      <c r="BP174" s="35">
        <v>3</v>
      </c>
      <c r="BQ174" s="35">
        <v>231</v>
      </c>
      <c r="BR174" s="35">
        <v>236</v>
      </c>
      <c r="BS174" s="35">
        <v>-5</v>
      </c>
      <c r="BT174" s="35">
        <v>312</v>
      </c>
      <c r="BV174" s="35">
        <v>718</v>
      </c>
      <c r="BX174" s="35">
        <v>8413</v>
      </c>
    </row>
    <row r="175" spans="1:76">
      <c r="A175" s="38" t="s">
        <v>99</v>
      </c>
      <c r="B175" s="35">
        <v>230</v>
      </c>
      <c r="C175" s="35">
        <v>225</v>
      </c>
      <c r="D175" s="35">
        <v>1233</v>
      </c>
      <c r="E175" s="35">
        <v>331</v>
      </c>
      <c r="F175" s="35">
        <v>179</v>
      </c>
      <c r="G175" s="35">
        <v>152</v>
      </c>
      <c r="H175" s="35">
        <v>2019</v>
      </c>
      <c r="J175" s="35">
        <v>767</v>
      </c>
      <c r="K175" s="35">
        <v>2308</v>
      </c>
      <c r="L175" s="35">
        <v>23</v>
      </c>
      <c r="M175" s="35">
        <v>1394</v>
      </c>
      <c r="N175" s="35">
        <v>1125</v>
      </c>
      <c r="O175" s="35">
        <v>269</v>
      </c>
      <c r="P175" s="35">
        <v>4492</v>
      </c>
      <c r="R175" s="35">
        <v>735</v>
      </c>
      <c r="S175" s="35">
        <v>2237</v>
      </c>
      <c r="T175" s="35">
        <v>23</v>
      </c>
      <c r="U175" s="35">
        <v>957</v>
      </c>
      <c r="V175" s="35">
        <v>-103</v>
      </c>
      <c r="W175" s="35">
        <v>110</v>
      </c>
      <c r="X175" s="35">
        <v>3959</v>
      </c>
      <c r="Z175" s="35">
        <v>32</v>
      </c>
      <c r="AA175" s="35">
        <v>71</v>
      </c>
      <c r="AB175" s="35">
        <v>0</v>
      </c>
      <c r="AC175" s="35">
        <v>168</v>
      </c>
      <c r="AD175" s="35">
        <v>262</v>
      </c>
      <c r="AE175" s="35">
        <v>533</v>
      </c>
      <c r="AG175" s="35">
        <v>145</v>
      </c>
      <c r="AH175" s="35">
        <v>701</v>
      </c>
      <c r="AI175" s="35">
        <v>76</v>
      </c>
      <c r="AJ175" s="35">
        <v>555</v>
      </c>
      <c r="AK175" s="35">
        <v>552</v>
      </c>
      <c r="AL175" s="35">
        <v>3</v>
      </c>
      <c r="AM175" s="35">
        <v>1477</v>
      </c>
      <c r="AO175" s="35">
        <v>1</v>
      </c>
      <c r="AP175" s="35">
        <v>6</v>
      </c>
      <c r="AR175" s="35">
        <v>14</v>
      </c>
      <c r="AS175" s="35">
        <v>0</v>
      </c>
      <c r="AT175" s="35">
        <v>21</v>
      </c>
      <c r="AV175" s="35">
        <v>4</v>
      </c>
      <c r="AW175" s="35">
        <v>68</v>
      </c>
      <c r="AX175" s="35">
        <v>8</v>
      </c>
      <c r="AY175" s="35">
        <v>273</v>
      </c>
      <c r="AZ175" s="35">
        <v>268</v>
      </c>
      <c r="BA175" s="35">
        <v>5</v>
      </c>
      <c r="BB175" s="35">
        <v>353</v>
      </c>
      <c r="BD175" s="35">
        <v>374</v>
      </c>
      <c r="BF175" s="35">
        <v>5</v>
      </c>
      <c r="BG175" s="35">
        <v>1</v>
      </c>
      <c r="BH175" s="35">
        <v>513</v>
      </c>
      <c r="BI175" s="35">
        <v>30</v>
      </c>
      <c r="BJ175" s="35">
        <v>56</v>
      </c>
      <c r="BK175" s="35">
        <v>-26</v>
      </c>
      <c r="BL175" s="35">
        <v>549</v>
      </c>
      <c r="BN175" s="35">
        <v>28</v>
      </c>
      <c r="BO175" s="35">
        <v>66</v>
      </c>
      <c r="BP175" s="35">
        <v>3</v>
      </c>
      <c r="BQ175" s="35">
        <v>309</v>
      </c>
      <c r="BR175" s="35">
        <v>317</v>
      </c>
      <c r="BS175" s="35">
        <v>-8</v>
      </c>
      <c r="BT175" s="35">
        <v>406</v>
      </c>
      <c r="BV175" s="35">
        <v>955</v>
      </c>
      <c r="BX175" s="35">
        <v>9317</v>
      </c>
    </row>
    <row r="176" spans="1:76">
      <c r="A176" s="38" t="s">
        <v>100</v>
      </c>
      <c r="B176" s="35">
        <v>244</v>
      </c>
      <c r="C176" s="35">
        <v>227</v>
      </c>
      <c r="D176" s="35">
        <v>1730</v>
      </c>
      <c r="E176" s="35">
        <v>442</v>
      </c>
      <c r="F176" s="35">
        <v>194</v>
      </c>
      <c r="G176" s="35">
        <v>248</v>
      </c>
      <c r="H176" s="35">
        <v>2643</v>
      </c>
      <c r="J176" s="35">
        <v>697</v>
      </c>
      <c r="K176" s="35">
        <v>2762</v>
      </c>
      <c r="L176" s="35">
        <v>32</v>
      </c>
      <c r="M176" s="35">
        <v>1559</v>
      </c>
      <c r="N176" s="35">
        <v>1253</v>
      </c>
      <c r="O176" s="35">
        <v>306</v>
      </c>
      <c r="P176" s="35">
        <v>5050</v>
      </c>
      <c r="R176" s="35">
        <v>661</v>
      </c>
      <c r="S176" s="35">
        <v>2638</v>
      </c>
      <c r="T176" s="35">
        <v>32</v>
      </c>
      <c r="U176" s="35">
        <v>1022</v>
      </c>
      <c r="V176" s="35">
        <v>-105</v>
      </c>
      <c r="W176" s="35">
        <v>113</v>
      </c>
      <c r="X176" s="35">
        <v>4361</v>
      </c>
      <c r="Z176" s="35">
        <v>36</v>
      </c>
      <c r="AA176" s="35">
        <v>124</v>
      </c>
      <c r="AB176" s="35">
        <v>0</v>
      </c>
      <c r="AC176" s="35">
        <v>231</v>
      </c>
      <c r="AD176" s="35">
        <v>298</v>
      </c>
      <c r="AE176" s="35">
        <v>689</v>
      </c>
      <c r="AG176" s="35">
        <v>142</v>
      </c>
      <c r="AH176" s="35">
        <v>806</v>
      </c>
      <c r="AI176" s="35">
        <v>78</v>
      </c>
      <c r="AJ176" s="35">
        <v>573</v>
      </c>
      <c r="AK176" s="35">
        <v>574</v>
      </c>
      <c r="AL176" s="35">
        <v>-1</v>
      </c>
      <c r="AM176" s="35">
        <v>1599</v>
      </c>
      <c r="AO176" s="35">
        <v>1</v>
      </c>
      <c r="AP176" s="35">
        <v>6</v>
      </c>
      <c r="AR176" s="35">
        <v>13</v>
      </c>
      <c r="AS176" s="35">
        <v>0</v>
      </c>
      <c r="AT176" s="35">
        <v>20</v>
      </c>
      <c r="AV176" s="35">
        <v>6</v>
      </c>
      <c r="AW176" s="35">
        <v>74</v>
      </c>
      <c r="AX176" s="35">
        <v>8</v>
      </c>
      <c r="AY176" s="35">
        <v>313</v>
      </c>
      <c r="AZ176" s="35">
        <v>313</v>
      </c>
      <c r="BA176" s="35">
        <v>0</v>
      </c>
      <c r="BB176" s="35">
        <v>401</v>
      </c>
      <c r="BD176" s="35">
        <v>421</v>
      </c>
      <c r="BF176" s="35">
        <v>3</v>
      </c>
      <c r="BG176" s="35">
        <v>3</v>
      </c>
      <c r="BH176" s="35">
        <v>553</v>
      </c>
      <c r="BI176" s="35">
        <v>-78</v>
      </c>
      <c r="BJ176" s="35">
        <v>53</v>
      </c>
      <c r="BK176" s="35">
        <v>-131</v>
      </c>
      <c r="BL176" s="35">
        <v>481</v>
      </c>
      <c r="BN176" s="35">
        <v>32</v>
      </c>
      <c r="BO176" s="35">
        <v>84</v>
      </c>
      <c r="BP176" s="35">
        <v>4</v>
      </c>
      <c r="BQ176" s="35">
        <v>347</v>
      </c>
      <c r="BR176" s="35">
        <v>356</v>
      </c>
      <c r="BS176" s="35">
        <v>-9</v>
      </c>
      <c r="BT176" s="35">
        <v>467</v>
      </c>
      <c r="BV176" s="35">
        <v>948</v>
      </c>
      <c r="BX176" s="35">
        <v>10661</v>
      </c>
    </row>
    <row r="177" spans="1:76">
      <c r="A177" s="38" t="s">
        <v>101</v>
      </c>
      <c r="B177" s="35">
        <v>206</v>
      </c>
      <c r="C177" s="35">
        <v>219</v>
      </c>
      <c r="D177" s="35">
        <v>1560</v>
      </c>
      <c r="E177" s="35">
        <v>394</v>
      </c>
      <c r="F177" s="35">
        <v>208</v>
      </c>
      <c r="G177" s="35">
        <v>186</v>
      </c>
      <c r="H177" s="35">
        <v>2379</v>
      </c>
      <c r="J177" s="35">
        <v>737</v>
      </c>
      <c r="K177" s="35">
        <v>2299</v>
      </c>
      <c r="L177" s="35">
        <v>26</v>
      </c>
      <c r="M177" s="35">
        <v>1482</v>
      </c>
      <c r="N177" s="35">
        <v>1058</v>
      </c>
      <c r="O177" s="35">
        <v>424</v>
      </c>
      <c r="P177" s="35">
        <v>4544</v>
      </c>
      <c r="R177" s="35">
        <v>696</v>
      </c>
      <c r="S177" s="35">
        <v>2194</v>
      </c>
      <c r="T177" s="35">
        <v>26</v>
      </c>
      <c r="U177" s="35">
        <v>856</v>
      </c>
      <c r="V177" s="35">
        <v>-112</v>
      </c>
      <c r="W177" s="35">
        <v>114</v>
      </c>
      <c r="X177" s="35">
        <v>3774</v>
      </c>
      <c r="Z177" s="35">
        <v>41</v>
      </c>
      <c r="AA177" s="35">
        <v>105</v>
      </c>
      <c r="AB177" s="35">
        <v>0</v>
      </c>
      <c r="AC177" s="35">
        <v>202</v>
      </c>
      <c r="AD177" s="35">
        <v>422</v>
      </c>
      <c r="AE177" s="35">
        <v>770</v>
      </c>
      <c r="AG177" s="35">
        <v>218</v>
      </c>
      <c r="AH177" s="35">
        <v>907</v>
      </c>
      <c r="AI177" s="35">
        <v>74</v>
      </c>
      <c r="AJ177" s="35">
        <v>542</v>
      </c>
      <c r="AK177" s="35">
        <v>645</v>
      </c>
      <c r="AL177" s="35">
        <v>-103</v>
      </c>
      <c r="AM177" s="35">
        <v>1741</v>
      </c>
      <c r="AO177" s="35">
        <v>3</v>
      </c>
      <c r="AP177" s="35">
        <v>7</v>
      </c>
      <c r="AR177" s="35">
        <v>17</v>
      </c>
      <c r="AS177" s="35">
        <v>0</v>
      </c>
      <c r="AT177" s="35">
        <v>27</v>
      </c>
      <c r="AV177" s="35">
        <v>13</v>
      </c>
      <c r="AW177" s="35">
        <v>123</v>
      </c>
      <c r="AX177" s="35">
        <v>12</v>
      </c>
      <c r="AY177" s="35">
        <v>350</v>
      </c>
      <c r="AZ177" s="35">
        <v>364</v>
      </c>
      <c r="BA177" s="35">
        <v>-14</v>
      </c>
      <c r="BB177" s="35">
        <v>498</v>
      </c>
      <c r="BD177" s="35">
        <v>525</v>
      </c>
      <c r="BF177" s="35">
        <v>6</v>
      </c>
      <c r="BG177" s="35">
        <v>7</v>
      </c>
      <c r="BH177" s="35">
        <v>684</v>
      </c>
      <c r="BI177" s="35">
        <v>-95</v>
      </c>
      <c r="BJ177" s="35">
        <v>65</v>
      </c>
      <c r="BK177" s="35">
        <v>-160</v>
      </c>
      <c r="BL177" s="35">
        <v>602</v>
      </c>
      <c r="BN177" s="35">
        <v>40</v>
      </c>
      <c r="BO177" s="35">
        <v>95</v>
      </c>
      <c r="BP177" s="35">
        <v>6</v>
      </c>
      <c r="BQ177" s="35">
        <v>457</v>
      </c>
      <c r="BR177" s="35">
        <v>421</v>
      </c>
      <c r="BS177" s="35">
        <v>36</v>
      </c>
      <c r="BT177" s="35">
        <v>598</v>
      </c>
      <c r="BV177" s="35">
        <v>1200</v>
      </c>
      <c r="BX177" s="35">
        <v>10389</v>
      </c>
    </row>
    <row r="178" spans="1:76">
      <c r="A178" s="38" t="s">
        <v>102</v>
      </c>
      <c r="B178" s="35">
        <v>211</v>
      </c>
      <c r="C178" s="35">
        <v>216</v>
      </c>
      <c r="D178" s="35">
        <v>1331</v>
      </c>
      <c r="E178" s="35">
        <v>457</v>
      </c>
      <c r="F178" s="35">
        <v>210</v>
      </c>
      <c r="G178" s="35">
        <v>247</v>
      </c>
      <c r="H178" s="35">
        <v>2215</v>
      </c>
      <c r="J178" s="35">
        <v>722</v>
      </c>
      <c r="K178" s="35">
        <v>2377</v>
      </c>
      <c r="L178" s="35">
        <v>23</v>
      </c>
      <c r="M178" s="35">
        <v>1605</v>
      </c>
      <c r="N178" s="35">
        <v>1225</v>
      </c>
      <c r="O178" s="35">
        <v>380</v>
      </c>
      <c r="P178" s="35">
        <v>4727</v>
      </c>
      <c r="R178" s="35">
        <v>686</v>
      </c>
      <c r="S178" s="35">
        <v>2275</v>
      </c>
      <c r="T178" s="35">
        <v>23</v>
      </c>
      <c r="U178" s="35">
        <v>1005</v>
      </c>
      <c r="V178" s="35">
        <v>-117</v>
      </c>
      <c r="W178" s="35">
        <v>116</v>
      </c>
      <c r="X178" s="35">
        <v>3988</v>
      </c>
      <c r="Z178" s="35">
        <v>36</v>
      </c>
      <c r="AA178" s="35">
        <v>102</v>
      </c>
      <c r="AB178" s="35">
        <v>0</v>
      </c>
      <c r="AC178" s="35">
        <v>220</v>
      </c>
      <c r="AD178" s="35">
        <v>381</v>
      </c>
      <c r="AE178" s="35">
        <v>739</v>
      </c>
      <c r="AG178" s="35">
        <v>246</v>
      </c>
      <c r="AH178" s="35">
        <v>730</v>
      </c>
      <c r="AI178" s="35">
        <v>86</v>
      </c>
      <c r="AJ178" s="35">
        <v>542</v>
      </c>
      <c r="AK178" s="35">
        <v>569</v>
      </c>
      <c r="AL178" s="35">
        <v>-27</v>
      </c>
      <c r="AM178" s="35">
        <v>1604</v>
      </c>
      <c r="AO178" s="35">
        <v>1</v>
      </c>
      <c r="AP178" s="35">
        <v>6</v>
      </c>
      <c r="AR178" s="35">
        <v>13</v>
      </c>
      <c r="AS178" s="35">
        <v>0</v>
      </c>
      <c r="AT178" s="35">
        <v>20</v>
      </c>
      <c r="AV178" s="35">
        <v>9</v>
      </c>
      <c r="AW178" s="35">
        <v>60</v>
      </c>
      <c r="AX178" s="35">
        <v>8</v>
      </c>
      <c r="AY178" s="35">
        <v>268</v>
      </c>
      <c r="AZ178" s="35">
        <v>284</v>
      </c>
      <c r="BA178" s="35">
        <v>-16</v>
      </c>
      <c r="BB178" s="35">
        <v>345</v>
      </c>
      <c r="BD178" s="35">
        <v>365</v>
      </c>
      <c r="BF178" s="35">
        <v>3</v>
      </c>
      <c r="BG178" s="35">
        <v>5</v>
      </c>
      <c r="BH178" s="35">
        <v>449</v>
      </c>
      <c r="BI178" s="35">
        <v>-124</v>
      </c>
      <c r="BJ178" s="35">
        <v>56</v>
      </c>
      <c r="BK178" s="35">
        <v>-180</v>
      </c>
      <c r="BL178" s="35">
        <v>333</v>
      </c>
      <c r="BN178" s="35">
        <v>32</v>
      </c>
      <c r="BO178" s="35">
        <v>79</v>
      </c>
      <c r="BP178" s="35">
        <v>2</v>
      </c>
      <c r="BQ178" s="35">
        <v>294</v>
      </c>
      <c r="BR178" s="35">
        <v>310</v>
      </c>
      <c r="BS178" s="35">
        <v>-16</v>
      </c>
      <c r="BT178" s="35">
        <v>407</v>
      </c>
      <c r="BV178" s="35">
        <v>740</v>
      </c>
      <c r="BX178" s="35">
        <v>9651</v>
      </c>
    </row>
    <row r="179" spans="1:76">
      <c r="A179" s="38" t="s">
        <v>103</v>
      </c>
      <c r="B179" s="35">
        <v>208</v>
      </c>
      <c r="C179" s="35">
        <v>228</v>
      </c>
      <c r="D179" s="35">
        <v>1485</v>
      </c>
      <c r="E179" s="35">
        <v>432</v>
      </c>
      <c r="F179" s="35">
        <v>220</v>
      </c>
      <c r="G179" s="35">
        <v>212</v>
      </c>
      <c r="H179" s="35">
        <v>2353</v>
      </c>
      <c r="J179" s="35">
        <v>595</v>
      </c>
      <c r="K179" s="35">
        <v>2530</v>
      </c>
      <c r="L179" s="35">
        <v>25</v>
      </c>
      <c r="M179" s="35">
        <v>1704</v>
      </c>
      <c r="N179" s="35">
        <v>1337</v>
      </c>
      <c r="O179" s="35">
        <v>367</v>
      </c>
      <c r="P179" s="35">
        <v>4854</v>
      </c>
      <c r="R179" s="35">
        <v>560</v>
      </c>
      <c r="S179" s="35">
        <v>2414</v>
      </c>
      <c r="T179" s="35">
        <v>25</v>
      </c>
      <c r="U179" s="35">
        <v>1084</v>
      </c>
      <c r="V179" s="35">
        <v>-113</v>
      </c>
      <c r="W179" s="35">
        <v>118</v>
      </c>
      <c r="X179" s="35">
        <v>4088</v>
      </c>
      <c r="Z179" s="35">
        <v>35</v>
      </c>
      <c r="AA179" s="35">
        <v>116</v>
      </c>
      <c r="AB179" s="35">
        <v>0</v>
      </c>
      <c r="AC179" s="35">
        <v>253</v>
      </c>
      <c r="AD179" s="35">
        <v>362</v>
      </c>
      <c r="AE179" s="35">
        <v>766</v>
      </c>
      <c r="AG179" s="35">
        <v>145</v>
      </c>
      <c r="AH179" s="35">
        <v>812</v>
      </c>
      <c r="AI179" s="35">
        <v>89</v>
      </c>
      <c r="AJ179" s="35">
        <v>673</v>
      </c>
      <c r="AK179" s="35">
        <v>694</v>
      </c>
      <c r="AL179" s="35">
        <v>-21</v>
      </c>
      <c r="AM179" s="35">
        <v>1719</v>
      </c>
      <c r="AO179" s="35">
        <v>1</v>
      </c>
      <c r="AP179" s="35">
        <v>7</v>
      </c>
      <c r="AR179" s="35">
        <v>14</v>
      </c>
      <c r="AS179" s="35">
        <v>-4</v>
      </c>
      <c r="AT179" s="35">
        <v>18</v>
      </c>
      <c r="AV179" s="35">
        <v>6</v>
      </c>
      <c r="AW179" s="35">
        <v>86</v>
      </c>
      <c r="AX179" s="35">
        <v>9</v>
      </c>
      <c r="AY179" s="35">
        <v>309</v>
      </c>
      <c r="AZ179" s="35">
        <v>317</v>
      </c>
      <c r="BA179" s="35">
        <v>-8</v>
      </c>
      <c r="BB179" s="35">
        <v>410</v>
      </c>
      <c r="BD179" s="35">
        <v>428</v>
      </c>
      <c r="BF179" s="35">
        <v>4</v>
      </c>
      <c r="BG179" s="35">
        <v>5</v>
      </c>
      <c r="BH179" s="35">
        <v>522</v>
      </c>
      <c r="BI179" s="35">
        <v>-96</v>
      </c>
      <c r="BJ179" s="35">
        <v>53</v>
      </c>
      <c r="BK179" s="35">
        <v>-149</v>
      </c>
      <c r="BL179" s="35">
        <v>435</v>
      </c>
      <c r="BN179" s="35">
        <v>39</v>
      </c>
      <c r="BO179" s="35">
        <v>89</v>
      </c>
      <c r="BP179" s="35">
        <v>3</v>
      </c>
      <c r="BQ179" s="35">
        <v>376</v>
      </c>
      <c r="BR179" s="35">
        <v>381</v>
      </c>
      <c r="BS179" s="35">
        <v>-5</v>
      </c>
      <c r="BT179" s="35">
        <v>507</v>
      </c>
      <c r="BV179" s="35">
        <v>942</v>
      </c>
      <c r="BX179" s="35">
        <v>10296</v>
      </c>
    </row>
    <row r="180" spans="1:76">
      <c r="A180" s="38" t="s">
        <v>104</v>
      </c>
      <c r="B180" s="35">
        <v>229</v>
      </c>
      <c r="C180" s="35">
        <v>225</v>
      </c>
      <c r="D180" s="35">
        <v>1637</v>
      </c>
      <c r="E180" s="35">
        <v>361</v>
      </c>
      <c r="F180" s="35">
        <v>228</v>
      </c>
      <c r="G180" s="35">
        <v>133</v>
      </c>
      <c r="H180" s="35">
        <v>2452</v>
      </c>
      <c r="J180" s="35">
        <v>649</v>
      </c>
      <c r="K180" s="35">
        <v>2877</v>
      </c>
      <c r="L180" s="35">
        <v>28</v>
      </c>
      <c r="M180" s="35">
        <v>2003</v>
      </c>
      <c r="N180" s="35">
        <v>1534</v>
      </c>
      <c r="O180" s="35">
        <v>469</v>
      </c>
      <c r="P180" s="35">
        <v>5557</v>
      </c>
      <c r="R180" s="35">
        <v>619</v>
      </c>
      <c r="S180" s="35">
        <v>2715</v>
      </c>
      <c r="T180" s="35">
        <v>28</v>
      </c>
      <c r="U180" s="35">
        <v>1215</v>
      </c>
      <c r="V180" s="35">
        <v>-99</v>
      </c>
      <c r="W180" s="35">
        <v>119</v>
      </c>
      <c r="X180" s="35">
        <v>4597</v>
      </c>
      <c r="Z180" s="35">
        <v>30</v>
      </c>
      <c r="AA180" s="35">
        <v>162</v>
      </c>
      <c r="AB180" s="35">
        <v>0</v>
      </c>
      <c r="AC180" s="35">
        <v>319</v>
      </c>
      <c r="AD180" s="35">
        <v>449</v>
      </c>
      <c r="AE180" s="35">
        <v>960</v>
      </c>
      <c r="AG180" s="35">
        <v>191</v>
      </c>
      <c r="AH180" s="35">
        <v>780</v>
      </c>
      <c r="AI180" s="35">
        <v>86</v>
      </c>
      <c r="AJ180" s="35">
        <v>707</v>
      </c>
      <c r="AK180" s="35">
        <v>729</v>
      </c>
      <c r="AL180" s="35">
        <v>-22</v>
      </c>
      <c r="AM180" s="35">
        <v>1764</v>
      </c>
      <c r="AO180" s="35">
        <v>1</v>
      </c>
      <c r="AP180" s="35">
        <v>7</v>
      </c>
      <c r="AR180" s="35">
        <v>15</v>
      </c>
      <c r="AS180" s="35">
        <v>0</v>
      </c>
      <c r="AT180" s="35">
        <v>23</v>
      </c>
      <c r="AV180" s="35">
        <v>8</v>
      </c>
      <c r="AW180" s="35">
        <v>74</v>
      </c>
      <c r="AX180" s="35">
        <v>8</v>
      </c>
      <c r="AY180" s="35">
        <v>330</v>
      </c>
      <c r="AZ180" s="35">
        <v>357</v>
      </c>
      <c r="BA180" s="35">
        <v>-27</v>
      </c>
      <c r="BB180" s="35">
        <v>420</v>
      </c>
      <c r="BD180" s="35">
        <v>443</v>
      </c>
      <c r="BF180" s="35">
        <v>2</v>
      </c>
      <c r="BG180" s="35">
        <v>3</v>
      </c>
      <c r="BH180" s="35">
        <v>517</v>
      </c>
      <c r="BI180" s="35">
        <v>-70</v>
      </c>
      <c r="BJ180" s="35">
        <v>62</v>
      </c>
      <c r="BK180" s="35">
        <v>-132</v>
      </c>
      <c r="BL180" s="35">
        <v>452</v>
      </c>
      <c r="BN180" s="35">
        <v>41</v>
      </c>
      <c r="BO180" s="35">
        <v>105</v>
      </c>
      <c r="BP180" s="35">
        <v>4</v>
      </c>
      <c r="BQ180" s="35">
        <v>407</v>
      </c>
      <c r="BR180" s="35">
        <v>416</v>
      </c>
      <c r="BS180" s="35">
        <v>-9</v>
      </c>
      <c r="BT180" s="35">
        <v>557</v>
      </c>
      <c r="BV180" s="35">
        <v>1009</v>
      </c>
      <c r="BX180" s="35">
        <v>11225</v>
      </c>
    </row>
    <row r="181" spans="1:76">
      <c r="A181" s="38" t="s">
        <v>105</v>
      </c>
      <c r="B181" s="35">
        <v>215</v>
      </c>
      <c r="C181" s="35">
        <v>209</v>
      </c>
      <c r="D181" s="35">
        <v>1430</v>
      </c>
      <c r="E181" s="35">
        <v>262</v>
      </c>
      <c r="F181" s="35">
        <v>241</v>
      </c>
      <c r="G181" s="35">
        <v>21</v>
      </c>
      <c r="H181" s="35">
        <v>2116</v>
      </c>
      <c r="J181" s="35">
        <v>543</v>
      </c>
      <c r="K181" s="35">
        <v>2302</v>
      </c>
      <c r="L181" s="35">
        <v>23</v>
      </c>
      <c r="M181" s="35">
        <v>1743</v>
      </c>
      <c r="N181" s="35">
        <v>1319</v>
      </c>
      <c r="O181" s="35">
        <v>424</v>
      </c>
      <c r="P181" s="35">
        <v>4611</v>
      </c>
      <c r="R181" s="35">
        <v>514</v>
      </c>
      <c r="S181" s="35">
        <v>2198</v>
      </c>
      <c r="T181" s="35">
        <v>23</v>
      </c>
      <c r="U181" s="35">
        <v>1046</v>
      </c>
      <c r="V181" s="35">
        <v>-82</v>
      </c>
      <c r="W181" s="35">
        <v>123</v>
      </c>
      <c r="X181" s="35">
        <v>3822</v>
      </c>
      <c r="Z181" s="35">
        <v>29</v>
      </c>
      <c r="AA181" s="35">
        <v>104</v>
      </c>
      <c r="AB181" s="35">
        <v>0</v>
      </c>
      <c r="AC181" s="35">
        <v>273</v>
      </c>
      <c r="AD181" s="35">
        <v>383</v>
      </c>
      <c r="AE181" s="35">
        <v>789</v>
      </c>
      <c r="AG181" s="35">
        <v>99</v>
      </c>
      <c r="AH181" s="35">
        <v>972</v>
      </c>
      <c r="AI181" s="35">
        <v>82</v>
      </c>
      <c r="AJ181" s="35">
        <v>715</v>
      </c>
      <c r="AK181" s="35">
        <v>693</v>
      </c>
      <c r="AL181" s="35">
        <v>22</v>
      </c>
      <c r="AM181" s="35">
        <v>1868</v>
      </c>
      <c r="AO181" s="35">
        <v>1</v>
      </c>
      <c r="AP181" s="35">
        <v>13</v>
      </c>
      <c r="AR181" s="35">
        <v>17</v>
      </c>
      <c r="AS181" s="35">
        <v>5</v>
      </c>
      <c r="AT181" s="35">
        <v>36</v>
      </c>
      <c r="AV181" s="35">
        <v>15</v>
      </c>
      <c r="AW181" s="35">
        <v>106</v>
      </c>
      <c r="AX181" s="35">
        <v>11</v>
      </c>
      <c r="AY181" s="35">
        <v>351</v>
      </c>
      <c r="AZ181" s="35">
        <v>370</v>
      </c>
      <c r="BA181" s="35">
        <v>-19</v>
      </c>
      <c r="BB181" s="35">
        <v>483</v>
      </c>
      <c r="BD181" s="35">
        <v>519</v>
      </c>
      <c r="BF181" s="35">
        <v>8</v>
      </c>
      <c r="BG181" s="35">
        <v>9</v>
      </c>
      <c r="BH181" s="35">
        <v>495</v>
      </c>
      <c r="BI181" s="35">
        <v>-35</v>
      </c>
      <c r="BJ181" s="35">
        <v>77</v>
      </c>
      <c r="BK181" s="35">
        <v>-112</v>
      </c>
      <c r="BL181" s="35">
        <v>477</v>
      </c>
      <c r="BN181" s="35">
        <v>35</v>
      </c>
      <c r="BO181" s="35">
        <v>104</v>
      </c>
      <c r="BP181" s="35">
        <v>3</v>
      </c>
      <c r="BQ181" s="35">
        <v>578</v>
      </c>
      <c r="BR181" s="35">
        <v>543</v>
      </c>
      <c r="BS181" s="35">
        <v>35</v>
      </c>
      <c r="BT181" s="35">
        <v>720</v>
      </c>
      <c r="BV181" s="35">
        <v>1197</v>
      </c>
      <c r="BX181" s="35">
        <v>10311</v>
      </c>
    </row>
    <row r="182" spans="1:76">
      <c r="A182" s="38" t="s">
        <v>106</v>
      </c>
      <c r="B182" s="35">
        <v>212</v>
      </c>
      <c r="C182" s="35">
        <v>210</v>
      </c>
      <c r="D182" s="35">
        <v>1595</v>
      </c>
      <c r="E182" s="35">
        <v>351</v>
      </c>
      <c r="F182" s="35">
        <v>172</v>
      </c>
      <c r="G182" s="35">
        <v>179</v>
      </c>
      <c r="H182" s="35">
        <v>2368</v>
      </c>
      <c r="J182" s="35">
        <v>571</v>
      </c>
      <c r="K182" s="35">
        <v>2330</v>
      </c>
      <c r="L182" s="35">
        <v>27</v>
      </c>
      <c r="M182" s="35">
        <v>1875</v>
      </c>
      <c r="N182" s="35">
        <v>1400</v>
      </c>
      <c r="O182" s="35">
        <v>475</v>
      </c>
      <c r="P182" s="35">
        <v>4803</v>
      </c>
      <c r="R182" s="35">
        <v>542</v>
      </c>
      <c r="S182" s="35">
        <v>2205</v>
      </c>
      <c r="T182" s="35">
        <v>27</v>
      </c>
      <c r="U182" s="35">
        <v>1139</v>
      </c>
      <c r="V182" s="35">
        <v>-68</v>
      </c>
      <c r="W182" s="35">
        <v>126</v>
      </c>
      <c r="X182" s="35">
        <v>3971</v>
      </c>
      <c r="Z182" s="35">
        <v>29</v>
      </c>
      <c r="AA182" s="35">
        <v>125</v>
      </c>
      <c r="AB182" s="35">
        <v>0</v>
      </c>
      <c r="AC182" s="35">
        <v>261</v>
      </c>
      <c r="AD182" s="35">
        <v>417</v>
      </c>
      <c r="AE182" s="35">
        <v>832</v>
      </c>
      <c r="AG182" s="35">
        <v>191</v>
      </c>
      <c r="AH182" s="35">
        <v>776</v>
      </c>
      <c r="AI182" s="35">
        <v>77</v>
      </c>
      <c r="AJ182" s="35">
        <v>580</v>
      </c>
      <c r="AK182" s="35">
        <v>602</v>
      </c>
      <c r="AL182" s="35">
        <v>-22</v>
      </c>
      <c r="AM182" s="35">
        <v>1624</v>
      </c>
      <c r="AO182" s="35">
        <v>1</v>
      </c>
      <c r="AP182" s="35">
        <v>6</v>
      </c>
      <c r="AR182" s="35">
        <v>19</v>
      </c>
      <c r="AS182" s="35">
        <v>3</v>
      </c>
      <c r="AT182" s="35">
        <v>29</v>
      </c>
      <c r="AV182" s="35">
        <v>6</v>
      </c>
      <c r="AW182" s="35">
        <v>47</v>
      </c>
      <c r="AX182" s="35">
        <v>8</v>
      </c>
      <c r="AY182" s="35">
        <v>273</v>
      </c>
      <c r="AZ182" s="35">
        <v>265</v>
      </c>
      <c r="BA182" s="35">
        <v>8</v>
      </c>
      <c r="BB182" s="35">
        <v>334</v>
      </c>
      <c r="BD182" s="35">
        <v>363</v>
      </c>
      <c r="BF182" s="35">
        <v>3</v>
      </c>
      <c r="BG182" s="35">
        <v>3</v>
      </c>
      <c r="BH182" s="35">
        <v>346</v>
      </c>
      <c r="BI182" s="35">
        <v>-148</v>
      </c>
      <c r="BJ182" s="35">
        <v>34</v>
      </c>
      <c r="BK182" s="35">
        <v>-182</v>
      </c>
      <c r="BL182" s="35">
        <v>204</v>
      </c>
      <c r="BN182" s="35">
        <v>23</v>
      </c>
      <c r="BO182" s="35">
        <v>63</v>
      </c>
      <c r="BP182" s="35">
        <v>2</v>
      </c>
      <c r="BQ182" s="35">
        <v>297</v>
      </c>
      <c r="BR182" s="35">
        <v>319</v>
      </c>
      <c r="BS182" s="35">
        <v>-22</v>
      </c>
      <c r="BT182" s="35">
        <v>385</v>
      </c>
      <c r="BV182" s="35">
        <v>589</v>
      </c>
      <c r="BX182" s="35">
        <v>9747</v>
      </c>
    </row>
    <row r="183" spans="1:76">
      <c r="A183" s="38" t="s">
        <v>107</v>
      </c>
      <c r="B183" s="35">
        <v>221</v>
      </c>
      <c r="C183" s="35">
        <v>231</v>
      </c>
      <c r="D183" s="35">
        <v>1629</v>
      </c>
      <c r="E183" s="35">
        <v>666</v>
      </c>
      <c r="F183" s="35">
        <v>222</v>
      </c>
      <c r="G183" s="35">
        <v>444</v>
      </c>
      <c r="H183" s="35">
        <v>2747</v>
      </c>
      <c r="J183" s="35">
        <v>501</v>
      </c>
      <c r="K183" s="35">
        <v>2501</v>
      </c>
      <c r="L183" s="35">
        <v>27</v>
      </c>
      <c r="M183" s="35">
        <v>1929</v>
      </c>
      <c r="N183" s="35">
        <v>1450</v>
      </c>
      <c r="O183" s="35">
        <v>479</v>
      </c>
      <c r="P183" s="35">
        <v>4958</v>
      </c>
      <c r="R183" s="35">
        <v>470</v>
      </c>
      <c r="S183" s="35">
        <v>2362</v>
      </c>
      <c r="T183" s="35">
        <v>27</v>
      </c>
      <c r="U183" s="35">
        <v>1176</v>
      </c>
      <c r="V183" s="35">
        <v>-62</v>
      </c>
      <c r="W183" s="35">
        <v>126</v>
      </c>
      <c r="X183" s="35">
        <v>4099</v>
      </c>
      <c r="Z183" s="35">
        <v>31</v>
      </c>
      <c r="AA183" s="35">
        <v>139</v>
      </c>
      <c r="AB183" s="35">
        <v>0</v>
      </c>
      <c r="AC183" s="35">
        <v>274</v>
      </c>
      <c r="AD183" s="35">
        <v>415</v>
      </c>
      <c r="AE183" s="35">
        <v>859</v>
      </c>
      <c r="AG183" s="35">
        <v>100</v>
      </c>
      <c r="AH183" s="35">
        <v>817</v>
      </c>
      <c r="AI183" s="35">
        <v>77</v>
      </c>
      <c r="AJ183" s="35">
        <v>668</v>
      </c>
      <c r="AK183" s="35">
        <v>692</v>
      </c>
      <c r="AL183" s="35">
        <v>-24</v>
      </c>
      <c r="AM183" s="35">
        <v>1662</v>
      </c>
      <c r="AO183" s="35">
        <v>2</v>
      </c>
      <c r="AP183" s="35">
        <v>6</v>
      </c>
      <c r="AR183" s="35">
        <v>17</v>
      </c>
      <c r="AS183" s="35">
        <v>0</v>
      </c>
      <c r="AT183" s="35">
        <v>25</v>
      </c>
      <c r="AV183" s="35">
        <v>8</v>
      </c>
      <c r="AW183" s="35">
        <v>77</v>
      </c>
      <c r="AX183" s="35">
        <v>6</v>
      </c>
      <c r="AY183" s="35">
        <v>312</v>
      </c>
      <c r="AZ183" s="35">
        <v>341</v>
      </c>
      <c r="BA183" s="35">
        <v>-29</v>
      </c>
      <c r="BB183" s="35">
        <v>403</v>
      </c>
      <c r="BD183" s="35">
        <v>428</v>
      </c>
      <c r="BF183" s="35">
        <v>3</v>
      </c>
      <c r="BG183" s="35">
        <v>6</v>
      </c>
      <c r="BH183" s="35">
        <v>390</v>
      </c>
      <c r="BI183" s="35">
        <v>-276</v>
      </c>
      <c r="BJ183" s="35">
        <v>51</v>
      </c>
      <c r="BK183" s="35">
        <v>-327</v>
      </c>
      <c r="BL183" s="35">
        <v>123</v>
      </c>
      <c r="BN183" s="35">
        <v>27</v>
      </c>
      <c r="BO183" s="35">
        <v>70</v>
      </c>
      <c r="BP183" s="35">
        <v>1</v>
      </c>
      <c r="BQ183" s="35">
        <v>310</v>
      </c>
      <c r="BR183" s="35">
        <v>372</v>
      </c>
      <c r="BS183" s="35">
        <v>-62</v>
      </c>
      <c r="BT183" s="35">
        <v>408</v>
      </c>
      <c r="BV183" s="35">
        <v>531</v>
      </c>
      <c r="BX183" s="35">
        <v>10326</v>
      </c>
    </row>
    <row r="184" spans="1:76">
      <c r="A184" s="38" t="s">
        <v>108</v>
      </c>
      <c r="B184" s="35">
        <v>237</v>
      </c>
      <c r="C184" s="35">
        <v>236</v>
      </c>
      <c r="D184" s="35">
        <v>1420</v>
      </c>
      <c r="E184" s="35">
        <v>716</v>
      </c>
      <c r="F184" s="35">
        <v>234</v>
      </c>
      <c r="G184" s="35">
        <v>482</v>
      </c>
      <c r="H184" s="35">
        <v>2609</v>
      </c>
      <c r="J184" s="35">
        <v>699</v>
      </c>
      <c r="K184" s="35">
        <v>2874</v>
      </c>
      <c r="L184" s="35">
        <v>23</v>
      </c>
      <c r="M184" s="35">
        <v>1900</v>
      </c>
      <c r="N184" s="35">
        <v>1422</v>
      </c>
      <c r="O184" s="35">
        <v>478</v>
      </c>
      <c r="P184" s="35">
        <v>5496</v>
      </c>
      <c r="R184" s="35">
        <v>665</v>
      </c>
      <c r="S184" s="35">
        <v>2669</v>
      </c>
      <c r="T184" s="35">
        <v>23</v>
      </c>
      <c r="U184" s="35">
        <v>1125</v>
      </c>
      <c r="V184" s="35">
        <v>-63</v>
      </c>
      <c r="W184" s="35">
        <v>123</v>
      </c>
      <c r="X184" s="35">
        <v>4542</v>
      </c>
      <c r="Z184" s="35">
        <v>34</v>
      </c>
      <c r="AA184" s="35">
        <v>205</v>
      </c>
      <c r="AB184" s="35">
        <v>0</v>
      </c>
      <c r="AC184" s="35">
        <v>297</v>
      </c>
      <c r="AD184" s="35">
        <v>418</v>
      </c>
      <c r="AE184" s="35">
        <v>954</v>
      </c>
      <c r="AG184" s="35">
        <v>83</v>
      </c>
      <c r="AH184" s="35">
        <v>919</v>
      </c>
      <c r="AI184" s="35">
        <v>73</v>
      </c>
      <c r="AJ184" s="35">
        <v>695</v>
      </c>
      <c r="AK184" s="35">
        <v>713</v>
      </c>
      <c r="AL184" s="35">
        <v>-18</v>
      </c>
      <c r="AM184" s="35">
        <v>1770</v>
      </c>
      <c r="AO184" s="35">
        <v>2</v>
      </c>
      <c r="AP184" s="35">
        <v>6</v>
      </c>
      <c r="AR184" s="35">
        <v>16</v>
      </c>
      <c r="AS184" s="35">
        <v>1</v>
      </c>
      <c r="AT184" s="35">
        <v>25</v>
      </c>
      <c r="AV184" s="35">
        <v>10</v>
      </c>
      <c r="AW184" s="35">
        <v>87</v>
      </c>
      <c r="AX184" s="35">
        <v>13</v>
      </c>
      <c r="AY184" s="35">
        <v>423</v>
      </c>
      <c r="AZ184" s="35">
        <v>442</v>
      </c>
      <c r="BA184" s="35">
        <v>-19</v>
      </c>
      <c r="BB184" s="35">
        <v>533</v>
      </c>
      <c r="BD184" s="35">
        <v>558</v>
      </c>
      <c r="BF184" s="35">
        <v>3</v>
      </c>
      <c r="BG184" s="35">
        <v>5</v>
      </c>
      <c r="BH184" s="35">
        <v>377</v>
      </c>
      <c r="BI184" s="35">
        <v>-379</v>
      </c>
      <c r="BJ184" s="35">
        <v>40</v>
      </c>
      <c r="BK184" s="35">
        <v>-419</v>
      </c>
      <c r="BL184" s="35">
        <v>6</v>
      </c>
      <c r="BN184" s="35">
        <v>27</v>
      </c>
      <c r="BO184" s="35">
        <v>82</v>
      </c>
      <c r="BP184" s="35">
        <v>3</v>
      </c>
      <c r="BQ184" s="35">
        <v>369</v>
      </c>
      <c r="BR184" s="35">
        <v>388</v>
      </c>
      <c r="BS184" s="35">
        <v>-19</v>
      </c>
      <c r="BT184" s="35">
        <v>481</v>
      </c>
      <c r="BV184" s="35">
        <v>487</v>
      </c>
      <c r="BX184" s="35">
        <v>10920</v>
      </c>
    </row>
    <row r="185" spans="1:76">
      <c r="A185" s="38" t="s">
        <v>109</v>
      </c>
      <c r="B185" s="35">
        <v>248</v>
      </c>
      <c r="C185" s="35">
        <v>234</v>
      </c>
      <c r="D185" s="35">
        <v>1386</v>
      </c>
      <c r="E185" s="35">
        <v>607</v>
      </c>
      <c r="F185" s="35">
        <v>243</v>
      </c>
      <c r="G185" s="35">
        <v>364</v>
      </c>
      <c r="H185" s="35">
        <v>2475</v>
      </c>
      <c r="J185" s="35">
        <v>644</v>
      </c>
      <c r="K185" s="35">
        <v>2391</v>
      </c>
      <c r="L185" s="35">
        <v>22</v>
      </c>
      <c r="M185" s="35">
        <v>1814</v>
      </c>
      <c r="N185" s="35">
        <v>1268</v>
      </c>
      <c r="O185" s="35">
        <v>546</v>
      </c>
      <c r="P185" s="35">
        <v>4871</v>
      </c>
      <c r="R185" s="35">
        <v>600</v>
      </c>
      <c r="S185" s="35">
        <v>2268</v>
      </c>
      <c r="T185" s="35">
        <v>22</v>
      </c>
      <c r="U185" s="35">
        <v>968</v>
      </c>
      <c r="V185" s="35">
        <v>-63</v>
      </c>
      <c r="W185" s="35">
        <v>129</v>
      </c>
      <c r="X185" s="35">
        <v>3924</v>
      </c>
      <c r="Z185" s="35">
        <v>44</v>
      </c>
      <c r="AA185" s="35">
        <v>123</v>
      </c>
      <c r="AB185" s="35">
        <v>0</v>
      </c>
      <c r="AC185" s="35">
        <v>300</v>
      </c>
      <c r="AD185" s="35">
        <v>480</v>
      </c>
      <c r="AE185" s="35">
        <v>947</v>
      </c>
      <c r="AG185" s="35">
        <v>111</v>
      </c>
      <c r="AH185" s="35">
        <v>1001</v>
      </c>
      <c r="AI185" s="35">
        <v>68</v>
      </c>
      <c r="AJ185" s="35">
        <v>785</v>
      </c>
      <c r="AK185" s="35">
        <v>784</v>
      </c>
      <c r="AL185" s="35">
        <v>1</v>
      </c>
      <c r="AM185" s="35">
        <v>1965</v>
      </c>
      <c r="AO185" s="35">
        <v>2</v>
      </c>
      <c r="AP185" s="35">
        <v>6</v>
      </c>
      <c r="AR185" s="35">
        <v>18</v>
      </c>
      <c r="AS185" s="35">
        <v>-6</v>
      </c>
      <c r="AT185" s="35">
        <v>20</v>
      </c>
      <c r="AV185" s="35">
        <v>14</v>
      </c>
      <c r="AW185" s="35">
        <v>123</v>
      </c>
      <c r="AX185" s="35">
        <v>9</v>
      </c>
      <c r="AY185" s="35">
        <v>467</v>
      </c>
      <c r="AZ185" s="35">
        <v>494</v>
      </c>
      <c r="BA185" s="35">
        <v>-27</v>
      </c>
      <c r="BB185" s="35">
        <v>613</v>
      </c>
      <c r="BD185" s="35">
        <v>633</v>
      </c>
      <c r="BF185" s="35">
        <v>8</v>
      </c>
      <c r="BG185" s="35">
        <v>7</v>
      </c>
      <c r="BH185" s="35">
        <v>568</v>
      </c>
      <c r="BI185" s="35">
        <v>-449</v>
      </c>
      <c r="BJ185" s="35">
        <v>63</v>
      </c>
      <c r="BK185" s="35">
        <v>-512</v>
      </c>
      <c r="BL185" s="35">
        <v>134</v>
      </c>
      <c r="BN185" s="35">
        <v>38</v>
      </c>
      <c r="BO185" s="35">
        <v>102</v>
      </c>
      <c r="BP185" s="35">
        <v>3</v>
      </c>
      <c r="BQ185" s="35">
        <v>574</v>
      </c>
      <c r="BR185" s="35">
        <v>554</v>
      </c>
      <c r="BS185" s="35">
        <v>20</v>
      </c>
      <c r="BT185" s="35">
        <v>717</v>
      </c>
      <c r="BV185" s="35">
        <v>851</v>
      </c>
      <c r="BX185" s="35">
        <v>10795</v>
      </c>
    </row>
    <row r="186" spans="1:76">
      <c r="A186" s="38" t="s">
        <v>110</v>
      </c>
      <c r="B186" s="35">
        <v>246</v>
      </c>
      <c r="C186" s="35">
        <v>247</v>
      </c>
      <c r="D186" s="35">
        <v>1763</v>
      </c>
      <c r="E186" s="35">
        <v>727</v>
      </c>
      <c r="F186" s="35">
        <v>233</v>
      </c>
      <c r="G186" s="35">
        <v>494</v>
      </c>
      <c r="H186" s="35">
        <v>2983</v>
      </c>
      <c r="J186" s="35">
        <v>655</v>
      </c>
      <c r="K186" s="35">
        <v>2513</v>
      </c>
      <c r="L186" s="35">
        <v>28</v>
      </c>
      <c r="M186" s="35">
        <v>1866</v>
      </c>
      <c r="N186" s="35">
        <v>1291</v>
      </c>
      <c r="O186" s="35">
        <v>575</v>
      </c>
      <c r="P186" s="35">
        <v>5062</v>
      </c>
      <c r="R186" s="35">
        <v>616</v>
      </c>
      <c r="S186" s="35">
        <v>2369</v>
      </c>
      <c r="T186" s="35">
        <v>28</v>
      </c>
      <c r="U186" s="35">
        <v>1000</v>
      </c>
      <c r="V186" s="35">
        <v>-61</v>
      </c>
      <c r="W186" s="35">
        <v>134</v>
      </c>
      <c r="X186" s="35">
        <v>4086</v>
      </c>
      <c r="Z186" s="35">
        <v>39</v>
      </c>
      <c r="AA186" s="35">
        <v>144</v>
      </c>
      <c r="AB186" s="35">
        <v>0</v>
      </c>
      <c r="AC186" s="35">
        <v>291</v>
      </c>
      <c r="AD186" s="35">
        <v>502</v>
      </c>
      <c r="AE186" s="35">
        <v>976</v>
      </c>
      <c r="AG186" s="35">
        <v>62</v>
      </c>
      <c r="AH186" s="35">
        <v>901</v>
      </c>
      <c r="AI186" s="35">
        <v>77</v>
      </c>
      <c r="AJ186" s="35">
        <v>616</v>
      </c>
      <c r="AK186" s="35">
        <v>653</v>
      </c>
      <c r="AL186" s="35">
        <v>-37</v>
      </c>
      <c r="AM186" s="35">
        <v>1656</v>
      </c>
      <c r="AO186" s="35">
        <v>1</v>
      </c>
      <c r="AP186" s="35">
        <v>6</v>
      </c>
      <c r="AR186" s="35">
        <v>12</v>
      </c>
      <c r="AS186" s="35">
        <v>-1</v>
      </c>
      <c r="AT186" s="35">
        <v>18</v>
      </c>
      <c r="AV186" s="35">
        <v>9</v>
      </c>
      <c r="AW186" s="35">
        <v>65</v>
      </c>
      <c r="AX186" s="35">
        <v>7</v>
      </c>
      <c r="AY186" s="35">
        <v>345</v>
      </c>
      <c r="AZ186" s="35">
        <v>362</v>
      </c>
      <c r="BA186" s="35">
        <v>-17</v>
      </c>
      <c r="BB186" s="35">
        <v>426</v>
      </c>
      <c r="BD186" s="35">
        <v>444</v>
      </c>
      <c r="BF186" s="35">
        <v>1</v>
      </c>
      <c r="BG186" s="35">
        <v>2</v>
      </c>
      <c r="BH186" s="35">
        <v>302</v>
      </c>
      <c r="BI186" s="35">
        <v>-473</v>
      </c>
      <c r="BJ186" s="35">
        <v>42</v>
      </c>
      <c r="BK186" s="35">
        <v>-515</v>
      </c>
      <c r="BL186" s="35">
        <v>-168</v>
      </c>
      <c r="BN186" s="35">
        <v>23</v>
      </c>
      <c r="BO186" s="35">
        <v>71</v>
      </c>
      <c r="BP186" s="35">
        <v>2</v>
      </c>
      <c r="BQ186" s="35">
        <v>332</v>
      </c>
      <c r="BR186" s="35">
        <v>379</v>
      </c>
      <c r="BS186" s="35">
        <v>-47</v>
      </c>
      <c r="BT186" s="35">
        <v>428</v>
      </c>
      <c r="BV186" s="35">
        <v>260</v>
      </c>
      <c r="BX186" s="35">
        <v>10405</v>
      </c>
    </row>
    <row r="187" spans="1:76">
      <c r="A187" s="38" t="s">
        <v>111</v>
      </c>
      <c r="B187" s="35">
        <v>249</v>
      </c>
      <c r="C187" s="35">
        <v>259</v>
      </c>
      <c r="D187" s="35">
        <v>1757</v>
      </c>
      <c r="E187" s="35">
        <v>828</v>
      </c>
      <c r="F187" s="35">
        <v>235</v>
      </c>
      <c r="G187" s="35">
        <v>593</v>
      </c>
      <c r="H187" s="35">
        <v>3093</v>
      </c>
      <c r="J187" s="35">
        <v>735</v>
      </c>
      <c r="K187" s="35">
        <v>2693</v>
      </c>
      <c r="L187" s="35">
        <v>28</v>
      </c>
      <c r="M187" s="35">
        <v>1992</v>
      </c>
      <c r="N187" s="35">
        <v>1456</v>
      </c>
      <c r="O187" s="35">
        <v>536</v>
      </c>
      <c r="P187" s="35">
        <v>5448</v>
      </c>
      <c r="R187" s="35">
        <v>699</v>
      </c>
      <c r="S187" s="35">
        <v>2534</v>
      </c>
      <c r="T187" s="35">
        <v>28</v>
      </c>
      <c r="U187" s="35">
        <v>1127</v>
      </c>
      <c r="V187" s="35">
        <v>-61</v>
      </c>
      <c r="W187" s="35">
        <v>120</v>
      </c>
      <c r="X187" s="35">
        <v>4447</v>
      </c>
      <c r="Z187" s="35">
        <v>36</v>
      </c>
      <c r="AA187" s="35">
        <v>159</v>
      </c>
      <c r="AB187" s="35">
        <v>0</v>
      </c>
      <c r="AC187" s="35">
        <v>329</v>
      </c>
      <c r="AD187" s="35">
        <v>477</v>
      </c>
      <c r="AE187" s="35">
        <v>1001</v>
      </c>
      <c r="AG187" s="35">
        <v>87</v>
      </c>
      <c r="AH187" s="35">
        <v>901</v>
      </c>
      <c r="AI187" s="35">
        <v>78</v>
      </c>
      <c r="AJ187" s="35">
        <v>688</v>
      </c>
      <c r="AK187" s="35">
        <v>725</v>
      </c>
      <c r="AL187" s="35">
        <v>-37</v>
      </c>
      <c r="AM187" s="35">
        <v>1754</v>
      </c>
      <c r="AO187" s="35">
        <v>2</v>
      </c>
      <c r="AP187" s="35">
        <v>6</v>
      </c>
      <c r="AR187" s="35">
        <v>16</v>
      </c>
      <c r="AS187" s="35">
        <v>-2</v>
      </c>
      <c r="AT187" s="35">
        <v>22</v>
      </c>
      <c r="AV187" s="35">
        <v>11</v>
      </c>
      <c r="AW187" s="35">
        <v>77</v>
      </c>
      <c r="AX187" s="35">
        <v>8</v>
      </c>
      <c r="AY187" s="35">
        <v>463</v>
      </c>
      <c r="AZ187" s="35">
        <v>471</v>
      </c>
      <c r="BA187" s="35">
        <v>-8</v>
      </c>
      <c r="BB187" s="35">
        <v>559</v>
      </c>
      <c r="BD187" s="35">
        <v>581</v>
      </c>
      <c r="BF187" s="35">
        <v>2</v>
      </c>
      <c r="BG187" s="35">
        <v>5</v>
      </c>
      <c r="BH187" s="35">
        <v>375</v>
      </c>
      <c r="BI187" s="35">
        <v>-460</v>
      </c>
      <c r="BJ187" s="35">
        <v>49</v>
      </c>
      <c r="BK187" s="35">
        <v>-509</v>
      </c>
      <c r="BL187" s="35">
        <v>-78</v>
      </c>
      <c r="BN187" s="35">
        <v>31</v>
      </c>
      <c r="BO187" s="35">
        <v>86</v>
      </c>
      <c r="BP187" s="35">
        <v>3</v>
      </c>
      <c r="BQ187" s="35">
        <v>439</v>
      </c>
      <c r="BR187" s="35">
        <v>469</v>
      </c>
      <c r="BS187" s="35">
        <v>-30</v>
      </c>
      <c r="BT187" s="35">
        <v>559</v>
      </c>
      <c r="BV187" s="35">
        <v>481</v>
      </c>
      <c r="BX187" s="35">
        <v>11357</v>
      </c>
    </row>
    <row r="188" spans="1:76">
      <c r="A188" s="38" t="s">
        <v>112</v>
      </c>
      <c r="B188" s="35">
        <v>251</v>
      </c>
      <c r="C188" s="35">
        <v>286</v>
      </c>
      <c r="D188" s="35">
        <v>1837</v>
      </c>
      <c r="E188" s="35">
        <v>1121</v>
      </c>
      <c r="F188" s="35">
        <v>233</v>
      </c>
      <c r="G188" s="35">
        <v>888</v>
      </c>
      <c r="H188" s="35">
        <v>3495</v>
      </c>
      <c r="J188" s="35">
        <v>707</v>
      </c>
      <c r="K188" s="35">
        <v>3196</v>
      </c>
      <c r="L188" s="35">
        <v>29</v>
      </c>
      <c r="M188" s="35">
        <v>1714</v>
      </c>
      <c r="N188" s="35">
        <v>1456</v>
      </c>
      <c r="O188" s="35">
        <v>258</v>
      </c>
      <c r="P188" s="35">
        <v>5646</v>
      </c>
      <c r="R188" s="35">
        <v>670</v>
      </c>
      <c r="S188" s="35">
        <v>2991</v>
      </c>
      <c r="T188" s="35">
        <v>29</v>
      </c>
      <c r="U188" s="35">
        <v>1158</v>
      </c>
      <c r="V188" s="35">
        <v>-65</v>
      </c>
      <c r="W188" s="35">
        <v>89</v>
      </c>
      <c r="X188" s="35">
        <v>4872</v>
      </c>
      <c r="Z188" s="35">
        <v>37</v>
      </c>
      <c r="AA188" s="35">
        <v>205</v>
      </c>
      <c r="AB188" s="35">
        <v>0</v>
      </c>
      <c r="AC188" s="35">
        <v>298</v>
      </c>
      <c r="AD188" s="35">
        <v>234</v>
      </c>
      <c r="AE188" s="35">
        <v>774</v>
      </c>
      <c r="AG188" s="35">
        <v>99</v>
      </c>
      <c r="AH188" s="35">
        <v>908</v>
      </c>
      <c r="AI188" s="35">
        <v>78</v>
      </c>
      <c r="AJ188" s="35">
        <v>854</v>
      </c>
      <c r="AK188" s="35">
        <v>872</v>
      </c>
      <c r="AL188" s="35">
        <v>-18</v>
      </c>
      <c r="AM188" s="35">
        <v>1939</v>
      </c>
      <c r="AO188" s="35">
        <v>1</v>
      </c>
      <c r="AP188" s="35">
        <v>7</v>
      </c>
      <c r="AR188" s="35">
        <v>17</v>
      </c>
      <c r="AS188" s="35">
        <v>1</v>
      </c>
      <c r="AT188" s="35">
        <v>26</v>
      </c>
      <c r="AV188" s="35">
        <v>10</v>
      </c>
      <c r="AW188" s="35">
        <v>99</v>
      </c>
      <c r="AX188" s="35">
        <v>8</v>
      </c>
      <c r="AY188" s="35">
        <v>429</v>
      </c>
      <c r="AZ188" s="35">
        <v>443</v>
      </c>
      <c r="BA188" s="35">
        <v>-14</v>
      </c>
      <c r="BB188" s="35">
        <v>546</v>
      </c>
      <c r="BD188" s="35">
        <v>572</v>
      </c>
      <c r="BF188" s="35">
        <v>3</v>
      </c>
      <c r="BG188" s="35">
        <v>3</v>
      </c>
      <c r="BH188" s="35">
        <v>478</v>
      </c>
      <c r="BI188" s="35">
        <v>-476</v>
      </c>
      <c r="BJ188" s="35">
        <v>52</v>
      </c>
      <c r="BK188" s="35">
        <v>-528</v>
      </c>
      <c r="BL188" s="35">
        <v>8</v>
      </c>
      <c r="BN188" s="35">
        <v>35</v>
      </c>
      <c r="BO188" s="35">
        <v>101</v>
      </c>
      <c r="BP188" s="35">
        <v>6</v>
      </c>
      <c r="BQ188" s="35">
        <v>465</v>
      </c>
      <c r="BR188" s="35">
        <v>496</v>
      </c>
      <c r="BS188" s="35">
        <v>-31</v>
      </c>
      <c r="BT188" s="35">
        <v>607</v>
      </c>
      <c r="BV188" s="35">
        <v>615</v>
      </c>
      <c r="BX188" s="35">
        <v>12267</v>
      </c>
    </row>
    <row r="189" spans="1:76">
      <c r="A189" s="38" t="s">
        <v>113</v>
      </c>
      <c r="B189" s="35">
        <v>232</v>
      </c>
      <c r="C189" s="35">
        <v>259</v>
      </c>
      <c r="D189" s="35">
        <v>1404</v>
      </c>
      <c r="E189" s="35">
        <v>892</v>
      </c>
      <c r="F189" s="35">
        <v>252</v>
      </c>
      <c r="G189" s="35">
        <v>640</v>
      </c>
      <c r="H189" s="35">
        <v>2787</v>
      </c>
      <c r="J189" s="35">
        <v>723</v>
      </c>
      <c r="K189" s="35">
        <v>2566</v>
      </c>
      <c r="L189" s="35">
        <v>22</v>
      </c>
      <c r="M189" s="35">
        <v>1583</v>
      </c>
      <c r="N189" s="35">
        <v>1243</v>
      </c>
      <c r="O189" s="35">
        <v>340</v>
      </c>
      <c r="P189" s="35">
        <v>4894</v>
      </c>
      <c r="R189" s="35">
        <v>682</v>
      </c>
      <c r="S189" s="35">
        <v>2391</v>
      </c>
      <c r="T189" s="35">
        <v>22</v>
      </c>
      <c r="U189" s="35">
        <v>950</v>
      </c>
      <c r="V189" s="35">
        <v>30</v>
      </c>
      <c r="W189" s="35">
        <v>29</v>
      </c>
      <c r="X189" s="35">
        <v>4104</v>
      </c>
      <c r="Z189" s="35">
        <v>41</v>
      </c>
      <c r="AA189" s="35">
        <v>175</v>
      </c>
      <c r="AB189" s="35">
        <v>0</v>
      </c>
      <c r="AC189" s="35">
        <v>293</v>
      </c>
      <c r="AD189" s="35">
        <v>281</v>
      </c>
      <c r="AE189" s="35">
        <v>790</v>
      </c>
      <c r="AG189" s="35">
        <v>113</v>
      </c>
      <c r="AH189" s="35">
        <v>1174</v>
      </c>
      <c r="AI189" s="35">
        <v>78</v>
      </c>
      <c r="AJ189" s="35">
        <v>846</v>
      </c>
      <c r="AK189" s="35">
        <v>842</v>
      </c>
      <c r="AL189" s="35">
        <v>4</v>
      </c>
      <c r="AM189" s="35">
        <v>2211</v>
      </c>
      <c r="AO189" s="35">
        <v>2</v>
      </c>
      <c r="AP189" s="35">
        <v>6</v>
      </c>
      <c r="AR189" s="35">
        <v>17</v>
      </c>
      <c r="AS189" s="35">
        <v>-7</v>
      </c>
      <c r="AT189" s="35">
        <v>18</v>
      </c>
      <c r="AV189" s="35">
        <v>19</v>
      </c>
      <c r="AW189" s="35">
        <v>207</v>
      </c>
      <c r="AX189" s="35">
        <v>10</v>
      </c>
      <c r="AY189" s="35">
        <v>577</v>
      </c>
      <c r="AZ189" s="35">
        <v>588</v>
      </c>
      <c r="BA189" s="35">
        <v>-11</v>
      </c>
      <c r="BB189" s="35">
        <v>813</v>
      </c>
      <c r="BD189" s="35">
        <v>831</v>
      </c>
      <c r="BF189" s="35">
        <v>13</v>
      </c>
      <c r="BG189" s="35">
        <v>10</v>
      </c>
      <c r="BH189" s="35">
        <v>899</v>
      </c>
      <c r="BI189" s="35">
        <v>-384</v>
      </c>
      <c r="BJ189" s="35">
        <v>89</v>
      </c>
      <c r="BK189" s="35">
        <v>-473</v>
      </c>
      <c r="BL189" s="35">
        <v>538</v>
      </c>
      <c r="BN189" s="35">
        <v>63</v>
      </c>
      <c r="BO189" s="35">
        <v>202</v>
      </c>
      <c r="BP189" s="35">
        <v>5</v>
      </c>
      <c r="BQ189" s="35">
        <v>569</v>
      </c>
      <c r="BR189" s="35">
        <v>534</v>
      </c>
      <c r="BS189" s="35">
        <v>35</v>
      </c>
      <c r="BT189" s="35">
        <v>839</v>
      </c>
      <c r="BV189" s="35">
        <v>1377</v>
      </c>
      <c r="BX189" s="35">
        <v>12100</v>
      </c>
    </row>
    <row r="190" spans="1:76">
      <c r="A190" s="38" t="s">
        <v>114</v>
      </c>
      <c r="B190" s="35">
        <v>226</v>
      </c>
      <c r="C190" s="35">
        <v>292</v>
      </c>
      <c r="D190" s="35">
        <v>1947</v>
      </c>
      <c r="E190" s="35">
        <v>1145</v>
      </c>
      <c r="F190" s="35">
        <v>230</v>
      </c>
      <c r="G190" s="35">
        <v>915</v>
      </c>
      <c r="H190" s="35">
        <v>3610</v>
      </c>
      <c r="J190" s="35">
        <v>628</v>
      </c>
      <c r="K190" s="35">
        <v>2629</v>
      </c>
      <c r="L190" s="35">
        <v>31</v>
      </c>
      <c r="M190" s="35">
        <v>1392</v>
      </c>
      <c r="N190" s="35">
        <v>1249</v>
      </c>
      <c r="O190" s="35">
        <v>143</v>
      </c>
      <c r="P190" s="35">
        <v>4680</v>
      </c>
      <c r="R190" s="35">
        <v>573</v>
      </c>
      <c r="S190" s="35">
        <v>2476</v>
      </c>
      <c r="T190" s="35">
        <v>31</v>
      </c>
      <c r="U190" s="35">
        <v>977</v>
      </c>
      <c r="V190" s="35">
        <v>30</v>
      </c>
      <c r="W190" s="35">
        <v>-9</v>
      </c>
      <c r="X190" s="35">
        <v>4078</v>
      </c>
      <c r="Z190" s="35">
        <v>55</v>
      </c>
      <c r="AA190" s="35">
        <v>153</v>
      </c>
      <c r="AB190" s="35">
        <v>0</v>
      </c>
      <c r="AC190" s="35">
        <v>272</v>
      </c>
      <c r="AD190" s="35">
        <v>122</v>
      </c>
      <c r="AE190" s="35">
        <v>602</v>
      </c>
      <c r="AG190" s="35">
        <v>155</v>
      </c>
      <c r="AH190" s="35">
        <v>959</v>
      </c>
      <c r="AI190" s="35">
        <v>82</v>
      </c>
      <c r="AJ190" s="35">
        <v>640</v>
      </c>
      <c r="AK190" s="35">
        <v>689</v>
      </c>
      <c r="AL190" s="35">
        <v>-49</v>
      </c>
      <c r="AM190" s="35">
        <v>1836</v>
      </c>
      <c r="AO190" s="35">
        <v>2</v>
      </c>
      <c r="AP190" s="35">
        <v>6</v>
      </c>
      <c r="AR190" s="35">
        <v>11</v>
      </c>
      <c r="AS190" s="35">
        <v>-12</v>
      </c>
      <c r="AT190" s="35">
        <v>7</v>
      </c>
      <c r="AV190" s="35">
        <v>8</v>
      </c>
      <c r="AW190" s="35">
        <v>77</v>
      </c>
      <c r="AX190" s="35">
        <v>7</v>
      </c>
      <c r="AY190" s="35">
        <v>348</v>
      </c>
      <c r="AZ190" s="35">
        <v>359</v>
      </c>
      <c r="BA190" s="35">
        <v>-11</v>
      </c>
      <c r="BB190" s="35">
        <v>440</v>
      </c>
      <c r="BD190" s="35">
        <v>447</v>
      </c>
      <c r="BF190" s="35">
        <v>3</v>
      </c>
      <c r="BG190" s="35">
        <v>3</v>
      </c>
      <c r="BH190" s="35">
        <v>356</v>
      </c>
      <c r="BI190" s="35">
        <v>-354</v>
      </c>
      <c r="BJ190" s="35">
        <v>34</v>
      </c>
      <c r="BK190" s="35">
        <v>-388</v>
      </c>
      <c r="BL190" s="35">
        <v>8</v>
      </c>
      <c r="BN190" s="35">
        <v>32</v>
      </c>
      <c r="BO190" s="35">
        <v>87</v>
      </c>
      <c r="BP190" s="35">
        <v>3</v>
      </c>
      <c r="BQ190" s="35">
        <v>269</v>
      </c>
      <c r="BR190" s="35">
        <v>296</v>
      </c>
      <c r="BS190" s="35">
        <v>-27</v>
      </c>
      <c r="BT190" s="35">
        <v>391</v>
      </c>
      <c r="BV190" s="35">
        <v>399</v>
      </c>
      <c r="BX190" s="35">
        <v>10972</v>
      </c>
    </row>
    <row r="191" spans="1:76">
      <c r="A191" s="38" t="s">
        <v>115</v>
      </c>
      <c r="B191" s="35">
        <v>232</v>
      </c>
      <c r="C191" s="35">
        <v>295</v>
      </c>
      <c r="D191" s="35">
        <v>2104</v>
      </c>
      <c r="E191" s="35">
        <v>1098</v>
      </c>
      <c r="F191" s="35">
        <v>229</v>
      </c>
      <c r="G191" s="35">
        <v>869</v>
      </c>
      <c r="H191" s="35">
        <v>3729</v>
      </c>
      <c r="J191" s="35">
        <v>624</v>
      </c>
      <c r="K191" s="35">
        <v>2782</v>
      </c>
      <c r="L191" s="35">
        <v>33</v>
      </c>
      <c r="M191" s="35">
        <v>1540</v>
      </c>
      <c r="N191" s="35">
        <v>1304</v>
      </c>
      <c r="O191" s="35">
        <v>236</v>
      </c>
      <c r="P191" s="35">
        <v>4979</v>
      </c>
      <c r="R191" s="35">
        <v>603</v>
      </c>
      <c r="S191" s="35">
        <v>2597</v>
      </c>
      <c r="T191" s="35">
        <v>33</v>
      </c>
      <c r="U191" s="35">
        <v>981</v>
      </c>
      <c r="V191" s="35">
        <v>30</v>
      </c>
      <c r="W191" s="35">
        <v>-2</v>
      </c>
      <c r="X191" s="35">
        <v>4242</v>
      </c>
      <c r="Z191" s="35">
        <v>21</v>
      </c>
      <c r="AA191" s="35">
        <v>185</v>
      </c>
      <c r="AB191" s="35">
        <v>0</v>
      </c>
      <c r="AC191" s="35">
        <v>323</v>
      </c>
      <c r="AD191" s="35">
        <v>208</v>
      </c>
      <c r="AE191" s="35">
        <v>737</v>
      </c>
      <c r="AG191" s="35">
        <v>116</v>
      </c>
      <c r="AH191" s="35">
        <v>1057</v>
      </c>
      <c r="AI191" s="35">
        <v>83</v>
      </c>
      <c r="AJ191" s="35">
        <v>698</v>
      </c>
      <c r="AK191" s="35">
        <v>744</v>
      </c>
      <c r="AL191" s="35">
        <v>-46</v>
      </c>
      <c r="AM191" s="35">
        <v>1954</v>
      </c>
      <c r="AO191" s="35">
        <v>1</v>
      </c>
      <c r="AP191" s="35">
        <v>6</v>
      </c>
      <c r="AR191" s="35">
        <v>11</v>
      </c>
      <c r="AS191" s="35">
        <v>-1</v>
      </c>
      <c r="AT191" s="35">
        <v>17</v>
      </c>
      <c r="AV191" s="35">
        <v>13</v>
      </c>
      <c r="AW191" s="35">
        <v>90</v>
      </c>
      <c r="AX191" s="35">
        <v>9</v>
      </c>
      <c r="AY191" s="35">
        <v>490</v>
      </c>
      <c r="AZ191" s="35">
        <v>503</v>
      </c>
      <c r="BA191" s="35">
        <v>-13</v>
      </c>
      <c r="BB191" s="35">
        <v>602</v>
      </c>
      <c r="BD191" s="35">
        <v>619</v>
      </c>
      <c r="BF191" s="35">
        <v>7</v>
      </c>
      <c r="BG191" s="35">
        <v>4</v>
      </c>
      <c r="BH191" s="35">
        <v>495</v>
      </c>
      <c r="BI191" s="35">
        <v>-319</v>
      </c>
      <c r="BJ191" s="35">
        <v>51</v>
      </c>
      <c r="BK191" s="35">
        <v>-370</v>
      </c>
      <c r="BL191" s="35">
        <v>187</v>
      </c>
      <c r="BN191" s="35">
        <v>33</v>
      </c>
      <c r="BO191" s="35">
        <v>103</v>
      </c>
      <c r="BP191" s="35">
        <v>6</v>
      </c>
      <c r="BQ191" s="35">
        <v>402</v>
      </c>
      <c r="BR191" s="35">
        <v>430</v>
      </c>
      <c r="BS191" s="35">
        <v>-28</v>
      </c>
      <c r="BT191" s="35">
        <v>544</v>
      </c>
      <c r="BV191" s="35">
        <v>731</v>
      </c>
      <c r="BX191" s="35">
        <v>12012</v>
      </c>
    </row>
    <row r="192" spans="1:76">
      <c r="A192" s="38" t="s">
        <v>116</v>
      </c>
      <c r="B192" s="35">
        <v>251</v>
      </c>
      <c r="C192" s="35">
        <v>325</v>
      </c>
      <c r="D192" s="35">
        <v>2183</v>
      </c>
      <c r="E192" s="35">
        <v>1042</v>
      </c>
      <c r="F192" s="35">
        <v>245</v>
      </c>
      <c r="G192" s="35">
        <v>797</v>
      </c>
      <c r="H192" s="35">
        <v>3801</v>
      </c>
      <c r="J192" s="35">
        <v>829</v>
      </c>
      <c r="K192" s="35">
        <v>3470</v>
      </c>
      <c r="L192" s="35">
        <v>33</v>
      </c>
      <c r="M192" s="35">
        <v>1869</v>
      </c>
      <c r="N192" s="35">
        <v>1517</v>
      </c>
      <c r="O192" s="35">
        <v>352</v>
      </c>
      <c r="P192" s="35">
        <v>6201</v>
      </c>
      <c r="R192" s="35">
        <v>798</v>
      </c>
      <c r="S192" s="35">
        <v>3224</v>
      </c>
      <c r="T192" s="35">
        <v>33</v>
      </c>
      <c r="U192" s="35">
        <v>1144</v>
      </c>
      <c r="V192" s="35">
        <v>22</v>
      </c>
      <c r="W192" s="35">
        <v>59</v>
      </c>
      <c r="X192" s="35">
        <v>5280</v>
      </c>
      <c r="Z192" s="35">
        <v>31</v>
      </c>
      <c r="AA192" s="35">
        <v>246</v>
      </c>
      <c r="AB192" s="35">
        <v>0</v>
      </c>
      <c r="AC192" s="35">
        <v>373</v>
      </c>
      <c r="AD192" s="35">
        <v>271</v>
      </c>
      <c r="AE192" s="35">
        <v>921</v>
      </c>
      <c r="AG192" s="35">
        <v>151</v>
      </c>
      <c r="AH192" s="35">
        <v>1088</v>
      </c>
      <c r="AI192" s="35">
        <v>83</v>
      </c>
      <c r="AJ192" s="35">
        <v>742</v>
      </c>
      <c r="AK192" s="35">
        <v>807</v>
      </c>
      <c r="AL192" s="35">
        <v>-65</v>
      </c>
      <c r="AM192" s="35">
        <v>2064</v>
      </c>
      <c r="AO192" s="35">
        <v>2</v>
      </c>
      <c r="AP192" s="35">
        <v>8</v>
      </c>
      <c r="AR192" s="35">
        <v>14</v>
      </c>
      <c r="AS192" s="35">
        <v>0</v>
      </c>
      <c r="AT192" s="35">
        <v>24</v>
      </c>
      <c r="AV192" s="35">
        <v>10</v>
      </c>
      <c r="AW192" s="35">
        <v>99</v>
      </c>
      <c r="AX192" s="35">
        <v>9</v>
      </c>
      <c r="AY192" s="35">
        <v>458</v>
      </c>
      <c r="AZ192" s="35">
        <v>465</v>
      </c>
      <c r="BA192" s="35">
        <v>-7</v>
      </c>
      <c r="BB192" s="35">
        <v>576</v>
      </c>
      <c r="BD192" s="35">
        <v>600</v>
      </c>
      <c r="BF192" s="35">
        <v>7</v>
      </c>
      <c r="BG192" s="35">
        <v>5</v>
      </c>
      <c r="BH192" s="35">
        <v>559</v>
      </c>
      <c r="BI192" s="35">
        <v>-338</v>
      </c>
      <c r="BJ192" s="35">
        <v>55</v>
      </c>
      <c r="BK192" s="35">
        <v>-393</v>
      </c>
      <c r="BL192" s="35">
        <v>233</v>
      </c>
      <c r="BN192" s="35">
        <v>35</v>
      </c>
      <c r="BO192" s="35">
        <v>126</v>
      </c>
      <c r="BP192" s="35">
        <v>6</v>
      </c>
      <c r="BQ192" s="35">
        <v>465</v>
      </c>
      <c r="BR192" s="35">
        <v>498</v>
      </c>
      <c r="BS192" s="35">
        <v>-33</v>
      </c>
      <c r="BT192" s="35">
        <v>632</v>
      </c>
      <c r="BV192" s="35">
        <v>865</v>
      </c>
      <c r="BX192" s="35">
        <v>13531</v>
      </c>
    </row>
    <row r="193" spans="1:76">
      <c r="A193" s="38" t="s">
        <v>117</v>
      </c>
      <c r="B193" s="35">
        <v>241</v>
      </c>
      <c r="C193" s="35">
        <v>273</v>
      </c>
      <c r="D193" s="35">
        <v>1792</v>
      </c>
      <c r="E193" s="35">
        <v>1024</v>
      </c>
      <c r="F193" s="35">
        <v>283</v>
      </c>
      <c r="G193" s="35">
        <v>741</v>
      </c>
      <c r="H193" s="35">
        <v>3330</v>
      </c>
      <c r="J193" s="35">
        <v>920</v>
      </c>
      <c r="K193" s="35">
        <v>2939</v>
      </c>
      <c r="L193" s="35">
        <v>27</v>
      </c>
      <c r="M193" s="35">
        <v>1744</v>
      </c>
      <c r="N193" s="35">
        <v>1280</v>
      </c>
      <c r="O193" s="35">
        <v>464</v>
      </c>
      <c r="P193" s="35">
        <v>5630</v>
      </c>
      <c r="R193" s="35">
        <v>866</v>
      </c>
      <c r="S193" s="35">
        <v>2772</v>
      </c>
      <c r="T193" s="35">
        <v>27</v>
      </c>
      <c r="U193" s="35">
        <v>1020</v>
      </c>
      <c r="V193" s="35">
        <v>-64</v>
      </c>
      <c r="W193" s="35">
        <v>135</v>
      </c>
      <c r="X193" s="35">
        <v>4756</v>
      </c>
      <c r="Z193" s="35">
        <v>54</v>
      </c>
      <c r="AA193" s="35">
        <v>167</v>
      </c>
      <c r="AB193" s="35">
        <v>0</v>
      </c>
      <c r="AC193" s="35">
        <v>260</v>
      </c>
      <c r="AD193" s="35">
        <v>393</v>
      </c>
      <c r="AE193" s="35">
        <v>874</v>
      </c>
      <c r="AG193" s="35">
        <v>238</v>
      </c>
      <c r="AH193" s="35">
        <v>1159</v>
      </c>
      <c r="AI193" s="35">
        <v>84</v>
      </c>
      <c r="AJ193" s="35">
        <v>758</v>
      </c>
      <c r="AK193" s="35">
        <v>828</v>
      </c>
      <c r="AL193" s="35">
        <v>-70</v>
      </c>
      <c r="AM193" s="35">
        <v>2239</v>
      </c>
      <c r="AO193" s="35">
        <v>3</v>
      </c>
      <c r="AP193" s="35">
        <v>7</v>
      </c>
      <c r="AR193" s="35">
        <v>15</v>
      </c>
      <c r="AS193" s="35">
        <v>-1</v>
      </c>
      <c r="AT193" s="35">
        <v>24</v>
      </c>
      <c r="AV193" s="35">
        <v>22</v>
      </c>
      <c r="AW193" s="35">
        <v>264</v>
      </c>
      <c r="AX193" s="35">
        <v>16</v>
      </c>
      <c r="AY193" s="35">
        <v>563</v>
      </c>
      <c r="AZ193" s="35">
        <v>602</v>
      </c>
      <c r="BA193" s="35">
        <v>-39</v>
      </c>
      <c r="BB193" s="35">
        <v>865</v>
      </c>
      <c r="BD193" s="35">
        <v>889</v>
      </c>
      <c r="BF193" s="35">
        <v>7</v>
      </c>
      <c r="BG193" s="35">
        <v>6</v>
      </c>
      <c r="BH193" s="35">
        <v>883</v>
      </c>
      <c r="BI193" s="35">
        <v>-320</v>
      </c>
      <c r="BJ193" s="35">
        <v>94</v>
      </c>
      <c r="BK193" s="35">
        <v>-414</v>
      </c>
      <c r="BL193" s="35">
        <v>576</v>
      </c>
      <c r="BN193" s="35">
        <v>56</v>
      </c>
      <c r="BO193" s="35">
        <v>138</v>
      </c>
      <c r="BP193" s="35">
        <v>11</v>
      </c>
      <c r="BQ193" s="35">
        <v>703</v>
      </c>
      <c r="BR193" s="35">
        <v>756</v>
      </c>
      <c r="BS193" s="35">
        <v>-53</v>
      </c>
      <c r="BT193" s="35">
        <v>908</v>
      </c>
      <c r="BV193" s="35">
        <v>1484</v>
      </c>
      <c r="BX193" s="35">
        <v>13572</v>
      </c>
    </row>
    <row r="194" spans="1:76">
      <c r="A194" s="38" t="s">
        <v>118</v>
      </c>
      <c r="B194" s="35">
        <v>237</v>
      </c>
      <c r="C194" s="35">
        <v>280</v>
      </c>
      <c r="D194" s="35">
        <v>2351</v>
      </c>
      <c r="E194" s="35">
        <v>868</v>
      </c>
      <c r="F194" s="35">
        <v>259</v>
      </c>
      <c r="G194" s="35">
        <v>609</v>
      </c>
      <c r="H194" s="35">
        <v>3736</v>
      </c>
      <c r="J194" s="35">
        <v>801</v>
      </c>
      <c r="K194" s="35">
        <v>3135</v>
      </c>
      <c r="L194" s="35">
        <v>35</v>
      </c>
      <c r="M194" s="35">
        <v>2059</v>
      </c>
      <c r="N194" s="35">
        <v>1606</v>
      </c>
      <c r="O194" s="35">
        <v>453</v>
      </c>
      <c r="P194" s="35">
        <v>6030</v>
      </c>
      <c r="R194" s="35">
        <v>770</v>
      </c>
      <c r="S194" s="35">
        <v>2920</v>
      </c>
      <c r="T194" s="35">
        <v>35</v>
      </c>
      <c r="U194" s="35">
        <v>1265</v>
      </c>
      <c r="V194" s="35">
        <v>-61</v>
      </c>
      <c r="W194" s="35">
        <v>181</v>
      </c>
      <c r="X194" s="35">
        <v>5110</v>
      </c>
      <c r="Z194" s="35">
        <v>31</v>
      </c>
      <c r="AA194" s="35">
        <v>215</v>
      </c>
      <c r="AB194" s="35">
        <v>0</v>
      </c>
      <c r="AC194" s="35">
        <v>341</v>
      </c>
      <c r="AD194" s="35">
        <v>333</v>
      </c>
      <c r="AE194" s="35">
        <v>920</v>
      </c>
      <c r="AG194" s="35">
        <v>75</v>
      </c>
      <c r="AH194" s="35">
        <v>971</v>
      </c>
      <c r="AI194" s="35">
        <v>78</v>
      </c>
      <c r="AJ194" s="35">
        <v>575</v>
      </c>
      <c r="AK194" s="35">
        <v>646</v>
      </c>
      <c r="AL194" s="35">
        <v>-71</v>
      </c>
      <c r="AM194" s="35">
        <v>1699</v>
      </c>
      <c r="AO194" s="35">
        <v>1</v>
      </c>
      <c r="AP194" s="35">
        <v>7</v>
      </c>
      <c r="AR194" s="35">
        <v>12</v>
      </c>
      <c r="AS194" s="35">
        <v>2</v>
      </c>
      <c r="AT194" s="35">
        <v>22</v>
      </c>
      <c r="AV194" s="35">
        <v>11</v>
      </c>
      <c r="AW194" s="35">
        <v>87</v>
      </c>
      <c r="AX194" s="35">
        <v>8</v>
      </c>
      <c r="AY194" s="35">
        <v>383</v>
      </c>
      <c r="AZ194" s="35">
        <v>404</v>
      </c>
      <c r="BA194" s="35">
        <v>-21</v>
      </c>
      <c r="BB194" s="35">
        <v>489</v>
      </c>
      <c r="BD194" s="35">
        <v>511</v>
      </c>
      <c r="BF194" s="35">
        <v>3</v>
      </c>
      <c r="BG194" s="35">
        <v>8</v>
      </c>
      <c r="BH194" s="35">
        <v>405</v>
      </c>
      <c r="BI194" s="35">
        <v>-268</v>
      </c>
      <c r="BJ194" s="35">
        <v>49</v>
      </c>
      <c r="BK194" s="35">
        <v>-317</v>
      </c>
      <c r="BL194" s="35">
        <v>148</v>
      </c>
      <c r="BN194" s="35">
        <v>29</v>
      </c>
      <c r="BO194" s="35">
        <v>96</v>
      </c>
      <c r="BP194" s="35">
        <v>3</v>
      </c>
      <c r="BQ194" s="35">
        <v>315</v>
      </c>
      <c r="BR194" s="35">
        <v>345</v>
      </c>
      <c r="BS194" s="35">
        <v>-30</v>
      </c>
      <c r="BT194" s="35">
        <v>443</v>
      </c>
      <c r="BV194" s="35">
        <v>591</v>
      </c>
      <c r="BX194" s="35">
        <v>12567</v>
      </c>
    </row>
    <row r="195" spans="1:76">
      <c r="A195" s="38" t="s">
        <v>119</v>
      </c>
      <c r="B195" s="35">
        <v>235</v>
      </c>
      <c r="C195" s="35">
        <v>324</v>
      </c>
      <c r="D195" s="35">
        <v>2555</v>
      </c>
      <c r="E195" s="35">
        <v>1013</v>
      </c>
      <c r="F195" s="35">
        <v>240</v>
      </c>
      <c r="G195" s="35">
        <v>773</v>
      </c>
      <c r="H195" s="35">
        <v>4127</v>
      </c>
      <c r="J195" s="35">
        <v>950</v>
      </c>
      <c r="K195" s="35">
        <v>3460</v>
      </c>
      <c r="L195" s="35">
        <v>38</v>
      </c>
      <c r="M195" s="35">
        <v>1981</v>
      </c>
      <c r="N195" s="35">
        <v>1561</v>
      </c>
      <c r="O195" s="35">
        <v>420</v>
      </c>
      <c r="P195" s="35">
        <v>6429</v>
      </c>
      <c r="R195" s="35">
        <v>896</v>
      </c>
      <c r="S195" s="35">
        <v>3248</v>
      </c>
      <c r="T195" s="35">
        <v>38</v>
      </c>
      <c r="U195" s="35">
        <v>1223</v>
      </c>
      <c r="V195" s="35">
        <v>-51</v>
      </c>
      <c r="W195" s="35">
        <v>217</v>
      </c>
      <c r="X195" s="35">
        <v>5571</v>
      </c>
      <c r="Z195" s="35">
        <v>54</v>
      </c>
      <c r="AA195" s="35">
        <v>212</v>
      </c>
      <c r="AB195" s="35">
        <v>0</v>
      </c>
      <c r="AC195" s="35">
        <v>338</v>
      </c>
      <c r="AD195" s="35">
        <v>254</v>
      </c>
      <c r="AE195" s="35">
        <v>858</v>
      </c>
      <c r="AG195" s="35">
        <v>143</v>
      </c>
      <c r="AH195" s="35">
        <v>951</v>
      </c>
      <c r="AI195" s="35">
        <v>77</v>
      </c>
      <c r="AJ195" s="35">
        <v>592</v>
      </c>
      <c r="AK195" s="35">
        <v>687</v>
      </c>
      <c r="AL195" s="35">
        <v>-95</v>
      </c>
      <c r="AM195" s="35">
        <v>1763</v>
      </c>
      <c r="AO195" s="35">
        <v>1</v>
      </c>
      <c r="AP195" s="35">
        <v>7</v>
      </c>
      <c r="AR195" s="35">
        <v>14</v>
      </c>
      <c r="AS195" s="35">
        <v>0</v>
      </c>
      <c r="AT195" s="35">
        <v>22</v>
      </c>
      <c r="AV195" s="35">
        <v>18</v>
      </c>
      <c r="AW195" s="35">
        <v>98</v>
      </c>
      <c r="AX195" s="35">
        <v>10</v>
      </c>
      <c r="AY195" s="35">
        <v>501</v>
      </c>
      <c r="AZ195" s="35">
        <v>522</v>
      </c>
      <c r="BA195" s="35">
        <v>-21</v>
      </c>
      <c r="BB195" s="35">
        <v>627</v>
      </c>
      <c r="BD195" s="35">
        <v>649</v>
      </c>
      <c r="BF195" s="35">
        <v>2</v>
      </c>
      <c r="BG195" s="35">
        <v>5</v>
      </c>
      <c r="BH195" s="35">
        <v>536</v>
      </c>
      <c r="BI195" s="35">
        <v>-253</v>
      </c>
      <c r="BJ195" s="35">
        <v>66</v>
      </c>
      <c r="BK195" s="35">
        <v>-319</v>
      </c>
      <c r="BL195" s="35">
        <v>290</v>
      </c>
      <c r="BN195" s="35">
        <v>39</v>
      </c>
      <c r="BO195" s="35">
        <v>133</v>
      </c>
      <c r="BP195" s="35">
        <v>6</v>
      </c>
      <c r="BQ195" s="35">
        <v>477</v>
      </c>
      <c r="BR195" s="35">
        <v>518</v>
      </c>
      <c r="BS195" s="35">
        <v>-41</v>
      </c>
      <c r="BT195" s="35">
        <v>655</v>
      </c>
      <c r="BV195" s="35">
        <v>945</v>
      </c>
      <c r="BX195" s="35">
        <v>13913</v>
      </c>
    </row>
    <row r="196" spans="1:76">
      <c r="A196" s="38" t="s">
        <v>120</v>
      </c>
      <c r="B196" s="35">
        <v>239</v>
      </c>
      <c r="C196" s="35">
        <v>343</v>
      </c>
      <c r="D196" s="35">
        <v>2353</v>
      </c>
      <c r="E196" s="35">
        <v>870</v>
      </c>
      <c r="F196" s="35">
        <v>241</v>
      </c>
      <c r="G196" s="35">
        <v>629</v>
      </c>
      <c r="H196" s="35">
        <v>3805</v>
      </c>
      <c r="J196" s="35">
        <v>1162</v>
      </c>
      <c r="K196" s="35">
        <v>4421</v>
      </c>
      <c r="L196" s="35">
        <v>35</v>
      </c>
      <c r="M196" s="35">
        <v>2316</v>
      </c>
      <c r="N196" s="35">
        <v>1767</v>
      </c>
      <c r="O196" s="35">
        <v>549</v>
      </c>
      <c r="P196" s="35">
        <v>7934</v>
      </c>
      <c r="R196" s="35">
        <v>1113</v>
      </c>
      <c r="S196" s="35">
        <v>4113</v>
      </c>
      <c r="T196" s="35">
        <v>35</v>
      </c>
      <c r="U196" s="35">
        <v>1397</v>
      </c>
      <c r="V196" s="35">
        <v>-34</v>
      </c>
      <c r="W196" s="35">
        <v>243</v>
      </c>
      <c r="X196" s="35">
        <v>6867</v>
      </c>
      <c r="Z196" s="35">
        <v>49</v>
      </c>
      <c r="AA196" s="35">
        <v>308</v>
      </c>
      <c r="AB196" s="35">
        <v>0</v>
      </c>
      <c r="AC196" s="35">
        <v>370</v>
      </c>
      <c r="AD196" s="35">
        <v>340</v>
      </c>
      <c r="AE196" s="35">
        <v>1067</v>
      </c>
      <c r="AG196" s="35">
        <v>174</v>
      </c>
      <c r="AH196" s="35">
        <v>860</v>
      </c>
      <c r="AI196" s="35">
        <v>79</v>
      </c>
      <c r="AJ196" s="35">
        <v>627</v>
      </c>
      <c r="AK196" s="35">
        <v>707</v>
      </c>
      <c r="AL196" s="35">
        <v>-80</v>
      </c>
      <c r="AM196" s="35">
        <v>1740</v>
      </c>
      <c r="AO196" s="35">
        <v>1</v>
      </c>
      <c r="AP196" s="35">
        <v>7</v>
      </c>
      <c r="AR196" s="35">
        <v>14</v>
      </c>
      <c r="AS196" s="35">
        <v>2</v>
      </c>
      <c r="AT196" s="35">
        <v>24</v>
      </c>
      <c r="AV196" s="35">
        <v>14</v>
      </c>
      <c r="AW196" s="35">
        <v>112</v>
      </c>
      <c r="AX196" s="35">
        <v>12</v>
      </c>
      <c r="AY196" s="35">
        <v>517</v>
      </c>
      <c r="AZ196" s="35">
        <v>544</v>
      </c>
      <c r="BA196" s="35">
        <v>-27</v>
      </c>
      <c r="BB196" s="35">
        <v>655</v>
      </c>
      <c r="BD196" s="35">
        <v>679</v>
      </c>
      <c r="BF196" s="35">
        <v>3</v>
      </c>
      <c r="BG196" s="35">
        <v>2</v>
      </c>
      <c r="BH196" s="35">
        <v>531</v>
      </c>
      <c r="BI196" s="35">
        <v>-249</v>
      </c>
      <c r="BJ196" s="35">
        <v>71</v>
      </c>
      <c r="BK196" s="35">
        <v>-320</v>
      </c>
      <c r="BL196" s="35">
        <v>287</v>
      </c>
      <c r="BN196" s="35">
        <v>39</v>
      </c>
      <c r="BO196" s="35">
        <v>173</v>
      </c>
      <c r="BP196" s="35">
        <v>7</v>
      </c>
      <c r="BQ196" s="35">
        <v>465</v>
      </c>
      <c r="BR196" s="35">
        <v>515</v>
      </c>
      <c r="BS196" s="35">
        <v>-50</v>
      </c>
      <c r="BT196" s="35">
        <v>684</v>
      </c>
      <c r="BV196" s="35">
        <v>971</v>
      </c>
      <c r="BX196" s="35">
        <v>15129</v>
      </c>
    </row>
    <row r="197" spans="1:76">
      <c r="A197" s="38" t="s">
        <v>121</v>
      </c>
      <c r="B197" s="35">
        <v>290</v>
      </c>
      <c r="C197" s="35">
        <v>350</v>
      </c>
      <c r="D197" s="35">
        <v>1775</v>
      </c>
      <c r="E197" s="35">
        <v>1075</v>
      </c>
      <c r="F197" s="35">
        <v>271</v>
      </c>
      <c r="G197" s="35">
        <v>804</v>
      </c>
      <c r="H197" s="35">
        <v>3490</v>
      </c>
      <c r="J197" s="35">
        <v>1472</v>
      </c>
      <c r="K197" s="35">
        <v>4620</v>
      </c>
      <c r="L197" s="35">
        <v>24</v>
      </c>
      <c r="M197" s="35">
        <v>2045</v>
      </c>
      <c r="N197" s="35">
        <v>1543</v>
      </c>
      <c r="O197" s="35">
        <v>502</v>
      </c>
      <c r="P197" s="35">
        <v>8161</v>
      </c>
      <c r="R197" s="35">
        <v>1398</v>
      </c>
      <c r="S197" s="35">
        <v>4321</v>
      </c>
      <c r="T197" s="35">
        <v>24</v>
      </c>
      <c r="U197" s="35">
        <v>1283</v>
      </c>
      <c r="V197" s="35">
        <v>-13</v>
      </c>
      <c r="W197" s="35">
        <v>307</v>
      </c>
      <c r="X197" s="35">
        <v>7320</v>
      </c>
      <c r="Z197" s="35">
        <v>74</v>
      </c>
      <c r="AA197" s="35">
        <v>299</v>
      </c>
      <c r="AB197" s="35">
        <v>0</v>
      </c>
      <c r="AC197" s="35">
        <v>260</v>
      </c>
      <c r="AD197" s="35">
        <v>208</v>
      </c>
      <c r="AE197" s="35">
        <v>841</v>
      </c>
      <c r="AG197" s="35">
        <v>339</v>
      </c>
      <c r="AH197" s="35">
        <v>855</v>
      </c>
      <c r="AI197" s="35">
        <v>79</v>
      </c>
      <c r="AJ197" s="35">
        <v>618</v>
      </c>
      <c r="AK197" s="35">
        <v>709</v>
      </c>
      <c r="AL197" s="35">
        <v>-91</v>
      </c>
      <c r="AM197" s="35">
        <v>1891</v>
      </c>
      <c r="AO197" s="35">
        <v>4</v>
      </c>
      <c r="AP197" s="35">
        <v>7</v>
      </c>
      <c r="AR197" s="35">
        <v>17</v>
      </c>
      <c r="AS197" s="35">
        <v>7</v>
      </c>
      <c r="AT197" s="35">
        <v>35</v>
      </c>
      <c r="AV197" s="35">
        <v>30</v>
      </c>
      <c r="AW197" s="35">
        <v>269</v>
      </c>
      <c r="AX197" s="35">
        <v>15</v>
      </c>
      <c r="AY197" s="35">
        <v>638</v>
      </c>
      <c r="AZ197" s="35">
        <v>664</v>
      </c>
      <c r="BA197" s="35">
        <v>-26</v>
      </c>
      <c r="BB197" s="35">
        <v>952</v>
      </c>
      <c r="BD197" s="35">
        <v>987</v>
      </c>
      <c r="BF197" s="35">
        <v>2</v>
      </c>
      <c r="BG197" s="35">
        <v>9</v>
      </c>
      <c r="BH197" s="35">
        <v>843</v>
      </c>
      <c r="BI197" s="35">
        <v>-390</v>
      </c>
      <c r="BJ197" s="35">
        <v>52</v>
      </c>
      <c r="BK197" s="35">
        <v>-442</v>
      </c>
      <c r="BL197" s="35">
        <v>464</v>
      </c>
      <c r="BN197" s="35">
        <v>70</v>
      </c>
      <c r="BO197" s="35">
        <v>211</v>
      </c>
      <c r="BP197" s="35">
        <v>12</v>
      </c>
      <c r="BQ197" s="35">
        <v>611</v>
      </c>
      <c r="BR197" s="35">
        <v>734</v>
      </c>
      <c r="BS197" s="35">
        <v>-123</v>
      </c>
      <c r="BT197" s="35">
        <v>904</v>
      </c>
      <c r="BV197" s="35">
        <v>1368</v>
      </c>
      <c r="BX197" s="35">
        <v>15897</v>
      </c>
    </row>
    <row r="198" spans="1:76">
      <c r="A198" s="38" t="s">
        <v>122</v>
      </c>
      <c r="B198" s="35">
        <v>247</v>
      </c>
      <c r="C198" s="35">
        <v>326</v>
      </c>
      <c r="D198" s="35">
        <v>2517</v>
      </c>
      <c r="E198" s="35">
        <v>1009</v>
      </c>
      <c r="F198" s="35">
        <v>236</v>
      </c>
      <c r="G198" s="35">
        <v>773</v>
      </c>
      <c r="H198" s="35">
        <v>4099</v>
      </c>
      <c r="J198" s="35">
        <v>926</v>
      </c>
      <c r="K198" s="35">
        <v>3883</v>
      </c>
      <c r="L198" s="35">
        <v>36</v>
      </c>
      <c r="M198" s="35">
        <v>2080</v>
      </c>
      <c r="N198" s="35">
        <v>1673</v>
      </c>
      <c r="O198" s="35">
        <v>407</v>
      </c>
      <c r="P198" s="35">
        <v>6925</v>
      </c>
      <c r="R198" s="35">
        <v>876</v>
      </c>
      <c r="S198" s="35">
        <v>3684</v>
      </c>
      <c r="T198" s="35">
        <v>36</v>
      </c>
      <c r="U198" s="35">
        <v>1398</v>
      </c>
      <c r="V198" s="35">
        <v>4</v>
      </c>
      <c r="W198" s="35">
        <v>341</v>
      </c>
      <c r="X198" s="35">
        <v>6339</v>
      </c>
      <c r="Z198" s="35">
        <v>50</v>
      </c>
      <c r="AA198" s="35">
        <v>199</v>
      </c>
      <c r="AB198" s="35">
        <v>0</v>
      </c>
      <c r="AC198" s="35">
        <v>275</v>
      </c>
      <c r="AD198" s="35">
        <v>62</v>
      </c>
      <c r="AE198" s="35">
        <v>586</v>
      </c>
      <c r="AG198" s="35">
        <v>118</v>
      </c>
      <c r="AH198" s="35">
        <v>545</v>
      </c>
      <c r="AI198" s="35">
        <v>67</v>
      </c>
      <c r="AJ198" s="35">
        <v>581</v>
      </c>
      <c r="AK198" s="35">
        <v>652</v>
      </c>
      <c r="AL198" s="35">
        <v>-71</v>
      </c>
      <c r="AM198" s="35">
        <v>1311</v>
      </c>
      <c r="AO198" s="35">
        <v>0</v>
      </c>
      <c r="AP198" s="35">
        <v>7</v>
      </c>
      <c r="AR198" s="35">
        <v>17</v>
      </c>
      <c r="AS198" s="35">
        <v>1</v>
      </c>
      <c r="AT198" s="35">
        <v>25</v>
      </c>
      <c r="AV198" s="35">
        <v>10</v>
      </c>
      <c r="AW198" s="35">
        <v>105</v>
      </c>
      <c r="AX198" s="35">
        <v>10</v>
      </c>
      <c r="AY198" s="35">
        <v>405</v>
      </c>
      <c r="AZ198" s="35">
        <v>422</v>
      </c>
      <c r="BA198" s="35">
        <v>-17</v>
      </c>
      <c r="BB198" s="35">
        <v>530</v>
      </c>
      <c r="BD198" s="35">
        <v>555</v>
      </c>
      <c r="BF198" s="35">
        <v>3</v>
      </c>
      <c r="BG198" s="35">
        <v>4</v>
      </c>
      <c r="BH198" s="35">
        <v>361</v>
      </c>
      <c r="BI198" s="35">
        <v>-267</v>
      </c>
      <c r="BJ198" s="35">
        <v>35</v>
      </c>
      <c r="BK198" s="35">
        <v>-302</v>
      </c>
      <c r="BL198" s="35">
        <v>101</v>
      </c>
      <c r="BN198" s="35">
        <v>34</v>
      </c>
      <c r="BO198" s="35">
        <v>143</v>
      </c>
      <c r="BP198" s="35">
        <v>0</v>
      </c>
      <c r="BQ198" s="35">
        <v>328</v>
      </c>
      <c r="BR198" s="35">
        <v>389</v>
      </c>
      <c r="BS198" s="35">
        <v>-61</v>
      </c>
      <c r="BT198" s="35">
        <v>505</v>
      </c>
      <c r="BV198" s="35">
        <v>606</v>
      </c>
      <c r="BX198" s="35">
        <v>13496</v>
      </c>
    </row>
    <row r="199" spans="1:76">
      <c r="A199" s="38" t="s">
        <v>123</v>
      </c>
      <c r="B199" s="35">
        <v>246</v>
      </c>
      <c r="C199" s="35">
        <v>364</v>
      </c>
      <c r="D199" s="35">
        <v>2691</v>
      </c>
      <c r="E199" s="35">
        <v>884</v>
      </c>
      <c r="F199" s="35">
        <v>239</v>
      </c>
      <c r="G199" s="35">
        <v>645</v>
      </c>
      <c r="H199" s="35">
        <v>4185</v>
      </c>
      <c r="J199" s="35">
        <v>1037</v>
      </c>
      <c r="K199" s="35">
        <v>4449</v>
      </c>
      <c r="L199" s="35">
        <v>38</v>
      </c>
      <c r="M199" s="35">
        <v>2388</v>
      </c>
      <c r="N199" s="35">
        <v>1757</v>
      </c>
      <c r="O199" s="35">
        <v>631</v>
      </c>
      <c r="P199" s="35">
        <v>7912</v>
      </c>
      <c r="R199" s="35">
        <v>958</v>
      </c>
      <c r="S199" s="35">
        <v>4180</v>
      </c>
      <c r="T199" s="35">
        <v>38</v>
      </c>
      <c r="U199" s="35">
        <v>1421</v>
      </c>
      <c r="V199" s="35">
        <v>16</v>
      </c>
      <c r="W199" s="35">
        <v>359</v>
      </c>
      <c r="X199" s="35">
        <v>6972</v>
      </c>
      <c r="Z199" s="35">
        <v>79</v>
      </c>
      <c r="AA199" s="35">
        <v>269</v>
      </c>
      <c r="AB199" s="35">
        <v>0</v>
      </c>
      <c r="AC199" s="35">
        <v>336</v>
      </c>
      <c r="AD199" s="35">
        <v>256</v>
      </c>
      <c r="AE199" s="35">
        <v>940</v>
      </c>
      <c r="AG199" s="35">
        <v>94</v>
      </c>
      <c r="AH199" s="35">
        <v>618</v>
      </c>
      <c r="AI199" s="35">
        <v>67</v>
      </c>
      <c r="AJ199" s="35">
        <v>551</v>
      </c>
      <c r="AK199" s="35">
        <v>635</v>
      </c>
      <c r="AL199" s="35">
        <v>-84</v>
      </c>
      <c r="AM199" s="35">
        <v>1330</v>
      </c>
      <c r="AO199" s="35">
        <v>1</v>
      </c>
      <c r="AP199" s="35">
        <v>7</v>
      </c>
      <c r="AR199" s="35">
        <v>15</v>
      </c>
      <c r="AS199" s="35">
        <v>11</v>
      </c>
      <c r="AT199" s="35">
        <v>34</v>
      </c>
      <c r="AV199" s="35">
        <v>10</v>
      </c>
      <c r="AW199" s="35">
        <v>136</v>
      </c>
      <c r="AX199" s="35">
        <v>12</v>
      </c>
      <c r="AY199" s="35">
        <v>554</v>
      </c>
      <c r="AZ199" s="35">
        <v>575</v>
      </c>
      <c r="BA199" s="35">
        <v>-21</v>
      </c>
      <c r="BB199" s="35">
        <v>712</v>
      </c>
      <c r="BD199" s="35">
        <v>746</v>
      </c>
      <c r="BF199" s="35">
        <v>1</v>
      </c>
      <c r="BG199" s="35">
        <v>4</v>
      </c>
      <c r="BH199" s="35">
        <v>494</v>
      </c>
      <c r="BI199" s="35">
        <v>-272</v>
      </c>
      <c r="BJ199" s="35">
        <v>43</v>
      </c>
      <c r="BK199" s="35">
        <v>-315</v>
      </c>
      <c r="BL199" s="35">
        <v>227</v>
      </c>
      <c r="BN199" s="35">
        <v>36</v>
      </c>
      <c r="BO199" s="35">
        <v>160</v>
      </c>
      <c r="BP199" s="35">
        <v>0</v>
      </c>
      <c r="BQ199" s="35">
        <v>468</v>
      </c>
      <c r="BR199" s="35">
        <v>530</v>
      </c>
      <c r="BS199" s="35">
        <v>-62</v>
      </c>
      <c r="BT199" s="35">
        <v>664</v>
      </c>
      <c r="BV199" s="35">
        <v>891</v>
      </c>
      <c r="BX199" s="35">
        <v>15064</v>
      </c>
    </row>
    <row r="200" spans="1:76">
      <c r="A200" s="38" t="s">
        <v>124</v>
      </c>
      <c r="B200" s="35">
        <v>250</v>
      </c>
      <c r="C200" s="35">
        <v>385</v>
      </c>
      <c r="D200" s="35">
        <v>2566</v>
      </c>
      <c r="E200" s="35">
        <v>1051</v>
      </c>
      <c r="F200" s="35">
        <v>240</v>
      </c>
      <c r="G200" s="35">
        <v>811</v>
      </c>
      <c r="H200" s="35">
        <v>4252</v>
      </c>
      <c r="J200" s="35">
        <v>1054</v>
      </c>
      <c r="K200" s="35">
        <v>5389</v>
      </c>
      <c r="L200" s="35">
        <v>36</v>
      </c>
      <c r="M200" s="35">
        <v>2412</v>
      </c>
      <c r="N200" s="35">
        <v>1834</v>
      </c>
      <c r="O200" s="35">
        <v>578</v>
      </c>
      <c r="P200" s="35">
        <v>8891</v>
      </c>
      <c r="R200" s="35">
        <v>989</v>
      </c>
      <c r="S200" s="35">
        <v>5031</v>
      </c>
      <c r="T200" s="35">
        <v>36</v>
      </c>
      <c r="U200" s="35">
        <v>1488</v>
      </c>
      <c r="V200" s="35">
        <v>22</v>
      </c>
      <c r="W200" s="35">
        <v>361</v>
      </c>
      <c r="X200" s="35">
        <v>7927</v>
      </c>
      <c r="Z200" s="35">
        <v>65</v>
      </c>
      <c r="AA200" s="35">
        <v>358</v>
      </c>
      <c r="AB200" s="35">
        <v>0</v>
      </c>
      <c r="AC200" s="35">
        <v>346</v>
      </c>
      <c r="AD200" s="35">
        <v>195</v>
      </c>
      <c r="AE200" s="35">
        <v>964</v>
      </c>
      <c r="AG200" s="35">
        <v>106</v>
      </c>
      <c r="AH200" s="35">
        <v>654</v>
      </c>
      <c r="AI200" s="35">
        <v>67</v>
      </c>
      <c r="AJ200" s="35">
        <v>572</v>
      </c>
      <c r="AK200" s="35">
        <v>707</v>
      </c>
      <c r="AL200" s="35">
        <v>-135</v>
      </c>
      <c r="AM200" s="35">
        <v>1399</v>
      </c>
      <c r="AO200" s="35">
        <v>2</v>
      </c>
      <c r="AP200" s="35">
        <v>7</v>
      </c>
      <c r="AR200" s="35">
        <v>13</v>
      </c>
      <c r="AS200" s="35">
        <v>3</v>
      </c>
      <c r="AT200" s="35">
        <v>25</v>
      </c>
      <c r="AV200" s="35">
        <v>11</v>
      </c>
      <c r="AW200" s="35">
        <v>189</v>
      </c>
      <c r="AX200" s="35">
        <v>13</v>
      </c>
      <c r="AY200" s="35">
        <v>600</v>
      </c>
      <c r="AZ200" s="35">
        <v>631</v>
      </c>
      <c r="BA200" s="35">
        <v>-31</v>
      </c>
      <c r="BB200" s="35">
        <v>813</v>
      </c>
      <c r="BD200" s="35">
        <v>838</v>
      </c>
      <c r="BF200" s="35">
        <v>2</v>
      </c>
      <c r="BG200" s="35">
        <v>4</v>
      </c>
      <c r="BH200" s="35">
        <v>496</v>
      </c>
      <c r="BI200" s="35">
        <v>-283</v>
      </c>
      <c r="BJ200" s="35">
        <v>59</v>
      </c>
      <c r="BK200" s="35">
        <v>-342</v>
      </c>
      <c r="BL200" s="35">
        <v>219</v>
      </c>
      <c r="BN200" s="35">
        <v>44</v>
      </c>
      <c r="BO200" s="35">
        <v>170</v>
      </c>
      <c r="BP200" s="35">
        <v>0</v>
      </c>
      <c r="BQ200" s="35">
        <v>448</v>
      </c>
      <c r="BR200" s="35">
        <v>526</v>
      </c>
      <c r="BS200" s="35">
        <v>-78</v>
      </c>
      <c r="BT200" s="35">
        <v>662</v>
      </c>
      <c r="BV200" s="35">
        <v>881</v>
      </c>
      <c r="BX200" s="35">
        <v>16261</v>
      </c>
    </row>
    <row r="201" spans="1:76">
      <c r="A201" s="38" t="s">
        <v>125</v>
      </c>
      <c r="B201" s="35">
        <v>271</v>
      </c>
      <c r="C201" s="35">
        <v>338</v>
      </c>
      <c r="D201" s="35">
        <v>2208</v>
      </c>
      <c r="E201" s="35">
        <v>1192</v>
      </c>
      <c r="F201" s="35">
        <v>259</v>
      </c>
      <c r="G201" s="35">
        <v>933</v>
      </c>
      <c r="H201" s="35">
        <v>4009</v>
      </c>
      <c r="J201" s="35">
        <v>1140</v>
      </c>
      <c r="K201" s="35">
        <v>4587</v>
      </c>
      <c r="L201" s="35">
        <v>31</v>
      </c>
      <c r="M201" s="35">
        <v>2140</v>
      </c>
      <c r="N201" s="35">
        <v>1727</v>
      </c>
      <c r="O201" s="35">
        <v>413</v>
      </c>
      <c r="P201" s="35">
        <v>7898</v>
      </c>
      <c r="R201" s="35">
        <v>1018</v>
      </c>
      <c r="S201" s="35">
        <v>4244</v>
      </c>
      <c r="T201" s="35">
        <v>31</v>
      </c>
      <c r="U201" s="35">
        <v>1447</v>
      </c>
      <c r="V201" s="35">
        <v>33</v>
      </c>
      <c r="W201" s="35">
        <v>313</v>
      </c>
      <c r="X201" s="35">
        <v>7086</v>
      </c>
      <c r="Z201" s="35">
        <v>122</v>
      </c>
      <c r="AA201" s="35">
        <v>343</v>
      </c>
      <c r="AB201" s="35">
        <v>0</v>
      </c>
      <c r="AC201" s="35">
        <v>280</v>
      </c>
      <c r="AD201" s="35">
        <v>67</v>
      </c>
      <c r="AE201" s="35">
        <v>812</v>
      </c>
      <c r="AG201" s="35">
        <v>109</v>
      </c>
      <c r="AH201" s="35">
        <v>810</v>
      </c>
      <c r="AI201" s="35">
        <v>66</v>
      </c>
      <c r="AJ201" s="35">
        <v>710</v>
      </c>
      <c r="AK201" s="35">
        <v>800</v>
      </c>
      <c r="AL201" s="35">
        <v>-90</v>
      </c>
      <c r="AM201" s="35">
        <v>1695</v>
      </c>
      <c r="AO201" s="35">
        <v>5</v>
      </c>
      <c r="AP201" s="35">
        <v>7</v>
      </c>
      <c r="AR201" s="35">
        <v>7</v>
      </c>
      <c r="AS201" s="35">
        <v>7</v>
      </c>
      <c r="AT201" s="35">
        <v>26</v>
      </c>
      <c r="AV201" s="35">
        <v>23</v>
      </c>
      <c r="AW201" s="35">
        <v>366</v>
      </c>
      <c r="AX201" s="35">
        <v>18</v>
      </c>
      <c r="AY201" s="35">
        <v>609</v>
      </c>
      <c r="AZ201" s="35">
        <v>688</v>
      </c>
      <c r="BA201" s="35">
        <v>-79</v>
      </c>
      <c r="BB201" s="35">
        <v>1016</v>
      </c>
      <c r="BD201" s="35">
        <v>1042</v>
      </c>
      <c r="BF201" s="35">
        <v>7</v>
      </c>
      <c r="BG201" s="35">
        <v>9</v>
      </c>
      <c r="BH201" s="35">
        <v>978</v>
      </c>
      <c r="BI201" s="35">
        <v>-245</v>
      </c>
      <c r="BJ201" s="35">
        <v>85</v>
      </c>
      <c r="BK201" s="35">
        <v>-330</v>
      </c>
      <c r="BL201" s="35">
        <v>749</v>
      </c>
      <c r="BN201" s="35">
        <v>67</v>
      </c>
      <c r="BO201" s="35">
        <v>234</v>
      </c>
      <c r="BP201" s="35">
        <v>0</v>
      </c>
      <c r="BQ201" s="35">
        <v>707</v>
      </c>
      <c r="BR201" s="35">
        <v>835</v>
      </c>
      <c r="BS201" s="35">
        <v>-128</v>
      </c>
      <c r="BT201" s="35">
        <v>1008</v>
      </c>
      <c r="BV201" s="35">
        <v>1757</v>
      </c>
      <c r="BX201" s="35">
        <v>16401</v>
      </c>
    </row>
    <row r="202" spans="1:76">
      <c r="A202" s="38" t="s">
        <v>126</v>
      </c>
      <c r="B202" s="35">
        <v>261</v>
      </c>
      <c r="C202" s="35">
        <v>368</v>
      </c>
      <c r="D202" s="35">
        <v>2579</v>
      </c>
      <c r="E202" s="35">
        <v>635</v>
      </c>
      <c r="F202" s="35">
        <v>242</v>
      </c>
      <c r="G202" s="35">
        <v>393</v>
      </c>
      <c r="H202" s="35">
        <v>3843</v>
      </c>
      <c r="J202" s="35">
        <v>959</v>
      </c>
      <c r="K202" s="35">
        <v>4182</v>
      </c>
      <c r="L202" s="35">
        <v>36</v>
      </c>
      <c r="M202" s="35">
        <v>2644</v>
      </c>
      <c r="N202" s="35">
        <v>1768</v>
      </c>
      <c r="O202" s="35">
        <v>876</v>
      </c>
      <c r="P202" s="35">
        <v>7821</v>
      </c>
      <c r="R202" s="35">
        <v>870</v>
      </c>
      <c r="S202" s="35">
        <v>3879</v>
      </c>
      <c r="T202" s="35">
        <v>36</v>
      </c>
      <c r="U202" s="35">
        <v>1440</v>
      </c>
      <c r="V202" s="35">
        <v>44</v>
      </c>
      <c r="W202" s="35">
        <v>323</v>
      </c>
      <c r="X202" s="35">
        <v>6592</v>
      </c>
      <c r="Z202" s="35">
        <v>89</v>
      </c>
      <c r="AA202" s="35">
        <v>303</v>
      </c>
      <c r="AB202" s="35">
        <v>0</v>
      </c>
      <c r="AC202" s="35">
        <v>328</v>
      </c>
      <c r="AD202" s="35">
        <v>509</v>
      </c>
      <c r="AE202" s="35">
        <v>1229</v>
      </c>
      <c r="AG202" s="35">
        <v>107</v>
      </c>
      <c r="AH202" s="35">
        <v>522</v>
      </c>
      <c r="AI202" s="35">
        <v>58</v>
      </c>
      <c r="AJ202" s="35">
        <v>532</v>
      </c>
      <c r="AK202" s="35">
        <v>614</v>
      </c>
      <c r="AL202" s="35">
        <v>-82</v>
      </c>
      <c r="AM202" s="35">
        <v>1219</v>
      </c>
      <c r="AO202" s="35">
        <v>2</v>
      </c>
      <c r="AP202" s="35">
        <v>8</v>
      </c>
      <c r="AR202" s="35">
        <v>5</v>
      </c>
      <c r="AS202" s="35">
        <v>-1</v>
      </c>
      <c r="AT202" s="35">
        <v>14</v>
      </c>
      <c r="AV202" s="35">
        <v>12</v>
      </c>
      <c r="AW202" s="35">
        <v>160</v>
      </c>
      <c r="AX202" s="35">
        <v>13</v>
      </c>
      <c r="AY202" s="35">
        <v>465</v>
      </c>
      <c r="AZ202" s="35">
        <v>487</v>
      </c>
      <c r="BA202" s="35">
        <v>-22</v>
      </c>
      <c r="BB202" s="35">
        <v>650</v>
      </c>
      <c r="BD202" s="35">
        <v>664</v>
      </c>
      <c r="BF202" s="35">
        <v>4</v>
      </c>
      <c r="BG202" s="35">
        <v>4</v>
      </c>
      <c r="BH202" s="35">
        <v>344</v>
      </c>
      <c r="BI202" s="35">
        <v>-234</v>
      </c>
      <c r="BJ202" s="35">
        <v>44</v>
      </c>
      <c r="BK202" s="35">
        <v>-278</v>
      </c>
      <c r="BL202" s="35">
        <v>118</v>
      </c>
      <c r="BN202" s="35">
        <v>37</v>
      </c>
      <c r="BO202" s="35">
        <v>130</v>
      </c>
      <c r="BP202" s="35">
        <v>0</v>
      </c>
      <c r="BQ202" s="35">
        <v>351</v>
      </c>
      <c r="BR202" s="35">
        <v>436</v>
      </c>
      <c r="BS202" s="35">
        <v>-85</v>
      </c>
      <c r="BT202" s="35">
        <v>518</v>
      </c>
      <c r="BV202" s="35">
        <v>636</v>
      </c>
      <c r="BX202" s="35">
        <v>14183</v>
      </c>
    </row>
    <row r="203" spans="1:76">
      <c r="A203" s="38" t="s">
        <v>127</v>
      </c>
      <c r="B203" s="35">
        <v>272</v>
      </c>
      <c r="C203" s="35">
        <v>400</v>
      </c>
      <c r="D203" s="35">
        <v>3180</v>
      </c>
      <c r="E203" s="35">
        <v>1340</v>
      </c>
      <c r="F203" s="35">
        <v>244</v>
      </c>
      <c r="G203" s="35">
        <v>1096</v>
      </c>
      <c r="H203" s="35">
        <v>5192</v>
      </c>
      <c r="J203" s="35">
        <v>1095</v>
      </c>
      <c r="K203" s="35">
        <v>4798</v>
      </c>
      <c r="L203" s="35">
        <v>45</v>
      </c>
      <c r="M203" s="35">
        <v>2436</v>
      </c>
      <c r="N203" s="35">
        <v>1966</v>
      </c>
      <c r="O203" s="35">
        <v>470</v>
      </c>
      <c r="P203" s="35">
        <v>8374</v>
      </c>
      <c r="R203" s="35">
        <v>987</v>
      </c>
      <c r="S203" s="35">
        <v>4504</v>
      </c>
      <c r="T203" s="35">
        <v>45</v>
      </c>
      <c r="U203" s="35">
        <v>1588</v>
      </c>
      <c r="V203" s="35">
        <v>47</v>
      </c>
      <c r="W203" s="35">
        <v>327</v>
      </c>
      <c r="X203" s="35">
        <v>7498</v>
      </c>
      <c r="Z203" s="35">
        <v>108</v>
      </c>
      <c r="AA203" s="35">
        <v>294</v>
      </c>
      <c r="AB203" s="35">
        <v>0</v>
      </c>
      <c r="AC203" s="35">
        <v>378</v>
      </c>
      <c r="AD203" s="35">
        <v>96</v>
      </c>
      <c r="AE203" s="35">
        <v>876</v>
      </c>
      <c r="AG203" s="35">
        <v>115</v>
      </c>
      <c r="AH203" s="35">
        <v>532</v>
      </c>
      <c r="AI203" s="35">
        <v>59</v>
      </c>
      <c r="AJ203" s="35">
        <v>572</v>
      </c>
      <c r="AK203" s="35">
        <v>683</v>
      </c>
      <c r="AL203" s="35">
        <v>-111</v>
      </c>
      <c r="AM203" s="35">
        <v>1278</v>
      </c>
      <c r="AO203" s="35">
        <v>3</v>
      </c>
      <c r="AP203" s="35">
        <v>8</v>
      </c>
      <c r="AR203" s="35">
        <v>5</v>
      </c>
      <c r="AS203" s="35">
        <v>0</v>
      </c>
      <c r="AT203" s="35">
        <v>16</v>
      </c>
      <c r="AV203" s="35">
        <v>10</v>
      </c>
      <c r="AW203" s="35">
        <v>178</v>
      </c>
      <c r="AX203" s="35">
        <v>16</v>
      </c>
      <c r="AY203" s="35">
        <v>567</v>
      </c>
      <c r="AZ203" s="35">
        <v>605</v>
      </c>
      <c r="BA203" s="35">
        <v>-38</v>
      </c>
      <c r="BB203" s="35">
        <v>771</v>
      </c>
      <c r="BD203" s="35">
        <v>787</v>
      </c>
      <c r="BF203" s="35">
        <v>0</v>
      </c>
      <c r="BG203" s="35">
        <v>5</v>
      </c>
      <c r="BH203" s="35">
        <v>446</v>
      </c>
      <c r="BI203" s="35">
        <v>-275</v>
      </c>
      <c r="BJ203" s="35">
        <v>51</v>
      </c>
      <c r="BK203" s="35">
        <v>-326</v>
      </c>
      <c r="BL203" s="35">
        <v>176</v>
      </c>
      <c r="BN203" s="35">
        <v>45</v>
      </c>
      <c r="BO203" s="35">
        <v>131</v>
      </c>
      <c r="BP203" s="35">
        <v>0</v>
      </c>
      <c r="BQ203" s="35">
        <v>522</v>
      </c>
      <c r="BR203" s="35">
        <v>624</v>
      </c>
      <c r="BS203" s="35">
        <v>-102</v>
      </c>
      <c r="BT203" s="35">
        <v>698</v>
      </c>
      <c r="BV203" s="35">
        <v>874</v>
      </c>
      <c r="BX203" s="35">
        <v>16505</v>
      </c>
    </row>
    <row r="204" spans="1:76">
      <c r="A204" s="38" t="s">
        <v>128</v>
      </c>
      <c r="B204" s="35">
        <v>286</v>
      </c>
      <c r="C204" s="35">
        <v>407</v>
      </c>
      <c r="D204" s="35">
        <v>3399</v>
      </c>
      <c r="E204" s="35">
        <v>1554</v>
      </c>
      <c r="F204" s="35">
        <v>258</v>
      </c>
      <c r="G204" s="35">
        <v>1296</v>
      </c>
      <c r="H204" s="35">
        <v>5646</v>
      </c>
      <c r="J204" s="35">
        <v>1161</v>
      </c>
      <c r="K204" s="35">
        <v>5552</v>
      </c>
      <c r="L204" s="35">
        <v>48</v>
      </c>
      <c r="M204" s="35">
        <v>2458</v>
      </c>
      <c r="N204" s="35">
        <v>2137</v>
      </c>
      <c r="O204" s="35">
        <v>321</v>
      </c>
      <c r="P204" s="35">
        <v>9219</v>
      </c>
      <c r="R204" s="35">
        <v>1030</v>
      </c>
      <c r="S204" s="35">
        <v>5128</v>
      </c>
      <c r="T204" s="35">
        <v>48</v>
      </c>
      <c r="U204" s="35">
        <v>1767</v>
      </c>
      <c r="V204" s="35">
        <v>39</v>
      </c>
      <c r="W204" s="35">
        <v>323</v>
      </c>
      <c r="X204" s="35">
        <v>8335</v>
      </c>
      <c r="Z204" s="35">
        <v>131</v>
      </c>
      <c r="AA204" s="35">
        <v>424</v>
      </c>
      <c r="AB204" s="35">
        <v>0</v>
      </c>
      <c r="AC204" s="35">
        <v>370</v>
      </c>
      <c r="AD204" s="35">
        <v>-41</v>
      </c>
      <c r="AE204" s="35">
        <v>884</v>
      </c>
      <c r="AG204" s="35">
        <v>156</v>
      </c>
      <c r="AH204" s="35">
        <v>579</v>
      </c>
      <c r="AI204" s="35">
        <v>59</v>
      </c>
      <c r="AJ204" s="35">
        <v>535</v>
      </c>
      <c r="AK204" s="35">
        <v>660</v>
      </c>
      <c r="AL204" s="35">
        <v>-125</v>
      </c>
      <c r="AM204" s="35">
        <v>1329</v>
      </c>
      <c r="AO204" s="35">
        <v>3</v>
      </c>
      <c r="AP204" s="35">
        <v>8</v>
      </c>
      <c r="AR204" s="35">
        <v>5</v>
      </c>
      <c r="AS204" s="35">
        <v>11</v>
      </c>
      <c r="AT204" s="35">
        <v>27</v>
      </c>
      <c r="AV204" s="35">
        <v>8</v>
      </c>
      <c r="AW204" s="35">
        <v>206</v>
      </c>
      <c r="AX204" s="35">
        <v>17</v>
      </c>
      <c r="AY204" s="35">
        <v>600</v>
      </c>
      <c r="AZ204" s="35">
        <v>623</v>
      </c>
      <c r="BA204" s="35">
        <v>-23</v>
      </c>
      <c r="BB204" s="35">
        <v>831</v>
      </c>
      <c r="BD204" s="35">
        <v>858</v>
      </c>
      <c r="BF204" s="35">
        <v>0</v>
      </c>
      <c r="BG204" s="35">
        <v>3</v>
      </c>
      <c r="BH204" s="35">
        <v>539</v>
      </c>
      <c r="BI204" s="35">
        <v>-372</v>
      </c>
      <c r="BJ204" s="35">
        <v>50</v>
      </c>
      <c r="BK204" s="35">
        <v>-422</v>
      </c>
      <c r="BL204" s="35">
        <v>170</v>
      </c>
      <c r="BN204" s="35">
        <v>64</v>
      </c>
      <c r="BO204" s="35">
        <v>158</v>
      </c>
      <c r="BP204" s="35">
        <v>1</v>
      </c>
      <c r="BQ204" s="35">
        <v>498</v>
      </c>
      <c r="BR204" s="35">
        <v>606</v>
      </c>
      <c r="BS204" s="35">
        <v>-108</v>
      </c>
      <c r="BT204" s="35">
        <v>721</v>
      </c>
      <c r="BV204" s="35">
        <v>891</v>
      </c>
      <c r="BX204" s="35">
        <v>17943</v>
      </c>
    </row>
    <row r="205" spans="1:76">
      <c r="A205" s="38" t="s">
        <v>129</v>
      </c>
      <c r="B205" s="35">
        <v>307</v>
      </c>
      <c r="C205" s="35">
        <v>336</v>
      </c>
      <c r="D205" s="35">
        <v>2573</v>
      </c>
      <c r="E205" s="35">
        <v>1498</v>
      </c>
      <c r="F205" s="35">
        <v>294</v>
      </c>
      <c r="G205" s="35">
        <v>1204</v>
      </c>
      <c r="H205" s="35">
        <v>4714</v>
      </c>
      <c r="J205" s="35">
        <v>1247</v>
      </c>
      <c r="K205" s="35">
        <v>4733</v>
      </c>
      <c r="L205" s="35">
        <v>35</v>
      </c>
      <c r="M205" s="35">
        <v>2426</v>
      </c>
      <c r="N205" s="35">
        <v>2034</v>
      </c>
      <c r="O205" s="35">
        <v>392</v>
      </c>
      <c r="P205" s="35">
        <v>8441</v>
      </c>
      <c r="R205" s="35">
        <v>1076</v>
      </c>
      <c r="S205" s="35">
        <v>4376</v>
      </c>
      <c r="T205" s="35">
        <v>35</v>
      </c>
      <c r="U205" s="35">
        <v>1753</v>
      </c>
      <c r="V205" s="35">
        <v>60</v>
      </c>
      <c r="W205" s="35">
        <v>390</v>
      </c>
      <c r="X205" s="35">
        <v>7690</v>
      </c>
      <c r="Z205" s="35">
        <v>171</v>
      </c>
      <c r="AA205" s="35">
        <v>357</v>
      </c>
      <c r="AB205" s="35">
        <v>0</v>
      </c>
      <c r="AC205" s="35">
        <v>281</v>
      </c>
      <c r="AD205" s="35">
        <v>-58</v>
      </c>
      <c r="AE205" s="35">
        <v>751</v>
      </c>
      <c r="AG205" s="35">
        <v>122</v>
      </c>
      <c r="AH205" s="35">
        <v>739</v>
      </c>
      <c r="AI205" s="35">
        <v>59</v>
      </c>
      <c r="AJ205" s="35">
        <v>640</v>
      </c>
      <c r="AK205" s="35">
        <v>771</v>
      </c>
      <c r="AL205" s="35">
        <v>-131</v>
      </c>
      <c r="AM205" s="35">
        <v>1560</v>
      </c>
      <c r="AO205" s="35">
        <v>0</v>
      </c>
      <c r="AP205" s="35">
        <v>8</v>
      </c>
      <c r="AR205" s="35">
        <v>6</v>
      </c>
      <c r="AS205" s="35">
        <v>51</v>
      </c>
      <c r="AT205" s="35">
        <v>65</v>
      </c>
      <c r="AV205" s="35">
        <v>21</v>
      </c>
      <c r="AW205" s="35">
        <v>404</v>
      </c>
      <c r="AX205" s="35">
        <v>24</v>
      </c>
      <c r="AY205" s="35">
        <v>588</v>
      </c>
      <c r="AZ205" s="35">
        <v>714</v>
      </c>
      <c r="BA205" s="35">
        <v>-126</v>
      </c>
      <c r="BB205" s="35">
        <v>1037</v>
      </c>
      <c r="BD205" s="35">
        <v>1102</v>
      </c>
      <c r="BF205" s="35">
        <v>5</v>
      </c>
      <c r="BG205" s="35">
        <v>9</v>
      </c>
      <c r="BH205" s="35">
        <v>932</v>
      </c>
      <c r="BI205" s="35">
        <v>-347</v>
      </c>
      <c r="BJ205" s="35">
        <v>77</v>
      </c>
      <c r="BK205" s="35">
        <v>-424</v>
      </c>
      <c r="BL205" s="35">
        <v>599</v>
      </c>
      <c r="BN205" s="35">
        <v>81</v>
      </c>
      <c r="BO205" s="35">
        <v>197</v>
      </c>
      <c r="BP205" s="35">
        <v>0</v>
      </c>
      <c r="BQ205" s="35">
        <v>854</v>
      </c>
      <c r="BR205" s="35">
        <v>1010</v>
      </c>
      <c r="BS205" s="35">
        <v>-156</v>
      </c>
      <c r="BT205" s="35">
        <v>1132</v>
      </c>
      <c r="BV205" s="35">
        <v>1731</v>
      </c>
      <c r="BX205" s="35">
        <v>17548</v>
      </c>
    </row>
    <row r="206" spans="1:76">
      <c r="A206" s="38" t="s">
        <v>130</v>
      </c>
      <c r="B206" s="35">
        <v>301</v>
      </c>
      <c r="C206" s="35">
        <v>450</v>
      </c>
      <c r="D206" s="35">
        <v>3148</v>
      </c>
      <c r="E206" s="35">
        <v>1805</v>
      </c>
      <c r="F206" s="35">
        <v>286</v>
      </c>
      <c r="G206" s="35">
        <v>1519</v>
      </c>
      <c r="H206" s="35">
        <v>5704</v>
      </c>
      <c r="J206" s="35">
        <v>1365</v>
      </c>
      <c r="K206" s="35">
        <v>4953</v>
      </c>
      <c r="L206" s="35">
        <v>44</v>
      </c>
      <c r="M206" s="35">
        <v>2648</v>
      </c>
      <c r="N206" s="35">
        <v>2387</v>
      </c>
      <c r="O206" s="35">
        <v>261</v>
      </c>
      <c r="P206" s="35">
        <v>9010</v>
      </c>
      <c r="R206" s="35">
        <v>1212</v>
      </c>
      <c r="S206" s="35">
        <v>4553</v>
      </c>
      <c r="T206" s="35">
        <v>44</v>
      </c>
      <c r="U206" s="35">
        <v>1953</v>
      </c>
      <c r="V206" s="35">
        <v>70</v>
      </c>
      <c r="W206" s="35">
        <v>410</v>
      </c>
      <c r="X206" s="35">
        <v>8242</v>
      </c>
      <c r="Z206" s="35">
        <v>153</v>
      </c>
      <c r="AA206" s="35">
        <v>400</v>
      </c>
      <c r="AB206" s="35">
        <v>0</v>
      </c>
      <c r="AC206" s="35">
        <v>434</v>
      </c>
      <c r="AD206" s="35">
        <v>-219</v>
      </c>
      <c r="AE206" s="35">
        <v>768</v>
      </c>
      <c r="AG206" s="35">
        <v>75</v>
      </c>
      <c r="AH206" s="35">
        <v>417</v>
      </c>
      <c r="AI206" s="35">
        <v>65</v>
      </c>
      <c r="AJ206" s="35">
        <v>184</v>
      </c>
      <c r="AK206" s="35">
        <v>507</v>
      </c>
      <c r="AL206" s="35">
        <v>-323</v>
      </c>
      <c r="AM206" s="35">
        <v>741</v>
      </c>
      <c r="AO206" s="35">
        <v>1</v>
      </c>
      <c r="AP206" s="35">
        <v>8</v>
      </c>
      <c r="AR206" s="35">
        <v>1</v>
      </c>
      <c r="AS206" s="35">
        <v>-1</v>
      </c>
      <c r="AT206" s="35">
        <v>9</v>
      </c>
      <c r="AV206" s="35">
        <v>11</v>
      </c>
      <c r="AW206" s="35">
        <v>144</v>
      </c>
      <c r="AX206" s="35">
        <v>4</v>
      </c>
      <c r="AY206" s="35">
        <v>445</v>
      </c>
      <c r="AZ206" s="35">
        <v>482</v>
      </c>
      <c r="BA206" s="35">
        <v>-37</v>
      </c>
      <c r="BB206" s="35">
        <v>604</v>
      </c>
      <c r="BD206" s="35">
        <v>613</v>
      </c>
      <c r="BF206" s="35">
        <v>2</v>
      </c>
      <c r="BG206" s="35">
        <v>6</v>
      </c>
      <c r="BH206" s="35">
        <v>432</v>
      </c>
      <c r="BI206" s="35">
        <v>-369</v>
      </c>
      <c r="BJ206" s="35">
        <v>32</v>
      </c>
      <c r="BK206" s="35">
        <v>-401</v>
      </c>
      <c r="BL206" s="35">
        <v>71</v>
      </c>
      <c r="BN206" s="35">
        <v>38</v>
      </c>
      <c r="BO206" s="35">
        <v>149</v>
      </c>
      <c r="BP206" s="35">
        <v>1</v>
      </c>
      <c r="BQ206" s="35">
        <v>300</v>
      </c>
      <c r="BR206" s="35">
        <v>413</v>
      </c>
      <c r="BS206" s="35">
        <v>-113</v>
      </c>
      <c r="BT206" s="35">
        <v>488</v>
      </c>
      <c r="BV206" s="35">
        <v>559</v>
      </c>
      <c r="BX206" s="35">
        <v>16627</v>
      </c>
    </row>
    <row r="207" spans="1:76">
      <c r="A207" s="38" t="s">
        <v>131</v>
      </c>
      <c r="B207" s="35">
        <v>352</v>
      </c>
      <c r="C207" s="35">
        <v>419</v>
      </c>
      <c r="D207" s="35">
        <v>3993</v>
      </c>
      <c r="E207" s="35">
        <v>1720</v>
      </c>
      <c r="F207" s="35">
        <v>298</v>
      </c>
      <c r="G207" s="35">
        <v>1422</v>
      </c>
      <c r="H207" s="35">
        <v>6484</v>
      </c>
      <c r="J207" s="35">
        <v>1469</v>
      </c>
      <c r="K207" s="35">
        <v>5251</v>
      </c>
      <c r="L207" s="35">
        <v>54</v>
      </c>
      <c r="M207" s="35">
        <v>3376</v>
      </c>
      <c r="N207" s="35">
        <v>2849</v>
      </c>
      <c r="O207" s="35">
        <v>527</v>
      </c>
      <c r="P207" s="35">
        <v>10150</v>
      </c>
      <c r="R207" s="35">
        <v>1307</v>
      </c>
      <c r="S207" s="35">
        <v>4845</v>
      </c>
      <c r="T207" s="35">
        <v>54</v>
      </c>
      <c r="U207" s="35">
        <v>2427</v>
      </c>
      <c r="V207" s="35">
        <v>80</v>
      </c>
      <c r="W207" s="35">
        <v>420</v>
      </c>
      <c r="X207" s="35">
        <v>9133</v>
      </c>
      <c r="Z207" s="35">
        <v>162</v>
      </c>
      <c r="AA207" s="35">
        <v>406</v>
      </c>
      <c r="AB207" s="35">
        <v>0</v>
      </c>
      <c r="AC207" s="35">
        <v>422</v>
      </c>
      <c r="AD207" s="35">
        <v>27</v>
      </c>
      <c r="AE207" s="35">
        <v>1017</v>
      </c>
      <c r="AG207" s="35">
        <v>132</v>
      </c>
      <c r="AH207" s="35">
        <v>550</v>
      </c>
      <c r="AI207" s="35">
        <v>65</v>
      </c>
      <c r="AJ207" s="35">
        <v>370</v>
      </c>
      <c r="AK207" s="35">
        <v>599</v>
      </c>
      <c r="AL207" s="35">
        <v>-229</v>
      </c>
      <c r="AM207" s="35">
        <v>1117</v>
      </c>
      <c r="AO207" s="35">
        <v>3</v>
      </c>
      <c r="AP207" s="35">
        <v>8</v>
      </c>
      <c r="AR207" s="35">
        <v>4</v>
      </c>
      <c r="AS207" s="35">
        <v>9</v>
      </c>
      <c r="AT207" s="35">
        <v>24</v>
      </c>
      <c r="AV207" s="35">
        <v>14</v>
      </c>
      <c r="AW207" s="35">
        <v>158</v>
      </c>
      <c r="AX207" s="35">
        <v>6</v>
      </c>
      <c r="AY207" s="35">
        <v>523</v>
      </c>
      <c r="AZ207" s="35">
        <v>551</v>
      </c>
      <c r="BA207" s="35">
        <v>-28</v>
      </c>
      <c r="BB207" s="35">
        <v>701</v>
      </c>
      <c r="BD207" s="35">
        <v>725</v>
      </c>
      <c r="BF207" s="35">
        <v>7</v>
      </c>
      <c r="BG207" s="35">
        <v>6</v>
      </c>
      <c r="BH207" s="35">
        <v>575</v>
      </c>
      <c r="BI207" s="35">
        <v>-397</v>
      </c>
      <c r="BJ207" s="35">
        <v>43</v>
      </c>
      <c r="BK207" s="35">
        <v>-440</v>
      </c>
      <c r="BL207" s="35">
        <v>191</v>
      </c>
      <c r="BN207" s="35">
        <v>36</v>
      </c>
      <c r="BO207" s="35">
        <v>142</v>
      </c>
      <c r="BP207" s="35">
        <v>0</v>
      </c>
      <c r="BQ207" s="35">
        <v>518</v>
      </c>
      <c r="BR207" s="35">
        <v>633</v>
      </c>
      <c r="BS207" s="35">
        <v>-115</v>
      </c>
      <c r="BT207" s="35">
        <v>696</v>
      </c>
      <c r="BV207" s="35">
        <v>887</v>
      </c>
      <c r="BX207" s="35">
        <v>19363</v>
      </c>
    </row>
    <row r="208" spans="1:76">
      <c r="A208" s="38" t="s">
        <v>132</v>
      </c>
      <c r="B208" s="35">
        <v>314</v>
      </c>
      <c r="C208" s="35">
        <v>451</v>
      </c>
      <c r="D208" s="35">
        <v>3546</v>
      </c>
      <c r="E208" s="35">
        <v>1613</v>
      </c>
      <c r="F208" s="35">
        <v>328</v>
      </c>
      <c r="G208" s="35">
        <v>1285</v>
      </c>
      <c r="H208" s="35">
        <v>5924</v>
      </c>
      <c r="J208" s="35">
        <v>1689</v>
      </c>
      <c r="K208" s="35">
        <v>6538</v>
      </c>
      <c r="L208" s="35">
        <v>46</v>
      </c>
      <c r="M208" s="35">
        <v>4320</v>
      </c>
      <c r="N208" s="35">
        <v>3577</v>
      </c>
      <c r="O208" s="35">
        <v>743</v>
      </c>
      <c r="P208" s="35">
        <v>12593</v>
      </c>
      <c r="R208" s="35">
        <v>1458</v>
      </c>
      <c r="S208" s="35">
        <v>5861</v>
      </c>
      <c r="T208" s="35">
        <v>46</v>
      </c>
      <c r="U208" s="35">
        <v>2991</v>
      </c>
      <c r="V208" s="35">
        <v>90</v>
      </c>
      <c r="W208" s="35">
        <v>506</v>
      </c>
      <c r="X208" s="35">
        <v>10952</v>
      </c>
      <c r="Z208" s="35">
        <v>231</v>
      </c>
      <c r="AA208" s="35">
        <v>677</v>
      </c>
      <c r="AB208" s="35">
        <v>0</v>
      </c>
      <c r="AC208" s="35">
        <v>586</v>
      </c>
      <c r="AD208" s="35">
        <v>147</v>
      </c>
      <c r="AE208" s="35">
        <v>1641</v>
      </c>
      <c r="AG208" s="35">
        <v>129</v>
      </c>
      <c r="AH208" s="35">
        <v>572</v>
      </c>
      <c r="AI208" s="35">
        <v>64</v>
      </c>
      <c r="AJ208" s="35">
        <v>378</v>
      </c>
      <c r="AK208" s="35">
        <v>596</v>
      </c>
      <c r="AL208" s="35">
        <v>-218</v>
      </c>
      <c r="AM208" s="35">
        <v>1143</v>
      </c>
      <c r="AO208" s="35">
        <v>1</v>
      </c>
      <c r="AP208" s="35">
        <v>8</v>
      </c>
      <c r="AR208" s="35">
        <v>6</v>
      </c>
      <c r="AS208" s="35">
        <v>-6</v>
      </c>
      <c r="AT208" s="35">
        <v>9</v>
      </c>
      <c r="AV208" s="35">
        <v>16</v>
      </c>
      <c r="AW208" s="35">
        <v>218</v>
      </c>
      <c r="AX208" s="35">
        <v>45</v>
      </c>
      <c r="AY208" s="35">
        <v>630</v>
      </c>
      <c r="AZ208" s="35">
        <v>690</v>
      </c>
      <c r="BA208" s="35">
        <v>-60</v>
      </c>
      <c r="BB208" s="35">
        <v>909</v>
      </c>
      <c r="BD208" s="35">
        <v>918</v>
      </c>
      <c r="BF208" s="35">
        <v>3</v>
      </c>
      <c r="BG208" s="35">
        <v>7</v>
      </c>
      <c r="BH208" s="35">
        <v>644</v>
      </c>
      <c r="BI208" s="35">
        <v>-400</v>
      </c>
      <c r="BJ208" s="35">
        <v>53</v>
      </c>
      <c r="BK208" s="35">
        <v>-453</v>
      </c>
      <c r="BL208" s="35">
        <v>254</v>
      </c>
      <c r="BN208" s="35">
        <v>64</v>
      </c>
      <c r="BO208" s="35">
        <v>192</v>
      </c>
      <c r="BP208" s="35">
        <v>0</v>
      </c>
      <c r="BQ208" s="35">
        <v>532</v>
      </c>
      <c r="BR208" s="35">
        <v>633</v>
      </c>
      <c r="BS208" s="35">
        <v>-101</v>
      </c>
      <c r="BT208" s="35">
        <v>788</v>
      </c>
      <c r="BV208" s="35">
        <v>1042</v>
      </c>
      <c r="BX208" s="35">
        <v>21620</v>
      </c>
    </row>
    <row r="209" spans="1:76">
      <c r="A209" s="38" t="s">
        <v>133</v>
      </c>
      <c r="B209" s="35">
        <v>379</v>
      </c>
      <c r="C209" s="35">
        <v>467</v>
      </c>
      <c r="D209" s="35">
        <v>3793</v>
      </c>
      <c r="E209" s="35">
        <v>1935</v>
      </c>
      <c r="F209" s="35">
        <v>335</v>
      </c>
      <c r="G209" s="35">
        <v>1600</v>
      </c>
      <c r="H209" s="35">
        <v>6574</v>
      </c>
      <c r="J209" s="35">
        <v>1598</v>
      </c>
      <c r="K209" s="35">
        <v>5572</v>
      </c>
      <c r="L209" s="35">
        <v>44</v>
      </c>
      <c r="M209" s="35">
        <v>3593</v>
      </c>
      <c r="N209" s="35">
        <v>2869</v>
      </c>
      <c r="O209" s="35">
        <v>724</v>
      </c>
      <c r="P209" s="35">
        <v>10807</v>
      </c>
      <c r="R209" s="35">
        <v>1344</v>
      </c>
      <c r="S209" s="35">
        <v>5093</v>
      </c>
      <c r="T209" s="35">
        <v>44</v>
      </c>
      <c r="U209" s="35">
        <v>2442</v>
      </c>
      <c r="V209" s="35">
        <v>120</v>
      </c>
      <c r="W209" s="35">
        <v>488</v>
      </c>
      <c r="X209" s="35">
        <v>9531</v>
      </c>
      <c r="Z209" s="35">
        <v>254</v>
      </c>
      <c r="AA209" s="35">
        <v>479</v>
      </c>
      <c r="AB209" s="35">
        <v>0</v>
      </c>
      <c r="AC209" s="35">
        <v>427</v>
      </c>
      <c r="AD209" s="35">
        <v>116</v>
      </c>
      <c r="AE209" s="35">
        <v>1276</v>
      </c>
      <c r="AG209" s="35">
        <v>127</v>
      </c>
      <c r="AH209" s="35">
        <v>804</v>
      </c>
      <c r="AI209" s="35">
        <v>64</v>
      </c>
      <c r="AJ209" s="35">
        <v>635</v>
      </c>
      <c r="AK209" s="35">
        <v>885</v>
      </c>
      <c r="AL209" s="35">
        <v>-250</v>
      </c>
      <c r="AM209" s="35">
        <v>1630</v>
      </c>
      <c r="AO209" s="35">
        <v>1</v>
      </c>
      <c r="AP209" s="35">
        <v>8</v>
      </c>
      <c r="AR209" s="35">
        <v>11</v>
      </c>
      <c r="AS209" s="35">
        <v>39</v>
      </c>
      <c r="AT209" s="35">
        <v>59</v>
      </c>
      <c r="AV209" s="35">
        <v>28</v>
      </c>
      <c r="AW209" s="35">
        <v>443</v>
      </c>
      <c r="AX209" s="35">
        <v>26</v>
      </c>
      <c r="AY209" s="35">
        <v>865</v>
      </c>
      <c r="AZ209" s="35">
        <v>900</v>
      </c>
      <c r="BA209" s="35">
        <v>-35</v>
      </c>
      <c r="BB209" s="35">
        <v>1362</v>
      </c>
      <c r="BD209" s="35">
        <v>1421</v>
      </c>
      <c r="BF209" s="35">
        <v>15</v>
      </c>
      <c r="BG209" s="35">
        <v>59</v>
      </c>
      <c r="BH209" s="35">
        <v>1070</v>
      </c>
      <c r="BI209" s="35">
        <v>-522</v>
      </c>
      <c r="BJ209" s="35">
        <v>102</v>
      </c>
      <c r="BK209" s="35">
        <v>-624</v>
      </c>
      <c r="BL209" s="35">
        <v>622</v>
      </c>
      <c r="BN209" s="35">
        <v>79</v>
      </c>
      <c r="BO209" s="35">
        <v>208</v>
      </c>
      <c r="BP209" s="35">
        <v>0</v>
      </c>
      <c r="BQ209" s="35">
        <v>686</v>
      </c>
      <c r="BR209" s="35">
        <v>1047</v>
      </c>
      <c r="BS209" s="35">
        <v>-361</v>
      </c>
      <c r="BT209" s="35">
        <v>973</v>
      </c>
      <c r="BV209" s="35">
        <v>1595</v>
      </c>
      <c r="BX209" s="35">
        <v>22027</v>
      </c>
    </row>
    <row r="210" spans="1:76">
      <c r="A210" s="38" t="s">
        <v>134</v>
      </c>
      <c r="B210" s="35">
        <v>382</v>
      </c>
      <c r="C210" s="35">
        <v>553</v>
      </c>
      <c r="D210" s="35">
        <v>4637</v>
      </c>
      <c r="E210" s="35">
        <v>1864</v>
      </c>
      <c r="F210" s="35">
        <v>355</v>
      </c>
      <c r="G210" s="35">
        <v>1509</v>
      </c>
      <c r="H210" s="35">
        <v>7436</v>
      </c>
      <c r="J210" s="35">
        <v>1588</v>
      </c>
      <c r="K210" s="35">
        <v>5812</v>
      </c>
      <c r="L210" s="35">
        <v>55</v>
      </c>
      <c r="M210" s="35">
        <v>4401</v>
      </c>
      <c r="N210" s="35">
        <v>3529</v>
      </c>
      <c r="O210" s="35">
        <v>872</v>
      </c>
      <c r="P210" s="35">
        <v>11856</v>
      </c>
      <c r="R210" s="35">
        <v>1363</v>
      </c>
      <c r="S210" s="35">
        <v>5348</v>
      </c>
      <c r="T210" s="35">
        <v>55</v>
      </c>
      <c r="U210" s="35">
        <v>2842</v>
      </c>
      <c r="V210" s="35">
        <v>165</v>
      </c>
      <c r="W210" s="35">
        <v>518</v>
      </c>
      <c r="X210" s="35">
        <v>10291</v>
      </c>
      <c r="Z210" s="35">
        <v>225</v>
      </c>
      <c r="AA210" s="35">
        <v>464</v>
      </c>
      <c r="AB210" s="35">
        <v>0</v>
      </c>
      <c r="AC210" s="35">
        <v>687</v>
      </c>
      <c r="AD210" s="35">
        <v>189</v>
      </c>
      <c r="AE210" s="35">
        <v>1565</v>
      </c>
      <c r="AG210" s="35">
        <v>97</v>
      </c>
      <c r="AH210" s="35">
        <v>477</v>
      </c>
      <c r="AI210" s="35">
        <v>60</v>
      </c>
      <c r="AJ210" s="35">
        <v>265</v>
      </c>
      <c r="AK210" s="35">
        <v>591</v>
      </c>
      <c r="AL210" s="35">
        <v>-326</v>
      </c>
      <c r="AM210" s="35">
        <v>899</v>
      </c>
      <c r="AO210" s="35">
        <v>0</v>
      </c>
      <c r="AP210" s="35">
        <v>9</v>
      </c>
      <c r="AR210" s="35">
        <v>2</v>
      </c>
      <c r="AS210" s="35">
        <v>-5</v>
      </c>
      <c r="AT210" s="35">
        <v>6</v>
      </c>
      <c r="AV210" s="35">
        <v>15</v>
      </c>
      <c r="AW210" s="35">
        <v>144</v>
      </c>
      <c r="AX210" s="35">
        <v>16</v>
      </c>
      <c r="AY210" s="35">
        <v>469</v>
      </c>
      <c r="AZ210" s="35">
        <v>526</v>
      </c>
      <c r="BA210" s="35">
        <v>-57</v>
      </c>
      <c r="BB210" s="35">
        <v>644</v>
      </c>
      <c r="BD210" s="35">
        <v>650</v>
      </c>
      <c r="BF210" s="35">
        <v>6</v>
      </c>
      <c r="BG210" s="35">
        <v>22</v>
      </c>
      <c r="BH210" s="35">
        <v>425</v>
      </c>
      <c r="BI210" s="35">
        <v>-486</v>
      </c>
      <c r="BJ210" s="35">
        <v>103</v>
      </c>
      <c r="BK210" s="35">
        <v>-589</v>
      </c>
      <c r="BL210" s="35">
        <v>-33</v>
      </c>
      <c r="BN210" s="35">
        <v>31</v>
      </c>
      <c r="BO210" s="35">
        <v>103</v>
      </c>
      <c r="BP210" s="35">
        <v>0</v>
      </c>
      <c r="BQ210" s="35">
        <v>377</v>
      </c>
      <c r="BR210" s="35">
        <v>506</v>
      </c>
      <c r="BS210" s="35">
        <v>-129</v>
      </c>
      <c r="BT210" s="35">
        <v>511</v>
      </c>
      <c r="BV210" s="35">
        <v>478</v>
      </c>
      <c r="BX210" s="35">
        <v>21319</v>
      </c>
    </row>
    <row r="211" spans="1:76">
      <c r="A211" s="38" t="s">
        <v>135</v>
      </c>
      <c r="B211" s="35">
        <v>399</v>
      </c>
      <c r="C211" s="35">
        <v>556</v>
      </c>
      <c r="D211" s="35">
        <v>4736</v>
      </c>
      <c r="E211" s="35">
        <v>2500</v>
      </c>
      <c r="F211" s="35">
        <v>368</v>
      </c>
      <c r="G211" s="35">
        <v>2132</v>
      </c>
      <c r="H211" s="35">
        <v>8191</v>
      </c>
      <c r="J211" s="35">
        <v>1567</v>
      </c>
      <c r="K211" s="35">
        <v>6260</v>
      </c>
      <c r="L211" s="35">
        <v>56</v>
      </c>
      <c r="M211" s="35">
        <v>4847</v>
      </c>
      <c r="N211" s="35">
        <v>3661</v>
      </c>
      <c r="O211" s="35">
        <v>1186</v>
      </c>
      <c r="P211" s="35">
        <v>12730</v>
      </c>
      <c r="R211" s="35">
        <v>1257</v>
      </c>
      <c r="S211" s="35">
        <v>5730</v>
      </c>
      <c r="T211" s="35">
        <v>56</v>
      </c>
      <c r="U211" s="35">
        <v>3060</v>
      </c>
      <c r="V211" s="35">
        <v>215</v>
      </c>
      <c r="W211" s="35">
        <v>588</v>
      </c>
      <c r="X211" s="35">
        <v>10906</v>
      </c>
      <c r="Z211" s="35">
        <v>310</v>
      </c>
      <c r="AA211" s="35">
        <v>530</v>
      </c>
      <c r="AB211" s="35">
        <v>0</v>
      </c>
      <c r="AC211" s="35">
        <v>601</v>
      </c>
      <c r="AD211" s="35">
        <v>383</v>
      </c>
      <c r="AE211" s="35">
        <v>1824</v>
      </c>
      <c r="AG211" s="35">
        <v>121</v>
      </c>
      <c r="AH211" s="35">
        <v>550</v>
      </c>
      <c r="AI211" s="35">
        <v>61</v>
      </c>
      <c r="AJ211" s="35">
        <v>277</v>
      </c>
      <c r="AK211" s="35">
        <v>590</v>
      </c>
      <c r="AL211" s="35">
        <v>-313</v>
      </c>
      <c r="AM211" s="35">
        <v>1009</v>
      </c>
      <c r="AO211" s="35">
        <v>1</v>
      </c>
      <c r="AP211" s="35">
        <v>9</v>
      </c>
      <c r="AR211" s="35">
        <v>2</v>
      </c>
      <c r="AS211" s="35">
        <v>7</v>
      </c>
      <c r="AT211" s="35">
        <v>19</v>
      </c>
      <c r="AV211" s="35">
        <v>19</v>
      </c>
      <c r="AW211" s="35">
        <v>151</v>
      </c>
      <c r="AX211" s="35">
        <v>18</v>
      </c>
      <c r="AY211" s="35">
        <v>527</v>
      </c>
      <c r="AZ211" s="35">
        <v>652</v>
      </c>
      <c r="BA211" s="35">
        <v>-125</v>
      </c>
      <c r="BB211" s="35">
        <v>715</v>
      </c>
      <c r="BD211" s="35">
        <v>734</v>
      </c>
      <c r="BF211" s="35">
        <v>6</v>
      </c>
      <c r="BG211" s="35">
        <v>29</v>
      </c>
      <c r="BH211" s="35">
        <v>540</v>
      </c>
      <c r="BI211" s="35">
        <v>-707</v>
      </c>
      <c r="BJ211" s="35">
        <v>97</v>
      </c>
      <c r="BK211" s="35">
        <v>-804</v>
      </c>
      <c r="BL211" s="35">
        <v>-132</v>
      </c>
      <c r="BN211" s="35">
        <v>37</v>
      </c>
      <c r="BO211" s="35">
        <v>124</v>
      </c>
      <c r="BP211" s="35">
        <v>0</v>
      </c>
      <c r="BQ211" s="35">
        <v>271</v>
      </c>
      <c r="BR211" s="35">
        <v>665</v>
      </c>
      <c r="BS211" s="35">
        <v>-394</v>
      </c>
      <c r="BT211" s="35">
        <v>432</v>
      </c>
      <c r="BV211" s="35">
        <v>300</v>
      </c>
      <c r="BX211" s="35">
        <v>22964</v>
      </c>
    </row>
    <row r="212" spans="1:76">
      <c r="A212" s="38" t="s">
        <v>136</v>
      </c>
      <c r="B212" s="35">
        <v>426</v>
      </c>
      <c r="C212" s="35">
        <v>633</v>
      </c>
      <c r="D212" s="35">
        <v>4638</v>
      </c>
      <c r="E212" s="35">
        <v>2392</v>
      </c>
      <c r="F212" s="35">
        <v>366</v>
      </c>
      <c r="G212" s="35">
        <v>2026</v>
      </c>
      <c r="H212" s="35">
        <v>8089</v>
      </c>
      <c r="J212" s="35">
        <v>1720</v>
      </c>
      <c r="K212" s="35">
        <v>7553</v>
      </c>
      <c r="L212" s="35">
        <v>54</v>
      </c>
      <c r="M212" s="35">
        <v>5434</v>
      </c>
      <c r="N212" s="35">
        <v>4345</v>
      </c>
      <c r="O212" s="35">
        <v>1089</v>
      </c>
      <c r="P212" s="35">
        <v>14761</v>
      </c>
      <c r="R212" s="35">
        <v>1436</v>
      </c>
      <c r="S212" s="35">
        <v>6772</v>
      </c>
      <c r="T212" s="35">
        <v>54</v>
      </c>
      <c r="U212" s="35">
        <v>3675</v>
      </c>
      <c r="V212" s="35">
        <v>300</v>
      </c>
      <c r="W212" s="35">
        <v>662</v>
      </c>
      <c r="X212" s="35">
        <v>12899</v>
      </c>
      <c r="Z212" s="35">
        <v>284</v>
      </c>
      <c r="AA212" s="35">
        <v>781</v>
      </c>
      <c r="AB212" s="35">
        <v>0</v>
      </c>
      <c r="AC212" s="35">
        <v>670</v>
      </c>
      <c r="AD212" s="35">
        <v>127</v>
      </c>
      <c r="AE212" s="35">
        <v>1862</v>
      </c>
      <c r="AG212" s="35">
        <v>121</v>
      </c>
      <c r="AH212" s="35">
        <v>550</v>
      </c>
      <c r="AI212" s="35">
        <v>61</v>
      </c>
      <c r="AJ212" s="35">
        <v>310</v>
      </c>
      <c r="AK212" s="35">
        <v>698</v>
      </c>
      <c r="AL212" s="35">
        <v>-388</v>
      </c>
      <c r="AM212" s="35">
        <v>1042</v>
      </c>
      <c r="AO212" s="35">
        <v>1</v>
      </c>
      <c r="AP212" s="35">
        <v>9</v>
      </c>
      <c r="AR212" s="35">
        <v>-2</v>
      </c>
      <c r="AS212" s="35">
        <v>0</v>
      </c>
      <c r="AT212" s="35">
        <v>8</v>
      </c>
      <c r="AV212" s="35">
        <v>25</v>
      </c>
      <c r="AW212" s="35">
        <v>202</v>
      </c>
      <c r="AX212" s="35">
        <v>25</v>
      </c>
      <c r="AY212" s="35">
        <v>644</v>
      </c>
      <c r="AZ212" s="35">
        <v>712</v>
      </c>
      <c r="BA212" s="35">
        <v>-68</v>
      </c>
      <c r="BB212" s="35">
        <v>896</v>
      </c>
      <c r="BD212" s="35">
        <v>904</v>
      </c>
      <c r="BF212" s="35">
        <v>12</v>
      </c>
      <c r="BG212" s="35">
        <v>42</v>
      </c>
      <c r="BH212" s="35">
        <v>548</v>
      </c>
      <c r="BI212" s="35">
        <v>-817</v>
      </c>
      <c r="BJ212" s="35">
        <v>148</v>
      </c>
      <c r="BK212" s="35">
        <v>-965</v>
      </c>
      <c r="BL212" s="35">
        <v>-215</v>
      </c>
      <c r="BN212" s="35">
        <v>48</v>
      </c>
      <c r="BO212" s="35">
        <v>155</v>
      </c>
      <c r="BP212" s="35">
        <v>0</v>
      </c>
      <c r="BQ212" s="35">
        <v>436</v>
      </c>
      <c r="BR212" s="35">
        <v>731</v>
      </c>
      <c r="BS212" s="35">
        <v>-295</v>
      </c>
      <c r="BT212" s="35">
        <v>639</v>
      </c>
      <c r="BV212" s="35">
        <v>424</v>
      </c>
      <c r="BX212" s="35">
        <v>25220</v>
      </c>
    </row>
    <row r="213" spans="1:76">
      <c r="A213" s="38" t="s">
        <v>137</v>
      </c>
      <c r="B213" s="35">
        <v>451</v>
      </c>
      <c r="C213" s="35">
        <v>576</v>
      </c>
      <c r="D213" s="35">
        <v>4803</v>
      </c>
      <c r="E213" s="35">
        <v>2323</v>
      </c>
      <c r="F213" s="35">
        <v>409</v>
      </c>
      <c r="G213" s="35">
        <v>1914</v>
      </c>
      <c r="H213" s="35">
        <v>8153</v>
      </c>
      <c r="J213" s="35">
        <v>1935</v>
      </c>
      <c r="K213" s="35">
        <v>7054</v>
      </c>
      <c r="L213" s="35">
        <v>53</v>
      </c>
      <c r="M213" s="35">
        <v>5081</v>
      </c>
      <c r="N213" s="35">
        <v>4053</v>
      </c>
      <c r="O213" s="35">
        <v>1028</v>
      </c>
      <c r="P213" s="35">
        <v>14123</v>
      </c>
      <c r="R213" s="35">
        <v>1531</v>
      </c>
      <c r="S213" s="35">
        <v>6302</v>
      </c>
      <c r="T213" s="35">
        <v>53</v>
      </c>
      <c r="U213" s="35">
        <v>3223</v>
      </c>
      <c r="V213" s="35">
        <v>330</v>
      </c>
      <c r="W213" s="35">
        <v>675</v>
      </c>
      <c r="X213" s="35">
        <v>12114</v>
      </c>
      <c r="Z213" s="35">
        <v>404</v>
      </c>
      <c r="AA213" s="35">
        <v>752</v>
      </c>
      <c r="AB213" s="35">
        <v>0</v>
      </c>
      <c r="AC213" s="35">
        <v>830</v>
      </c>
      <c r="AD213" s="35">
        <v>23</v>
      </c>
      <c r="AE213" s="35">
        <v>2009</v>
      </c>
      <c r="AG213" s="35">
        <v>181</v>
      </c>
      <c r="AH213" s="35">
        <v>740</v>
      </c>
      <c r="AI213" s="35">
        <v>61</v>
      </c>
      <c r="AJ213" s="35">
        <v>535</v>
      </c>
      <c r="AK213" s="35">
        <v>903</v>
      </c>
      <c r="AL213" s="35">
        <v>-368</v>
      </c>
      <c r="AM213" s="35">
        <v>1517</v>
      </c>
      <c r="AO213" s="35">
        <v>6</v>
      </c>
      <c r="AP213" s="35">
        <v>9</v>
      </c>
      <c r="AR213" s="35">
        <v>7</v>
      </c>
      <c r="AS213" s="35">
        <v>15</v>
      </c>
      <c r="AT213" s="35">
        <v>37</v>
      </c>
      <c r="AV213" s="35">
        <v>67</v>
      </c>
      <c r="AW213" s="35">
        <v>453</v>
      </c>
      <c r="AX213" s="35">
        <v>48</v>
      </c>
      <c r="AY213" s="35">
        <v>1049</v>
      </c>
      <c r="AZ213" s="35">
        <v>1129</v>
      </c>
      <c r="BA213" s="35">
        <v>-80</v>
      </c>
      <c r="BB213" s="35">
        <v>1617</v>
      </c>
      <c r="BD213" s="35">
        <v>1654</v>
      </c>
      <c r="BF213" s="35">
        <v>20</v>
      </c>
      <c r="BG213" s="35">
        <v>56</v>
      </c>
      <c r="BH213" s="35">
        <v>1087</v>
      </c>
      <c r="BI213" s="35">
        <v>-776</v>
      </c>
      <c r="BJ213" s="35">
        <v>249</v>
      </c>
      <c r="BK213" s="35">
        <v>-1025</v>
      </c>
      <c r="BL213" s="35">
        <v>387</v>
      </c>
      <c r="BN213" s="35">
        <v>80</v>
      </c>
      <c r="BO213" s="35">
        <v>251</v>
      </c>
      <c r="BP213" s="35">
        <v>1</v>
      </c>
      <c r="BQ213" s="35">
        <v>892</v>
      </c>
      <c r="BR213" s="35">
        <v>1337</v>
      </c>
      <c r="BS213" s="35">
        <v>-445</v>
      </c>
      <c r="BT213" s="35">
        <v>1224</v>
      </c>
      <c r="BV213" s="35">
        <v>1611</v>
      </c>
      <c r="BX213" s="35">
        <v>27058</v>
      </c>
    </row>
    <row r="214" spans="1:76">
      <c r="A214" s="38" t="s">
        <v>138</v>
      </c>
      <c r="B214" s="35">
        <v>436</v>
      </c>
      <c r="C214" s="35">
        <v>624</v>
      </c>
      <c r="D214" s="35">
        <v>4754</v>
      </c>
      <c r="E214" s="35">
        <v>2007</v>
      </c>
      <c r="F214" s="35">
        <v>430</v>
      </c>
      <c r="G214" s="35">
        <v>1577</v>
      </c>
      <c r="H214" s="35">
        <v>7821</v>
      </c>
      <c r="J214" s="35">
        <v>1755</v>
      </c>
      <c r="K214" s="35">
        <v>7200</v>
      </c>
      <c r="L214" s="35">
        <v>50</v>
      </c>
      <c r="M214" s="35">
        <v>5218</v>
      </c>
      <c r="N214" s="35">
        <v>4461</v>
      </c>
      <c r="O214" s="35">
        <v>757</v>
      </c>
      <c r="P214" s="35">
        <v>14223</v>
      </c>
      <c r="R214" s="35">
        <v>1494</v>
      </c>
      <c r="S214" s="35">
        <v>6473</v>
      </c>
      <c r="T214" s="35">
        <v>50</v>
      </c>
      <c r="U214" s="35">
        <v>3846</v>
      </c>
      <c r="V214" s="35">
        <v>350</v>
      </c>
      <c r="W214" s="35">
        <v>650</v>
      </c>
      <c r="X214" s="35">
        <v>12863</v>
      </c>
      <c r="Z214" s="35">
        <v>261</v>
      </c>
      <c r="AA214" s="35">
        <v>727</v>
      </c>
      <c r="AB214" s="35">
        <v>0</v>
      </c>
      <c r="AC214" s="35">
        <v>615</v>
      </c>
      <c r="AD214" s="35">
        <v>-243</v>
      </c>
      <c r="AE214" s="35">
        <v>1360</v>
      </c>
      <c r="AG214" s="35">
        <v>119</v>
      </c>
      <c r="AH214" s="35">
        <v>518</v>
      </c>
      <c r="AI214" s="35">
        <v>65</v>
      </c>
      <c r="AJ214" s="35">
        <v>487</v>
      </c>
      <c r="AK214" s="35">
        <v>718</v>
      </c>
      <c r="AL214" s="35">
        <v>-231</v>
      </c>
      <c r="AM214" s="35">
        <v>1189</v>
      </c>
      <c r="AO214" s="35">
        <v>0</v>
      </c>
      <c r="AP214" s="35">
        <v>10</v>
      </c>
      <c r="AR214" s="35">
        <v>2</v>
      </c>
      <c r="AS214" s="35">
        <v>-1</v>
      </c>
      <c r="AT214" s="35">
        <v>11</v>
      </c>
      <c r="AV214" s="35">
        <v>23</v>
      </c>
      <c r="AW214" s="35">
        <v>218</v>
      </c>
      <c r="AX214" s="35">
        <v>25</v>
      </c>
      <c r="AY214" s="35">
        <v>595</v>
      </c>
      <c r="AZ214" s="35">
        <v>659</v>
      </c>
      <c r="BA214" s="35">
        <v>-64</v>
      </c>
      <c r="BB214" s="35">
        <v>861</v>
      </c>
      <c r="BD214" s="35">
        <v>872</v>
      </c>
      <c r="BF214" s="35">
        <v>8</v>
      </c>
      <c r="BG214" s="35">
        <v>23</v>
      </c>
      <c r="BH214" s="35">
        <v>559</v>
      </c>
      <c r="BI214" s="35">
        <v>-728</v>
      </c>
      <c r="BJ214" s="35">
        <v>61</v>
      </c>
      <c r="BK214" s="35">
        <v>-789</v>
      </c>
      <c r="BL214" s="35">
        <v>-138</v>
      </c>
      <c r="BN214" s="35">
        <v>42</v>
      </c>
      <c r="BO214" s="35">
        <v>130</v>
      </c>
      <c r="BP214" s="35">
        <v>0</v>
      </c>
      <c r="BQ214" s="35">
        <v>481</v>
      </c>
      <c r="BR214" s="35">
        <v>613</v>
      </c>
      <c r="BS214" s="35">
        <v>-132</v>
      </c>
      <c r="BT214" s="35">
        <v>653</v>
      </c>
      <c r="BV214" s="35">
        <v>515</v>
      </c>
      <c r="BX214" s="35">
        <v>24620</v>
      </c>
    </row>
    <row r="215" spans="1:76">
      <c r="A215" s="38" t="s">
        <v>139</v>
      </c>
      <c r="B215" s="35">
        <v>414</v>
      </c>
      <c r="C215" s="35">
        <v>543</v>
      </c>
      <c r="D215" s="35">
        <v>5029</v>
      </c>
      <c r="E215" s="35">
        <v>1339</v>
      </c>
      <c r="F215" s="35">
        <v>482</v>
      </c>
      <c r="G215" s="35">
        <v>857</v>
      </c>
      <c r="H215" s="35">
        <v>7325</v>
      </c>
      <c r="J215" s="35">
        <v>2023</v>
      </c>
      <c r="K215" s="35">
        <v>7123</v>
      </c>
      <c r="L215" s="35">
        <v>54</v>
      </c>
      <c r="M215" s="35">
        <v>6296</v>
      </c>
      <c r="N215" s="35">
        <v>4789</v>
      </c>
      <c r="O215" s="35">
        <v>1507</v>
      </c>
      <c r="P215" s="35">
        <v>15496</v>
      </c>
      <c r="R215" s="35">
        <v>1680</v>
      </c>
      <c r="S215" s="35">
        <v>6461</v>
      </c>
      <c r="T215" s="35">
        <v>54</v>
      </c>
      <c r="U215" s="35">
        <v>4185</v>
      </c>
      <c r="V215" s="35">
        <v>470</v>
      </c>
      <c r="W215" s="35">
        <v>680</v>
      </c>
      <c r="X215" s="35">
        <v>13530</v>
      </c>
      <c r="Z215" s="35">
        <v>343</v>
      </c>
      <c r="AA215" s="35">
        <v>662</v>
      </c>
      <c r="AB215" s="35">
        <v>0</v>
      </c>
      <c r="AC215" s="35">
        <v>604</v>
      </c>
      <c r="AD215" s="35">
        <v>357</v>
      </c>
      <c r="AE215" s="35">
        <v>1966</v>
      </c>
      <c r="AG215" s="35">
        <v>151</v>
      </c>
      <c r="AH215" s="35">
        <v>653</v>
      </c>
      <c r="AI215" s="35">
        <v>65</v>
      </c>
      <c r="AJ215" s="35">
        <v>512</v>
      </c>
      <c r="AK215" s="35">
        <v>801</v>
      </c>
      <c r="AL215" s="35">
        <v>-289</v>
      </c>
      <c r="AM215" s="35">
        <v>1381</v>
      </c>
      <c r="AO215" s="35">
        <v>1</v>
      </c>
      <c r="AP215" s="35">
        <v>10</v>
      </c>
      <c r="AR215" s="35">
        <v>4</v>
      </c>
      <c r="AS215" s="35">
        <v>32</v>
      </c>
      <c r="AT215" s="35">
        <v>47</v>
      </c>
      <c r="AV215" s="35">
        <v>16</v>
      </c>
      <c r="AW215" s="35">
        <v>275</v>
      </c>
      <c r="AX215" s="35">
        <v>25</v>
      </c>
      <c r="AY215" s="35">
        <v>776</v>
      </c>
      <c r="AZ215" s="35">
        <v>836</v>
      </c>
      <c r="BA215" s="35">
        <v>-60</v>
      </c>
      <c r="BB215" s="35">
        <v>1092</v>
      </c>
      <c r="BD215" s="35">
        <v>1139</v>
      </c>
      <c r="BF215" s="35">
        <v>8</v>
      </c>
      <c r="BG215" s="35">
        <v>28</v>
      </c>
      <c r="BH215" s="35">
        <v>765</v>
      </c>
      <c r="BI215" s="35">
        <v>-670</v>
      </c>
      <c r="BJ215" s="35">
        <v>100</v>
      </c>
      <c r="BK215" s="35">
        <v>-770</v>
      </c>
      <c r="BL215" s="35">
        <v>131</v>
      </c>
      <c r="BN215" s="35">
        <v>50</v>
      </c>
      <c r="BO215" s="35">
        <v>145</v>
      </c>
      <c r="BP215" s="35">
        <v>0</v>
      </c>
      <c r="BQ215" s="35">
        <v>648</v>
      </c>
      <c r="BR215" s="35">
        <v>792</v>
      </c>
      <c r="BS215" s="35">
        <v>-144</v>
      </c>
      <c r="BT215" s="35">
        <v>843</v>
      </c>
      <c r="BV215" s="35">
        <v>974</v>
      </c>
      <c r="BX215" s="35">
        <v>26315</v>
      </c>
    </row>
    <row r="216" spans="1:76">
      <c r="A216" s="38" t="s">
        <v>140</v>
      </c>
      <c r="B216" s="35">
        <v>384</v>
      </c>
      <c r="C216" s="35">
        <v>607</v>
      </c>
      <c r="D216" s="35">
        <v>4352</v>
      </c>
      <c r="E216" s="35">
        <v>1344</v>
      </c>
      <c r="F216" s="35">
        <v>490</v>
      </c>
      <c r="G216" s="35">
        <v>854</v>
      </c>
      <c r="H216" s="35">
        <v>6687</v>
      </c>
      <c r="J216" s="35">
        <v>1900</v>
      </c>
      <c r="K216" s="35">
        <v>7914</v>
      </c>
      <c r="L216" s="35">
        <v>47</v>
      </c>
      <c r="M216" s="35">
        <v>6705</v>
      </c>
      <c r="N216" s="35">
        <v>5220</v>
      </c>
      <c r="O216" s="35">
        <v>1485</v>
      </c>
      <c r="P216" s="35">
        <v>16566</v>
      </c>
      <c r="R216" s="35">
        <v>1584</v>
      </c>
      <c r="S216" s="35">
        <v>7069</v>
      </c>
      <c r="T216" s="35">
        <v>47</v>
      </c>
      <c r="U216" s="35">
        <v>4302</v>
      </c>
      <c r="V216" s="35">
        <v>350</v>
      </c>
      <c r="W216" s="35">
        <v>676</v>
      </c>
      <c r="X216" s="35">
        <v>14028</v>
      </c>
      <c r="Z216" s="35">
        <v>316</v>
      </c>
      <c r="AA216" s="35">
        <v>845</v>
      </c>
      <c r="AB216" s="35">
        <v>0</v>
      </c>
      <c r="AC216" s="35">
        <v>918</v>
      </c>
      <c r="AD216" s="35">
        <v>459</v>
      </c>
      <c r="AE216" s="35">
        <v>2538</v>
      </c>
      <c r="AG216" s="35">
        <v>134</v>
      </c>
      <c r="AH216" s="35">
        <v>664</v>
      </c>
      <c r="AI216" s="35">
        <v>65</v>
      </c>
      <c r="AJ216" s="35">
        <v>517</v>
      </c>
      <c r="AK216" s="35">
        <v>800</v>
      </c>
      <c r="AL216" s="35">
        <v>-283</v>
      </c>
      <c r="AM216" s="35">
        <v>1380</v>
      </c>
      <c r="AO216" s="35">
        <v>2</v>
      </c>
      <c r="AP216" s="35">
        <v>10</v>
      </c>
      <c r="AR216" s="35">
        <v>4</v>
      </c>
      <c r="AS216" s="35">
        <v>7</v>
      </c>
      <c r="AT216" s="35">
        <v>23</v>
      </c>
      <c r="AV216" s="35">
        <v>41</v>
      </c>
      <c r="AW216" s="35">
        <v>323</v>
      </c>
      <c r="AX216" s="35">
        <v>27</v>
      </c>
      <c r="AY216" s="35">
        <v>872</v>
      </c>
      <c r="AZ216" s="35">
        <v>950</v>
      </c>
      <c r="BA216" s="35">
        <v>-78</v>
      </c>
      <c r="BB216" s="35">
        <v>1263</v>
      </c>
      <c r="BD216" s="35">
        <v>1286</v>
      </c>
      <c r="BF216" s="35">
        <v>13</v>
      </c>
      <c r="BG216" s="35">
        <v>43</v>
      </c>
      <c r="BH216" s="35">
        <v>1053</v>
      </c>
      <c r="BI216" s="35">
        <v>-637</v>
      </c>
      <c r="BJ216" s="35">
        <v>114</v>
      </c>
      <c r="BK216" s="35">
        <v>-751</v>
      </c>
      <c r="BL216" s="35">
        <v>472</v>
      </c>
      <c r="BN216" s="35">
        <v>64</v>
      </c>
      <c r="BO216" s="35">
        <v>182</v>
      </c>
      <c r="BP216" s="35">
        <v>0</v>
      </c>
      <c r="BQ216" s="35">
        <v>813</v>
      </c>
      <c r="BR216" s="35">
        <v>955</v>
      </c>
      <c r="BS216" s="35">
        <v>-142</v>
      </c>
      <c r="BT216" s="35">
        <v>1059</v>
      </c>
      <c r="BV216" s="35">
        <v>1531</v>
      </c>
      <c r="BX216" s="35">
        <v>27450</v>
      </c>
    </row>
    <row r="217" spans="1:76">
      <c r="A217" s="38" t="s">
        <v>141</v>
      </c>
      <c r="B217" s="35">
        <v>424</v>
      </c>
      <c r="C217" s="35">
        <v>588</v>
      </c>
      <c r="D217" s="35">
        <v>3569</v>
      </c>
      <c r="E217" s="35">
        <v>2326</v>
      </c>
      <c r="F217" s="35">
        <v>470</v>
      </c>
      <c r="G217" s="35">
        <v>1856</v>
      </c>
      <c r="H217" s="35">
        <v>6907</v>
      </c>
      <c r="J217" s="35">
        <v>2183</v>
      </c>
      <c r="K217" s="35">
        <v>7291</v>
      </c>
      <c r="L217" s="35">
        <v>41</v>
      </c>
      <c r="M217" s="35">
        <v>5618</v>
      </c>
      <c r="N217" s="35">
        <v>4670</v>
      </c>
      <c r="O217" s="35">
        <v>948</v>
      </c>
      <c r="P217" s="35">
        <v>15133</v>
      </c>
      <c r="R217" s="35">
        <v>1912</v>
      </c>
      <c r="S217" s="35">
        <v>6655</v>
      </c>
      <c r="T217" s="35">
        <v>41</v>
      </c>
      <c r="U217" s="35">
        <v>4048</v>
      </c>
      <c r="V217" s="35">
        <v>330</v>
      </c>
      <c r="W217" s="35">
        <v>800</v>
      </c>
      <c r="X217" s="35">
        <v>13786</v>
      </c>
      <c r="Z217" s="35">
        <v>271</v>
      </c>
      <c r="AA217" s="35">
        <v>636</v>
      </c>
      <c r="AB217" s="35">
        <v>0</v>
      </c>
      <c r="AC217" s="35">
        <v>622</v>
      </c>
      <c r="AD217" s="35">
        <v>-182</v>
      </c>
      <c r="AE217" s="35">
        <v>1347</v>
      </c>
      <c r="AG217" s="35">
        <v>182</v>
      </c>
      <c r="AH217" s="35">
        <v>831</v>
      </c>
      <c r="AI217" s="35">
        <v>65</v>
      </c>
      <c r="AJ217" s="35">
        <v>309</v>
      </c>
      <c r="AK217" s="35">
        <v>581</v>
      </c>
      <c r="AL217" s="35">
        <v>-272</v>
      </c>
      <c r="AM217" s="35">
        <v>1387</v>
      </c>
      <c r="AO217" s="35">
        <v>6</v>
      </c>
      <c r="AP217" s="35">
        <v>10</v>
      </c>
      <c r="AR217" s="35">
        <v>16</v>
      </c>
      <c r="AS217" s="35">
        <v>18</v>
      </c>
      <c r="AT217" s="35">
        <v>50</v>
      </c>
      <c r="AV217" s="35">
        <v>50</v>
      </c>
      <c r="AW217" s="35">
        <v>646</v>
      </c>
      <c r="AX217" s="35">
        <v>55</v>
      </c>
      <c r="AY217" s="35">
        <v>1432</v>
      </c>
      <c r="AZ217" s="35">
        <v>1496</v>
      </c>
      <c r="BA217" s="35">
        <v>-64</v>
      </c>
      <c r="BB217" s="35">
        <v>2183</v>
      </c>
      <c r="BD217" s="35">
        <v>2233</v>
      </c>
      <c r="BF217" s="35">
        <v>30</v>
      </c>
      <c r="BG217" s="35">
        <v>94</v>
      </c>
      <c r="BH217" s="35">
        <v>1912</v>
      </c>
      <c r="BI217" s="35">
        <v>-733</v>
      </c>
      <c r="BJ217" s="35">
        <v>289</v>
      </c>
      <c r="BK217" s="35">
        <v>-1022</v>
      </c>
      <c r="BL217" s="35">
        <v>1303</v>
      </c>
      <c r="BN217" s="35">
        <v>132</v>
      </c>
      <c r="BO217" s="35">
        <v>369</v>
      </c>
      <c r="BP217" s="35">
        <v>0</v>
      </c>
      <c r="BQ217" s="35">
        <v>1234</v>
      </c>
      <c r="BR217" s="35">
        <v>1710</v>
      </c>
      <c r="BS217" s="35">
        <v>-476</v>
      </c>
      <c r="BT217" s="35">
        <v>1735</v>
      </c>
      <c r="BV217" s="35">
        <v>3038</v>
      </c>
      <c r="BX217" s="35">
        <v>28698</v>
      </c>
    </row>
    <row r="218" spans="1:76">
      <c r="A218" s="38" t="s">
        <v>142</v>
      </c>
      <c r="B218" s="35">
        <v>399</v>
      </c>
      <c r="C218" s="35">
        <v>580</v>
      </c>
      <c r="D218" s="35">
        <v>4230</v>
      </c>
      <c r="E218" s="35">
        <v>1532</v>
      </c>
      <c r="F218" s="35">
        <v>509</v>
      </c>
      <c r="G218" s="35">
        <v>1023</v>
      </c>
      <c r="H218" s="35">
        <v>6741</v>
      </c>
      <c r="J218" s="35">
        <v>1867</v>
      </c>
      <c r="K218" s="35">
        <v>7145</v>
      </c>
      <c r="L218" s="35">
        <v>47</v>
      </c>
      <c r="M218" s="35">
        <v>6328</v>
      </c>
      <c r="N218" s="35">
        <v>5395</v>
      </c>
      <c r="O218" s="35">
        <v>933</v>
      </c>
      <c r="P218" s="35">
        <v>15387</v>
      </c>
      <c r="R218" s="35">
        <v>1512</v>
      </c>
      <c r="S218" s="35">
        <v>6520</v>
      </c>
      <c r="T218" s="35">
        <v>47</v>
      </c>
      <c r="U218" s="35">
        <v>4625</v>
      </c>
      <c r="V218" s="35">
        <v>260</v>
      </c>
      <c r="W218" s="35">
        <v>721</v>
      </c>
      <c r="X218" s="35">
        <v>13685</v>
      </c>
      <c r="Z218" s="35">
        <v>355</v>
      </c>
      <c r="AA218" s="35">
        <v>625</v>
      </c>
      <c r="AB218" s="35">
        <v>0</v>
      </c>
      <c r="AC218" s="35">
        <v>770</v>
      </c>
      <c r="AD218" s="35">
        <v>-48</v>
      </c>
      <c r="AE218" s="35">
        <v>1702</v>
      </c>
      <c r="AG218" s="35">
        <v>109</v>
      </c>
      <c r="AH218" s="35">
        <v>541</v>
      </c>
      <c r="AI218" s="35">
        <v>62</v>
      </c>
      <c r="AJ218" s="35">
        <v>263</v>
      </c>
      <c r="AK218" s="35">
        <v>491</v>
      </c>
      <c r="AL218" s="35">
        <v>-228</v>
      </c>
      <c r="AM218" s="35">
        <v>975</v>
      </c>
      <c r="AO218" s="35">
        <v>1</v>
      </c>
      <c r="AP218" s="35">
        <v>10</v>
      </c>
      <c r="AR218" s="35">
        <v>5</v>
      </c>
      <c r="AS218" s="35">
        <v>8</v>
      </c>
      <c r="AT218" s="35">
        <v>24</v>
      </c>
      <c r="AV218" s="35">
        <v>21</v>
      </c>
      <c r="AW218" s="35">
        <v>241</v>
      </c>
      <c r="AX218" s="35">
        <v>61</v>
      </c>
      <c r="AY218" s="35">
        <v>720</v>
      </c>
      <c r="AZ218" s="35">
        <v>749</v>
      </c>
      <c r="BA218" s="35">
        <v>-29</v>
      </c>
      <c r="BB218" s="35">
        <v>1043</v>
      </c>
      <c r="BD218" s="35">
        <v>1067</v>
      </c>
      <c r="BF218" s="35">
        <v>4</v>
      </c>
      <c r="BG218" s="35">
        <v>13</v>
      </c>
      <c r="BH218" s="35">
        <v>504</v>
      </c>
      <c r="BI218" s="35">
        <v>-497</v>
      </c>
      <c r="BJ218" s="35">
        <v>79</v>
      </c>
      <c r="BK218" s="35">
        <v>-576</v>
      </c>
      <c r="BL218" s="35">
        <v>24</v>
      </c>
      <c r="BN218" s="35">
        <v>29</v>
      </c>
      <c r="BO218" s="35">
        <v>75</v>
      </c>
      <c r="BP218" s="35">
        <v>0</v>
      </c>
      <c r="BQ218" s="35">
        <v>710</v>
      </c>
      <c r="BR218" s="35">
        <v>753</v>
      </c>
      <c r="BS218" s="35">
        <v>-43</v>
      </c>
      <c r="BT218" s="35">
        <v>814</v>
      </c>
      <c r="BV218" s="35">
        <v>838</v>
      </c>
      <c r="BX218" s="35">
        <v>25008</v>
      </c>
    </row>
    <row r="219" spans="1:76">
      <c r="A219" s="38" t="s">
        <v>143</v>
      </c>
      <c r="B219" s="35">
        <v>404</v>
      </c>
      <c r="C219" s="35">
        <v>528</v>
      </c>
      <c r="D219" s="35">
        <v>4713</v>
      </c>
      <c r="E219" s="35">
        <v>1951</v>
      </c>
      <c r="F219" s="35">
        <v>489</v>
      </c>
      <c r="G219" s="35">
        <v>1462</v>
      </c>
      <c r="H219" s="35">
        <v>7596</v>
      </c>
      <c r="J219" s="35">
        <v>1818</v>
      </c>
      <c r="K219" s="35">
        <v>7233</v>
      </c>
      <c r="L219" s="35">
        <v>51</v>
      </c>
      <c r="M219" s="35">
        <v>6020</v>
      </c>
      <c r="N219" s="35">
        <v>5472</v>
      </c>
      <c r="O219" s="35">
        <v>548</v>
      </c>
      <c r="P219" s="35">
        <v>15122</v>
      </c>
      <c r="R219" s="35">
        <v>1467</v>
      </c>
      <c r="S219" s="35">
        <v>6529</v>
      </c>
      <c r="T219" s="35">
        <v>51</v>
      </c>
      <c r="U219" s="35">
        <v>4612</v>
      </c>
      <c r="V219" s="35">
        <v>190</v>
      </c>
      <c r="W219" s="35">
        <v>670</v>
      </c>
      <c r="X219" s="35">
        <v>13519</v>
      </c>
      <c r="Z219" s="35">
        <v>351</v>
      </c>
      <c r="AA219" s="35">
        <v>704</v>
      </c>
      <c r="AB219" s="35">
        <v>0</v>
      </c>
      <c r="AC219" s="35">
        <v>860</v>
      </c>
      <c r="AD219" s="35">
        <v>-312</v>
      </c>
      <c r="AE219" s="35">
        <v>1603</v>
      </c>
      <c r="AG219" s="35">
        <v>148</v>
      </c>
      <c r="AH219" s="35">
        <v>703</v>
      </c>
      <c r="AI219" s="35">
        <v>60</v>
      </c>
      <c r="AJ219" s="35">
        <v>357</v>
      </c>
      <c r="AK219" s="35">
        <v>521</v>
      </c>
      <c r="AL219" s="35">
        <v>-164</v>
      </c>
      <c r="AM219" s="35">
        <v>1268</v>
      </c>
      <c r="AO219" s="35">
        <v>1</v>
      </c>
      <c r="AP219" s="35">
        <v>10</v>
      </c>
      <c r="AR219" s="35">
        <v>6</v>
      </c>
      <c r="AS219" s="35">
        <v>6</v>
      </c>
      <c r="AT219" s="35">
        <v>23</v>
      </c>
      <c r="AV219" s="35">
        <v>34</v>
      </c>
      <c r="AW219" s="35">
        <v>338</v>
      </c>
      <c r="AX219" s="35">
        <v>68</v>
      </c>
      <c r="AY219" s="35">
        <v>975</v>
      </c>
      <c r="AZ219" s="35">
        <v>1004</v>
      </c>
      <c r="BA219" s="35">
        <v>-29</v>
      </c>
      <c r="BB219" s="35">
        <v>1415</v>
      </c>
      <c r="BD219" s="35">
        <v>1438</v>
      </c>
      <c r="BF219" s="35">
        <v>4</v>
      </c>
      <c r="BG219" s="35">
        <v>17</v>
      </c>
      <c r="BH219" s="35">
        <v>629</v>
      </c>
      <c r="BI219" s="35">
        <v>-583</v>
      </c>
      <c r="BJ219" s="35">
        <v>105</v>
      </c>
      <c r="BK219" s="35">
        <v>-688</v>
      </c>
      <c r="BL219" s="35">
        <v>67</v>
      </c>
      <c r="BN219" s="35">
        <v>39</v>
      </c>
      <c r="BO219" s="35">
        <v>103</v>
      </c>
      <c r="BP219" s="35">
        <v>0</v>
      </c>
      <c r="BQ219" s="35">
        <v>842</v>
      </c>
      <c r="BR219" s="35">
        <v>886</v>
      </c>
      <c r="BS219" s="35">
        <v>-44</v>
      </c>
      <c r="BT219" s="35">
        <v>984</v>
      </c>
      <c r="BV219" s="35">
        <v>1051</v>
      </c>
      <c r="BX219" s="35">
        <v>26475</v>
      </c>
    </row>
    <row r="220" spans="1:76">
      <c r="A220" s="38" t="s">
        <v>144</v>
      </c>
      <c r="B220" s="35">
        <v>359</v>
      </c>
      <c r="C220" s="35">
        <v>554</v>
      </c>
      <c r="D220" s="35">
        <v>4511</v>
      </c>
      <c r="E220" s="35">
        <v>1665</v>
      </c>
      <c r="F220" s="35">
        <v>464</v>
      </c>
      <c r="G220" s="35">
        <v>1201</v>
      </c>
      <c r="H220" s="35">
        <v>7089</v>
      </c>
      <c r="J220" s="35">
        <v>1769</v>
      </c>
      <c r="K220" s="35">
        <v>7649</v>
      </c>
      <c r="L220" s="35">
        <v>50</v>
      </c>
      <c r="M220" s="35">
        <v>6520</v>
      </c>
      <c r="N220" s="35">
        <v>5794</v>
      </c>
      <c r="O220" s="35">
        <v>726</v>
      </c>
      <c r="P220" s="35">
        <v>15988</v>
      </c>
      <c r="R220" s="35">
        <v>1428</v>
      </c>
      <c r="S220" s="35">
        <v>6871</v>
      </c>
      <c r="T220" s="35">
        <v>50</v>
      </c>
      <c r="U220" s="35">
        <v>4728</v>
      </c>
      <c r="V220" s="35">
        <v>120</v>
      </c>
      <c r="W220" s="35">
        <v>650</v>
      </c>
      <c r="X220" s="35">
        <v>13847</v>
      </c>
      <c r="Z220" s="35">
        <v>341</v>
      </c>
      <c r="AA220" s="35">
        <v>778</v>
      </c>
      <c r="AB220" s="35">
        <v>0</v>
      </c>
      <c r="AC220" s="35">
        <v>1066</v>
      </c>
      <c r="AD220" s="35">
        <v>-44</v>
      </c>
      <c r="AE220" s="35">
        <v>2141</v>
      </c>
      <c r="AG220" s="35">
        <v>177</v>
      </c>
      <c r="AH220" s="35">
        <v>659</v>
      </c>
      <c r="AI220" s="35">
        <v>60</v>
      </c>
      <c r="AJ220" s="35">
        <v>429</v>
      </c>
      <c r="AK220" s="35">
        <v>610</v>
      </c>
      <c r="AL220" s="35">
        <v>-181</v>
      </c>
      <c r="AM220" s="35">
        <v>1325</v>
      </c>
      <c r="AO220" s="35">
        <v>3</v>
      </c>
      <c r="AP220" s="35">
        <v>10</v>
      </c>
      <c r="AR220" s="35">
        <v>5</v>
      </c>
      <c r="AS220" s="35">
        <v>9</v>
      </c>
      <c r="AT220" s="35">
        <v>27</v>
      </c>
      <c r="AV220" s="35">
        <v>13</v>
      </c>
      <c r="AW220" s="35">
        <v>379</v>
      </c>
      <c r="AX220" s="35">
        <v>68</v>
      </c>
      <c r="AY220" s="35">
        <v>1190</v>
      </c>
      <c r="AZ220" s="35">
        <v>1216</v>
      </c>
      <c r="BA220" s="35">
        <v>-26</v>
      </c>
      <c r="BB220" s="35">
        <v>1650</v>
      </c>
      <c r="BD220" s="35">
        <v>1677</v>
      </c>
      <c r="BF220" s="35">
        <v>9</v>
      </c>
      <c r="BG220" s="35">
        <v>27</v>
      </c>
      <c r="BH220" s="35">
        <v>683</v>
      </c>
      <c r="BI220" s="35">
        <v>-422</v>
      </c>
      <c r="BJ220" s="35">
        <v>112</v>
      </c>
      <c r="BK220" s="35">
        <v>-534</v>
      </c>
      <c r="BL220" s="35">
        <v>297</v>
      </c>
      <c r="BN220" s="35">
        <v>51</v>
      </c>
      <c r="BO220" s="35">
        <v>118</v>
      </c>
      <c r="BP220" s="35">
        <v>0</v>
      </c>
      <c r="BQ220" s="35">
        <v>851</v>
      </c>
      <c r="BR220" s="35">
        <v>958</v>
      </c>
      <c r="BS220" s="35">
        <v>-107</v>
      </c>
      <c r="BT220" s="35">
        <v>1020</v>
      </c>
      <c r="BV220" s="35">
        <v>1317</v>
      </c>
      <c r="BX220" s="35">
        <v>27396</v>
      </c>
    </row>
    <row r="221" spans="1:76">
      <c r="A221" s="38" t="s">
        <v>145</v>
      </c>
      <c r="B221" s="35">
        <v>353</v>
      </c>
      <c r="C221" s="35">
        <v>540</v>
      </c>
      <c r="D221" s="35">
        <v>3380</v>
      </c>
      <c r="E221" s="35">
        <v>1891</v>
      </c>
      <c r="F221" s="35">
        <v>447</v>
      </c>
      <c r="G221" s="35">
        <v>1444</v>
      </c>
      <c r="H221" s="35">
        <v>6164</v>
      </c>
      <c r="J221" s="35">
        <v>1608</v>
      </c>
      <c r="K221" s="35">
        <v>7377</v>
      </c>
      <c r="L221" s="35">
        <v>39</v>
      </c>
      <c r="M221" s="35">
        <v>5496</v>
      </c>
      <c r="N221" s="35">
        <v>4902</v>
      </c>
      <c r="O221" s="35">
        <v>594</v>
      </c>
      <c r="P221" s="35">
        <v>14520</v>
      </c>
      <c r="R221" s="35">
        <v>1318</v>
      </c>
      <c r="S221" s="35">
        <v>6775</v>
      </c>
      <c r="T221" s="35">
        <v>39</v>
      </c>
      <c r="U221" s="35">
        <v>4357</v>
      </c>
      <c r="V221" s="35">
        <v>-36</v>
      </c>
      <c r="W221" s="35">
        <v>473</v>
      </c>
      <c r="X221" s="35">
        <v>12926</v>
      </c>
      <c r="Z221" s="35">
        <v>290</v>
      </c>
      <c r="AA221" s="35">
        <v>602</v>
      </c>
      <c r="AB221" s="35">
        <v>0</v>
      </c>
      <c r="AC221" s="35">
        <v>545</v>
      </c>
      <c r="AD221" s="35">
        <v>157</v>
      </c>
      <c r="AE221" s="35">
        <v>1594</v>
      </c>
      <c r="AG221" s="35">
        <v>234</v>
      </c>
      <c r="AH221" s="35">
        <v>559</v>
      </c>
      <c r="AI221" s="35">
        <v>60</v>
      </c>
      <c r="AJ221" s="35">
        <v>500</v>
      </c>
      <c r="AK221" s="35">
        <v>699</v>
      </c>
      <c r="AL221" s="35">
        <v>-199</v>
      </c>
      <c r="AM221" s="35">
        <v>1353</v>
      </c>
      <c r="AO221" s="35">
        <v>5</v>
      </c>
      <c r="AP221" s="35">
        <v>10</v>
      </c>
      <c r="AR221" s="35">
        <v>9</v>
      </c>
      <c r="AS221" s="35">
        <v>-6</v>
      </c>
      <c r="AT221" s="35">
        <v>18</v>
      </c>
      <c r="AV221" s="35">
        <v>27</v>
      </c>
      <c r="AW221" s="35">
        <v>568</v>
      </c>
      <c r="AX221" s="35">
        <v>70</v>
      </c>
      <c r="AY221" s="35">
        <v>1679</v>
      </c>
      <c r="AZ221" s="35">
        <v>1692</v>
      </c>
      <c r="BA221" s="35">
        <v>-13</v>
      </c>
      <c r="BB221" s="35">
        <v>2344</v>
      </c>
      <c r="BD221" s="35">
        <v>2362</v>
      </c>
      <c r="BF221" s="35">
        <v>14</v>
      </c>
      <c r="BG221" s="35">
        <v>31</v>
      </c>
      <c r="BH221" s="35">
        <v>991</v>
      </c>
      <c r="BI221" s="35">
        <v>-473</v>
      </c>
      <c r="BJ221" s="35">
        <v>219</v>
      </c>
      <c r="BK221" s="35">
        <v>-692</v>
      </c>
      <c r="BL221" s="35">
        <v>563</v>
      </c>
      <c r="BN221" s="35">
        <v>67</v>
      </c>
      <c r="BO221" s="35">
        <v>141</v>
      </c>
      <c r="BP221" s="35">
        <v>1</v>
      </c>
      <c r="BQ221" s="35">
        <v>1091</v>
      </c>
      <c r="BR221" s="35">
        <v>1233</v>
      </c>
      <c r="BS221" s="35">
        <v>-142</v>
      </c>
      <c r="BT221" s="35">
        <v>1300</v>
      </c>
      <c r="BV221" s="35">
        <v>1863</v>
      </c>
      <c r="BX221" s="35">
        <v>26262</v>
      </c>
    </row>
    <row r="222" spans="1:76">
      <c r="A222" s="38" t="s">
        <v>146</v>
      </c>
      <c r="B222" s="35">
        <v>321</v>
      </c>
      <c r="C222" s="35">
        <v>507</v>
      </c>
      <c r="D222" s="35">
        <v>3832</v>
      </c>
      <c r="E222" s="35">
        <v>1594</v>
      </c>
      <c r="F222" s="35">
        <v>416</v>
      </c>
      <c r="G222" s="35">
        <v>1178</v>
      </c>
      <c r="H222" s="35">
        <v>6254</v>
      </c>
      <c r="J222" s="35">
        <v>1672</v>
      </c>
      <c r="K222" s="35">
        <v>6818</v>
      </c>
      <c r="L222" s="35">
        <v>44</v>
      </c>
      <c r="M222" s="35">
        <v>4974</v>
      </c>
      <c r="N222" s="35">
        <v>4536</v>
      </c>
      <c r="O222" s="35">
        <v>438</v>
      </c>
      <c r="P222" s="35">
        <v>13508</v>
      </c>
      <c r="R222" s="35">
        <v>1326</v>
      </c>
      <c r="S222" s="35">
        <v>6223</v>
      </c>
      <c r="T222" s="35">
        <v>44</v>
      </c>
      <c r="U222" s="35">
        <v>3904</v>
      </c>
      <c r="V222" s="35">
        <v>-29</v>
      </c>
      <c r="W222" s="35">
        <v>426</v>
      </c>
      <c r="X222" s="35">
        <v>11894</v>
      </c>
      <c r="Z222" s="35">
        <v>346</v>
      </c>
      <c r="AA222" s="35">
        <v>595</v>
      </c>
      <c r="AB222" s="35">
        <v>0</v>
      </c>
      <c r="AC222" s="35">
        <v>632</v>
      </c>
      <c r="AD222" s="35">
        <v>41</v>
      </c>
      <c r="AE222" s="35">
        <v>1614</v>
      </c>
      <c r="AG222" s="35">
        <v>94</v>
      </c>
      <c r="AH222" s="35">
        <v>236</v>
      </c>
      <c r="AI222" s="35">
        <v>50</v>
      </c>
      <c r="AJ222" s="35">
        <v>414</v>
      </c>
      <c r="AK222" s="35">
        <v>567</v>
      </c>
      <c r="AL222" s="35">
        <v>-153</v>
      </c>
      <c r="AM222" s="35">
        <v>794</v>
      </c>
      <c r="AO222" s="35">
        <v>3</v>
      </c>
      <c r="AP222" s="35">
        <v>0</v>
      </c>
      <c r="AR222" s="35">
        <v>4</v>
      </c>
      <c r="AS222" s="35">
        <v>8</v>
      </c>
      <c r="AT222" s="35">
        <v>15</v>
      </c>
      <c r="AV222" s="35">
        <v>18</v>
      </c>
      <c r="AW222" s="35">
        <v>287</v>
      </c>
      <c r="AX222" s="35">
        <v>45</v>
      </c>
      <c r="AY222" s="35">
        <v>789</v>
      </c>
      <c r="AZ222" s="35">
        <v>812</v>
      </c>
      <c r="BA222" s="35">
        <v>-23</v>
      </c>
      <c r="BB222" s="35">
        <v>1139</v>
      </c>
      <c r="BD222" s="35">
        <v>1154</v>
      </c>
      <c r="BF222" s="35">
        <v>6</v>
      </c>
      <c r="BG222" s="35">
        <v>9</v>
      </c>
      <c r="BH222" s="35">
        <v>420</v>
      </c>
      <c r="BI222" s="35">
        <v>-297</v>
      </c>
      <c r="BJ222" s="35">
        <v>75</v>
      </c>
      <c r="BK222" s="35">
        <v>-372</v>
      </c>
      <c r="BL222" s="35">
        <v>138</v>
      </c>
      <c r="BN222" s="35">
        <v>30</v>
      </c>
      <c r="BO222" s="35">
        <v>74</v>
      </c>
      <c r="BP222" s="35">
        <v>0</v>
      </c>
      <c r="BQ222" s="35">
        <v>685</v>
      </c>
      <c r="BR222" s="35">
        <v>729</v>
      </c>
      <c r="BS222" s="35">
        <v>-44</v>
      </c>
      <c r="BT222" s="35">
        <v>789</v>
      </c>
      <c r="BV222" s="35">
        <v>927</v>
      </c>
      <c r="BX222" s="35">
        <v>22637</v>
      </c>
    </row>
    <row r="223" spans="1:76">
      <c r="A223" s="38" t="s">
        <v>147</v>
      </c>
      <c r="B223" s="35">
        <v>323</v>
      </c>
      <c r="C223" s="35">
        <v>506</v>
      </c>
      <c r="D223" s="35">
        <v>4245</v>
      </c>
      <c r="E223" s="35">
        <v>1470</v>
      </c>
      <c r="F223" s="35">
        <v>420</v>
      </c>
      <c r="G223" s="35">
        <v>1050</v>
      </c>
      <c r="H223" s="35">
        <v>6544</v>
      </c>
      <c r="J223" s="35">
        <v>1272</v>
      </c>
      <c r="K223" s="35">
        <v>7208</v>
      </c>
      <c r="L223" s="35">
        <v>48</v>
      </c>
      <c r="M223" s="35">
        <v>5246</v>
      </c>
      <c r="N223" s="35">
        <v>4602</v>
      </c>
      <c r="O223" s="35">
        <v>644</v>
      </c>
      <c r="P223" s="35">
        <v>13774</v>
      </c>
      <c r="R223" s="35">
        <v>1031</v>
      </c>
      <c r="S223" s="35">
        <v>6529</v>
      </c>
      <c r="T223" s="35">
        <v>48</v>
      </c>
      <c r="U223" s="35">
        <v>4137</v>
      </c>
      <c r="V223" s="35">
        <v>-21</v>
      </c>
      <c r="W223" s="35">
        <v>396</v>
      </c>
      <c r="X223" s="35">
        <v>12120</v>
      </c>
      <c r="Z223" s="35">
        <v>241</v>
      </c>
      <c r="AA223" s="35">
        <v>679</v>
      </c>
      <c r="AB223" s="35">
        <v>0</v>
      </c>
      <c r="AC223" s="35">
        <v>465</v>
      </c>
      <c r="AD223" s="35">
        <v>269</v>
      </c>
      <c r="AE223" s="35">
        <v>1654</v>
      </c>
      <c r="AG223" s="35">
        <v>103</v>
      </c>
      <c r="AH223" s="35">
        <v>233</v>
      </c>
      <c r="AI223" s="35">
        <v>51</v>
      </c>
      <c r="AJ223" s="35">
        <v>448</v>
      </c>
      <c r="AK223" s="35">
        <v>603</v>
      </c>
      <c r="AL223" s="35">
        <v>-155</v>
      </c>
      <c r="AM223" s="35">
        <v>835</v>
      </c>
      <c r="AO223" s="35">
        <v>0</v>
      </c>
      <c r="AP223" s="35">
        <v>0</v>
      </c>
      <c r="AR223" s="35">
        <v>3</v>
      </c>
      <c r="AS223" s="35">
        <v>11</v>
      </c>
      <c r="AT223" s="35">
        <v>14</v>
      </c>
      <c r="AV223" s="35">
        <v>41</v>
      </c>
      <c r="AW223" s="35">
        <v>354</v>
      </c>
      <c r="AX223" s="35">
        <v>46</v>
      </c>
      <c r="AY223" s="35">
        <v>1172</v>
      </c>
      <c r="AZ223" s="35">
        <v>1139</v>
      </c>
      <c r="BA223" s="35">
        <v>33</v>
      </c>
      <c r="BB223" s="35">
        <v>1613</v>
      </c>
      <c r="BD223" s="35">
        <v>1627</v>
      </c>
      <c r="BF223" s="35">
        <v>7</v>
      </c>
      <c r="BG223" s="35">
        <v>10</v>
      </c>
      <c r="BH223" s="35">
        <v>457</v>
      </c>
      <c r="BI223" s="35">
        <v>-249</v>
      </c>
      <c r="BJ223" s="35">
        <v>104</v>
      </c>
      <c r="BK223" s="35">
        <v>-353</v>
      </c>
      <c r="BL223" s="35">
        <v>225</v>
      </c>
      <c r="BN223" s="35">
        <v>35</v>
      </c>
      <c r="BO223" s="35">
        <v>106</v>
      </c>
      <c r="BP223" s="35">
        <v>0</v>
      </c>
      <c r="BQ223" s="35">
        <v>828</v>
      </c>
      <c r="BR223" s="35">
        <v>912</v>
      </c>
      <c r="BS223" s="35">
        <v>-84</v>
      </c>
      <c r="BT223" s="35">
        <v>969</v>
      </c>
      <c r="BV223" s="35">
        <v>1194</v>
      </c>
      <c r="BX223" s="35">
        <v>23974</v>
      </c>
    </row>
    <row r="224" spans="1:76">
      <c r="A224" s="38" t="s">
        <v>148</v>
      </c>
      <c r="B224" s="35">
        <v>327</v>
      </c>
      <c r="C224" s="35">
        <v>515</v>
      </c>
      <c r="D224" s="35">
        <v>4047</v>
      </c>
      <c r="E224" s="35">
        <v>1547</v>
      </c>
      <c r="F224" s="35">
        <v>384</v>
      </c>
      <c r="G224" s="35">
        <v>1163</v>
      </c>
      <c r="H224" s="35">
        <v>6436</v>
      </c>
      <c r="J224" s="35">
        <v>1909</v>
      </c>
      <c r="K224" s="35">
        <v>7858</v>
      </c>
      <c r="L224" s="35">
        <v>46</v>
      </c>
      <c r="M224" s="35">
        <v>4812</v>
      </c>
      <c r="N224" s="35">
        <v>4403</v>
      </c>
      <c r="O224" s="35">
        <v>409</v>
      </c>
      <c r="P224" s="35">
        <v>14625</v>
      </c>
      <c r="R224" s="35">
        <v>1559</v>
      </c>
      <c r="S224" s="35">
        <v>7076</v>
      </c>
      <c r="T224" s="35">
        <v>46</v>
      </c>
      <c r="U224" s="35">
        <v>3871</v>
      </c>
      <c r="V224" s="35">
        <v>-13</v>
      </c>
      <c r="W224" s="35">
        <v>384</v>
      </c>
      <c r="X224" s="35">
        <v>12923</v>
      </c>
      <c r="Z224" s="35">
        <v>350</v>
      </c>
      <c r="AA224" s="35">
        <v>782</v>
      </c>
      <c r="AB224" s="35">
        <v>0</v>
      </c>
      <c r="AC224" s="35">
        <v>532</v>
      </c>
      <c r="AD224" s="35">
        <v>38</v>
      </c>
      <c r="AE224" s="35">
        <v>1702</v>
      </c>
      <c r="AG224" s="35">
        <v>104</v>
      </c>
      <c r="AH224" s="35">
        <v>244</v>
      </c>
      <c r="AI224" s="35">
        <v>50</v>
      </c>
      <c r="AJ224" s="35">
        <v>399</v>
      </c>
      <c r="AK224" s="35">
        <v>556</v>
      </c>
      <c r="AL224" s="35">
        <v>-157</v>
      </c>
      <c r="AM224" s="35">
        <v>797</v>
      </c>
      <c r="AO224" s="35">
        <v>1</v>
      </c>
      <c r="AP224" s="35">
        <v>0</v>
      </c>
      <c r="AR224" s="35">
        <v>2</v>
      </c>
      <c r="AS224" s="35">
        <v>6</v>
      </c>
      <c r="AT224" s="35">
        <v>9</v>
      </c>
      <c r="AV224" s="35">
        <v>22</v>
      </c>
      <c r="AW224" s="35">
        <v>391</v>
      </c>
      <c r="AX224" s="35">
        <v>49</v>
      </c>
      <c r="AY224" s="35">
        <v>1262</v>
      </c>
      <c r="AZ224" s="35">
        <v>1272</v>
      </c>
      <c r="BA224" s="35">
        <v>-10</v>
      </c>
      <c r="BB224" s="35">
        <v>1724</v>
      </c>
      <c r="BD224" s="35">
        <v>1733</v>
      </c>
      <c r="BF224" s="35">
        <v>8</v>
      </c>
      <c r="BG224" s="35">
        <v>16</v>
      </c>
      <c r="BH224" s="35">
        <v>530</v>
      </c>
      <c r="BI224" s="35">
        <v>-245</v>
      </c>
      <c r="BJ224" s="35">
        <v>111</v>
      </c>
      <c r="BK224" s="35">
        <v>-356</v>
      </c>
      <c r="BL224" s="35">
        <v>309</v>
      </c>
      <c r="BN224" s="35">
        <v>43</v>
      </c>
      <c r="BO224" s="35">
        <v>79</v>
      </c>
      <c r="BP224" s="35">
        <v>0</v>
      </c>
      <c r="BQ224" s="35">
        <v>852</v>
      </c>
      <c r="BR224" s="35">
        <v>908</v>
      </c>
      <c r="BS224" s="35">
        <v>-56</v>
      </c>
      <c r="BT224" s="35">
        <v>974</v>
      </c>
      <c r="BV224" s="35">
        <v>1283</v>
      </c>
      <c r="BX224" s="35">
        <v>24874</v>
      </c>
    </row>
    <row r="225" spans="1:76">
      <c r="A225" s="38" t="s">
        <v>149</v>
      </c>
      <c r="B225" s="35">
        <v>294</v>
      </c>
      <c r="C225" s="35">
        <v>457</v>
      </c>
      <c r="D225" s="35">
        <v>3455</v>
      </c>
      <c r="E225" s="35">
        <v>1023</v>
      </c>
      <c r="F225" s="35">
        <v>396</v>
      </c>
      <c r="G225" s="35">
        <v>627</v>
      </c>
      <c r="H225" s="35">
        <v>5229</v>
      </c>
      <c r="J225" s="35">
        <v>1705</v>
      </c>
      <c r="K225" s="35">
        <v>7225</v>
      </c>
      <c r="L225" s="35">
        <v>40</v>
      </c>
      <c r="M225" s="35">
        <v>4844</v>
      </c>
      <c r="N225" s="35">
        <v>4119</v>
      </c>
      <c r="O225" s="35">
        <v>725</v>
      </c>
      <c r="P225" s="35">
        <v>13814</v>
      </c>
      <c r="R225" s="35">
        <v>1508</v>
      </c>
      <c r="S225" s="35">
        <v>6782</v>
      </c>
      <c r="T225" s="35">
        <v>40</v>
      </c>
      <c r="U225" s="35">
        <v>3718</v>
      </c>
      <c r="V225" s="35">
        <v>-17</v>
      </c>
      <c r="W225" s="35">
        <v>268</v>
      </c>
      <c r="X225" s="35">
        <v>12299</v>
      </c>
      <c r="Z225" s="35">
        <v>197</v>
      </c>
      <c r="AA225" s="35">
        <v>443</v>
      </c>
      <c r="AB225" s="35">
        <v>0</v>
      </c>
      <c r="AC225" s="35">
        <v>401</v>
      </c>
      <c r="AD225" s="35">
        <v>474</v>
      </c>
      <c r="AE225" s="35">
        <v>1515</v>
      </c>
      <c r="AG225" s="35">
        <v>223</v>
      </c>
      <c r="AH225" s="35">
        <v>354</v>
      </c>
      <c r="AI225" s="35">
        <v>51</v>
      </c>
      <c r="AJ225" s="35">
        <v>641</v>
      </c>
      <c r="AK225" s="35">
        <v>811</v>
      </c>
      <c r="AL225" s="35">
        <v>-170</v>
      </c>
      <c r="AM225" s="35">
        <v>1269</v>
      </c>
      <c r="AO225" s="35">
        <v>0</v>
      </c>
      <c r="AP225" s="35">
        <v>3</v>
      </c>
      <c r="AR225" s="35">
        <v>6</v>
      </c>
      <c r="AS225" s="35">
        <v>11</v>
      </c>
      <c r="AT225" s="35">
        <v>20</v>
      </c>
      <c r="AV225" s="35">
        <v>48</v>
      </c>
      <c r="AW225" s="35">
        <v>623</v>
      </c>
      <c r="AX225" s="35">
        <v>52</v>
      </c>
      <c r="AY225" s="35">
        <v>1699</v>
      </c>
      <c r="AZ225" s="35">
        <v>1666</v>
      </c>
      <c r="BA225" s="35">
        <v>33</v>
      </c>
      <c r="BB225" s="35">
        <v>2422</v>
      </c>
      <c r="BD225" s="35">
        <v>2442</v>
      </c>
      <c r="BF225" s="35">
        <v>22</v>
      </c>
      <c r="BG225" s="35">
        <v>36</v>
      </c>
      <c r="BH225" s="35">
        <v>964</v>
      </c>
      <c r="BI225" s="35">
        <v>-199</v>
      </c>
      <c r="BJ225" s="35">
        <v>228</v>
      </c>
      <c r="BK225" s="35">
        <v>-427</v>
      </c>
      <c r="BL225" s="35">
        <v>823</v>
      </c>
      <c r="BN225" s="35">
        <v>84</v>
      </c>
      <c r="BO225" s="35">
        <v>178</v>
      </c>
      <c r="BP225" s="35">
        <v>0</v>
      </c>
      <c r="BQ225" s="35">
        <v>1317</v>
      </c>
      <c r="BR225" s="35">
        <v>1483</v>
      </c>
      <c r="BS225" s="35">
        <v>-166</v>
      </c>
      <c r="BT225" s="35">
        <v>1579</v>
      </c>
      <c r="BV225" s="35">
        <v>2402</v>
      </c>
      <c r="BX225" s="35">
        <v>25156</v>
      </c>
    </row>
    <row r="226" spans="1:76">
      <c r="A226" s="38" t="s">
        <v>150</v>
      </c>
      <c r="B226" s="35">
        <v>267</v>
      </c>
      <c r="C226" s="35">
        <v>399</v>
      </c>
      <c r="D226" s="35">
        <v>3843</v>
      </c>
      <c r="E226" s="35">
        <v>1122</v>
      </c>
      <c r="F226" s="35">
        <v>379</v>
      </c>
      <c r="G226" s="35">
        <v>743</v>
      </c>
      <c r="H226" s="35">
        <v>5631</v>
      </c>
      <c r="J226" s="35">
        <v>1599</v>
      </c>
      <c r="K226" s="35">
        <v>6645</v>
      </c>
      <c r="L226" s="35">
        <v>45</v>
      </c>
      <c r="M226" s="35">
        <v>4377</v>
      </c>
      <c r="N226" s="35">
        <v>3911</v>
      </c>
      <c r="O226" s="35">
        <v>466</v>
      </c>
      <c r="P226" s="35">
        <v>12666</v>
      </c>
      <c r="R226" s="35">
        <v>1311</v>
      </c>
      <c r="S226" s="35">
        <v>6201</v>
      </c>
      <c r="T226" s="35">
        <v>45</v>
      </c>
      <c r="U226" s="35">
        <v>3527</v>
      </c>
      <c r="V226" s="35">
        <v>-13</v>
      </c>
      <c r="W226" s="35">
        <v>241</v>
      </c>
      <c r="X226" s="35">
        <v>11312</v>
      </c>
      <c r="Z226" s="35">
        <v>288</v>
      </c>
      <c r="AA226" s="35">
        <v>444</v>
      </c>
      <c r="AB226" s="35">
        <v>0</v>
      </c>
      <c r="AC226" s="35">
        <v>384</v>
      </c>
      <c r="AD226" s="35">
        <v>238</v>
      </c>
      <c r="AE226" s="35">
        <v>1354</v>
      </c>
      <c r="AG226" s="35">
        <v>106</v>
      </c>
      <c r="AH226" s="35">
        <v>315</v>
      </c>
      <c r="AI226" s="35">
        <v>56</v>
      </c>
      <c r="AJ226" s="35">
        <v>438</v>
      </c>
      <c r="AK226" s="35">
        <v>562</v>
      </c>
      <c r="AL226" s="35">
        <v>-124</v>
      </c>
      <c r="AM226" s="35">
        <v>915</v>
      </c>
      <c r="AO226" s="35">
        <v>1</v>
      </c>
      <c r="AP226" s="35">
        <v>0</v>
      </c>
      <c r="AR226" s="35">
        <v>3</v>
      </c>
      <c r="AS226" s="35">
        <v>5</v>
      </c>
      <c r="AT226" s="35">
        <v>9</v>
      </c>
      <c r="AV226" s="35">
        <v>59</v>
      </c>
      <c r="AW226" s="35">
        <v>296</v>
      </c>
      <c r="AX226" s="35">
        <v>57</v>
      </c>
      <c r="AY226" s="35">
        <v>976</v>
      </c>
      <c r="AZ226" s="35">
        <v>952</v>
      </c>
      <c r="BA226" s="35">
        <v>24</v>
      </c>
      <c r="BB226" s="35">
        <v>1388</v>
      </c>
      <c r="BD226" s="35">
        <v>1397</v>
      </c>
      <c r="BF226" s="35">
        <v>2</v>
      </c>
      <c r="BG226" s="35">
        <v>4</v>
      </c>
      <c r="BH226" s="35">
        <v>321</v>
      </c>
      <c r="BI226" s="35">
        <v>-345</v>
      </c>
      <c r="BJ226" s="35">
        <v>57</v>
      </c>
      <c r="BK226" s="35">
        <v>-402</v>
      </c>
      <c r="BL226" s="35">
        <v>-18</v>
      </c>
      <c r="BN226" s="35">
        <v>25</v>
      </c>
      <c r="BO226" s="35">
        <v>76</v>
      </c>
      <c r="BP226" s="35">
        <v>1</v>
      </c>
      <c r="BQ226" s="35">
        <v>697</v>
      </c>
      <c r="BR226" s="35">
        <v>737</v>
      </c>
      <c r="BS226" s="35">
        <v>-40</v>
      </c>
      <c r="BT226" s="35">
        <v>799</v>
      </c>
      <c r="BV226" s="35">
        <v>781</v>
      </c>
      <c r="BX226" s="35">
        <v>21390</v>
      </c>
    </row>
    <row r="227" spans="1:76">
      <c r="A227" s="38" t="s">
        <v>151</v>
      </c>
      <c r="B227" s="35">
        <v>318</v>
      </c>
      <c r="C227" s="35">
        <v>422</v>
      </c>
      <c r="D227" s="35">
        <v>4229</v>
      </c>
      <c r="E227" s="35">
        <v>1378</v>
      </c>
      <c r="F227" s="35">
        <v>367</v>
      </c>
      <c r="G227" s="35">
        <v>1011</v>
      </c>
      <c r="H227" s="35">
        <v>6347</v>
      </c>
      <c r="J227" s="35">
        <v>1603</v>
      </c>
      <c r="K227" s="35">
        <v>7022</v>
      </c>
      <c r="L227" s="35">
        <v>49</v>
      </c>
      <c r="M227" s="35">
        <v>4293</v>
      </c>
      <c r="N227" s="35">
        <v>3884</v>
      </c>
      <c r="O227" s="35">
        <v>409</v>
      </c>
      <c r="P227" s="35">
        <v>12967</v>
      </c>
      <c r="R227" s="35">
        <v>1327</v>
      </c>
      <c r="S227" s="35">
        <v>6551</v>
      </c>
      <c r="T227" s="35">
        <v>49</v>
      </c>
      <c r="U227" s="35">
        <v>3547</v>
      </c>
      <c r="V227" s="35">
        <v>-10</v>
      </c>
      <c r="W227" s="35">
        <v>224</v>
      </c>
      <c r="X227" s="35">
        <v>11688</v>
      </c>
      <c r="Z227" s="35">
        <v>276</v>
      </c>
      <c r="AA227" s="35">
        <v>471</v>
      </c>
      <c r="AB227" s="35">
        <v>0</v>
      </c>
      <c r="AC227" s="35">
        <v>337</v>
      </c>
      <c r="AD227" s="35">
        <v>195</v>
      </c>
      <c r="AE227" s="35">
        <v>1279</v>
      </c>
      <c r="AG227" s="35">
        <v>158</v>
      </c>
      <c r="AH227" s="35">
        <v>450</v>
      </c>
      <c r="AI227" s="35">
        <v>56</v>
      </c>
      <c r="AJ227" s="35">
        <v>557</v>
      </c>
      <c r="AK227" s="35">
        <v>649</v>
      </c>
      <c r="AL227" s="35">
        <v>-92</v>
      </c>
      <c r="AM227" s="35">
        <v>1221</v>
      </c>
      <c r="AO227" s="35">
        <v>1</v>
      </c>
      <c r="AP227" s="35">
        <v>0</v>
      </c>
      <c r="AR227" s="35">
        <v>2</v>
      </c>
      <c r="AS227" s="35">
        <v>5</v>
      </c>
      <c r="AT227" s="35">
        <v>8</v>
      </c>
      <c r="AV227" s="35">
        <v>37</v>
      </c>
      <c r="AW227" s="35">
        <v>324</v>
      </c>
      <c r="AX227" s="35">
        <v>53</v>
      </c>
      <c r="AY227" s="35">
        <v>990</v>
      </c>
      <c r="AZ227" s="35">
        <v>948</v>
      </c>
      <c r="BA227" s="35">
        <v>42</v>
      </c>
      <c r="BB227" s="35">
        <v>1404</v>
      </c>
      <c r="BD227" s="35">
        <v>1412</v>
      </c>
      <c r="BF227" s="35">
        <v>2</v>
      </c>
      <c r="BG227" s="35">
        <v>5</v>
      </c>
      <c r="BH227" s="35">
        <v>431</v>
      </c>
      <c r="BI227" s="35">
        <v>-324</v>
      </c>
      <c r="BJ227" s="35">
        <v>64</v>
      </c>
      <c r="BK227" s="35">
        <v>-388</v>
      </c>
      <c r="BL227" s="35">
        <v>114</v>
      </c>
      <c r="BN227" s="35">
        <v>31</v>
      </c>
      <c r="BO227" s="35">
        <v>88</v>
      </c>
      <c r="BP227" s="35">
        <v>1</v>
      </c>
      <c r="BQ227" s="35">
        <v>842</v>
      </c>
      <c r="BR227" s="35">
        <v>907</v>
      </c>
      <c r="BS227" s="35">
        <v>-65</v>
      </c>
      <c r="BT227" s="35">
        <v>962</v>
      </c>
      <c r="BV227" s="35">
        <v>1076</v>
      </c>
      <c r="BX227" s="35">
        <v>23023</v>
      </c>
    </row>
    <row r="228" spans="1:76">
      <c r="A228" s="38" t="s">
        <v>152</v>
      </c>
      <c r="B228" s="35">
        <v>292</v>
      </c>
      <c r="C228" s="35">
        <v>447</v>
      </c>
      <c r="D228" s="35">
        <v>4392</v>
      </c>
      <c r="E228" s="35">
        <v>1427</v>
      </c>
      <c r="F228" s="35">
        <v>348</v>
      </c>
      <c r="G228" s="35">
        <v>1079</v>
      </c>
      <c r="H228" s="35">
        <v>6558</v>
      </c>
      <c r="J228" s="35">
        <v>1597</v>
      </c>
      <c r="K228" s="35">
        <v>7523</v>
      </c>
      <c r="L228" s="35">
        <v>55</v>
      </c>
      <c r="M228" s="35">
        <v>4022</v>
      </c>
      <c r="N228" s="35">
        <v>4052</v>
      </c>
      <c r="O228" s="35">
        <v>-30</v>
      </c>
      <c r="P228" s="35">
        <v>13197</v>
      </c>
      <c r="R228" s="35">
        <v>1308</v>
      </c>
      <c r="S228" s="35">
        <v>7067</v>
      </c>
      <c r="T228" s="35">
        <v>55</v>
      </c>
      <c r="U228" s="35">
        <v>3675</v>
      </c>
      <c r="V228" s="35">
        <v>-6</v>
      </c>
      <c r="W228" s="35">
        <v>217</v>
      </c>
      <c r="X228" s="35">
        <v>12316</v>
      </c>
      <c r="Z228" s="35">
        <v>289</v>
      </c>
      <c r="AA228" s="35">
        <v>456</v>
      </c>
      <c r="AB228" s="35">
        <v>0</v>
      </c>
      <c r="AC228" s="35">
        <v>377</v>
      </c>
      <c r="AD228" s="35">
        <v>-241</v>
      </c>
      <c r="AE228" s="35">
        <v>881</v>
      </c>
      <c r="AG228" s="35">
        <v>143</v>
      </c>
      <c r="AH228" s="35">
        <v>483</v>
      </c>
      <c r="AI228" s="35">
        <v>56</v>
      </c>
      <c r="AJ228" s="35">
        <v>640</v>
      </c>
      <c r="AK228" s="35">
        <v>723</v>
      </c>
      <c r="AL228" s="35">
        <v>-83</v>
      </c>
      <c r="AM228" s="35">
        <v>1322</v>
      </c>
      <c r="AO228" s="35">
        <v>4</v>
      </c>
      <c r="AP228" s="35">
        <v>0</v>
      </c>
      <c r="AR228" s="35">
        <v>2</v>
      </c>
      <c r="AS228" s="35">
        <v>9</v>
      </c>
      <c r="AT228" s="35">
        <v>15</v>
      </c>
      <c r="AV228" s="35">
        <v>53</v>
      </c>
      <c r="AW228" s="35">
        <v>384</v>
      </c>
      <c r="AX228" s="35">
        <v>56</v>
      </c>
      <c r="AY228" s="35">
        <v>1096</v>
      </c>
      <c r="AZ228" s="35">
        <v>1061</v>
      </c>
      <c r="BA228" s="35">
        <v>35</v>
      </c>
      <c r="BB228" s="35">
        <v>1589</v>
      </c>
      <c r="BD228" s="35">
        <v>1604</v>
      </c>
      <c r="BF228" s="35">
        <v>2</v>
      </c>
      <c r="BG228" s="35">
        <v>8</v>
      </c>
      <c r="BH228" s="35">
        <v>470</v>
      </c>
      <c r="BI228" s="35">
        <v>-204</v>
      </c>
      <c r="BJ228" s="35">
        <v>82</v>
      </c>
      <c r="BK228" s="35">
        <v>-286</v>
      </c>
      <c r="BL228" s="35">
        <v>276</v>
      </c>
      <c r="BN228" s="35">
        <v>34</v>
      </c>
      <c r="BO228" s="35">
        <v>87</v>
      </c>
      <c r="BP228" s="35">
        <v>1</v>
      </c>
      <c r="BQ228" s="35">
        <v>994</v>
      </c>
      <c r="BR228" s="35">
        <v>999</v>
      </c>
      <c r="BS228" s="35">
        <v>-5</v>
      </c>
      <c r="BT228" s="35">
        <v>1116</v>
      </c>
      <c r="BV228" s="35">
        <v>1392</v>
      </c>
      <c r="BX228" s="35">
        <v>24073</v>
      </c>
    </row>
    <row r="229" spans="1:76">
      <c r="A229" s="38" t="s">
        <v>153</v>
      </c>
      <c r="B229" s="35">
        <v>303</v>
      </c>
      <c r="C229" s="35">
        <v>561</v>
      </c>
      <c r="D229" s="35">
        <v>3449</v>
      </c>
      <c r="E229" s="35">
        <v>1141</v>
      </c>
      <c r="F229" s="35">
        <v>382</v>
      </c>
      <c r="G229" s="35">
        <v>759</v>
      </c>
      <c r="H229" s="35">
        <v>5454</v>
      </c>
      <c r="J229" s="35">
        <v>2314</v>
      </c>
      <c r="K229" s="35">
        <v>6718</v>
      </c>
      <c r="L229" s="35">
        <v>40</v>
      </c>
      <c r="M229" s="35">
        <v>3700</v>
      </c>
      <c r="N229" s="35">
        <v>3134</v>
      </c>
      <c r="O229" s="35">
        <v>566</v>
      </c>
      <c r="P229" s="35">
        <v>12772</v>
      </c>
      <c r="R229" s="35">
        <v>2164</v>
      </c>
      <c r="S229" s="35">
        <v>6226</v>
      </c>
      <c r="T229" s="35">
        <v>40</v>
      </c>
      <c r="U229" s="35">
        <v>2869</v>
      </c>
      <c r="V229" s="35">
        <v>238</v>
      </c>
      <c r="W229" s="35">
        <v>187</v>
      </c>
      <c r="X229" s="35">
        <v>11724</v>
      </c>
      <c r="Z229" s="35">
        <v>150</v>
      </c>
      <c r="AA229" s="35">
        <v>492</v>
      </c>
      <c r="AB229" s="35">
        <v>0</v>
      </c>
      <c r="AC229" s="35">
        <v>265</v>
      </c>
      <c r="AD229" s="35">
        <v>141</v>
      </c>
      <c r="AE229" s="35">
        <v>1048</v>
      </c>
      <c r="AG229" s="35">
        <v>238</v>
      </c>
      <c r="AH229" s="35">
        <v>776</v>
      </c>
      <c r="AI229" s="35">
        <v>57</v>
      </c>
      <c r="AJ229" s="35">
        <v>767</v>
      </c>
      <c r="AK229" s="35">
        <v>878</v>
      </c>
      <c r="AL229" s="35">
        <v>-111</v>
      </c>
      <c r="AM229" s="35">
        <v>1838</v>
      </c>
      <c r="AO229" s="35">
        <v>9</v>
      </c>
      <c r="AP229" s="35">
        <v>0</v>
      </c>
      <c r="AR229" s="35">
        <v>4</v>
      </c>
      <c r="AS229" s="35">
        <v>-1</v>
      </c>
      <c r="AT229" s="35">
        <v>12</v>
      </c>
      <c r="AV229" s="35">
        <v>78</v>
      </c>
      <c r="AW229" s="35">
        <v>731</v>
      </c>
      <c r="AX229" s="35">
        <v>87</v>
      </c>
      <c r="AY229" s="35">
        <v>1640</v>
      </c>
      <c r="AZ229" s="35">
        <v>1619</v>
      </c>
      <c r="BA229" s="35">
        <v>21</v>
      </c>
      <c r="BB229" s="35">
        <v>2536</v>
      </c>
      <c r="BD229" s="35">
        <v>2548</v>
      </c>
      <c r="BF229" s="35">
        <v>10</v>
      </c>
      <c r="BG229" s="35">
        <v>22</v>
      </c>
      <c r="BH229" s="35">
        <v>1005</v>
      </c>
      <c r="BI229" s="35">
        <v>-197</v>
      </c>
      <c r="BJ229" s="35">
        <v>209</v>
      </c>
      <c r="BK229" s="35">
        <v>-406</v>
      </c>
      <c r="BL229" s="35">
        <v>840</v>
      </c>
      <c r="BN229" s="35">
        <v>79</v>
      </c>
      <c r="BO229" s="35">
        <v>190</v>
      </c>
      <c r="BP229" s="35">
        <v>7</v>
      </c>
      <c r="BQ229" s="35">
        <v>1545</v>
      </c>
      <c r="BR229" s="35">
        <v>1683</v>
      </c>
      <c r="BS229" s="35">
        <v>-138</v>
      </c>
      <c r="BT229" s="35">
        <v>1821</v>
      </c>
      <c r="BV229" s="35">
        <v>2661</v>
      </c>
      <c r="BX229" s="35">
        <v>25273</v>
      </c>
    </row>
    <row r="230" spans="1:76">
      <c r="A230" s="38" t="s">
        <v>154</v>
      </c>
      <c r="B230" s="35">
        <v>276</v>
      </c>
      <c r="C230" s="35">
        <v>602</v>
      </c>
      <c r="D230" s="35">
        <v>4310</v>
      </c>
      <c r="E230" s="35">
        <v>1744</v>
      </c>
      <c r="F230" s="35">
        <v>360</v>
      </c>
      <c r="G230" s="35">
        <v>1384</v>
      </c>
      <c r="H230" s="35">
        <v>6932</v>
      </c>
      <c r="J230" s="35">
        <v>1603</v>
      </c>
      <c r="K230" s="35">
        <v>6759</v>
      </c>
      <c r="L230" s="35">
        <v>51</v>
      </c>
      <c r="M230" s="35">
        <v>3356</v>
      </c>
      <c r="N230" s="35">
        <v>3379</v>
      </c>
      <c r="O230" s="35">
        <v>-23</v>
      </c>
      <c r="P230" s="35">
        <v>11769</v>
      </c>
      <c r="R230" s="35">
        <v>1562</v>
      </c>
      <c r="S230" s="35">
        <v>6235</v>
      </c>
      <c r="T230" s="35">
        <v>51</v>
      </c>
      <c r="U230" s="35">
        <v>3147</v>
      </c>
      <c r="V230" s="35">
        <v>188</v>
      </c>
      <c r="W230" s="35">
        <v>160</v>
      </c>
      <c r="X230" s="35">
        <v>11343</v>
      </c>
      <c r="Z230" s="35">
        <v>41</v>
      </c>
      <c r="AA230" s="35">
        <v>524</v>
      </c>
      <c r="AB230" s="35">
        <v>0</v>
      </c>
      <c r="AC230" s="35">
        <v>232</v>
      </c>
      <c r="AD230" s="35">
        <v>-371</v>
      </c>
      <c r="AE230" s="35">
        <v>426</v>
      </c>
      <c r="AG230" s="35">
        <v>126</v>
      </c>
      <c r="AH230" s="35">
        <v>349</v>
      </c>
      <c r="AI230" s="35">
        <v>59</v>
      </c>
      <c r="AJ230" s="35">
        <v>296</v>
      </c>
      <c r="AK230" s="35">
        <v>468</v>
      </c>
      <c r="AL230" s="35">
        <v>-172</v>
      </c>
      <c r="AM230" s="35">
        <v>830</v>
      </c>
      <c r="AO230" s="35">
        <v>0</v>
      </c>
      <c r="AP230" s="35">
        <v>0</v>
      </c>
      <c r="AR230" s="35">
        <v>-3</v>
      </c>
      <c r="AS230" s="35">
        <v>-1</v>
      </c>
      <c r="AT230" s="35">
        <v>-4</v>
      </c>
      <c r="AV230" s="35">
        <v>37</v>
      </c>
      <c r="AW230" s="35">
        <v>284</v>
      </c>
      <c r="AX230" s="35">
        <v>89</v>
      </c>
      <c r="AY230" s="35">
        <v>692</v>
      </c>
      <c r="AZ230" s="35">
        <v>665</v>
      </c>
      <c r="BA230" s="35">
        <v>27</v>
      </c>
      <c r="BB230" s="35">
        <v>1102</v>
      </c>
      <c r="BD230" s="35">
        <v>1098</v>
      </c>
      <c r="BF230" s="35">
        <v>2</v>
      </c>
      <c r="BG230" s="35">
        <v>6</v>
      </c>
      <c r="BH230" s="35">
        <v>303</v>
      </c>
      <c r="BI230" s="35">
        <v>-272</v>
      </c>
      <c r="BJ230" s="35">
        <v>57</v>
      </c>
      <c r="BK230" s="35">
        <v>-329</v>
      </c>
      <c r="BL230" s="35">
        <v>39</v>
      </c>
      <c r="BN230" s="35">
        <v>20</v>
      </c>
      <c r="BO230" s="35">
        <v>73</v>
      </c>
      <c r="BP230" s="35">
        <v>1</v>
      </c>
      <c r="BQ230" s="35">
        <v>722</v>
      </c>
      <c r="BR230" s="35">
        <v>813</v>
      </c>
      <c r="BS230" s="35">
        <v>-91</v>
      </c>
      <c r="BT230" s="35">
        <v>816</v>
      </c>
      <c r="BV230" s="35">
        <v>855</v>
      </c>
      <c r="BX230" s="35">
        <v>21484</v>
      </c>
    </row>
    <row r="231" spans="1:76">
      <c r="A231" s="38" t="s">
        <v>155</v>
      </c>
      <c r="B231" s="35">
        <v>348</v>
      </c>
      <c r="C231" s="35">
        <v>543</v>
      </c>
      <c r="D231" s="35">
        <v>4537</v>
      </c>
      <c r="E231" s="35">
        <v>1886</v>
      </c>
      <c r="F231" s="35">
        <v>379</v>
      </c>
      <c r="G231" s="35">
        <v>1507</v>
      </c>
      <c r="H231" s="35">
        <v>7314</v>
      </c>
      <c r="J231" s="35">
        <v>1985</v>
      </c>
      <c r="K231" s="35">
        <v>7055</v>
      </c>
      <c r="L231" s="35">
        <v>53</v>
      </c>
      <c r="M231" s="35">
        <v>3400</v>
      </c>
      <c r="N231" s="35">
        <v>3248</v>
      </c>
      <c r="O231" s="35">
        <v>152</v>
      </c>
      <c r="P231" s="35">
        <v>12493</v>
      </c>
      <c r="R231" s="35">
        <v>1751</v>
      </c>
      <c r="S231" s="35">
        <v>6560</v>
      </c>
      <c r="T231" s="35">
        <v>53</v>
      </c>
      <c r="U231" s="35">
        <v>3016</v>
      </c>
      <c r="V231" s="35">
        <v>137</v>
      </c>
      <c r="W231" s="35">
        <v>139</v>
      </c>
      <c r="X231" s="35">
        <v>11656</v>
      </c>
      <c r="Z231" s="35">
        <v>234</v>
      </c>
      <c r="AA231" s="35">
        <v>495</v>
      </c>
      <c r="AB231" s="35">
        <v>0</v>
      </c>
      <c r="AC231" s="35">
        <v>232</v>
      </c>
      <c r="AD231" s="35">
        <v>-124</v>
      </c>
      <c r="AE231" s="35">
        <v>837</v>
      </c>
      <c r="AG231" s="35">
        <v>156</v>
      </c>
      <c r="AH231" s="35">
        <v>410</v>
      </c>
      <c r="AI231" s="35">
        <v>61</v>
      </c>
      <c r="AJ231" s="35">
        <v>423</v>
      </c>
      <c r="AK231" s="35">
        <v>570</v>
      </c>
      <c r="AL231" s="35">
        <v>-147</v>
      </c>
      <c r="AM231" s="35">
        <v>1050</v>
      </c>
      <c r="AO231" s="35">
        <v>0</v>
      </c>
      <c r="AP231" s="35">
        <v>0</v>
      </c>
      <c r="AR231" s="35">
        <v>4</v>
      </c>
      <c r="AS231" s="35">
        <v>-2</v>
      </c>
      <c r="AT231" s="35">
        <v>2</v>
      </c>
      <c r="AV231" s="35">
        <v>37</v>
      </c>
      <c r="AW231" s="35">
        <v>239</v>
      </c>
      <c r="AX231" s="35">
        <v>100</v>
      </c>
      <c r="AY231" s="35">
        <v>852</v>
      </c>
      <c r="AZ231" s="35">
        <v>856</v>
      </c>
      <c r="BA231" s="35">
        <v>-4</v>
      </c>
      <c r="BB231" s="35">
        <v>1228</v>
      </c>
      <c r="BD231" s="35">
        <v>1230</v>
      </c>
      <c r="BF231" s="35">
        <v>2</v>
      </c>
      <c r="BG231" s="35">
        <v>5</v>
      </c>
      <c r="BH231" s="35">
        <v>422</v>
      </c>
      <c r="BI231" s="35">
        <v>-292</v>
      </c>
      <c r="BJ231" s="35">
        <v>72</v>
      </c>
      <c r="BK231" s="35">
        <v>-364</v>
      </c>
      <c r="BL231" s="35">
        <v>137</v>
      </c>
      <c r="BN231" s="35">
        <v>26</v>
      </c>
      <c r="BO231" s="35">
        <v>88</v>
      </c>
      <c r="BP231" s="35">
        <v>1</v>
      </c>
      <c r="BQ231" s="35">
        <v>840</v>
      </c>
      <c r="BR231" s="35">
        <v>949</v>
      </c>
      <c r="BS231" s="35">
        <v>-109</v>
      </c>
      <c r="BT231" s="35">
        <v>955</v>
      </c>
      <c r="BV231" s="35">
        <v>1092</v>
      </c>
      <c r="BX231" s="35">
        <v>23179</v>
      </c>
    </row>
    <row r="232" spans="1:76">
      <c r="A232" s="38" t="s">
        <v>156</v>
      </c>
      <c r="B232" s="35">
        <v>303</v>
      </c>
      <c r="C232" s="35">
        <v>573</v>
      </c>
      <c r="D232" s="35">
        <v>4623</v>
      </c>
      <c r="E232" s="35">
        <v>647</v>
      </c>
      <c r="F232" s="35">
        <v>389</v>
      </c>
      <c r="G232" s="35">
        <v>258</v>
      </c>
      <c r="H232" s="35">
        <v>6146</v>
      </c>
      <c r="J232" s="35">
        <v>1748</v>
      </c>
      <c r="K232" s="35">
        <v>7762</v>
      </c>
      <c r="L232" s="35">
        <v>57</v>
      </c>
      <c r="M232" s="35">
        <v>5148</v>
      </c>
      <c r="N232" s="35">
        <v>3176</v>
      </c>
      <c r="O232" s="35">
        <v>1972</v>
      </c>
      <c r="P232" s="35">
        <v>14715</v>
      </c>
      <c r="R232" s="35">
        <v>1533</v>
      </c>
      <c r="S232" s="35">
        <v>7196</v>
      </c>
      <c r="T232" s="35">
        <v>57</v>
      </c>
      <c r="U232" s="35">
        <v>2898</v>
      </c>
      <c r="V232" s="35">
        <v>87</v>
      </c>
      <c r="W232" s="35">
        <v>1207</v>
      </c>
      <c r="X232" s="35">
        <v>12978</v>
      </c>
      <c r="Z232" s="35">
        <v>215</v>
      </c>
      <c r="AA232" s="35">
        <v>566</v>
      </c>
      <c r="AB232" s="35">
        <v>0</v>
      </c>
      <c r="AC232" s="35">
        <v>278</v>
      </c>
      <c r="AD232" s="35">
        <v>678</v>
      </c>
      <c r="AE232" s="35">
        <v>1737</v>
      </c>
      <c r="AG232" s="35">
        <v>215</v>
      </c>
      <c r="AH232" s="35">
        <v>374</v>
      </c>
      <c r="AI232" s="35">
        <v>59</v>
      </c>
      <c r="AJ232" s="35">
        <v>529</v>
      </c>
      <c r="AK232" s="35">
        <v>668</v>
      </c>
      <c r="AL232" s="35">
        <v>-139</v>
      </c>
      <c r="AM232" s="35">
        <v>1177</v>
      </c>
      <c r="AO232" s="35">
        <v>1</v>
      </c>
      <c r="AP232" s="35">
        <v>0</v>
      </c>
      <c r="AR232" s="35">
        <v>0</v>
      </c>
      <c r="AS232" s="35">
        <v>-1</v>
      </c>
      <c r="AT232" s="35">
        <v>0</v>
      </c>
      <c r="AV232" s="35">
        <v>45</v>
      </c>
      <c r="AW232" s="35">
        <v>334</v>
      </c>
      <c r="AX232" s="35">
        <v>92</v>
      </c>
      <c r="AY232" s="35">
        <v>1044</v>
      </c>
      <c r="AZ232" s="35">
        <v>996</v>
      </c>
      <c r="BA232" s="35">
        <v>48</v>
      </c>
      <c r="BB232" s="35">
        <v>1515</v>
      </c>
      <c r="BD232" s="35">
        <v>1515</v>
      </c>
      <c r="BF232" s="35">
        <v>6</v>
      </c>
      <c r="BG232" s="35">
        <v>11</v>
      </c>
      <c r="BH232" s="35">
        <v>510</v>
      </c>
      <c r="BI232" s="35">
        <v>-541</v>
      </c>
      <c r="BJ232" s="35">
        <v>83</v>
      </c>
      <c r="BK232" s="35">
        <v>-624</v>
      </c>
      <c r="BL232" s="35">
        <v>-14</v>
      </c>
      <c r="BN232" s="35">
        <v>33</v>
      </c>
      <c r="BO232" s="35">
        <v>100</v>
      </c>
      <c r="BP232" s="35">
        <v>1</v>
      </c>
      <c r="BQ232" s="35">
        <v>684</v>
      </c>
      <c r="BR232" s="35">
        <v>1241</v>
      </c>
      <c r="BS232" s="35">
        <v>-557</v>
      </c>
      <c r="BT232" s="35">
        <v>818</v>
      </c>
      <c r="BV232" s="35">
        <v>804</v>
      </c>
      <c r="BX232" s="35">
        <v>24357</v>
      </c>
    </row>
    <row r="233" spans="1:76">
      <c r="A233" s="38" t="s">
        <v>157</v>
      </c>
      <c r="B233" s="35">
        <v>324</v>
      </c>
      <c r="C233" s="35">
        <v>597</v>
      </c>
      <c r="D233" s="35">
        <v>4169</v>
      </c>
      <c r="E233" s="35">
        <v>1673</v>
      </c>
      <c r="F233" s="35">
        <v>380</v>
      </c>
      <c r="G233" s="35">
        <v>1293</v>
      </c>
      <c r="H233" s="35">
        <v>6763</v>
      </c>
      <c r="J233" s="35">
        <v>2620</v>
      </c>
      <c r="K233" s="35">
        <v>7138</v>
      </c>
      <c r="L233" s="35">
        <v>48</v>
      </c>
      <c r="M233" s="35">
        <v>3456</v>
      </c>
      <c r="N233" s="35">
        <v>3018</v>
      </c>
      <c r="O233" s="35">
        <v>438</v>
      </c>
      <c r="P233" s="35">
        <v>13262</v>
      </c>
      <c r="R233" s="35">
        <v>2409</v>
      </c>
      <c r="S233" s="35">
        <v>6441</v>
      </c>
      <c r="T233" s="35">
        <v>48</v>
      </c>
      <c r="U233" s="35">
        <v>2780</v>
      </c>
      <c r="V233" s="35">
        <v>30</v>
      </c>
      <c r="W233" s="35">
        <v>-168</v>
      </c>
      <c r="X233" s="35">
        <v>11540</v>
      </c>
      <c r="Z233" s="35">
        <v>211</v>
      </c>
      <c r="AA233" s="35">
        <v>697</v>
      </c>
      <c r="AB233" s="35">
        <v>0</v>
      </c>
      <c r="AC233" s="35">
        <v>238</v>
      </c>
      <c r="AD233" s="35">
        <v>576</v>
      </c>
      <c r="AE233" s="35">
        <v>1722</v>
      </c>
      <c r="AG233" s="35">
        <v>202</v>
      </c>
      <c r="AH233" s="35">
        <v>702</v>
      </c>
      <c r="AI233" s="35">
        <v>61</v>
      </c>
      <c r="AJ233" s="35">
        <v>632</v>
      </c>
      <c r="AK233" s="35">
        <v>849</v>
      </c>
      <c r="AL233" s="35">
        <v>-217</v>
      </c>
      <c r="AM233" s="35">
        <v>1597</v>
      </c>
      <c r="AO233" s="35">
        <v>3</v>
      </c>
      <c r="AP233" s="35">
        <v>0</v>
      </c>
      <c r="AR233" s="35">
        <v>4</v>
      </c>
      <c r="AS233" s="35">
        <v>-2</v>
      </c>
      <c r="AT233" s="35">
        <v>5</v>
      </c>
      <c r="AV233" s="35">
        <v>88</v>
      </c>
      <c r="AW233" s="35">
        <v>637</v>
      </c>
      <c r="AX233" s="35">
        <v>128</v>
      </c>
      <c r="AY233" s="35">
        <v>1537</v>
      </c>
      <c r="AZ233" s="35">
        <v>1488</v>
      </c>
      <c r="BA233" s="35">
        <v>49</v>
      </c>
      <c r="BB233" s="35">
        <v>2390</v>
      </c>
      <c r="BD233" s="35">
        <v>2395</v>
      </c>
      <c r="BF233" s="35">
        <v>13</v>
      </c>
      <c r="BG233" s="35">
        <v>25</v>
      </c>
      <c r="BH233" s="35">
        <v>1106</v>
      </c>
      <c r="BI233" s="35">
        <v>-278</v>
      </c>
      <c r="BJ233" s="35">
        <v>245</v>
      </c>
      <c r="BK233" s="35">
        <v>-523</v>
      </c>
      <c r="BL233" s="35">
        <v>866</v>
      </c>
      <c r="BN233" s="35">
        <v>82</v>
      </c>
      <c r="BO233" s="35">
        <v>195</v>
      </c>
      <c r="BP233" s="35">
        <v>4</v>
      </c>
      <c r="BQ233" s="35">
        <v>1539</v>
      </c>
      <c r="BR233" s="35">
        <v>1727</v>
      </c>
      <c r="BS233" s="35">
        <v>-188</v>
      </c>
      <c r="BT233" s="35">
        <v>1820</v>
      </c>
      <c r="BV233" s="35">
        <v>2686</v>
      </c>
      <c r="BX233" s="35">
        <v>26703</v>
      </c>
    </row>
    <row r="234" spans="1:76">
      <c r="A234" s="38" t="s">
        <v>158</v>
      </c>
      <c r="B234" s="35">
        <v>314</v>
      </c>
      <c r="C234" s="35">
        <v>559</v>
      </c>
      <c r="D234" s="35">
        <v>4321</v>
      </c>
      <c r="E234" s="35">
        <v>1119</v>
      </c>
      <c r="F234" s="35">
        <v>342</v>
      </c>
      <c r="G234" s="35">
        <v>777</v>
      </c>
      <c r="H234" s="35">
        <v>6313</v>
      </c>
      <c r="J234" s="35">
        <v>1975</v>
      </c>
      <c r="K234" s="35">
        <v>7078</v>
      </c>
      <c r="L234" s="35">
        <v>50</v>
      </c>
      <c r="M234" s="35">
        <v>3879</v>
      </c>
      <c r="N234" s="35">
        <v>3104</v>
      </c>
      <c r="O234" s="35">
        <v>775</v>
      </c>
      <c r="P234" s="35">
        <v>12982</v>
      </c>
      <c r="R234" s="35">
        <v>1842</v>
      </c>
      <c r="S234" s="35">
        <v>6444</v>
      </c>
      <c r="T234" s="35">
        <v>50</v>
      </c>
      <c r="U234" s="35">
        <v>2833</v>
      </c>
      <c r="V234" s="35">
        <v>10</v>
      </c>
      <c r="W234" s="35">
        <v>-445</v>
      </c>
      <c r="X234" s="35">
        <v>10734</v>
      </c>
      <c r="Z234" s="35">
        <v>133</v>
      </c>
      <c r="AA234" s="35">
        <v>634</v>
      </c>
      <c r="AB234" s="35">
        <v>0</v>
      </c>
      <c r="AC234" s="35">
        <v>271</v>
      </c>
      <c r="AD234" s="35">
        <v>1210</v>
      </c>
      <c r="AE234" s="35">
        <v>2248</v>
      </c>
      <c r="AG234" s="35">
        <v>162</v>
      </c>
      <c r="AH234" s="35">
        <v>353</v>
      </c>
      <c r="AI234" s="35">
        <v>61</v>
      </c>
      <c r="AJ234" s="35">
        <v>340</v>
      </c>
      <c r="AK234" s="35">
        <v>436</v>
      </c>
      <c r="AL234" s="35">
        <v>-96</v>
      </c>
      <c r="AM234" s="35">
        <v>916</v>
      </c>
      <c r="AO234" s="35">
        <v>1</v>
      </c>
      <c r="AP234" s="35">
        <v>0</v>
      </c>
      <c r="AR234" s="35">
        <v>5</v>
      </c>
      <c r="AS234" s="35">
        <v>-2</v>
      </c>
      <c r="AT234" s="35">
        <v>4</v>
      </c>
      <c r="AV234" s="35">
        <v>42</v>
      </c>
      <c r="AW234" s="35">
        <v>189</v>
      </c>
      <c r="AX234" s="35">
        <v>58</v>
      </c>
      <c r="AY234" s="35">
        <v>696</v>
      </c>
      <c r="AZ234" s="35">
        <v>723</v>
      </c>
      <c r="BA234" s="35">
        <v>-27</v>
      </c>
      <c r="BB234" s="35">
        <v>985</v>
      </c>
      <c r="BD234" s="35">
        <v>989</v>
      </c>
      <c r="BF234" s="35">
        <v>4</v>
      </c>
      <c r="BG234" s="35">
        <v>7</v>
      </c>
      <c r="BH234" s="35">
        <v>349</v>
      </c>
      <c r="BI234" s="35">
        <v>-257</v>
      </c>
      <c r="BJ234" s="35">
        <v>77</v>
      </c>
      <c r="BK234" s="35">
        <v>-334</v>
      </c>
      <c r="BL234" s="35">
        <v>103</v>
      </c>
      <c r="BN234" s="35">
        <v>22</v>
      </c>
      <c r="BO234" s="35">
        <v>73</v>
      </c>
      <c r="BP234" s="35">
        <v>1</v>
      </c>
      <c r="BQ234" s="35">
        <v>720</v>
      </c>
      <c r="BR234" s="35">
        <v>870</v>
      </c>
      <c r="BS234" s="35">
        <v>-150</v>
      </c>
      <c r="BT234" s="35">
        <v>816</v>
      </c>
      <c r="BV234" s="35">
        <v>919</v>
      </c>
      <c r="BX234" s="35">
        <v>22119</v>
      </c>
    </row>
    <row r="235" spans="1:76">
      <c r="A235" s="38" t="s">
        <v>159</v>
      </c>
      <c r="B235" s="35">
        <v>350</v>
      </c>
      <c r="C235" s="35">
        <v>637</v>
      </c>
      <c r="D235" s="35">
        <v>4514</v>
      </c>
      <c r="E235" s="35">
        <v>1599</v>
      </c>
      <c r="F235" s="35">
        <v>373</v>
      </c>
      <c r="G235" s="35">
        <v>1226</v>
      </c>
      <c r="H235" s="35">
        <v>7100</v>
      </c>
      <c r="J235" s="35">
        <v>2198</v>
      </c>
      <c r="K235" s="35">
        <v>7819</v>
      </c>
      <c r="L235" s="35">
        <v>52</v>
      </c>
      <c r="M235" s="35">
        <v>3837</v>
      </c>
      <c r="N235" s="35">
        <v>3382</v>
      </c>
      <c r="O235" s="35">
        <v>455</v>
      </c>
      <c r="P235" s="35">
        <v>13906</v>
      </c>
      <c r="R235" s="35">
        <v>2001</v>
      </c>
      <c r="S235" s="35">
        <v>7126</v>
      </c>
      <c r="T235" s="35">
        <v>52</v>
      </c>
      <c r="U235" s="35">
        <v>3055</v>
      </c>
      <c r="V235" s="35">
        <v>15</v>
      </c>
      <c r="W235" s="35">
        <v>-250</v>
      </c>
      <c r="X235" s="35">
        <v>11999</v>
      </c>
      <c r="Z235" s="35">
        <v>197</v>
      </c>
      <c r="AA235" s="35">
        <v>693</v>
      </c>
      <c r="AB235" s="35">
        <v>0</v>
      </c>
      <c r="AC235" s="35">
        <v>327</v>
      </c>
      <c r="AD235" s="35">
        <v>690</v>
      </c>
      <c r="AE235" s="35">
        <v>1907</v>
      </c>
      <c r="AG235" s="35">
        <v>132</v>
      </c>
      <c r="AH235" s="35">
        <v>462</v>
      </c>
      <c r="AI235" s="35">
        <v>62</v>
      </c>
      <c r="AJ235" s="35">
        <v>394</v>
      </c>
      <c r="AK235" s="35">
        <v>517</v>
      </c>
      <c r="AL235" s="35">
        <v>-123</v>
      </c>
      <c r="AM235" s="35">
        <v>1050</v>
      </c>
      <c r="AO235" s="35">
        <v>2</v>
      </c>
      <c r="AP235" s="35">
        <v>0</v>
      </c>
      <c r="AR235" s="35">
        <v>1</v>
      </c>
      <c r="AS235" s="35">
        <v>-4</v>
      </c>
      <c r="AT235" s="35">
        <v>-1</v>
      </c>
      <c r="AV235" s="35">
        <v>51</v>
      </c>
      <c r="AW235" s="35">
        <v>191</v>
      </c>
      <c r="AX235" s="35">
        <v>63</v>
      </c>
      <c r="AY235" s="35">
        <v>825</v>
      </c>
      <c r="AZ235" s="35">
        <v>814</v>
      </c>
      <c r="BA235" s="35">
        <v>11</v>
      </c>
      <c r="BB235" s="35">
        <v>1130</v>
      </c>
      <c r="BD235" s="35">
        <v>1129</v>
      </c>
      <c r="BF235" s="35">
        <v>23</v>
      </c>
      <c r="BG235" s="35">
        <v>8</v>
      </c>
      <c r="BH235" s="35">
        <v>494</v>
      </c>
      <c r="BI235" s="35">
        <v>-286</v>
      </c>
      <c r="BJ235" s="35">
        <v>95</v>
      </c>
      <c r="BK235" s="35">
        <v>-381</v>
      </c>
      <c r="BL235" s="35">
        <v>239</v>
      </c>
      <c r="BN235" s="35">
        <v>40</v>
      </c>
      <c r="BO235" s="35">
        <v>107</v>
      </c>
      <c r="BP235" s="35">
        <v>1</v>
      </c>
      <c r="BQ235" s="35">
        <v>964</v>
      </c>
      <c r="BR235" s="35">
        <v>1094</v>
      </c>
      <c r="BS235" s="35">
        <v>-130</v>
      </c>
      <c r="BT235" s="35">
        <v>1112</v>
      </c>
      <c r="BV235" s="35">
        <v>1351</v>
      </c>
      <c r="BX235" s="35">
        <v>24536</v>
      </c>
    </row>
    <row r="236" spans="1:76">
      <c r="A236" s="38" t="s">
        <v>160</v>
      </c>
      <c r="B236" s="35">
        <v>310</v>
      </c>
      <c r="C236" s="35">
        <v>696</v>
      </c>
      <c r="D236" s="35">
        <v>4958</v>
      </c>
      <c r="E236" s="35">
        <v>1515</v>
      </c>
      <c r="F236" s="35">
        <v>372</v>
      </c>
      <c r="G236" s="35">
        <v>1143</v>
      </c>
      <c r="H236" s="35">
        <v>7479</v>
      </c>
      <c r="J236" s="35">
        <v>2294</v>
      </c>
      <c r="K236" s="35">
        <v>8876</v>
      </c>
      <c r="L236" s="35">
        <v>58</v>
      </c>
      <c r="M236" s="35">
        <v>4066</v>
      </c>
      <c r="N236" s="35">
        <v>3593</v>
      </c>
      <c r="O236" s="35">
        <v>473</v>
      </c>
      <c r="P236" s="35">
        <v>15294</v>
      </c>
      <c r="R236" s="35">
        <v>1975</v>
      </c>
      <c r="S236" s="35">
        <v>7935</v>
      </c>
      <c r="T236" s="35">
        <v>58</v>
      </c>
      <c r="U236" s="35">
        <v>3166</v>
      </c>
      <c r="V236" s="35">
        <v>13</v>
      </c>
      <c r="W236" s="35">
        <v>-200</v>
      </c>
      <c r="X236" s="35">
        <v>12947</v>
      </c>
      <c r="Z236" s="35">
        <v>319</v>
      </c>
      <c r="AA236" s="35">
        <v>941</v>
      </c>
      <c r="AB236" s="35">
        <v>0</v>
      </c>
      <c r="AC236" s="35">
        <v>427</v>
      </c>
      <c r="AD236" s="35">
        <v>660</v>
      </c>
      <c r="AE236" s="35">
        <v>2347</v>
      </c>
      <c r="AG236" s="35">
        <v>148</v>
      </c>
      <c r="AH236" s="35">
        <v>578</v>
      </c>
      <c r="AI236" s="35">
        <v>61</v>
      </c>
      <c r="AJ236" s="35">
        <v>565</v>
      </c>
      <c r="AK236" s="35">
        <v>664</v>
      </c>
      <c r="AL236" s="35">
        <v>-99</v>
      </c>
      <c r="AM236" s="35">
        <v>1352</v>
      </c>
      <c r="AO236" s="35">
        <v>2</v>
      </c>
      <c r="AP236" s="35">
        <v>0</v>
      </c>
      <c r="AR236" s="35">
        <v>4</v>
      </c>
      <c r="AS236" s="35">
        <v>-3</v>
      </c>
      <c r="AT236" s="35">
        <v>3</v>
      </c>
      <c r="AV236" s="35">
        <v>52</v>
      </c>
      <c r="AW236" s="35">
        <v>269</v>
      </c>
      <c r="AX236" s="35">
        <v>71</v>
      </c>
      <c r="AY236" s="35">
        <v>1107</v>
      </c>
      <c r="AZ236" s="35">
        <v>1077</v>
      </c>
      <c r="BA236" s="35">
        <v>30</v>
      </c>
      <c r="BB236" s="35">
        <v>1499</v>
      </c>
      <c r="BD236" s="35">
        <v>1502</v>
      </c>
      <c r="BF236" s="35">
        <v>9</v>
      </c>
      <c r="BG236" s="35">
        <v>8</v>
      </c>
      <c r="BH236" s="35">
        <v>533</v>
      </c>
      <c r="BI236" s="35">
        <v>-329</v>
      </c>
      <c r="BJ236" s="35">
        <v>104</v>
      </c>
      <c r="BK236" s="35">
        <v>-433</v>
      </c>
      <c r="BL236" s="35">
        <v>221</v>
      </c>
      <c r="BN236" s="35">
        <v>36</v>
      </c>
      <c r="BO236" s="35">
        <v>107</v>
      </c>
      <c r="BP236" s="35">
        <v>1</v>
      </c>
      <c r="BQ236" s="35">
        <v>902</v>
      </c>
      <c r="BR236" s="35">
        <v>1053</v>
      </c>
      <c r="BS236" s="35">
        <v>-151</v>
      </c>
      <c r="BT236" s="35">
        <v>1046</v>
      </c>
      <c r="BV236" s="35">
        <v>1267</v>
      </c>
      <c r="BX236" s="35">
        <v>26894</v>
      </c>
    </row>
    <row r="237" spans="1:76">
      <c r="A237" s="38" t="s">
        <v>161</v>
      </c>
      <c r="B237" s="35">
        <v>324</v>
      </c>
      <c r="C237" s="35">
        <v>756</v>
      </c>
      <c r="D237" s="35">
        <v>4576</v>
      </c>
      <c r="E237" s="35">
        <v>1587</v>
      </c>
      <c r="F237" s="35">
        <v>442</v>
      </c>
      <c r="G237" s="35">
        <v>1145</v>
      </c>
      <c r="H237" s="35">
        <v>7243</v>
      </c>
      <c r="J237" s="35">
        <v>2104</v>
      </c>
      <c r="K237" s="35">
        <v>8098</v>
      </c>
      <c r="L237" s="35">
        <v>53</v>
      </c>
      <c r="M237" s="35">
        <v>4013</v>
      </c>
      <c r="N237" s="35">
        <v>3346</v>
      </c>
      <c r="O237" s="35">
        <v>667</v>
      </c>
      <c r="P237" s="35">
        <v>14268</v>
      </c>
      <c r="R237" s="35">
        <v>1792</v>
      </c>
      <c r="S237" s="35">
        <v>7354</v>
      </c>
      <c r="T237" s="35">
        <v>53</v>
      </c>
      <c r="U237" s="35">
        <v>3041</v>
      </c>
      <c r="V237" s="35">
        <v>17</v>
      </c>
      <c r="W237" s="35">
        <v>150</v>
      </c>
      <c r="X237" s="35">
        <v>12407</v>
      </c>
      <c r="Z237" s="35">
        <v>312</v>
      </c>
      <c r="AA237" s="35">
        <v>744</v>
      </c>
      <c r="AB237" s="35">
        <v>0</v>
      </c>
      <c r="AC237" s="35">
        <v>305</v>
      </c>
      <c r="AD237" s="35">
        <v>500</v>
      </c>
      <c r="AE237" s="35">
        <v>1861</v>
      </c>
      <c r="AG237" s="35">
        <v>210</v>
      </c>
      <c r="AH237" s="35">
        <v>919</v>
      </c>
      <c r="AI237" s="35">
        <v>62</v>
      </c>
      <c r="AJ237" s="35">
        <v>663</v>
      </c>
      <c r="AK237" s="35">
        <v>828</v>
      </c>
      <c r="AL237" s="35">
        <v>-165</v>
      </c>
      <c r="AM237" s="35">
        <v>1854</v>
      </c>
      <c r="AO237" s="35">
        <v>3</v>
      </c>
      <c r="AP237" s="35">
        <v>0</v>
      </c>
      <c r="AR237" s="35">
        <v>6</v>
      </c>
      <c r="AS237" s="35">
        <v>-18</v>
      </c>
      <c r="AT237" s="35">
        <v>-9</v>
      </c>
      <c r="AV237" s="35">
        <v>105</v>
      </c>
      <c r="AW237" s="35">
        <v>684</v>
      </c>
      <c r="AX237" s="35">
        <v>67</v>
      </c>
      <c r="AY237" s="35">
        <v>1415</v>
      </c>
      <c r="AZ237" s="35">
        <v>1422</v>
      </c>
      <c r="BA237" s="35">
        <v>-7</v>
      </c>
      <c r="BB237" s="35">
        <v>2271</v>
      </c>
      <c r="BD237" s="35">
        <v>2262</v>
      </c>
      <c r="BF237" s="35">
        <v>22</v>
      </c>
      <c r="BG237" s="35">
        <v>21</v>
      </c>
      <c r="BH237" s="35">
        <v>1041</v>
      </c>
      <c r="BI237" s="35">
        <v>-378</v>
      </c>
      <c r="BJ237" s="35">
        <v>204</v>
      </c>
      <c r="BK237" s="35">
        <v>-582</v>
      </c>
      <c r="BL237" s="35">
        <v>706</v>
      </c>
      <c r="BN237" s="35">
        <v>87</v>
      </c>
      <c r="BO237" s="35">
        <v>230</v>
      </c>
      <c r="BP237" s="35">
        <v>3</v>
      </c>
      <c r="BQ237" s="35">
        <v>1681</v>
      </c>
      <c r="BR237" s="35">
        <v>1915</v>
      </c>
      <c r="BS237" s="35">
        <v>-234</v>
      </c>
      <c r="BT237" s="35">
        <v>2001</v>
      </c>
      <c r="BV237" s="35">
        <v>2707</v>
      </c>
      <c r="BX237" s="35">
        <v>28334</v>
      </c>
    </row>
    <row r="238" spans="1:76">
      <c r="A238" s="38" t="s">
        <v>162</v>
      </c>
      <c r="B238" s="35">
        <v>319</v>
      </c>
      <c r="C238" s="35">
        <v>724</v>
      </c>
      <c r="D238" s="35">
        <v>4886</v>
      </c>
      <c r="E238" s="35">
        <v>1052</v>
      </c>
      <c r="F238" s="35">
        <v>418</v>
      </c>
      <c r="G238" s="35">
        <v>634</v>
      </c>
      <c r="H238" s="35">
        <v>6981</v>
      </c>
      <c r="J238" s="35">
        <v>2464</v>
      </c>
      <c r="K238" s="35">
        <v>8372</v>
      </c>
      <c r="L238" s="35">
        <v>56</v>
      </c>
      <c r="M238" s="35">
        <v>4128</v>
      </c>
      <c r="N238" s="35">
        <v>3498</v>
      </c>
      <c r="O238" s="35">
        <v>630</v>
      </c>
      <c r="P238" s="35">
        <v>15020</v>
      </c>
      <c r="R238" s="35">
        <v>2160</v>
      </c>
      <c r="S238" s="35">
        <v>7583</v>
      </c>
      <c r="T238" s="35">
        <v>56</v>
      </c>
      <c r="U238" s="35">
        <v>3196</v>
      </c>
      <c r="V238" s="35">
        <v>20</v>
      </c>
      <c r="W238" s="35">
        <v>100</v>
      </c>
      <c r="X238" s="35">
        <v>13115</v>
      </c>
      <c r="Z238" s="35">
        <v>304</v>
      </c>
      <c r="AA238" s="35">
        <v>789</v>
      </c>
      <c r="AB238" s="35">
        <v>0</v>
      </c>
      <c r="AC238" s="35">
        <v>302</v>
      </c>
      <c r="AD238" s="35">
        <v>510</v>
      </c>
      <c r="AE238" s="35">
        <v>1905</v>
      </c>
      <c r="AG238" s="35">
        <v>124</v>
      </c>
      <c r="AH238" s="35">
        <v>409</v>
      </c>
      <c r="AI238" s="35">
        <v>61</v>
      </c>
      <c r="AJ238" s="35">
        <v>381</v>
      </c>
      <c r="AK238" s="35">
        <v>492</v>
      </c>
      <c r="AL238" s="35">
        <v>-111</v>
      </c>
      <c r="AM238" s="35">
        <v>975</v>
      </c>
      <c r="AO238" s="35">
        <v>1</v>
      </c>
      <c r="AP238" s="35">
        <v>0</v>
      </c>
      <c r="AR238" s="35">
        <v>-2</v>
      </c>
      <c r="AS238" s="35">
        <v>-2</v>
      </c>
      <c r="AT238" s="35">
        <v>-3</v>
      </c>
      <c r="AV238" s="35">
        <v>29</v>
      </c>
      <c r="AW238" s="35">
        <v>165</v>
      </c>
      <c r="AX238" s="35">
        <v>51</v>
      </c>
      <c r="AY238" s="35">
        <v>718</v>
      </c>
      <c r="AZ238" s="35">
        <v>695</v>
      </c>
      <c r="BA238" s="35">
        <v>23</v>
      </c>
      <c r="BB238" s="35">
        <v>963</v>
      </c>
      <c r="BD238" s="35">
        <v>960</v>
      </c>
      <c r="BF238" s="35">
        <v>18</v>
      </c>
      <c r="BG238" s="35">
        <v>7</v>
      </c>
      <c r="BH238" s="35">
        <v>351</v>
      </c>
      <c r="BI238" s="35">
        <v>-159</v>
      </c>
      <c r="BJ238" s="35">
        <v>82</v>
      </c>
      <c r="BK238" s="35">
        <v>-241</v>
      </c>
      <c r="BL238" s="35">
        <v>217</v>
      </c>
      <c r="BN238" s="35">
        <v>26</v>
      </c>
      <c r="BO238" s="35">
        <v>72</v>
      </c>
      <c r="BP238" s="35">
        <v>1</v>
      </c>
      <c r="BQ238" s="35">
        <v>771</v>
      </c>
      <c r="BR238" s="35">
        <v>863</v>
      </c>
      <c r="BS238" s="35">
        <v>-92</v>
      </c>
      <c r="BT238" s="35">
        <v>870</v>
      </c>
      <c r="BV238" s="35">
        <v>1087</v>
      </c>
      <c r="BX238" s="35">
        <v>25023</v>
      </c>
    </row>
    <row r="239" spans="1:76">
      <c r="A239" s="38" t="s">
        <v>163</v>
      </c>
      <c r="B239" s="35">
        <v>339</v>
      </c>
      <c r="C239" s="35">
        <v>720</v>
      </c>
      <c r="D239" s="35">
        <v>4651</v>
      </c>
      <c r="E239" s="35">
        <v>1561</v>
      </c>
      <c r="F239" s="35">
        <v>470</v>
      </c>
      <c r="G239" s="35">
        <v>1091</v>
      </c>
      <c r="H239" s="35">
        <v>7271</v>
      </c>
      <c r="J239" s="35">
        <v>2387</v>
      </c>
      <c r="K239" s="35">
        <v>9126</v>
      </c>
      <c r="L239" s="35">
        <v>53</v>
      </c>
      <c r="M239" s="35">
        <v>4270</v>
      </c>
      <c r="N239" s="35">
        <v>3990</v>
      </c>
      <c r="O239" s="35">
        <v>280</v>
      </c>
      <c r="P239" s="35">
        <v>15836</v>
      </c>
      <c r="R239" s="35">
        <v>2062</v>
      </c>
      <c r="S239" s="35">
        <v>8268</v>
      </c>
      <c r="T239" s="35">
        <v>53</v>
      </c>
      <c r="U239" s="35">
        <v>3627</v>
      </c>
      <c r="V239" s="35">
        <v>30</v>
      </c>
      <c r="W239" s="35">
        <v>-200</v>
      </c>
      <c r="X239" s="35">
        <v>13840</v>
      </c>
      <c r="Z239" s="35">
        <v>325</v>
      </c>
      <c r="AA239" s="35">
        <v>858</v>
      </c>
      <c r="AB239" s="35">
        <v>0</v>
      </c>
      <c r="AC239" s="35">
        <v>363</v>
      </c>
      <c r="AD239" s="35">
        <v>450</v>
      </c>
      <c r="AE239" s="35">
        <v>1996</v>
      </c>
      <c r="AG239" s="35">
        <v>89</v>
      </c>
      <c r="AH239" s="35">
        <v>569</v>
      </c>
      <c r="AI239" s="35">
        <v>60</v>
      </c>
      <c r="AJ239" s="35">
        <v>349</v>
      </c>
      <c r="AK239" s="35">
        <v>473</v>
      </c>
      <c r="AL239" s="35">
        <v>-124</v>
      </c>
      <c r="AM239" s="35">
        <v>1067</v>
      </c>
      <c r="AO239" s="35">
        <v>0</v>
      </c>
      <c r="AP239" s="35">
        <v>0</v>
      </c>
      <c r="AR239" s="35">
        <v>4</v>
      </c>
      <c r="AS239" s="35">
        <v>-4</v>
      </c>
      <c r="AT239" s="35">
        <v>0</v>
      </c>
      <c r="AV239" s="35">
        <v>-23</v>
      </c>
      <c r="AW239" s="35">
        <v>227</v>
      </c>
      <c r="AX239" s="35">
        <v>52</v>
      </c>
      <c r="AY239" s="35">
        <v>877</v>
      </c>
      <c r="AZ239" s="35">
        <v>843</v>
      </c>
      <c r="BA239" s="35">
        <v>34</v>
      </c>
      <c r="BB239" s="35">
        <v>1133</v>
      </c>
      <c r="BD239" s="35">
        <v>1133</v>
      </c>
      <c r="BF239" s="35">
        <v>7</v>
      </c>
      <c r="BG239" s="35">
        <v>8</v>
      </c>
      <c r="BH239" s="35">
        <v>431</v>
      </c>
      <c r="BI239" s="35">
        <v>-154</v>
      </c>
      <c r="BJ239" s="35">
        <v>91</v>
      </c>
      <c r="BK239" s="35">
        <v>-245</v>
      </c>
      <c r="BL239" s="35">
        <v>292</v>
      </c>
      <c r="BN239" s="35">
        <v>30</v>
      </c>
      <c r="BO239" s="35">
        <v>97</v>
      </c>
      <c r="BP239" s="35">
        <v>1</v>
      </c>
      <c r="BQ239" s="35">
        <v>1001</v>
      </c>
      <c r="BR239" s="35">
        <v>1088</v>
      </c>
      <c r="BS239" s="35">
        <v>-87</v>
      </c>
      <c r="BT239" s="35">
        <v>1129</v>
      </c>
      <c r="BV239" s="35">
        <v>1421</v>
      </c>
      <c r="BX239" s="35">
        <v>26728</v>
      </c>
    </row>
    <row r="240" spans="1:76">
      <c r="A240" s="38" t="s">
        <v>164</v>
      </c>
      <c r="B240" s="35">
        <v>295</v>
      </c>
      <c r="C240" s="35">
        <v>822</v>
      </c>
      <c r="D240" s="35">
        <v>5037</v>
      </c>
      <c r="E240" s="35">
        <v>1634</v>
      </c>
      <c r="F240" s="35">
        <v>467</v>
      </c>
      <c r="G240" s="35">
        <v>1167</v>
      </c>
      <c r="H240" s="35">
        <v>7788</v>
      </c>
      <c r="J240" s="35">
        <v>2057</v>
      </c>
      <c r="K240" s="35">
        <v>9922</v>
      </c>
      <c r="L240" s="35">
        <v>58</v>
      </c>
      <c r="M240" s="35">
        <v>4700</v>
      </c>
      <c r="N240" s="35">
        <v>4485</v>
      </c>
      <c r="O240" s="35">
        <v>215</v>
      </c>
      <c r="P240" s="35">
        <v>16737</v>
      </c>
      <c r="R240" s="35">
        <v>1708</v>
      </c>
      <c r="S240" s="35">
        <v>9209</v>
      </c>
      <c r="T240" s="35">
        <v>58</v>
      </c>
      <c r="U240" s="35">
        <v>3994</v>
      </c>
      <c r="V240" s="35">
        <v>15</v>
      </c>
      <c r="W240" s="35">
        <v>-200</v>
      </c>
      <c r="X240" s="35">
        <v>14784</v>
      </c>
      <c r="Z240" s="35">
        <v>349</v>
      </c>
      <c r="AA240" s="35">
        <v>713</v>
      </c>
      <c r="AB240" s="35">
        <v>0</v>
      </c>
      <c r="AC240" s="35">
        <v>491</v>
      </c>
      <c r="AD240" s="35">
        <v>400</v>
      </c>
      <c r="AE240" s="35">
        <v>1953</v>
      </c>
      <c r="AG240" s="35">
        <v>105</v>
      </c>
      <c r="AH240" s="35">
        <v>596</v>
      </c>
      <c r="AI240" s="35">
        <v>60</v>
      </c>
      <c r="AJ240" s="35">
        <v>395</v>
      </c>
      <c r="AK240" s="35">
        <v>545</v>
      </c>
      <c r="AL240" s="35">
        <v>-150</v>
      </c>
      <c r="AM240" s="35">
        <v>1156</v>
      </c>
      <c r="AO240" s="35">
        <v>1</v>
      </c>
      <c r="AP240" s="35">
        <v>0</v>
      </c>
      <c r="AR240" s="35">
        <v>1</v>
      </c>
      <c r="AS240" s="35">
        <v>-8</v>
      </c>
      <c r="AT240" s="35">
        <v>-6</v>
      </c>
      <c r="AV240" s="35">
        <v>22</v>
      </c>
      <c r="AW240" s="35">
        <v>316</v>
      </c>
      <c r="AX240" s="35">
        <v>51</v>
      </c>
      <c r="AY240" s="35">
        <v>945</v>
      </c>
      <c r="AZ240" s="35">
        <v>906</v>
      </c>
      <c r="BA240" s="35">
        <v>39</v>
      </c>
      <c r="BB240" s="35">
        <v>1334</v>
      </c>
      <c r="BD240" s="35">
        <v>1328</v>
      </c>
      <c r="BF240" s="35">
        <v>10</v>
      </c>
      <c r="BG240" s="35">
        <v>3</v>
      </c>
      <c r="BH240" s="35">
        <v>592</v>
      </c>
      <c r="BI240" s="35">
        <v>-142</v>
      </c>
      <c r="BJ240" s="35">
        <v>107</v>
      </c>
      <c r="BK240" s="35">
        <v>-249</v>
      </c>
      <c r="BL240" s="35">
        <v>463</v>
      </c>
      <c r="BN240" s="35">
        <v>35</v>
      </c>
      <c r="BO240" s="35">
        <v>104</v>
      </c>
      <c r="BP240" s="35">
        <v>1</v>
      </c>
      <c r="BQ240" s="35">
        <v>1039</v>
      </c>
      <c r="BR240" s="35">
        <v>1163</v>
      </c>
      <c r="BS240" s="35">
        <v>-124</v>
      </c>
      <c r="BT240" s="35">
        <v>1179</v>
      </c>
      <c r="BV240" s="35">
        <v>1642</v>
      </c>
      <c r="BX240" s="35">
        <v>28651</v>
      </c>
    </row>
    <row r="241" spans="1:76">
      <c r="A241" s="38" t="s">
        <v>165</v>
      </c>
      <c r="B241" s="35">
        <v>320</v>
      </c>
      <c r="C241" s="35">
        <v>926</v>
      </c>
      <c r="D241" s="35">
        <v>4312</v>
      </c>
      <c r="E241" s="35">
        <v>1728</v>
      </c>
      <c r="F241" s="35">
        <v>558</v>
      </c>
      <c r="G241" s="35">
        <v>1170</v>
      </c>
      <c r="H241" s="35">
        <v>7286</v>
      </c>
      <c r="J241" s="35">
        <v>2379</v>
      </c>
      <c r="K241" s="35">
        <v>9730</v>
      </c>
      <c r="L241" s="35">
        <v>50</v>
      </c>
      <c r="M241" s="35">
        <v>4377</v>
      </c>
      <c r="N241" s="35">
        <v>4157</v>
      </c>
      <c r="O241" s="35">
        <v>220</v>
      </c>
      <c r="P241" s="35">
        <v>16536</v>
      </c>
      <c r="R241" s="35">
        <v>2223</v>
      </c>
      <c r="S241" s="35">
        <v>8956</v>
      </c>
      <c r="T241" s="35">
        <v>50</v>
      </c>
      <c r="U241" s="35">
        <v>3798</v>
      </c>
      <c r="V241" s="35">
        <v>15</v>
      </c>
      <c r="W241" s="35">
        <v>-100</v>
      </c>
      <c r="X241" s="35">
        <v>14942</v>
      </c>
      <c r="Z241" s="35">
        <v>156</v>
      </c>
      <c r="AA241" s="35">
        <v>774</v>
      </c>
      <c r="AB241" s="35">
        <v>0</v>
      </c>
      <c r="AC241" s="35">
        <v>359</v>
      </c>
      <c r="AD241" s="35">
        <v>305</v>
      </c>
      <c r="AE241" s="35">
        <v>1594</v>
      </c>
      <c r="AG241" s="35">
        <v>86</v>
      </c>
      <c r="AH241" s="35">
        <v>240</v>
      </c>
      <c r="AI241" s="35">
        <v>29</v>
      </c>
      <c r="AJ241" s="35">
        <v>952</v>
      </c>
      <c r="AK241" s="35">
        <v>905</v>
      </c>
      <c r="AL241" s="35">
        <v>47</v>
      </c>
      <c r="AM241" s="35">
        <v>1307</v>
      </c>
      <c r="AO241" s="35">
        <v>10</v>
      </c>
      <c r="AP241" s="35">
        <v>0</v>
      </c>
      <c r="AR241" s="35">
        <v>9</v>
      </c>
      <c r="AS241" s="35">
        <v>-2</v>
      </c>
      <c r="AT241" s="35">
        <v>17</v>
      </c>
      <c r="AV241" s="35">
        <v>67</v>
      </c>
      <c r="AW241" s="35">
        <v>717</v>
      </c>
      <c r="AX241" s="35">
        <v>90</v>
      </c>
      <c r="AY241" s="35">
        <v>1111</v>
      </c>
      <c r="AZ241" s="35">
        <v>1185</v>
      </c>
      <c r="BA241" s="35">
        <v>-74</v>
      </c>
      <c r="BB241" s="35">
        <v>1985</v>
      </c>
      <c r="BD241" s="35">
        <v>2002</v>
      </c>
      <c r="BF241" s="35">
        <v>17</v>
      </c>
      <c r="BG241" s="35">
        <v>19</v>
      </c>
      <c r="BH241" s="35">
        <v>775</v>
      </c>
      <c r="BI241" s="35">
        <v>-287</v>
      </c>
      <c r="BJ241" s="35">
        <v>176</v>
      </c>
      <c r="BK241" s="35">
        <v>-463</v>
      </c>
      <c r="BL241" s="35">
        <v>524</v>
      </c>
      <c r="BN241" s="35">
        <v>55</v>
      </c>
      <c r="BO241" s="35">
        <v>176</v>
      </c>
      <c r="BP241" s="35">
        <v>3</v>
      </c>
      <c r="BQ241" s="35">
        <v>1434</v>
      </c>
      <c r="BR241" s="35">
        <v>1533</v>
      </c>
      <c r="BS241" s="35">
        <v>-99</v>
      </c>
      <c r="BT241" s="35">
        <v>1668</v>
      </c>
      <c r="BV241" s="35">
        <v>2192</v>
      </c>
      <c r="BX241" s="35">
        <v>29323</v>
      </c>
    </row>
    <row r="242" spans="1:76">
      <c r="A242" s="38" t="s">
        <v>166</v>
      </c>
      <c r="B242" s="35">
        <v>341</v>
      </c>
      <c r="C242" s="35">
        <v>838</v>
      </c>
      <c r="D242" s="35">
        <v>4954</v>
      </c>
      <c r="E242" s="35">
        <v>1587</v>
      </c>
      <c r="F242" s="35">
        <v>483</v>
      </c>
      <c r="G242" s="35">
        <v>1104</v>
      </c>
      <c r="H242" s="35">
        <v>7720</v>
      </c>
      <c r="J242" s="35">
        <v>2942</v>
      </c>
      <c r="K242" s="35">
        <v>8903</v>
      </c>
      <c r="L242" s="35">
        <v>56</v>
      </c>
      <c r="M242" s="35">
        <v>4162</v>
      </c>
      <c r="N242" s="35">
        <v>3927</v>
      </c>
      <c r="O242" s="35">
        <v>235</v>
      </c>
      <c r="P242" s="35">
        <v>16063</v>
      </c>
      <c r="R242" s="35">
        <v>2665</v>
      </c>
      <c r="S242" s="35">
        <v>8114</v>
      </c>
      <c r="T242" s="35">
        <v>56</v>
      </c>
      <c r="U242" s="35">
        <v>3630</v>
      </c>
      <c r="V242" s="35">
        <v>20</v>
      </c>
      <c r="W242" s="35">
        <v>-100</v>
      </c>
      <c r="X242" s="35">
        <v>14385</v>
      </c>
      <c r="Z242" s="35">
        <v>277</v>
      </c>
      <c r="AA242" s="35">
        <v>789</v>
      </c>
      <c r="AB242" s="35">
        <v>0</v>
      </c>
      <c r="AC242" s="35">
        <v>297</v>
      </c>
      <c r="AD242" s="35">
        <v>315</v>
      </c>
      <c r="AE242" s="35">
        <v>1678</v>
      </c>
      <c r="AG242" s="35">
        <v>72</v>
      </c>
      <c r="AH242" s="35">
        <v>167</v>
      </c>
      <c r="AI242" s="35">
        <v>24</v>
      </c>
      <c r="AJ242" s="35">
        <v>797</v>
      </c>
      <c r="AK242" s="35">
        <v>808</v>
      </c>
      <c r="AL242" s="35">
        <v>-11</v>
      </c>
      <c r="AM242" s="35">
        <v>1060</v>
      </c>
      <c r="AO242" s="35">
        <v>0</v>
      </c>
      <c r="AP242" s="35">
        <v>0</v>
      </c>
      <c r="AR242" s="35">
        <v>2</v>
      </c>
      <c r="AS242" s="35">
        <v>0</v>
      </c>
      <c r="AT242" s="35">
        <v>2</v>
      </c>
      <c r="AV242" s="35">
        <v>11</v>
      </c>
      <c r="AW242" s="35">
        <v>167</v>
      </c>
      <c r="AX242" s="35">
        <v>68</v>
      </c>
      <c r="AY242" s="35">
        <v>750</v>
      </c>
      <c r="AZ242" s="35">
        <v>750</v>
      </c>
      <c r="BA242" s="35">
        <v>0</v>
      </c>
      <c r="BB242" s="35">
        <v>996</v>
      </c>
      <c r="BD242" s="35">
        <v>998</v>
      </c>
      <c r="BF242" s="35">
        <v>10</v>
      </c>
      <c r="BG242" s="35">
        <v>5</v>
      </c>
      <c r="BH242" s="35">
        <v>326</v>
      </c>
      <c r="BI242" s="35">
        <v>-209</v>
      </c>
      <c r="BJ242" s="35">
        <v>38</v>
      </c>
      <c r="BK242" s="35">
        <v>-247</v>
      </c>
      <c r="BL242" s="35">
        <v>132</v>
      </c>
      <c r="BN242" s="35">
        <v>31</v>
      </c>
      <c r="BO242" s="35">
        <v>49</v>
      </c>
      <c r="BP242" s="35">
        <v>0</v>
      </c>
      <c r="BQ242" s="35">
        <v>735</v>
      </c>
      <c r="BR242" s="35">
        <v>888</v>
      </c>
      <c r="BS242" s="35">
        <v>-153</v>
      </c>
      <c r="BT242" s="35">
        <v>815</v>
      </c>
      <c r="BV242" s="35">
        <v>947</v>
      </c>
      <c r="BX242" s="35">
        <v>26788</v>
      </c>
    </row>
    <row r="243" spans="1:76">
      <c r="A243" s="38" t="s">
        <v>167</v>
      </c>
      <c r="B243" s="35">
        <v>383</v>
      </c>
      <c r="C243" s="35">
        <v>860</v>
      </c>
      <c r="D243" s="35">
        <v>4919</v>
      </c>
      <c r="E243" s="35">
        <v>2005</v>
      </c>
      <c r="F243" s="35">
        <v>527</v>
      </c>
      <c r="G243" s="35">
        <v>1478</v>
      </c>
      <c r="H243" s="35">
        <v>8167</v>
      </c>
      <c r="J243" s="35">
        <v>2423</v>
      </c>
      <c r="K243" s="35">
        <v>9440</v>
      </c>
      <c r="L243" s="35">
        <v>56</v>
      </c>
      <c r="M243" s="35">
        <v>5024</v>
      </c>
      <c r="N243" s="35">
        <v>4714</v>
      </c>
      <c r="O243" s="35">
        <v>310</v>
      </c>
      <c r="P243" s="35">
        <v>16943</v>
      </c>
      <c r="R243" s="35">
        <v>2205</v>
      </c>
      <c r="S243" s="35">
        <v>8616</v>
      </c>
      <c r="T243" s="35">
        <v>56</v>
      </c>
      <c r="U243" s="35">
        <v>4279</v>
      </c>
      <c r="V243" s="35">
        <v>30</v>
      </c>
      <c r="W243" s="35">
        <v>0</v>
      </c>
      <c r="X243" s="35">
        <v>15186</v>
      </c>
      <c r="Z243" s="35">
        <v>218</v>
      </c>
      <c r="AA243" s="35">
        <v>824</v>
      </c>
      <c r="AB243" s="35">
        <v>0</v>
      </c>
      <c r="AC243" s="35">
        <v>435</v>
      </c>
      <c r="AD243" s="35">
        <v>280</v>
      </c>
      <c r="AE243" s="35">
        <v>1757</v>
      </c>
      <c r="AG243" s="35">
        <v>58</v>
      </c>
      <c r="AH243" s="35">
        <v>176</v>
      </c>
      <c r="AI243" s="35">
        <v>27</v>
      </c>
      <c r="AJ243" s="35">
        <v>731</v>
      </c>
      <c r="AK243" s="35">
        <v>734</v>
      </c>
      <c r="AL243" s="35">
        <v>-3</v>
      </c>
      <c r="AM243" s="35">
        <v>992</v>
      </c>
      <c r="AO243" s="35">
        <v>0</v>
      </c>
      <c r="AP243" s="35">
        <v>0</v>
      </c>
      <c r="AR243" s="35">
        <v>7</v>
      </c>
      <c r="AS243" s="35">
        <v>0</v>
      </c>
      <c r="AT243" s="35">
        <v>7</v>
      </c>
      <c r="AV243" s="35">
        <v>46</v>
      </c>
      <c r="AW243" s="35">
        <v>177</v>
      </c>
      <c r="AX243" s="35">
        <v>81</v>
      </c>
      <c r="AY243" s="35">
        <v>741</v>
      </c>
      <c r="AZ243" s="35">
        <v>755</v>
      </c>
      <c r="BA243" s="35">
        <v>-14</v>
      </c>
      <c r="BB243" s="35">
        <v>1045</v>
      </c>
      <c r="BD243" s="35">
        <v>1052</v>
      </c>
      <c r="BF243" s="35">
        <v>12</v>
      </c>
      <c r="BG243" s="35">
        <v>6</v>
      </c>
      <c r="BH243" s="35">
        <v>416</v>
      </c>
      <c r="BI243" s="35">
        <v>-254</v>
      </c>
      <c r="BJ243" s="35">
        <v>58</v>
      </c>
      <c r="BK243" s="35">
        <v>-312</v>
      </c>
      <c r="BL243" s="35">
        <v>180</v>
      </c>
      <c r="BN243" s="35">
        <v>31</v>
      </c>
      <c r="BO243" s="35">
        <v>56</v>
      </c>
      <c r="BP243" s="35">
        <v>1</v>
      </c>
      <c r="BQ243" s="35">
        <v>833</v>
      </c>
      <c r="BR243" s="35">
        <v>1168</v>
      </c>
      <c r="BS243" s="35">
        <v>-335</v>
      </c>
      <c r="BT243" s="35">
        <v>921</v>
      </c>
      <c r="BV243" s="35">
        <v>1101</v>
      </c>
      <c r="BX243" s="35">
        <v>28255</v>
      </c>
    </row>
    <row r="244" spans="1:76">
      <c r="A244" s="38" t="s">
        <v>168</v>
      </c>
      <c r="B244" s="35">
        <v>286</v>
      </c>
      <c r="C244" s="35">
        <v>941</v>
      </c>
      <c r="D244" s="35">
        <v>5778</v>
      </c>
      <c r="E244" s="35">
        <v>2141</v>
      </c>
      <c r="F244" s="35">
        <v>551</v>
      </c>
      <c r="G244" s="35">
        <v>1590</v>
      </c>
      <c r="H244" s="35">
        <v>9146</v>
      </c>
      <c r="J244" s="35">
        <v>2177</v>
      </c>
      <c r="K244" s="35">
        <v>9913</v>
      </c>
      <c r="L244" s="35">
        <v>66</v>
      </c>
      <c r="M244" s="35">
        <v>6254</v>
      </c>
      <c r="N244" s="35">
        <v>5055</v>
      </c>
      <c r="O244" s="35">
        <v>1199</v>
      </c>
      <c r="P244" s="35">
        <v>18410</v>
      </c>
      <c r="R244" s="35">
        <v>1975</v>
      </c>
      <c r="S244" s="35">
        <v>9011</v>
      </c>
      <c r="T244" s="35">
        <v>66</v>
      </c>
      <c r="U244" s="35">
        <v>4672</v>
      </c>
      <c r="V244" s="35">
        <v>919</v>
      </c>
      <c r="W244" s="35">
        <v>0</v>
      </c>
      <c r="X244" s="35">
        <v>16643</v>
      </c>
      <c r="Z244" s="35">
        <v>202</v>
      </c>
      <c r="AA244" s="35">
        <v>902</v>
      </c>
      <c r="AB244" s="35">
        <v>0</v>
      </c>
      <c r="AC244" s="35">
        <v>383</v>
      </c>
      <c r="AD244" s="35">
        <v>280</v>
      </c>
      <c r="AE244" s="35">
        <v>1767</v>
      </c>
      <c r="AG244" s="35">
        <v>50</v>
      </c>
      <c r="AH244" s="35">
        <v>162</v>
      </c>
      <c r="AI244" s="35">
        <v>29</v>
      </c>
      <c r="AJ244" s="35">
        <v>717</v>
      </c>
      <c r="AK244" s="35">
        <v>728</v>
      </c>
      <c r="AL244" s="35">
        <v>-11</v>
      </c>
      <c r="AM244" s="35">
        <v>958</v>
      </c>
      <c r="AO244" s="35">
        <v>0</v>
      </c>
      <c r="AP244" s="35">
        <v>0</v>
      </c>
      <c r="AR244" s="35">
        <v>9</v>
      </c>
      <c r="AS244" s="35">
        <v>0</v>
      </c>
      <c r="AT244" s="35">
        <v>9</v>
      </c>
      <c r="AV244" s="35">
        <v>-5</v>
      </c>
      <c r="AW244" s="35">
        <v>268</v>
      </c>
      <c r="AX244" s="35">
        <v>75</v>
      </c>
      <c r="AY244" s="35">
        <v>-231</v>
      </c>
      <c r="AZ244" s="35">
        <v>742</v>
      </c>
      <c r="BA244" s="35">
        <v>-973</v>
      </c>
      <c r="BB244" s="35">
        <v>107</v>
      </c>
      <c r="BD244" s="35">
        <v>116</v>
      </c>
      <c r="BF244" s="35">
        <v>8</v>
      </c>
      <c r="BG244" s="35">
        <v>3</v>
      </c>
      <c r="BH244" s="35">
        <v>312</v>
      </c>
      <c r="BI244" s="35">
        <v>-327</v>
      </c>
      <c r="BJ244" s="35">
        <v>58</v>
      </c>
      <c r="BK244" s="35">
        <v>-385</v>
      </c>
      <c r="BL244" s="35">
        <v>-4</v>
      </c>
      <c r="BN244" s="35">
        <v>34</v>
      </c>
      <c r="BO244" s="35">
        <v>60</v>
      </c>
      <c r="BP244" s="35">
        <v>1</v>
      </c>
      <c r="BQ244" s="35">
        <v>1003</v>
      </c>
      <c r="BR244" s="35">
        <v>1215</v>
      </c>
      <c r="BS244" s="35">
        <v>-212</v>
      </c>
      <c r="BT244" s="35">
        <v>1098</v>
      </c>
      <c r="BV244" s="35">
        <v>1094</v>
      </c>
      <c r="BX244" s="35">
        <v>29724</v>
      </c>
    </row>
    <row r="245" spans="1:76">
      <c r="A245" s="38" t="s">
        <v>169</v>
      </c>
      <c r="B245" s="35">
        <v>359</v>
      </c>
      <c r="C245" s="35">
        <v>910</v>
      </c>
      <c r="D245" s="35">
        <v>4762</v>
      </c>
      <c r="E245" s="35">
        <v>1997</v>
      </c>
      <c r="F245" s="35">
        <v>545</v>
      </c>
      <c r="G245" s="35">
        <v>1452</v>
      </c>
      <c r="H245" s="35">
        <v>8028</v>
      </c>
      <c r="J245" s="35">
        <v>3308</v>
      </c>
      <c r="K245" s="35">
        <v>9296</v>
      </c>
      <c r="L245" s="35">
        <v>54</v>
      </c>
      <c r="M245" s="35">
        <v>4848</v>
      </c>
      <c r="N245" s="35">
        <v>4528</v>
      </c>
      <c r="O245" s="35">
        <v>320</v>
      </c>
      <c r="P245" s="35">
        <v>17506</v>
      </c>
      <c r="R245" s="35">
        <v>3076</v>
      </c>
      <c r="S245" s="35">
        <v>8624</v>
      </c>
      <c r="T245" s="35">
        <v>54</v>
      </c>
      <c r="U245" s="35">
        <v>4126</v>
      </c>
      <c r="V245" s="35">
        <v>50</v>
      </c>
      <c r="W245" s="35">
        <v>-30</v>
      </c>
      <c r="X245" s="35">
        <v>15900</v>
      </c>
      <c r="Z245" s="35">
        <v>232</v>
      </c>
      <c r="AA245" s="35">
        <v>672</v>
      </c>
      <c r="AB245" s="35">
        <v>0</v>
      </c>
      <c r="AC245" s="35">
        <v>402</v>
      </c>
      <c r="AD245" s="35">
        <v>300</v>
      </c>
      <c r="AE245" s="35">
        <v>1606</v>
      </c>
      <c r="AG245" s="35">
        <v>103</v>
      </c>
      <c r="AH245" s="35">
        <v>239</v>
      </c>
      <c r="AI245" s="35">
        <v>25</v>
      </c>
      <c r="AJ245" s="35">
        <v>807</v>
      </c>
      <c r="AK245" s="35">
        <v>769</v>
      </c>
      <c r="AL245" s="35">
        <v>38</v>
      </c>
      <c r="AM245" s="35">
        <v>1174</v>
      </c>
      <c r="AO245" s="35">
        <v>0</v>
      </c>
      <c r="AP245" s="35">
        <v>0</v>
      </c>
      <c r="AR245" s="35">
        <v>-2</v>
      </c>
      <c r="AS245" s="35">
        <v>0</v>
      </c>
      <c r="AT245" s="35">
        <v>-2</v>
      </c>
      <c r="AV245" s="35">
        <v>20</v>
      </c>
      <c r="AW245" s="35">
        <v>467</v>
      </c>
      <c r="AX245" s="35">
        <v>92</v>
      </c>
      <c r="AY245" s="35">
        <v>902</v>
      </c>
      <c r="AZ245" s="35">
        <v>998</v>
      </c>
      <c r="BA245" s="35">
        <v>-96</v>
      </c>
      <c r="BB245" s="35">
        <v>1481</v>
      </c>
      <c r="BD245" s="35">
        <v>1479</v>
      </c>
      <c r="BF245" s="35">
        <v>25</v>
      </c>
      <c r="BG245" s="35">
        <v>11</v>
      </c>
      <c r="BH245" s="35">
        <v>659</v>
      </c>
      <c r="BI245" s="35">
        <v>-450</v>
      </c>
      <c r="BJ245" s="35">
        <v>104</v>
      </c>
      <c r="BK245" s="35">
        <v>-554</v>
      </c>
      <c r="BL245" s="35">
        <v>245</v>
      </c>
      <c r="BN245" s="35">
        <v>68</v>
      </c>
      <c r="BO245" s="35">
        <v>126</v>
      </c>
      <c r="BP245" s="35">
        <v>1</v>
      </c>
      <c r="BQ245" s="35">
        <v>1930</v>
      </c>
      <c r="BR245" s="35">
        <v>1893</v>
      </c>
      <c r="BS245" s="35">
        <v>37</v>
      </c>
      <c r="BT245" s="35">
        <v>2125</v>
      </c>
      <c r="BV245" s="35">
        <v>2370</v>
      </c>
      <c r="BX245" s="35">
        <v>30557</v>
      </c>
    </row>
    <row r="246" spans="1:76">
      <c r="A246" s="38" t="s">
        <v>170</v>
      </c>
      <c r="B246" s="35">
        <v>403</v>
      </c>
      <c r="C246" s="35">
        <v>937</v>
      </c>
      <c r="D246" s="35">
        <v>5452</v>
      </c>
      <c r="E246" s="35">
        <v>2014</v>
      </c>
      <c r="F246" s="35">
        <v>539</v>
      </c>
      <c r="G246" s="35">
        <v>1475</v>
      </c>
      <c r="H246" s="35">
        <v>8806</v>
      </c>
      <c r="J246" s="35">
        <v>3179</v>
      </c>
      <c r="K246" s="35">
        <v>9200</v>
      </c>
      <c r="L246" s="35">
        <v>63</v>
      </c>
      <c r="M246" s="35">
        <v>5537</v>
      </c>
      <c r="N246" s="35">
        <v>4598</v>
      </c>
      <c r="O246" s="35">
        <v>939</v>
      </c>
      <c r="P246" s="35">
        <v>17979</v>
      </c>
      <c r="R246" s="35">
        <v>3138</v>
      </c>
      <c r="S246" s="35">
        <v>8519</v>
      </c>
      <c r="T246" s="35">
        <v>63</v>
      </c>
      <c r="U246" s="35">
        <v>4210</v>
      </c>
      <c r="V246" s="35">
        <v>774</v>
      </c>
      <c r="W246" s="35">
        <v>-150</v>
      </c>
      <c r="X246" s="35">
        <v>16554</v>
      </c>
      <c r="Z246" s="35">
        <v>41</v>
      </c>
      <c r="AA246" s="35">
        <v>681</v>
      </c>
      <c r="AB246" s="35">
        <v>0</v>
      </c>
      <c r="AC246" s="35">
        <v>388</v>
      </c>
      <c r="AD246" s="35">
        <v>315</v>
      </c>
      <c r="AE246" s="35">
        <v>1425</v>
      </c>
      <c r="AG246" s="35">
        <v>28</v>
      </c>
      <c r="AH246" s="35">
        <v>155</v>
      </c>
      <c r="AI246" s="35">
        <v>22</v>
      </c>
      <c r="AJ246" s="35">
        <v>659</v>
      </c>
      <c r="AK246" s="35">
        <v>642</v>
      </c>
      <c r="AL246" s="35">
        <v>17</v>
      </c>
      <c r="AM246" s="35">
        <v>864</v>
      </c>
      <c r="AO246" s="35">
        <v>0</v>
      </c>
      <c r="AP246" s="35">
        <v>0</v>
      </c>
      <c r="AR246" s="35">
        <v>4</v>
      </c>
      <c r="AS246" s="35">
        <v>0</v>
      </c>
      <c r="AT246" s="35">
        <v>4</v>
      </c>
      <c r="AV246" s="35">
        <v>15</v>
      </c>
      <c r="AW246" s="35">
        <v>117</v>
      </c>
      <c r="AX246" s="35">
        <v>67</v>
      </c>
      <c r="AY246" s="35">
        <v>-216</v>
      </c>
      <c r="AZ246" s="35">
        <v>562</v>
      </c>
      <c r="BA246" s="35">
        <v>-778</v>
      </c>
      <c r="BB246" s="35">
        <v>-17</v>
      </c>
      <c r="BD246" s="35">
        <v>-13</v>
      </c>
      <c r="BF246" s="35">
        <v>3</v>
      </c>
      <c r="BG246" s="35">
        <v>5</v>
      </c>
      <c r="BH246" s="35">
        <v>255</v>
      </c>
      <c r="BI246" s="35">
        <v>-226</v>
      </c>
      <c r="BJ246" s="35">
        <v>49</v>
      </c>
      <c r="BK246" s="35">
        <v>-275</v>
      </c>
      <c r="BL246" s="35">
        <v>37</v>
      </c>
      <c r="BN246" s="35">
        <v>21</v>
      </c>
      <c r="BO246" s="35">
        <v>50</v>
      </c>
      <c r="BP246" s="35">
        <v>1</v>
      </c>
      <c r="BQ246" s="35">
        <v>697</v>
      </c>
      <c r="BR246" s="35">
        <v>839</v>
      </c>
      <c r="BS246" s="35">
        <v>-142</v>
      </c>
      <c r="BT246" s="35">
        <v>769</v>
      </c>
      <c r="BV246" s="35">
        <v>806</v>
      </c>
      <c r="BX246" s="35">
        <v>28442</v>
      </c>
    </row>
    <row r="247" spans="1:76">
      <c r="A247" s="38" t="s">
        <v>171</v>
      </c>
      <c r="B247" s="35">
        <v>387</v>
      </c>
      <c r="C247" s="35">
        <v>964</v>
      </c>
      <c r="D247" s="35">
        <v>5568</v>
      </c>
      <c r="E247" s="35">
        <v>2185</v>
      </c>
      <c r="F247" s="35">
        <v>572</v>
      </c>
      <c r="G247" s="35">
        <v>1613</v>
      </c>
      <c r="H247" s="35">
        <v>9104</v>
      </c>
      <c r="J247" s="35">
        <v>2864</v>
      </c>
      <c r="K247" s="35">
        <v>9622</v>
      </c>
      <c r="L247" s="35">
        <v>63</v>
      </c>
      <c r="M247" s="35">
        <v>5846</v>
      </c>
      <c r="N247" s="35">
        <v>5396</v>
      </c>
      <c r="O247" s="35">
        <v>450</v>
      </c>
      <c r="P247" s="35">
        <v>18395</v>
      </c>
      <c r="R247" s="35">
        <v>2644</v>
      </c>
      <c r="S247" s="35">
        <v>8933</v>
      </c>
      <c r="T247" s="35">
        <v>63</v>
      </c>
      <c r="U247" s="35">
        <v>5053</v>
      </c>
      <c r="V247" s="35">
        <v>150</v>
      </c>
      <c r="W247" s="35">
        <v>-150</v>
      </c>
      <c r="X247" s="35">
        <v>16693</v>
      </c>
      <c r="Z247" s="35">
        <v>220</v>
      </c>
      <c r="AA247" s="35">
        <v>689</v>
      </c>
      <c r="AB247" s="35">
        <v>0</v>
      </c>
      <c r="AC247" s="35">
        <v>343</v>
      </c>
      <c r="AD247" s="35">
        <v>450</v>
      </c>
      <c r="AE247" s="35">
        <v>1702</v>
      </c>
      <c r="AG247" s="35">
        <v>27</v>
      </c>
      <c r="AH247" s="35">
        <v>167</v>
      </c>
      <c r="AI247" s="35">
        <v>24</v>
      </c>
      <c r="AJ247" s="35">
        <v>734</v>
      </c>
      <c r="AK247" s="35">
        <v>709</v>
      </c>
      <c r="AL247" s="35">
        <v>25</v>
      </c>
      <c r="AM247" s="35">
        <v>952</v>
      </c>
      <c r="AO247" s="35">
        <v>2</v>
      </c>
      <c r="AP247" s="35">
        <v>0</v>
      </c>
      <c r="AR247" s="35">
        <v>-2</v>
      </c>
      <c r="AS247" s="35">
        <v>0</v>
      </c>
      <c r="AT247" s="35">
        <v>0</v>
      </c>
      <c r="AV247" s="35">
        <v>2</v>
      </c>
      <c r="AW247" s="35">
        <v>185</v>
      </c>
      <c r="AX247" s="35">
        <v>51</v>
      </c>
      <c r="AY247" s="35">
        <v>435</v>
      </c>
      <c r="AZ247" s="35">
        <v>503</v>
      </c>
      <c r="BA247" s="35">
        <v>-68</v>
      </c>
      <c r="BB247" s="35">
        <v>673</v>
      </c>
      <c r="BD247" s="35">
        <v>673</v>
      </c>
      <c r="BF247" s="35">
        <v>4</v>
      </c>
      <c r="BG247" s="35">
        <v>6</v>
      </c>
      <c r="BH247" s="35">
        <v>361</v>
      </c>
      <c r="BI247" s="35">
        <v>-238</v>
      </c>
      <c r="BJ247" s="35">
        <v>69</v>
      </c>
      <c r="BK247" s="35">
        <v>-307</v>
      </c>
      <c r="BL247" s="35">
        <v>133</v>
      </c>
      <c r="BN247" s="35">
        <v>35</v>
      </c>
      <c r="BO247" s="35">
        <v>67</v>
      </c>
      <c r="BP247" s="35">
        <v>3</v>
      </c>
      <c r="BQ247" s="35">
        <v>827</v>
      </c>
      <c r="BR247" s="35">
        <v>1075</v>
      </c>
      <c r="BS247" s="35">
        <v>-248</v>
      </c>
      <c r="BT247" s="35">
        <v>932</v>
      </c>
      <c r="BV247" s="35">
        <v>1065</v>
      </c>
      <c r="BX247" s="35">
        <v>30189</v>
      </c>
    </row>
    <row r="248" spans="1:76">
      <c r="A248" s="38" t="s">
        <v>172</v>
      </c>
      <c r="B248" s="35">
        <v>324</v>
      </c>
      <c r="C248" s="35">
        <v>1051</v>
      </c>
      <c r="D248" s="35">
        <v>6330</v>
      </c>
      <c r="E248" s="35">
        <v>1807</v>
      </c>
      <c r="F248" s="35">
        <v>561</v>
      </c>
      <c r="G248" s="35">
        <v>1246</v>
      </c>
      <c r="H248" s="35">
        <v>9512</v>
      </c>
      <c r="J248" s="35">
        <v>2639</v>
      </c>
      <c r="K248" s="35">
        <v>10670</v>
      </c>
      <c r="L248" s="35">
        <v>74</v>
      </c>
      <c r="M248" s="35">
        <v>6215</v>
      </c>
      <c r="N248" s="35">
        <v>5515</v>
      </c>
      <c r="O248" s="35">
        <v>700</v>
      </c>
      <c r="P248" s="35">
        <v>19598</v>
      </c>
      <c r="R248" s="35">
        <v>2425</v>
      </c>
      <c r="S248" s="35">
        <v>9756</v>
      </c>
      <c r="T248" s="35">
        <v>74</v>
      </c>
      <c r="U248" s="35">
        <v>5146</v>
      </c>
      <c r="V248" s="35">
        <v>350</v>
      </c>
      <c r="W248" s="35">
        <v>-200</v>
      </c>
      <c r="X248" s="35">
        <v>17551</v>
      </c>
      <c r="Z248" s="35">
        <v>214</v>
      </c>
      <c r="AA248" s="35">
        <v>914</v>
      </c>
      <c r="AB248" s="35">
        <v>0</v>
      </c>
      <c r="AC248" s="35">
        <v>369</v>
      </c>
      <c r="AD248" s="35">
        <v>550</v>
      </c>
      <c r="AE248" s="35">
        <v>2047</v>
      </c>
      <c r="AG248" s="35">
        <v>24</v>
      </c>
      <c r="AH248" s="35">
        <v>172</v>
      </c>
      <c r="AI248" s="35">
        <v>24</v>
      </c>
      <c r="AJ248" s="35">
        <v>689</v>
      </c>
      <c r="AK248" s="35">
        <v>673</v>
      </c>
      <c r="AL248" s="35">
        <v>16</v>
      </c>
      <c r="AM248" s="35">
        <v>909</v>
      </c>
      <c r="AO248" s="35">
        <v>2</v>
      </c>
      <c r="AP248" s="35">
        <v>0</v>
      </c>
      <c r="AR248" s="35">
        <v>4</v>
      </c>
      <c r="AS248" s="35">
        <v>0</v>
      </c>
      <c r="AT248" s="35">
        <v>6</v>
      </c>
      <c r="AV248" s="35">
        <v>6</v>
      </c>
      <c r="AW248" s="35">
        <v>207</v>
      </c>
      <c r="AX248" s="35">
        <v>68</v>
      </c>
      <c r="AY248" s="35">
        <v>786</v>
      </c>
      <c r="AZ248" s="35">
        <v>794</v>
      </c>
      <c r="BA248" s="35">
        <v>-8</v>
      </c>
      <c r="BB248" s="35">
        <v>1067</v>
      </c>
      <c r="BD248" s="35">
        <v>1073</v>
      </c>
      <c r="BF248" s="35">
        <v>6</v>
      </c>
      <c r="BG248" s="35">
        <v>6</v>
      </c>
      <c r="BH248" s="35">
        <v>326</v>
      </c>
      <c r="BI248" s="35">
        <v>-308</v>
      </c>
      <c r="BJ248" s="35">
        <v>65</v>
      </c>
      <c r="BK248" s="35">
        <v>-373</v>
      </c>
      <c r="BL248" s="35">
        <v>30</v>
      </c>
      <c r="BN248" s="35">
        <v>41</v>
      </c>
      <c r="BO248" s="35">
        <v>84</v>
      </c>
      <c r="BP248" s="35">
        <v>5</v>
      </c>
      <c r="BQ248" s="35">
        <v>999</v>
      </c>
      <c r="BR248" s="35">
        <v>1134</v>
      </c>
      <c r="BS248" s="35">
        <v>-135</v>
      </c>
      <c r="BT248" s="35">
        <v>1129</v>
      </c>
      <c r="BV248" s="35">
        <v>1159</v>
      </c>
      <c r="BX248" s="35">
        <v>32251</v>
      </c>
    </row>
    <row r="249" spans="1:76">
      <c r="A249" s="38" t="s">
        <v>173</v>
      </c>
      <c r="B249" s="35">
        <v>451</v>
      </c>
      <c r="C249" s="35">
        <v>1135</v>
      </c>
      <c r="D249" s="35">
        <v>5605</v>
      </c>
      <c r="E249" s="35">
        <v>2015</v>
      </c>
      <c r="F249" s="35">
        <v>600</v>
      </c>
      <c r="G249" s="35">
        <v>1415</v>
      </c>
      <c r="H249" s="35">
        <v>9206</v>
      </c>
      <c r="J249" s="35">
        <v>3556</v>
      </c>
      <c r="K249" s="35">
        <v>9144</v>
      </c>
      <c r="L249" s="35">
        <v>65</v>
      </c>
      <c r="M249" s="35">
        <v>5726</v>
      </c>
      <c r="N249" s="35">
        <v>5126</v>
      </c>
      <c r="O249" s="35">
        <v>600</v>
      </c>
      <c r="P249" s="35">
        <v>18491</v>
      </c>
      <c r="R249" s="35">
        <v>3456</v>
      </c>
      <c r="S249" s="35">
        <v>8574</v>
      </c>
      <c r="T249" s="35">
        <v>65</v>
      </c>
      <c r="U249" s="35">
        <v>4722</v>
      </c>
      <c r="V249" s="35">
        <v>300</v>
      </c>
      <c r="W249" s="35">
        <v>-100</v>
      </c>
      <c r="X249" s="35">
        <v>17017</v>
      </c>
      <c r="Z249" s="35">
        <v>100</v>
      </c>
      <c r="AA249" s="35">
        <v>570</v>
      </c>
      <c r="AB249" s="35">
        <v>0</v>
      </c>
      <c r="AC249" s="35">
        <v>404</v>
      </c>
      <c r="AD249" s="35">
        <v>400</v>
      </c>
      <c r="AE249" s="35">
        <v>1474</v>
      </c>
      <c r="AG249" s="35">
        <v>35</v>
      </c>
      <c r="AH249" s="35">
        <v>608</v>
      </c>
      <c r="AI249" s="35">
        <v>35</v>
      </c>
      <c r="AJ249" s="35">
        <v>1048</v>
      </c>
      <c r="AK249" s="35">
        <v>984</v>
      </c>
      <c r="AL249" s="35">
        <v>64</v>
      </c>
      <c r="AM249" s="35">
        <v>1726</v>
      </c>
      <c r="AO249" s="35">
        <v>0</v>
      </c>
      <c r="AP249" s="35">
        <v>0</v>
      </c>
      <c r="AR249" s="35">
        <v>19</v>
      </c>
      <c r="AS249" s="35">
        <v>0</v>
      </c>
      <c r="AT249" s="35">
        <v>19</v>
      </c>
      <c r="AV249" s="35">
        <v>71</v>
      </c>
      <c r="AW249" s="35">
        <v>369</v>
      </c>
      <c r="AX249" s="35">
        <v>84</v>
      </c>
      <c r="AY249" s="35">
        <v>831</v>
      </c>
      <c r="AZ249" s="35">
        <v>894</v>
      </c>
      <c r="BA249" s="35">
        <v>-63</v>
      </c>
      <c r="BB249" s="35">
        <v>1355</v>
      </c>
      <c r="BD249" s="35">
        <v>1374</v>
      </c>
      <c r="BF249" s="35">
        <v>16</v>
      </c>
      <c r="BG249" s="35">
        <v>25</v>
      </c>
      <c r="BH249" s="35">
        <v>627</v>
      </c>
      <c r="BI249" s="35">
        <v>-565</v>
      </c>
      <c r="BJ249" s="35">
        <v>168</v>
      </c>
      <c r="BK249" s="35">
        <v>-733</v>
      </c>
      <c r="BL249" s="35">
        <v>103</v>
      </c>
      <c r="BN249" s="35">
        <v>65</v>
      </c>
      <c r="BO249" s="35">
        <v>153</v>
      </c>
      <c r="BP249" s="35">
        <v>0</v>
      </c>
      <c r="BQ249" s="35">
        <v>1848</v>
      </c>
      <c r="BR249" s="35">
        <v>1843</v>
      </c>
      <c r="BS249" s="35">
        <v>5</v>
      </c>
      <c r="BT249" s="35">
        <v>2066</v>
      </c>
      <c r="BV249" s="35">
        <v>2169</v>
      </c>
      <c r="BX249" s="35">
        <v>32966</v>
      </c>
    </row>
    <row r="250" spans="1:76">
      <c r="A250" s="38" t="s">
        <v>174</v>
      </c>
      <c r="B250" s="35" t="s">
        <v>0</v>
      </c>
      <c r="C250" s="35" t="s">
        <v>0</v>
      </c>
      <c r="D250" s="35" t="s">
        <v>0</v>
      </c>
      <c r="F250" s="35" t="s">
        <v>0</v>
      </c>
      <c r="G250" s="35" t="s">
        <v>0</v>
      </c>
      <c r="H250" s="35" t="s">
        <v>0</v>
      </c>
      <c r="R250" s="35" t="s">
        <v>0</v>
      </c>
      <c r="S250" s="35" t="s">
        <v>0</v>
      </c>
      <c r="T250" s="35" t="s">
        <v>0</v>
      </c>
      <c r="U250" s="35" t="s">
        <v>0</v>
      </c>
      <c r="V250" s="35" t="s">
        <v>0</v>
      </c>
      <c r="W250" s="35" t="s">
        <v>0</v>
      </c>
      <c r="X250" s="35" t="s">
        <v>0</v>
      </c>
      <c r="Z250" s="35" t="s">
        <v>0</v>
      </c>
      <c r="AA250" s="35" t="s">
        <v>0</v>
      </c>
      <c r="AB250" s="35" t="s">
        <v>0</v>
      </c>
      <c r="AC250" s="35" t="s">
        <v>0</v>
      </c>
      <c r="AD250" s="35" t="s">
        <v>0</v>
      </c>
      <c r="AE250" s="35" t="s">
        <v>0</v>
      </c>
      <c r="AG250" s="35" t="s">
        <v>0</v>
      </c>
      <c r="AH250" s="35" t="s">
        <v>0</v>
      </c>
      <c r="AI250" s="35" t="s">
        <v>0</v>
      </c>
      <c r="AK250" s="35" t="s">
        <v>0</v>
      </c>
      <c r="AL250" s="35" t="s">
        <v>0</v>
      </c>
      <c r="AM250" s="35" t="s">
        <v>0</v>
      </c>
      <c r="AO250" s="35" t="s">
        <v>0</v>
      </c>
      <c r="AP250" s="35" t="s">
        <v>0</v>
      </c>
      <c r="AR250" s="35" t="s">
        <v>0</v>
      </c>
      <c r="AS250" s="35" t="s">
        <v>0</v>
      </c>
      <c r="AT250" s="35" t="s">
        <v>0</v>
      </c>
      <c r="AV250" s="35" t="s">
        <v>0</v>
      </c>
      <c r="AW250" s="35" t="s">
        <v>0</v>
      </c>
      <c r="AX250" s="35" t="s">
        <v>0</v>
      </c>
      <c r="AZ250" s="35" t="s">
        <v>0</v>
      </c>
      <c r="BA250" s="35" t="s">
        <v>0</v>
      </c>
      <c r="BB250" s="35" t="s">
        <v>0</v>
      </c>
      <c r="BD250" s="35" t="s">
        <v>0</v>
      </c>
      <c r="BF250" s="35" t="s">
        <v>0</v>
      </c>
      <c r="BG250" s="35" t="s">
        <v>0</v>
      </c>
      <c r="BH250" s="35" t="s">
        <v>0</v>
      </c>
      <c r="BJ250" s="35" t="s">
        <v>0</v>
      </c>
      <c r="BK250" s="35" t="s">
        <v>0</v>
      </c>
      <c r="BL250" s="35" t="s">
        <v>0</v>
      </c>
      <c r="BN250" s="35" t="s">
        <v>0</v>
      </c>
      <c r="BO250" s="35" t="s">
        <v>0</v>
      </c>
      <c r="BP250" s="35" t="s">
        <v>0</v>
      </c>
      <c r="BR250" s="35" t="s">
        <v>0</v>
      </c>
      <c r="BS250" s="35" t="s">
        <v>0</v>
      </c>
      <c r="BT250" s="35" t="s">
        <v>0</v>
      </c>
      <c r="BV250" s="35" t="s">
        <v>0</v>
      </c>
      <c r="BX250" s="35" t="s">
        <v>0</v>
      </c>
    </row>
    <row r="251" spans="1:76">
      <c r="A251" s="38" t="s">
        <v>266</v>
      </c>
    </row>
    <row r="252" spans="1:76">
      <c r="A252" s="38" t="s">
        <v>267</v>
      </c>
    </row>
    <row r="253" spans="1:76">
      <c r="A253" s="38" t="s">
        <v>268</v>
      </c>
    </row>
    <row r="254" spans="1:76">
      <c r="A254" s="38" t="s">
        <v>269</v>
      </c>
    </row>
    <row r="255" spans="1:76">
      <c r="A255" s="38" t="s">
        <v>270</v>
      </c>
    </row>
    <row r="256" spans="1:76">
      <c r="A256" s="38" t="s">
        <v>271</v>
      </c>
    </row>
    <row r="257" spans="1:1">
      <c r="A257" s="38" t="s">
        <v>272</v>
      </c>
    </row>
    <row r="258" spans="1:1">
      <c r="A258" s="38" t="s">
        <v>273</v>
      </c>
    </row>
    <row r="259" spans="1:1">
      <c r="A259" s="38" t="s">
        <v>274</v>
      </c>
    </row>
    <row r="260" spans="1:1">
      <c r="A260" s="38" t="s">
        <v>275</v>
      </c>
    </row>
    <row r="261" spans="1:1">
      <c r="A261" s="38" t="s">
        <v>276</v>
      </c>
    </row>
    <row r="262" spans="1:1">
      <c r="A262" s="38" t="s">
        <v>277</v>
      </c>
    </row>
    <row r="263" spans="1:1">
      <c r="A263" s="38" t="s">
        <v>278</v>
      </c>
    </row>
    <row r="264" spans="1:1">
      <c r="A264" s="38" t="s">
        <v>279</v>
      </c>
    </row>
    <row r="265" spans="1:1">
      <c r="A265" s="38" t="s">
        <v>280</v>
      </c>
    </row>
    <row r="266" spans="1:1">
      <c r="A266" s="38" t="s">
        <v>281</v>
      </c>
    </row>
    <row r="267" spans="1:1">
      <c r="A267" s="38" t="s">
        <v>282</v>
      </c>
    </row>
    <row r="268" spans="1:1">
      <c r="A268" s="38" t="s">
        <v>283</v>
      </c>
    </row>
    <row r="269" spans="1:1">
      <c r="A269" s="38" t="s">
        <v>284</v>
      </c>
    </row>
    <row r="270" spans="1:1">
      <c r="A270" s="38" t="s">
        <v>285</v>
      </c>
    </row>
    <row r="271" spans="1:1">
      <c r="A271" s="38" t="s">
        <v>286</v>
      </c>
    </row>
    <row r="272" spans="1:1">
      <c r="A272" s="38" t="s">
        <v>287</v>
      </c>
    </row>
    <row r="273" spans="1:1">
      <c r="A273" s="38" t="s">
        <v>288</v>
      </c>
    </row>
    <row r="274" spans="1:1">
      <c r="A274" s="38" t="s">
        <v>289</v>
      </c>
    </row>
    <row r="275" spans="1:1">
      <c r="A275" s="38" t="s">
        <v>290</v>
      </c>
    </row>
    <row r="276" spans="1:1">
      <c r="A276" s="38" t="s">
        <v>291</v>
      </c>
    </row>
    <row r="277" spans="1:1">
      <c r="A277" s="38" t="s">
        <v>292</v>
      </c>
    </row>
    <row r="278" spans="1:1">
      <c r="A278" s="38" t="s">
        <v>293</v>
      </c>
    </row>
    <row r="279" spans="1:1">
      <c r="A279" s="38" t="s">
        <v>294</v>
      </c>
    </row>
    <row r="280" spans="1:1">
      <c r="A280" s="38" t="s">
        <v>295</v>
      </c>
    </row>
    <row r="281" spans="1:1">
      <c r="A281" s="38" t="s">
        <v>296</v>
      </c>
    </row>
    <row r="282" spans="1:1">
      <c r="A282" s="38" t="s">
        <v>297</v>
      </c>
    </row>
    <row r="283" spans="1:1">
      <c r="A283" s="38" t="s">
        <v>298</v>
      </c>
    </row>
    <row r="284" spans="1:1">
      <c r="A284" s="38" t="s">
        <v>299</v>
      </c>
    </row>
    <row r="285" spans="1:1">
      <c r="A285" s="38" t="s">
        <v>300</v>
      </c>
    </row>
    <row r="286" spans="1:1">
      <c r="A286" s="38" t="s">
        <v>301</v>
      </c>
    </row>
    <row r="287" spans="1:1">
      <c r="A287" s="38" t="s">
        <v>302</v>
      </c>
    </row>
    <row r="288" spans="1:1">
      <c r="A288" s="38" t="s">
        <v>303</v>
      </c>
    </row>
    <row r="289" spans="1:1">
      <c r="A289" s="38" t="s">
        <v>304</v>
      </c>
    </row>
    <row r="290" spans="1:1">
      <c r="A290" s="38" t="s">
        <v>305</v>
      </c>
    </row>
    <row r="291" spans="1:1">
      <c r="A291" s="38" t="s">
        <v>306</v>
      </c>
    </row>
    <row r="292" spans="1:1">
      <c r="A292" s="38" t="s">
        <v>307</v>
      </c>
    </row>
    <row r="293" spans="1:1">
      <c r="A293" s="38" t="s">
        <v>308</v>
      </c>
    </row>
    <row r="294" spans="1:1">
      <c r="A294" s="38" t="s">
        <v>309</v>
      </c>
    </row>
    <row r="295" spans="1:1">
      <c r="A295" s="38" t="s">
        <v>310</v>
      </c>
    </row>
    <row r="296" spans="1:1">
      <c r="A296" s="38" t="s">
        <v>311</v>
      </c>
    </row>
    <row r="297" spans="1:1">
      <c r="A297" s="38" t="s">
        <v>312</v>
      </c>
    </row>
    <row r="298" spans="1:1">
      <c r="A298" s="38" t="s">
        <v>313</v>
      </c>
    </row>
    <row r="299" spans="1:1">
      <c r="A299" s="38" t="s">
        <v>314</v>
      </c>
    </row>
    <row r="300" spans="1:1">
      <c r="A300" s="38" t="s">
        <v>315</v>
      </c>
    </row>
    <row r="301" spans="1:1">
      <c r="A301" s="38" t="s">
        <v>316</v>
      </c>
    </row>
    <row r="302" spans="1:1">
      <c r="A302" s="38" t="s">
        <v>317</v>
      </c>
    </row>
    <row r="303" spans="1:1">
      <c r="A303" s="38" t="s">
        <v>318</v>
      </c>
    </row>
    <row r="304" spans="1:1">
      <c r="A304" s="38" t="s">
        <v>319</v>
      </c>
    </row>
    <row r="305" spans="1:1">
      <c r="A305" s="38" t="s">
        <v>320</v>
      </c>
    </row>
    <row r="306" spans="1:1">
      <c r="A306" s="38" t="s">
        <v>321</v>
      </c>
    </row>
    <row r="307" spans="1:1">
      <c r="A307" s="38" t="s">
        <v>322</v>
      </c>
    </row>
    <row r="308" spans="1:1">
      <c r="A308" s="38" t="s">
        <v>323</v>
      </c>
    </row>
    <row r="309" spans="1:1">
      <c r="A309" s="38" t="s">
        <v>324</v>
      </c>
    </row>
    <row r="310" spans="1:1">
      <c r="A310" s="38" t="s">
        <v>325</v>
      </c>
    </row>
    <row r="311" spans="1:1">
      <c r="A311" s="38" t="s">
        <v>326</v>
      </c>
    </row>
    <row r="312" spans="1:1">
      <c r="A312" s="38" t="s">
        <v>327</v>
      </c>
    </row>
    <row r="313" spans="1:1">
      <c r="A313" s="38" t="s">
        <v>328</v>
      </c>
    </row>
    <row r="314" spans="1:1">
      <c r="A314" s="38" t="s">
        <v>329</v>
      </c>
    </row>
    <row r="315" spans="1:1">
      <c r="A315" s="38" t="s">
        <v>330</v>
      </c>
    </row>
    <row r="316" spans="1:1">
      <c r="A316" s="38" t="s">
        <v>331</v>
      </c>
    </row>
  </sheetData>
  <sheetProtection algorithmName="SHA-512" hashValue="SxHzj36zRMSZVOKjULTIbVpWKc9tjD/5rVzi5cGYcsEDz80GXBqXtYx4sCyzohxn3ovfQ+smcjUzUEVzNKFmGw==" saltValue="pyZtNkxI3Do3R+RoHHNngg=="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13.5 Gross fixed capital formation at current market prices - analysed by sector and type of asset &amp;R&amp;"Calibri,Regular"&amp;K0000001997 Blue Book</oddHeader>
  </headerFooter>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workbookViewId="0">
      <pane xSplit="1" ySplit="6" topLeftCell="K13" activePane="bottomRight" state="frozen"/>
      <selection pane="topRight" activeCell="B1" sqref="B1"/>
      <selection pane="bottomLeft" activeCell="A7" sqref="A7"/>
      <selection pane="bottomRight" activeCell="Y1" sqref="Y1:Y1048576"/>
    </sheetView>
  </sheetViews>
  <sheetFormatPr defaultColWidth="11" defaultRowHeight="15.75"/>
  <cols>
    <col min="1" max="1" width="10.875" style="13"/>
    <col min="2" max="7" width="12.375" style="41" customWidth="1"/>
    <col min="8" max="8" width="8.625" style="146" customWidth="1"/>
    <col min="9" max="15" width="12.375" style="41" customWidth="1"/>
    <col min="16" max="16" width="9.625" style="146" customWidth="1"/>
    <col min="17" max="22" width="12.625" style="41" customWidth="1"/>
    <col min="23" max="23" width="10.875" style="146" customWidth="1"/>
    <col min="24" max="24" width="12.5" style="41" customWidth="1"/>
  </cols>
  <sheetData>
    <row r="1" spans="1:24">
      <c r="A1" s="13" t="s">
        <v>0</v>
      </c>
      <c r="B1" s="41" t="s">
        <v>524</v>
      </c>
      <c r="C1" s="41" t="s">
        <v>474</v>
      </c>
      <c r="D1" s="41" t="s">
        <v>477</v>
      </c>
      <c r="E1" s="41" t="s">
        <v>480</v>
      </c>
      <c r="F1" s="41" t="s">
        <v>482</v>
      </c>
      <c r="G1" s="41" t="s">
        <v>844</v>
      </c>
      <c r="I1" s="41" t="s">
        <v>524</v>
      </c>
      <c r="J1" s="41" t="s">
        <v>474</v>
      </c>
      <c r="K1" s="41" t="s">
        <v>476</v>
      </c>
      <c r="L1" s="41" t="s">
        <v>477</v>
      </c>
      <c r="M1" s="41" t="s">
        <v>480</v>
      </c>
      <c r="N1" s="41" t="s">
        <v>482</v>
      </c>
      <c r="O1" s="41" t="s">
        <v>844</v>
      </c>
      <c r="Q1" s="41" t="s">
        <v>524</v>
      </c>
      <c r="R1" s="41" t="s">
        <v>474</v>
      </c>
      <c r="S1" s="41" t="s">
        <v>476</v>
      </c>
      <c r="T1" s="41" t="s">
        <v>477</v>
      </c>
      <c r="U1" s="41" t="s">
        <v>480</v>
      </c>
      <c r="V1" s="41" t="s">
        <v>482</v>
      </c>
      <c r="X1" s="3" t="s">
        <v>204</v>
      </c>
    </row>
    <row r="2" spans="1:24" s="40" customFormat="1" ht="31.5">
      <c r="A2" s="22" t="s">
        <v>0</v>
      </c>
      <c r="B2" s="5" t="s">
        <v>729</v>
      </c>
      <c r="C2" s="5" t="s">
        <v>729</v>
      </c>
      <c r="D2" s="5" t="s">
        <v>729</v>
      </c>
      <c r="E2" s="5" t="s">
        <v>729</v>
      </c>
      <c r="F2" s="5" t="s">
        <v>729</v>
      </c>
      <c r="G2" s="5" t="s">
        <v>729</v>
      </c>
      <c r="H2" s="145"/>
      <c r="I2" s="5" t="s">
        <v>729</v>
      </c>
      <c r="J2" s="5" t="s">
        <v>729</v>
      </c>
      <c r="K2" s="5" t="s">
        <v>729</v>
      </c>
      <c r="L2" s="5" t="s">
        <v>729</v>
      </c>
      <c r="M2" s="5" t="s">
        <v>729</v>
      </c>
      <c r="N2" s="5" t="s">
        <v>729</v>
      </c>
      <c r="O2" s="5" t="s">
        <v>729</v>
      </c>
      <c r="P2" s="145"/>
      <c r="Q2" s="5" t="s">
        <v>729</v>
      </c>
      <c r="R2" s="5" t="s">
        <v>729</v>
      </c>
      <c r="S2" s="5" t="s">
        <v>729</v>
      </c>
      <c r="T2" s="5" t="s">
        <v>729</v>
      </c>
      <c r="U2" s="5" t="s">
        <v>729</v>
      </c>
      <c r="V2" s="5" t="s">
        <v>729</v>
      </c>
      <c r="W2" s="145"/>
      <c r="X2" s="41" t="s">
        <v>206</v>
      </c>
    </row>
    <row r="3" spans="1:24" ht="47.25">
      <c r="A3" s="13" t="s">
        <v>0</v>
      </c>
      <c r="B3" s="5" t="s">
        <v>901</v>
      </c>
      <c r="C3" s="5" t="s">
        <v>901</v>
      </c>
      <c r="D3" s="5" t="s">
        <v>901</v>
      </c>
      <c r="E3" s="5" t="s">
        <v>901</v>
      </c>
      <c r="F3" s="5" t="s">
        <v>901</v>
      </c>
      <c r="G3" s="5" t="s">
        <v>901</v>
      </c>
      <c r="H3" s="145"/>
      <c r="I3" s="5" t="s">
        <v>901</v>
      </c>
      <c r="J3" s="5" t="s">
        <v>901</v>
      </c>
      <c r="K3" s="5" t="s">
        <v>901</v>
      </c>
      <c r="L3" s="5" t="s">
        <v>901</v>
      </c>
      <c r="M3" s="5" t="s">
        <v>901</v>
      </c>
      <c r="N3" s="5" t="s">
        <v>901</v>
      </c>
      <c r="O3" s="5" t="s">
        <v>901</v>
      </c>
      <c r="P3" s="145"/>
      <c r="Q3" s="5" t="s">
        <v>901</v>
      </c>
      <c r="R3" s="5" t="s">
        <v>901</v>
      </c>
      <c r="S3" s="5" t="s">
        <v>901</v>
      </c>
      <c r="T3" s="5" t="s">
        <v>901</v>
      </c>
      <c r="U3" s="5" t="s">
        <v>901</v>
      </c>
      <c r="V3" s="5" t="s">
        <v>901</v>
      </c>
      <c r="W3" s="145"/>
      <c r="X3" s="5" t="s">
        <v>214</v>
      </c>
    </row>
    <row r="4" spans="1:24" s="40" customFormat="1" ht="31.5">
      <c r="A4" s="22"/>
      <c r="B4" s="5" t="s">
        <v>812</v>
      </c>
      <c r="C4" s="5" t="s">
        <v>812</v>
      </c>
      <c r="D4" s="5" t="s">
        <v>812</v>
      </c>
      <c r="E4" s="5" t="s">
        <v>812</v>
      </c>
      <c r="F4" s="5" t="s">
        <v>812</v>
      </c>
      <c r="G4" s="5" t="s">
        <v>812</v>
      </c>
      <c r="H4" s="145"/>
      <c r="I4" s="5" t="s">
        <v>902</v>
      </c>
      <c r="J4" s="5" t="s">
        <v>902</v>
      </c>
      <c r="K4" s="5" t="s">
        <v>902</v>
      </c>
      <c r="L4" s="5" t="s">
        <v>902</v>
      </c>
      <c r="M4" s="5" t="s">
        <v>902</v>
      </c>
      <c r="N4" s="5" t="s">
        <v>902</v>
      </c>
      <c r="O4" s="5" t="s">
        <v>902</v>
      </c>
      <c r="P4" s="145"/>
      <c r="Q4" s="5" t="s">
        <v>903</v>
      </c>
      <c r="R4" s="5" t="s">
        <v>903</v>
      </c>
      <c r="S4" s="5" t="s">
        <v>903</v>
      </c>
      <c r="T4" s="5" t="s">
        <v>903</v>
      </c>
      <c r="U4" s="5" t="s">
        <v>903</v>
      </c>
      <c r="V4" s="5" t="s">
        <v>903</v>
      </c>
      <c r="W4" s="145"/>
      <c r="X4" s="5" t="s">
        <v>904</v>
      </c>
    </row>
    <row r="5" spans="1:24">
      <c r="B5" s="41" t="s">
        <v>213</v>
      </c>
      <c r="C5" s="41" t="s">
        <v>213</v>
      </c>
      <c r="D5" s="41" t="s">
        <v>213</v>
      </c>
      <c r="E5" s="41" t="s">
        <v>213</v>
      </c>
      <c r="F5" s="41" t="s">
        <v>213</v>
      </c>
      <c r="G5" s="41" t="s">
        <v>213</v>
      </c>
      <c r="I5" s="41" t="s">
        <v>213</v>
      </c>
      <c r="J5" s="41" t="s">
        <v>213</v>
      </c>
      <c r="K5" s="41" t="s">
        <v>213</v>
      </c>
      <c r="L5" s="41" t="s">
        <v>213</v>
      </c>
      <c r="M5" s="41" t="s">
        <v>213</v>
      </c>
      <c r="N5" s="41" t="s">
        <v>213</v>
      </c>
      <c r="O5" s="41" t="s">
        <v>213</v>
      </c>
      <c r="Q5" s="41" t="s">
        <v>213</v>
      </c>
      <c r="R5" s="41" t="s">
        <v>213</v>
      </c>
      <c r="S5" s="41" t="s">
        <v>213</v>
      </c>
      <c r="T5" s="41" t="s">
        <v>213</v>
      </c>
      <c r="U5" s="41" t="s">
        <v>213</v>
      </c>
      <c r="V5" s="41" t="s">
        <v>213</v>
      </c>
      <c r="X5" s="17" t="s">
        <v>213</v>
      </c>
    </row>
    <row r="6" spans="1:24">
      <c r="A6" s="13" t="s">
        <v>0</v>
      </c>
      <c r="B6" s="41" t="s">
        <v>882</v>
      </c>
      <c r="C6" s="41" t="s">
        <v>883</v>
      </c>
      <c r="D6" s="41" t="s">
        <v>884</v>
      </c>
      <c r="E6" s="41" t="s">
        <v>885</v>
      </c>
      <c r="F6" s="41" t="s">
        <v>886</v>
      </c>
      <c r="G6" s="41" t="s">
        <v>887</v>
      </c>
      <c r="I6" s="41" t="s">
        <v>888</v>
      </c>
      <c r="J6" s="41" t="s">
        <v>889</v>
      </c>
      <c r="K6" s="41" t="s">
        <v>890</v>
      </c>
      <c r="L6" s="41" t="s">
        <v>891</v>
      </c>
      <c r="M6" s="41" t="s">
        <v>892</v>
      </c>
      <c r="N6" s="41" t="s">
        <v>893</v>
      </c>
      <c r="O6" s="41" t="s">
        <v>894</v>
      </c>
      <c r="Q6" s="41" t="s">
        <v>895</v>
      </c>
      <c r="R6" s="41" t="s">
        <v>896</v>
      </c>
      <c r="S6" s="41" t="s">
        <v>897</v>
      </c>
      <c r="T6" s="41" t="s">
        <v>898</v>
      </c>
      <c r="U6" s="41" t="s">
        <v>899</v>
      </c>
      <c r="V6" s="41" t="s">
        <v>900</v>
      </c>
      <c r="X6" s="41" t="s">
        <v>190</v>
      </c>
    </row>
    <row r="7" spans="1:24">
      <c r="A7" s="13">
        <v>1948</v>
      </c>
      <c r="B7" s="41">
        <v>109</v>
      </c>
      <c r="C7" s="41">
        <v>3</v>
      </c>
      <c r="D7" s="41">
        <v>0</v>
      </c>
      <c r="E7" s="41">
        <v>15</v>
      </c>
      <c r="F7" s="41">
        <v>26</v>
      </c>
      <c r="G7" s="41">
        <v>153</v>
      </c>
      <c r="I7" s="41">
        <v>119</v>
      </c>
      <c r="J7" s="41">
        <v>348</v>
      </c>
      <c r="K7" s="41">
        <v>5</v>
      </c>
      <c r="L7" s="41">
        <v>153</v>
      </c>
      <c r="M7" s="41">
        <v>62</v>
      </c>
      <c r="N7" s="41">
        <v>60</v>
      </c>
      <c r="O7" s="41">
        <v>747</v>
      </c>
      <c r="Q7" s="41">
        <v>228</v>
      </c>
      <c r="R7" s="41">
        <v>351</v>
      </c>
      <c r="S7" s="41">
        <v>5</v>
      </c>
      <c r="T7" s="41">
        <v>153</v>
      </c>
      <c r="U7" s="41">
        <v>77</v>
      </c>
      <c r="V7" s="41">
        <v>86</v>
      </c>
      <c r="X7" s="41">
        <v>900</v>
      </c>
    </row>
    <row r="8" spans="1:24">
      <c r="A8" s="13">
        <v>1949</v>
      </c>
      <c r="B8" s="41">
        <v>110</v>
      </c>
      <c r="C8" s="41">
        <v>3</v>
      </c>
      <c r="D8" s="41">
        <v>0</v>
      </c>
      <c r="E8" s="41">
        <v>16</v>
      </c>
      <c r="F8" s="41">
        <v>29</v>
      </c>
      <c r="G8" s="41">
        <v>158</v>
      </c>
      <c r="I8" s="41">
        <v>129</v>
      </c>
      <c r="J8" s="41">
        <v>368</v>
      </c>
      <c r="K8" s="41">
        <v>5</v>
      </c>
      <c r="L8" s="41">
        <v>164</v>
      </c>
      <c r="M8" s="41">
        <v>64</v>
      </c>
      <c r="N8" s="41">
        <v>63</v>
      </c>
      <c r="O8" s="41">
        <v>793</v>
      </c>
      <c r="Q8" s="41">
        <v>239</v>
      </c>
      <c r="R8" s="41">
        <v>370</v>
      </c>
      <c r="S8" s="41">
        <v>5</v>
      </c>
      <c r="T8" s="41">
        <v>165</v>
      </c>
      <c r="U8" s="41">
        <v>79</v>
      </c>
      <c r="V8" s="41">
        <v>92</v>
      </c>
      <c r="X8" s="41">
        <v>950</v>
      </c>
    </row>
    <row r="9" spans="1:24">
      <c r="A9" s="13">
        <v>1950</v>
      </c>
      <c r="B9" s="41">
        <v>112</v>
      </c>
      <c r="C9" s="41">
        <v>3</v>
      </c>
      <c r="D9" s="41">
        <v>0</v>
      </c>
      <c r="E9" s="41">
        <v>16</v>
      </c>
      <c r="F9" s="41">
        <v>32</v>
      </c>
      <c r="G9" s="41">
        <v>164</v>
      </c>
      <c r="I9" s="41">
        <v>146</v>
      </c>
      <c r="J9" s="41">
        <v>401</v>
      </c>
      <c r="K9" s="41">
        <v>6</v>
      </c>
      <c r="L9" s="41">
        <v>177</v>
      </c>
      <c r="M9" s="41">
        <v>65</v>
      </c>
      <c r="N9" s="41">
        <v>67</v>
      </c>
      <c r="O9" s="41">
        <v>862</v>
      </c>
      <c r="Q9" s="41">
        <v>259</v>
      </c>
      <c r="R9" s="41">
        <v>405</v>
      </c>
      <c r="S9" s="41">
        <v>6</v>
      </c>
      <c r="T9" s="41">
        <v>178</v>
      </c>
      <c r="U9" s="41">
        <v>82</v>
      </c>
      <c r="V9" s="41">
        <v>99</v>
      </c>
      <c r="X9" s="41">
        <v>1026</v>
      </c>
    </row>
    <row r="10" spans="1:24">
      <c r="A10" s="13">
        <v>1951</v>
      </c>
      <c r="B10" s="41">
        <v>130</v>
      </c>
      <c r="C10" s="41">
        <v>4</v>
      </c>
      <c r="D10" s="41">
        <v>1</v>
      </c>
      <c r="E10" s="41">
        <v>19</v>
      </c>
      <c r="F10" s="41">
        <v>40</v>
      </c>
      <c r="G10" s="41">
        <v>194</v>
      </c>
      <c r="I10" s="41">
        <v>175</v>
      </c>
      <c r="J10" s="41">
        <v>468</v>
      </c>
      <c r="K10" s="41">
        <v>6</v>
      </c>
      <c r="L10" s="41">
        <v>205</v>
      </c>
      <c r="M10" s="41">
        <v>72</v>
      </c>
      <c r="N10" s="41">
        <v>80</v>
      </c>
      <c r="O10" s="41">
        <v>1007</v>
      </c>
      <c r="Q10" s="41">
        <v>305</v>
      </c>
      <c r="R10" s="41">
        <v>470</v>
      </c>
      <c r="S10" s="41">
        <v>7</v>
      </c>
      <c r="T10" s="41">
        <v>205</v>
      </c>
      <c r="U10" s="41">
        <v>91</v>
      </c>
      <c r="V10" s="41">
        <v>120</v>
      </c>
      <c r="X10" s="41">
        <v>1200</v>
      </c>
    </row>
    <row r="11" spans="1:24">
      <c r="A11" s="13">
        <v>1952</v>
      </c>
      <c r="B11" s="41">
        <v>144</v>
      </c>
      <c r="C11" s="41">
        <v>4</v>
      </c>
      <c r="D11" s="41">
        <v>1</v>
      </c>
      <c r="E11" s="41">
        <v>21</v>
      </c>
      <c r="F11" s="41">
        <v>47</v>
      </c>
      <c r="G11" s="41">
        <v>217</v>
      </c>
      <c r="I11" s="41">
        <v>193</v>
      </c>
      <c r="J11" s="41">
        <v>539</v>
      </c>
      <c r="K11" s="41">
        <v>7</v>
      </c>
      <c r="L11" s="41">
        <v>234</v>
      </c>
      <c r="M11" s="41">
        <v>81</v>
      </c>
      <c r="N11" s="41">
        <v>89</v>
      </c>
      <c r="O11" s="41">
        <v>1144</v>
      </c>
      <c r="Q11" s="41">
        <v>337</v>
      </c>
      <c r="R11" s="41">
        <v>543</v>
      </c>
      <c r="S11" s="41">
        <v>7</v>
      </c>
      <c r="T11" s="41">
        <v>235</v>
      </c>
      <c r="U11" s="41">
        <v>102</v>
      </c>
      <c r="V11" s="41">
        <v>136</v>
      </c>
      <c r="X11" s="41">
        <v>1360</v>
      </c>
    </row>
    <row r="12" spans="1:24">
      <c r="A12" s="13">
        <v>1953</v>
      </c>
      <c r="B12" s="41">
        <v>142</v>
      </c>
      <c r="C12" s="41">
        <v>4</v>
      </c>
      <c r="D12" s="41">
        <v>1</v>
      </c>
      <c r="E12" s="41">
        <v>21</v>
      </c>
      <c r="F12" s="41">
        <v>50</v>
      </c>
      <c r="G12" s="41">
        <v>218</v>
      </c>
      <c r="I12" s="41">
        <v>201</v>
      </c>
      <c r="J12" s="41">
        <v>565</v>
      </c>
      <c r="K12" s="41">
        <v>8</v>
      </c>
      <c r="L12" s="41">
        <v>247</v>
      </c>
      <c r="M12" s="41">
        <v>83</v>
      </c>
      <c r="N12" s="41">
        <v>89</v>
      </c>
      <c r="O12" s="41">
        <v>1193</v>
      </c>
      <c r="Q12" s="41">
        <v>343</v>
      </c>
      <c r="R12" s="41">
        <v>569</v>
      </c>
      <c r="S12" s="41">
        <v>8</v>
      </c>
      <c r="T12" s="41">
        <v>248</v>
      </c>
      <c r="U12" s="41">
        <v>104</v>
      </c>
      <c r="V12" s="41">
        <v>139</v>
      </c>
      <c r="X12" s="41">
        <v>1410</v>
      </c>
    </row>
    <row r="13" spans="1:24">
      <c r="A13" s="13">
        <v>1954</v>
      </c>
      <c r="B13" s="41">
        <v>142</v>
      </c>
      <c r="C13" s="41">
        <v>4</v>
      </c>
      <c r="D13" s="41">
        <v>2</v>
      </c>
      <c r="E13" s="41">
        <v>21</v>
      </c>
      <c r="F13" s="41">
        <v>53</v>
      </c>
      <c r="G13" s="41">
        <v>222</v>
      </c>
      <c r="I13" s="41">
        <v>214</v>
      </c>
      <c r="J13" s="41">
        <v>590</v>
      </c>
      <c r="K13" s="41">
        <v>8</v>
      </c>
      <c r="L13" s="41">
        <v>259</v>
      </c>
      <c r="M13" s="41">
        <v>85</v>
      </c>
      <c r="N13" s="41">
        <v>92</v>
      </c>
      <c r="O13" s="41">
        <v>1249</v>
      </c>
      <c r="Q13" s="41">
        <v>356</v>
      </c>
      <c r="R13" s="41">
        <v>594</v>
      </c>
      <c r="S13" s="41">
        <v>8</v>
      </c>
      <c r="T13" s="41">
        <v>260</v>
      </c>
      <c r="U13" s="41">
        <v>106</v>
      </c>
      <c r="V13" s="41">
        <v>145</v>
      </c>
      <c r="X13" s="41">
        <v>1470</v>
      </c>
    </row>
    <row r="14" spans="1:24">
      <c r="A14" s="13">
        <v>1955</v>
      </c>
      <c r="B14" s="41">
        <v>154</v>
      </c>
      <c r="C14" s="41">
        <v>5</v>
      </c>
      <c r="D14" s="41">
        <v>2</v>
      </c>
      <c r="E14" s="41">
        <v>22</v>
      </c>
      <c r="F14" s="41">
        <v>60</v>
      </c>
      <c r="G14" s="41">
        <v>244</v>
      </c>
      <c r="I14" s="41">
        <v>236</v>
      </c>
      <c r="J14" s="41">
        <v>649</v>
      </c>
      <c r="K14" s="41">
        <v>8</v>
      </c>
      <c r="L14" s="41">
        <v>285</v>
      </c>
      <c r="M14" s="41">
        <v>91</v>
      </c>
      <c r="N14" s="41">
        <v>101</v>
      </c>
      <c r="O14" s="41">
        <v>1370</v>
      </c>
      <c r="Q14" s="41">
        <v>390</v>
      </c>
      <c r="R14" s="41">
        <v>655</v>
      </c>
      <c r="S14" s="41">
        <v>8</v>
      </c>
      <c r="T14" s="41">
        <v>287</v>
      </c>
      <c r="U14" s="41">
        <v>114</v>
      </c>
      <c r="V14" s="41">
        <v>161</v>
      </c>
      <c r="X14" s="41">
        <v>1614</v>
      </c>
    </row>
    <row r="15" spans="1:24">
      <c r="A15" s="13">
        <v>1956</v>
      </c>
      <c r="B15" s="41">
        <v>164</v>
      </c>
      <c r="C15" s="41">
        <v>6</v>
      </c>
      <c r="D15" s="41">
        <v>3</v>
      </c>
      <c r="E15" s="41">
        <v>23</v>
      </c>
      <c r="F15" s="41">
        <v>66</v>
      </c>
      <c r="G15" s="41">
        <v>262</v>
      </c>
      <c r="I15" s="41">
        <v>256</v>
      </c>
      <c r="J15" s="41">
        <v>721</v>
      </c>
      <c r="K15" s="41">
        <v>9</v>
      </c>
      <c r="L15" s="41">
        <v>316</v>
      </c>
      <c r="M15" s="41">
        <v>99</v>
      </c>
      <c r="N15" s="41">
        <v>109</v>
      </c>
      <c r="O15" s="41">
        <v>1511</v>
      </c>
      <c r="Q15" s="41">
        <v>419</v>
      </c>
      <c r="R15" s="41">
        <v>727</v>
      </c>
      <c r="S15" s="41">
        <v>9</v>
      </c>
      <c r="T15" s="41">
        <v>319</v>
      </c>
      <c r="U15" s="41">
        <v>123</v>
      </c>
      <c r="V15" s="41">
        <v>175</v>
      </c>
      <c r="X15" s="41">
        <v>1772</v>
      </c>
    </row>
    <row r="16" spans="1:24">
      <c r="A16" s="13">
        <v>1957</v>
      </c>
      <c r="B16" s="41">
        <v>169</v>
      </c>
      <c r="C16" s="41">
        <v>6</v>
      </c>
      <c r="D16" s="41">
        <v>3</v>
      </c>
      <c r="E16" s="41">
        <v>24</v>
      </c>
      <c r="F16" s="41">
        <v>70</v>
      </c>
      <c r="G16" s="41">
        <v>272</v>
      </c>
      <c r="I16" s="41">
        <v>272</v>
      </c>
      <c r="J16" s="41">
        <v>780</v>
      </c>
      <c r="K16" s="41">
        <v>10</v>
      </c>
      <c r="L16" s="41">
        <v>345</v>
      </c>
      <c r="M16" s="41">
        <v>106</v>
      </c>
      <c r="N16" s="41">
        <v>116</v>
      </c>
      <c r="O16" s="41">
        <v>1630</v>
      </c>
      <c r="Q16" s="41">
        <v>441</v>
      </c>
      <c r="R16" s="41">
        <v>786</v>
      </c>
      <c r="S16" s="41">
        <v>10</v>
      </c>
      <c r="T16" s="41">
        <v>348</v>
      </c>
      <c r="U16" s="41">
        <v>130</v>
      </c>
      <c r="V16" s="41">
        <v>186</v>
      </c>
      <c r="X16" s="41">
        <v>1901</v>
      </c>
    </row>
    <row r="17" spans="1:24">
      <c r="A17" s="13">
        <v>1958</v>
      </c>
      <c r="B17" s="41">
        <v>174</v>
      </c>
      <c r="C17" s="41">
        <v>6</v>
      </c>
      <c r="D17" s="41">
        <v>4</v>
      </c>
      <c r="E17" s="41">
        <v>22</v>
      </c>
      <c r="F17" s="41">
        <v>73</v>
      </c>
      <c r="G17" s="41">
        <v>279</v>
      </c>
      <c r="I17" s="41">
        <v>288</v>
      </c>
      <c r="J17" s="41">
        <v>824</v>
      </c>
      <c r="K17" s="41">
        <v>11</v>
      </c>
      <c r="L17" s="41">
        <v>369</v>
      </c>
      <c r="M17" s="41">
        <v>112</v>
      </c>
      <c r="N17" s="41">
        <v>122</v>
      </c>
      <c r="O17" s="41">
        <v>1728</v>
      </c>
      <c r="Q17" s="41">
        <v>462</v>
      </c>
      <c r="R17" s="41">
        <v>831</v>
      </c>
      <c r="S17" s="41">
        <v>11</v>
      </c>
      <c r="T17" s="41">
        <v>373</v>
      </c>
      <c r="U17" s="41">
        <v>134</v>
      </c>
      <c r="V17" s="41">
        <v>195</v>
      </c>
      <c r="X17" s="41">
        <v>2006</v>
      </c>
    </row>
    <row r="18" spans="1:24">
      <c r="A18" s="13">
        <v>1959</v>
      </c>
      <c r="B18" s="41">
        <v>174</v>
      </c>
      <c r="C18" s="41">
        <v>7</v>
      </c>
      <c r="D18" s="41">
        <v>4</v>
      </c>
      <c r="E18" s="41">
        <v>19</v>
      </c>
      <c r="F18" s="41">
        <v>74</v>
      </c>
      <c r="G18" s="41">
        <v>278</v>
      </c>
      <c r="I18" s="41">
        <v>302</v>
      </c>
      <c r="J18" s="41">
        <v>853</v>
      </c>
      <c r="K18" s="41">
        <v>11</v>
      </c>
      <c r="L18" s="41">
        <v>383</v>
      </c>
      <c r="M18" s="41">
        <v>114</v>
      </c>
      <c r="N18" s="41">
        <v>122</v>
      </c>
      <c r="O18" s="41">
        <v>1786</v>
      </c>
      <c r="Q18" s="41">
        <v>476</v>
      </c>
      <c r="R18" s="41">
        <v>859</v>
      </c>
      <c r="S18" s="41">
        <v>11</v>
      </c>
      <c r="T18" s="41">
        <v>387</v>
      </c>
      <c r="U18" s="41">
        <v>133</v>
      </c>
      <c r="V18" s="41">
        <v>197</v>
      </c>
      <c r="X18" s="41">
        <v>2062</v>
      </c>
    </row>
    <row r="19" spans="1:24">
      <c r="A19" s="13">
        <v>1960</v>
      </c>
      <c r="B19" s="41">
        <v>179</v>
      </c>
      <c r="C19" s="41">
        <v>7</v>
      </c>
      <c r="D19" s="41">
        <v>4</v>
      </c>
      <c r="E19" s="41">
        <v>16</v>
      </c>
      <c r="F19" s="41">
        <v>77</v>
      </c>
      <c r="G19" s="41">
        <v>284</v>
      </c>
      <c r="I19" s="41">
        <v>318</v>
      </c>
      <c r="J19" s="41">
        <v>899</v>
      </c>
      <c r="K19" s="41">
        <v>12</v>
      </c>
      <c r="L19" s="41">
        <v>406</v>
      </c>
      <c r="M19" s="41">
        <v>119</v>
      </c>
      <c r="N19" s="41">
        <v>127</v>
      </c>
      <c r="O19" s="41">
        <v>1882</v>
      </c>
      <c r="Q19" s="41">
        <v>498</v>
      </c>
      <c r="R19" s="41">
        <v>907</v>
      </c>
      <c r="S19" s="41">
        <v>12</v>
      </c>
      <c r="T19" s="41">
        <v>410</v>
      </c>
      <c r="U19" s="41">
        <v>135</v>
      </c>
      <c r="V19" s="41">
        <v>205</v>
      </c>
      <c r="X19" s="41">
        <v>2164</v>
      </c>
    </row>
    <row r="20" spans="1:24">
      <c r="A20" s="13">
        <v>1961</v>
      </c>
      <c r="B20" s="41">
        <v>190</v>
      </c>
      <c r="C20" s="41">
        <v>8</v>
      </c>
      <c r="D20" s="41">
        <v>4</v>
      </c>
      <c r="E20" s="41">
        <v>13</v>
      </c>
      <c r="F20" s="41">
        <v>82</v>
      </c>
      <c r="G20" s="41">
        <v>298</v>
      </c>
      <c r="I20" s="41">
        <v>339</v>
      </c>
      <c r="J20" s="41">
        <v>972</v>
      </c>
      <c r="K20" s="41">
        <v>13</v>
      </c>
      <c r="L20" s="41">
        <v>491</v>
      </c>
      <c r="M20" s="41">
        <v>76</v>
      </c>
      <c r="N20" s="41">
        <v>136</v>
      </c>
      <c r="O20" s="41">
        <v>2029</v>
      </c>
      <c r="Q20" s="41">
        <v>529</v>
      </c>
      <c r="R20" s="41">
        <v>981</v>
      </c>
      <c r="S20" s="41">
        <v>13</v>
      </c>
      <c r="T20" s="41">
        <v>495</v>
      </c>
      <c r="U20" s="41">
        <v>90</v>
      </c>
      <c r="V20" s="41">
        <v>218</v>
      </c>
      <c r="X20" s="41">
        <v>2325</v>
      </c>
    </row>
    <row r="21" spans="1:24">
      <c r="A21" s="13">
        <v>1962</v>
      </c>
      <c r="B21" s="41">
        <v>201</v>
      </c>
      <c r="C21" s="41">
        <v>9</v>
      </c>
      <c r="D21" s="41">
        <v>5</v>
      </c>
      <c r="E21" s="41">
        <v>11</v>
      </c>
      <c r="F21" s="41">
        <v>87</v>
      </c>
      <c r="G21" s="41">
        <v>313</v>
      </c>
      <c r="I21" s="41">
        <v>352</v>
      </c>
      <c r="J21" s="41">
        <v>1033</v>
      </c>
      <c r="K21" s="41">
        <v>15</v>
      </c>
      <c r="L21" s="41">
        <v>540</v>
      </c>
      <c r="M21" s="41">
        <v>63</v>
      </c>
      <c r="N21" s="41">
        <v>146</v>
      </c>
      <c r="O21" s="41">
        <v>2150</v>
      </c>
      <c r="Q21" s="41">
        <v>554</v>
      </c>
      <c r="R21" s="41">
        <v>1042</v>
      </c>
      <c r="S21" s="41">
        <v>15</v>
      </c>
      <c r="T21" s="41">
        <v>545</v>
      </c>
      <c r="U21" s="41">
        <v>73</v>
      </c>
      <c r="V21" s="41">
        <v>233</v>
      </c>
      <c r="X21" s="41">
        <v>2461</v>
      </c>
    </row>
    <row r="22" spans="1:24">
      <c r="A22" s="13">
        <v>1963</v>
      </c>
      <c r="B22" s="41">
        <v>218</v>
      </c>
      <c r="C22" s="41">
        <v>10</v>
      </c>
      <c r="D22" s="41">
        <v>5</v>
      </c>
      <c r="E22" s="41">
        <v>8</v>
      </c>
      <c r="F22" s="41">
        <v>95</v>
      </c>
      <c r="G22" s="41">
        <v>337</v>
      </c>
      <c r="I22" s="41">
        <v>376</v>
      </c>
      <c r="J22" s="41">
        <v>1083</v>
      </c>
      <c r="K22" s="41">
        <v>17</v>
      </c>
      <c r="L22" s="41">
        <v>576</v>
      </c>
      <c r="M22" s="41">
        <v>67</v>
      </c>
      <c r="N22" s="41">
        <v>158</v>
      </c>
      <c r="O22" s="41">
        <v>2279</v>
      </c>
      <c r="Q22" s="41">
        <v>595</v>
      </c>
      <c r="R22" s="41">
        <v>1094</v>
      </c>
      <c r="S22" s="41">
        <v>17</v>
      </c>
      <c r="T22" s="41">
        <v>581</v>
      </c>
      <c r="U22" s="41">
        <v>75</v>
      </c>
      <c r="V22" s="41">
        <v>253</v>
      </c>
      <c r="X22" s="41">
        <v>2614</v>
      </c>
    </row>
    <row r="23" spans="1:24">
      <c r="A23" s="13">
        <v>1964</v>
      </c>
      <c r="B23" s="41">
        <v>230</v>
      </c>
      <c r="C23" s="41">
        <v>11</v>
      </c>
      <c r="D23" s="41">
        <v>6</v>
      </c>
      <c r="E23" s="41">
        <v>6</v>
      </c>
      <c r="F23" s="41">
        <v>101</v>
      </c>
      <c r="G23" s="41">
        <v>353</v>
      </c>
      <c r="I23" s="41">
        <v>405</v>
      </c>
      <c r="J23" s="41">
        <v>1156</v>
      </c>
      <c r="K23" s="41">
        <v>20</v>
      </c>
      <c r="L23" s="41">
        <v>618</v>
      </c>
      <c r="M23" s="41">
        <v>71</v>
      </c>
      <c r="N23" s="41">
        <v>169</v>
      </c>
      <c r="O23" s="41">
        <v>2440</v>
      </c>
      <c r="Q23" s="41">
        <v>635</v>
      </c>
      <c r="R23" s="41">
        <v>1168</v>
      </c>
      <c r="S23" s="41">
        <v>20</v>
      </c>
      <c r="T23" s="41">
        <v>624</v>
      </c>
      <c r="U23" s="41">
        <v>76</v>
      </c>
      <c r="V23" s="41">
        <v>270</v>
      </c>
      <c r="X23" s="41">
        <v>2793</v>
      </c>
    </row>
    <row r="24" spans="1:24">
      <c r="A24" s="13">
        <v>1965</v>
      </c>
      <c r="B24" s="41">
        <v>242</v>
      </c>
      <c r="C24" s="41">
        <v>12</v>
      </c>
      <c r="D24" s="41">
        <v>6</v>
      </c>
      <c r="E24" s="41">
        <v>4</v>
      </c>
      <c r="F24" s="41">
        <v>108</v>
      </c>
      <c r="G24" s="41">
        <v>372</v>
      </c>
      <c r="I24" s="41">
        <v>422</v>
      </c>
      <c r="J24" s="41">
        <v>1256</v>
      </c>
      <c r="K24" s="41">
        <v>23</v>
      </c>
      <c r="L24" s="41">
        <v>673</v>
      </c>
      <c r="M24" s="41">
        <v>75</v>
      </c>
      <c r="N24" s="41">
        <v>179</v>
      </c>
      <c r="O24" s="41">
        <v>2628</v>
      </c>
      <c r="Q24" s="41">
        <v>664</v>
      </c>
      <c r="R24" s="41">
        <v>1268</v>
      </c>
      <c r="S24" s="41">
        <v>23</v>
      </c>
      <c r="T24" s="41">
        <v>679</v>
      </c>
      <c r="U24" s="41">
        <v>79</v>
      </c>
      <c r="V24" s="41">
        <v>287</v>
      </c>
      <c r="X24" s="41">
        <v>3000</v>
      </c>
    </row>
    <row r="25" spans="1:24">
      <c r="A25" s="13">
        <v>1966</v>
      </c>
      <c r="B25" s="41">
        <v>262</v>
      </c>
      <c r="C25" s="41">
        <v>14</v>
      </c>
      <c r="D25" s="41">
        <v>7</v>
      </c>
      <c r="E25" s="41">
        <v>3</v>
      </c>
      <c r="F25" s="41">
        <v>117</v>
      </c>
      <c r="G25" s="41">
        <v>403</v>
      </c>
      <c r="I25" s="41">
        <v>440</v>
      </c>
      <c r="J25" s="41">
        <v>1363</v>
      </c>
      <c r="K25" s="41">
        <v>28</v>
      </c>
      <c r="L25" s="41">
        <v>734</v>
      </c>
      <c r="M25" s="41">
        <v>77</v>
      </c>
      <c r="N25" s="41">
        <v>194</v>
      </c>
      <c r="O25" s="41">
        <v>2836</v>
      </c>
      <c r="Q25" s="41">
        <v>702</v>
      </c>
      <c r="R25" s="41">
        <v>1377</v>
      </c>
      <c r="S25" s="41">
        <v>28</v>
      </c>
      <c r="T25" s="41">
        <v>741</v>
      </c>
      <c r="U25" s="41">
        <v>80</v>
      </c>
      <c r="V25" s="41">
        <v>311</v>
      </c>
      <c r="X25" s="41">
        <v>3239</v>
      </c>
    </row>
    <row r="26" spans="1:24">
      <c r="A26" s="13">
        <v>1967</v>
      </c>
      <c r="B26" s="41">
        <v>271</v>
      </c>
      <c r="C26" s="41">
        <v>14</v>
      </c>
      <c r="D26" s="41">
        <v>8</v>
      </c>
      <c r="E26" s="41">
        <v>3</v>
      </c>
      <c r="F26" s="41">
        <v>125</v>
      </c>
      <c r="G26" s="41">
        <v>421</v>
      </c>
      <c r="I26" s="41">
        <v>471</v>
      </c>
      <c r="J26" s="41">
        <v>1412</v>
      </c>
      <c r="K26" s="41">
        <v>33</v>
      </c>
      <c r="L26" s="41">
        <v>807</v>
      </c>
      <c r="M26" s="41">
        <v>82</v>
      </c>
      <c r="N26" s="41">
        <v>205</v>
      </c>
      <c r="O26" s="41">
        <v>3010</v>
      </c>
      <c r="Q26" s="41">
        <v>742</v>
      </c>
      <c r="R26" s="41">
        <v>1426</v>
      </c>
      <c r="S26" s="41">
        <v>33</v>
      </c>
      <c r="T26" s="41">
        <v>815</v>
      </c>
      <c r="U26" s="41">
        <v>85</v>
      </c>
      <c r="V26" s="41">
        <v>330</v>
      </c>
      <c r="X26" s="41">
        <v>3431</v>
      </c>
    </row>
    <row r="27" spans="1:24">
      <c r="A27" s="13">
        <v>1968</v>
      </c>
      <c r="B27" s="41">
        <v>300</v>
      </c>
      <c r="C27" s="41">
        <v>15</v>
      </c>
      <c r="D27" s="41">
        <v>9</v>
      </c>
      <c r="E27" s="41">
        <v>3</v>
      </c>
      <c r="F27" s="41">
        <v>137</v>
      </c>
      <c r="G27" s="41">
        <v>464</v>
      </c>
      <c r="I27" s="41">
        <v>508</v>
      </c>
      <c r="J27" s="41">
        <v>1493</v>
      </c>
      <c r="K27" s="41">
        <v>38</v>
      </c>
      <c r="L27" s="41">
        <v>912</v>
      </c>
      <c r="M27" s="41">
        <v>88</v>
      </c>
      <c r="N27" s="41">
        <v>224</v>
      </c>
      <c r="O27" s="41">
        <v>3263</v>
      </c>
      <c r="Q27" s="41">
        <v>808</v>
      </c>
      <c r="R27" s="41">
        <v>1508</v>
      </c>
      <c r="S27" s="41">
        <v>38</v>
      </c>
      <c r="T27" s="41">
        <v>921</v>
      </c>
      <c r="U27" s="41">
        <v>91</v>
      </c>
      <c r="V27" s="41">
        <v>361</v>
      </c>
      <c r="X27" s="41">
        <v>3727</v>
      </c>
    </row>
    <row r="28" spans="1:24">
      <c r="A28" s="13">
        <v>1969</v>
      </c>
      <c r="B28" s="41">
        <v>325</v>
      </c>
      <c r="C28" s="41">
        <v>15</v>
      </c>
      <c r="D28" s="41">
        <v>10</v>
      </c>
      <c r="E28" s="41">
        <v>4</v>
      </c>
      <c r="F28" s="41">
        <v>152</v>
      </c>
      <c r="G28" s="41">
        <v>506</v>
      </c>
      <c r="I28" s="41">
        <v>541</v>
      </c>
      <c r="J28" s="41">
        <v>1650</v>
      </c>
      <c r="K28" s="41">
        <v>50</v>
      </c>
      <c r="L28" s="41">
        <v>985</v>
      </c>
      <c r="M28" s="41">
        <v>98</v>
      </c>
      <c r="N28" s="41">
        <v>247</v>
      </c>
      <c r="O28" s="41">
        <v>3571</v>
      </c>
      <c r="Q28" s="41">
        <v>866</v>
      </c>
      <c r="R28" s="41">
        <v>1665</v>
      </c>
      <c r="S28" s="41">
        <v>50</v>
      </c>
      <c r="T28" s="41">
        <v>995</v>
      </c>
      <c r="U28" s="41">
        <v>102</v>
      </c>
      <c r="V28" s="41">
        <v>399</v>
      </c>
      <c r="X28" s="41">
        <v>4077</v>
      </c>
    </row>
    <row r="29" spans="1:24">
      <c r="A29" s="13">
        <v>1970</v>
      </c>
      <c r="B29" s="41">
        <v>366</v>
      </c>
      <c r="C29" s="41">
        <v>18</v>
      </c>
      <c r="D29" s="41">
        <v>11</v>
      </c>
      <c r="E29" s="41">
        <v>4</v>
      </c>
      <c r="F29" s="41">
        <v>170</v>
      </c>
      <c r="G29" s="41">
        <v>569</v>
      </c>
      <c r="I29" s="41">
        <v>609</v>
      </c>
      <c r="J29" s="41">
        <v>1871</v>
      </c>
      <c r="K29" s="41">
        <v>66</v>
      </c>
      <c r="L29" s="41">
        <v>1118</v>
      </c>
      <c r="M29" s="41">
        <v>109</v>
      </c>
      <c r="N29" s="41">
        <v>276</v>
      </c>
      <c r="O29" s="41">
        <v>4049</v>
      </c>
      <c r="Q29" s="41">
        <v>975</v>
      </c>
      <c r="R29" s="41">
        <v>1889</v>
      </c>
      <c r="S29" s="41">
        <v>66</v>
      </c>
      <c r="T29" s="41">
        <v>1129</v>
      </c>
      <c r="U29" s="41">
        <v>113</v>
      </c>
      <c r="V29" s="41">
        <v>446</v>
      </c>
      <c r="X29" s="41">
        <v>4618</v>
      </c>
    </row>
    <row r="30" spans="1:24">
      <c r="A30" s="13">
        <v>1971</v>
      </c>
      <c r="B30" s="41">
        <v>418</v>
      </c>
      <c r="C30" s="41">
        <v>20</v>
      </c>
      <c r="D30" s="41">
        <v>13</v>
      </c>
      <c r="E30" s="41">
        <v>5</v>
      </c>
      <c r="F30" s="41">
        <v>192</v>
      </c>
      <c r="G30" s="41">
        <v>648</v>
      </c>
      <c r="I30" s="41">
        <v>701</v>
      </c>
      <c r="J30" s="41">
        <v>2160</v>
      </c>
      <c r="K30" s="41">
        <v>91</v>
      </c>
      <c r="L30" s="41">
        <v>1285</v>
      </c>
      <c r="M30" s="41">
        <v>125</v>
      </c>
      <c r="N30" s="41">
        <v>320</v>
      </c>
      <c r="O30" s="41">
        <v>4682</v>
      </c>
      <c r="Q30" s="41">
        <v>1119</v>
      </c>
      <c r="R30" s="41">
        <v>2180</v>
      </c>
      <c r="S30" s="41">
        <v>91</v>
      </c>
      <c r="T30" s="41">
        <v>1298</v>
      </c>
      <c r="U30" s="41">
        <v>130</v>
      </c>
      <c r="V30" s="41">
        <v>512</v>
      </c>
      <c r="X30" s="41">
        <v>5330</v>
      </c>
    </row>
    <row r="31" spans="1:24">
      <c r="A31" s="13">
        <v>1972</v>
      </c>
      <c r="B31" s="41">
        <v>500</v>
      </c>
      <c r="C31" s="41">
        <v>23</v>
      </c>
      <c r="D31" s="41">
        <v>16</v>
      </c>
      <c r="E31" s="41">
        <v>5</v>
      </c>
      <c r="F31" s="41">
        <v>223</v>
      </c>
      <c r="G31" s="41">
        <v>767</v>
      </c>
      <c r="I31" s="41">
        <v>854</v>
      </c>
      <c r="J31" s="41">
        <v>2449</v>
      </c>
      <c r="K31" s="41">
        <v>118</v>
      </c>
      <c r="L31" s="41">
        <v>1425</v>
      </c>
      <c r="M31" s="41">
        <v>142</v>
      </c>
      <c r="N31" s="41">
        <v>376</v>
      </c>
      <c r="O31" s="41">
        <v>5364</v>
      </c>
      <c r="Q31" s="41">
        <v>1354</v>
      </c>
      <c r="R31" s="41">
        <v>2472</v>
      </c>
      <c r="S31" s="41">
        <v>118</v>
      </c>
      <c r="T31" s="41">
        <v>1441</v>
      </c>
      <c r="U31" s="41">
        <v>147</v>
      </c>
      <c r="V31" s="41">
        <v>599</v>
      </c>
      <c r="X31" s="41">
        <v>6131</v>
      </c>
    </row>
    <row r="32" spans="1:24">
      <c r="A32" s="13">
        <v>1973</v>
      </c>
      <c r="B32" s="41">
        <v>676</v>
      </c>
      <c r="C32" s="41">
        <v>29</v>
      </c>
      <c r="D32" s="41">
        <v>21</v>
      </c>
      <c r="E32" s="41">
        <v>7</v>
      </c>
      <c r="F32" s="41">
        <v>287</v>
      </c>
      <c r="G32" s="41">
        <v>1020</v>
      </c>
      <c r="I32" s="41">
        <v>1042</v>
      </c>
      <c r="J32" s="41">
        <v>2861</v>
      </c>
      <c r="K32" s="41">
        <v>160</v>
      </c>
      <c r="L32" s="41">
        <v>1611</v>
      </c>
      <c r="M32" s="41">
        <v>172</v>
      </c>
      <c r="N32" s="41">
        <v>463</v>
      </c>
      <c r="O32" s="41">
        <v>6309</v>
      </c>
      <c r="Q32" s="41">
        <v>1718</v>
      </c>
      <c r="R32" s="41">
        <v>2890</v>
      </c>
      <c r="S32" s="41">
        <v>160</v>
      </c>
      <c r="T32" s="41">
        <v>1632</v>
      </c>
      <c r="U32" s="41">
        <v>179</v>
      </c>
      <c r="V32" s="41">
        <v>750</v>
      </c>
      <c r="X32" s="41">
        <v>7329</v>
      </c>
    </row>
    <row r="33" spans="1:24">
      <c r="A33" s="13">
        <v>1974</v>
      </c>
      <c r="B33" s="41">
        <v>876</v>
      </c>
      <c r="C33" s="41">
        <v>37</v>
      </c>
      <c r="D33" s="41">
        <v>30</v>
      </c>
      <c r="E33" s="41">
        <v>10</v>
      </c>
      <c r="F33" s="41">
        <v>406</v>
      </c>
      <c r="G33" s="41">
        <v>1359</v>
      </c>
      <c r="I33" s="41">
        <v>1158</v>
      </c>
      <c r="J33" s="41">
        <v>3546</v>
      </c>
      <c r="K33" s="41">
        <v>227</v>
      </c>
      <c r="L33" s="41">
        <v>2090</v>
      </c>
      <c r="M33" s="41">
        <v>226</v>
      </c>
      <c r="N33" s="41">
        <v>482</v>
      </c>
      <c r="O33" s="41">
        <v>7729</v>
      </c>
      <c r="Q33" s="41">
        <v>2034</v>
      </c>
      <c r="R33" s="41">
        <v>3583</v>
      </c>
      <c r="S33" s="41">
        <v>227</v>
      </c>
      <c r="T33" s="41">
        <v>2120</v>
      </c>
      <c r="U33" s="41">
        <v>236</v>
      </c>
      <c r="V33" s="41">
        <v>888</v>
      </c>
      <c r="X33" s="41">
        <v>9088</v>
      </c>
    </row>
    <row r="34" spans="1:24">
      <c r="A34" s="13">
        <v>1975</v>
      </c>
      <c r="B34" s="41">
        <v>1078</v>
      </c>
      <c r="C34" s="41">
        <v>46</v>
      </c>
      <c r="D34" s="41">
        <v>39</v>
      </c>
      <c r="E34" s="41">
        <v>13</v>
      </c>
      <c r="F34" s="41">
        <v>521</v>
      </c>
      <c r="G34" s="41">
        <v>1697</v>
      </c>
      <c r="I34" s="41">
        <v>1456</v>
      </c>
      <c r="J34" s="41">
        <v>4578</v>
      </c>
      <c r="K34" s="41">
        <v>295</v>
      </c>
      <c r="L34" s="41">
        <v>2713</v>
      </c>
      <c r="M34" s="41">
        <v>298</v>
      </c>
      <c r="N34" s="41">
        <v>584</v>
      </c>
      <c r="O34" s="41">
        <v>9924</v>
      </c>
      <c r="Q34" s="41">
        <v>2534</v>
      </c>
      <c r="R34" s="41">
        <v>4624</v>
      </c>
      <c r="S34" s="41">
        <v>295</v>
      </c>
      <c r="T34" s="41">
        <v>2752</v>
      </c>
      <c r="U34" s="41">
        <v>311</v>
      </c>
      <c r="V34" s="41">
        <v>1105</v>
      </c>
      <c r="X34" s="41">
        <v>11621</v>
      </c>
    </row>
    <row r="35" spans="1:24">
      <c r="A35" s="13">
        <v>1976</v>
      </c>
      <c r="B35" s="41">
        <v>1260</v>
      </c>
      <c r="C35" s="41">
        <v>55</v>
      </c>
      <c r="D35" s="41">
        <v>47</v>
      </c>
      <c r="E35" s="41">
        <v>14</v>
      </c>
      <c r="F35" s="41">
        <v>601</v>
      </c>
      <c r="G35" s="41">
        <v>1977</v>
      </c>
      <c r="I35" s="41">
        <v>1720</v>
      </c>
      <c r="J35" s="41">
        <v>5617</v>
      </c>
      <c r="K35" s="41">
        <v>380</v>
      </c>
      <c r="L35" s="41">
        <v>3240</v>
      </c>
      <c r="M35" s="41">
        <v>356</v>
      </c>
      <c r="N35" s="41">
        <v>686</v>
      </c>
      <c r="O35" s="41">
        <v>11999</v>
      </c>
      <c r="Q35" s="41">
        <v>2980</v>
      </c>
      <c r="R35" s="41">
        <v>5672</v>
      </c>
      <c r="S35" s="41">
        <v>380</v>
      </c>
      <c r="T35" s="41">
        <v>3287</v>
      </c>
      <c r="U35" s="41">
        <v>370</v>
      </c>
      <c r="V35" s="41">
        <v>1287</v>
      </c>
      <c r="X35" s="41">
        <v>13976</v>
      </c>
    </row>
    <row r="36" spans="1:24">
      <c r="A36" s="13">
        <v>1977</v>
      </c>
      <c r="B36" s="41">
        <v>1431</v>
      </c>
      <c r="C36" s="41">
        <v>62</v>
      </c>
      <c r="D36" s="41">
        <v>54</v>
      </c>
      <c r="E36" s="41">
        <v>16</v>
      </c>
      <c r="F36" s="41">
        <v>670</v>
      </c>
      <c r="G36" s="41">
        <v>2233</v>
      </c>
      <c r="I36" s="41">
        <v>2049</v>
      </c>
      <c r="J36" s="41">
        <v>6775</v>
      </c>
      <c r="K36" s="41">
        <v>487</v>
      </c>
      <c r="L36" s="41">
        <v>3778</v>
      </c>
      <c r="M36" s="41">
        <v>409</v>
      </c>
      <c r="N36" s="41">
        <v>770</v>
      </c>
      <c r="O36" s="41">
        <v>14268</v>
      </c>
      <c r="Q36" s="41">
        <v>3480</v>
      </c>
      <c r="R36" s="41">
        <v>6837</v>
      </c>
      <c r="S36" s="41">
        <v>487</v>
      </c>
      <c r="T36" s="41">
        <v>3832</v>
      </c>
      <c r="U36" s="41">
        <v>425</v>
      </c>
      <c r="V36" s="41">
        <v>1440</v>
      </c>
      <c r="X36" s="41">
        <v>16501</v>
      </c>
    </row>
    <row r="37" spans="1:24">
      <c r="A37" s="13">
        <v>1978</v>
      </c>
      <c r="B37" s="41">
        <v>1656</v>
      </c>
      <c r="C37" s="41">
        <v>70</v>
      </c>
      <c r="D37" s="41">
        <v>61</v>
      </c>
      <c r="E37" s="41">
        <v>17</v>
      </c>
      <c r="F37" s="41">
        <v>737</v>
      </c>
      <c r="G37" s="41">
        <v>2541</v>
      </c>
      <c r="I37" s="41">
        <v>2499</v>
      </c>
      <c r="J37" s="41">
        <v>8145</v>
      </c>
      <c r="K37" s="41">
        <v>584</v>
      </c>
      <c r="L37" s="41">
        <v>4271</v>
      </c>
      <c r="M37" s="41">
        <v>466</v>
      </c>
      <c r="N37" s="41">
        <v>872</v>
      </c>
      <c r="O37" s="41">
        <v>16837</v>
      </c>
      <c r="Q37" s="41">
        <v>4155</v>
      </c>
      <c r="R37" s="41">
        <v>8215</v>
      </c>
      <c r="S37" s="41">
        <v>584</v>
      </c>
      <c r="T37" s="41">
        <v>4332</v>
      </c>
      <c r="U37" s="41">
        <v>483</v>
      </c>
      <c r="V37" s="41">
        <v>1609</v>
      </c>
      <c r="X37" s="41">
        <v>19378</v>
      </c>
    </row>
    <row r="38" spans="1:24">
      <c r="A38" s="13">
        <v>1979</v>
      </c>
      <c r="B38" s="41">
        <v>2033</v>
      </c>
      <c r="C38" s="41">
        <v>83</v>
      </c>
      <c r="D38" s="41">
        <v>73</v>
      </c>
      <c r="E38" s="41">
        <v>21</v>
      </c>
      <c r="F38" s="41">
        <v>873</v>
      </c>
      <c r="G38" s="41">
        <v>3083</v>
      </c>
      <c r="I38" s="41">
        <v>2975</v>
      </c>
      <c r="J38" s="41">
        <v>9558</v>
      </c>
      <c r="K38" s="41">
        <v>692</v>
      </c>
      <c r="L38" s="41">
        <v>4921</v>
      </c>
      <c r="M38" s="41">
        <v>555</v>
      </c>
      <c r="N38" s="41">
        <v>1043</v>
      </c>
      <c r="O38" s="41">
        <v>19744</v>
      </c>
      <c r="Q38" s="41">
        <v>5008</v>
      </c>
      <c r="R38" s="41">
        <v>9641</v>
      </c>
      <c r="S38" s="41">
        <v>692</v>
      </c>
      <c r="T38" s="41">
        <v>4994</v>
      </c>
      <c r="U38" s="41">
        <v>576</v>
      </c>
      <c r="V38" s="41">
        <v>1916</v>
      </c>
      <c r="X38" s="41">
        <v>22827</v>
      </c>
    </row>
    <row r="39" spans="1:24">
      <c r="A39" s="13">
        <v>1980</v>
      </c>
      <c r="B39" s="41">
        <v>2623</v>
      </c>
      <c r="C39" s="41">
        <v>102</v>
      </c>
      <c r="D39" s="41">
        <v>94</v>
      </c>
      <c r="E39" s="41">
        <v>26</v>
      </c>
      <c r="F39" s="41">
        <v>1101</v>
      </c>
      <c r="G39" s="41">
        <v>3946</v>
      </c>
      <c r="I39" s="41">
        <v>3466</v>
      </c>
      <c r="J39" s="41">
        <v>11759</v>
      </c>
      <c r="K39" s="41">
        <v>855</v>
      </c>
      <c r="L39" s="41">
        <v>5943</v>
      </c>
      <c r="M39" s="41">
        <v>687</v>
      </c>
      <c r="N39" s="41">
        <v>1296</v>
      </c>
      <c r="O39" s="41">
        <v>24006</v>
      </c>
      <c r="Q39" s="41">
        <v>6089</v>
      </c>
      <c r="R39" s="41">
        <v>11861</v>
      </c>
      <c r="S39" s="41">
        <v>855</v>
      </c>
      <c r="T39" s="41">
        <v>6037</v>
      </c>
      <c r="U39" s="41">
        <v>713</v>
      </c>
      <c r="V39" s="41">
        <v>2397</v>
      </c>
      <c r="X39" s="41">
        <v>27952</v>
      </c>
    </row>
    <row r="40" spans="1:24">
      <c r="A40" s="13">
        <v>1981</v>
      </c>
      <c r="B40" s="41">
        <v>3082</v>
      </c>
      <c r="C40" s="41">
        <v>117</v>
      </c>
      <c r="D40" s="41">
        <v>110</v>
      </c>
      <c r="E40" s="41">
        <v>30</v>
      </c>
      <c r="F40" s="41">
        <v>1262</v>
      </c>
      <c r="G40" s="41">
        <v>4601</v>
      </c>
      <c r="I40" s="41">
        <v>3838</v>
      </c>
      <c r="J40" s="41">
        <v>13374</v>
      </c>
      <c r="K40" s="41">
        <v>987</v>
      </c>
      <c r="L40" s="41">
        <v>6618</v>
      </c>
      <c r="M40" s="41">
        <v>776</v>
      </c>
      <c r="N40" s="41">
        <v>1447</v>
      </c>
      <c r="O40" s="41">
        <v>27040</v>
      </c>
      <c r="Q40" s="41">
        <v>6920</v>
      </c>
      <c r="R40" s="41">
        <v>13491</v>
      </c>
      <c r="S40" s="41">
        <v>987</v>
      </c>
      <c r="T40" s="41">
        <v>6728</v>
      </c>
      <c r="U40" s="41">
        <v>806</v>
      </c>
      <c r="V40" s="41">
        <v>2709</v>
      </c>
      <c r="X40" s="41">
        <v>31641</v>
      </c>
    </row>
    <row r="41" spans="1:24">
      <c r="A41" s="13">
        <v>1982</v>
      </c>
      <c r="B41" s="41">
        <v>3310</v>
      </c>
      <c r="C41" s="41">
        <v>125</v>
      </c>
      <c r="D41" s="41">
        <v>113</v>
      </c>
      <c r="E41" s="41">
        <v>30</v>
      </c>
      <c r="F41" s="41">
        <v>1237</v>
      </c>
      <c r="G41" s="41">
        <v>4815</v>
      </c>
      <c r="I41" s="41">
        <v>4099</v>
      </c>
      <c r="J41" s="41">
        <v>14462</v>
      </c>
      <c r="K41" s="41">
        <v>1072</v>
      </c>
      <c r="L41" s="41">
        <v>6899</v>
      </c>
      <c r="M41" s="41">
        <v>818</v>
      </c>
      <c r="N41" s="41">
        <v>1488</v>
      </c>
      <c r="O41" s="41">
        <v>28838</v>
      </c>
      <c r="Q41" s="41">
        <v>7409</v>
      </c>
      <c r="R41" s="41">
        <v>14587</v>
      </c>
      <c r="S41" s="41">
        <v>1072</v>
      </c>
      <c r="T41" s="41">
        <v>7012</v>
      </c>
      <c r="U41" s="41">
        <v>848</v>
      </c>
      <c r="V41" s="41">
        <v>2725</v>
      </c>
      <c r="X41" s="41">
        <v>33653</v>
      </c>
    </row>
    <row r="42" spans="1:24">
      <c r="A42" s="13">
        <v>1983</v>
      </c>
      <c r="B42" s="41">
        <v>3645</v>
      </c>
      <c r="C42" s="41">
        <v>133</v>
      </c>
      <c r="D42" s="41">
        <v>118</v>
      </c>
      <c r="E42" s="41">
        <v>31</v>
      </c>
      <c r="F42" s="41">
        <v>1255</v>
      </c>
      <c r="G42" s="41">
        <v>5182</v>
      </c>
      <c r="I42" s="41">
        <v>4556</v>
      </c>
      <c r="J42" s="41">
        <v>15631</v>
      </c>
      <c r="K42" s="41">
        <v>1212</v>
      </c>
      <c r="L42" s="41">
        <v>7178</v>
      </c>
      <c r="M42" s="41">
        <v>858</v>
      </c>
      <c r="N42" s="41">
        <v>1533</v>
      </c>
      <c r="O42" s="41">
        <v>30968</v>
      </c>
      <c r="Q42" s="41">
        <v>8201</v>
      </c>
      <c r="R42" s="41">
        <v>15764</v>
      </c>
      <c r="S42" s="41">
        <v>1212</v>
      </c>
      <c r="T42" s="41">
        <v>7296</v>
      </c>
      <c r="U42" s="41">
        <v>889</v>
      </c>
      <c r="V42" s="41">
        <v>2788</v>
      </c>
      <c r="X42" s="41">
        <v>36150</v>
      </c>
    </row>
    <row r="43" spans="1:24">
      <c r="A43" s="13">
        <v>1984</v>
      </c>
      <c r="B43" s="41">
        <v>4225</v>
      </c>
      <c r="C43" s="41">
        <v>151</v>
      </c>
      <c r="D43" s="41">
        <v>127</v>
      </c>
      <c r="E43" s="41">
        <v>33</v>
      </c>
      <c r="F43" s="41">
        <v>1264</v>
      </c>
      <c r="G43" s="41">
        <v>5800</v>
      </c>
      <c r="I43" s="41">
        <v>4899</v>
      </c>
      <c r="J43" s="41">
        <v>16804</v>
      </c>
      <c r="K43" s="41">
        <v>1298</v>
      </c>
      <c r="L43" s="41">
        <v>7449</v>
      </c>
      <c r="M43" s="41">
        <v>900</v>
      </c>
      <c r="N43" s="41">
        <v>1609</v>
      </c>
      <c r="O43" s="41">
        <v>32958</v>
      </c>
      <c r="Q43" s="41">
        <v>9124</v>
      </c>
      <c r="R43" s="41">
        <v>16955</v>
      </c>
      <c r="S43" s="41">
        <v>1298</v>
      </c>
      <c r="T43" s="41">
        <v>7576</v>
      </c>
      <c r="U43" s="41">
        <v>933</v>
      </c>
      <c r="V43" s="41">
        <v>2873</v>
      </c>
      <c r="X43" s="41">
        <v>38758</v>
      </c>
    </row>
    <row r="44" spans="1:24">
      <c r="A44" s="13">
        <v>1985</v>
      </c>
      <c r="B44" s="41">
        <v>4700</v>
      </c>
      <c r="C44" s="41">
        <v>167</v>
      </c>
      <c r="D44" s="41">
        <v>134</v>
      </c>
      <c r="E44" s="41">
        <v>34</v>
      </c>
      <c r="F44" s="41">
        <v>1333</v>
      </c>
      <c r="G44" s="41">
        <v>6368</v>
      </c>
      <c r="I44" s="41">
        <v>5306</v>
      </c>
      <c r="J44" s="41">
        <v>19852</v>
      </c>
      <c r="K44" s="41">
        <v>1471</v>
      </c>
      <c r="L44" s="41">
        <v>6166</v>
      </c>
      <c r="M44" s="41">
        <v>987</v>
      </c>
      <c r="N44" s="41">
        <v>1733</v>
      </c>
      <c r="O44" s="41">
        <v>35515</v>
      </c>
      <c r="Q44" s="41">
        <v>10006</v>
      </c>
      <c r="R44" s="41">
        <v>20019</v>
      </c>
      <c r="S44" s="41">
        <v>1471</v>
      </c>
      <c r="T44" s="41">
        <v>6300</v>
      </c>
      <c r="U44" s="41">
        <v>1021</v>
      </c>
      <c r="V44" s="41">
        <v>3066</v>
      </c>
      <c r="X44" s="41">
        <v>41883</v>
      </c>
    </row>
    <row r="45" spans="1:24">
      <c r="A45" s="13">
        <v>1986</v>
      </c>
      <c r="B45" s="41">
        <v>5179</v>
      </c>
      <c r="C45" s="41">
        <v>177</v>
      </c>
      <c r="D45" s="41">
        <v>141</v>
      </c>
      <c r="E45" s="41">
        <v>36</v>
      </c>
      <c r="F45" s="41">
        <v>1415</v>
      </c>
      <c r="G45" s="41">
        <v>6948</v>
      </c>
      <c r="I45" s="41">
        <v>5876</v>
      </c>
      <c r="J45" s="41">
        <v>21342</v>
      </c>
      <c r="K45" s="41">
        <v>1624</v>
      </c>
      <c r="L45" s="41">
        <v>6340</v>
      </c>
      <c r="M45" s="41">
        <v>1081</v>
      </c>
      <c r="N45" s="41">
        <v>1874</v>
      </c>
      <c r="O45" s="41">
        <v>38137</v>
      </c>
      <c r="Q45" s="41">
        <v>11055</v>
      </c>
      <c r="R45" s="41">
        <v>21519</v>
      </c>
      <c r="S45" s="41">
        <v>1624</v>
      </c>
      <c r="T45" s="41">
        <v>6481</v>
      </c>
      <c r="U45" s="41">
        <v>1117</v>
      </c>
      <c r="V45" s="41">
        <v>3289</v>
      </c>
      <c r="X45" s="41">
        <v>45085</v>
      </c>
    </row>
    <row r="46" spans="1:24">
      <c r="A46" s="13">
        <v>1987</v>
      </c>
      <c r="B46" s="41">
        <v>5821</v>
      </c>
      <c r="C46" s="41">
        <v>192</v>
      </c>
      <c r="D46" s="41">
        <v>148</v>
      </c>
      <c r="E46" s="41">
        <v>38</v>
      </c>
      <c r="F46" s="41">
        <v>1498</v>
      </c>
      <c r="G46" s="41">
        <v>7697</v>
      </c>
      <c r="I46" s="41">
        <v>6535</v>
      </c>
      <c r="J46" s="41">
        <v>23409</v>
      </c>
      <c r="K46" s="41">
        <v>1810</v>
      </c>
      <c r="L46" s="41">
        <v>5524</v>
      </c>
      <c r="M46" s="41">
        <v>1186</v>
      </c>
      <c r="N46" s="41">
        <v>2003</v>
      </c>
      <c r="O46" s="41">
        <v>40467</v>
      </c>
      <c r="Q46" s="41">
        <v>12356</v>
      </c>
      <c r="R46" s="41">
        <v>23601</v>
      </c>
      <c r="S46" s="41">
        <v>1810</v>
      </c>
      <c r="T46" s="41">
        <v>5672</v>
      </c>
      <c r="U46" s="41">
        <v>1224</v>
      </c>
      <c r="V46" s="41">
        <v>3501</v>
      </c>
      <c r="X46" s="41">
        <v>48164</v>
      </c>
    </row>
    <row r="47" spans="1:24">
      <c r="A47" s="13">
        <v>1988</v>
      </c>
      <c r="B47" s="41">
        <v>6757</v>
      </c>
      <c r="C47" s="41">
        <v>213</v>
      </c>
      <c r="D47" s="41">
        <v>163</v>
      </c>
      <c r="E47" s="41">
        <v>42</v>
      </c>
      <c r="F47" s="41">
        <v>1663</v>
      </c>
      <c r="G47" s="41">
        <v>8838</v>
      </c>
      <c r="I47" s="41">
        <v>7852</v>
      </c>
      <c r="J47" s="41">
        <v>24738</v>
      </c>
      <c r="K47" s="41">
        <v>1994</v>
      </c>
      <c r="L47" s="41">
        <v>5657</v>
      </c>
      <c r="M47" s="41">
        <v>1300</v>
      </c>
      <c r="N47" s="41">
        <v>2257</v>
      </c>
      <c r="O47" s="41">
        <v>43798</v>
      </c>
      <c r="Q47" s="41">
        <v>14609</v>
      </c>
      <c r="R47" s="41">
        <v>24951</v>
      </c>
      <c r="S47" s="41">
        <v>1994</v>
      </c>
      <c r="T47" s="41">
        <v>5820</v>
      </c>
      <c r="U47" s="41">
        <v>1342</v>
      </c>
      <c r="V47" s="41">
        <v>3920</v>
      </c>
      <c r="X47" s="41">
        <v>52636</v>
      </c>
    </row>
    <row r="48" spans="1:24">
      <c r="A48" s="13">
        <v>1989</v>
      </c>
      <c r="B48" s="41">
        <v>7966</v>
      </c>
      <c r="C48" s="41">
        <v>238</v>
      </c>
      <c r="D48" s="41">
        <v>183</v>
      </c>
      <c r="E48" s="41">
        <v>48</v>
      </c>
      <c r="F48" s="41">
        <v>1903</v>
      </c>
      <c r="G48" s="41">
        <v>10337</v>
      </c>
      <c r="I48" s="41">
        <v>7322</v>
      </c>
      <c r="J48" s="41">
        <v>27376</v>
      </c>
      <c r="K48" s="41">
        <v>2148</v>
      </c>
      <c r="L48" s="41">
        <v>5567</v>
      </c>
      <c r="M48" s="41">
        <v>1496</v>
      </c>
      <c r="N48" s="41">
        <v>2470</v>
      </c>
      <c r="O48" s="41">
        <v>46379</v>
      </c>
      <c r="Q48" s="41">
        <v>15288</v>
      </c>
      <c r="R48" s="41">
        <v>27614</v>
      </c>
      <c r="S48" s="41">
        <v>2148</v>
      </c>
      <c r="T48" s="41">
        <v>5750</v>
      </c>
      <c r="U48" s="41">
        <v>1544</v>
      </c>
      <c r="V48" s="41">
        <v>4373</v>
      </c>
      <c r="X48" s="41">
        <v>56716</v>
      </c>
    </row>
    <row r="49" spans="1:24">
      <c r="A49" s="13">
        <v>1990</v>
      </c>
      <c r="B49" s="41">
        <v>9286</v>
      </c>
      <c r="C49" s="41">
        <v>257</v>
      </c>
      <c r="D49" s="41">
        <v>200</v>
      </c>
      <c r="E49" s="41">
        <v>53</v>
      </c>
      <c r="F49" s="41">
        <v>1739</v>
      </c>
      <c r="G49" s="41">
        <v>11535</v>
      </c>
      <c r="I49" s="41">
        <v>7507</v>
      </c>
      <c r="J49" s="41">
        <v>30583</v>
      </c>
      <c r="K49" s="41">
        <v>2312</v>
      </c>
      <c r="L49" s="41">
        <v>4967</v>
      </c>
      <c r="M49" s="41">
        <v>1683</v>
      </c>
      <c r="N49" s="41">
        <v>2674</v>
      </c>
      <c r="O49" s="41">
        <v>49726</v>
      </c>
      <c r="Q49" s="41">
        <v>16793</v>
      </c>
      <c r="R49" s="41">
        <v>30840</v>
      </c>
      <c r="S49" s="41">
        <v>2312</v>
      </c>
      <c r="T49" s="41">
        <v>5167</v>
      </c>
      <c r="U49" s="41">
        <v>1736</v>
      </c>
      <c r="V49" s="41">
        <v>4413</v>
      </c>
      <c r="X49" s="41">
        <v>61261</v>
      </c>
    </row>
    <row r="50" spans="1:24">
      <c r="A50" s="13">
        <v>1991</v>
      </c>
      <c r="B50" s="41">
        <v>9876</v>
      </c>
      <c r="C50" s="41">
        <v>267</v>
      </c>
      <c r="D50" s="41">
        <v>199</v>
      </c>
      <c r="E50" s="41">
        <v>55</v>
      </c>
      <c r="F50" s="41">
        <v>1747</v>
      </c>
      <c r="G50" s="41">
        <v>12144</v>
      </c>
      <c r="I50" s="41">
        <v>7617</v>
      </c>
      <c r="J50" s="41">
        <v>32937</v>
      </c>
      <c r="K50" s="41">
        <v>2601</v>
      </c>
      <c r="L50" s="41">
        <v>3772</v>
      </c>
      <c r="M50" s="41">
        <v>1679</v>
      </c>
      <c r="N50" s="41">
        <v>2606</v>
      </c>
      <c r="O50" s="41">
        <v>51210</v>
      </c>
      <c r="Q50" s="41">
        <v>17493</v>
      </c>
      <c r="R50" s="41">
        <v>33204</v>
      </c>
      <c r="S50" s="41">
        <v>2601</v>
      </c>
      <c r="T50" s="41">
        <v>3970</v>
      </c>
      <c r="U50" s="41">
        <v>1733</v>
      </c>
      <c r="V50" s="41">
        <v>4353</v>
      </c>
      <c r="X50" s="41">
        <v>63356</v>
      </c>
    </row>
    <row r="51" spans="1:24">
      <c r="A51" s="13">
        <v>1992</v>
      </c>
      <c r="B51" s="41">
        <v>10069</v>
      </c>
      <c r="C51" s="41">
        <v>268</v>
      </c>
      <c r="D51" s="41">
        <v>190</v>
      </c>
      <c r="E51" s="41">
        <v>54</v>
      </c>
      <c r="F51" s="41">
        <v>1680</v>
      </c>
      <c r="G51" s="41">
        <v>12259</v>
      </c>
      <c r="I51" s="41">
        <v>6541</v>
      </c>
      <c r="J51" s="41">
        <v>33513</v>
      </c>
      <c r="K51" s="41">
        <v>2524</v>
      </c>
      <c r="L51" s="41">
        <v>3617</v>
      </c>
      <c r="M51" s="41">
        <v>1617</v>
      </c>
      <c r="N51" s="41">
        <v>2412</v>
      </c>
      <c r="O51" s="41">
        <v>50224</v>
      </c>
      <c r="Q51" s="41">
        <v>16610</v>
      </c>
      <c r="R51" s="41">
        <v>33781</v>
      </c>
      <c r="S51" s="41">
        <v>2524</v>
      </c>
      <c r="T51" s="41">
        <v>3807</v>
      </c>
      <c r="U51" s="41">
        <v>1671</v>
      </c>
      <c r="V51" s="41">
        <v>4092</v>
      </c>
      <c r="X51" s="41">
        <v>62485</v>
      </c>
    </row>
    <row r="52" spans="1:24">
      <c r="A52" s="13">
        <v>1993</v>
      </c>
      <c r="B52" s="41">
        <v>10275</v>
      </c>
      <c r="C52" s="41">
        <v>267</v>
      </c>
      <c r="D52" s="41">
        <v>184</v>
      </c>
      <c r="E52" s="41">
        <v>54</v>
      </c>
      <c r="F52" s="41">
        <v>1635</v>
      </c>
      <c r="G52" s="41">
        <v>12415</v>
      </c>
      <c r="I52" s="41">
        <v>7096</v>
      </c>
      <c r="J52" s="41">
        <v>35583</v>
      </c>
      <c r="K52" s="41">
        <v>2528</v>
      </c>
      <c r="L52" s="41">
        <v>3789</v>
      </c>
      <c r="M52" s="41">
        <v>1538</v>
      </c>
      <c r="N52" s="41">
        <v>2405</v>
      </c>
      <c r="O52" s="41">
        <v>52938</v>
      </c>
      <c r="Q52" s="41">
        <v>17371</v>
      </c>
      <c r="R52" s="41">
        <v>35850</v>
      </c>
      <c r="S52" s="41">
        <v>2528</v>
      </c>
      <c r="T52" s="41">
        <v>3972</v>
      </c>
      <c r="U52" s="41">
        <v>1592</v>
      </c>
      <c r="V52" s="41">
        <v>4040</v>
      </c>
      <c r="X52" s="41">
        <v>65353</v>
      </c>
    </row>
    <row r="53" spans="1:24">
      <c r="A53" s="13">
        <v>1994</v>
      </c>
      <c r="B53" s="41">
        <v>10824</v>
      </c>
      <c r="C53" s="41">
        <v>272</v>
      </c>
      <c r="D53" s="41">
        <v>194</v>
      </c>
      <c r="E53" s="41">
        <v>60</v>
      </c>
      <c r="F53" s="41">
        <v>1735</v>
      </c>
      <c r="G53" s="41">
        <v>13085</v>
      </c>
      <c r="I53" s="41">
        <v>7457</v>
      </c>
      <c r="J53" s="41">
        <v>37303</v>
      </c>
      <c r="K53" s="41">
        <v>2505</v>
      </c>
      <c r="L53" s="41">
        <v>4060</v>
      </c>
      <c r="M53" s="41">
        <v>1413</v>
      </c>
      <c r="N53" s="41">
        <v>2475</v>
      </c>
      <c r="O53" s="41">
        <v>55214</v>
      </c>
      <c r="Q53" s="41">
        <v>18281</v>
      </c>
      <c r="R53" s="41">
        <v>37575</v>
      </c>
      <c r="S53" s="41">
        <v>2505</v>
      </c>
      <c r="T53" s="41">
        <v>4254</v>
      </c>
      <c r="U53" s="41">
        <v>1473</v>
      </c>
      <c r="V53" s="41">
        <v>4210</v>
      </c>
      <c r="X53" s="41">
        <v>68298</v>
      </c>
    </row>
    <row r="54" spans="1:24">
      <c r="A54" s="13">
        <v>1995</v>
      </c>
      <c r="B54" s="41">
        <v>11668</v>
      </c>
      <c r="C54" s="41">
        <v>282</v>
      </c>
      <c r="D54" s="41">
        <v>211</v>
      </c>
      <c r="E54" s="41">
        <v>68</v>
      </c>
      <c r="F54" s="41">
        <v>1903</v>
      </c>
      <c r="G54" s="41">
        <v>14132</v>
      </c>
      <c r="I54" s="41">
        <v>7413</v>
      </c>
      <c r="J54" s="41">
        <v>40284</v>
      </c>
      <c r="K54" s="41">
        <v>2638</v>
      </c>
      <c r="L54" s="41">
        <v>4448</v>
      </c>
      <c r="M54" s="41">
        <v>1456</v>
      </c>
      <c r="N54" s="41">
        <v>2641</v>
      </c>
      <c r="O54" s="41">
        <v>58881</v>
      </c>
      <c r="Q54" s="41">
        <v>19081</v>
      </c>
      <c r="R54" s="41">
        <v>40567</v>
      </c>
      <c r="S54" s="41">
        <v>2638</v>
      </c>
      <c r="T54" s="41">
        <v>4659</v>
      </c>
      <c r="U54" s="41">
        <v>1524</v>
      </c>
      <c r="V54" s="41">
        <v>4545</v>
      </c>
      <c r="X54" s="41">
        <v>73014</v>
      </c>
    </row>
    <row r="55" spans="1:24">
      <c r="A55" s="13">
        <v>1996</v>
      </c>
      <c r="B55" s="41">
        <v>12339</v>
      </c>
      <c r="C55" s="41">
        <v>288</v>
      </c>
      <c r="D55" s="41">
        <v>218</v>
      </c>
      <c r="E55" s="41">
        <v>71</v>
      </c>
      <c r="F55" s="41">
        <v>1973</v>
      </c>
      <c r="G55" s="41">
        <v>14889</v>
      </c>
      <c r="I55" s="41">
        <v>8141</v>
      </c>
      <c r="J55" s="41">
        <v>43299</v>
      </c>
      <c r="K55" s="41">
        <v>2739</v>
      </c>
      <c r="L55" s="41">
        <v>3921</v>
      </c>
      <c r="M55" s="41">
        <v>1543</v>
      </c>
      <c r="N55" s="41">
        <v>2839</v>
      </c>
      <c r="O55" s="41">
        <v>62483</v>
      </c>
      <c r="Q55" s="41">
        <v>20480</v>
      </c>
      <c r="R55" s="41">
        <v>43587</v>
      </c>
      <c r="S55" s="41">
        <v>2739</v>
      </c>
      <c r="T55" s="41">
        <v>4139</v>
      </c>
      <c r="U55" s="41">
        <v>1614</v>
      </c>
      <c r="V55" s="41">
        <v>4813</v>
      </c>
      <c r="X55" s="41">
        <v>77372</v>
      </c>
    </row>
    <row r="56" spans="1:24">
      <c r="A56" s="13">
        <v>1997</v>
      </c>
      <c r="B56" s="41" t="s">
        <v>0</v>
      </c>
      <c r="C56" s="41" t="s">
        <v>0</v>
      </c>
      <c r="D56" s="41" t="s">
        <v>0</v>
      </c>
      <c r="E56" s="41" t="s">
        <v>0</v>
      </c>
      <c r="F56" s="41" t="s">
        <v>0</v>
      </c>
      <c r="G56" s="41" t="s">
        <v>0</v>
      </c>
      <c r="I56" s="41" t="s">
        <v>0</v>
      </c>
      <c r="J56" s="41" t="s">
        <v>0</v>
      </c>
      <c r="K56" s="41" t="s">
        <v>0</v>
      </c>
      <c r="L56" s="41" t="s">
        <v>0</v>
      </c>
      <c r="M56" s="41" t="s">
        <v>0</v>
      </c>
      <c r="N56" s="41" t="s">
        <v>0</v>
      </c>
      <c r="O56" s="41" t="s">
        <v>0</v>
      </c>
      <c r="Q56" s="41" t="s">
        <v>0</v>
      </c>
      <c r="R56" s="41" t="s">
        <v>0</v>
      </c>
      <c r="S56" s="41" t="s">
        <v>0</v>
      </c>
      <c r="T56" s="41" t="s">
        <v>0</v>
      </c>
      <c r="U56" s="41" t="s">
        <v>0</v>
      </c>
      <c r="V56" s="41" t="s">
        <v>0</v>
      </c>
    </row>
    <row r="57" spans="1:24">
      <c r="A57" s="13">
        <v>1998</v>
      </c>
    </row>
    <row r="58" spans="1:24">
      <c r="A58" s="13">
        <v>1999</v>
      </c>
    </row>
    <row r="59" spans="1:24">
      <c r="A59" s="13">
        <v>2000</v>
      </c>
    </row>
    <row r="60" spans="1:24">
      <c r="A60" s="13">
        <v>2001</v>
      </c>
    </row>
    <row r="61" spans="1:24">
      <c r="A61" s="13">
        <v>2002</v>
      </c>
    </row>
    <row r="62" spans="1:24">
      <c r="A62" s="13">
        <v>2003</v>
      </c>
    </row>
    <row r="63" spans="1:24">
      <c r="A63" s="13">
        <v>2004</v>
      </c>
    </row>
    <row r="64" spans="1:24">
      <c r="A64" s="13">
        <v>2005</v>
      </c>
    </row>
    <row r="65" spans="1:24">
      <c r="A65" s="13">
        <v>2006</v>
      </c>
    </row>
    <row r="66" spans="1:24">
      <c r="A66" s="13">
        <v>2007</v>
      </c>
    </row>
    <row r="67" spans="1:24">
      <c r="A67" s="13">
        <v>2008</v>
      </c>
    </row>
    <row r="68" spans="1:24">
      <c r="A68" s="13">
        <v>2009</v>
      </c>
    </row>
    <row r="69" spans="1:24">
      <c r="A69" s="13">
        <v>2010</v>
      </c>
    </row>
    <row r="70" spans="1:24">
      <c r="A70" s="13">
        <v>2011</v>
      </c>
    </row>
    <row r="71" spans="1:24">
      <c r="A71" s="13">
        <v>2012</v>
      </c>
    </row>
    <row r="72" spans="1:24">
      <c r="A72" s="13">
        <v>2013</v>
      </c>
    </row>
    <row r="73" spans="1:24">
      <c r="B73" s="102"/>
      <c r="C73" s="102"/>
      <c r="D73" s="102"/>
      <c r="E73" s="102"/>
      <c r="F73" s="102"/>
      <c r="G73" s="102"/>
      <c r="I73" s="102"/>
      <c r="J73" s="102"/>
      <c r="K73" s="102"/>
      <c r="L73" s="102"/>
      <c r="M73" s="102"/>
      <c r="N73" s="102"/>
      <c r="O73" s="102"/>
      <c r="Q73" s="102"/>
      <c r="R73" s="102"/>
      <c r="S73" s="102"/>
      <c r="T73" s="102"/>
      <c r="U73" s="102"/>
      <c r="V73" s="102"/>
      <c r="X73" s="102"/>
    </row>
    <row r="74" spans="1:24">
      <c r="B74" s="102"/>
      <c r="C74" s="102"/>
      <c r="D74" s="102"/>
      <c r="E74" s="102"/>
      <c r="F74" s="102"/>
      <c r="G74" s="102"/>
      <c r="I74" s="102"/>
      <c r="J74" s="102"/>
      <c r="K74" s="102"/>
      <c r="L74" s="102"/>
      <c r="M74" s="102"/>
      <c r="N74" s="102"/>
      <c r="O74" s="102"/>
      <c r="Q74" s="102"/>
      <c r="R74" s="102"/>
      <c r="S74" s="102"/>
      <c r="T74" s="102"/>
      <c r="U74" s="102"/>
      <c r="V74" s="102"/>
      <c r="X74" s="102"/>
    </row>
    <row r="75" spans="1:24">
      <c r="B75" s="102"/>
      <c r="C75" s="102"/>
      <c r="D75" s="102"/>
      <c r="E75" s="102"/>
      <c r="F75" s="102"/>
      <c r="G75" s="102"/>
      <c r="I75" s="102"/>
      <c r="J75" s="102"/>
      <c r="K75" s="102"/>
      <c r="L75" s="102"/>
      <c r="M75" s="102"/>
      <c r="N75" s="102"/>
      <c r="O75" s="102"/>
      <c r="Q75" s="102"/>
      <c r="R75" s="102"/>
      <c r="S75" s="102"/>
      <c r="T75" s="102"/>
      <c r="U75" s="102"/>
      <c r="V75" s="102"/>
      <c r="X75" s="102"/>
    </row>
    <row r="76" spans="1:24">
      <c r="A76" s="13" t="s">
        <v>0</v>
      </c>
    </row>
  </sheetData>
  <sheetProtection algorithmName="SHA-512" hashValue="7VF0FWhWcDJTIRFTPzyWPl5OVMYFdCgbYnD/3tWasu40pk9gJjYVr/RI+3a/9vptf7pzdxYhR6fgU7ADb7Xs0Q==" saltValue="gOMvvZow/B1NTmpGlRPvpg=="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14.3  Capital consumption by sector at current replacement cost&amp;R&amp;"Calibri,Regular"&amp;K0000001997 Blue Book</oddHeader>
  </headerFooter>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6"/>
  <sheetViews>
    <sheetView workbookViewId="0">
      <pane xSplit="1" ySplit="6" topLeftCell="B7" activePane="bottomRight" state="frozen"/>
      <selection pane="topRight" activeCell="B1" sqref="B1"/>
      <selection pane="bottomLeft" activeCell="A7" sqref="A7"/>
      <selection pane="bottomRight" activeCell="J1" sqref="J1:J1048576"/>
    </sheetView>
  </sheetViews>
  <sheetFormatPr defaultColWidth="11" defaultRowHeight="15.75"/>
  <cols>
    <col min="1" max="1" width="10.875" style="13"/>
    <col min="2" max="9" width="11" style="41" customWidth="1"/>
    <col min="10" max="10" width="9" style="41" bestFit="1" customWidth="1"/>
    <col min="11" max="11" width="7.375" style="146" customWidth="1"/>
    <col min="12" max="15" width="11.875" style="41" customWidth="1"/>
    <col min="16" max="16" width="12.5" style="41" customWidth="1"/>
    <col min="17" max="17" width="12.5" style="146" customWidth="1"/>
    <col min="18" max="19" width="11" style="76" customWidth="1"/>
    <col min="20" max="25" width="11" style="41" customWidth="1"/>
    <col min="26" max="26" width="6.375" style="146" customWidth="1"/>
    <col min="27" max="27" width="11" style="41" customWidth="1"/>
  </cols>
  <sheetData>
    <row r="1" spans="1:27" s="40" customFormat="1" ht="31.5">
      <c r="A1" s="22" t="s">
        <v>0</v>
      </c>
      <c r="B1" s="5" t="s">
        <v>524</v>
      </c>
      <c r="C1" s="5" t="s">
        <v>525</v>
      </c>
      <c r="D1" s="5" t="s">
        <v>474</v>
      </c>
      <c r="E1" s="5" t="s">
        <v>476</v>
      </c>
      <c r="F1" s="5" t="s">
        <v>477</v>
      </c>
      <c r="G1" s="5" t="s">
        <v>878</v>
      </c>
      <c r="H1" s="5" t="s">
        <v>879</v>
      </c>
      <c r="I1" s="5" t="s">
        <v>480</v>
      </c>
      <c r="J1" s="5" t="s">
        <v>219</v>
      </c>
      <c r="K1" s="145"/>
      <c r="L1" s="5" t="s">
        <v>524</v>
      </c>
      <c r="M1" s="5" t="s">
        <v>474</v>
      </c>
      <c r="N1" s="5" t="s">
        <v>477</v>
      </c>
      <c r="O1" s="5" t="s">
        <v>878</v>
      </c>
      <c r="P1" s="5" t="s">
        <v>219</v>
      </c>
      <c r="Q1" s="145"/>
      <c r="R1" s="5" t="s">
        <v>524</v>
      </c>
      <c r="S1" s="5" t="s">
        <v>525</v>
      </c>
      <c r="T1" s="5" t="s">
        <v>474</v>
      </c>
      <c r="U1" s="5" t="s">
        <v>476</v>
      </c>
      <c r="V1" s="5" t="s">
        <v>477</v>
      </c>
      <c r="W1" s="5" t="s">
        <v>878</v>
      </c>
      <c r="X1" s="5" t="s">
        <v>879</v>
      </c>
      <c r="Y1" s="5" t="s">
        <v>480</v>
      </c>
      <c r="Z1" s="145"/>
      <c r="AA1" s="3" t="s">
        <v>204</v>
      </c>
    </row>
    <row r="2" spans="1:27" s="40" customFormat="1" ht="31.5">
      <c r="A2" s="22" t="s">
        <v>0</v>
      </c>
      <c r="B2" s="5" t="s">
        <v>729</v>
      </c>
      <c r="C2" s="5" t="s">
        <v>729</v>
      </c>
      <c r="D2" s="5" t="s">
        <v>729</v>
      </c>
      <c r="E2" s="5" t="s">
        <v>729</v>
      </c>
      <c r="F2" s="5" t="s">
        <v>729</v>
      </c>
      <c r="G2" s="5" t="s">
        <v>729</v>
      </c>
      <c r="H2" s="5" t="s">
        <v>729</v>
      </c>
      <c r="I2" s="5" t="s">
        <v>729</v>
      </c>
      <c r="J2" s="5" t="s">
        <v>206</v>
      </c>
      <c r="K2" s="145"/>
      <c r="L2" s="5" t="s">
        <v>530</v>
      </c>
      <c r="M2" s="5" t="s">
        <v>530</v>
      </c>
      <c r="N2" s="5" t="s">
        <v>530</v>
      </c>
      <c r="O2" s="5" t="s">
        <v>530</v>
      </c>
      <c r="P2" s="41" t="s">
        <v>206</v>
      </c>
      <c r="Q2" s="146"/>
      <c r="R2" s="5" t="s">
        <v>729</v>
      </c>
      <c r="S2" s="5" t="s">
        <v>729</v>
      </c>
      <c r="T2" s="5" t="s">
        <v>729</v>
      </c>
      <c r="U2" s="5" t="s">
        <v>729</v>
      </c>
      <c r="V2" s="5" t="s">
        <v>729</v>
      </c>
      <c r="W2" s="5" t="s">
        <v>729</v>
      </c>
      <c r="X2" s="5" t="s">
        <v>729</v>
      </c>
      <c r="Y2" s="5" t="s">
        <v>729</v>
      </c>
      <c r="Z2" s="145"/>
      <c r="AA2" s="133" t="s">
        <v>206</v>
      </c>
    </row>
    <row r="3" spans="1:27">
      <c r="A3" s="13" t="s">
        <v>0</v>
      </c>
      <c r="B3" s="41" t="s">
        <v>655</v>
      </c>
      <c r="C3" s="41" t="s">
        <v>655</v>
      </c>
      <c r="D3" s="41" t="s">
        <v>655</v>
      </c>
      <c r="E3" s="41" t="s">
        <v>655</v>
      </c>
      <c r="F3" s="41" t="s">
        <v>655</v>
      </c>
      <c r="G3" s="41" t="s">
        <v>655</v>
      </c>
      <c r="H3" s="41" t="s">
        <v>655</v>
      </c>
      <c r="I3" s="41" t="s">
        <v>655</v>
      </c>
      <c r="J3" s="41" t="s">
        <v>427</v>
      </c>
      <c r="L3" s="41" t="s">
        <v>880</v>
      </c>
      <c r="M3" s="41" t="s">
        <v>880</v>
      </c>
      <c r="N3" s="41" t="s">
        <v>880</v>
      </c>
      <c r="O3" s="41" t="s">
        <v>880</v>
      </c>
      <c r="P3" s="41" t="s">
        <v>427</v>
      </c>
      <c r="R3" s="76" t="s">
        <v>655</v>
      </c>
      <c r="S3" s="76" t="s">
        <v>655</v>
      </c>
      <c r="T3" s="41" t="s">
        <v>655</v>
      </c>
      <c r="U3" s="41" t="s">
        <v>655</v>
      </c>
      <c r="V3" s="41" t="s">
        <v>655</v>
      </c>
      <c r="W3" s="41" t="s">
        <v>655</v>
      </c>
      <c r="X3" s="41" t="s">
        <v>655</v>
      </c>
      <c r="Y3" s="41" t="s">
        <v>655</v>
      </c>
      <c r="AA3" s="134" t="s">
        <v>214</v>
      </c>
    </row>
    <row r="4" spans="1:27" s="40" customFormat="1" ht="63">
      <c r="A4" s="22"/>
      <c r="B4" s="5" t="s">
        <v>435</v>
      </c>
      <c r="C4" s="5" t="s">
        <v>435</v>
      </c>
      <c r="D4" s="5" t="s">
        <v>435</v>
      </c>
      <c r="E4" s="5" t="s">
        <v>435</v>
      </c>
      <c r="F4" s="5" t="s">
        <v>435</v>
      </c>
      <c r="G4" s="5" t="s">
        <v>435</v>
      </c>
      <c r="H4" s="5" t="s">
        <v>435</v>
      </c>
      <c r="I4" s="5" t="s">
        <v>435</v>
      </c>
      <c r="J4" s="5" t="s">
        <v>435</v>
      </c>
      <c r="K4" s="145"/>
      <c r="L4" s="5" t="s">
        <v>467</v>
      </c>
      <c r="M4" s="5" t="s">
        <v>467</v>
      </c>
      <c r="N4" s="5" t="s">
        <v>467</v>
      </c>
      <c r="O4" s="5" t="s">
        <v>467</v>
      </c>
      <c r="P4" s="5" t="s">
        <v>467</v>
      </c>
      <c r="Q4" s="145"/>
      <c r="R4" s="5" t="s">
        <v>881</v>
      </c>
      <c r="S4" s="5" t="s">
        <v>881</v>
      </c>
      <c r="T4" s="5" t="s">
        <v>881</v>
      </c>
      <c r="U4" s="5" t="s">
        <v>881</v>
      </c>
      <c r="V4" s="5" t="s">
        <v>881</v>
      </c>
      <c r="W4" s="5" t="s">
        <v>881</v>
      </c>
      <c r="X4" s="5" t="s">
        <v>881</v>
      </c>
      <c r="Y4" s="5" t="s">
        <v>881</v>
      </c>
      <c r="Z4" s="145"/>
      <c r="AA4" s="5" t="s">
        <v>881</v>
      </c>
    </row>
    <row r="5" spans="1:27">
      <c r="B5" s="21" t="s">
        <v>213</v>
      </c>
      <c r="C5" s="21" t="s">
        <v>213</v>
      </c>
      <c r="D5" s="21" t="s">
        <v>213</v>
      </c>
      <c r="E5" s="21" t="s">
        <v>213</v>
      </c>
      <c r="F5" s="21" t="s">
        <v>213</v>
      </c>
      <c r="G5" s="21" t="s">
        <v>213</v>
      </c>
      <c r="H5" s="21" t="s">
        <v>213</v>
      </c>
      <c r="I5" s="21" t="s">
        <v>213</v>
      </c>
      <c r="J5" s="21" t="s">
        <v>213</v>
      </c>
      <c r="K5" s="21"/>
      <c r="L5" s="41" t="s">
        <v>0</v>
      </c>
      <c r="M5" s="41" t="s">
        <v>0</v>
      </c>
      <c r="N5" s="41" t="s">
        <v>0</v>
      </c>
      <c r="P5" s="21" t="s">
        <v>213</v>
      </c>
      <c r="Q5" s="21"/>
      <c r="R5" s="21" t="s">
        <v>213</v>
      </c>
      <c r="S5" s="21" t="s">
        <v>213</v>
      </c>
      <c r="T5" s="21" t="s">
        <v>213</v>
      </c>
      <c r="U5" s="21" t="s">
        <v>213</v>
      </c>
      <c r="V5" s="21" t="s">
        <v>213</v>
      </c>
      <c r="W5" s="21" t="s">
        <v>213</v>
      </c>
      <c r="X5" s="21" t="s">
        <v>213</v>
      </c>
      <c r="Y5" s="21" t="s">
        <v>213</v>
      </c>
      <c r="Z5" s="21"/>
      <c r="AA5" s="21" t="s">
        <v>213</v>
      </c>
    </row>
    <row r="6" spans="1:27">
      <c r="A6" s="13" t="s">
        <v>0</v>
      </c>
      <c r="B6" s="41" t="s">
        <v>865</v>
      </c>
      <c r="D6" s="41" t="s">
        <v>866</v>
      </c>
      <c r="E6" s="41" t="s">
        <v>867</v>
      </c>
      <c r="F6" s="41" t="s">
        <v>676</v>
      </c>
      <c r="G6" s="41" t="s">
        <v>868</v>
      </c>
      <c r="H6" s="41" t="s">
        <v>869</v>
      </c>
      <c r="I6" s="41" t="s">
        <v>870</v>
      </c>
      <c r="J6" s="41" t="s">
        <v>337</v>
      </c>
      <c r="L6" s="41" t="s">
        <v>871</v>
      </c>
      <c r="M6" s="41" t="s">
        <v>872</v>
      </c>
      <c r="N6" s="41" t="s">
        <v>684</v>
      </c>
      <c r="P6" s="41" t="s">
        <v>362</v>
      </c>
      <c r="R6" s="76" t="s">
        <v>873</v>
      </c>
      <c r="S6" s="76" t="s">
        <v>874</v>
      </c>
      <c r="T6" s="41" t="s">
        <v>875</v>
      </c>
      <c r="U6" s="41" t="s">
        <v>867</v>
      </c>
      <c r="V6" s="41" t="s">
        <v>876</v>
      </c>
      <c r="W6" s="41" t="s">
        <v>868</v>
      </c>
      <c r="X6" s="41" t="s">
        <v>869</v>
      </c>
      <c r="Y6" s="41" t="s">
        <v>870</v>
      </c>
      <c r="AA6" s="41" t="s">
        <v>877</v>
      </c>
    </row>
    <row r="7" spans="1:27">
      <c r="A7" s="13">
        <v>1948</v>
      </c>
      <c r="B7" s="41">
        <v>28</v>
      </c>
      <c r="C7" s="41">
        <v>217</v>
      </c>
      <c r="D7" s="41" t="s">
        <v>0</v>
      </c>
      <c r="E7" s="41" t="s">
        <v>0</v>
      </c>
      <c r="F7" s="41">
        <v>-8</v>
      </c>
      <c r="G7" s="41">
        <v>-2</v>
      </c>
      <c r="H7" s="41">
        <v>-60</v>
      </c>
      <c r="I7" s="41">
        <v>-62</v>
      </c>
      <c r="J7" s="41">
        <v>175</v>
      </c>
      <c r="L7" s="41">
        <v>59</v>
      </c>
      <c r="M7" s="41">
        <v>200</v>
      </c>
      <c r="N7" s="41">
        <v>42</v>
      </c>
      <c r="O7" s="41">
        <v>24</v>
      </c>
      <c r="P7" s="41">
        <v>325</v>
      </c>
      <c r="R7" s="76">
        <v>87</v>
      </c>
      <c r="S7" s="76">
        <v>417</v>
      </c>
      <c r="T7" s="41">
        <v>413</v>
      </c>
      <c r="U7" s="41">
        <v>0</v>
      </c>
      <c r="V7" s="41">
        <v>34</v>
      </c>
      <c r="W7" s="41">
        <v>22</v>
      </c>
      <c r="X7" s="41">
        <v>-60</v>
      </c>
      <c r="Y7" s="41">
        <v>-38</v>
      </c>
      <c r="AA7" s="41">
        <v>500</v>
      </c>
    </row>
    <row r="8" spans="1:27">
      <c r="A8" s="13">
        <v>1949</v>
      </c>
      <c r="B8" s="41">
        <v>40</v>
      </c>
      <c r="C8" s="41">
        <v>39</v>
      </c>
      <c r="D8" s="41" t="s">
        <v>0</v>
      </c>
      <c r="E8" s="41" t="s">
        <v>0</v>
      </c>
      <c r="F8" s="41">
        <v>33</v>
      </c>
      <c r="G8" s="41">
        <v>-15</v>
      </c>
      <c r="H8" s="41">
        <v>-32</v>
      </c>
      <c r="I8" s="41">
        <v>-47</v>
      </c>
      <c r="J8" s="41">
        <v>65</v>
      </c>
      <c r="L8" s="41">
        <v>39</v>
      </c>
      <c r="M8" s="41">
        <v>170</v>
      </c>
      <c r="N8" s="41">
        <v>0</v>
      </c>
      <c r="O8" s="41">
        <v>-9</v>
      </c>
      <c r="P8" s="41">
        <v>200</v>
      </c>
      <c r="R8" s="76">
        <v>79</v>
      </c>
      <c r="S8" s="76">
        <v>209</v>
      </c>
      <c r="T8" s="41">
        <v>219</v>
      </c>
      <c r="U8" s="41">
        <v>0</v>
      </c>
      <c r="V8" s="41">
        <v>33</v>
      </c>
      <c r="W8" s="41">
        <v>-24</v>
      </c>
      <c r="X8" s="41">
        <v>-32</v>
      </c>
      <c r="Y8" s="41">
        <v>-56</v>
      </c>
      <c r="AA8" s="41">
        <v>265</v>
      </c>
    </row>
    <row r="9" spans="1:27">
      <c r="A9" s="13">
        <v>1950</v>
      </c>
      <c r="B9" s="41">
        <v>50</v>
      </c>
      <c r="C9" s="41">
        <v>-32</v>
      </c>
      <c r="D9" s="41" t="s">
        <v>0</v>
      </c>
      <c r="E9" s="41" t="s">
        <v>0</v>
      </c>
      <c r="F9" s="41">
        <v>-16</v>
      </c>
      <c r="G9" s="41">
        <v>-186</v>
      </c>
      <c r="H9" s="41">
        <v>-27</v>
      </c>
      <c r="I9" s="41">
        <v>-212</v>
      </c>
      <c r="J9" s="41">
        <v>-210</v>
      </c>
      <c r="L9" s="41">
        <v>63</v>
      </c>
      <c r="M9" s="41">
        <v>440</v>
      </c>
      <c r="N9" s="41">
        <v>29</v>
      </c>
      <c r="O9" s="41">
        <v>118</v>
      </c>
      <c r="P9" s="41">
        <v>650</v>
      </c>
      <c r="R9" s="76">
        <v>113</v>
      </c>
      <c r="S9" s="76">
        <v>408</v>
      </c>
      <c r="T9" s="41">
        <v>416</v>
      </c>
      <c r="U9" s="41">
        <v>0</v>
      </c>
      <c r="V9" s="41">
        <v>14</v>
      </c>
      <c r="W9" s="41">
        <v>-68</v>
      </c>
      <c r="X9" s="41">
        <v>-27</v>
      </c>
      <c r="Y9" s="41">
        <v>-95</v>
      </c>
      <c r="AA9" s="41">
        <v>440</v>
      </c>
    </row>
    <row r="10" spans="1:27">
      <c r="A10" s="13">
        <v>1951</v>
      </c>
      <c r="B10" s="41">
        <v>183</v>
      </c>
      <c r="C10" s="41">
        <v>312</v>
      </c>
      <c r="D10" s="41" t="s">
        <v>0</v>
      </c>
      <c r="E10" s="41" t="s">
        <v>0</v>
      </c>
      <c r="F10" s="41">
        <v>5</v>
      </c>
      <c r="G10" s="41">
        <v>-28</v>
      </c>
      <c r="H10" s="41">
        <v>104</v>
      </c>
      <c r="I10" s="41">
        <v>75</v>
      </c>
      <c r="J10" s="41">
        <v>575</v>
      </c>
      <c r="L10" s="41">
        <v>112</v>
      </c>
      <c r="M10" s="41">
        <v>465</v>
      </c>
      <c r="N10" s="41">
        <v>80</v>
      </c>
      <c r="O10" s="41">
        <v>93</v>
      </c>
      <c r="P10" s="41">
        <v>750</v>
      </c>
      <c r="R10" s="76">
        <v>295</v>
      </c>
      <c r="S10" s="76">
        <v>777</v>
      </c>
      <c r="T10" s="41">
        <v>890</v>
      </c>
      <c r="U10" s="41">
        <v>0</v>
      </c>
      <c r="V10" s="41">
        <v>84</v>
      </c>
      <c r="W10" s="41">
        <v>65</v>
      </c>
      <c r="X10" s="41">
        <v>104</v>
      </c>
      <c r="Y10" s="41">
        <v>169</v>
      </c>
      <c r="AA10" s="41">
        <v>1325</v>
      </c>
    </row>
    <row r="11" spans="1:27">
      <c r="A11" s="13">
        <v>1952</v>
      </c>
      <c r="B11" s="41">
        <v>1</v>
      </c>
      <c r="C11" s="41">
        <v>-79</v>
      </c>
      <c r="D11" s="41" t="s">
        <v>0</v>
      </c>
      <c r="E11" s="41" t="s">
        <v>0</v>
      </c>
      <c r="F11" s="41">
        <v>52</v>
      </c>
      <c r="G11" s="41">
        <v>35</v>
      </c>
      <c r="H11" s="41">
        <v>42</v>
      </c>
      <c r="I11" s="41">
        <v>76</v>
      </c>
      <c r="J11" s="41">
        <v>50</v>
      </c>
      <c r="L11" s="41">
        <v>10</v>
      </c>
      <c r="M11" s="41">
        <v>-22</v>
      </c>
      <c r="N11" s="41">
        <v>-6</v>
      </c>
      <c r="O11" s="41">
        <v>-32</v>
      </c>
      <c r="P11" s="41">
        <v>-50</v>
      </c>
      <c r="R11" s="76">
        <v>11</v>
      </c>
      <c r="S11" s="76">
        <v>-101</v>
      </c>
      <c r="T11" s="41">
        <v>-85</v>
      </c>
      <c r="U11" s="41">
        <v>0</v>
      </c>
      <c r="V11" s="41">
        <v>45</v>
      </c>
      <c r="W11" s="41">
        <v>3</v>
      </c>
      <c r="X11" s="41">
        <v>42</v>
      </c>
      <c r="Y11" s="41">
        <v>45</v>
      </c>
      <c r="AA11" s="41">
        <v>0</v>
      </c>
    </row>
    <row r="12" spans="1:27">
      <c r="A12" s="13">
        <v>1953</v>
      </c>
      <c r="B12" s="41">
        <v>53</v>
      </c>
      <c r="C12" s="41">
        <v>45</v>
      </c>
      <c r="D12" s="41" t="s">
        <v>0</v>
      </c>
      <c r="E12" s="41" t="s">
        <v>0</v>
      </c>
      <c r="F12" s="41">
        <v>-24</v>
      </c>
      <c r="G12" s="41">
        <v>10</v>
      </c>
      <c r="H12" s="41">
        <v>42</v>
      </c>
      <c r="I12" s="41">
        <v>51</v>
      </c>
      <c r="J12" s="41">
        <v>125</v>
      </c>
      <c r="L12" s="41">
        <v>7</v>
      </c>
      <c r="M12" s="41">
        <v>-44</v>
      </c>
      <c r="N12" s="41">
        <v>-6</v>
      </c>
      <c r="O12" s="41">
        <v>-32</v>
      </c>
      <c r="P12" s="41">
        <v>-75</v>
      </c>
      <c r="R12" s="76">
        <v>60</v>
      </c>
      <c r="S12" s="76">
        <v>1</v>
      </c>
      <c r="T12" s="41">
        <v>21</v>
      </c>
      <c r="U12" s="41">
        <v>0</v>
      </c>
      <c r="V12" s="41">
        <v>-31</v>
      </c>
      <c r="W12" s="41">
        <v>-22</v>
      </c>
      <c r="X12" s="41">
        <v>42</v>
      </c>
      <c r="Y12" s="41">
        <v>20</v>
      </c>
      <c r="AA12" s="41">
        <v>50</v>
      </c>
    </row>
    <row r="13" spans="1:27">
      <c r="A13" s="13">
        <v>1954</v>
      </c>
      <c r="B13" s="41">
        <v>63</v>
      </c>
      <c r="C13" s="41">
        <v>181</v>
      </c>
      <c r="D13" s="41" t="s">
        <v>0</v>
      </c>
      <c r="E13" s="41" t="s">
        <v>0</v>
      </c>
      <c r="F13" s="41">
        <v>-69</v>
      </c>
      <c r="G13" s="41">
        <v>-164</v>
      </c>
      <c r="H13" s="41">
        <v>45</v>
      </c>
      <c r="I13" s="41">
        <v>-119</v>
      </c>
      <c r="J13" s="41">
        <v>56</v>
      </c>
      <c r="L13" s="41">
        <v>20</v>
      </c>
      <c r="M13" s="41">
        <v>53</v>
      </c>
      <c r="N13" s="41">
        <v>7</v>
      </c>
      <c r="O13" s="41">
        <v>-5</v>
      </c>
      <c r="P13" s="41">
        <v>75</v>
      </c>
      <c r="R13" s="76">
        <v>83</v>
      </c>
      <c r="S13" s="76">
        <v>234</v>
      </c>
      <c r="T13" s="41">
        <v>252</v>
      </c>
      <c r="U13" s="41">
        <v>0</v>
      </c>
      <c r="V13" s="41">
        <v>-61</v>
      </c>
      <c r="W13" s="41">
        <v>-169</v>
      </c>
      <c r="X13" s="41">
        <v>45</v>
      </c>
      <c r="Y13" s="41">
        <v>-124</v>
      </c>
      <c r="AA13" s="41">
        <v>131</v>
      </c>
    </row>
    <row r="14" spans="1:27">
      <c r="A14" s="13">
        <v>1955</v>
      </c>
      <c r="B14" s="41">
        <v>69</v>
      </c>
      <c r="C14" s="41">
        <v>323</v>
      </c>
      <c r="D14" s="41" t="s">
        <v>0</v>
      </c>
      <c r="E14" s="41" t="s">
        <v>0</v>
      </c>
      <c r="F14" s="41">
        <v>23</v>
      </c>
      <c r="G14" s="41">
        <v>-118</v>
      </c>
      <c r="H14" s="41">
        <v>3</v>
      </c>
      <c r="I14" s="41">
        <v>-115</v>
      </c>
      <c r="J14" s="41">
        <v>300</v>
      </c>
      <c r="L14" s="41">
        <v>44</v>
      </c>
      <c r="M14" s="41">
        <v>119</v>
      </c>
      <c r="N14" s="41">
        <v>18</v>
      </c>
      <c r="O14" s="41">
        <v>15</v>
      </c>
      <c r="P14" s="41">
        <v>196</v>
      </c>
      <c r="R14" s="76">
        <v>113</v>
      </c>
      <c r="S14" s="76">
        <v>442</v>
      </c>
      <c r="T14" s="41">
        <v>470</v>
      </c>
      <c r="U14" s="41">
        <v>0</v>
      </c>
      <c r="V14" s="41">
        <v>41</v>
      </c>
      <c r="W14" s="41">
        <v>-103</v>
      </c>
      <c r="X14" s="41">
        <v>3</v>
      </c>
      <c r="Y14" s="41">
        <v>-100</v>
      </c>
      <c r="AA14" s="41">
        <v>496</v>
      </c>
    </row>
    <row r="15" spans="1:27">
      <c r="A15" s="13">
        <v>1956</v>
      </c>
      <c r="B15" s="41">
        <v>52</v>
      </c>
      <c r="C15" s="41">
        <v>214</v>
      </c>
      <c r="D15" s="41" t="s">
        <v>0</v>
      </c>
      <c r="E15" s="41" t="s">
        <v>0</v>
      </c>
      <c r="F15" s="41">
        <v>17</v>
      </c>
      <c r="G15" s="41">
        <v>-5</v>
      </c>
      <c r="H15" s="41">
        <v>-19</v>
      </c>
      <c r="I15" s="41">
        <v>-24</v>
      </c>
      <c r="J15" s="41">
        <v>259</v>
      </c>
      <c r="L15" s="41">
        <v>39</v>
      </c>
      <c r="M15" s="41">
        <v>159</v>
      </c>
      <c r="N15" s="41">
        <v>10</v>
      </c>
      <c r="O15" s="41">
        <v>0</v>
      </c>
      <c r="P15" s="41">
        <v>208</v>
      </c>
      <c r="R15" s="76">
        <v>91</v>
      </c>
      <c r="S15" s="76">
        <v>373</v>
      </c>
      <c r="T15" s="41">
        <v>393</v>
      </c>
      <c r="U15" s="41">
        <v>0</v>
      </c>
      <c r="V15" s="41">
        <v>27</v>
      </c>
      <c r="W15" s="41">
        <v>-5</v>
      </c>
      <c r="X15" s="41">
        <v>-19</v>
      </c>
      <c r="Y15" s="41">
        <v>-24</v>
      </c>
      <c r="AA15" s="41">
        <v>467</v>
      </c>
    </row>
    <row r="16" spans="1:27">
      <c r="A16" s="13">
        <v>1957</v>
      </c>
      <c r="B16" s="41">
        <v>58</v>
      </c>
      <c r="C16" s="41">
        <v>161</v>
      </c>
      <c r="D16" s="41" t="s">
        <v>0</v>
      </c>
      <c r="E16" s="41" t="s">
        <v>0</v>
      </c>
      <c r="F16" s="41">
        <v>55</v>
      </c>
      <c r="G16" s="41">
        <v>3</v>
      </c>
      <c r="H16" s="41">
        <v>-39</v>
      </c>
      <c r="I16" s="41">
        <v>-36</v>
      </c>
      <c r="J16" s="41">
        <v>238</v>
      </c>
      <c r="L16" s="41">
        <v>32</v>
      </c>
      <c r="M16" s="41">
        <v>141</v>
      </c>
      <c r="N16" s="41">
        <v>14</v>
      </c>
      <c r="O16" s="41">
        <v>0</v>
      </c>
      <c r="P16" s="41">
        <v>187</v>
      </c>
      <c r="R16" s="76">
        <v>90</v>
      </c>
      <c r="S16" s="76">
        <v>302</v>
      </c>
      <c r="T16" s="41">
        <v>332</v>
      </c>
      <c r="U16" s="41">
        <v>0</v>
      </c>
      <c r="V16" s="41">
        <v>69</v>
      </c>
      <c r="W16" s="41">
        <v>3</v>
      </c>
      <c r="X16" s="41">
        <v>-39</v>
      </c>
      <c r="Y16" s="41">
        <v>-36</v>
      </c>
      <c r="AA16" s="41">
        <v>425</v>
      </c>
    </row>
    <row r="17" spans="1:27">
      <c r="A17" s="13">
        <v>1958</v>
      </c>
      <c r="B17" s="41">
        <v>34</v>
      </c>
      <c r="C17" s="41">
        <v>48</v>
      </c>
      <c r="D17" s="41" t="s">
        <v>0</v>
      </c>
      <c r="E17" s="41" t="s">
        <v>0</v>
      </c>
      <c r="F17" s="41">
        <v>37</v>
      </c>
      <c r="G17" s="41">
        <v>5</v>
      </c>
      <c r="H17" s="41">
        <v>-13</v>
      </c>
      <c r="I17" s="41">
        <v>-8</v>
      </c>
      <c r="J17" s="41">
        <v>111</v>
      </c>
      <c r="L17" s="41">
        <v>16</v>
      </c>
      <c r="M17" s="41">
        <v>-18</v>
      </c>
      <c r="N17" s="41">
        <v>-3</v>
      </c>
      <c r="O17" s="41">
        <v>0</v>
      </c>
      <c r="P17" s="41">
        <v>-5</v>
      </c>
      <c r="R17" s="76">
        <v>50</v>
      </c>
      <c r="S17" s="76">
        <v>30</v>
      </c>
      <c r="T17" s="41">
        <v>53</v>
      </c>
      <c r="U17" s="41">
        <v>0</v>
      </c>
      <c r="V17" s="41">
        <v>34</v>
      </c>
      <c r="W17" s="41">
        <v>5</v>
      </c>
      <c r="X17" s="41">
        <v>-13</v>
      </c>
      <c r="Y17" s="41">
        <v>-8</v>
      </c>
      <c r="AA17" s="41">
        <v>106</v>
      </c>
    </row>
    <row r="18" spans="1:27" s="49" customFormat="1">
      <c r="A18" s="46">
        <v>1959</v>
      </c>
      <c r="B18" s="47">
        <v>47</v>
      </c>
      <c r="C18" s="47">
        <v>128</v>
      </c>
      <c r="D18" s="47" t="s">
        <v>0</v>
      </c>
      <c r="E18" s="47" t="s">
        <v>0</v>
      </c>
      <c r="F18" s="47">
        <v>13</v>
      </c>
      <c r="G18" s="47">
        <v>6</v>
      </c>
      <c r="H18" s="47">
        <v>-16</v>
      </c>
      <c r="I18" s="47">
        <v>-10</v>
      </c>
      <c r="J18" s="41">
        <v>178</v>
      </c>
      <c r="K18" s="146"/>
      <c r="L18" s="47">
        <v>22</v>
      </c>
      <c r="M18" s="47">
        <v>77</v>
      </c>
      <c r="N18" s="47">
        <v>-1</v>
      </c>
      <c r="O18" s="47">
        <v>0</v>
      </c>
      <c r="P18" s="41">
        <v>98</v>
      </c>
      <c r="Q18" s="146"/>
      <c r="R18" s="47">
        <v>69</v>
      </c>
      <c r="S18" s="47">
        <v>205</v>
      </c>
      <c r="T18" s="47">
        <v>216</v>
      </c>
      <c r="U18" s="47">
        <v>0</v>
      </c>
      <c r="V18" s="47">
        <v>12</v>
      </c>
      <c r="W18" s="47">
        <v>6</v>
      </c>
      <c r="X18" s="47">
        <v>-16</v>
      </c>
      <c r="Y18" s="47">
        <v>-10</v>
      </c>
      <c r="Z18" s="47"/>
      <c r="AA18" s="47">
        <v>276</v>
      </c>
    </row>
    <row r="19" spans="1:27">
      <c r="A19" s="13">
        <v>1960</v>
      </c>
      <c r="B19" s="41">
        <v>59</v>
      </c>
      <c r="C19" s="41">
        <v>543</v>
      </c>
      <c r="D19" s="41" t="s">
        <v>0</v>
      </c>
      <c r="E19" s="41" t="s">
        <v>0</v>
      </c>
      <c r="F19" s="41">
        <v>-23</v>
      </c>
      <c r="G19" s="41">
        <v>12</v>
      </c>
      <c r="H19" s="41">
        <v>-29</v>
      </c>
      <c r="I19" s="41">
        <v>-17</v>
      </c>
      <c r="J19" s="41">
        <v>562</v>
      </c>
      <c r="L19" s="41">
        <v>31</v>
      </c>
      <c r="M19" s="41">
        <v>77</v>
      </c>
      <c r="N19" s="41">
        <v>14</v>
      </c>
      <c r="O19" s="41">
        <v>0</v>
      </c>
      <c r="P19" s="41">
        <v>122</v>
      </c>
      <c r="R19" s="76">
        <v>90</v>
      </c>
      <c r="S19" s="76">
        <v>620</v>
      </c>
      <c r="T19" s="41">
        <v>631</v>
      </c>
      <c r="U19" s="41">
        <v>0</v>
      </c>
      <c r="V19" s="41">
        <v>-8</v>
      </c>
      <c r="W19" s="41">
        <v>12</v>
      </c>
      <c r="X19" s="41">
        <v>-29</v>
      </c>
      <c r="Y19" s="41">
        <v>-17</v>
      </c>
      <c r="AA19" s="41">
        <v>684</v>
      </c>
    </row>
    <row r="20" spans="1:27">
      <c r="A20" s="13">
        <v>1961</v>
      </c>
      <c r="B20" s="41">
        <v>46</v>
      </c>
      <c r="C20" s="41">
        <v>227</v>
      </c>
      <c r="D20" s="41" t="s">
        <v>0</v>
      </c>
      <c r="E20" s="41" t="s">
        <v>0</v>
      </c>
      <c r="F20" s="41">
        <v>-1</v>
      </c>
      <c r="G20" s="41">
        <v>16</v>
      </c>
      <c r="H20" s="41">
        <v>-9</v>
      </c>
      <c r="I20" s="41">
        <v>7</v>
      </c>
      <c r="J20" s="41">
        <v>279</v>
      </c>
      <c r="L20" s="41">
        <v>38</v>
      </c>
      <c r="M20" s="41">
        <v>121</v>
      </c>
      <c r="N20" s="41">
        <v>12</v>
      </c>
      <c r="O20" s="41">
        <v>0</v>
      </c>
      <c r="P20" s="41">
        <v>171</v>
      </c>
      <c r="R20" s="76">
        <v>84</v>
      </c>
      <c r="S20" s="76">
        <v>348</v>
      </c>
      <c r="T20" s="41">
        <v>365</v>
      </c>
      <c r="U20" s="41">
        <v>0</v>
      </c>
      <c r="V20" s="41">
        <v>11</v>
      </c>
      <c r="W20" s="41">
        <v>16</v>
      </c>
      <c r="X20" s="41">
        <v>-9</v>
      </c>
      <c r="Y20" s="41">
        <v>7</v>
      </c>
      <c r="AA20" s="41">
        <v>450</v>
      </c>
    </row>
    <row r="21" spans="1:27">
      <c r="A21" s="13">
        <v>1962</v>
      </c>
      <c r="B21" s="41">
        <v>35</v>
      </c>
      <c r="C21" s="41">
        <v>-56</v>
      </c>
      <c r="D21" s="41" t="s">
        <v>0</v>
      </c>
      <c r="E21" s="41" t="s">
        <v>0</v>
      </c>
      <c r="F21" s="41">
        <v>1</v>
      </c>
      <c r="G21" s="41">
        <v>19</v>
      </c>
      <c r="H21" s="41">
        <v>-7</v>
      </c>
      <c r="I21" s="41">
        <v>12</v>
      </c>
      <c r="J21" s="41">
        <v>-8</v>
      </c>
      <c r="L21" s="41">
        <v>39</v>
      </c>
      <c r="M21" s="41">
        <v>110</v>
      </c>
      <c r="N21" s="41">
        <v>3</v>
      </c>
      <c r="O21" s="41">
        <v>0</v>
      </c>
      <c r="P21" s="41">
        <v>152</v>
      </c>
      <c r="R21" s="76">
        <v>74</v>
      </c>
      <c r="S21" s="76">
        <v>54</v>
      </c>
      <c r="T21" s="41">
        <v>87</v>
      </c>
      <c r="U21" s="41">
        <v>0</v>
      </c>
      <c r="V21" s="41">
        <v>4</v>
      </c>
      <c r="W21" s="41">
        <v>19</v>
      </c>
      <c r="X21" s="41">
        <v>-7</v>
      </c>
      <c r="Y21" s="41">
        <v>12</v>
      </c>
      <c r="AA21" s="41">
        <v>144</v>
      </c>
    </row>
    <row r="22" spans="1:27">
      <c r="A22" s="13">
        <v>1963</v>
      </c>
      <c r="B22" s="41">
        <v>26</v>
      </c>
      <c r="C22" s="41">
        <f>D22+E22</f>
        <v>191</v>
      </c>
      <c r="D22" s="41">
        <v>191</v>
      </c>
      <c r="E22" s="41">
        <v>0</v>
      </c>
      <c r="F22" s="41">
        <v>-48</v>
      </c>
      <c r="G22" s="41">
        <v>0</v>
      </c>
      <c r="H22" s="41">
        <v>-8</v>
      </c>
      <c r="I22" s="41">
        <v>-8</v>
      </c>
      <c r="J22" s="41">
        <v>161</v>
      </c>
      <c r="L22" s="41">
        <v>13</v>
      </c>
      <c r="M22" s="41">
        <v>133</v>
      </c>
      <c r="N22" s="41">
        <v>6</v>
      </c>
      <c r="O22" s="41">
        <v>0</v>
      </c>
      <c r="P22" s="41">
        <v>152</v>
      </c>
      <c r="R22" s="76">
        <v>39</v>
      </c>
      <c r="S22" s="76">
        <v>324</v>
      </c>
      <c r="T22" s="41">
        <v>324</v>
      </c>
      <c r="U22" s="41">
        <v>0</v>
      </c>
      <c r="V22" s="41">
        <v>-42</v>
      </c>
      <c r="W22" s="41">
        <v>0</v>
      </c>
      <c r="X22" s="41">
        <v>-8</v>
      </c>
      <c r="Y22" s="41">
        <v>-8</v>
      </c>
      <c r="AA22" s="41">
        <v>313</v>
      </c>
    </row>
    <row r="23" spans="1:27">
      <c r="A23" s="13">
        <v>1964</v>
      </c>
      <c r="B23" s="41">
        <v>55</v>
      </c>
      <c r="C23" s="41">
        <f t="shared" ref="C23:C56" si="0">D23+E23</f>
        <v>652</v>
      </c>
      <c r="D23" s="41">
        <v>652</v>
      </c>
      <c r="E23" s="41">
        <v>0</v>
      </c>
      <c r="F23" s="41">
        <v>-4</v>
      </c>
      <c r="G23" s="41">
        <v>0</v>
      </c>
      <c r="H23" s="41">
        <v>-3</v>
      </c>
      <c r="I23" s="41">
        <v>-3</v>
      </c>
      <c r="J23" s="41">
        <v>700</v>
      </c>
      <c r="L23" s="41">
        <v>46</v>
      </c>
      <c r="M23" s="41">
        <v>182</v>
      </c>
      <c r="N23" s="41">
        <v>15</v>
      </c>
      <c r="O23" s="41">
        <v>0</v>
      </c>
      <c r="P23" s="41">
        <v>243</v>
      </c>
      <c r="R23" s="76">
        <v>101</v>
      </c>
      <c r="S23" s="76">
        <v>834</v>
      </c>
      <c r="T23" s="41">
        <v>834</v>
      </c>
      <c r="U23" s="41">
        <v>0</v>
      </c>
      <c r="V23" s="41">
        <v>11</v>
      </c>
      <c r="W23" s="41">
        <v>0</v>
      </c>
      <c r="X23" s="41">
        <v>-3</v>
      </c>
      <c r="Y23" s="41">
        <v>-3</v>
      </c>
      <c r="AA23" s="41">
        <v>943</v>
      </c>
    </row>
    <row r="24" spans="1:27">
      <c r="A24" s="13">
        <v>1965</v>
      </c>
      <c r="B24" s="41">
        <v>31</v>
      </c>
      <c r="C24" s="41">
        <f t="shared" si="0"/>
        <v>442</v>
      </c>
      <c r="D24" s="41">
        <v>442</v>
      </c>
      <c r="E24" s="41">
        <v>0</v>
      </c>
      <c r="F24" s="41">
        <v>-11</v>
      </c>
      <c r="G24" s="41">
        <v>0</v>
      </c>
      <c r="H24" s="41">
        <v>-1</v>
      </c>
      <c r="I24" s="41">
        <v>-1</v>
      </c>
      <c r="J24" s="41">
        <v>461</v>
      </c>
      <c r="L24" s="41">
        <v>50</v>
      </c>
      <c r="M24" s="41">
        <v>226</v>
      </c>
      <c r="N24" s="41">
        <v>15</v>
      </c>
      <c r="O24" s="41">
        <v>0</v>
      </c>
      <c r="P24" s="41">
        <v>291</v>
      </c>
      <c r="R24" s="76">
        <v>81</v>
      </c>
      <c r="S24" s="76">
        <v>668</v>
      </c>
      <c r="T24" s="41">
        <v>668</v>
      </c>
      <c r="U24" s="41">
        <v>0</v>
      </c>
      <c r="V24" s="41">
        <v>4</v>
      </c>
      <c r="W24" s="41">
        <v>0</v>
      </c>
      <c r="X24" s="41">
        <v>-1</v>
      </c>
      <c r="Y24" s="41">
        <v>-1</v>
      </c>
      <c r="AA24" s="41">
        <v>752</v>
      </c>
    </row>
    <row r="25" spans="1:27">
      <c r="A25" s="13">
        <v>1966</v>
      </c>
      <c r="B25" s="41">
        <v>16</v>
      </c>
      <c r="C25" s="41">
        <f t="shared" si="0"/>
        <v>245</v>
      </c>
      <c r="D25" s="41">
        <v>245</v>
      </c>
      <c r="E25" s="41">
        <v>0</v>
      </c>
      <c r="F25" s="41">
        <v>27</v>
      </c>
      <c r="G25" s="41">
        <v>2</v>
      </c>
      <c r="H25" s="41">
        <v>-2</v>
      </c>
      <c r="I25" s="41">
        <v>0</v>
      </c>
      <c r="J25" s="41">
        <v>288</v>
      </c>
      <c r="L25" s="41">
        <v>50</v>
      </c>
      <c r="M25" s="41">
        <v>240</v>
      </c>
      <c r="N25" s="41">
        <v>15</v>
      </c>
      <c r="O25" s="41">
        <v>0</v>
      </c>
      <c r="P25" s="41">
        <v>305</v>
      </c>
      <c r="R25" s="76">
        <v>66</v>
      </c>
      <c r="S25" s="76">
        <v>485</v>
      </c>
      <c r="T25" s="41">
        <v>485</v>
      </c>
      <c r="U25" s="41">
        <v>0</v>
      </c>
      <c r="V25" s="41">
        <v>42</v>
      </c>
      <c r="W25" s="41">
        <v>2</v>
      </c>
      <c r="X25" s="41">
        <v>-2</v>
      </c>
      <c r="Y25" s="41">
        <v>0</v>
      </c>
      <c r="AA25" s="41">
        <v>593</v>
      </c>
    </row>
    <row r="26" spans="1:27">
      <c r="A26" s="13">
        <v>1967</v>
      </c>
      <c r="B26" s="41">
        <v>46</v>
      </c>
      <c r="C26" s="41">
        <f t="shared" si="0"/>
        <v>173</v>
      </c>
      <c r="D26" s="41">
        <v>173</v>
      </c>
      <c r="E26" s="41">
        <v>0</v>
      </c>
      <c r="F26" s="41">
        <v>70</v>
      </c>
      <c r="G26" s="41">
        <v>-1</v>
      </c>
      <c r="H26" s="41">
        <v>-2</v>
      </c>
      <c r="I26" s="41">
        <v>-3</v>
      </c>
      <c r="J26" s="41">
        <v>286</v>
      </c>
      <c r="L26" s="41">
        <v>43</v>
      </c>
      <c r="M26" s="41">
        <v>87</v>
      </c>
      <c r="N26" s="41">
        <v>7</v>
      </c>
      <c r="O26" s="41">
        <v>0</v>
      </c>
      <c r="P26" s="41">
        <v>137</v>
      </c>
      <c r="R26" s="76">
        <v>89</v>
      </c>
      <c r="S26" s="76">
        <v>260</v>
      </c>
      <c r="T26" s="41">
        <v>260</v>
      </c>
      <c r="U26" s="41">
        <v>0</v>
      </c>
      <c r="V26" s="41">
        <v>77</v>
      </c>
      <c r="W26" s="41">
        <v>-1</v>
      </c>
      <c r="X26" s="41">
        <v>-2</v>
      </c>
      <c r="Y26" s="41">
        <v>-3</v>
      </c>
      <c r="AA26" s="41">
        <v>423</v>
      </c>
    </row>
    <row r="27" spans="1:27">
      <c r="A27" s="13">
        <v>1968</v>
      </c>
      <c r="B27" s="41">
        <v>31</v>
      </c>
      <c r="C27" s="41">
        <f t="shared" si="0"/>
        <v>413</v>
      </c>
      <c r="D27" s="41">
        <v>378</v>
      </c>
      <c r="E27" s="41">
        <v>35</v>
      </c>
      <c r="F27" s="41">
        <v>5</v>
      </c>
      <c r="G27" s="41">
        <v>7</v>
      </c>
      <c r="H27" s="41">
        <v>-4</v>
      </c>
      <c r="I27" s="41">
        <v>3</v>
      </c>
      <c r="J27" s="41">
        <v>452</v>
      </c>
      <c r="L27" s="41">
        <v>93</v>
      </c>
      <c r="M27" s="41">
        <v>478</v>
      </c>
      <c r="N27" s="41">
        <v>12</v>
      </c>
      <c r="O27" s="41">
        <v>0</v>
      </c>
      <c r="P27" s="41">
        <v>583</v>
      </c>
      <c r="R27" s="76">
        <v>124</v>
      </c>
      <c r="S27" s="76">
        <v>891</v>
      </c>
      <c r="T27" s="41">
        <v>856</v>
      </c>
      <c r="U27" s="41">
        <v>35</v>
      </c>
      <c r="V27" s="41">
        <v>17</v>
      </c>
      <c r="W27" s="41">
        <v>7</v>
      </c>
      <c r="X27" s="41">
        <v>-4</v>
      </c>
      <c r="Y27" s="41">
        <v>3</v>
      </c>
      <c r="AA27" s="41">
        <v>1035</v>
      </c>
    </row>
    <row r="28" spans="1:27">
      <c r="A28" s="13">
        <v>1969</v>
      </c>
      <c r="B28" s="41">
        <v>49</v>
      </c>
      <c r="C28" s="41">
        <f t="shared" si="0"/>
        <v>555</v>
      </c>
      <c r="D28" s="41">
        <v>471</v>
      </c>
      <c r="E28" s="41">
        <v>84</v>
      </c>
      <c r="F28" s="41">
        <v>-73</v>
      </c>
      <c r="G28" s="41">
        <v>11</v>
      </c>
      <c r="H28" s="41">
        <v>-5</v>
      </c>
      <c r="I28" s="41">
        <v>6</v>
      </c>
      <c r="J28" s="41">
        <v>537</v>
      </c>
      <c r="L28" s="41">
        <v>107</v>
      </c>
      <c r="M28" s="41">
        <v>580</v>
      </c>
      <c r="N28" s="41">
        <v>46</v>
      </c>
      <c r="O28" s="41">
        <v>0</v>
      </c>
      <c r="P28" s="41">
        <v>733</v>
      </c>
      <c r="R28" s="76">
        <v>156</v>
      </c>
      <c r="S28" s="76">
        <v>1135</v>
      </c>
      <c r="T28" s="41">
        <v>1051</v>
      </c>
      <c r="U28" s="41">
        <v>84</v>
      </c>
      <c r="V28" s="41">
        <v>-27</v>
      </c>
      <c r="W28" s="41">
        <v>11</v>
      </c>
      <c r="X28" s="41">
        <v>-5</v>
      </c>
      <c r="Y28" s="41">
        <v>6</v>
      </c>
      <c r="AA28" s="41">
        <v>1270</v>
      </c>
    </row>
    <row r="29" spans="1:27">
      <c r="A29" s="13">
        <v>1970</v>
      </c>
      <c r="B29" s="41">
        <v>20</v>
      </c>
      <c r="C29" s="41">
        <f t="shared" si="0"/>
        <v>397</v>
      </c>
      <c r="D29" s="41">
        <v>434</v>
      </c>
      <c r="E29" s="41">
        <v>-37</v>
      </c>
      <c r="F29" s="41">
        <v>-39</v>
      </c>
      <c r="G29" s="41">
        <v>5</v>
      </c>
      <c r="H29" s="41">
        <v>-1</v>
      </c>
      <c r="I29" s="41">
        <v>4</v>
      </c>
      <c r="J29" s="41">
        <v>382</v>
      </c>
      <c r="L29" s="41">
        <v>95</v>
      </c>
      <c r="M29" s="41">
        <v>864</v>
      </c>
      <c r="N29" s="41">
        <v>102</v>
      </c>
      <c r="O29" s="41">
        <v>0</v>
      </c>
      <c r="P29" s="41">
        <v>1061</v>
      </c>
      <c r="R29" s="76">
        <v>115</v>
      </c>
      <c r="S29" s="76">
        <v>1261</v>
      </c>
      <c r="T29" s="41">
        <v>1298</v>
      </c>
      <c r="U29" s="41">
        <v>-37</v>
      </c>
      <c r="V29" s="41">
        <v>63</v>
      </c>
      <c r="W29" s="41">
        <v>5</v>
      </c>
      <c r="X29" s="41">
        <v>-1</v>
      </c>
      <c r="Y29" s="41">
        <v>4</v>
      </c>
      <c r="AA29" s="41">
        <v>1443</v>
      </c>
    </row>
    <row r="30" spans="1:27">
      <c r="A30" s="13">
        <v>1971</v>
      </c>
      <c r="B30" s="41">
        <v>101</v>
      </c>
      <c r="C30" s="41">
        <f t="shared" si="0"/>
        <v>-60</v>
      </c>
      <c r="D30" s="41">
        <v>-25</v>
      </c>
      <c r="E30" s="41">
        <v>-35</v>
      </c>
      <c r="F30" s="41">
        <v>66</v>
      </c>
      <c r="G30" s="41">
        <v>7</v>
      </c>
      <c r="H30" s="41">
        <v>0</v>
      </c>
      <c r="I30" s="41">
        <v>7</v>
      </c>
      <c r="J30" s="41">
        <v>114</v>
      </c>
      <c r="L30" s="41">
        <v>132</v>
      </c>
      <c r="M30" s="41">
        <v>848</v>
      </c>
      <c r="N30" s="41">
        <v>75</v>
      </c>
      <c r="O30" s="41">
        <v>0</v>
      </c>
      <c r="P30" s="41">
        <v>1055</v>
      </c>
      <c r="R30" s="76">
        <v>233</v>
      </c>
      <c r="S30" s="76">
        <v>788</v>
      </c>
      <c r="T30" s="41">
        <v>823</v>
      </c>
      <c r="U30" s="41">
        <v>-35</v>
      </c>
      <c r="V30" s="41">
        <v>141</v>
      </c>
      <c r="W30" s="41">
        <v>7</v>
      </c>
      <c r="X30" s="41">
        <v>0</v>
      </c>
      <c r="Y30" s="41">
        <v>7</v>
      </c>
      <c r="AA30" s="41">
        <v>1169</v>
      </c>
    </row>
    <row r="31" spans="1:27">
      <c r="A31" s="13">
        <v>1972</v>
      </c>
      <c r="B31" s="41">
        <v>60</v>
      </c>
      <c r="C31" s="41">
        <f t="shared" si="0"/>
        <v>-65</v>
      </c>
      <c r="D31" s="41">
        <v>-82</v>
      </c>
      <c r="E31" s="41">
        <v>17</v>
      </c>
      <c r="F31" s="41">
        <v>13</v>
      </c>
      <c r="G31" s="41">
        <v>17</v>
      </c>
      <c r="H31" s="41">
        <v>0</v>
      </c>
      <c r="I31" s="41">
        <v>17</v>
      </c>
      <c r="J31" s="41">
        <v>25</v>
      </c>
      <c r="L31" s="41">
        <v>152</v>
      </c>
      <c r="M31" s="41">
        <v>1082</v>
      </c>
      <c r="N31" s="41">
        <v>56</v>
      </c>
      <c r="O31" s="41">
        <v>0</v>
      </c>
      <c r="P31" s="41">
        <v>1290</v>
      </c>
      <c r="R31" s="76">
        <v>212</v>
      </c>
      <c r="S31" s="76">
        <v>1017</v>
      </c>
      <c r="T31" s="41">
        <v>1000</v>
      </c>
      <c r="U31" s="41">
        <v>17</v>
      </c>
      <c r="V31" s="41">
        <v>69</v>
      </c>
      <c r="W31" s="41">
        <v>17</v>
      </c>
      <c r="X31" s="41">
        <v>0</v>
      </c>
      <c r="Y31" s="41">
        <v>17</v>
      </c>
      <c r="AA31" s="41">
        <v>1315</v>
      </c>
    </row>
    <row r="32" spans="1:27">
      <c r="A32" s="13">
        <v>1973</v>
      </c>
      <c r="B32" s="41">
        <v>224</v>
      </c>
      <c r="C32" s="41">
        <f t="shared" si="0"/>
        <v>1314</v>
      </c>
      <c r="D32" s="41">
        <v>1372</v>
      </c>
      <c r="E32" s="41">
        <v>-58</v>
      </c>
      <c r="F32" s="41">
        <v>-30</v>
      </c>
      <c r="G32" s="41">
        <v>19</v>
      </c>
      <c r="H32" s="41">
        <v>2</v>
      </c>
      <c r="I32" s="41">
        <v>21</v>
      </c>
      <c r="J32" s="41">
        <v>1529</v>
      </c>
      <c r="L32" s="41">
        <v>394</v>
      </c>
      <c r="M32" s="41">
        <v>2261</v>
      </c>
      <c r="N32" s="41">
        <v>151</v>
      </c>
      <c r="O32" s="41">
        <v>0</v>
      </c>
      <c r="P32" s="41">
        <v>2806</v>
      </c>
      <c r="R32" s="76">
        <v>618</v>
      </c>
      <c r="S32" s="76">
        <v>3575</v>
      </c>
      <c r="T32" s="41">
        <v>3633</v>
      </c>
      <c r="U32" s="41">
        <v>-58</v>
      </c>
      <c r="V32" s="41">
        <v>121</v>
      </c>
      <c r="W32" s="41">
        <v>19</v>
      </c>
      <c r="X32" s="41">
        <v>2</v>
      </c>
      <c r="Y32" s="41">
        <v>21</v>
      </c>
      <c r="AA32" s="41">
        <v>4335</v>
      </c>
    </row>
    <row r="33" spans="1:27">
      <c r="A33" s="13">
        <v>1974</v>
      </c>
      <c r="B33" s="41">
        <v>1</v>
      </c>
      <c r="C33" s="41">
        <f t="shared" si="0"/>
        <v>1081</v>
      </c>
      <c r="D33" s="41">
        <v>1094</v>
      </c>
      <c r="E33" s="41">
        <v>-13</v>
      </c>
      <c r="F33" s="41">
        <v>-52</v>
      </c>
      <c r="G33" s="41">
        <v>10</v>
      </c>
      <c r="H33" s="41">
        <v>5</v>
      </c>
      <c r="I33" s="41">
        <v>15</v>
      </c>
      <c r="J33" s="41">
        <v>1045</v>
      </c>
      <c r="L33" s="41">
        <v>705</v>
      </c>
      <c r="M33" s="41">
        <v>5063</v>
      </c>
      <c r="N33" s="41">
        <v>341</v>
      </c>
      <c r="O33" s="41">
        <v>0</v>
      </c>
      <c r="P33" s="41">
        <v>6109</v>
      </c>
      <c r="R33" s="76">
        <v>706</v>
      </c>
      <c r="S33" s="76">
        <v>6144</v>
      </c>
      <c r="T33" s="41">
        <v>6157</v>
      </c>
      <c r="U33" s="41">
        <v>-13</v>
      </c>
      <c r="V33" s="41">
        <v>289</v>
      </c>
      <c r="W33" s="41">
        <v>10</v>
      </c>
      <c r="X33" s="41">
        <v>5</v>
      </c>
      <c r="Y33" s="41">
        <v>15</v>
      </c>
      <c r="AA33" s="41">
        <v>7154</v>
      </c>
    </row>
    <row r="34" spans="1:27">
      <c r="A34" s="13">
        <v>1975</v>
      </c>
      <c r="B34" s="41">
        <v>-245</v>
      </c>
      <c r="C34" s="41">
        <f t="shared" si="0"/>
        <v>-1535</v>
      </c>
      <c r="D34" s="41">
        <v>-1544</v>
      </c>
      <c r="E34" s="41">
        <v>9</v>
      </c>
      <c r="F34" s="41">
        <v>435</v>
      </c>
      <c r="G34" s="41">
        <v>-18</v>
      </c>
      <c r="H34" s="41">
        <v>9</v>
      </c>
      <c r="I34" s="41">
        <v>-9</v>
      </c>
      <c r="J34" s="41">
        <v>-1354</v>
      </c>
      <c r="L34" s="41">
        <v>611</v>
      </c>
      <c r="M34" s="41">
        <v>4504</v>
      </c>
      <c r="N34" s="41">
        <v>406</v>
      </c>
      <c r="O34" s="41">
        <v>0</v>
      </c>
      <c r="P34" s="41">
        <v>5521</v>
      </c>
      <c r="R34" s="76">
        <v>366</v>
      </c>
      <c r="S34" s="76">
        <v>2969</v>
      </c>
      <c r="T34" s="41">
        <v>2960</v>
      </c>
      <c r="U34" s="41">
        <v>9</v>
      </c>
      <c r="V34" s="41">
        <v>841</v>
      </c>
      <c r="W34" s="41">
        <v>-18</v>
      </c>
      <c r="X34" s="41">
        <v>9</v>
      </c>
      <c r="Y34" s="41">
        <v>-9</v>
      </c>
      <c r="AA34" s="41">
        <v>4167</v>
      </c>
    </row>
    <row r="35" spans="1:27">
      <c r="A35" s="13">
        <v>1976</v>
      </c>
      <c r="B35" s="41">
        <v>99</v>
      </c>
      <c r="C35" s="41">
        <f t="shared" si="0"/>
        <v>432</v>
      </c>
      <c r="D35" s="41">
        <v>398</v>
      </c>
      <c r="E35" s="41">
        <v>34</v>
      </c>
      <c r="F35" s="41">
        <v>368</v>
      </c>
      <c r="G35" s="41">
        <v>-5</v>
      </c>
      <c r="H35" s="41">
        <v>7</v>
      </c>
      <c r="I35" s="41">
        <v>2</v>
      </c>
      <c r="J35" s="41">
        <v>901</v>
      </c>
      <c r="L35" s="41">
        <v>696</v>
      </c>
      <c r="M35" s="41">
        <v>5587</v>
      </c>
      <c r="N35" s="41">
        <v>398</v>
      </c>
      <c r="O35" s="41">
        <v>0</v>
      </c>
      <c r="P35" s="41">
        <v>6681</v>
      </c>
      <c r="R35" s="76">
        <v>795</v>
      </c>
      <c r="S35" s="76">
        <v>6019</v>
      </c>
      <c r="T35" s="41">
        <v>5985</v>
      </c>
      <c r="U35" s="41">
        <v>34</v>
      </c>
      <c r="V35" s="41">
        <v>766</v>
      </c>
      <c r="W35" s="41">
        <v>-5</v>
      </c>
      <c r="X35" s="41">
        <v>7</v>
      </c>
      <c r="Y35" s="41">
        <v>2</v>
      </c>
      <c r="AA35" s="41">
        <v>7582</v>
      </c>
    </row>
    <row r="36" spans="1:27">
      <c r="A36" s="13">
        <v>1977</v>
      </c>
      <c r="B36" s="41">
        <v>355</v>
      </c>
      <c r="C36" s="41">
        <f t="shared" si="0"/>
        <v>1514</v>
      </c>
      <c r="D36" s="41">
        <v>1529</v>
      </c>
      <c r="E36" s="41">
        <v>-15</v>
      </c>
      <c r="F36" s="41">
        <v>-95</v>
      </c>
      <c r="G36" s="41">
        <v>50</v>
      </c>
      <c r="H36" s="41">
        <v>0</v>
      </c>
      <c r="I36" s="41">
        <v>50</v>
      </c>
      <c r="J36" s="41">
        <v>1824</v>
      </c>
      <c r="L36" s="41">
        <v>583</v>
      </c>
      <c r="M36" s="41">
        <v>4118</v>
      </c>
      <c r="N36" s="41">
        <v>394</v>
      </c>
      <c r="O36" s="41">
        <v>0</v>
      </c>
      <c r="P36" s="41">
        <v>5095</v>
      </c>
      <c r="R36" s="76">
        <v>938</v>
      </c>
      <c r="S36" s="76">
        <v>5632</v>
      </c>
      <c r="T36" s="41">
        <v>5647</v>
      </c>
      <c r="U36" s="41">
        <v>-15</v>
      </c>
      <c r="V36" s="41">
        <v>299</v>
      </c>
      <c r="W36" s="41">
        <v>50</v>
      </c>
      <c r="X36" s="41">
        <v>0</v>
      </c>
      <c r="Y36" s="41">
        <v>50</v>
      </c>
      <c r="AA36" s="41">
        <v>6919</v>
      </c>
    </row>
    <row r="37" spans="1:27">
      <c r="A37" s="13">
        <v>1978</v>
      </c>
      <c r="B37" s="41">
        <v>313</v>
      </c>
      <c r="C37" s="41">
        <f t="shared" si="0"/>
        <v>1516</v>
      </c>
      <c r="D37" s="41">
        <v>1526</v>
      </c>
      <c r="E37" s="41">
        <v>-10</v>
      </c>
      <c r="F37" s="41">
        <v>-56</v>
      </c>
      <c r="G37" s="41">
        <v>31</v>
      </c>
      <c r="H37" s="41">
        <v>0</v>
      </c>
      <c r="I37" s="41">
        <v>31</v>
      </c>
      <c r="J37" s="41">
        <v>1804</v>
      </c>
      <c r="L37" s="41">
        <v>447</v>
      </c>
      <c r="M37" s="41">
        <v>3443</v>
      </c>
      <c r="N37" s="41">
        <v>338</v>
      </c>
      <c r="O37" s="41">
        <v>0</v>
      </c>
      <c r="P37" s="41">
        <v>4228</v>
      </c>
      <c r="R37" s="76">
        <v>760</v>
      </c>
      <c r="S37" s="76">
        <v>4959</v>
      </c>
      <c r="T37" s="41">
        <v>4969</v>
      </c>
      <c r="U37" s="41">
        <v>-10</v>
      </c>
      <c r="V37" s="41">
        <v>282</v>
      </c>
      <c r="W37" s="41">
        <v>31</v>
      </c>
      <c r="X37" s="41">
        <v>0</v>
      </c>
      <c r="Y37" s="41">
        <v>31</v>
      </c>
      <c r="AA37" s="41">
        <v>6032</v>
      </c>
    </row>
    <row r="38" spans="1:27">
      <c r="A38" s="13">
        <v>1979</v>
      </c>
      <c r="B38" s="41">
        <v>388</v>
      </c>
      <c r="C38" s="41">
        <f t="shared" si="0"/>
        <v>1852</v>
      </c>
      <c r="D38" s="41">
        <v>1869</v>
      </c>
      <c r="E38" s="41">
        <v>-17</v>
      </c>
      <c r="F38" s="41">
        <v>-43</v>
      </c>
      <c r="G38" s="41">
        <v>-68</v>
      </c>
      <c r="H38" s="41">
        <v>33</v>
      </c>
      <c r="I38" s="41">
        <v>-35</v>
      </c>
      <c r="J38" s="41">
        <v>2162</v>
      </c>
      <c r="L38" s="41">
        <v>776</v>
      </c>
      <c r="M38" s="41">
        <v>7408</v>
      </c>
      <c r="N38" s="41">
        <v>653</v>
      </c>
      <c r="O38" s="41">
        <v>0</v>
      </c>
      <c r="P38" s="41">
        <v>8837</v>
      </c>
      <c r="R38" s="76">
        <v>1164</v>
      </c>
      <c r="S38" s="76">
        <v>9260</v>
      </c>
      <c r="T38" s="41">
        <v>9277</v>
      </c>
      <c r="U38" s="41">
        <v>-17</v>
      </c>
      <c r="V38" s="41">
        <v>610</v>
      </c>
      <c r="W38" s="41">
        <v>-68</v>
      </c>
      <c r="X38" s="41">
        <v>33</v>
      </c>
      <c r="Y38" s="41">
        <v>-35</v>
      </c>
      <c r="AA38" s="41">
        <v>10999</v>
      </c>
    </row>
    <row r="39" spans="1:27">
      <c r="A39" s="13">
        <v>1980</v>
      </c>
      <c r="B39" s="41">
        <v>-240</v>
      </c>
      <c r="C39" s="41">
        <f t="shared" si="0"/>
        <v>-2594</v>
      </c>
      <c r="D39" s="41">
        <v>-2600</v>
      </c>
      <c r="E39" s="41">
        <v>6</v>
      </c>
      <c r="F39" s="41">
        <v>219</v>
      </c>
      <c r="G39" s="41">
        <v>41</v>
      </c>
      <c r="H39" s="41">
        <v>2</v>
      </c>
      <c r="I39" s="41">
        <v>43</v>
      </c>
      <c r="J39" s="41">
        <v>-2572</v>
      </c>
      <c r="L39" s="41">
        <v>719</v>
      </c>
      <c r="M39" s="41">
        <v>5394</v>
      </c>
      <c r="N39" s="41">
        <v>278</v>
      </c>
      <c r="O39" s="41">
        <v>0</v>
      </c>
      <c r="P39" s="41">
        <v>6391</v>
      </c>
      <c r="R39" s="76">
        <v>479</v>
      </c>
      <c r="S39" s="76">
        <v>2800</v>
      </c>
      <c r="T39" s="41">
        <v>2794</v>
      </c>
      <c r="U39" s="41">
        <v>6</v>
      </c>
      <c r="V39" s="41">
        <v>497</v>
      </c>
      <c r="W39" s="41">
        <v>41</v>
      </c>
      <c r="X39" s="41">
        <v>2</v>
      </c>
      <c r="Y39" s="41">
        <v>43</v>
      </c>
      <c r="AA39" s="41">
        <v>3819</v>
      </c>
    </row>
    <row r="40" spans="1:27">
      <c r="A40" s="13">
        <v>1981</v>
      </c>
      <c r="B40" s="41">
        <v>-211</v>
      </c>
      <c r="C40" s="41">
        <f t="shared" si="0"/>
        <v>-2524</v>
      </c>
      <c r="D40" s="41">
        <v>-2533</v>
      </c>
      <c r="E40" s="41">
        <v>9</v>
      </c>
      <c r="F40" s="41">
        <v>60</v>
      </c>
      <c r="G40" s="41">
        <v>-133</v>
      </c>
      <c r="H40" s="41">
        <v>40</v>
      </c>
      <c r="I40" s="41">
        <v>-93</v>
      </c>
      <c r="J40" s="41">
        <v>-2768</v>
      </c>
      <c r="L40" s="41">
        <v>626</v>
      </c>
      <c r="M40" s="41">
        <v>5064</v>
      </c>
      <c r="N40" s="41">
        <v>284</v>
      </c>
      <c r="O40" s="41">
        <v>0</v>
      </c>
      <c r="P40" s="41">
        <v>5974</v>
      </c>
      <c r="R40" s="76">
        <v>415</v>
      </c>
      <c r="S40" s="76">
        <v>2540</v>
      </c>
      <c r="T40" s="41">
        <v>2531</v>
      </c>
      <c r="U40" s="41">
        <v>9</v>
      </c>
      <c r="V40" s="41">
        <v>344</v>
      </c>
      <c r="W40" s="41">
        <v>-133</v>
      </c>
      <c r="X40" s="41">
        <v>40</v>
      </c>
      <c r="Y40" s="41">
        <v>-93</v>
      </c>
      <c r="AA40" s="41">
        <v>3206</v>
      </c>
    </row>
    <row r="41" spans="1:27">
      <c r="A41" s="13">
        <v>1982</v>
      </c>
      <c r="B41" s="41">
        <v>58</v>
      </c>
      <c r="C41" s="41">
        <f t="shared" si="0"/>
        <v>-1662</v>
      </c>
      <c r="D41" s="41">
        <v>-1666</v>
      </c>
      <c r="E41" s="41">
        <v>4</v>
      </c>
      <c r="F41" s="41">
        <v>261</v>
      </c>
      <c r="G41" s="41">
        <v>87</v>
      </c>
      <c r="H41" s="41">
        <v>68</v>
      </c>
      <c r="I41" s="41">
        <v>155</v>
      </c>
      <c r="J41" s="41">
        <v>-1188</v>
      </c>
      <c r="L41" s="41">
        <v>362</v>
      </c>
      <c r="M41" s="41">
        <v>3511</v>
      </c>
      <c r="N41" s="41">
        <v>403</v>
      </c>
      <c r="O41" s="41">
        <v>0</v>
      </c>
      <c r="P41" s="41">
        <v>4276</v>
      </c>
      <c r="R41" s="76">
        <v>420</v>
      </c>
      <c r="S41" s="76">
        <v>1849</v>
      </c>
      <c r="T41" s="41">
        <v>1845</v>
      </c>
      <c r="U41" s="41">
        <v>4</v>
      </c>
      <c r="V41" s="41">
        <v>664</v>
      </c>
      <c r="W41" s="41">
        <v>87</v>
      </c>
      <c r="X41" s="41">
        <v>68</v>
      </c>
      <c r="Y41" s="41">
        <v>155</v>
      </c>
      <c r="AA41" s="41">
        <v>3088</v>
      </c>
    </row>
    <row r="42" spans="1:27">
      <c r="A42" s="13">
        <v>1983</v>
      </c>
      <c r="B42" s="41">
        <v>148</v>
      </c>
      <c r="C42" s="41">
        <f t="shared" si="0"/>
        <v>735</v>
      </c>
      <c r="D42" s="41">
        <v>697</v>
      </c>
      <c r="E42" s="41">
        <v>38</v>
      </c>
      <c r="F42" s="41">
        <v>336</v>
      </c>
      <c r="G42" s="41">
        <v>238</v>
      </c>
      <c r="H42" s="41">
        <v>8</v>
      </c>
      <c r="I42" s="41">
        <v>246</v>
      </c>
      <c r="J42" s="41">
        <v>1465</v>
      </c>
      <c r="L42" s="41">
        <v>550</v>
      </c>
      <c r="M42" s="41">
        <v>3619</v>
      </c>
      <c r="N42" s="41">
        <v>35</v>
      </c>
      <c r="O42" s="41">
        <v>0</v>
      </c>
      <c r="P42" s="41">
        <v>4204</v>
      </c>
      <c r="R42" s="76">
        <v>698</v>
      </c>
      <c r="S42" s="76">
        <v>4354</v>
      </c>
      <c r="T42" s="41">
        <v>4316</v>
      </c>
      <c r="U42" s="41">
        <v>38</v>
      </c>
      <c r="V42" s="41">
        <v>371</v>
      </c>
      <c r="W42" s="41">
        <v>238</v>
      </c>
      <c r="X42" s="41">
        <v>8</v>
      </c>
      <c r="Y42" s="41">
        <v>246</v>
      </c>
      <c r="AA42" s="41">
        <v>5669</v>
      </c>
    </row>
    <row r="43" spans="1:27">
      <c r="A43" s="13">
        <v>1984</v>
      </c>
      <c r="B43" s="41">
        <v>188</v>
      </c>
      <c r="C43" s="41">
        <f t="shared" si="0"/>
        <v>1271</v>
      </c>
      <c r="D43" s="41">
        <v>1247</v>
      </c>
      <c r="E43" s="41">
        <v>24</v>
      </c>
      <c r="F43" s="41">
        <v>-443</v>
      </c>
      <c r="G43" s="41">
        <v>277</v>
      </c>
      <c r="H43" s="41">
        <v>3</v>
      </c>
      <c r="I43" s="41">
        <v>280</v>
      </c>
      <c r="J43" s="41">
        <v>1296</v>
      </c>
      <c r="L43" s="41">
        <v>325</v>
      </c>
      <c r="M43" s="41">
        <v>4123</v>
      </c>
      <c r="N43" s="41">
        <v>65</v>
      </c>
      <c r="O43" s="41">
        <v>0</v>
      </c>
      <c r="P43" s="41">
        <v>4513</v>
      </c>
      <c r="R43" s="76">
        <v>513</v>
      </c>
      <c r="S43" s="76">
        <v>5394</v>
      </c>
      <c r="T43" s="41">
        <v>5370</v>
      </c>
      <c r="U43" s="41">
        <v>24</v>
      </c>
      <c r="V43" s="41">
        <v>-378</v>
      </c>
      <c r="W43" s="41">
        <v>277</v>
      </c>
      <c r="X43" s="41">
        <v>3</v>
      </c>
      <c r="Y43" s="41">
        <v>280</v>
      </c>
      <c r="AA43" s="41">
        <v>5809</v>
      </c>
    </row>
    <row r="44" spans="1:27">
      <c r="A44" s="13">
        <v>1985</v>
      </c>
      <c r="B44" s="41">
        <v>-45</v>
      </c>
      <c r="C44" s="41">
        <f t="shared" si="0"/>
        <v>420</v>
      </c>
      <c r="D44" s="41">
        <v>420</v>
      </c>
      <c r="E44" s="41">
        <v>0</v>
      </c>
      <c r="F44" s="41">
        <v>-4</v>
      </c>
      <c r="G44" s="41">
        <v>443</v>
      </c>
      <c r="H44" s="41">
        <v>7</v>
      </c>
      <c r="I44" s="41">
        <v>450</v>
      </c>
      <c r="J44" s="41">
        <v>821</v>
      </c>
      <c r="L44" s="41">
        <v>475</v>
      </c>
      <c r="M44" s="41">
        <v>2155</v>
      </c>
      <c r="N44" s="41">
        <v>108</v>
      </c>
      <c r="O44" s="41">
        <v>0</v>
      </c>
      <c r="P44" s="41">
        <v>2738</v>
      </c>
      <c r="R44" s="76">
        <v>430</v>
      </c>
      <c r="S44" s="76">
        <v>2575</v>
      </c>
      <c r="T44" s="41">
        <v>2575</v>
      </c>
      <c r="U44" s="41">
        <v>0</v>
      </c>
      <c r="V44" s="41">
        <v>104</v>
      </c>
      <c r="W44" s="41">
        <v>443</v>
      </c>
      <c r="X44" s="41">
        <v>7</v>
      </c>
      <c r="Y44" s="41">
        <v>450</v>
      </c>
      <c r="AA44" s="41">
        <v>3559</v>
      </c>
    </row>
    <row r="45" spans="1:27">
      <c r="A45" s="13">
        <v>1986</v>
      </c>
      <c r="B45" s="41">
        <v>347</v>
      </c>
      <c r="C45" s="41">
        <f t="shared" si="0"/>
        <v>1057</v>
      </c>
      <c r="D45" s="41">
        <v>1057</v>
      </c>
      <c r="E45" s="41">
        <v>0</v>
      </c>
      <c r="F45" s="41">
        <v>-485</v>
      </c>
      <c r="G45" s="41">
        <v>-237</v>
      </c>
      <c r="H45" s="41">
        <v>0</v>
      </c>
      <c r="I45" s="41">
        <v>-237</v>
      </c>
      <c r="J45" s="41">
        <v>682</v>
      </c>
      <c r="L45" s="41">
        <v>172</v>
      </c>
      <c r="M45" s="41">
        <v>1500</v>
      </c>
      <c r="N45" s="41">
        <v>163</v>
      </c>
      <c r="O45" s="41">
        <v>0</v>
      </c>
      <c r="P45" s="41">
        <v>1835</v>
      </c>
      <c r="R45" s="76">
        <v>519</v>
      </c>
      <c r="S45" s="76">
        <v>2557</v>
      </c>
      <c r="T45" s="41">
        <v>2557</v>
      </c>
      <c r="U45" s="41">
        <v>0</v>
      </c>
      <c r="V45" s="41">
        <v>-322</v>
      </c>
      <c r="W45" s="41">
        <v>-237</v>
      </c>
      <c r="X45" s="41">
        <v>0</v>
      </c>
      <c r="Y45" s="41">
        <v>-237</v>
      </c>
      <c r="AA45" s="41">
        <v>2517</v>
      </c>
    </row>
    <row r="46" spans="1:27">
      <c r="A46" s="13">
        <v>1987</v>
      </c>
      <c r="B46" s="41">
        <v>293</v>
      </c>
      <c r="C46" s="41">
        <f t="shared" si="0"/>
        <v>1673</v>
      </c>
      <c r="D46" s="41">
        <v>1673</v>
      </c>
      <c r="E46" s="41">
        <v>0</v>
      </c>
      <c r="F46" s="41">
        <v>-240</v>
      </c>
      <c r="G46" s="41">
        <v>-498</v>
      </c>
      <c r="H46" s="41">
        <v>0</v>
      </c>
      <c r="I46" s="41">
        <v>-498</v>
      </c>
      <c r="J46" s="41">
        <v>1228</v>
      </c>
      <c r="L46" s="41">
        <v>491</v>
      </c>
      <c r="M46" s="41">
        <v>4148</v>
      </c>
      <c r="N46" s="41">
        <v>88</v>
      </c>
      <c r="O46" s="41">
        <v>0</v>
      </c>
      <c r="P46" s="41">
        <v>4727</v>
      </c>
      <c r="R46" s="76">
        <v>784</v>
      </c>
      <c r="S46" s="76">
        <v>5821</v>
      </c>
      <c r="T46" s="41">
        <v>5821</v>
      </c>
      <c r="U46" s="41">
        <v>0</v>
      </c>
      <c r="V46" s="41">
        <v>-152</v>
      </c>
      <c r="W46" s="41">
        <v>-498</v>
      </c>
      <c r="X46" s="41">
        <v>0</v>
      </c>
      <c r="Y46" s="41">
        <v>-498</v>
      </c>
      <c r="AA46" s="41">
        <v>5955</v>
      </c>
    </row>
    <row r="47" spans="1:27">
      <c r="A47" s="13">
        <v>1988</v>
      </c>
      <c r="B47" s="41">
        <v>537</v>
      </c>
      <c r="C47" s="41">
        <f t="shared" si="0"/>
        <v>4094</v>
      </c>
      <c r="D47" s="41">
        <v>4094</v>
      </c>
      <c r="E47" s="41">
        <v>0</v>
      </c>
      <c r="F47" s="41">
        <v>24</v>
      </c>
      <c r="G47" s="41">
        <v>-322</v>
      </c>
      <c r="H47" s="41">
        <v>0</v>
      </c>
      <c r="I47" s="41">
        <v>-322</v>
      </c>
      <c r="J47" s="41">
        <v>4333</v>
      </c>
      <c r="L47" s="41">
        <v>750</v>
      </c>
      <c r="M47" s="41">
        <v>5366</v>
      </c>
      <c r="N47" s="41">
        <v>259</v>
      </c>
      <c r="O47" s="41">
        <v>0</v>
      </c>
      <c r="P47" s="41">
        <v>6375</v>
      </c>
      <c r="R47" s="76">
        <v>1287</v>
      </c>
      <c r="S47" s="76">
        <v>9460</v>
      </c>
      <c r="T47" s="41">
        <v>9460</v>
      </c>
      <c r="U47" s="41">
        <v>0</v>
      </c>
      <c r="V47" s="41">
        <v>283</v>
      </c>
      <c r="W47" s="41">
        <v>-322</v>
      </c>
      <c r="X47" s="41">
        <v>0</v>
      </c>
      <c r="Y47" s="41">
        <v>-322</v>
      </c>
      <c r="AA47" s="41">
        <v>10708</v>
      </c>
    </row>
    <row r="48" spans="1:27">
      <c r="A48" s="13">
        <v>1989</v>
      </c>
      <c r="B48" s="41">
        <v>304</v>
      </c>
      <c r="C48" s="41">
        <f t="shared" si="0"/>
        <v>2317</v>
      </c>
      <c r="D48" s="41">
        <v>2317</v>
      </c>
      <c r="E48" s="41">
        <v>0</v>
      </c>
      <c r="F48" s="41">
        <v>219</v>
      </c>
      <c r="G48" s="41">
        <v>-163</v>
      </c>
      <c r="H48" s="41">
        <v>0</v>
      </c>
      <c r="I48" s="41">
        <v>-163</v>
      </c>
      <c r="J48" s="41">
        <v>2677</v>
      </c>
      <c r="L48" s="41">
        <v>803</v>
      </c>
      <c r="M48" s="41">
        <v>6203</v>
      </c>
      <c r="N48" s="41">
        <v>55</v>
      </c>
      <c r="O48" s="41">
        <v>0</v>
      </c>
      <c r="P48" s="41">
        <v>7061</v>
      </c>
      <c r="R48" s="76">
        <v>1107</v>
      </c>
      <c r="S48" s="76">
        <v>8520</v>
      </c>
      <c r="T48" s="41">
        <v>8520</v>
      </c>
      <c r="U48" s="41">
        <v>0</v>
      </c>
      <c r="V48" s="41">
        <v>274</v>
      </c>
      <c r="W48" s="41">
        <v>-163</v>
      </c>
      <c r="X48" s="41">
        <v>0</v>
      </c>
      <c r="Y48" s="41">
        <v>-163</v>
      </c>
      <c r="AA48" s="41">
        <v>9738</v>
      </c>
    </row>
    <row r="49" spans="1:27">
      <c r="A49" s="13">
        <v>1990</v>
      </c>
      <c r="B49" s="41">
        <v>-24</v>
      </c>
      <c r="C49" s="41">
        <f t="shared" si="0"/>
        <v>-1678</v>
      </c>
      <c r="D49" s="41">
        <v>-1678</v>
      </c>
      <c r="E49" s="41">
        <v>0</v>
      </c>
      <c r="F49" s="41">
        <v>-254</v>
      </c>
      <c r="G49" s="41">
        <v>156</v>
      </c>
      <c r="H49" s="41">
        <v>0</v>
      </c>
      <c r="I49" s="41">
        <v>156</v>
      </c>
      <c r="J49" s="41">
        <v>-1800</v>
      </c>
      <c r="L49" s="41">
        <v>695</v>
      </c>
      <c r="M49" s="41">
        <v>5316</v>
      </c>
      <c r="N49" s="41">
        <v>120</v>
      </c>
      <c r="O49" s="41">
        <v>0</v>
      </c>
      <c r="P49" s="41">
        <v>6131</v>
      </c>
      <c r="R49" s="76">
        <v>671</v>
      </c>
      <c r="S49" s="76">
        <v>3638</v>
      </c>
      <c r="T49" s="41">
        <v>3638</v>
      </c>
      <c r="U49" s="41">
        <v>0</v>
      </c>
      <c r="V49" s="41">
        <v>-134</v>
      </c>
      <c r="W49" s="41">
        <v>156</v>
      </c>
      <c r="X49" s="41">
        <v>0</v>
      </c>
      <c r="Y49" s="41">
        <v>156</v>
      </c>
      <c r="AA49" s="41">
        <v>4331</v>
      </c>
    </row>
    <row r="50" spans="1:27">
      <c r="A50" s="13">
        <v>1991</v>
      </c>
      <c r="B50" s="41">
        <v>-449</v>
      </c>
      <c r="C50" s="41">
        <f t="shared" si="0"/>
        <v>-4687</v>
      </c>
      <c r="D50" s="41">
        <v>-4687</v>
      </c>
      <c r="E50" s="41">
        <v>0</v>
      </c>
      <c r="F50" s="41">
        <v>58</v>
      </c>
      <c r="G50" s="41">
        <v>151</v>
      </c>
      <c r="H50" s="41">
        <v>0</v>
      </c>
      <c r="I50" s="41">
        <v>151</v>
      </c>
      <c r="J50" s="41">
        <v>-4927</v>
      </c>
      <c r="L50" s="41">
        <v>394</v>
      </c>
      <c r="M50" s="41">
        <v>1586</v>
      </c>
      <c r="N50" s="41">
        <v>30</v>
      </c>
      <c r="O50" s="41">
        <v>0</v>
      </c>
      <c r="P50" s="41">
        <v>2010</v>
      </c>
      <c r="R50" s="76">
        <v>-55</v>
      </c>
      <c r="S50" s="76">
        <v>-3101</v>
      </c>
      <c r="T50" s="41">
        <v>-3101</v>
      </c>
      <c r="U50" s="41">
        <v>0</v>
      </c>
      <c r="V50" s="41">
        <v>88</v>
      </c>
      <c r="W50" s="41">
        <v>151</v>
      </c>
      <c r="X50" s="41">
        <v>0</v>
      </c>
      <c r="Y50" s="41">
        <v>151</v>
      </c>
      <c r="AA50" s="41">
        <v>-2917</v>
      </c>
    </row>
    <row r="51" spans="1:27">
      <c r="A51" s="13">
        <v>1992</v>
      </c>
      <c r="B51" s="41">
        <v>-22</v>
      </c>
      <c r="C51" s="41">
        <f t="shared" si="0"/>
        <v>-1912</v>
      </c>
      <c r="D51" s="41">
        <v>-1912</v>
      </c>
      <c r="E51" s="41">
        <v>0</v>
      </c>
      <c r="F51" s="41">
        <v>14</v>
      </c>
      <c r="G51" s="41">
        <v>-17</v>
      </c>
      <c r="H51" s="41">
        <v>0</v>
      </c>
      <c r="I51" s="41">
        <v>-17</v>
      </c>
      <c r="J51" s="41">
        <v>-1937</v>
      </c>
      <c r="L51" s="41">
        <v>39</v>
      </c>
      <c r="M51" s="41">
        <v>1700</v>
      </c>
      <c r="N51" s="41">
        <v>39</v>
      </c>
      <c r="O51" s="41">
        <v>0</v>
      </c>
      <c r="P51" s="41">
        <v>1778</v>
      </c>
      <c r="R51" s="76">
        <v>17</v>
      </c>
      <c r="S51" s="76">
        <v>-212</v>
      </c>
      <c r="T51" s="41">
        <v>-212</v>
      </c>
      <c r="U51" s="41">
        <v>0</v>
      </c>
      <c r="V51" s="41">
        <v>53</v>
      </c>
      <c r="W51" s="41">
        <v>-17</v>
      </c>
      <c r="X51" s="41">
        <v>0</v>
      </c>
      <c r="Y51" s="41">
        <v>-17</v>
      </c>
      <c r="AA51" s="41">
        <v>-159</v>
      </c>
    </row>
    <row r="52" spans="1:27">
      <c r="A52" s="13">
        <v>1993</v>
      </c>
      <c r="B52" s="41">
        <v>449</v>
      </c>
      <c r="C52" s="41">
        <f t="shared" si="0"/>
        <v>68</v>
      </c>
      <c r="D52" s="41">
        <v>68</v>
      </c>
      <c r="E52" s="41">
        <v>0</v>
      </c>
      <c r="F52" s="41">
        <v>-164</v>
      </c>
      <c r="G52" s="41">
        <v>-24</v>
      </c>
      <c r="H52" s="41">
        <v>0</v>
      </c>
      <c r="I52" s="41">
        <v>-24</v>
      </c>
      <c r="J52" s="41">
        <v>329</v>
      </c>
      <c r="L52" s="41">
        <v>10</v>
      </c>
      <c r="M52" s="41">
        <v>2376</v>
      </c>
      <c r="N52" s="41">
        <v>-36</v>
      </c>
      <c r="O52" s="41">
        <v>0</v>
      </c>
      <c r="P52" s="41">
        <v>2350</v>
      </c>
      <c r="R52" s="76">
        <v>459</v>
      </c>
      <c r="S52" s="76">
        <v>2444</v>
      </c>
      <c r="T52" s="41">
        <v>2444</v>
      </c>
      <c r="U52" s="41">
        <v>0</v>
      </c>
      <c r="V52" s="41">
        <v>-200</v>
      </c>
      <c r="W52" s="41">
        <v>-24</v>
      </c>
      <c r="X52" s="41">
        <v>0</v>
      </c>
      <c r="Y52" s="41">
        <v>-24</v>
      </c>
      <c r="AA52" s="41">
        <v>2679</v>
      </c>
    </row>
    <row r="53" spans="1:27">
      <c r="A53" s="13">
        <v>1994</v>
      </c>
      <c r="B53" s="41">
        <v>625</v>
      </c>
      <c r="C53" s="41">
        <f t="shared" si="0"/>
        <v>3647</v>
      </c>
      <c r="D53" s="41">
        <v>3647</v>
      </c>
      <c r="E53" s="41">
        <v>0</v>
      </c>
      <c r="F53" s="41">
        <v>-313</v>
      </c>
      <c r="G53" s="41">
        <v>-251</v>
      </c>
      <c r="H53" s="41">
        <v>0</v>
      </c>
      <c r="I53" s="41">
        <v>-251</v>
      </c>
      <c r="J53" s="41">
        <v>3708</v>
      </c>
      <c r="L53" s="41">
        <v>459</v>
      </c>
      <c r="M53" s="41">
        <v>3675</v>
      </c>
      <c r="N53" s="41">
        <v>9</v>
      </c>
      <c r="O53" s="41">
        <v>0</v>
      </c>
      <c r="P53" s="41">
        <v>4143</v>
      </c>
      <c r="R53" s="76">
        <v>1084</v>
      </c>
      <c r="S53" s="76">
        <v>7322</v>
      </c>
      <c r="T53" s="41">
        <v>7322</v>
      </c>
      <c r="U53" s="41">
        <v>0</v>
      </c>
      <c r="V53" s="41">
        <v>-304</v>
      </c>
      <c r="W53" s="41">
        <v>-251</v>
      </c>
      <c r="X53" s="41">
        <v>0</v>
      </c>
      <c r="Y53" s="41">
        <v>-251</v>
      </c>
      <c r="AA53" s="41">
        <v>7851</v>
      </c>
    </row>
    <row r="54" spans="1:27">
      <c r="A54" s="13">
        <v>1995</v>
      </c>
      <c r="B54" s="41">
        <v>460</v>
      </c>
      <c r="C54" s="41">
        <f t="shared" si="0"/>
        <v>4633</v>
      </c>
      <c r="D54" s="41">
        <v>4633</v>
      </c>
      <c r="E54" s="41">
        <v>0</v>
      </c>
      <c r="F54" s="41">
        <v>-191</v>
      </c>
      <c r="G54" s="41">
        <v>-154</v>
      </c>
      <c r="H54" s="41">
        <v>0</v>
      </c>
      <c r="I54" s="41">
        <v>-154</v>
      </c>
      <c r="J54" s="41">
        <v>4748</v>
      </c>
      <c r="L54" s="41">
        <v>426</v>
      </c>
      <c r="M54" s="41">
        <v>4297</v>
      </c>
      <c r="N54" s="41">
        <v>38</v>
      </c>
      <c r="O54" s="41">
        <v>0</v>
      </c>
      <c r="P54" s="41">
        <v>4761</v>
      </c>
      <c r="R54" s="76">
        <v>886</v>
      </c>
      <c r="S54" s="76">
        <v>8930</v>
      </c>
      <c r="T54" s="41">
        <v>8930</v>
      </c>
      <c r="U54" s="41">
        <v>0</v>
      </c>
      <c r="V54" s="41">
        <v>-153</v>
      </c>
      <c r="W54" s="41">
        <v>-154</v>
      </c>
      <c r="X54" s="41">
        <v>0</v>
      </c>
      <c r="Y54" s="41">
        <v>-154</v>
      </c>
      <c r="AA54" s="41">
        <v>9509</v>
      </c>
    </row>
    <row r="55" spans="1:27">
      <c r="A55" s="13">
        <v>1996</v>
      </c>
      <c r="B55" s="41">
        <v>272</v>
      </c>
      <c r="C55" s="41">
        <f t="shared" si="0"/>
        <v>2723</v>
      </c>
      <c r="D55" s="41">
        <v>2723</v>
      </c>
      <c r="E55" s="41">
        <v>0</v>
      </c>
      <c r="F55" s="41">
        <v>-187</v>
      </c>
      <c r="G55" s="41">
        <v>166</v>
      </c>
      <c r="H55" s="41">
        <v>0</v>
      </c>
      <c r="I55" s="41">
        <v>166</v>
      </c>
      <c r="J55" s="41">
        <v>2974</v>
      </c>
      <c r="L55" s="41">
        <v>-218</v>
      </c>
      <c r="M55" s="41">
        <v>1177</v>
      </c>
      <c r="N55" s="41">
        <v>13</v>
      </c>
      <c r="O55" s="41">
        <v>0</v>
      </c>
      <c r="P55" s="41">
        <v>972</v>
      </c>
      <c r="R55" s="76">
        <v>54</v>
      </c>
      <c r="S55" s="76">
        <v>3900</v>
      </c>
      <c r="T55" s="41">
        <v>3900</v>
      </c>
      <c r="U55" s="41">
        <v>0</v>
      </c>
      <c r="V55" s="41">
        <v>-174</v>
      </c>
      <c r="W55" s="41">
        <v>166</v>
      </c>
      <c r="X55" s="41">
        <v>0</v>
      </c>
      <c r="Y55" s="41">
        <v>166</v>
      </c>
      <c r="AA55" s="41">
        <v>3946</v>
      </c>
    </row>
    <row r="56" spans="1:27">
      <c r="A56" s="13">
        <v>1997</v>
      </c>
      <c r="B56" s="41">
        <v>443</v>
      </c>
      <c r="C56" s="41">
        <f t="shared" si="0"/>
        <v>1792</v>
      </c>
      <c r="D56" s="41">
        <v>1792</v>
      </c>
      <c r="E56" s="41">
        <v>0</v>
      </c>
      <c r="F56" s="41">
        <v>16</v>
      </c>
      <c r="G56" s="41">
        <v>140</v>
      </c>
      <c r="H56" s="41">
        <v>0</v>
      </c>
      <c r="I56" s="41">
        <v>140</v>
      </c>
      <c r="J56" s="41">
        <v>2391</v>
      </c>
      <c r="L56" s="41">
        <v>79</v>
      </c>
      <c r="M56" s="41">
        <v>888</v>
      </c>
      <c r="N56" s="41">
        <v>-4</v>
      </c>
      <c r="O56" s="41">
        <v>0</v>
      </c>
      <c r="P56" s="41">
        <v>963</v>
      </c>
      <c r="R56" s="76">
        <v>522</v>
      </c>
      <c r="S56" s="76">
        <v>2680</v>
      </c>
      <c r="T56" s="41">
        <v>2680</v>
      </c>
      <c r="U56" s="41">
        <v>0</v>
      </c>
      <c r="V56" s="41">
        <v>12</v>
      </c>
      <c r="W56" s="41">
        <v>140</v>
      </c>
      <c r="X56" s="41">
        <v>0</v>
      </c>
      <c r="Y56" s="41">
        <v>140</v>
      </c>
      <c r="AA56" s="41">
        <v>3354</v>
      </c>
    </row>
    <row r="57" spans="1:27">
      <c r="A57" s="13">
        <v>1998</v>
      </c>
    </row>
    <row r="58" spans="1:27">
      <c r="A58" s="13">
        <v>1999</v>
      </c>
    </row>
    <row r="59" spans="1:27">
      <c r="A59" s="13">
        <v>2000</v>
      </c>
    </row>
    <row r="60" spans="1:27">
      <c r="A60" s="13">
        <v>2001</v>
      </c>
    </row>
    <row r="61" spans="1:27">
      <c r="A61" s="13">
        <v>2002</v>
      </c>
    </row>
    <row r="62" spans="1:27">
      <c r="A62" s="13">
        <v>2003</v>
      </c>
    </row>
    <row r="63" spans="1:27">
      <c r="A63" s="13">
        <v>2004</v>
      </c>
    </row>
    <row r="64" spans="1:27">
      <c r="A64" s="13">
        <v>2005</v>
      </c>
    </row>
    <row r="65" spans="1:27">
      <c r="A65" s="13">
        <v>2006</v>
      </c>
    </row>
    <row r="66" spans="1:27">
      <c r="A66" s="13">
        <v>2007</v>
      </c>
    </row>
    <row r="67" spans="1:27">
      <c r="A67" s="13">
        <v>2008</v>
      </c>
    </row>
    <row r="68" spans="1:27">
      <c r="A68" s="13">
        <v>2009</v>
      </c>
    </row>
    <row r="69" spans="1:27">
      <c r="A69" s="13">
        <v>2010</v>
      </c>
    </row>
    <row r="70" spans="1:27">
      <c r="A70" s="13">
        <v>2011</v>
      </c>
    </row>
    <row r="71" spans="1:27">
      <c r="A71" s="13">
        <v>2012</v>
      </c>
    </row>
    <row r="72" spans="1:27">
      <c r="A72" s="13">
        <v>2013</v>
      </c>
    </row>
    <row r="73" spans="1:27">
      <c r="B73" s="102"/>
      <c r="C73" s="102"/>
      <c r="D73" s="102"/>
      <c r="E73" s="102"/>
      <c r="F73" s="102"/>
      <c r="G73" s="102"/>
      <c r="H73" s="102"/>
      <c r="I73" s="102"/>
      <c r="J73" s="102"/>
      <c r="L73" s="102"/>
      <c r="M73" s="102"/>
      <c r="N73" s="102"/>
      <c r="O73" s="102"/>
      <c r="P73" s="102"/>
      <c r="R73" s="102"/>
      <c r="S73" s="102"/>
      <c r="T73" s="102"/>
      <c r="U73" s="102"/>
      <c r="V73" s="102"/>
      <c r="W73" s="102"/>
      <c r="X73" s="102"/>
      <c r="Y73" s="102"/>
      <c r="AA73" s="102"/>
    </row>
    <row r="74" spans="1:27">
      <c r="B74" s="102"/>
      <c r="C74" s="102"/>
      <c r="D74" s="102"/>
      <c r="E74" s="102"/>
      <c r="F74" s="102"/>
      <c r="G74" s="102"/>
      <c r="H74" s="102"/>
      <c r="I74" s="102"/>
      <c r="J74" s="102"/>
      <c r="L74" s="102"/>
      <c r="M74" s="102"/>
      <c r="N74" s="102"/>
      <c r="O74" s="102"/>
      <c r="P74" s="102"/>
      <c r="R74" s="102"/>
      <c r="S74" s="102"/>
      <c r="T74" s="102"/>
      <c r="U74" s="102"/>
      <c r="V74" s="102"/>
      <c r="W74" s="102"/>
      <c r="X74" s="102"/>
      <c r="Y74" s="102"/>
      <c r="AA74" s="102"/>
    </row>
    <row r="75" spans="1:27">
      <c r="B75" s="102"/>
      <c r="C75" s="102"/>
      <c r="D75" s="102"/>
      <c r="E75" s="102"/>
      <c r="F75" s="102"/>
      <c r="G75" s="102"/>
      <c r="H75" s="102"/>
      <c r="I75" s="102"/>
      <c r="J75" s="102"/>
      <c r="L75" s="102"/>
      <c r="M75" s="102"/>
      <c r="N75" s="102"/>
      <c r="O75" s="102"/>
      <c r="P75" s="102"/>
      <c r="R75" s="102"/>
      <c r="S75" s="102"/>
      <c r="T75" s="102"/>
      <c r="U75" s="102"/>
      <c r="V75" s="102"/>
      <c r="W75" s="102"/>
      <c r="X75" s="102"/>
      <c r="Y75" s="102"/>
      <c r="AA75" s="102"/>
    </row>
    <row r="76" spans="1:27">
      <c r="A76" s="13" t="s">
        <v>0</v>
      </c>
    </row>
    <row r="77" spans="1:27">
      <c r="A77" s="13" t="s">
        <v>1</v>
      </c>
      <c r="B77" s="41" t="s">
        <v>0</v>
      </c>
      <c r="D77" s="41" t="s">
        <v>0</v>
      </c>
      <c r="E77" s="41" t="s">
        <v>0</v>
      </c>
      <c r="F77" s="41" t="s">
        <v>0</v>
      </c>
      <c r="G77" s="41" t="s">
        <v>0</v>
      </c>
      <c r="H77" s="41" t="s">
        <v>0</v>
      </c>
      <c r="I77" s="41" t="s">
        <v>0</v>
      </c>
      <c r="J77" s="41">
        <v>165</v>
      </c>
      <c r="L77" s="41" t="s">
        <v>0</v>
      </c>
      <c r="M77" s="41" t="s">
        <v>0</v>
      </c>
      <c r="N77" s="41" t="s">
        <v>0</v>
      </c>
      <c r="P77" s="41">
        <v>97</v>
      </c>
      <c r="R77" s="76" t="s">
        <v>0</v>
      </c>
      <c r="S77" s="76" t="s">
        <v>0</v>
      </c>
      <c r="T77" s="41" t="s">
        <v>0</v>
      </c>
      <c r="U77" s="41" t="s">
        <v>0</v>
      </c>
      <c r="V77" s="41" t="s">
        <v>0</v>
      </c>
      <c r="W77" s="41" t="s">
        <v>0</v>
      </c>
      <c r="X77" s="41" t="s">
        <v>0</v>
      </c>
      <c r="Y77" s="41" t="s">
        <v>0</v>
      </c>
      <c r="AA77" s="41">
        <v>262</v>
      </c>
    </row>
    <row r="78" spans="1:27">
      <c r="A78" s="13" t="s">
        <v>2</v>
      </c>
      <c r="B78" s="41" t="s">
        <v>0</v>
      </c>
      <c r="D78" s="41" t="s">
        <v>0</v>
      </c>
      <c r="E78" s="41" t="s">
        <v>0</v>
      </c>
      <c r="F78" s="41" t="s">
        <v>0</v>
      </c>
      <c r="G78" s="41" t="s">
        <v>0</v>
      </c>
      <c r="H78" s="41" t="s">
        <v>0</v>
      </c>
      <c r="I78" s="41" t="s">
        <v>0</v>
      </c>
      <c r="J78" s="41">
        <v>-23</v>
      </c>
      <c r="L78" s="41" t="s">
        <v>0</v>
      </c>
      <c r="M78" s="41" t="s">
        <v>0</v>
      </c>
      <c r="N78" s="41" t="s">
        <v>0</v>
      </c>
      <c r="P78" s="41">
        <v>-17</v>
      </c>
      <c r="R78" s="76" t="s">
        <v>0</v>
      </c>
      <c r="S78" s="76" t="s">
        <v>0</v>
      </c>
      <c r="T78" s="41" t="s">
        <v>0</v>
      </c>
      <c r="U78" s="41" t="s">
        <v>0</v>
      </c>
      <c r="V78" s="41" t="s">
        <v>0</v>
      </c>
      <c r="W78" s="41" t="s">
        <v>0</v>
      </c>
      <c r="X78" s="41" t="s">
        <v>0</v>
      </c>
      <c r="Y78" s="41" t="s">
        <v>0</v>
      </c>
      <c r="AA78" s="41">
        <v>-40</v>
      </c>
    </row>
    <row r="79" spans="1:27">
      <c r="A79" s="13" t="s">
        <v>3</v>
      </c>
      <c r="B79" s="41" t="s">
        <v>0</v>
      </c>
      <c r="D79" s="41" t="s">
        <v>0</v>
      </c>
      <c r="E79" s="41" t="s">
        <v>0</v>
      </c>
      <c r="F79" s="41" t="s">
        <v>0</v>
      </c>
      <c r="G79" s="41" t="s">
        <v>0</v>
      </c>
      <c r="H79" s="41" t="s">
        <v>0</v>
      </c>
      <c r="I79" s="41" t="s">
        <v>0</v>
      </c>
      <c r="J79" s="41">
        <v>147</v>
      </c>
      <c r="L79" s="41" t="s">
        <v>0</v>
      </c>
      <c r="M79" s="41" t="s">
        <v>0</v>
      </c>
      <c r="N79" s="41" t="s">
        <v>0</v>
      </c>
      <c r="P79" s="41">
        <v>67</v>
      </c>
      <c r="R79" s="76" t="s">
        <v>0</v>
      </c>
      <c r="S79" s="76" t="s">
        <v>0</v>
      </c>
      <c r="T79" s="41" t="s">
        <v>0</v>
      </c>
      <c r="U79" s="41" t="s">
        <v>0</v>
      </c>
      <c r="V79" s="41" t="s">
        <v>0</v>
      </c>
      <c r="W79" s="41" t="s">
        <v>0</v>
      </c>
      <c r="X79" s="41" t="s">
        <v>0</v>
      </c>
      <c r="Y79" s="41" t="s">
        <v>0</v>
      </c>
      <c r="AA79" s="41">
        <v>214</v>
      </c>
    </row>
    <row r="80" spans="1:27">
      <c r="A80" s="13" t="s">
        <v>4</v>
      </c>
      <c r="B80" s="41" t="s">
        <v>0</v>
      </c>
      <c r="D80" s="41" t="s">
        <v>0</v>
      </c>
      <c r="E80" s="41" t="s">
        <v>0</v>
      </c>
      <c r="F80" s="41" t="s">
        <v>0</v>
      </c>
      <c r="G80" s="41" t="s">
        <v>0</v>
      </c>
      <c r="H80" s="41" t="s">
        <v>0</v>
      </c>
      <c r="I80" s="41" t="s">
        <v>0</v>
      </c>
      <c r="J80" s="41">
        <v>11</v>
      </c>
      <c r="L80" s="41" t="s">
        <v>0</v>
      </c>
      <c r="M80" s="41" t="s">
        <v>0</v>
      </c>
      <c r="N80" s="41" t="s">
        <v>0</v>
      </c>
      <c r="P80" s="41">
        <v>49</v>
      </c>
      <c r="R80" s="76" t="s">
        <v>0</v>
      </c>
      <c r="S80" s="76" t="s">
        <v>0</v>
      </c>
      <c r="T80" s="41" t="s">
        <v>0</v>
      </c>
      <c r="U80" s="41" t="s">
        <v>0</v>
      </c>
      <c r="V80" s="41" t="s">
        <v>0</v>
      </c>
      <c r="W80" s="41" t="s">
        <v>0</v>
      </c>
      <c r="X80" s="41" t="s">
        <v>0</v>
      </c>
      <c r="Y80" s="41" t="s">
        <v>0</v>
      </c>
      <c r="AA80" s="41">
        <v>60</v>
      </c>
    </row>
    <row r="81" spans="1:27">
      <c r="A81" s="13" t="s">
        <v>5</v>
      </c>
      <c r="B81" s="41" t="s">
        <v>0</v>
      </c>
      <c r="D81" s="41" t="s">
        <v>0</v>
      </c>
      <c r="E81" s="41" t="s">
        <v>0</v>
      </c>
      <c r="F81" s="41" t="s">
        <v>0</v>
      </c>
      <c r="G81" s="41" t="s">
        <v>0</v>
      </c>
      <c r="H81" s="41" t="s">
        <v>0</v>
      </c>
      <c r="I81" s="41" t="s">
        <v>0</v>
      </c>
      <c r="J81" s="41">
        <v>123</v>
      </c>
      <c r="L81" s="41" t="s">
        <v>0</v>
      </c>
      <c r="M81" s="41" t="s">
        <v>0</v>
      </c>
      <c r="N81" s="41" t="s">
        <v>0</v>
      </c>
      <c r="P81" s="41">
        <v>61</v>
      </c>
      <c r="R81" s="76" t="s">
        <v>0</v>
      </c>
      <c r="S81" s="76" t="s">
        <v>0</v>
      </c>
      <c r="T81" s="41" t="s">
        <v>0</v>
      </c>
      <c r="U81" s="41" t="s">
        <v>0</v>
      </c>
      <c r="V81" s="41" t="s">
        <v>0</v>
      </c>
      <c r="W81" s="41" t="s">
        <v>0</v>
      </c>
      <c r="X81" s="41" t="s">
        <v>0</v>
      </c>
      <c r="Y81" s="41" t="s">
        <v>0</v>
      </c>
      <c r="AA81" s="41">
        <v>184</v>
      </c>
    </row>
    <row r="82" spans="1:27">
      <c r="A82" s="13" t="s">
        <v>6</v>
      </c>
      <c r="B82" s="41" t="s">
        <v>0</v>
      </c>
      <c r="D82" s="41" t="s">
        <v>0</v>
      </c>
      <c r="E82" s="41" t="s">
        <v>0</v>
      </c>
      <c r="F82" s="41" t="s">
        <v>0</v>
      </c>
      <c r="G82" s="41" t="s">
        <v>0</v>
      </c>
      <c r="H82" s="41" t="s">
        <v>0</v>
      </c>
      <c r="I82" s="41" t="s">
        <v>0</v>
      </c>
      <c r="J82" s="41">
        <v>91</v>
      </c>
      <c r="L82" s="41" t="s">
        <v>0</v>
      </c>
      <c r="M82" s="41" t="s">
        <v>0</v>
      </c>
      <c r="N82" s="41" t="s">
        <v>0</v>
      </c>
      <c r="P82" s="41">
        <v>58</v>
      </c>
      <c r="R82" s="76" t="s">
        <v>0</v>
      </c>
      <c r="S82" s="76" t="s">
        <v>0</v>
      </c>
      <c r="T82" s="41" t="s">
        <v>0</v>
      </c>
      <c r="U82" s="41" t="s">
        <v>0</v>
      </c>
      <c r="V82" s="41" t="s">
        <v>0</v>
      </c>
      <c r="W82" s="41" t="s">
        <v>0</v>
      </c>
      <c r="X82" s="41" t="s">
        <v>0</v>
      </c>
      <c r="Y82" s="41" t="s">
        <v>0</v>
      </c>
      <c r="AA82" s="41">
        <v>149</v>
      </c>
    </row>
    <row r="83" spans="1:27">
      <c r="A83" s="13" t="s">
        <v>7</v>
      </c>
      <c r="B83" s="41" t="s">
        <v>0</v>
      </c>
      <c r="D83" s="41" t="s">
        <v>0</v>
      </c>
      <c r="E83" s="41" t="s">
        <v>0</v>
      </c>
      <c r="F83" s="41" t="s">
        <v>0</v>
      </c>
      <c r="G83" s="41" t="s">
        <v>0</v>
      </c>
      <c r="H83" s="41" t="s">
        <v>0</v>
      </c>
      <c r="I83" s="41" t="s">
        <v>0</v>
      </c>
      <c r="J83" s="41">
        <v>48</v>
      </c>
      <c r="L83" s="41" t="s">
        <v>0</v>
      </c>
      <c r="M83" s="41" t="s">
        <v>0</v>
      </c>
      <c r="N83" s="41" t="s">
        <v>0</v>
      </c>
      <c r="P83" s="41">
        <v>38</v>
      </c>
      <c r="R83" s="76" t="s">
        <v>0</v>
      </c>
      <c r="S83" s="76" t="s">
        <v>0</v>
      </c>
      <c r="T83" s="41" t="s">
        <v>0</v>
      </c>
      <c r="U83" s="41" t="s">
        <v>0</v>
      </c>
      <c r="V83" s="41" t="s">
        <v>0</v>
      </c>
      <c r="W83" s="41" t="s">
        <v>0</v>
      </c>
      <c r="X83" s="41" t="s">
        <v>0</v>
      </c>
      <c r="Y83" s="41" t="s">
        <v>0</v>
      </c>
      <c r="AA83" s="41">
        <v>86</v>
      </c>
    </row>
    <row r="84" spans="1:27">
      <c r="A84" s="13" t="s">
        <v>8</v>
      </c>
      <c r="B84" s="41" t="s">
        <v>0</v>
      </c>
      <c r="D84" s="41" t="s">
        <v>0</v>
      </c>
      <c r="E84" s="41" t="s">
        <v>0</v>
      </c>
      <c r="F84" s="41" t="s">
        <v>0</v>
      </c>
      <c r="G84" s="41" t="s">
        <v>0</v>
      </c>
      <c r="H84" s="41" t="s">
        <v>0</v>
      </c>
      <c r="I84" s="41" t="s">
        <v>0</v>
      </c>
      <c r="J84" s="41">
        <v>-3</v>
      </c>
      <c r="L84" s="41" t="s">
        <v>0</v>
      </c>
      <c r="M84" s="41" t="s">
        <v>0</v>
      </c>
      <c r="N84" s="41" t="s">
        <v>0</v>
      </c>
      <c r="P84" s="41">
        <v>51</v>
      </c>
      <c r="R84" s="76" t="s">
        <v>0</v>
      </c>
      <c r="S84" s="76" t="s">
        <v>0</v>
      </c>
      <c r="T84" s="41" t="s">
        <v>0</v>
      </c>
      <c r="U84" s="41" t="s">
        <v>0</v>
      </c>
      <c r="V84" s="41" t="s">
        <v>0</v>
      </c>
      <c r="W84" s="41" t="s">
        <v>0</v>
      </c>
      <c r="X84" s="41" t="s">
        <v>0</v>
      </c>
      <c r="Y84" s="41" t="s">
        <v>0</v>
      </c>
      <c r="AA84" s="41">
        <v>48</v>
      </c>
    </row>
    <row r="85" spans="1:27">
      <c r="A85" s="13" t="s">
        <v>9</v>
      </c>
      <c r="B85" s="41" t="s">
        <v>0</v>
      </c>
      <c r="D85" s="41" t="s">
        <v>0</v>
      </c>
      <c r="E85" s="41" t="s">
        <v>0</v>
      </c>
      <c r="F85" s="41" t="s">
        <v>0</v>
      </c>
      <c r="G85" s="41" t="s">
        <v>0</v>
      </c>
      <c r="H85" s="41" t="s">
        <v>0</v>
      </c>
      <c r="I85" s="41" t="s">
        <v>0</v>
      </c>
      <c r="J85" s="41">
        <v>149</v>
      </c>
      <c r="L85" s="41" t="s">
        <v>0</v>
      </c>
      <c r="M85" s="41" t="s">
        <v>0</v>
      </c>
      <c r="N85" s="41" t="s">
        <v>0</v>
      </c>
      <c r="P85" s="41">
        <v>129</v>
      </c>
      <c r="R85" s="76" t="s">
        <v>0</v>
      </c>
      <c r="S85" s="76" t="s">
        <v>0</v>
      </c>
      <c r="T85" s="41" t="s">
        <v>0</v>
      </c>
      <c r="U85" s="41" t="s">
        <v>0</v>
      </c>
      <c r="V85" s="41" t="s">
        <v>0</v>
      </c>
      <c r="W85" s="41" t="s">
        <v>0</v>
      </c>
      <c r="X85" s="41" t="s">
        <v>0</v>
      </c>
      <c r="Y85" s="41" t="s">
        <v>0</v>
      </c>
      <c r="AA85" s="41">
        <v>278</v>
      </c>
    </row>
    <row r="86" spans="1:27">
      <c r="A86" s="13" t="s">
        <v>10</v>
      </c>
      <c r="B86" s="41" t="s">
        <v>0</v>
      </c>
      <c r="D86" s="41" t="s">
        <v>0</v>
      </c>
      <c r="E86" s="41" t="s">
        <v>0</v>
      </c>
      <c r="F86" s="41" t="s">
        <v>0</v>
      </c>
      <c r="G86" s="41" t="s">
        <v>0</v>
      </c>
      <c r="H86" s="41" t="s">
        <v>0</v>
      </c>
      <c r="I86" s="41" t="s">
        <v>0</v>
      </c>
      <c r="J86" s="41">
        <v>103</v>
      </c>
      <c r="L86" s="41" t="s">
        <v>0</v>
      </c>
      <c r="M86" s="41" t="s">
        <v>0</v>
      </c>
      <c r="N86" s="41" t="s">
        <v>0</v>
      </c>
      <c r="P86" s="41">
        <v>12</v>
      </c>
      <c r="R86" s="76" t="s">
        <v>0</v>
      </c>
      <c r="S86" s="76" t="s">
        <v>0</v>
      </c>
      <c r="T86" s="41" t="s">
        <v>0</v>
      </c>
      <c r="U86" s="41" t="s">
        <v>0</v>
      </c>
      <c r="V86" s="41" t="s">
        <v>0</v>
      </c>
      <c r="W86" s="41" t="s">
        <v>0</v>
      </c>
      <c r="X86" s="41" t="s">
        <v>0</v>
      </c>
      <c r="Y86" s="41" t="s">
        <v>0</v>
      </c>
      <c r="AA86" s="41">
        <v>115</v>
      </c>
    </row>
    <row r="87" spans="1:27">
      <c r="A87" s="13" t="s">
        <v>11</v>
      </c>
      <c r="B87" s="41" t="s">
        <v>0</v>
      </c>
      <c r="D87" s="41" t="s">
        <v>0</v>
      </c>
      <c r="E87" s="41" t="s">
        <v>0</v>
      </c>
      <c r="F87" s="41" t="s">
        <v>0</v>
      </c>
      <c r="G87" s="41" t="s">
        <v>0</v>
      </c>
      <c r="H87" s="41" t="s">
        <v>0</v>
      </c>
      <c r="I87" s="41" t="s">
        <v>0</v>
      </c>
      <c r="J87" s="41">
        <v>58</v>
      </c>
      <c r="L87" s="41" t="s">
        <v>0</v>
      </c>
      <c r="M87" s="41" t="s">
        <v>0</v>
      </c>
      <c r="N87" s="41" t="s">
        <v>0</v>
      </c>
      <c r="P87" s="41">
        <v>51</v>
      </c>
      <c r="R87" s="76" t="s">
        <v>0</v>
      </c>
      <c r="S87" s="76" t="s">
        <v>0</v>
      </c>
      <c r="T87" s="41" t="s">
        <v>0</v>
      </c>
      <c r="U87" s="41" t="s">
        <v>0</v>
      </c>
      <c r="V87" s="41" t="s">
        <v>0</v>
      </c>
      <c r="W87" s="41" t="s">
        <v>0</v>
      </c>
      <c r="X87" s="41" t="s">
        <v>0</v>
      </c>
      <c r="Y87" s="41" t="s">
        <v>0</v>
      </c>
      <c r="AA87" s="41">
        <v>109</v>
      </c>
    </row>
    <row r="88" spans="1:27">
      <c r="A88" s="13" t="s">
        <v>12</v>
      </c>
      <c r="B88" s="41" t="s">
        <v>0</v>
      </c>
      <c r="D88" s="41" t="s">
        <v>0</v>
      </c>
      <c r="E88" s="41" t="s">
        <v>0</v>
      </c>
      <c r="F88" s="41" t="s">
        <v>0</v>
      </c>
      <c r="G88" s="41" t="s">
        <v>0</v>
      </c>
      <c r="H88" s="41" t="s">
        <v>0</v>
      </c>
      <c r="I88" s="41" t="s">
        <v>0</v>
      </c>
      <c r="J88" s="41">
        <v>-72</v>
      </c>
      <c r="L88" s="41" t="s">
        <v>0</v>
      </c>
      <c r="M88" s="41" t="s">
        <v>0</v>
      </c>
      <c r="N88" s="41" t="s">
        <v>0</v>
      </c>
      <c r="P88" s="41">
        <v>-5</v>
      </c>
      <c r="R88" s="76" t="s">
        <v>0</v>
      </c>
      <c r="S88" s="76" t="s">
        <v>0</v>
      </c>
      <c r="T88" s="41" t="s">
        <v>0</v>
      </c>
      <c r="U88" s="41" t="s">
        <v>0</v>
      </c>
      <c r="V88" s="41" t="s">
        <v>0</v>
      </c>
      <c r="W88" s="41" t="s">
        <v>0</v>
      </c>
      <c r="X88" s="41" t="s">
        <v>0</v>
      </c>
      <c r="Y88" s="41" t="s">
        <v>0</v>
      </c>
      <c r="AA88" s="41">
        <v>-77</v>
      </c>
    </row>
    <row r="89" spans="1:27">
      <c r="A89" s="13" t="s">
        <v>13</v>
      </c>
      <c r="B89" s="41" t="s">
        <v>0</v>
      </c>
      <c r="D89" s="41" t="s">
        <v>0</v>
      </c>
      <c r="E89" s="41" t="s">
        <v>0</v>
      </c>
      <c r="F89" s="41" t="s">
        <v>0</v>
      </c>
      <c r="G89" s="41" t="s">
        <v>0</v>
      </c>
      <c r="H89" s="41" t="s">
        <v>0</v>
      </c>
      <c r="I89" s="41" t="s">
        <v>0</v>
      </c>
      <c r="J89" s="41">
        <v>92</v>
      </c>
      <c r="L89" s="41" t="s">
        <v>0</v>
      </c>
      <c r="M89" s="41" t="s">
        <v>0</v>
      </c>
      <c r="N89" s="41" t="s">
        <v>0</v>
      </c>
      <c r="P89" s="41">
        <v>-30</v>
      </c>
      <c r="R89" s="76" t="s">
        <v>0</v>
      </c>
      <c r="S89" s="76" t="s">
        <v>0</v>
      </c>
      <c r="T89" s="41" t="s">
        <v>0</v>
      </c>
      <c r="U89" s="41" t="s">
        <v>0</v>
      </c>
      <c r="V89" s="41" t="s">
        <v>0</v>
      </c>
      <c r="W89" s="41" t="s">
        <v>0</v>
      </c>
      <c r="X89" s="41" t="s">
        <v>0</v>
      </c>
      <c r="Y89" s="41" t="s">
        <v>0</v>
      </c>
      <c r="AA89" s="41">
        <v>62</v>
      </c>
    </row>
    <row r="90" spans="1:27">
      <c r="A90" s="13" t="s">
        <v>14</v>
      </c>
      <c r="B90" s="41" t="s">
        <v>0</v>
      </c>
      <c r="D90" s="41" t="s">
        <v>0</v>
      </c>
      <c r="E90" s="41" t="s">
        <v>0</v>
      </c>
      <c r="F90" s="41" t="s">
        <v>0</v>
      </c>
      <c r="G90" s="41" t="s">
        <v>0</v>
      </c>
      <c r="H90" s="41" t="s">
        <v>0</v>
      </c>
      <c r="I90" s="41" t="s">
        <v>0</v>
      </c>
      <c r="J90" s="41">
        <v>30</v>
      </c>
      <c r="L90" s="41" t="s">
        <v>0</v>
      </c>
      <c r="M90" s="41" t="s">
        <v>0</v>
      </c>
      <c r="N90" s="41" t="s">
        <v>0</v>
      </c>
      <c r="P90" s="41">
        <v>10</v>
      </c>
      <c r="R90" s="76" t="s">
        <v>0</v>
      </c>
      <c r="S90" s="76" t="s">
        <v>0</v>
      </c>
      <c r="T90" s="41" t="s">
        <v>0</v>
      </c>
      <c r="U90" s="41" t="s">
        <v>0</v>
      </c>
      <c r="V90" s="41" t="s">
        <v>0</v>
      </c>
      <c r="W90" s="41" t="s">
        <v>0</v>
      </c>
      <c r="X90" s="41" t="s">
        <v>0</v>
      </c>
      <c r="Y90" s="41" t="s">
        <v>0</v>
      </c>
      <c r="AA90" s="41">
        <v>40</v>
      </c>
    </row>
    <row r="91" spans="1:27">
      <c r="A91" s="13" t="s">
        <v>15</v>
      </c>
      <c r="B91" s="41" t="s">
        <v>0</v>
      </c>
      <c r="D91" s="41" t="s">
        <v>0</v>
      </c>
      <c r="E91" s="41" t="s">
        <v>0</v>
      </c>
      <c r="F91" s="41" t="s">
        <v>0</v>
      </c>
      <c r="G91" s="41" t="s">
        <v>0</v>
      </c>
      <c r="H91" s="41" t="s">
        <v>0</v>
      </c>
      <c r="I91" s="41" t="s">
        <v>0</v>
      </c>
      <c r="J91" s="41">
        <v>68</v>
      </c>
      <c r="L91" s="41" t="s">
        <v>0</v>
      </c>
      <c r="M91" s="41" t="s">
        <v>0</v>
      </c>
      <c r="N91" s="41" t="s">
        <v>0</v>
      </c>
      <c r="P91" s="41">
        <v>-16</v>
      </c>
      <c r="R91" s="76" t="s">
        <v>0</v>
      </c>
      <c r="S91" s="76" t="s">
        <v>0</v>
      </c>
      <c r="T91" s="41" t="s">
        <v>0</v>
      </c>
      <c r="U91" s="41" t="s">
        <v>0</v>
      </c>
      <c r="V91" s="41" t="s">
        <v>0</v>
      </c>
      <c r="W91" s="41" t="s">
        <v>0</v>
      </c>
      <c r="X91" s="41" t="s">
        <v>0</v>
      </c>
      <c r="Y91" s="41" t="s">
        <v>0</v>
      </c>
      <c r="AA91" s="41">
        <v>52</v>
      </c>
    </row>
    <row r="92" spans="1:27">
      <c r="A92" s="13" t="s">
        <v>16</v>
      </c>
      <c r="B92" s="41" t="s">
        <v>0</v>
      </c>
      <c r="D92" s="41" t="s">
        <v>0</v>
      </c>
      <c r="E92" s="41" t="s">
        <v>0</v>
      </c>
      <c r="F92" s="41" t="s">
        <v>0</v>
      </c>
      <c r="G92" s="41" t="s">
        <v>0</v>
      </c>
      <c r="H92" s="41" t="s">
        <v>0</v>
      </c>
      <c r="I92" s="41" t="s">
        <v>0</v>
      </c>
      <c r="J92" s="41">
        <v>-79</v>
      </c>
      <c r="L92" s="41" t="s">
        <v>0</v>
      </c>
      <c r="M92" s="41" t="s">
        <v>0</v>
      </c>
      <c r="N92" s="41" t="s">
        <v>0</v>
      </c>
      <c r="P92" s="41">
        <v>31</v>
      </c>
      <c r="R92" s="76" t="s">
        <v>0</v>
      </c>
      <c r="S92" s="76" t="s">
        <v>0</v>
      </c>
      <c r="T92" s="41" t="s">
        <v>0</v>
      </c>
      <c r="U92" s="41" t="s">
        <v>0</v>
      </c>
      <c r="V92" s="41" t="s">
        <v>0</v>
      </c>
      <c r="W92" s="41" t="s">
        <v>0</v>
      </c>
      <c r="X92" s="41" t="s">
        <v>0</v>
      </c>
      <c r="Y92" s="41" t="s">
        <v>0</v>
      </c>
      <c r="AA92" s="41">
        <v>-48</v>
      </c>
    </row>
    <row r="93" spans="1:27">
      <c r="A93" s="13" t="s">
        <v>17</v>
      </c>
      <c r="I93" s="41" t="s">
        <v>0</v>
      </c>
      <c r="J93" s="41">
        <v>18</v>
      </c>
      <c r="L93" s="41">
        <v>4</v>
      </c>
      <c r="M93" s="41">
        <v>-21</v>
      </c>
      <c r="N93" s="41">
        <v>-1</v>
      </c>
      <c r="O93" s="41">
        <v>0</v>
      </c>
      <c r="P93" s="41">
        <v>-18</v>
      </c>
      <c r="R93" s="76" t="s">
        <v>0</v>
      </c>
      <c r="S93" s="76" t="s">
        <v>0</v>
      </c>
      <c r="T93" s="41" t="s">
        <v>0</v>
      </c>
      <c r="U93" s="41" t="s">
        <v>0</v>
      </c>
      <c r="V93" s="41" t="s">
        <v>0</v>
      </c>
      <c r="W93" s="41" t="s">
        <v>0</v>
      </c>
      <c r="Y93" s="41" t="s">
        <v>0</v>
      </c>
      <c r="AA93" s="41">
        <v>0</v>
      </c>
    </row>
    <row r="94" spans="1:27">
      <c r="A94" s="13" t="s">
        <v>18</v>
      </c>
      <c r="I94" s="41" t="s">
        <v>0</v>
      </c>
      <c r="J94" s="41">
        <v>84</v>
      </c>
      <c r="L94" s="41">
        <v>5</v>
      </c>
      <c r="M94" s="41">
        <v>10</v>
      </c>
      <c r="N94" s="41">
        <v>0</v>
      </c>
      <c r="O94" s="41">
        <v>0</v>
      </c>
      <c r="P94" s="41">
        <v>15</v>
      </c>
      <c r="R94" s="76" t="s">
        <v>0</v>
      </c>
      <c r="S94" s="76" t="s">
        <v>0</v>
      </c>
      <c r="T94" s="41" t="s">
        <v>0</v>
      </c>
      <c r="U94" s="41" t="s">
        <v>0</v>
      </c>
      <c r="V94" s="41" t="s">
        <v>0</v>
      </c>
      <c r="W94" s="41" t="s">
        <v>0</v>
      </c>
      <c r="Y94" s="41" t="s">
        <v>0</v>
      </c>
      <c r="AA94" s="41">
        <v>99</v>
      </c>
    </row>
    <row r="95" spans="1:27">
      <c r="A95" s="13" t="s">
        <v>19</v>
      </c>
      <c r="I95" s="41" t="s">
        <v>0</v>
      </c>
      <c r="J95" s="41">
        <v>73</v>
      </c>
      <c r="L95" s="41">
        <v>6</v>
      </c>
      <c r="M95" s="41">
        <v>28</v>
      </c>
      <c r="N95" s="41">
        <v>-1</v>
      </c>
      <c r="O95" s="41">
        <v>0</v>
      </c>
      <c r="P95" s="41">
        <v>33</v>
      </c>
      <c r="R95" s="76" t="s">
        <v>0</v>
      </c>
      <c r="S95" s="76" t="s">
        <v>0</v>
      </c>
      <c r="T95" s="41" t="s">
        <v>0</v>
      </c>
      <c r="U95" s="41" t="s">
        <v>0</v>
      </c>
      <c r="V95" s="41" t="s">
        <v>0</v>
      </c>
      <c r="W95" s="41" t="s">
        <v>0</v>
      </c>
      <c r="Y95" s="41" t="s">
        <v>0</v>
      </c>
      <c r="AA95" s="41">
        <v>106</v>
      </c>
    </row>
    <row r="96" spans="1:27">
      <c r="A96" s="13" t="s">
        <v>20</v>
      </c>
      <c r="I96" s="41" t="s">
        <v>0</v>
      </c>
      <c r="J96" s="41">
        <v>3</v>
      </c>
      <c r="L96" s="41">
        <v>7</v>
      </c>
      <c r="M96" s="41">
        <v>60</v>
      </c>
      <c r="N96" s="41">
        <v>1</v>
      </c>
      <c r="O96" s="41">
        <v>0</v>
      </c>
      <c r="P96" s="41">
        <v>68</v>
      </c>
      <c r="R96" s="76" t="s">
        <v>0</v>
      </c>
      <c r="S96" s="76" t="s">
        <v>0</v>
      </c>
      <c r="T96" s="41" t="s">
        <v>0</v>
      </c>
      <c r="U96" s="41" t="s">
        <v>0</v>
      </c>
      <c r="V96" s="41" t="s">
        <v>0</v>
      </c>
      <c r="W96" s="41" t="s">
        <v>0</v>
      </c>
      <c r="Y96" s="41" t="s">
        <v>0</v>
      </c>
      <c r="AA96" s="41">
        <v>71</v>
      </c>
    </row>
    <row r="97" spans="1:27">
      <c r="A97" s="13" t="s">
        <v>21</v>
      </c>
      <c r="I97" s="41" t="s">
        <v>0</v>
      </c>
      <c r="J97" s="41">
        <v>146</v>
      </c>
      <c r="L97" s="41">
        <v>4</v>
      </c>
      <c r="M97" s="41">
        <v>9</v>
      </c>
      <c r="N97" s="41">
        <v>-1</v>
      </c>
      <c r="O97" s="41">
        <v>0</v>
      </c>
      <c r="P97" s="41">
        <v>12</v>
      </c>
      <c r="R97" s="76" t="s">
        <v>0</v>
      </c>
      <c r="S97" s="76" t="s">
        <v>0</v>
      </c>
      <c r="T97" s="41" t="s">
        <v>0</v>
      </c>
      <c r="U97" s="41" t="s">
        <v>0</v>
      </c>
      <c r="V97" s="41" t="s">
        <v>0</v>
      </c>
      <c r="W97" s="41" t="s">
        <v>0</v>
      </c>
      <c r="Y97" s="41" t="s">
        <v>0</v>
      </c>
      <c r="AA97" s="41">
        <v>158</v>
      </c>
    </row>
    <row r="98" spans="1:27">
      <c r="A98" s="13" t="s">
        <v>22</v>
      </c>
      <c r="I98" s="41" t="s">
        <v>0</v>
      </c>
      <c r="J98" s="41">
        <v>141</v>
      </c>
      <c r="L98" s="41">
        <v>10</v>
      </c>
      <c r="M98" s="41">
        <v>35</v>
      </c>
      <c r="N98" s="41">
        <v>1</v>
      </c>
      <c r="O98" s="41">
        <v>0</v>
      </c>
      <c r="P98" s="41">
        <v>46</v>
      </c>
      <c r="R98" s="76" t="s">
        <v>0</v>
      </c>
      <c r="S98" s="76" t="s">
        <v>0</v>
      </c>
      <c r="T98" s="41" t="s">
        <v>0</v>
      </c>
      <c r="U98" s="41" t="s">
        <v>0</v>
      </c>
      <c r="V98" s="41" t="s">
        <v>0</v>
      </c>
      <c r="W98" s="41" t="s">
        <v>0</v>
      </c>
      <c r="Y98" s="41" t="s">
        <v>0</v>
      </c>
      <c r="AA98" s="41">
        <v>187</v>
      </c>
    </row>
    <row r="99" spans="1:27">
      <c r="A99" s="13" t="s">
        <v>23</v>
      </c>
      <c r="I99" s="41" t="s">
        <v>0</v>
      </c>
      <c r="J99" s="41">
        <v>164</v>
      </c>
      <c r="L99" s="41">
        <v>10</v>
      </c>
      <c r="M99" s="41">
        <v>5</v>
      </c>
      <c r="N99" s="41">
        <v>12</v>
      </c>
      <c r="O99" s="41">
        <v>0</v>
      </c>
      <c r="P99" s="41">
        <v>27</v>
      </c>
      <c r="R99" s="76" t="s">
        <v>0</v>
      </c>
      <c r="S99" s="76" t="s">
        <v>0</v>
      </c>
      <c r="T99" s="41" t="s">
        <v>0</v>
      </c>
      <c r="U99" s="41" t="s">
        <v>0</v>
      </c>
      <c r="V99" s="41" t="s">
        <v>0</v>
      </c>
      <c r="W99" s="41" t="s">
        <v>0</v>
      </c>
      <c r="Y99" s="41" t="s">
        <v>0</v>
      </c>
      <c r="AA99" s="41">
        <v>191</v>
      </c>
    </row>
    <row r="100" spans="1:27">
      <c r="A100" s="13" t="s">
        <v>24</v>
      </c>
      <c r="I100" s="41" t="s">
        <v>0</v>
      </c>
      <c r="J100" s="41">
        <v>111</v>
      </c>
      <c r="L100" s="41">
        <v>7</v>
      </c>
      <c r="M100" s="41">
        <v>28</v>
      </c>
      <c r="N100" s="41">
        <v>2</v>
      </c>
      <c r="O100" s="41">
        <v>0</v>
      </c>
      <c r="P100" s="41">
        <v>37</v>
      </c>
      <c r="R100" s="76" t="s">
        <v>0</v>
      </c>
      <c r="S100" s="76" t="s">
        <v>0</v>
      </c>
      <c r="T100" s="41" t="s">
        <v>0</v>
      </c>
      <c r="U100" s="41" t="s">
        <v>0</v>
      </c>
      <c r="V100" s="41" t="s">
        <v>0</v>
      </c>
      <c r="W100" s="41" t="s">
        <v>0</v>
      </c>
      <c r="Y100" s="41" t="s">
        <v>0</v>
      </c>
      <c r="AA100" s="41">
        <v>148</v>
      </c>
    </row>
    <row r="101" spans="1:27">
      <c r="A101" s="13" t="s">
        <v>25</v>
      </c>
      <c r="I101" s="41" t="s">
        <v>0</v>
      </c>
      <c r="J101" s="41">
        <v>157</v>
      </c>
      <c r="L101" s="41">
        <v>9</v>
      </c>
      <c r="M101" s="41">
        <v>34</v>
      </c>
      <c r="N101" s="41">
        <v>4</v>
      </c>
      <c r="O101" s="41">
        <v>0</v>
      </c>
      <c r="P101" s="41">
        <v>47</v>
      </c>
      <c r="R101" s="76" t="s">
        <v>0</v>
      </c>
      <c r="S101" s="76" t="s">
        <v>0</v>
      </c>
      <c r="T101" s="41" t="s">
        <v>0</v>
      </c>
      <c r="U101" s="41" t="s">
        <v>0</v>
      </c>
      <c r="V101" s="41" t="s">
        <v>0</v>
      </c>
      <c r="W101" s="41" t="s">
        <v>0</v>
      </c>
      <c r="Y101" s="41" t="s">
        <v>0</v>
      </c>
      <c r="AA101" s="41">
        <v>204</v>
      </c>
    </row>
    <row r="102" spans="1:27">
      <c r="A102" s="13" t="s">
        <v>26</v>
      </c>
      <c r="I102" s="41" t="s">
        <v>0</v>
      </c>
      <c r="J102" s="41">
        <v>53</v>
      </c>
      <c r="L102" s="41">
        <v>11</v>
      </c>
      <c r="M102" s="41">
        <v>122</v>
      </c>
      <c r="N102" s="41">
        <v>0</v>
      </c>
      <c r="O102" s="41">
        <v>0</v>
      </c>
      <c r="P102" s="41">
        <v>133</v>
      </c>
      <c r="R102" s="76" t="s">
        <v>0</v>
      </c>
      <c r="S102" s="76" t="s">
        <v>0</v>
      </c>
      <c r="T102" s="41" t="s">
        <v>0</v>
      </c>
      <c r="U102" s="41" t="s">
        <v>0</v>
      </c>
      <c r="V102" s="41" t="s">
        <v>0</v>
      </c>
      <c r="W102" s="41" t="s">
        <v>0</v>
      </c>
      <c r="Y102" s="41" t="s">
        <v>0</v>
      </c>
      <c r="AA102" s="41">
        <v>186</v>
      </c>
    </row>
    <row r="103" spans="1:27">
      <c r="A103" s="13" t="s">
        <v>27</v>
      </c>
      <c r="I103" s="41" t="s">
        <v>0</v>
      </c>
      <c r="J103" s="41">
        <v>132</v>
      </c>
      <c r="L103" s="41">
        <v>128</v>
      </c>
      <c r="M103" s="41">
        <v>-55</v>
      </c>
      <c r="N103" s="41">
        <v>3</v>
      </c>
      <c r="O103" s="41">
        <v>0</v>
      </c>
      <c r="P103" s="41">
        <v>76</v>
      </c>
      <c r="R103" s="76" t="s">
        <v>0</v>
      </c>
      <c r="S103" s="76" t="s">
        <v>0</v>
      </c>
      <c r="T103" s="41" t="s">
        <v>0</v>
      </c>
      <c r="U103" s="41" t="s">
        <v>0</v>
      </c>
      <c r="V103" s="41" t="s">
        <v>0</v>
      </c>
      <c r="W103" s="41" t="s">
        <v>0</v>
      </c>
      <c r="Y103" s="41" t="s">
        <v>0</v>
      </c>
      <c r="AA103" s="41">
        <v>208</v>
      </c>
    </row>
    <row r="104" spans="1:27">
      <c r="A104" s="13" t="s">
        <v>28</v>
      </c>
      <c r="I104" s="41" t="s">
        <v>0</v>
      </c>
      <c r="J104" s="41">
        <v>-63</v>
      </c>
      <c r="L104" s="41">
        <v>-110</v>
      </c>
      <c r="M104" s="41">
        <v>20</v>
      </c>
      <c r="N104" s="41">
        <v>5</v>
      </c>
      <c r="O104" s="41">
        <v>0</v>
      </c>
      <c r="P104" s="41">
        <v>-85</v>
      </c>
      <c r="R104" s="76" t="s">
        <v>0</v>
      </c>
      <c r="S104" s="76" t="s">
        <v>0</v>
      </c>
      <c r="T104" s="41" t="s">
        <v>0</v>
      </c>
      <c r="U104" s="41" t="s">
        <v>0</v>
      </c>
      <c r="V104" s="41" t="s">
        <v>0</v>
      </c>
      <c r="W104" s="41" t="s">
        <v>0</v>
      </c>
      <c r="Y104" s="41" t="s">
        <v>0</v>
      </c>
      <c r="AA104" s="41">
        <v>-148</v>
      </c>
    </row>
    <row r="105" spans="1:27">
      <c r="A105" s="13" t="s">
        <v>29</v>
      </c>
      <c r="I105" s="41" t="s">
        <v>0</v>
      </c>
      <c r="J105" s="41">
        <v>-30</v>
      </c>
      <c r="L105" s="41">
        <v>41</v>
      </c>
      <c r="M105" s="41">
        <v>35</v>
      </c>
      <c r="N105" s="41">
        <v>0</v>
      </c>
      <c r="O105" s="41">
        <v>0</v>
      </c>
      <c r="P105" s="41">
        <v>76</v>
      </c>
      <c r="R105" s="76" t="s">
        <v>0</v>
      </c>
      <c r="S105" s="76" t="s">
        <v>0</v>
      </c>
      <c r="T105" s="41" t="s">
        <v>0</v>
      </c>
      <c r="U105" s="41" t="s">
        <v>0</v>
      </c>
      <c r="V105" s="41" t="s">
        <v>0</v>
      </c>
      <c r="W105" s="41" t="s">
        <v>0</v>
      </c>
      <c r="Y105" s="41" t="s">
        <v>0</v>
      </c>
      <c r="AA105" s="41">
        <v>46</v>
      </c>
    </row>
    <row r="106" spans="1:27">
      <c r="A106" s="13" t="s">
        <v>30</v>
      </c>
      <c r="I106" s="41" t="s">
        <v>0</v>
      </c>
      <c r="J106" s="41">
        <v>18</v>
      </c>
      <c r="L106" s="41">
        <v>-30</v>
      </c>
      <c r="M106" s="41">
        <v>26</v>
      </c>
      <c r="N106" s="41">
        <v>1</v>
      </c>
      <c r="O106" s="41">
        <v>0</v>
      </c>
      <c r="P106" s="41">
        <v>-3</v>
      </c>
      <c r="R106" s="76" t="s">
        <v>0</v>
      </c>
      <c r="S106" s="76" t="s">
        <v>0</v>
      </c>
      <c r="T106" s="41" t="s">
        <v>0</v>
      </c>
      <c r="U106" s="41" t="s">
        <v>0</v>
      </c>
      <c r="V106" s="41" t="s">
        <v>0</v>
      </c>
      <c r="W106" s="41" t="s">
        <v>0</v>
      </c>
      <c r="Y106" s="41" t="s">
        <v>0</v>
      </c>
      <c r="AA106" s="41">
        <v>15</v>
      </c>
    </row>
    <row r="107" spans="1:27">
      <c r="A107" s="13" t="s">
        <v>31</v>
      </c>
      <c r="I107" s="41" t="s">
        <v>0</v>
      </c>
      <c r="J107" s="41">
        <v>53</v>
      </c>
      <c r="L107" s="41">
        <v>-13</v>
      </c>
      <c r="M107" s="41">
        <v>7</v>
      </c>
      <c r="N107" s="41">
        <v>2</v>
      </c>
      <c r="O107" s="41">
        <v>0</v>
      </c>
      <c r="P107" s="41">
        <v>-4</v>
      </c>
      <c r="R107" s="76" t="s">
        <v>0</v>
      </c>
      <c r="S107" s="76" t="s">
        <v>0</v>
      </c>
      <c r="T107" s="41" t="s">
        <v>0</v>
      </c>
      <c r="U107" s="41" t="s">
        <v>0</v>
      </c>
      <c r="V107" s="41" t="s">
        <v>0</v>
      </c>
      <c r="W107" s="41" t="s">
        <v>0</v>
      </c>
      <c r="Y107" s="41" t="s">
        <v>0</v>
      </c>
      <c r="AA107" s="41">
        <v>49</v>
      </c>
    </row>
    <row r="108" spans="1:27">
      <c r="A108" s="13" t="s">
        <v>32</v>
      </c>
      <c r="I108" s="41" t="s">
        <v>0</v>
      </c>
      <c r="J108" s="41">
        <v>-49</v>
      </c>
      <c r="L108" s="41">
        <v>41</v>
      </c>
      <c r="M108" s="41">
        <v>42</v>
      </c>
      <c r="N108" s="41">
        <v>0</v>
      </c>
      <c r="O108" s="41">
        <v>0</v>
      </c>
      <c r="P108" s="41">
        <v>83</v>
      </c>
      <c r="R108" s="76" t="s">
        <v>0</v>
      </c>
      <c r="S108" s="76" t="s">
        <v>0</v>
      </c>
      <c r="T108" s="41" t="s">
        <v>0</v>
      </c>
      <c r="U108" s="41" t="s">
        <v>0</v>
      </c>
      <c r="V108" s="41" t="s">
        <v>0</v>
      </c>
      <c r="W108" s="41" t="s">
        <v>0</v>
      </c>
      <c r="Y108" s="41" t="s">
        <v>0</v>
      </c>
      <c r="AA108" s="41">
        <v>34</v>
      </c>
    </row>
    <row r="109" spans="1:27">
      <c r="A109" s="13" t="s">
        <v>33</v>
      </c>
      <c r="B109" s="41">
        <v>12</v>
      </c>
      <c r="C109" s="41">
        <f>E109+D109</f>
        <v>18</v>
      </c>
      <c r="D109" s="41">
        <v>18</v>
      </c>
      <c r="E109" s="41">
        <v>0</v>
      </c>
      <c r="F109" s="41">
        <v>-46</v>
      </c>
      <c r="G109" s="41">
        <v>0</v>
      </c>
      <c r="H109" s="41">
        <v>-3</v>
      </c>
      <c r="I109" s="41">
        <v>-3</v>
      </c>
      <c r="J109" s="41">
        <v>-19</v>
      </c>
      <c r="L109" s="41">
        <v>0</v>
      </c>
      <c r="M109" s="41">
        <v>16</v>
      </c>
      <c r="N109" s="41">
        <v>3</v>
      </c>
      <c r="O109" s="41">
        <v>0</v>
      </c>
      <c r="P109" s="41">
        <v>19</v>
      </c>
      <c r="R109" s="76">
        <v>12</v>
      </c>
      <c r="S109" s="76">
        <v>34</v>
      </c>
      <c r="T109" s="41">
        <v>34</v>
      </c>
      <c r="U109" s="41">
        <v>0</v>
      </c>
      <c r="V109" s="41">
        <v>-43</v>
      </c>
      <c r="W109" s="41">
        <v>0</v>
      </c>
      <c r="X109" s="41">
        <v>-3</v>
      </c>
      <c r="Y109" s="41">
        <v>-3</v>
      </c>
      <c r="AA109" s="41">
        <v>0</v>
      </c>
    </row>
    <row r="110" spans="1:27">
      <c r="A110" s="13" t="s">
        <v>34</v>
      </c>
      <c r="B110" s="41">
        <v>9</v>
      </c>
      <c r="C110" s="41">
        <f t="shared" ref="C110:C173" si="1">E110+D110</f>
        <v>56</v>
      </c>
      <c r="D110" s="41">
        <v>56</v>
      </c>
      <c r="E110" s="41">
        <v>0</v>
      </c>
      <c r="F110" s="41">
        <v>21</v>
      </c>
      <c r="G110" s="43">
        <v>0</v>
      </c>
      <c r="H110" s="41">
        <v>-5</v>
      </c>
      <c r="I110" s="41">
        <v>-5</v>
      </c>
      <c r="J110" s="41">
        <v>81</v>
      </c>
      <c r="L110" s="41">
        <v>3</v>
      </c>
      <c r="M110" s="41">
        <v>22</v>
      </c>
      <c r="N110" s="41">
        <v>-1</v>
      </c>
      <c r="O110" s="41">
        <v>0</v>
      </c>
      <c r="P110" s="41">
        <v>24</v>
      </c>
      <c r="R110" s="76">
        <v>12</v>
      </c>
      <c r="S110" s="76">
        <v>78</v>
      </c>
      <c r="T110" s="41">
        <v>78</v>
      </c>
      <c r="U110" s="41">
        <v>0</v>
      </c>
      <c r="V110" s="41">
        <v>20</v>
      </c>
      <c r="W110" s="41">
        <v>0</v>
      </c>
      <c r="X110" s="41">
        <v>-5</v>
      </c>
      <c r="Y110" s="41">
        <v>-5</v>
      </c>
      <c r="AA110" s="41">
        <v>105</v>
      </c>
    </row>
    <row r="111" spans="1:27">
      <c r="A111" s="13" t="s">
        <v>35</v>
      </c>
      <c r="B111" s="41">
        <v>0</v>
      </c>
      <c r="C111" s="41">
        <f t="shared" si="1"/>
        <v>-7</v>
      </c>
      <c r="D111" s="41">
        <v>-7</v>
      </c>
      <c r="E111" s="41">
        <v>0</v>
      </c>
      <c r="F111" s="41">
        <v>6</v>
      </c>
      <c r="G111" s="43">
        <v>0</v>
      </c>
      <c r="H111" s="41">
        <v>-2</v>
      </c>
      <c r="I111" s="41">
        <v>-2</v>
      </c>
      <c r="J111" s="41">
        <v>-3</v>
      </c>
      <c r="L111" s="41">
        <v>7</v>
      </c>
      <c r="M111" s="41">
        <v>42</v>
      </c>
      <c r="N111" s="41">
        <v>1</v>
      </c>
      <c r="O111" s="41">
        <v>0</v>
      </c>
      <c r="P111" s="41">
        <v>50</v>
      </c>
      <c r="R111" s="76">
        <v>7</v>
      </c>
      <c r="S111" s="76">
        <v>35</v>
      </c>
      <c r="T111" s="41">
        <v>35</v>
      </c>
      <c r="U111" s="41">
        <v>0</v>
      </c>
      <c r="V111" s="41">
        <v>7</v>
      </c>
      <c r="W111" s="41">
        <v>0</v>
      </c>
      <c r="X111" s="41">
        <v>-2</v>
      </c>
      <c r="Y111" s="41">
        <v>-2</v>
      </c>
      <c r="AA111" s="41">
        <v>47</v>
      </c>
    </row>
    <row r="112" spans="1:27">
      <c r="A112" s="13" t="s">
        <v>36</v>
      </c>
      <c r="B112" s="41">
        <v>5</v>
      </c>
      <c r="C112" s="41">
        <f t="shared" si="1"/>
        <v>124</v>
      </c>
      <c r="D112" s="41">
        <v>124</v>
      </c>
      <c r="E112" s="41">
        <v>0</v>
      </c>
      <c r="F112" s="41">
        <v>-29</v>
      </c>
      <c r="G112" s="43">
        <v>0</v>
      </c>
      <c r="H112" s="41">
        <v>2</v>
      </c>
      <c r="I112" s="41">
        <v>2</v>
      </c>
      <c r="J112" s="41">
        <v>102</v>
      </c>
      <c r="L112" s="41">
        <v>3</v>
      </c>
      <c r="M112" s="41">
        <v>53</v>
      </c>
      <c r="N112" s="41">
        <v>3</v>
      </c>
      <c r="O112" s="41">
        <v>0</v>
      </c>
      <c r="P112" s="41">
        <v>59</v>
      </c>
      <c r="R112" s="76">
        <v>8</v>
      </c>
      <c r="S112" s="76">
        <v>177</v>
      </c>
      <c r="T112" s="41">
        <v>177</v>
      </c>
      <c r="U112" s="41">
        <v>0</v>
      </c>
      <c r="V112" s="41">
        <v>-26</v>
      </c>
      <c r="W112" s="41">
        <v>0</v>
      </c>
      <c r="X112" s="41">
        <v>2</v>
      </c>
      <c r="Y112" s="41">
        <v>2</v>
      </c>
      <c r="AA112" s="41">
        <v>161</v>
      </c>
    </row>
    <row r="113" spans="1:27">
      <c r="A113" s="13" t="s">
        <v>37</v>
      </c>
      <c r="B113" s="41">
        <v>17</v>
      </c>
      <c r="C113" s="41">
        <f t="shared" si="1"/>
        <v>103</v>
      </c>
      <c r="D113" s="41">
        <v>103</v>
      </c>
      <c r="E113" s="41">
        <v>0</v>
      </c>
      <c r="F113" s="41">
        <v>-33</v>
      </c>
      <c r="G113" s="43">
        <v>0</v>
      </c>
      <c r="H113" s="41">
        <v>3</v>
      </c>
      <c r="I113" s="41">
        <v>3</v>
      </c>
      <c r="J113" s="41">
        <v>90</v>
      </c>
      <c r="L113" s="41">
        <v>10</v>
      </c>
      <c r="M113" s="41">
        <v>84</v>
      </c>
      <c r="N113" s="41">
        <v>8</v>
      </c>
      <c r="O113" s="41">
        <v>0</v>
      </c>
      <c r="P113" s="41">
        <v>102</v>
      </c>
      <c r="R113" s="76">
        <v>27</v>
      </c>
      <c r="S113" s="76">
        <v>187</v>
      </c>
      <c r="T113" s="41">
        <v>187</v>
      </c>
      <c r="U113" s="41">
        <v>0</v>
      </c>
      <c r="V113" s="41">
        <v>-25</v>
      </c>
      <c r="W113" s="41">
        <v>0</v>
      </c>
      <c r="X113" s="41">
        <v>3</v>
      </c>
      <c r="Y113" s="41">
        <v>3</v>
      </c>
      <c r="AA113" s="41">
        <v>192</v>
      </c>
    </row>
    <row r="114" spans="1:27">
      <c r="A114" s="13" t="s">
        <v>38</v>
      </c>
      <c r="B114" s="41">
        <v>12</v>
      </c>
      <c r="C114" s="41">
        <f t="shared" si="1"/>
        <v>202</v>
      </c>
      <c r="D114" s="41">
        <v>202</v>
      </c>
      <c r="E114" s="41">
        <v>0</v>
      </c>
      <c r="F114" s="41">
        <v>24</v>
      </c>
      <c r="G114" s="43">
        <v>0</v>
      </c>
      <c r="H114" s="41">
        <v>-6</v>
      </c>
      <c r="I114" s="41">
        <v>-6</v>
      </c>
      <c r="J114" s="41">
        <v>232</v>
      </c>
      <c r="L114" s="41">
        <v>13</v>
      </c>
      <c r="M114" s="41">
        <v>48</v>
      </c>
      <c r="N114" s="41">
        <v>2</v>
      </c>
      <c r="O114" s="41">
        <v>0</v>
      </c>
      <c r="P114" s="41">
        <v>63</v>
      </c>
      <c r="R114" s="76">
        <v>25</v>
      </c>
      <c r="S114" s="76">
        <v>250</v>
      </c>
      <c r="T114" s="41">
        <v>250</v>
      </c>
      <c r="U114" s="41">
        <v>0</v>
      </c>
      <c r="V114" s="41">
        <v>26</v>
      </c>
      <c r="W114" s="41">
        <v>0</v>
      </c>
      <c r="X114" s="41">
        <v>-6</v>
      </c>
      <c r="Y114" s="41">
        <v>-6</v>
      </c>
      <c r="AA114" s="41">
        <v>295</v>
      </c>
    </row>
    <row r="115" spans="1:27">
      <c r="A115" s="13" t="s">
        <v>39</v>
      </c>
      <c r="B115" s="41">
        <v>16</v>
      </c>
      <c r="C115" s="41">
        <f t="shared" si="1"/>
        <v>143</v>
      </c>
      <c r="D115" s="41">
        <v>143</v>
      </c>
      <c r="E115" s="41">
        <v>0</v>
      </c>
      <c r="F115" s="41">
        <v>13</v>
      </c>
      <c r="G115" s="43">
        <v>0</v>
      </c>
      <c r="H115" s="41">
        <v>0</v>
      </c>
      <c r="I115" s="41">
        <v>0</v>
      </c>
      <c r="J115" s="41">
        <v>172</v>
      </c>
      <c r="L115" s="41">
        <v>11</v>
      </c>
      <c r="M115" s="41">
        <v>13</v>
      </c>
      <c r="N115" s="41">
        <v>1</v>
      </c>
      <c r="O115" s="41">
        <v>0</v>
      </c>
      <c r="P115" s="41">
        <v>25</v>
      </c>
      <c r="R115" s="76">
        <v>27</v>
      </c>
      <c r="S115" s="76">
        <v>156</v>
      </c>
      <c r="T115" s="41">
        <v>156</v>
      </c>
      <c r="U115" s="41">
        <v>0</v>
      </c>
      <c r="V115" s="41">
        <v>14</v>
      </c>
      <c r="W115" s="41">
        <v>0</v>
      </c>
      <c r="X115" s="41">
        <v>0</v>
      </c>
      <c r="Y115" s="41">
        <v>0</v>
      </c>
      <c r="AA115" s="41">
        <v>197</v>
      </c>
    </row>
    <row r="116" spans="1:27">
      <c r="A116" s="13" t="s">
        <v>40</v>
      </c>
      <c r="B116" s="41">
        <v>10</v>
      </c>
      <c r="C116" s="41">
        <f t="shared" si="1"/>
        <v>204</v>
      </c>
      <c r="D116" s="41">
        <v>204</v>
      </c>
      <c r="E116" s="41">
        <v>0</v>
      </c>
      <c r="F116" s="41">
        <v>-8</v>
      </c>
      <c r="G116" s="43">
        <v>0</v>
      </c>
      <c r="H116" s="41">
        <v>0</v>
      </c>
      <c r="I116" s="41">
        <v>0</v>
      </c>
      <c r="J116" s="41">
        <v>206</v>
      </c>
      <c r="L116" s="41">
        <v>12</v>
      </c>
      <c r="M116" s="41">
        <v>37</v>
      </c>
      <c r="N116" s="41">
        <v>4</v>
      </c>
      <c r="O116" s="41">
        <v>0</v>
      </c>
      <c r="P116" s="41">
        <v>53</v>
      </c>
      <c r="R116" s="76">
        <v>22</v>
      </c>
      <c r="S116" s="76">
        <v>241</v>
      </c>
      <c r="T116" s="41">
        <v>241</v>
      </c>
      <c r="U116" s="41">
        <v>0</v>
      </c>
      <c r="V116" s="41">
        <v>-4</v>
      </c>
      <c r="W116" s="41">
        <v>0</v>
      </c>
      <c r="X116" s="41">
        <v>0</v>
      </c>
      <c r="Y116" s="41">
        <v>0</v>
      </c>
      <c r="AA116" s="41">
        <v>259</v>
      </c>
    </row>
    <row r="117" spans="1:27">
      <c r="A117" s="13" t="s">
        <v>41</v>
      </c>
      <c r="B117" s="41">
        <v>20</v>
      </c>
      <c r="C117" s="41">
        <f t="shared" si="1"/>
        <v>119</v>
      </c>
      <c r="D117" s="41">
        <v>119</v>
      </c>
      <c r="E117" s="41">
        <v>0</v>
      </c>
      <c r="F117" s="41">
        <v>-24</v>
      </c>
      <c r="G117" s="43">
        <v>0</v>
      </c>
      <c r="H117" s="41">
        <v>4</v>
      </c>
      <c r="I117" s="41">
        <v>4</v>
      </c>
      <c r="J117" s="41">
        <v>119</v>
      </c>
      <c r="L117" s="41">
        <v>8</v>
      </c>
      <c r="M117" s="41">
        <v>63</v>
      </c>
      <c r="N117" s="41">
        <v>7</v>
      </c>
      <c r="O117" s="41">
        <v>0</v>
      </c>
      <c r="P117" s="41">
        <v>78</v>
      </c>
      <c r="R117" s="76">
        <v>28</v>
      </c>
      <c r="S117" s="76">
        <v>182</v>
      </c>
      <c r="T117" s="41">
        <v>182</v>
      </c>
      <c r="U117" s="41">
        <v>0</v>
      </c>
      <c r="V117" s="41">
        <v>-17</v>
      </c>
      <c r="W117" s="41">
        <v>0</v>
      </c>
      <c r="X117" s="41">
        <v>4</v>
      </c>
      <c r="Y117" s="41">
        <v>4</v>
      </c>
      <c r="AA117" s="41">
        <v>197</v>
      </c>
    </row>
    <row r="118" spans="1:27">
      <c r="A118" s="13" t="s">
        <v>42</v>
      </c>
      <c r="B118" s="41">
        <v>0</v>
      </c>
      <c r="C118" s="41">
        <f t="shared" si="1"/>
        <v>122</v>
      </c>
      <c r="D118" s="41">
        <v>122</v>
      </c>
      <c r="E118" s="41">
        <v>0</v>
      </c>
      <c r="F118" s="41">
        <v>22</v>
      </c>
      <c r="G118" s="41">
        <v>-2</v>
      </c>
      <c r="H118" s="41">
        <v>-1</v>
      </c>
      <c r="I118" s="41">
        <v>-3</v>
      </c>
      <c r="J118" s="41">
        <v>141</v>
      </c>
      <c r="L118" s="41">
        <v>18</v>
      </c>
      <c r="M118" s="41">
        <v>74</v>
      </c>
      <c r="N118" s="41">
        <v>0</v>
      </c>
      <c r="O118" s="41">
        <v>0</v>
      </c>
      <c r="P118" s="41">
        <v>92</v>
      </c>
      <c r="R118" s="76">
        <v>18</v>
      </c>
      <c r="S118" s="76">
        <v>196</v>
      </c>
      <c r="T118" s="41">
        <v>196</v>
      </c>
      <c r="U118" s="41">
        <v>0</v>
      </c>
      <c r="V118" s="41">
        <v>22</v>
      </c>
      <c r="W118" s="41">
        <v>-2</v>
      </c>
      <c r="X118" s="41">
        <v>-1</v>
      </c>
      <c r="Y118" s="41">
        <v>-3</v>
      </c>
      <c r="AA118" s="41">
        <v>233</v>
      </c>
    </row>
    <row r="119" spans="1:27">
      <c r="A119" s="13" t="s">
        <v>43</v>
      </c>
      <c r="B119" s="41">
        <v>15</v>
      </c>
      <c r="C119" s="41">
        <f t="shared" si="1"/>
        <v>144</v>
      </c>
      <c r="D119" s="41">
        <v>144</v>
      </c>
      <c r="E119" s="41">
        <v>0</v>
      </c>
      <c r="F119" s="41">
        <v>14</v>
      </c>
      <c r="G119" s="41">
        <v>1</v>
      </c>
      <c r="H119" s="41">
        <v>-4</v>
      </c>
      <c r="I119" s="41">
        <v>-3</v>
      </c>
      <c r="J119" s="41">
        <v>170</v>
      </c>
      <c r="L119" s="41">
        <v>12</v>
      </c>
      <c r="M119" s="41">
        <v>31</v>
      </c>
      <c r="N119" s="41">
        <v>2</v>
      </c>
      <c r="O119" s="41">
        <v>0</v>
      </c>
      <c r="P119" s="41">
        <v>45</v>
      </c>
      <c r="R119" s="76">
        <v>27</v>
      </c>
      <c r="S119" s="76">
        <v>175</v>
      </c>
      <c r="T119" s="41">
        <v>175</v>
      </c>
      <c r="U119" s="41">
        <v>0</v>
      </c>
      <c r="V119" s="41">
        <v>16</v>
      </c>
      <c r="W119" s="41">
        <v>1</v>
      </c>
      <c r="X119" s="41">
        <v>-4</v>
      </c>
      <c r="Y119" s="41">
        <v>-3</v>
      </c>
      <c r="AA119" s="41">
        <v>215</v>
      </c>
    </row>
    <row r="120" spans="1:27">
      <c r="A120" s="13" t="s">
        <v>44</v>
      </c>
      <c r="B120" s="41">
        <v>-4</v>
      </c>
      <c r="C120" s="41">
        <f t="shared" si="1"/>
        <v>57</v>
      </c>
      <c r="D120" s="41">
        <v>57</v>
      </c>
      <c r="E120" s="41">
        <v>0</v>
      </c>
      <c r="F120" s="41">
        <v>-23</v>
      </c>
      <c r="G120" s="41">
        <v>1</v>
      </c>
      <c r="H120" s="41">
        <v>0</v>
      </c>
      <c r="I120" s="41">
        <v>1</v>
      </c>
      <c r="J120" s="41">
        <v>31</v>
      </c>
      <c r="L120" s="41">
        <v>12</v>
      </c>
      <c r="M120" s="41">
        <v>58</v>
      </c>
      <c r="N120" s="41">
        <v>6</v>
      </c>
      <c r="O120" s="41">
        <v>0</v>
      </c>
      <c r="P120" s="41">
        <v>76</v>
      </c>
      <c r="R120" s="76">
        <v>8</v>
      </c>
      <c r="S120" s="76">
        <v>115</v>
      </c>
      <c r="T120" s="41">
        <v>115</v>
      </c>
      <c r="U120" s="41">
        <v>0</v>
      </c>
      <c r="V120" s="41">
        <v>-17</v>
      </c>
      <c r="W120" s="41">
        <v>1</v>
      </c>
      <c r="X120" s="41">
        <v>0</v>
      </c>
      <c r="Y120" s="41">
        <v>1</v>
      </c>
      <c r="AA120" s="41">
        <v>107</v>
      </c>
    </row>
    <row r="121" spans="1:27">
      <c r="A121" s="13" t="s">
        <v>45</v>
      </c>
      <c r="B121" s="41">
        <v>11</v>
      </c>
      <c r="C121" s="41">
        <f t="shared" si="1"/>
        <v>90</v>
      </c>
      <c r="D121" s="41">
        <v>90</v>
      </c>
      <c r="E121" s="41">
        <v>0</v>
      </c>
      <c r="F121" s="41">
        <v>-26</v>
      </c>
      <c r="G121" s="41">
        <v>3</v>
      </c>
      <c r="H121" s="41">
        <v>0</v>
      </c>
      <c r="I121" s="41">
        <v>3</v>
      </c>
      <c r="J121" s="41">
        <v>78</v>
      </c>
      <c r="L121" s="41">
        <v>14</v>
      </c>
      <c r="M121" s="41">
        <v>110</v>
      </c>
      <c r="N121" s="41">
        <v>3</v>
      </c>
      <c r="O121" s="41">
        <v>0</v>
      </c>
      <c r="P121" s="41">
        <v>127</v>
      </c>
      <c r="R121" s="76">
        <v>25</v>
      </c>
      <c r="S121" s="76">
        <v>200</v>
      </c>
      <c r="T121" s="41">
        <v>200</v>
      </c>
      <c r="U121" s="41">
        <v>0</v>
      </c>
      <c r="V121" s="41">
        <v>-23</v>
      </c>
      <c r="W121" s="41">
        <v>3</v>
      </c>
      <c r="X121" s="41">
        <v>0</v>
      </c>
      <c r="Y121" s="41">
        <v>3</v>
      </c>
      <c r="AA121" s="41">
        <v>205</v>
      </c>
    </row>
    <row r="122" spans="1:27">
      <c r="A122" s="13" t="s">
        <v>46</v>
      </c>
      <c r="B122" s="41">
        <v>6</v>
      </c>
      <c r="C122" s="41">
        <f t="shared" si="1"/>
        <v>96</v>
      </c>
      <c r="D122" s="41">
        <v>96</v>
      </c>
      <c r="E122" s="41">
        <v>0</v>
      </c>
      <c r="F122" s="41">
        <v>24</v>
      </c>
      <c r="G122" s="41">
        <v>1</v>
      </c>
      <c r="H122" s="41">
        <v>-1</v>
      </c>
      <c r="I122" s="41">
        <v>0</v>
      </c>
      <c r="J122" s="41">
        <v>126</v>
      </c>
      <c r="L122" s="41">
        <v>15</v>
      </c>
      <c r="M122" s="41">
        <v>126</v>
      </c>
      <c r="N122" s="41">
        <v>14</v>
      </c>
      <c r="O122" s="41">
        <v>0</v>
      </c>
      <c r="P122" s="41">
        <v>155</v>
      </c>
      <c r="R122" s="76">
        <v>21</v>
      </c>
      <c r="S122" s="76">
        <v>222</v>
      </c>
      <c r="T122" s="41">
        <v>222</v>
      </c>
      <c r="U122" s="41">
        <v>0</v>
      </c>
      <c r="V122" s="41">
        <v>38</v>
      </c>
      <c r="W122" s="41">
        <v>1</v>
      </c>
      <c r="X122" s="41">
        <v>-1</v>
      </c>
      <c r="Y122" s="41">
        <v>0</v>
      </c>
      <c r="AA122" s="41">
        <v>281</v>
      </c>
    </row>
    <row r="123" spans="1:27">
      <c r="A123" s="13" t="s">
        <v>47</v>
      </c>
      <c r="B123" s="41">
        <v>12</v>
      </c>
      <c r="C123" s="41">
        <f t="shared" si="1"/>
        <v>126</v>
      </c>
      <c r="D123" s="41">
        <v>126</v>
      </c>
      <c r="E123" s="41">
        <v>0</v>
      </c>
      <c r="F123" s="41">
        <v>20</v>
      </c>
      <c r="G123" s="41">
        <v>-1</v>
      </c>
      <c r="H123" s="41">
        <v>-1</v>
      </c>
      <c r="I123" s="41">
        <v>-2</v>
      </c>
      <c r="J123" s="41">
        <v>156</v>
      </c>
      <c r="L123" s="41">
        <v>11</v>
      </c>
      <c r="M123" s="41">
        <v>-14</v>
      </c>
      <c r="N123" s="41">
        <v>5</v>
      </c>
      <c r="O123" s="41">
        <v>0</v>
      </c>
      <c r="P123" s="41">
        <v>2</v>
      </c>
      <c r="R123" s="76">
        <v>23</v>
      </c>
      <c r="S123" s="76">
        <v>112</v>
      </c>
      <c r="T123" s="41">
        <v>112</v>
      </c>
      <c r="U123" s="41">
        <v>0</v>
      </c>
      <c r="V123" s="41">
        <v>25</v>
      </c>
      <c r="W123" s="41">
        <v>-1</v>
      </c>
      <c r="X123" s="41">
        <v>-1</v>
      </c>
      <c r="Y123" s="41">
        <v>-2</v>
      </c>
      <c r="AA123" s="41">
        <v>158</v>
      </c>
    </row>
    <row r="124" spans="1:27">
      <c r="A124" s="13" t="s">
        <v>48</v>
      </c>
      <c r="B124" s="41">
        <v>-13</v>
      </c>
      <c r="C124" s="41">
        <f t="shared" si="1"/>
        <v>-67</v>
      </c>
      <c r="D124" s="41">
        <v>-67</v>
      </c>
      <c r="E124" s="41">
        <v>0</v>
      </c>
      <c r="F124" s="41">
        <v>9</v>
      </c>
      <c r="G124" s="41">
        <v>-1</v>
      </c>
      <c r="H124" s="41">
        <v>0</v>
      </c>
      <c r="I124" s="41">
        <v>-1</v>
      </c>
      <c r="J124" s="41">
        <v>-72</v>
      </c>
      <c r="L124" s="41">
        <v>10</v>
      </c>
      <c r="M124" s="41">
        <v>18</v>
      </c>
      <c r="N124" s="41">
        <v>-7</v>
      </c>
      <c r="O124" s="41">
        <v>0</v>
      </c>
      <c r="P124" s="41">
        <v>21</v>
      </c>
      <c r="R124" s="76">
        <v>-3</v>
      </c>
      <c r="S124" s="76">
        <v>-49</v>
      </c>
      <c r="T124" s="41">
        <v>-49</v>
      </c>
      <c r="U124" s="41">
        <v>0</v>
      </c>
      <c r="V124" s="41">
        <v>2</v>
      </c>
      <c r="W124" s="41">
        <v>-1</v>
      </c>
      <c r="X124" s="41">
        <v>0</v>
      </c>
      <c r="Y124" s="41">
        <v>-1</v>
      </c>
      <c r="AA124" s="41">
        <v>-51</v>
      </c>
    </row>
    <row r="125" spans="1:27">
      <c r="A125" s="13" t="s">
        <v>49</v>
      </c>
      <c r="B125" s="41">
        <v>13</v>
      </c>
      <c r="C125" s="41">
        <f t="shared" si="1"/>
        <v>42</v>
      </c>
      <c r="D125" s="41">
        <v>42</v>
      </c>
      <c r="E125" s="41">
        <v>0</v>
      </c>
      <c r="F125" s="41">
        <v>4</v>
      </c>
      <c r="G125" s="41">
        <v>2</v>
      </c>
      <c r="H125" s="41">
        <v>0</v>
      </c>
      <c r="I125" s="41">
        <v>2</v>
      </c>
      <c r="J125" s="41">
        <v>61</v>
      </c>
      <c r="L125" s="41">
        <v>4</v>
      </c>
      <c r="M125" s="41">
        <v>-40</v>
      </c>
      <c r="N125" s="41">
        <v>5</v>
      </c>
      <c r="O125" s="41">
        <v>0</v>
      </c>
      <c r="P125" s="41">
        <v>-31</v>
      </c>
      <c r="R125" s="76">
        <v>17</v>
      </c>
      <c r="S125" s="76">
        <v>2</v>
      </c>
      <c r="T125" s="41">
        <v>2</v>
      </c>
      <c r="U125" s="41">
        <v>0</v>
      </c>
      <c r="V125" s="41">
        <v>9</v>
      </c>
      <c r="W125" s="41">
        <v>2</v>
      </c>
      <c r="X125" s="41">
        <v>0</v>
      </c>
      <c r="Y125" s="41">
        <v>2</v>
      </c>
      <c r="AA125" s="41">
        <v>30</v>
      </c>
    </row>
    <row r="126" spans="1:27">
      <c r="A126" s="13" t="s">
        <v>50</v>
      </c>
      <c r="B126" s="41">
        <v>20</v>
      </c>
      <c r="C126" s="41">
        <f t="shared" si="1"/>
        <v>79</v>
      </c>
      <c r="D126" s="41">
        <v>79</v>
      </c>
      <c r="E126" s="41">
        <v>0</v>
      </c>
      <c r="F126" s="41">
        <v>48</v>
      </c>
      <c r="G126" s="41">
        <v>-4</v>
      </c>
      <c r="H126" s="41">
        <v>-1</v>
      </c>
      <c r="I126" s="41">
        <v>-5</v>
      </c>
      <c r="J126" s="41">
        <v>142</v>
      </c>
      <c r="L126" s="41">
        <v>11</v>
      </c>
      <c r="M126" s="41">
        <v>-25</v>
      </c>
      <c r="N126" s="41">
        <v>-7</v>
      </c>
      <c r="O126" s="41">
        <v>0</v>
      </c>
      <c r="P126" s="41">
        <v>-21</v>
      </c>
      <c r="R126" s="76">
        <v>31</v>
      </c>
      <c r="S126" s="76">
        <v>54</v>
      </c>
      <c r="T126" s="41">
        <v>54</v>
      </c>
      <c r="U126" s="41">
        <v>0</v>
      </c>
      <c r="V126" s="41">
        <v>41</v>
      </c>
      <c r="W126" s="41">
        <v>-4</v>
      </c>
      <c r="X126" s="41">
        <v>-1</v>
      </c>
      <c r="Y126" s="41">
        <v>-5</v>
      </c>
      <c r="AA126" s="41">
        <v>121</v>
      </c>
    </row>
    <row r="127" spans="1:27">
      <c r="A127" s="13" t="s">
        <v>51</v>
      </c>
      <c r="B127" s="41">
        <v>18</v>
      </c>
      <c r="C127" s="41">
        <f t="shared" si="1"/>
        <v>44</v>
      </c>
      <c r="D127" s="41">
        <v>44</v>
      </c>
      <c r="E127" s="41">
        <v>0</v>
      </c>
      <c r="F127" s="41">
        <v>27</v>
      </c>
      <c r="G127" s="41">
        <v>4</v>
      </c>
      <c r="H127" s="41">
        <v>-1</v>
      </c>
      <c r="I127" s="41">
        <v>3</v>
      </c>
      <c r="J127" s="41">
        <v>92</v>
      </c>
      <c r="L127" s="41">
        <v>7</v>
      </c>
      <c r="M127" s="41">
        <v>6</v>
      </c>
      <c r="N127" s="41">
        <v>5</v>
      </c>
      <c r="O127" s="41">
        <v>0</v>
      </c>
      <c r="P127" s="41">
        <v>18</v>
      </c>
      <c r="R127" s="76">
        <v>25</v>
      </c>
      <c r="S127" s="76">
        <v>50</v>
      </c>
      <c r="T127" s="41">
        <v>50</v>
      </c>
      <c r="U127" s="41">
        <v>0</v>
      </c>
      <c r="V127" s="41">
        <v>32</v>
      </c>
      <c r="W127" s="41">
        <v>4</v>
      </c>
      <c r="X127" s="41">
        <v>-1</v>
      </c>
      <c r="Y127" s="41">
        <v>3</v>
      </c>
      <c r="AA127" s="41">
        <v>110</v>
      </c>
    </row>
    <row r="128" spans="1:27">
      <c r="A128" s="13" t="s">
        <v>52</v>
      </c>
      <c r="B128" s="41">
        <v>-5</v>
      </c>
      <c r="C128" s="41">
        <f t="shared" si="1"/>
        <v>8</v>
      </c>
      <c r="D128" s="41">
        <v>8</v>
      </c>
      <c r="E128" s="41">
        <v>0</v>
      </c>
      <c r="F128" s="41">
        <v>-9</v>
      </c>
      <c r="G128" s="41">
        <v>-3</v>
      </c>
      <c r="H128" s="41">
        <v>0</v>
      </c>
      <c r="I128" s="41">
        <v>-3</v>
      </c>
      <c r="J128" s="41">
        <v>-9</v>
      </c>
      <c r="L128" s="41">
        <v>21</v>
      </c>
      <c r="M128" s="41">
        <v>146</v>
      </c>
      <c r="N128" s="41">
        <v>4</v>
      </c>
      <c r="O128" s="41">
        <v>0</v>
      </c>
      <c r="P128" s="41">
        <v>171</v>
      </c>
      <c r="R128" s="76">
        <v>16</v>
      </c>
      <c r="S128" s="76">
        <v>154</v>
      </c>
      <c r="T128" s="41">
        <v>154</v>
      </c>
      <c r="U128" s="41">
        <v>0</v>
      </c>
      <c r="V128" s="41">
        <v>-5</v>
      </c>
      <c r="W128" s="41">
        <v>-3</v>
      </c>
      <c r="X128" s="41">
        <v>0</v>
      </c>
      <c r="Y128" s="41">
        <v>-3</v>
      </c>
      <c r="AA128" s="41">
        <v>162</v>
      </c>
    </row>
    <row r="129" spans="1:27">
      <c r="A129" s="13" t="s">
        <v>53</v>
      </c>
      <c r="B129" s="41">
        <v>12</v>
      </c>
      <c r="C129" s="41">
        <f t="shared" si="1"/>
        <v>-85</v>
      </c>
      <c r="D129" s="41">
        <v>-90</v>
      </c>
      <c r="E129" s="41">
        <v>5</v>
      </c>
      <c r="F129" s="41">
        <v>-28</v>
      </c>
      <c r="G129" s="41">
        <v>9</v>
      </c>
      <c r="H129" s="41">
        <v>0</v>
      </c>
      <c r="I129" s="41">
        <v>9</v>
      </c>
      <c r="J129" s="41">
        <v>-92</v>
      </c>
      <c r="L129" s="41">
        <v>22</v>
      </c>
      <c r="M129" s="41">
        <v>172</v>
      </c>
      <c r="N129" s="41">
        <v>11</v>
      </c>
      <c r="O129" s="41">
        <v>0</v>
      </c>
      <c r="P129" s="41">
        <v>205</v>
      </c>
      <c r="R129" s="76">
        <v>34</v>
      </c>
      <c r="S129" s="76">
        <v>87</v>
      </c>
      <c r="T129" s="41">
        <v>82</v>
      </c>
      <c r="U129" s="41">
        <v>5</v>
      </c>
      <c r="V129" s="41">
        <v>-17</v>
      </c>
      <c r="W129" s="41">
        <v>9</v>
      </c>
      <c r="X129" s="41">
        <v>0</v>
      </c>
      <c r="Y129" s="41">
        <v>9</v>
      </c>
      <c r="AA129" s="41">
        <v>113</v>
      </c>
    </row>
    <row r="130" spans="1:27">
      <c r="A130" s="13" t="s">
        <v>54</v>
      </c>
      <c r="B130" s="41">
        <v>12</v>
      </c>
      <c r="C130" s="41">
        <f t="shared" si="1"/>
        <v>177</v>
      </c>
      <c r="D130" s="41">
        <v>171</v>
      </c>
      <c r="E130" s="41">
        <v>6</v>
      </c>
      <c r="F130" s="41">
        <v>23</v>
      </c>
      <c r="G130" s="41">
        <v>1</v>
      </c>
      <c r="H130" s="41">
        <v>-1</v>
      </c>
      <c r="I130" s="41">
        <v>0</v>
      </c>
      <c r="J130" s="41">
        <v>212</v>
      </c>
      <c r="L130" s="41">
        <v>30</v>
      </c>
      <c r="M130" s="41">
        <v>144</v>
      </c>
      <c r="N130" s="41">
        <v>2</v>
      </c>
      <c r="O130" s="41">
        <v>0</v>
      </c>
      <c r="P130" s="41">
        <v>176</v>
      </c>
      <c r="R130" s="76">
        <v>42</v>
      </c>
      <c r="S130" s="76">
        <v>321</v>
      </c>
      <c r="T130" s="41">
        <v>315</v>
      </c>
      <c r="U130" s="41">
        <v>6</v>
      </c>
      <c r="V130" s="41">
        <v>25</v>
      </c>
      <c r="W130" s="41">
        <v>1</v>
      </c>
      <c r="X130" s="41">
        <v>-1</v>
      </c>
      <c r="Y130" s="41">
        <v>0</v>
      </c>
      <c r="AA130" s="41">
        <v>388</v>
      </c>
    </row>
    <row r="131" spans="1:27">
      <c r="A131" s="13" t="s">
        <v>55</v>
      </c>
      <c r="B131" s="41">
        <v>8</v>
      </c>
      <c r="C131" s="41">
        <f t="shared" si="1"/>
        <v>213</v>
      </c>
      <c r="D131" s="41">
        <v>206</v>
      </c>
      <c r="E131" s="41">
        <v>7</v>
      </c>
      <c r="F131" s="41">
        <v>19</v>
      </c>
      <c r="G131" s="41">
        <v>-1</v>
      </c>
      <c r="H131" s="41">
        <v>-1</v>
      </c>
      <c r="I131" s="41">
        <v>-2</v>
      </c>
      <c r="J131" s="41">
        <v>238</v>
      </c>
      <c r="L131" s="41">
        <v>17</v>
      </c>
      <c r="M131" s="41">
        <v>52</v>
      </c>
      <c r="N131" s="41">
        <v>-2</v>
      </c>
      <c r="O131" s="41">
        <v>0</v>
      </c>
      <c r="P131" s="41">
        <v>67</v>
      </c>
      <c r="R131" s="76">
        <v>25</v>
      </c>
      <c r="S131" s="76">
        <v>265</v>
      </c>
      <c r="T131" s="41">
        <v>258</v>
      </c>
      <c r="U131" s="41">
        <v>7</v>
      </c>
      <c r="V131" s="41">
        <v>17</v>
      </c>
      <c r="W131" s="41">
        <v>-1</v>
      </c>
      <c r="X131" s="41">
        <v>-1</v>
      </c>
      <c r="Y131" s="41">
        <v>-2</v>
      </c>
      <c r="AA131" s="41">
        <v>305</v>
      </c>
    </row>
    <row r="132" spans="1:27">
      <c r="A132" s="13" t="s">
        <v>56</v>
      </c>
      <c r="B132" s="41">
        <v>-1</v>
      </c>
      <c r="C132" s="41">
        <f t="shared" si="1"/>
        <v>108</v>
      </c>
      <c r="D132" s="41">
        <v>91</v>
      </c>
      <c r="E132" s="41">
        <v>17</v>
      </c>
      <c r="F132" s="41">
        <v>-9</v>
      </c>
      <c r="G132" s="41">
        <v>-2</v>
      </c>
      <c r="H132" s="41">
        <v>-2</v>
      </c>
      <c r="I132" s="41">
        <v>-4</v>
      </c>
      <c r="J132" s="41">
        <v>94</v>
      </c>
      <c r="L132" s="41">
        <v>24</v>
      </c>
      <c r="M132" s="41">
        <v>110</v>
      </c>
      <c r="N132" s="41">
        <v>1</v>
      </c>
      <c r="O132" s="41">
        <v>0</v>
      </c>
      <c r="P132" s="41">
        <v>135</v>
      </c>
      <c r="R132" s="76">
        <v>23</v>
      </c>
      <c r="S132" s="76">
        <v>218</v>
      </c>
      <c r="T132" s="41">
        <v>201</v>
      </c>
      <c r="U132" s="41">
        <v>17</v>
      </c>
      <c r="V132" s="41">
        <v>-8</v>
      </c>
      <c r="W132" s="41">
        <v>-2</v>
      </c>
      <c r="X132" s="41">
        <v>-2</v>
      </c>
      <c r="Y132" s="41">
        <v>-4</v>
      </c>
      <c r="AA132" s="41">
        <v>229</v>
      </c>
    </row>
    <row r="133" spans="1:27">
      <c r="A133" s="13" t="s">
        <v>57</v>
      </c>
      <c r="B133" s="41">
        <v>13</v>
      </c>
      <c r="C133" s="41">
        <f t="shared" si="1"/>
        <v>158</v>
      </c>
      <c r="D133" s="41">
        <v>152</v>
      </c>
      <c r="E133" s="41">
        <v>6</v>
      </c>
      <c r="F133" s="41">
        <v>-67</v>
      </c>
      <c r="G133" s="41">
        <v>7</v>
      </c>
      <c r="H133" s="41">
        <v>-1</v>
      </c>
      <c r="I133" s="41">
        <v>6</v>
      </c>
      <c r="J133" s="41">
        <v>110</v>
      </c>
      <c r="L133" s="41">
        <v>31</v>
      </c>
      <c r="M133" s="41">
        <v>142</v>
      </c>
      <c r="N133" s="41">
        <v>10</v>
      </c>
      <c r="O133" s="41">
        <v>0</v>
      </c>
      <c r="P133" s="41">
        <v>183</v>
      </c>
      <c r="R133" s="76">
        <v>44</v>
      </c>
      <c r="S133" s="76">
        <v>300</v>
      </c>
      <c r="T133" s="41">
        <v>294</v>
      </c>
      <c r="U133" s="41">
        <v>6</v>
      </c>
      <c r="V133" s="41">
        <v>-57</v>
      </c>
      <c r="W133" s="41">
        <v>7</v>
      </c>
      <c r="X133" s="41">
        <v>-1</v>
      </c>
      <c r="Y133" s="41">
        <v>6</v>
      </c>
      <c r="AA133" s="41">
        <v>293</v>
      </c>
    </row>
    <row r="134" spans="1:27">
      <c r="A134" s="13" t="s">
        <v>58</v>
      </c>
      <c r="B134" s="41">
        <v>15</v>
      </c>
      <c r="C134" s="41">
        <f t="shared" si="1"/>
        <v>200</v>
      </c>
      <c r="D134" s="41">
        <v>151</v>
      </c>
      <c r="E134" s="41">
        <v>49</v>
      </c>
      <c r="F134" s="41">
        <v>8</v>
      </c>
      <c r="G134" s="41">
        <v>0</v>
      </c>
      <c r="H134" s="41">
        <v>-1</v>
      </c>
      <c r="I134" s="41">
        <v>-1</v>
      </c>
      <c r="J134" s="41">
        <v>222</v>
      </c>
      <c r="L134" s="41">
        <v>29</v>
      </c>
      <c r="M134" s="41">
        <v>135</v>
      </c>
      <c r="N134" s="41">
        <v>8</v>
      </c>
      <c r="O134" s="41">
        <v>0</v>
      </c>
      <c r="P134" s="41">
        <v>172</v>
      </c>
      <c r="R134" s="76">
        <v>44</v>
      </c>
      <c r="S134" s="76">
        <v>335</v>
      </c>
      <c r="T134" s="41">
        <v>286</v>
      </c>
      <c r="U134" s="41">
        <v>49</v>
      </c>
      <c r="V134" s="41">
        <v>16</v>
      </c>
      <c r="W134" s="41">
        <v>0</v>
      </c>
      <c r="X134" s="41">
        <v>-1</v>
      </c>
      <c r="Y134" s="41">
        <v>-1</v>
      </c>
      <c r="AA134" s="41">
        <v>394</v>
      </c>
    </row>
    <row r="135" spans="1:27">
      <c r="A135" s="13" t="s">
        <v>59</v>
      </c>
      <c r="B135" s="41">
        <v>15</v>
      </c>
      <c r="C135" s="41">
        <f t="shared" si="1"/>
        <v>116</v>
      </c>
      <c r="D135" s="41">
        <v>88</v>
      </c>
      <c r="E135" s="41">
        <v>28</v>
      </c>
      <c r="F135" s="41">
        <v>11</v>
      </c>
      <c r="G135" s="41">
        <v>1</v>
      </c>
      <c r="H135" s="41">
        <v>-1</v>
      </c>
      <c r="I135" s="41">
        <v>0</v>
      </c>
      <c r="J135" s="41">
        <v>142</v>
      </c>
      <c r="L135" s="41">
        <v>22</v>
      </c>
      <c r="M135" s="41">
        <v>133</v>
      </c>
      <c r="N135" s="41">
        <v>5</v>
      </c>
      <c r="O135" s="41">
        <v>0</v>
      </c>
      <c r="P135" s="41">
        <v>160</v>
      </c>
      <c r="R135" s="76">
        <v>37</v>
      </c>
      <c r="S135" s="76">
        <v>249</v>
      </c>
      <c r="T135" s="41">
        <v>221</v>
      </c>
      <c r="U135" s="41">
        <v>28</v>
      </c>
      <c r="V135" s="41">
        <v>16</v>
      </c>
      <c r="W135" s="41">
        <v>1</v>
      </c>
      <c r="X135" s="41">
        <v>-1</v>
      </c>
      <c r="Y135" s="41">
        <v>0</v>
      </c>
      <c r="AA135" s="41">
        <v>302</v>
      </c>
    </row>
    <row r="136" spans="1:27">
      <c r="A136" s="13" t="s">
        <v>60</v>
      </c>
      <c r="B136" s="41">
        <v>6</v>
      </c>
      <c r="C136" s="41">
        <f t="shared" si="1"/>
        <v>81</v>
      </c>
      <c r="D136" s="41">
        <v>80</v>
      </c>
      <c r="E136" s="41">
        <v>1</v>
      </c>
      <c r="F136" s="41">
        <v>-25</v>
      </c>
      <c r="G136" s="41">
        <v>3</v>
      </c>
      <c r="H136" s="41">
        <v>-2</v>
      </c>
      <c r="I136" s="41">
        <v>1</v>
      </c>
      <c r="J136" s="41">
        <v>63</v>
      </c>
      <c r="L136" s="41">
        <v>25</v>
      </c>
      <c r="M136" s="41">
        <v>170</v>
      </c>
      <c r="N136" s="41">
        <v>23</v>
      </c>
      <c r="O136" s="41">
        <v>0</v>
      </c>
      <c r="P136" s="41">
        <v>218</v>
      </c>
      <c r="R136" s="76">
        <v>31</v>
      </c>
      <c r="S136" s="76">
        <v>251</v>
      </c>
      <c r="T136" s="41">
        <v>250</v>
      </c>
      <c r="U136" s="41">
        <v>1</v>
      </c>
      <c r="V136" s="41">
        <v>-2</v>
      </c>
      <c r="W136" s="41">
        <v>3</v>
      </c>
      <c r="X136" s="41">
        <v>-2</v>
      </c>
      <c r="Y136" s="41">
        <v>1</v>
      </c>
      <c r="AA136" s="41">
        <v>281</v>
      </c>
    </row>
    <row r="137" spans="1:27">
      <c r="A137" s="13" t="s">
        <v>61</v>
      </c>
      <c r="B137" s="41">
        <v>-7</v>
      </c>
      <c r="C137" s="41">
        <f t="shared" si="1"/>
        <v>-1</v>
      </c>
      <c r="D137" s="41">
        <v>26</v>
      </c>
      <c r="E137" s="41">
        <v>-27</v>
      </c>
      <c r="F137" s="41">
        <v>-68</v>
      </c>
      <c r="G137" s="41">
        <v>0</v>
      </c>
      <c r="H137" s="41">
        <v>0</v>
      </c>
      <c r="I137" s="41">
        <v>0</v>
      </c>
      <c r="J137" s="41">
        <v>-76</v>
      </c>
      <c r="L137" s="41">
        <v>27</v>
      </c>
      <c r="M137" s="41">
        <v>265</v>
      </c>
      <c r="N137" s="41">
        <v>48</v>
      </c>
      <c r="O137" s="41">
        <v>0</v>
      </c>
      <c r="P137" s="41">
        <v>340</v>
      </c>
      <c r="R137" s="76">
        <v>20</v>
      </c>
      <c r="S137" s="76">
        <v>264</v>
      </c>
      <c r="T137" s="41">
        <v>291</v>
      </c>
      <c r="U137" s="41">
        <v>-27</v>
      </c>
      <c r="V137" s="41">
        <v>-20</v>
      </c>
      <c r="W137" s="41">
        <v>0</v>
      </c>
      <c r="X137" s="41">
        <v>0</v>
      </c>
      <c r="Y137" s="41">
        <v>0</v>
      </c>
      <c r="AA137" s="41">
        <v>264</v>
      </c>
    </row>
    <row r="138" spans="1:27">
      <c r="A138" s="13" t="s">
        <v>62</v>
      </c>
      <c r="B138" s="41">
        <v>9</v>
      </c>
      <c r="C138" s="41">
        <f t="shared" si="1"/>
        <v>185</v>
      </c>
      <c r="D138" s="41">
        <v>205</v>
      </c>
      <c r="E138" s="41">
        <v>-20</v>
      </c>
      <c r="F138" s="41">
        <v>17</v>
      </c>
      <c r="G138" s="41">
        <v>-2</v>
      </c>
      <c r="H138" s="41">
        <v>-1</v>
      </c>
      <c r="I138" s="41">
        <v>-3</v>
      </c>
      <c r="J138" s="41">
        <v>208</v>
      </c>
      <c r="L138" s="41">
        <v>22</v>
      </c>
      <c r="M138" s="41">
        <v>192</v>
      </c>
      <c r="N138" s="41">
        <v>5</v>
      </c>
      <c r="O138" s="41">
        <v>0</v>
      </c>
      <c r="P138" s="41">
        <v>219</v>
      </c>
      <c r="R138" s="76">
        <v>31</v>
      </c>
      <c r="S138" s="76">
        <v>377</v>
      </c>
      <c r="T138" s="41">
        <v>397</v>
      </c>
      <c r="U138" s="41">
        <v>-20</v>
      </c>
      <c r="V138" s="41">
        <v>22</v>
      </c>
      <c r="W138" s="41">
        <v>-2</v>
      </c>
      <c r="X138" s="41">
        <v>-1</v>
      </c>
      <c r="Y138" s="41">
        <v>-3</v>
      </c>
      <c r="AA138" s="41">
        <v>427</v>
      </c>
    </row>
    <row r="139" spans="1:27">
      <c r="A139" s="13" t="s">
        <v>63</v>
      </c>
      <c r="B139" s="41">
        <v>10</v>
      </c>
      <c r="C139" s="41">
        <f t="shared" si="1"/>
        <v>164</v>
      </c>
      <c r="D139" s="41">
        <v>135</v>
      </c>
      <c r="E139" s="41">
        <v>29</v>
      </c>
      <c r="F139" s="41">
        <v>36</v>
      </c>
      <c r="G139" s="41">
        <v>4</v>
      </c>
      <c r="H139" s="41">
        <v>0</v>
      </c>
      <c r="I139" s="41">
        <v>4</v>
      </c>
      <c r="J139" s="41">
        <v>214</v>
      </c>
      <c r="L139" s="41">
        <v>22</v>
      </c>
      <c r="M139" s="41">
        <v>180</v>
      </c>
      <c r="N139" s="41">
        <v>15</v>
      </c>
      <c r="O139" s="41">
        <v>0</v>
      </c>
      <c r="P139" s="41">
        <v>217</v>
      </c>
      <c r="R139" s="76">
        <v>32</v>
      </c>
      <c r="S139" s="76">
        <v>344</v>
      </c>
      <c r="T139" s="41">
        <v>315</v>
      </c>
      <c r="U139" s="41">
        <v>29</v>
      </c>
      <c r="V139" s="41">
        <v>51</v>
      </c>
      <c r="W139" s="41">
        <v>4</v>
      </c>
      <c r="X139" s="41">
        <v>0</v>
      </c>
      <c r="Y139" s="41">
        <v>4</v>
      </c>
      <c r="AA139" s="41">
        <v>431</v>
      </c>
    </row>
    <row r="140" spans="1:27">
      <c r="A140" s="13" t="s">
        <v>64</v>
      </c>
      <c r="B140" s="41">
        <v>8</v>
      </c>
      <c r="C140" s="41">
        <f t="shared" si="1"/>
        <v>49</v>
      </c>
      <c r="D140" s="41">
        <v>68</v>
      </c>
      <c r="E140" s="41">
        <v>-19</v>
      </c>
      <c r="F140" s="41">
        <v>-24</v>
      </c>
      <c r="G140" s="41">
        <v>3</v>
      </c>
      <c r="H140" s="41">
        <v>0</v>
      </c>
      <c r="I140" s="41">
        <v>3</v>
      </c>
      <c r="J140" s="41">
        <v>36</v>
      </c>
      <c r="L140" s="41">
        <v>24</v>
      </c>
      <c r="M140" s="41">
        <v>227</v>
      </c>
      <c r="N140" s="41">
        <v>34</v>
      </c>
      <c r="O140" s="41">
        <v>0</v>
      </c>
      <c r="P140" s="41">
        <v>285</v>
      </c>
      <c r="R140" s="76">
        <v>32</v>
      </c>
      <c r="S140" s="76">
        <v>276</v>
      </c>
      <c r="T140" s="41">
        <v>295</v>
      </c>
      <c r="U140" s="41">
        <v>-19</v>
      </c>
      <c r="V140" s="41">
        <v>10</v>
      </c>
      <c r="W140" s="41">
        <v>3</v>
      </c>
      <c r="X140" s="41">
        <v>0</v>
      </c>
      <c r="Y140" s="41">
        <v>3</v>
      </c>
      <c r="AA140" s="41">
        <v>321</v>
      </c>
    </row>
    <row r="141" spans="1:27">
      <c r="A141" s="13" t="s">
        <v>65</v>
      </c>
      <c r="B141" s="41">
        <v>3</v>
      </c>
      <c r="C141" s="41">
        <f t="shared" si="1"/>
        <v>9</v>
      </c>
      <c r="D141" s="41">
        <v>10</v>
      </c>
      <c r="E141" s="41">
        <v>-1</v>
      </c>
      <c r="F141" s="41">
        <v>11</v>
      </c>
      <c r="G141" s="41">
        <v>3</v>
      </c>
      <c r="H141" s="41">
        <v>0</v>
      </c>
      <c r="I141" s="41">
        <v>3</v>
      </c>
      <c r="J141" s="41">
        <v>26</v>
      </c>
      <c r="L141" s="41">
        <v>38</v>
      </c>
      <c r="M141" s="41">
        <v>279</v>
      </c>
      <c r="N141" s="41">
        <v>23</v>
      </c>
      <c r="O141" s="41">
        <v>0</v>
      </c>
      <c r="P141" s="41">
        <v>340</v>
      </c>
      <c r="R141" s="76">
        <v>41</v>
      </c>
      <c r="S141" s="76">
        <v>288</v>
      </c>
      <c r="T141" s="41">
        <v>289</v>
      </c>
      <c r="U141" s="41">
        <v>-1</v>
      </c>
      <c r="V141" s="41">
        <v>34</v>
      </c>
      <c r="W141" s="41">
        <v>3</v>
      </c>
      <c r="X141" s="41">
        <v>0</v>
      </c>
      <c r="Y141" s="41">
        <v>3</v>
      </c>
      <c r="AA141" s="41">
        <v>366</v>
      </c>
    </row>
    <row r="142" spans="1:27">
      <c r="A142" s="13" t="s">
        <v>66</v>
      </c>
      <c r="B142" s="41">
        <v>32</v>
      </c>
      <c r="C142" s="41">
        <f t="shared" si="1"/>
        <v>-52</v>
      </c>
      <c r="D142" s="41">
        <v>-44</v>
      </c>
      <c r="E142" s="41">
        <v>-8</v>
      </c>
      <c r="F142" s="41">
        <v>21</v>
      </c>
      <c r="G142" s="41">
        <v>1</v>
      </c>
      <c r="H142" s="41">
        <v>0</v>
      </c>
      <c r="I142" s="41">
        <v>1</v>
      </c>
      <c r="J142" s="41">
        <v>2</v>
      </c>
      <c r="L142" s="41">
        <v>37</v>
      </c>
      <c r="M142" s="41">
        <v>302</v>
      </c>
      <c r="N142" s="41">
        <v>33</v>
      </c>
      <c r="O142" s="41">
        <v>0</v>
      </c>
      <c r="P142" s="41">
        <v>372</v>
      </c>
      <c r="R142" s="76">
        <v>69</v>
      </c>
      <c r="S142" s="76">
        <v>250</v>
      </c>
      <c r="T142" s="41">
        <v>258</v>
      </c>
      <c r="U142" s="41">
        <v>-8</v>
      </c>
      <c r="V142" s="41">
        <v>54</v>
      </c>
      <c r="W142" s="41">
        <v>1</v>
      </c>
      <c r="X142" s="41">
        <v>0</v>
      </c>
      <c r="Y142" s="41">
        <v>1</v>
      </c>
      <c r="AA142" s="41">
        <v>374</v>
      </c>
    </row>
    <row r="143" spans="1:27">
      <c r="A143" s="13" t="s">
        <v>67</v>
      </c>
      <c r="B143" s="41">
        <v>32</v>
      </c>
      <c r="C143" s="41">
        <f t="shared" si="1"/>
        <v>-23</v>
      </c>
      <c r="D143" s="41">
        <v>-18</v>
      </c>
      <c r="E143" s="41">
        <v>-5</v>
      </c>
      <c r="F143" s="41">
        <v>37</v>
      </c>
      <c r="G143" s="41">
        <v>1</v>
      </c>
      <c r="H143" s="41">
        <v>0</v>
      </c>
      <c r="I143" s="41">
        <v>1</v>
      </c>
      <c r="J143" s="41">
        <v>47</v>
      </c>
      <c r="L143" s="41">
        <v>29</v>
      </c>
      <c r="M143" s="41">
        <v>146</v>
      </c>
      <c r="N143" s="41">
        <v>10</v>
      </c>
      <c r="O143" s="41">
        <v>0</v>
      </c>
      <c r="P143" s="41">
        <v>185</v>
      </c>
      <c r="R143" s="76">
        <v>61</v>
      </c>
      <c r="S143" s="76">
        <v>123</v>
      </c>
      <c r="T143" s="41">
        <v>128</v>
      </c>
      <c r="U143" s="41">
        <v>-5</v>
      </c>
      <c r="V143" s="41">
        <v>47</v>
      </c>
      <c r="W143" s="41">
        <v>1</v>
      </c>
      <c r="X143" s="41">
        <v>0</v>
      </c>
      <c r="Y143" s="41">
        <v>1</v>
      </c>
      <c r="AA143" s="41">
        <v>232</v>
      </c>
    </row>
    <row r="144" spans="1:27">
      <c r="A144" s="13" t="s">
        <v>68</v>
      </c>
      <c r="B144" s="41">
        <v>34</v>
      </c>
      <c r="C144" s="41">
        <f t="shared" si="1"/>
        <v>6</v>
      </c>
      <c r="D144" s="41">
        <v>27</v>
      </c>
      <c r="E144" s="41">
        <v>-21</v>
      </c>
      <c r="F144" s="41">
        <v>-3</v>
      </c>
      <c r="G144" s="41">
        <v>2</v>
      </c>
      <c r="H144" s="41">
        <v>0</v>
      </c>
      <c r="I144" s="41">
        <v>2</v>
      </c>
      <c r="J144" s="41">
        <v>39</v>
      </c>
      <c r="L144" s="41">
        <v>28</v>
      </c>
      <c r="M144" s="41">
        <v>121</v>
      </c>
      <c r="N144" s="41">
        <v>9</v>
      </c>
      <c r="O144" s="41">
        <v>0</v>
      </c>
      <c r="P144" s="41">
        <v>158</v>
      </c>
      <c r="R144" s="76">
        <v>62</v>
      </c>
      <c r="S144" s="76">
        <v>127</v>
      </c>
      <c r="T144" s="41">
        <v>148</v>
      </c>
      <c r="U144" s="41">
        <v>-21</v>
      </c>
      <c r="V144" s="41">
        <v>6</v>
      </c>
      <c r="W144" s="41">
        <v>2</v>
      </c>
      <c r="X144" s="41">
        <v>0</v>
      </c>
      <c r="Y144" s="41">
        <v>2</v>
      </c>
      <c r="AA144" s="41">
        <v>197</v>
      </c>
    </row>
    <row r="145" spans="1:27">
      <c r="A145" s="13" t="s">
        <v>69</v>
      </c>
      <c r="B145" s="41">
        <v>11</v>
      </c>
      <c r="C145" s="41">
        <f t="shared" si="1"/>
        <v>-46</v>
      </c>
      <c r="D145" s="41">
        <v>-45</v>
      </c>
      <c r="E145" s="41">
        <v>-1</v>
      </c>
      <c r="F145" s="41">
        <v>-116</v>
      </c>
      <c r="G145" s="41">
        <v>7</v>
      </c>
      <c r="H145" s="41">
        <v>0</v>
      </c>
      <c r="I145" s="41">
        <v>7</v>
      </c>
      <c r="J145" s="41">
        <v>-144</v>
      </c>
      <c r="L145" s="41">
        <v>26</v>
      </c>
      <c r="M145" s="41">
        <v>162</v>
      </c>
      <c r="N145" s="41">
        <v>27</v>
      </c>
      <c r="O145" s="41">
        <v>0</v>
      </c>
      <c r="P145" s="41">
        <v>215</v>
      </c>
      <c r="R145" s="76">
        <v>37</v>
      </c>
      <c r="S145" s="76">
        <v>116</v>
      </c>
      <c r="T145" s="41">
        <v>117</v>
      </c>
      <c r="U145" s="41">
        <v>-1</v>
      </c>
      <c r="V145" s="41">
        <v>-89</v>
      </c>
      <c r="W145" s="41">
        <v>7</v>
      </c>
      <c r="X145" s="41">
        <v>0</v>
      </c>
      <c r="Y145" s="41">
        <v>7</v>
      </c>
      <c r="AA145" s="41">
        <v>71</v>
      </c>
    </row>
    <row r="146" spans="1:27">
      <c r="A146" s="13" t="s">
        <v>70</v>
      </c>
      <c r="B146" s="41">
        <v>26</v>
      </c>
      <c r="C146" s="41">
        <f t="shared" si="1"/>
        <v>-10</v>
      </c>
      <c r="D146" s="41">
        <v>-33</v>
      </c>
      <c r="E146" s="41">
        <v>23</v>
      </c>
      <c r="F146" s="41">
        <v>78</v>
      </c>
      <c r="G146" s="41">
        <v>3</v>
      </c>
      <c r="H146" s="41">
        <v>0</v>
      </c>
      <c r="I146" s="41">
        <v>3</v>
      </c>
      <c r="J146" s="41">
        <v>97</v>
      </c>
      <c r="L146" s="41">
        <v>35</v>
      </c>
      <c r="M146" s="41">
        <v>252</v>
      </c>
      <c r="N146" s="41">
        <v>8</v>
      </c>
      <c r="O146" s="41">
        <v>0</v>
      </c>
      <c r="P146" s="41">
        <v>295</v>
      </c>
      <c r="R146" s="76">
        <v>61</v>
      </c>
      <c r="S146" s="76">
        <v>242</v>
      </c>
      <c r="T146" s="41">
        <v>219</v>
      </c>
      <c r="U146" s="41">
        <v>23</v>
      </c>
      <c r="V146" s="41">
        <v>86</v>
      </c>
      <c r="W146" s="41">
        <v>3</v>
      </c>
      <c r="X146" s="41">
        <v>0</v>
      </c>
      <c r="Y146" s="41">
        <v>3</v>
      </c>
      <c r="AA146" s="41">
        <v>392</v>
      </c>
    </row>
    <row r="147" spans="1:27">
      <c r="A147" s="13" t="s">
        <v>71</v>
      </c>
      <c r="B147" s="41">
        <v>9</v>
      </c>
      <c r="C147" s="41">
        <f t="shared" si="1"/>
        <v>-20</v>
      </c>
      <c r="D147" s="41">
        <v>-25</v>
      </c>
      <c r="E147" s="41">
        <v>5</v>
      </c>
      <c r="F147" s="41">
        <v>46</v>
      </c>
      <c r="G147" s="41">
        <v>3</v>
      </c>
      <c r="H147" s="41">
        <v>0</v>
      </c>
      <c r="I147" s="41">
        <v>3</v>
      </c>
      <c r="J147" s="41">
        <v>38</v>
      </c>
      <c r="L147" s="41">
        <v>40</v>
      </c>
      <c r="M147" s="41">
        <v>324</v>
      </c>
      <c r="N147" s="41">
        <v>-3</v>
      </c>
      <c r="O147" s="41">
        <v>0</v>
      </c>
      <c r="P147" s="41">
        <v>361</v>
      </c>
      <c r="R147" s="76">
        <v>49</v>
      </c>
      <c r="S147" s="76">
        <v>304</v>
      </c>
      <c r="T147" s="41">
        <v>299</v>
      </c>
      <c r="U147" s="41">
        <v>5</v>
      </c>
      <c r="V147" s="41">
        <v>43</v>
      </c>
      <c r="W147" s="41">
        <v>3</v>
      </c>
      <c r="X147" s="41">
        <v>0</v>
      </c>
      <c r="Y147" s="41">
        <v>3</v>
      </c>
      <c r="AA147" s="41">
        <v>399</v>
      </c>
    </row>
    <row r="148" spans="1:27">
      <c r="A148" s="13" t="s">
        <v>72</v>
      </c>
      <c r="B148" s="41">
        <v>14</v>
      </c>
      <c r="C148" s="41">
        <f t="shared" si="1"/>
        <v>11</v>
      </c>
      <c r="D148" s="41">
        <v>21</v>
      </c>
      <c r="E148" s="41">
        <v>-10</v>
      </c>
      <c r="F148" s="41">
        <v>5</v>
      </c>
      <c r="G148" s="41">
        <v>4</v>
      </c>
      <c r="H148" s="41">
        <v>0</v>
      </c>
      <c r="I148" s="41">
        <v>4</v>
      </c>
      <c r="J148" s="41">
        <v>34</v>
      </c>
      <c r="L148" s="41">
        <v>51</v>
      </c>
      <c r="M148" s="41">
        <v>344</v>
      </c>
      <c r="N148" s="41">
        <v>24</v>
      </c>
      <c r="O148" s="41">
        <v>0</v>
      </c>
      <c r="P148" s="41">
        <v>419</v>
      </c>
      <c r="R148" s="76">
        <v>65</v>
      </c>
      <c r="S148" s="76">
        <v>355</v>
      </c>
      <c r="T148" s="41">
        <v>365</v>
      </c>
      <c r="U148" s="41">
        <v>-10</v>
      </c>
      <c r="V148" s="41">
        <v>29</v>
      </c>
      <c r="W148" s="41">
        <v>4</v>
      </c>
      <c r="X148" s="41">
        <v>0</v>
      </c>
      <c r="Y148" s="41">
        <v>4</v>
      </c>
      <c r="AA148" s="41">
        <v>453</v>
      </c>
    </row>
    <row r="149" spans="1:27">
      <c r="A149" s="13" t="s">
        <v>73</v>
      </c>
      <c r="B149" s="41">
        <v>51</v>
      </c>
      <c r="C149" s="41">
        <f t="shared" si="1"/>
        <v>405</v>
      </c>
      <c r="D149" s="41">
        <v>438</v>
      </c>
      <c r="E149" s="41">
        <v>-33</v>
      </c>
      <c r="F149" s="41">
        <v>-29</v>
      </c>
      <c r="G149" s="41">
        <v>0</v>
      </c>
      <c r="H149" s="41">
        <v>0</v>
      </c>
      <c r="I149" s="41">
        <v>0</v>
      </c>
      <c r="J149" s="41">
        <v>427</v>
      </c>
      <c r="L149" s="41">
        <v>62</v>
      </c>
      <c r="M149" s="41">
        <v>288</v>
      </c>
      <c r="N149" s="41">
        <v>62</v>
      </c>
      <c r="O149" s="41">
        <v>0</v>
      </c>
      <c r="P149" s="41">
        <v>412</v>
      </c>
      <c r="R149" s="76">
        <v>113</v>
      </c>
      <c r="S149" s="76">
        <v>693</v>
      </c>
      <c r="T149" s="41">
        <v>726</v>
      </c>
      <c r="U149" s="41">
        <v>-33</v>
      </c>
      <c r="V149" s="41">
        <v>33</v>
      </c>
      <c r="W149" s="41">
        <v>0</v>
      </c>
      <c r="X149" s="41">
        <v>0</v>
      </c>
      <c r="Y149" s="41">
        <v>0</v>
      </c>
      <c r="AA149" s="41">
        <v>839</v>
      </c>
    </row>
    <row r="150" spans="1:27">
      <c r="A150" s="13" t="s">
        <v>74</v>
      </c>
      <c r="B150" s="41">
        <v>42</v>
      </c>
      <c r="C150" s="41">
        <f t="shared" si="1"/>
        <v>219</v>
      </c>
      <c r="D150" s="41">
        <v>241</v>
      </c>
      <c r="E150" s="41">
        <v>-22</v>
      </c>
      <c r="F150" s="41">
        <v>53</v>
      </c>
      <c r="G150" s="41">
        <v>8</v>
      </c>
      <c r="H150" s="41">
        <v>0</v>
      </c>
      <c r="I150" s="41">
        <v>8</v>
      </c>
      <c r="J150" s="41">
        <v>322</v>
      </c>
      <c r="L150" s="41">
        <v>90</v>
      </c>
      <c r="M150" s="41">
        <v>469</v>
      </c>
      <c r="N150" s="41">
        <v>11</v>
      </c>
      <c r="O150" s="41">
        <v>0</v>
      </c>
      <c r="P150" s="41">
        <v>570</v>
      </c>
      <c r="R150" s="76">
        <v>132</v>
      </c>
      <c r="S150" s="76">
        <v>688</v>
      </c>
      <c r="T150" s="41">
        <v>710</v>
      </c>
      <c r="U150" s="41">
        <v>-22</v>
      </c>
      <c r="V150" s="41">
        <v>64</v>
      </c>
      <c r="W150" s="41">
        <v>8</v>
      </c>
      <c r="X150" s="41">
        <v>0</v>
      </c>
      <c r="Y150" s="41">
        <v>8</v>
      </c>
      <c r="AA150" s="41">
        <v>892</v>
      </c>
    </row>
    <row r="151" spans="1:27">
      <c r="A151" s="13" t="s">
        <v>75</v>
      </c>
      <c r="B151" s="41">
        <v>66</v>
      </c>
      <c r="C151" s="41">
        <f t="shared" si="1"/>
        <v>385</v>
      </c>
      <c r="D151" s="41">
        <v>369</v>
      </c>
      <c r="E151" s="41">
        <v>16</v>
      </c>
      <c r="F151" s="41">
        <v>16</v>
      </c>
      <c r="G151" s="41">
        <v>10</v>
      </c>
      <c r="H151" s="41">
        <v>1</v>
      </c>
      <c r="I151" s="41">
        <v>11</v>
      </c>
      <c r="J151" s="41">
        <v>478</v>
      </c>
      <c r="L151" s="41">
        <v>113</v>
      </c>
      <c r="M151" s="41">
        <v>690</v>
      </c>
      <c r="N151" s="41">
        <v>27</v>
      </c>
      <c r="O151" s="41">
        <v>0</v>
      </c>
      <c r="P151" s="41">
        <v>830</v>
      </c>
      <c r="R151" s="76">
        <v>179</v>
      </c>
      <c r="S151" s="76">
        <v>1075</v>
      </c>
      <c r="T151" s="41">
        <v>1059</v>
      </c>
      <c r="U151" s="41">
        <v>16</v>
      </c>
      <c r="V151" s="41">
        <v>43</v>
      </c>
      <c r="W151" s="41">
        <v>10</v>
      </c>
      <c r="X151" s="41">
        <v>1</v>
      </c>
      <c r="Y151" s="41">
        <v>11</v>
      </c>
      <c r="AA151" s="41">
        <v>1308</v>
      </c>
    </row>
    <row r="152" spans="1:27">
      <c r="A152" s="13" t="s">
        <v>76</v>
      </c>
      <c r="B152" s="41">
        <v>65</v>
      </c>
      <c r="C152" s="41">
        <f t="shared" si="1"/>
        <v>305</v>
      </c>
      <c r="D152" s="41">
        <v>324</v>
      </c>
      <c r="E152" s="41">
        <v>-19</v>
      </c>
      <c r="F152" s="41">
        <v>-70</v>
      </c>
      <c r="G152" s="41">
        <v>1</v>
      </c>
      <c r="H152" s="41">
        <v>1</v>
      </c>
      <c r="I152" s="41">
        <v>2</v>
      </c>
      <c r="J152" s="41">
        <v>302</v>
      </c>
      <c r="L152" s="41">
        <v>129</v>
      </c>
      <c r="M152" s="41">
        <v>814</v>
      </c>
      <c r="N152" s="41">
        <v>51</v>
      </c>
      <c r="O152" s="41">
        <v>0</v>
      </c>
      <c r="P152" s="41">
        <v>994</v>
      </c>
      <c r="R152" s="76">
        <v>194</v>
      </c>
      <c r="S152" s="76">
        <v>1119</v>
      </c>
      <c r="T152" s="41">
        <v>1138</v>
      </c>
      <c r="U152" s="41">
        <v>-19</v>
      </c>
      <c r="V152" s="41">
        <v>-19</v>
      </c>
      <c r="W152" s="41">
        <v>1</v>
      </c>
      <c r="X152" s="41">
        <v>1</v>
      </c>
      <c r="Y152" s="41">
        <v>2</v>
      </c>
      <c r="AA152" s="41">
        <v>1296</v>
      </c>
    </row>
    <row r="153" spans="1:27">
      <c r="A153" s="13" t="s">
        <v>77</v>
      </c>
      <c r="B153" s="41">
        <v>-7</v>
      </c>
      <c r="C153" s="41">
        <f t="shared" si="1"/>
        <v>-5</v>
      </c>
      <c r="D153" s="41">
        <v>0</v>
      </c>
      <c r="E153" s="41">
        <v>-5</v>
      </c>
      <c r="F153" s="41">
        <v>-156</v>
      </c>
      <c r="G153" s="41">
        <v>-2</v>
      </c>
      <c r="H153" s="41">
        <v>3</v>
      </c>
      <c r="I153" s="41">
        <v>1</v>
      </c>
      <c r="J153" s="41">
        <v>-167</v>
      </c>
      <c r="L153" s="41">
        <v>184</v>
      </c>
      <c r="M153" s="41">
        <v>1632</v>
      </c>
      <c r="N153" s="41">
        <v>105</v>
      </c>
      <c r="O153" s="41">
        <v>0</v>
      </c>
      <c r="P153" s="41">
        <v>1921</v>
      </c>
      <c r="R153" s="76">
        <v>177</v>
      </c>
      <c r="S153" s="76">
        <v>1627</v>
      </c>
      <c r="T153" s="41">
        <v>1632</v>
      </c>
      <c r="U153" s="41">
        <v>-5</v>
      </c>
      <c r="V153" s="41">
        <v>-51</v>
      </c>
      <c r="W153" s="41">
        <v>-2</v>
      </c>
      <c r="X153" s="41">
        <v>3</v>
      </c>
      <c r="Y153" s="41">
        <v>1</v>
      </c>
      <c r="AA153" s="41">
        <v>1754</v>
      </c>
    </row>
    <row r="154" spans="1:27">
      <c r="A154" s="13" t="s">
        <v>78</v>
      </c>
      <c r="B154" s="41">
        <v>48</v>
      </c>
      <c r="C154" s="41">
        <f t="shared" si="1"/>
        <v>588</v>
      </c>
      <c r="D154" s="41">
        <v>610</v>
      </c>
      <c r="E154" s="41">
        <v>-22</v>
      </c>
      <c r="F154" s="41">
        <v>-1</v>
      </c>
      <c r="G154" s="41">
        <v>3</v>
      </c>
      <c r="H154" s="41">
        <v>2</v>
      </c>
      <c r="I154" s="41">
        <v>5</v>
      </c>
      <c r="J154" s="41">
        <v>640</v>
      </c>
      <c r="L154" s="41">
        <v>179</v>
      </c>
      <c r="M154" s="41">
        <v>1289</v>
      </c>
      <c r="N154" s="41">
        <v>135</v>
      </c>
      <c r="O154" s="41">
        <v>0</v>
      </c>
      <c r="P154" s="41">
        <v>1603</v>
      </c>
      <c r="R154" s="76">
        <v>227</v>
      </c>
      <c r="S154" s="76">
        <v>1877</v>
      </c>
      <c r="T154" s="41">
        <v>1899</v>
      </c>
      <c r="U154" s="41">
        <v>-22</v>
      </c>
      <c r="V154" s="41">
        <v>134</v>
      </c>
      <c r="W154" s="41">
        <v>3</v>
      </c>
      <c r="X154" s="41">
        <v>2</v>
      </c>
      <c r="Y154" s="41">
        <v>5</v>
      </c>
      <c r="AA154" s="41">
        <v>2243</v>
      </c>
    </row>
    <row r="155" spans="1:27">
      <c r="A155" s="13" t="s">
        <v>79</v>
      </c>
      <c r="B155" s="41">
        <v>-5</v>
      </c>
      <c r="C155" s="41">
        <f t="shared" si="1"/>
        <v>529</v>
      </c>
      <c r="D155" s="41">
        <v>528</v>
      </c>
      <c r="E155" s="41">
        <v>1</v>
      </c>
      <c r="F155" s="41">
        <v>79</v>
      </c>
      <c r="G155" s="41">
        <v>-3</v>
      </c>
      <c r="H155" s="41">
        <v>1</v>
      </c>
      <c r="I155" s="41">
        <v>-2</v>
      </c>
      <c r="J155" s="41">
        <v>601</v>
      </c>
      <c r="L155" s="41">
        <v>173</v>
      </c>
      <c r="M155" s="41">
        <v>998</v>
      </c>
      <c r="N155" s="41">
        <v>38</v>
      </c>
      <c r="O155" s="41">
        <v>0</v>
      </c>
      <c r="P155" s="41">
        <v>1209</v>
      </c>
      <c r="R155" s="76">
        <v>168</v>
      </c>
      <c r="S155" s="76">
        <v>1527</v>
      </c>
      <c r="T155" s="41">
        <v>1526</v>
      </c>
      <c r="U155" s="41">
        <v>1</v>
      </c>
      <c r="V155" s="41">
        <v>117</v>
      </c>
      <c r="W155" s="41">
        <v>-3</v>
      </c>
      <c r="X155" s="41">
        <v>1</v>
      </c>
      <c r="Y155" s="41">
        <v>-2</v>
      </c>
      <c r="AA155" s="41">
        <v>1810</v>
      </c>
    </row>
    <row r="156" spans="1:27">
      <c r="A156" s="13" t="s">
        <v>80</v>
      </c>
      <c r="B156" s="41">
        <v>-35</v>
      </c>
      <c r="C156" s="41">
        <f t="shared" si="1"/>
        <v>-31</v>
      </c>
      <c r="D156" s="41">
        <v>-44</v>
      </c>
      <c r="E156" s="41">
        <v>13</v>
      </c>
      <c r="F156" s="41">
        <v>26</v>
      </c>
      <c r="G156" s="41">
        <v>12</v>
      </c>
      <c r="H156" s="41">
        <v>-1</v>
      </c>
      <c r="I156" s="41">
        <v>11</v>
      </c>
      <c r="J156" s="41">
        <v>-29</v>
      </c>
      <c r="L156" s="41">
        <v>169</v>
      </c>
      <c r="M156" s="41">
        <v>1144</v>
      </c>
      <c r="N156" s="41">
        <v>63</v>
      </c>
      <c r="O156" s="41">
        <v>0</v>
      </c>
      <c r="P156" s="41">
        <v>1376</v>
      </c>
      <c r="R156" s="76">
        <v>134</v>
      </c>
      <c r="S156" s="76">
        <v>1113</v>
      </c>
      <c r="T156" s="41">
        <v>1100</v>
      </c>
      <c r="U156" s="41">
        <v>13</v>
      </c>
      <c r="V156" s="41">
        <v>89</v>
      </c>
      <c r="W156" s="41">
        <v>12</v>
      </c>
      <c r="X156" s="41">
        <v>-1</v>
      </c>
      <c r="Y156" s="41">
        <v>11</v>
      </c>
      <c r="AA156" s="41">
        <v>1347</v>
      </c>
    </row>
    <row r="157" spans="1:27">
      <c r="A157" s="13" t="s">
        <v>81</v>
      </c>
      <c r="B157" s="41">
        <v>-104</v>
      </c>
      <c r="C157" s="41">
        <f t="shared" si="1"/>
        <v>-521</v>
      </c>
      <c r="D157" s="41">
        <v>-514</v>
      </c>
      <c r="E157" s="41">
        <v>-7</v>
      </c>
      <c r="F157" s="41">
        <v>56</v>
      </c>
      <c r="G157" s="41">
        <v>-18</v>
      </c>
      <c r="H157" s="41">
        <v>4</v>
      </c>
      <c r="I157" s="41">
        <v>-14</v>
      </c>
      <c r="J157" s="41">
        <v>-583</v>
      </c>
      <c r="L157" s="41">
        <v>181</v>
      </c>
      <c r="M157" s="41">
        <v>1361</v>
      </c>
      <c r="N157" s="41">
        <v>179</v>
      </c>
      <c r="O157" s="41">
        <v>0</v>
      </c>
      <c r="P157" s="41">
        <v>1721</v>
      </c>
      <c r="R157" s="76">
        <v>77</v>
      </c>
      <c r="S157" s="76">
        <v>840</v>
      </c>
      <c r="T157" s="41">
        <v>847</v>
      </c>
      <c r="U157" s="41">
        <v>-7</v>
      </c>
      <c r="V157" s="41">
        <v>235</v>
      </c>
      <c r="W157" s="41">
        <v>-18</v>
      </c>
      <c r="X157" s="41">
        <v>4</v>
      </c>
      <c r="Y157" s="41">
        <v>-14</v>
      </c>
      <c r="AA157" s="41">
        <v>1138</v>
      </c>
    </row>
    <row r="158" spans="1:27">
      <c r="A158" s="13" t="s">
        <v>82</v>
      </c>
      <c r="B158" s="41">
        <v>-96</v>
      </c>
      <c r="C158" s="41">
        <f t="shared" si="1"/>
        <v>-422</v>
      </c>
      <c r="D158" s="41">
        <v>-426</v>
      </c>
      <c r="E158" s="41">
        <v>4</v>
      </c>
      <c r="F158" s="41">
        <v>159</v>
      </c>
      <c r="G158" s="41">
        <v>-7</v>
      </c>
      <c r="H158" s="41">
        <v>0</v>
      </c>
      <c r="I158" s="41">
        <v>-7</v>
      </c>
      <c r="J158" s="41">
        <v>-366</v>
      </c>
      <c r="L158" s="41">
        <v>158</v>
      </c>
      <c r="M158" s="41">
        <v>1063</v>
      </c>
      <c r="N158" s="41">
        <v>81</v>
      </c>
      <c r="O158" s="41">
        <v>0</v>
      </c>
      <c r="P158" s="41">
        <v>1302</v>
      </c>
      <c r="R158" s="76">
        <v>62</v>
      </c>
      <c r="S158" s="76">
        <v>641</v>
      </c>
      <c r="T158" s="41">
        <v>637</v>
      </c>
      <c r="U158" s="41">
        <v>4</v>
      </c>
      <c r="V158" s="41">
        <v>240</v>
      </c>
      <c r="W158" s="41">
        <v>-7</v>
      </c>
      <c r="X158" s="41">
        <v>0</v>
      </c>
      <c r="Y158" s="41">
        <v>-7</v>
      </c>
      <c r="AA158" s="41">
        <v>936</v>
      </c>
    </row>
    <row r="159" spans="1:27">
      <c r="A159" s="13" t="s">
        <v>83</v>
      </c>
      <c r="B159" s="41">
        <v>-23</v>
      </c>
      <c r="C159" s="41">
        <f t="shared" si="1"/>
        <v>-327</v>
      </c>
      <c r="D159" s="41">
        <v>-357</v>
      </c>
      <c r="E159" s="41">
        <v>30</v>
      </c>
      <c r="F159" s="41">
        <v>114</v>
      </c>
      <c r="G159" s="41">
        <v>6</v>
      </c>
      <c r="H159" s="41">
        <v>3</v>
      </c>
      <c r="I159" s="41">
        <v>9</v>
      </c>
      <c r="J159" s="41">
        <v>-227</v>
      </c>
      <c r="L159" s="41">
        <v>129</v>
      </c>
      <c r="M159" s="41">
        <v>953</v>
      </c>
      <c r="N159" s="41">
        <v>75</v>
      </c>
      <c r="O159" s="41">
        <v>0</v>
      </c>
      <c r="P159" s="41">
        <v>1157</v>
      </c>
      <c r="R159" s="76">
        <v>106</v>
      </c>
      <c r="S159" s="76">
        <v>626</v>
      </c>
      <c r="T159" s="41">
        <v>596</v>
      </c>
      <c r="U159" s="41">
        <v>30</v>
      </c>
      <c r="V159" s="41">
        <v>189</v>
      </c>
      <c r="W159" s="41">
        <v>6</v>
      </c>
      <c r="X159" s="41">
        <v>3</v>
      </c>
      <c r="Y159" s="41">
        <v>9</v>
      </c>
      <c r="AA159" s="41">
        <v>930</v>
      </c>
    </row>
    <row r="160" spans="1:27">
      <c r="A160" s="13" t="s">
        <v>84</v>
      </c>
      <c r="B160" s="41">
        <v>-22</v>
      </c>
      <c r="C160" s="41">
        <f t="shared" si="1"/>
        <v>-265</v>
      </c>
      <c r="D160" s="41">
        <v>-247</v>
      </c>
      <c r="E160" s="41">
        <v>-18</v>
      </c>
      <c r="F160" s="41">
        <v>106</v>
      </c>
      <c r="G160" s="41">
        <v>1</v>
      </c>
      <c r="H160" s="41">
        <v>2</v>
      </c>
      <c r="I160" s="41">
        <v>3</v>
      </c>
      <c r="J160" s="41">
        <v>-178</v>
      </c>
      <c r="L160" s="41">
        <v>143</v>
      </c>
      <c r="M160" s="41">
        <v>1127</v>
      </c>
      <c r="N160" s="41">
        <v>71</v>
      </c>
      <c r="O160" s="41">
        <v>0</v>
      </c>
      <c r="P160" s="41">
        <v>1341</v>
      </c>
      <c r="R160" s="76">
        <v>121</v>
      </c>
      <c r="S160" s="76">
        <v>862</v>
      </c>
      <c r="T160" s="41">
        <v>880</v>
      </c>
      <c r="U160" s="41">
        <v>-18</v>
      </c>
      <c r="V160" s="41">
        <v>177</v>
      </c>
      <c r="W160" s="41">
        <v>1</v>
      </c>
      <c r="X160" s="41">
        <v>2</v>
      </c>
      <c r="Y160" s="41">
        <v>3</v>
      </c>
      <c r="AA160" s="41">
        <v>1163</v>
      </c>
    </row>
    <row r="161" spans="1:27">
      <c r="A161" s="13" t="s">
        <v>85</v>
      </c>
      <c r="B161" s="41">
        <v>-34</v>
      </c>
      <c r="C161" s="41">
        <f t="shared" si="1"/>
        <v>-111</v>
      </c>
      <c r="D161" s="41">
        <v>-109</v>
      </c>
      <c r="E161" s="41">
        <v>-2</v>
      </c>
      <c r="F161" s="41">
        <v>-70</v>
      </c>
      <c r="G161" s="41">
        <v>3</v>
      </c>
      <c r="H161" s="41">
        <v>3</v>
      </c>
      <c r="I161" s="41">
        <v>6</v>
      </c>
      <c r="J161" s="41">
        <v>-209</v>
      </c>
      <c r="L161" s="41">
        <v>157</v>
      </c>
      <c r="M161" s="41">
        <v>1192</v>
      </c>
      <c r="N161" s="41">
        <v>123</v>
      </c>
      <c r="O161" s="41">
        <v>0</v>
      </c>
      <c r="P161" s="41">
        <v>1472</v>
      </c>
      <c r="R161" s="76">
        <v>123</v>
      </c>
      <c r="S161" s="76">
        <v>1081</v>
      </c>
      <c r="T161" s="41">
        <v>1083</v>
      </c>
      <c r="U161" s="41">
        <v>-2</v>
      </c>
      <c r="V161" s="41">
        <v>53</v>
      </c>
      <c r="W161" s="41">
        <v>3</v>
      </c>
      <c r="X161" s="41">
        <v>3</v>
      </c>
      <c r="Y161" s="41">
        <v>6</v>
      </c>
      <c r="AA161" s="41">
        <v>1263</v>
      </c>
    </row>
    <row r="162" spans="1:27">
      <c r="A162" s="13" t="s">
        <v>86</v>
      </c>
      <c r="B162" s="41">
        <v>-25</v>
      </c>
      <c r="C162" s="41">
        <f t="shared" si="1"/>
        <v>-137</v>
      </c>
      <c r="D162" s="41">
        <v>-179</v>
      </c>
      <c r="E162" s="41">
        <v>42</v>
      </c>
      <c r="F162" s="41">
        <v>179</v>
      </c>
      <c r="G162" s="41">
        <v>16</v>
      </c>
      <c r="H162" s="41">
        <v>1</v>
      </c>
      <c r="I162" s="41">
        <v>17</v>
      </c>
      <c r="J162" s="41">
        <v>34</v>
      </c>
      <c r="L162" s="41">
        <v>171</v>
      </c>
      <c r="M162" s="41">
        <v>1438</v>
      </c>
      <c r="N162" s="41">
        <v>122</v>
      </c>
      <c r="O162" s="41">
        <v>0</v>
      </c>
      <c r="P162" s="41">
        <v>1731</v>
      </c>
      <c r="R162" s="76">
        <v>146</v>
      </c>
      <c r="S162" s="76">
        <v>1301</v>
      </c>
      <c r="T162" s="41">
        <v>1259</v>
      </c>
      <c r="U162" s="41">
        <v>42</v>
      </c>
      <c r="V162" s="41">
        <v>301</v>
      </c>
      <c r="W162" s="41">
        <v>16</v>
      </c>
      <c r="X162" s="41">
        <v>1</v>
      </c>
      <c r="Y162" s="41">
        <v>17</v>
      </c>
      <c r="AA162" s="41">
        <v>1765</v>
      </c>
    </row>
    <row r="163" spans="1:27">
      <c r="A163" s="13" t="s">
        <v>87</v>
      </c>
      <c r="B163" s="41">
        <v>80</v>
      </c>
      <c r="C163" s="41">
        <f t="shared" si="1"/>
        <v>203</v>
      </c>
      <c r="D163" s="41">
        <v>208</v>
      </c>
      <c r="E163" s="41">
        <v>-5</v>
      </c>
      <c r="F163" s="41">
        <v>167</v>
      </c>
      <c r="G163" s="41">
        <v>5</v>
      </c>
      <c r="H163" s="41">
        <v>2</v>
      </c>
      <c r="I163" s="41">
        <v>7</v>
      </c>
      <c r="J163" s="41">
        <v>457</v>
      </c>
      <c r="L163" s="41">
        <v>169</v>
      </c>
      <c r="M163" s="41">
        <v>1380</v>
      </c>
      <c r="N163" s="41">
        <v>111</v>
      </c>
      <c r="O163" s="41">
        <v>0</v>
      </c>
      <c r="P163" s="41">
        <v>1660</v>
      </c>
      <c r="R163" s="76">
        <v>249</v>
      </c>
      <c r="S163" s="76">
        <v>1583</v>
      </c>
      <c r="T163" s="41">
        <v>1588</v>
      </c>
      <c r="U163" s="41">
        <v>-5</v>
      </c>
      <c r="V163" s="41">
        <v>278</v>
      </c>
      <c r="W163" s="41">
        <v>5</v>
      </c>
      <c r="X163" s="41">
        <v>2</v>
      </c>
      <c r="Y163" s="41">
        <v>7</v>
      </c>
      <c r="AA163" s="41">
        <v>2117</v>
      </c>
    </row>
    <row r="164" spans="1:27">
      <c r="A164" s="13" t="s">
        <v>88</v>
      </c>
      <c r="B164" s="41">
        <v>78</v>
      </c>
      <c r="C164" s="41">
        <f t="shared" si="1"/>
        <v>477</v>
      </c>
      <c r="D164" s="41">
        <v>478</v>
      </c>
      <c r="E164" s="41">
        <v>-1</v>
      </c>
      <c r="F164" s="41">
        <v>92</v>
      </c>
      <c r="G164" s="41">
        <v>-29</v>
      </c>
      <c r="H164" s="41">
        <v>1</v>
      </c>
      <c r="I164" s="41">
        <v>-28</v>
      </c>
      <c r="J164" s="41">
        <v>619</v>
      </c>
      <c r="L164" s="41">
        <v>199</v>
      </c>
      <c r="M164" s="41">
        <v>1577</v>
      </c>
      <c r="N164" s="41">
        <v>42</v>
      </c>
      <c r="O164" s="41">
        <v>0</v>
      </c>
      <c r="P164" s="41">
        <v>1818</v>
      </c>
      <c r="R164" s="76">
        <v>277</v>
      </c>
      <c r="S164" s="76">
        <v>2054</v>
      </c>
      <c r="T164" s="41">
        <v>2055</v>
      </c>
      <c r="U164" s="41">
        <v>-1</v>
      </c>
      <c r="V164" s="41">
        <v>134</v>
      </c>
      <c r="W164" s="41">
        <v>-29</v>
      </c>
      <c r="X164" s="41">
        <v>1</v>
      </c>
      <c r="Y164" s="41">
        <v>-28</v>
      </c>
      <c r="AA164" s="41">
        <v>2437</v>
      </c>
    </row>
    <row r="165" spans="1:27">
      <c r="A165" s="13" t="s">
        <v>89</v>
      </c>
      <c r="B165" s="41">
        <v>102</v>
      </c>
      <c r="C165" s="41">
        <f t="shared" si="1"/>
        <v>658</v>
      </c>
      <c r="D165" s="41">
        <v>650</v>
      </c>
      <c r="E165" s="41">
        <v>8</v>
      </c>
      <c r="F165" s="41">
        <v>-175</v>
      </c>
      <c r="G165" s="41">
        <v>-2</v>
      </c>
      <c r="H165" s="41">
        <v>0</v>
      </c>
      <c r="I165" s="41">
        <v>-2</v>
      </c>
      <c r="J165" s="41">
        <v>583</v>
      </c>
      <c r="L165" s="41">
        <v>194</v>
      </c>
      <c r="M165" s="41">
        <v>1550</v>
      </c>
      <c r="N165" s="41">
        <v>212</v>
      </c>
      <c r="O165" s="41">
        <v>0</v>
      </c>
      <c r="P165" s="41">
        <v>1956</v>
      </c>
      <c r="R165" s="76">
        <v>296</v>
      </c>
      <c r="S165" s="76">
        <v>2208</v>
      </c>
      <c r="T165" s="41">
        <v>2200</v>
      </c>
      <c r="U165" s="41">
        <v>8</v>
      </c>
      <c r="V165" s="41">
        <v>37</v>
      </c>
      <c r="W165" s="41">
        <v>-2</v>
      </c>
      <c r="X165" s="41">
        <v>0</v>
      </c>
      <c r="Y165" s="41">
        <v>-2</v>
      </c>
      <c r="AA165" s="41">
        <v>2539</v>
      </c>
    </row>
    <row r="166" spans="1:27">
      <c r="A166" s="13" t="s">
        <v>90</v>
      </c>
      <c r="B166" s="41">
        <v>108</v>
      </c>
      <c r="C166" s="41">
        <f t="shared" si="1"/>
        <v>544</v>
      </c>
      <c r="D166" s="41">
        <v>576</v>
      </c>
      <c r="E166" s="41">
        <v>-32</v>
      </c>
      <c r="F166" s="41">
        <v>49</v>
      </c>
      <c r="G166" s="41">
        <v>11</v>
      </c>
      <c r="H166" s="41">
        <v>0</v>
      </c>
      <c r="I166" s="41">
        <v>11</v>
      </c>
      <c r="J166" s="41">
        <v>712</v>
      </c>
      <c r="L166" s="41">
        <v>143</v>
      </c>
      <c r="M166" s="41">
        <v>982</v>
      </c>
      <c r="N166" s="41">
        <v>36</v>
      </c>
      <c r="O166" s="41">
        <v>0</v>
      </c>
      <c r="P166" s="41">
        <v>1161</v>
      </c>
      <c r="R166" s="76">
        <v>251</v>
      </c>
      <c r="S166" s="76">
        <v>1526</v>
      </c>
      <c r="T166" s="41">
        <v>1558</v>
      </c>
      <c r="U166" s="41">
        <v>-32</v>
      </c>
      <c r="V166" s="41">
        <v>85</v>
      </c>
      <c r="W166" s="41">
        <v>11</v>
      </c>
      <c r="X166" s="41">
        <v>0</v>
      </c>
      <c r="Y166" s="41">
        <v>11</v>
      </c>
      <c r="AA166" s="41">
        <v>1873</v>
      </c>
    </row>
    <row r="167" spans="1:27">
      <c r="A167" s="13" t="s">
        <v>91</v>
      </c>
      <c r="B167" s="41">
        <v>69</v>
      </c>
      <c r="C167" s="41">
        <f t="shared" si="1"/>
        <v>-34</v>
      </c>
      <c r="D167" s="41">
        <v>-51</v>
      </c>
      <c r="E167" s="41">
        <v>17</v>
      </c>
      <c r="F167" s="41">
        <v>50</v>
      </c>
      <c r="G167" s="41">
        <v>29</v>
      </c>
      <c r="H167" s="41">
        <v>0</v>
      </c>
      <c r="I167" s="41">
        <v>29</v>
      </c>
      <c r="J167" s="41">
        <v>114</v>
      </c>
      <c r="L167" s="41">
        <v>141</v>
      </c>
      <c r="M167" s="41">
        <v>895</v>
      </c>
      <c r="N167" s="41">
        <v>81</v>
      </c>
      <c r="O167" s="41">
        <v>0</v>
      </c>
      <c r="P167" s="41">
        <v>1117</v>
      </c>
      <c r="R167" s="76">
        <v>210</v>
      </c>
      <c r="S167" s="76">
        <v>861</v>
      </c>
      <c r="T167" s="41">
        <v>844</v>
      </c>
      <c r="U167" s="41">
        <v>17</v>
      </c>
      <c r="V167" s="41">
        <v>131</v>
      </c>
      <c r="W167" s="41">
        <v>29</v>
      </c>
      <c r="X167" s="41">
        <v>0</v>
      </c>
      <c r="Y167" s="41">
        <v>29</v>
      </c>
      <c r="AA167" s="41">
        <v>1231</v>
      </c>
    </row>
    <row r="168" spans="1:27">
      <c r="A168" s="13" t="s">
        <v>92</v>
      </c>
      <c r="B168" s="41">
        <v>76</v>
      </c>
      <c r="C168" s="41">
        <f t="shared" si="1"/>
        <v>346</v>
      </c>
      <c r="D168" s="41">
        <v>354</v>
      </c>
      <c r="E168" s="41">
        <v>-8</v>
      </c>
      <c r="F168" s="41">
        <v>-19</v>
      </c>
      <c r="G168" s="41">
        <v>12</v>
      </c>
      <c r="H168" s="41">
        <v>0</v>
      </c>
      <c r="I168" s="41">
        <v>12</v>
      </c>
      <c r="J168" s="41">
        <v>415</v>
      </c>
      <c r="L168" s="41">
        <v>105</v>
      </c>
      <c r="M168" s="41">
        <v>691</v>
      </c>
      <c r="N168" s="41">
        <v>65</v>
      </c>
      <c r="O168" s="41">
        <v>0</v>
      </c>
      <c r="P168" s="41">
        <v>861</v>
      </c>
      <c r="R168" s="76">
        <v>181</v>
      </c>
      <c r="S168" s="76">
        <v>1037</v>
      </c>
      <c r="T168" s="41">
        <v>1045</v>
      </c>
      <c r="U168" s="41">
        <v>-8</v>
      </c>
      <c r="V168" s="41">
        <v>46</v>
      </c>
      <c r="W168" s="41">
        <v>12</v>
      </c>
      <c r="X168" s="41">
        <v>0</v>
      </c>
      <c r="Y168" s="41">
        <v>12</v>
      </c>
      <c r="AA168" s="41">
        <v>1276</v>
      </c>
    </row>
    <row r="169" spans="1:27">
      <c r="A169" s="13" t="s">
        <v>93</v>
      </c>
      <c r="B169" s="41">
        <v>59</v>
      </c>
      <c r="C169" s="41">
        <f t="shared" si="1"/>
        <v>381</v>
      </c>
      <c r="D169" s="41">
        <v>379</v>
      </c>
      <c r="E169" s="41">
        <v>2</v>
      </c>
      <c r="F169" s="41">
        <v>-233</v>
      </c>
      <c r="G169" s="41">
        <v>1</v>
      </c>
      <c r="H169" s="41">
        <v>0</v>
      </c>
      <c r="I169" s="41">
        <v>1</v>
      </c>
      <c r="J169" s="41">
        <v>208</v>
      </c>
      <c r="L169" s="41">
        <v>97</v>
      </c>
      <c r="M169" s="41">
        <v>696</v>
      </c>
      <c r="N169" s="41">
        <v>128</v>
      </c>
      <c r="O169" s="41">
        <v>0</v>
      </c>
      <c r="P169" s="41">
        <v>921</v>
      </c>
      <c r="R169" s="76">
        <v>156</v>
      </c>
      <c r="S169" s="76">
        <v>1077</v>
      </c>
      <c r="T169" s="41">
        <v>1075</v>
      </c>
      <c r="U169" s="41">
        <v>2</v>
      </c>
      <c r="V169" s="41">
        <v>-105</v>
      </c>
      <c r="W169" s="41">
        <v>1</v>
      </c>
      <c r="X169" s="41">
        <v>0</v>
      </c>
      <c r="Y169" s="41">
        <v>1</v>
      </c>
      <c r="AA169" s="41">
        <v>1129</v>
      </c>
    </row>
    <row r="170" spans="1:27">
      <c r="A170" s="13" t="s">
        <v>94</v>
      </c>
      <c r="B170" s="41">
        <v>104</v>
      </c>
      <c r="C170" s="41">
        <f t="shared" si="1"/>
        <v>543</v>
      </c>
      <c r="D170" s="41">
        <v>526</v>
      </c>
      <c r="E170" s="41">
        <v>17</v>
      </c>
      <c r="F170" s="41">
        <v>111</v>
      </c>
      <c r="G170" s="41">
        <v>8</v>
      </c>
      <c r="H170" s="41">
        <v>0</v>
      </c>
      <c r="I170" s="41">
        <v>8</v>
      </c>
      <c r="J170" s="41">
        <v>766</v>
      </c>
      <c r="L170" s="41">
        <v>109</v>
      </c>
      <c r="M170" s="41">
        <v>935</v>
      </c>
      <c r="N170" s="41">
        <v>49</v>
      </c>
      <c r="O170" s="41">
        <v>0</v>
      </c>
      <c r="P170" s="41">
        <v>1093</v>
      </c>
      <c r="R170" s="76">
        <v>213</v>
      </c>
      <c r="S170" s="76">
        <v>1478</v>
      </c>
      <c r="T170" s="41">
        <v>1461</v>
      </c>
      <c r="U170" s="41">
        <v>17</v>
      </c>
      <c r="V170" s="41">
        <v>160</v>
      </c>
      <c r="W170" s="41">
        <v>8</v>
      </c>
      <c r="X170" s="41">
        <v>0</v>
      </c>
      <c r="Y170" s="41">
        <v>8</v>
      </c>
      <c r="AA170" s="41">
        <v>1859</v>
      </c>
    </row>
    <row r="171" spans="1:27">
      <c r="A171" s="13" t="s">
        <v>95</v>
      </c>
      <c r="B171" s="41">
        <v>105</v>
      </c>
      <c r="C171" s="41">
        <f t="shared" si="1"/>
        <v>280</v>
      </c>
      <c r="D171" s="41">
        <v>270</v>
      </c>
      <c r="E171" s="41">
        <v>10</v>
      </c>
      <c r="F171" s="41">
        <v>70</v>
      </c>
      <c r="G171" s="41">
        <v>20</v>
      </c>
      <c r="H171" s="41">
        <v>0</v>
      </c>
      <c r="I171" s="41">
        <v>20</v>
      </c>
      <c r="J171" s="41">
        <v>475</v>
      </c>
      <c r="L171" s="41">
        <v>106</v>
      </c>
      <c r="M171" s="41">
        <v>772</v>
      </c>
      <c r="N171" s="41">
        <v>71</v>
      </c>
      <c r="O171" s="41">
        <v>0</v>
      </c>
      <c r="P171" s="41">
        <v>949</v>
      </c>
      <c r="R171" s="76">
        <v>211</v>
      </c>
      <c r="S171" s="76">
        <v>1052</v>
      </c>
      <c r="T171" s="41">
        <v>1042</v>
      </c>
      <c r="U171" s="41">
        <v>10</v>
      </c>
      <c r="V171" s="41">
        <v>141</v>
      </c>
      <c r="W171" s="41">
        <v>20</v>
      </c>
      <c r="X171" s="41">
        <v>0</v>
      </c>
      <c r="Y171" s="41">
        <v>20</v>
      </c>
      <c r="AA171" s="41">
        <v>1424</v>
      </c>
    </row>
    <row r="172" spans="1:27">
      <c r="A172" s="13" t="s">
        <v>96</v>
      </c>
      <c r="B172" s="41">
        <v>45</v>
      </c>
      <c r="C172" s="41">
        <f t="shared" si="1"/>
        <v>312</v>
      </c>
      <c r="D172" s="41">
        <v>351</v>
      </c>
      <c r="E172" s="41">
        <v>-39</v>
      </c>
      <c r="F172" s="41">
        <v>-4</v>
      </c>
      <c r="G172" s="41">
        <v>2</v>
      </c>
      <c r="H172" s="41">
        <v>0</v>
      </c>
      <c r="I172" s="41">
        <v>2</v>
      </c>
      <c r="J172" s="41">
        <v>355</v>
      </c>
      <c r="L172" s="41">
        <v>135</v>
      </c>
      <c r="M172" s="41">
        <v>1040</v>
      </c>
      <c r="N172" s="41">
        <v>90</v>
      </c>
      <c r="O172" s="41">
        <v>0</v>
      </c>
      <c r="P172" s="41">
        <v>1265</v>
      </c>
      <c r="R172" s="76">
        <v>180</v>
      </c>
      <c r="S172" s="76">
        <v>1352</v>
      </c>
      <c r="T172" s="41">
        <v>1391</v>
      </c>
      <c r="U172" s="41">
        <v>-39</v>
      </c>
      <c r="V172" s="41">
        <v>86</v>
      </c>
      <c r="W172" s="41">
        <v>2</v>
      </c>
      <c r="X172" s="41">
        <v>0</v>
      </c>
      <c r="Y172" s="41">
        <v>2</v>
      </c>
      <c r="AA172" s="41">
        <v>1620</v>
      </c>
    </row>
    <row r="173" spans="1:27">
      <c r="A173" s="13" t="s">
        <v>97</v>
      </c>
      <c r="B173" s="41">
        <v>101</v>
      </c>
      <c r="C173" s="41">
        <f t="shared" si="1"/>
        <v>837</v>
      </c>
      <c r="D173" s="41">
        <v>838</v>
      </c>
      <c r="E173" s="41">
        <v>-1</v>
      </c>
      <c r="F173" s="41">
        <v>-167</v>
      </c>
      <c r="G173" s="41">
        <v>-5</v>
      </c>
      <c r="H173" s="41">
        <v>0</v>
      </c>
      <c r="I173" s="41">
        <v>-5</v>
      </c>
      <c r="J173" s="41">
        <v>766</v>
      </c>
      <c r="L173" s="41">
        <v>160</v>
      </c>
      <c r="M173" s="41">
        <v>1651</v>
      </c>
      <c r="N173" s="41">
        <v>262</v>
      </c>
      <c r="O173" s="41">
        <v>0</v>
      </c>
      <c r="P173" s="41">
        <v>2073</v>
      </c>
      <c r="R173" s="76">
        <v>261</v>
      </c>
      <c r="S173" s="76">
        <v>2488</v>
      </c>
      <c r="T173" s="41">
        <v>2489</v>
      </c>
      <c r="U173" s="41">
        <v>-1</v>
      </c>
      <c r="V173" s="41">
        <v>95</v>
      </c>
      <c r="W173" s="41">
        <v>-5</v>
      </c>
      <c r="X173" s="41">
        <v>0</v>
      </c>
      <c r="Y173" s="41">
        <v>-5</v>
      </c>
      <c r="AA173" s="41">
        <v>2839</v>
      </c>
    </row>
    <row r="174" spans="1:27">
      <c r="A174" s="13" t="s">
        <v>98</v>
      </c>
      <c r="B174" s="41">
        <v>144</v>
      </c>
      <c r="C174" s="41">
        <f t="shared" ref="C174:C237" si="2">E174+D174</f>
        <v>277</v>
      </c>
      <c r="D174" s="41">
        <v>278</v>
      </c>
      <c r="E174" s="41">
        <v>-1</v>
      </c>
      <c r="F174" s="41">
        <v>25</v>
      </c>
      <c r="G174" s="41">
        <v>12</v>
      </c>
      <c r="H174" s="41">
        <v>0</v>
      </c>
      <c r="I174" s="41">
        <v>12</v>
      </c>
      <c r="J174" s="41">
        <v>458</v>
      </c>
      <c r="L174" s="41">
        <v>180</v>
      </c>
      <c r="M174" s="41">
        <v>1921</v>
      </c>
      <c r="N174" s="41">
        <v>101</v>
      </c>
      <c r="O174" s="41">
        <v>0</v>
      </c>
      <c r="P174" s="41">
        <v>2202</v>
      </c>
      <c r="R174" s="76">
        <v>324</v>
      </c>
      <c r="S174" s="76">
        <v>2198</v>
      </c>
      <c r="T174" s="41">
        <v>2199</v>
      </c>
      <c r="U174" s="41">
        <v>-1</v>
      </c>
      <c r="V174" s="41">
        <v>126</v>
      </c>
      <c r="W174" s="41">
        <v>12</v>
      </c>
      <c r="X174" s="41">
        <v>0</v>
      </c>
      <c r="Y174" s="41">
        <v>12</v>
      </c>
      <c r="AA174" s="41">
        <v>2660</v>
      </c>
    </row>
    <row r="175" spans="1:27">
      <c r="A175" s="13" t="s">
        <v>99</v>
      </c>
      <c r="B175" s="41">
        <v>158</v>
      </c>
      <c r="C175" s="41">
        <f t="shared" si="2"/>
        <v>778</v>
      </c>
      <c r="D175" s="41">
        <v>782</v>
      </c>
      <c r="E175" s="41">
        <v>-4</v>
      </c>
      <c r="F175" s="41">
        <v>128</v>
      </c>
      <c r="G175" s="41">
        <v>-23</v>
      </c>
      <c r="H175" s="41">
        <v>13</v>
      </c>
      <c r="I175" s="41">
        <v>-10</v>
      </c>
      <c r="J175" s="41">
        <v>1054</v>
      </c>
      <c r="L175" s="41">
        <v>211</v>
      </c>
      <c r="M175" s="41">
        <v>1862</v>
      </c>
      <c r="N175" s="41">
        <v>169</v>
      </c>
      <c r="O175" s="41">
        <v>0</v>
      </c>
      <c r="P175" s="41">
        <v>2242</v>
      </c>
      <c r="R175" s="76">
        <v>369</v>
      </c>
      <c r="S175" s="76">
        <v>2640</v>
      </c>
      <c r="T175" s="41">
        <v>2644</v>
      </c>
      <c r="U175" s="41">
        <v>-4</v>
      </c>
      <c r="V175" s="41">
        <v>297</v>
      </c>
      <c r="W175" s="41">
        <v>-23</v>
      </c>
      <c r="X175" s="41">
        <v>13</v>
      </c>
      <c r="Y175" s="41">
        <v>-10</v>
      </c>
      <c r="AA175" s="41">
        <v>3296</v>
      </c>
    </row>
    <row r="176" spans="1:27">
      <c r="A176" s="13" t="s">
        <v>100</v>
      </c>
      <c r="B176" s="41">
        <v>-15</v>
      </c>
      <c r="C176" s="41">
        <f t="shared" si="2"/>
        <v>-40</v>
      </c>
      <c r="D176" s="41">
        <v>-29</v>
      </c>
      <c r="E176" s="41">
        <v>-11</v>
      </c>
      <c r="F176" s="41">
        <v>-29</v>
      </c>
      <c r="G176" s="41">
        <v>-52</v>
      </c>
      <c r="H176" s="41">
        <v>20</v>
      </c>
      <c r="I176" s="41">
        <v>-32</v>
      </c>
      <c r="J176" s="41">
        <v>-116</v>
      </c>
      <c r="L176" s="41">
        <v>225</v>
      </c>
      <c r="M176" s="41">
        <v>1974</v>
      </c>
      <c r="N176" s="41">
        <v>121</v>
      </c>
      <c r="O176" s="41">
        <v>0</v>
      </c>
      <c r="P176" s="41">
        <v>2320</v>
      </c>
      <c r="R176" s="76">
        <v>210</v>
      </c>
      <c r="S176" s="76">
        <v>1934</v>
      </c>
      <c r="T176" s="41">
        <v>1945</v>
      </c>
      <c r="U176" s="41">
        <v>-11</v>
      </c>
      <c r="V176" s="41">
        <v>92</v>
      </c>
      <c r="W176" s="41">
        <v>-52</v>
      </c>
      <c r="X176" s="41">
        <v>20</v>
      </c>
      <c r="Y176" s="41">
        <v>-32</v>
      </c>
      <c r="AA176" s="41">
        <v>2204</v>
      </c>
    </row>
    <row r="177" spans="1:27">
      <c r="A177" s="13" t="s">
        <v>101</v>
      </c>
      <c r="B177" s="41">
        <v>-46</v>
      </c>
      <c r="C177" s="41">
        <f t="shared" si="2"/>
        <v>-309</v>
      </c>
      <c r="D177" s="41">
        <v>-293</v>
      </c>
      <c r="E177" s="41">
        <v>-16</v>
      </c>
      <c r="F177" s="41">
        <v>17</v>
      </c>
      <c r="G177" s="41">
        <v>-30</v>
      </c>
      <c r="H177" s="41">
        <v>2</v>
      </c>
      <c r="I177" s="41">
        <v>-28</v>
      </c>
      <c r="J177" s="41">
        <v>-366</v>
      </c>
      <c r="L177" s="41">
        <v>245</v>
      </c>
      <c r="M177" s="41">
        <v>2522</v>
      </c>
      <c r="N177" s="41">
        <v>221</v>
      </c>
      <c r="O177" s="41">
        <v>0</v>
      </c>
      <c r="P177" s="41">
        <v>2988</v>
      </c>
      <c r="R177" s="76">
        <v>199</v>
      </c>
      <c r="S177" s="76">
        <v>2213</v>
      </c>
      <c r="T177" s="41">
        <v>2229</v>
      </c>
      <c r="U177" s="41">
        <v>-16</v>
      </c>
      <c r="V177" s="41">
        <v>238</v>
      </c>
      <c r="W177" s="41">
        <v>-30</v>
      </c>
      <c r="X177" s="41">
        <v>2</v>
      </c>
      <c r="Y177" s="41">
        <v>-28</v>
      </c>
      <c r="AA177" s="41">
        <v>2622</v>
      </c>
    </row>
    <row r="178" spans="1:27">
      <c r="A178" s="13" t="s">
        <v>102</v>
      </c>
      <c r="B178" s="41">
        <v>-73</v>
      </c>
      <c r="C178" s="41">
        <f t="shared" si="2"/>
        <v>133</v>
      </c>
      <c r="D178" s="41">
        <v>109</v>
      </c>
      <c r="E178" s="41">
        <v>24</v>
      </c>
      <c r="F178" s="41">
        <v>-106</v>
      </c>
      <c r="G178" s="41">
        <v>9</v>
      </c>
      <c r="H178" s="41">
        <v>0</v>
      </c>
      <c r="I178" s="41">
        <v>9</v>
      </c>
      <c r="J178" s="41">
        <v>-37</v>
      </c>
      <c r="L178" s="41">
        <v>176</v>
      </c>
      <c r="M178" s="41">
        <v>1251</v>
      </c>
      <c r="N178" s="41">
        <v>13</v>
      </c>
      <c r="O178" s="41">
        <v>0</v>
      </c>
      <c r="P178" s="41">
        <v>1440</v>
      </c>
      <c r="R178" s="76">
        <v>103</v>
      </c>
      <c r="S178" s="76">
        <v>1384</v>
      </c>
      <c r="T178" s="41">
        <v>1360</v>
      </c>
      <c r="U178" s="41">
        <v>24</v>
      </c>
      <c r="V178" s="41">
        <v>-93</v>
      </c>
      <c r="W178" s="41">
        <v>9</v>
      </c>
      <c r="X178" s="41">
        <v>0</v>
      </c>
      <c r="Y178" s="41">
        <v>9</v>
      </c>
      <c r="AA178" s="41">
        <v>1403</v>
      </c>
    </row>
    <row r="179" spans="1:27">
      <c r="A179" s="13" t="s">
        <v>103</v>
      </c>
      <c r="B179" s="41">
        <v>4</v>
      </c>
      <c r="C179" s="41">
        <f t="shared" si="2"/>
        <v>-633</v>
      </c>
      <c r="D179" s="41">
        <v>-630</v>
      </c>
      <c r="E179" s="41">
        <v>-3</v>
      </c>
      <c r="F179" s="41">
        <v>236</v>
      </c>
      <c r="G179" s="41">
        <v>27</v>
      </c>
      <c r="H179" s="41">
        <v>0</v>
      </c>
      <c r="I179" s="41">
        <v>27</v>
      </c>
      <c r="J179" s="41">
        <v>-366</v>
      </c>
      <c r="L179" s="41">
        <v>149</v>
      </c>
      <c r="M179" s="41">
        <v>888</v>
      </c>
      <c r="N179" s="41">
        <v>0</v>
      </c>
      <c r="O179" s="41">
        <v>0</v>
      </c>
      <c r="P179" s="41">
        <v>1037</v>
      </c>
      <c r="R179" s="76">
        <v>153</v>
      </c>
      <c r="S179" s="76">
        <v>255</v>
      </c>
      <c r="T179" s="41">
        <v>258</v>
      </c>
      <c r="U179" s="41">
        <v>-3</v>
      </c>
      <c r="V179" s="41">
        <v>236</v>
      </c>
      <c r="W179" s="41">
        <v>27</v>
      </c>
      <c r="X179" s="41">
        <v>0</v>
      </c>
      <c r="Y179" s="41">
        <v>27</v>
      </c>
      <c r="AA179" s="41">
        <v>671</v>
      </c>
    </row>
    <row r="180" spans="1:27">
      <c r="A180" s="13" t="s">
        <v>104</v>
      </c>
      <c r="B180" s="41">
        <v>-125</v>
      </c>
      <c r="C180" s="41">
        <f t="shared" si="2"/>
        <v>-1785</v>
      </c>
      <c r="D180" s="41">
        <v>-1786</v>
      </c>
      <c r="E180" s="41">
        <v>1</v>
      </c>
      <c r="F180" s="41">
        <v>72</v>
      </c>
      <c r="G180" s="41">
        <v>35</v>
      </c>
      <c r="H180" s="41">
        <v>0</v>
      </c>
      <c r="I180" s="41">
        <v>35</v>
      </c>
      <c r="J180" s="41">
        <v>-1803</v>
      </c>
      <c r="L180" s="41">
        <v>149</v>
      </c>
      <c r="M180" s="41">
        <v>733</v>
      </c>
      <c r="N180" s="41">
        <v>44</v>
      </c>
      <c r="O180" s="41">
        <v>0</v>
      </c>
      <c r="P180" s="41">
        <v>926</v>
      </c>
      <c r="R180" s="76">
        <v>24</v>
      </c>
      <c r="S180" s="76">
        <v>-1052</v>
      </c>
      <c r="T180" s="41">
        <v>-1053</v>
      </c>
      <c r="U180" s="41">
        <v>1</v>
      </c>
      <c r="V180" s="41">
        <v>116</v>
      </c>
      <c r="W180" s="41">
        <v>35</v>
      </c>
      <c r="X180" s="41">
        <v>0</v>
      </c>
      <c r="Y180" s="41">
        <v>35</v>
      </c>
      <c r="AA180" s="41">
        <v>-877</v>
      </c>
    </row>
    <row r="181" spans="1:27">
      <c r="A181" s="13" t="s">
        <v>105</v>
      </c>
      <c r="B181" s="41">
        <v>-40</v>
      </c>
      <c r="C181" s="41">
        <f t="shared" si="2"/>
        <v>-771</v>
      </c>
      <c r="D181" s="41">
        <v>-775</v>
      </c>
      <c r="E181" s="41">
        <v>4</v>
      </c>
      <c r="F181" s="41">
        <v>-109</v>
      </c>
      <c r="G181" s="41">
        <v>-31</v>
      </c>
      <c r="H181" s="41">
        <v>0</v>
      </c>
      <c r="I181" s="41">
        <v>-31</v>
      </c>
      <c r="J181" s="41">
        <v>-951</v>
      </c>
      <c r="L181" s="41">
        <v>154</v>
      </c>
      <c r="M181" s="41">
        <v>1269</v>
      </c>
      <c r="N181" s="41">
        <v>161</v>
      </c>
      <c r="O181" s="41">
        <v>0</v>
      </c>
      <c r="P181" s="41">
        <v>1584</v>
      </c>
      <c r="R181" s="76">
        <v>114</v>
      </c>
      <c r="S181" s="76">
        <v>498</v>
      </c>
      <c r="T181" s="41">
        <v>494</v>
      </c>
      <c r="U181" s="41">
        <v>4</v>
      </c>
      <c r="V181" s="41">
        <v>52</v>
      </c>
      <c r="W181" s="41">
        <v>-31</v>
      </c>
      <c r="X181" s="41">
        <v>0</v>
      </c>
      <c r="Y181" s="41">
        <v>-31</v>
      </c>
      <c r="AA181" s="41">
        <v>633</v>
      </c>
    </row>
    <row r="182" spans="1:27">
      <c r="A182" s="13" t="s">
        <v>106</v>
      </c>
      <c r="B182" s="41">
        <v>-71</v>
      </c>
      <c r="C182" s="41">
        <f t="shared" si="2"/>
        <v>-876</v>
      </c>
      <c r="D182" s="41">
        <v>-878</v>
      </c>
      <c r="E182" s="41">
        <v>2</v>
      </c>
      <c r="F182" s="41">
        <v>54</v>
      </c>
      <c r="G182" s="41">
        <v>-65</v>
      </c>
      <c r="H182" s="41">
        <v>12</v>
      </c>
      <c r="I182" s="41">
        <v>-53</v>
      </c>
      <c r="J182" s="41">
        <v>-946</v>
      </c>
      <c r="L182" s="41">
        <v>186</v>
      </c>
      <c r="M182" s="41">
        <v>1470</v>
      </c>
      <c r="N182" s="41">
        <v>40</v>
      </c>
      <c r="O182" s="41">
        <v>0</v>
      </c>
      <c r="P182" s="41">
        <v>1696</v>
      </c>
      <c r="R182" s="76">
        <v>115</v>
      </c>
      <c r="S182" s="76">
        <v>594</v>
      </c>
      <c r="T182" s="41">
        <v>592</v>
      </c>
      <c r="U182" s="41">
        <v>2</v>
      </c>
      <c r="V182" s="41">
        <v>94</v>
      </c>
      <c r="W182" s="41">
        <v>-65</v>
      </c>
      <c r="X182" s="41">
        <v>12</v>
      </c>
      <c r="Y182" s="41">
        <v>-53</v>
      </c>
      <c r="AA182" s="41">
        <v>750</v>
      </c>
    </row>
    <row r="183" spans="1:27">
      <c r="A183" s="13" t="s">
        <v>107</v>
      </c>
      <c r="B183" s="41">
        <v>-6</v>
      </c>
      <c r="C183" s="41">
        <f t="shared" si="2"/>
        <v>-125</v>
      </c>
      <c r="D183" s="41">
        <v>-125</v>
      </c>
      <c r="E183" s="41">
        <v>0</v>
      </c>
      <c r="F183" s="41">
        <v>175</v>
      </c>
      <c r="G183" s="41">
        <v>11</v>
      </c>
      <c r="H183" s="41">
        <v>6</v>
      </c>
      <c r="I183" s="41">
        <v>17</v>
      </c>
      <c r="J183" s="41">
        <v>61</v>
      </c>
      <c r="L183" s="41">
        <v>148</v>
      </c>
      <c r="M183" s="41">
        <v>1178</v>
      </c>
      <c r="N183" s="41">
        <v>-60</v>
      </c>
      <c r="O183" s="41">
        <v>0</v>
      </c>
      <c r="P183" s="41">
        <v>1266</v>
      </c>
      <c r="R183" s="76">
        <v>142</v>
      </c>
      <c r="S183" s="76">
        <v>1053</v>
      </c>
      <c r="T183" s="41">
        <v>1053</v>
      </c>
      <c r="U183" s="41">
        <v>0</v>
      </c>
      <c r="V183" s="41">
        <v>115</v>
      </c>
      <c r="W183" s="41">
        <v>11</v>
      </c>
      <c r="X183" s="41">
        <v>6</v>
      </c>
      <c r="Y183" s="41">
        <v>17</v>
      </c>
      <c r="AA183" s="41">
        <v>1327</v>
      </c>
    </row>
    <row r="184" spans="1:27">
      <c r="A184" s="13" t="s">
        <v>108</v>
      </c>
      <c r="B184" s="41">
        <v>-94</v>
      </c>
      <c r="C184" s="41">
        <f t="shared" si="2"/>
        <v>-752</v>
      </c>
      <c r="D184" s="41">
        <v>-755</v>
      </c>
      <c r="E184" s="41">
        <v>3</v>
      </c>
      <c r="F184" s="41">
        <v>-60</v>
      </c>
      <c r="G184" s="41">
        <v>-48</v>
      </c>
      <c r="H184" s="41">
        <v>22</v>
      </c>
      <c r="I184" s="41">
        <v>-26</v>
      </c>
      <c r="J184" s="41">
        <v>-932</v>
      </c>
      <c r="L184" s="41">
        <v>138</v>
      </c>
      <c r="M184" s="41">
        <v>1147</v>
      </c>
      <c r="N184" s="41">
        <v>143</v>
      </c>
      <c r="O184" s="41">
        <v>0</v>
      </c>
      <c r="P184" s="41">
        <v>1428</v>
      </c>
      <c r="R184" s="76">
        <v>44</v>
      </c>
      <c r="S184" s="76">
        <v>395</v>
      </c>
      <c r="T184" s="41">
        <v>392</v>
      </c>
      <c r="U184" s="41">
        <v>3</v>
      </c>
      <c r="V184" s="41">
        <v>83</v>
      </c>
      <c r="W184" s="41">
        <v>-48</v>
      </c>
      <c r="X184" s="41">
        <v>22</v>
      </c>
      <c r="Y184" s="41">
        <v>-26</v>
      </c>
      <c r="AA184" s="41">
        <v>496</v>
      </c>
    </row>
    <row r="185" spans="1:27">
      <c r="A185" s="13" t="s">
        <v>109</v>
      </c>
      <c r="B185" s="41">
        <v>104</v>
      </c>
      <c r="C185" s="41">
        <f t="shared" si="2"/>
        <v>716</v>
      </c>
      <c r="D185" s="41">
        <v>717</v>
      </c>
      <c r="E185" s="41">
        <v>-1</v>
      </c>
      <c r="F185" s="41">
        <v>-78</v>
      </c>
      <c r="G185" s="41">
        <v>-75</v>
      </c>
      <c r="H185" s="41">
        <v>32</v>
      </c>
      <c r="I185" s="41">
        <v>-43</v>
      </c>
      <c r="J185" s="41">
        <v>699</v>
      </c>
      <c r="L185" s="41">
        <v>107</v>
      </c>
      <c r="M185" s="41">
        <v>1164</v>
      </c>
      <c r="N185" s="41">
        <v>193</v>
      </c>
      <c r="O185" s="41">
        <v>0</v>
      </c>
      <c r="P185" s="41">
        <v>1464</v>
      </c>
      <c r="R185" s="76">
        <v>211</v>
      </c>
      <c r="S185" s="76">
        <v>1880</v>
      </c>
      <c r="T185" s="41">
        <v>1881</v>
      </c>
      <c r="U185" s="41">
        <v>-1</v>
      </c>
      <c r="V185" s="41">
        <v>115</v>
      </c>
      <c r="W185" s="41">
        <v>-75</v>
      </c>
      <c r="X185" s="41">
        <v>32</v>
      </c>
      <c r="Y185" s="41">
        <v>-43</v>
      </c>
      <c r="AA185" s="41">
        <v>2163</v>
      </c>
    </row>
    <row r="186" spans="1:27">
      <c r="A186" s="13" t="s">
        <v>110</v>
      </c>
      <c r="B186" s="41">
        <v>19</v>
      </c>
      <c r="C186" s="41">
        <f t="shared" si="2"/>
        <v>177</v>
      </c>
      <c r="D186" s="41">
        <v>175</v>
      </c>
      <c r="E186" s="41">
        <v>2</v>
      </c>
      <c r="F186" s="41">
        <v>252</v>
      </c>
      <c r="G186" s="41">
        <v>-25</v>
      </c>
      <c r="H186" s="41">
        <v>13</v>
      </c>
      <c r="I186" s="41">
        <v>-12</v>
      </c>
      <c r="J186" s="41">
        <v>436</v>
      </c>
      <c r="L186" s="41">
        <v>82</v>
      </c>
      <c r="M186" s="41">
        <v>720</v>
      </c>
      <c r="N186" s="41">
        <v>-19</v>
      </c>
      <c r="O186" s="41">
        <v>0</v>
      </c>
      <c r="P186" s="41">
        <v>783</v>
      </c>
      <c r="R186" s="76">
        <v>101</v>
      </c>
      <c r="S186" s="76">
        <v>897</v>
      </c>
      <c r="T186" s="41">
        <v>895</v>
      </c>
      <c r="U186" s="41">
        <v>2</v>
      </c>
      <c r="V186" s="41">
        <v>233</v>
      </c>
      <c r="W186" s="41">
        <v>-25</v>
      </c>
      <c r="X186" s="41">
        <v>13</v>
      </c>
      <c r="Y186" s="41">
        <v>-12</v>
      </c>
      <c r="AA186" s="41">
        <v>1219</v>
      </c>
    </row>
    <row r="187" spans="1:27">
      <c r="A187" s="13" t="s">
        <v>111</v>
      </c>
      <c r="B187" s="41">
        <v>50</v>
      </c>
      <c r="C187" s="41">
        <f t="shared" si="2"/>
        <v>-720</v>
      </c>
      <c r="D187" s="41">
        <v>-718</v>
      </c>
      <c r="E187" s="41">
        <v>-2</v>
      </c>
      <c r="F187" s="41">
        <v>231</v>
      </c>
      <c r="G187" s="41">
        <v>106</v>
      </c>
      <c r="H187" s="41">
        <v>9</v>
      </c>
      <c r="I187" s="41">
        <v>115</v>
      </c>
      <c r="J187" s="41">
        <v>-324</v>
      </c>
      <c r="L187" s="41">
        <v>70</v>
      </c>
      <c r="M187" s="41">
        <v>726</v>
      </c>
      <c r="N187" s="41">
        <v>-15</v>
      </c>
      <c r="O187" s="41">
        <v>0</v>
      </c>
      <c r="P187" s="41">
        <v>781</v>
      </c>
      <c r="R187" s="76">
        <v>120</v>
      </c>
      <c r="S187" s="76">
        <v>6</v>
      </c>
      <c r="T187" s="41">
        <v>8</v>
      </c>
      <c r="U187" s="41">
        <v>-2</v>
      </c>
      <c r="V187" s="41">
        <v>216</v>
      </c>
      <c r="W187" s="41">
        <v>106</v>
      </c>
      <c r="X187" s="41">
        <v>9</v>
      </c>
      <c r="Y187" s="41">
        <v>115</v>
      </c>
      <c r="AA187" s="41">
        <v>457</v>
      </c>
    </row>
    <row r="188" spans="1:27">
      <c r="A188" s="13" t="s">
        <v>112</v>
      </c>
      <c r="B188" s="41">
        <v>-115</v>
      </c>
      <c r="C188" s="41">
        <f t="shared" si="2"/>
        <v>-1835</v>
      </c>
      <c r="D188" s="41">
        <v>-1840</v>
      </c>
      <c r="E188" s="41">
        <v>5</v>
      </c>
      <c r="F188" s="41">
        <v>-144</v>
      </c>
      <c r="G188" s="41">
        <v>81</v>
      </c>
      <c r="H188" s="41">
        <v>14</v>
      </c>
      <c r="I188" s="41">
        <v>95</v>
      </c>
      <c r="J188" s="41">
        <v>-1999</v>
      </c>
      <c r="L188" s="41">
        <v>103</v>
      </c>
      <c r="M188" s="41">
        <v>901</v>
      </c>
      <c r="N188" s="41">
        <v>244</v>
      </c>
      <c r="O188" s="41">
        <v>0</v>
      </c>
      <c r="P188" s="41">
        <v>1248</v>
      </c>
      <c r="R188" s="76">
        <v>-12</v>
      </c>
      <c r="S188" s="76">
        <v>-934</v>
      </c>
      <c r="T188" s="41">
        <v>-939</v>
      </c>
      <c r="U188" s="41">
        <v>5</v>
      </c>
      <c r="V188" s="41">
        <v>100</v>
      </c>
      <c r="W188" s="41">
        <v>81</v>
      </c>
      <c r="X188" s="41">
        <v>14</v>
      </c>
      <c r="Y188" s="41">
        <v>95</v>
      </c>
      <c r="AA188" s="41">
        <v>-751</v>
      </c>
    </row>
    <row r="189" spans="1:27">
      <c r="A189" s="13" t="s">
        <v>113</v>
      </c>
      <c r="B189" s="41">
        <v>23</v>
      </c>
      <c r="C189" s="41">
        <f t="shared" si="2"/>
        <v>512</v>
      </c>
      <c r="D189" s="41">
        <v>444</v>
      </c>
      <c r="E189" s="41">
        <v>68</v>
      </c>
      <c r="F189" s="41">
        <v>-46</v>
      </c>
      <c r="G189" s="41">
        <v>56</v>
      </c>
      <c r="H189" s="41">
        <v>-1</v>
      </c>
      <c r="I189" s="41">
        <v>55</v>
      </c>
      <c r="J189" s="41">
        <v>544</v>
      </c>
      <c r="L189" s="41">
        <v>165</v>
      </c>
      <c r="M189" s="41">
        <v>1357</v>
      </c>
      <c r="N189" s="41">
        <v>-10</v>
      </c>
      <c r="O189" s="41">
        <v>0</v>
      </c>
      <c r="P189" s="41">
        <v>1512</v>
      </c>
      <c r="R189" s="76">
        <v>188</v>
      </c>
      <c r="S189" s="76">
        <v>1869</v>
      </c>
      <c r="T189" s="41">
        <v>1801</v>
      </c>
      <c r="U189" s="41">
        <v>68</v>
      </c>
      <c r="V189" s="41">
        <v>-56</v>
      </c>
      <c r="W189" s="41">
        <v>56</v>
      </c>
      <c r="X189" s="41">
        <v>-1</v>
      </c>
      <c r="Y189" s="41">
        <v>55</v>
      </c>
      <c r="AA189" s="41">
        <v>2056</v>
      </c>
    </row>
    <row r="190" spans="1:27">
      <c r="A190" s="13" t="s">
        <v>114</v>
      </c>
      <c r="B190" s="41">
        <v>13</v>
      </c>
      <c r="C190" s="41">
        <f t="shared" si="2"/>
        <v>186</v>
      </c>
      <c r="D190" s="41">
        <v>124</v>
      </c>
      <c r="E190" s="41">
        <v>62</v>
      </c>
      <c r="F190" s="41">
        <v>273</v>
      </c>
      <c r="G190" s="41">
        <v>54</v>
      </c>
      <c r="H190" s="41">
        <v>0</v>
      </c>
      <c r="I190" s="41">
        <v>54</v>
      </c>
      <c r="J190" s="41">
        <v>526</v>
      </c>
      <c r="L190" s="41">
        <v>158</v>
      </c>
      <c r="M190" s="41">
        <v>767</v>
      </c>
      <c r="N190" s="41">
        <v>-69</v>
      </c>
      <c r="O190" s="41">
        <v>0</v>
      </c>
      <c r="P190" s="41">
        <v>856</v>
      </c>
      <c r="R190" s="76">
        <v>171</v>
      </c>
      <c r="S190" s="76">
        <v>953</v>
      </c>
      <c r="T190" s="41">
        <v>891</v>
      </c>
      <c r="U190" s="41">
        <v>62</v>
      </c>
      <c r="V190" s="41">
        <v>204</v>
      </c>
      <c r="W190" s="41">
        <v>54</v>
      </c>
      <c r="X190" s="41">
        <v>0</v>
      </c>
      <c r="Y190" s="41">
        <v>54</v>
      </c>
      <c r="AA190" s="41">
        <v>1382</v>
      </c>
    </row>
    <row r="191" spans="1:27">
      <c r="A191" s="13" t="s">
        <v>115</v>
      </c>
      <c r="B191" s="41">
        <v>145</v>
      </c>
      <c r="C191" s="41">
        <f t="shared" si="2"/>
        <v>551</v>
      </c>
      <c r="D191" s="41">
        <v>561</v>
      </c>
      <c r="E191" s="41">
        <v>-10</v>
      </c>
      <c r="F191" s="41">
        <v>149</v>
      </c>
      <c r="G191" s="41">
        <v>157</v>
      </c>
      <c r="H191" s="41">
        <v>3</v>
      </c>
      <c r="I191" s="41">
        <v>160</v>
      </c>
      <c r="J191" s="41">
        <v>1005</v>
      </c>
      <c r="L191" s="41">
        <v>128</v>
      </c>
      <c r="M191" s="41">
        <v>944</v>
      </c>
      <c r="N191" s="41">
        <v>52</v>
      </c>
      <c r="O191" s="41">
        <v>0</v>
      </c>
      <c r="P191" s="41">
        <v>1124</v>
      </c>
      <c r="R191" s="76">
        <v>273</v>
      </c>
      <c r="S191" s="76">
        <v>1495</v>
      </c>
      <c r="T191" s="41">
        <v>1505</v>
      </c>
      <c r="U191" s="41">
        <v>-10</v>
      </c>
      <c r="V191" s="41">
        <v>201</v>
      </c>
      <c r="W191" s="41">
        <v>157</v>
      </c>
      <c r="X191" s="41">
        <v>3</v>
      </c>
      <c r="Y191" s="41">
        <v>160</v>
      </c>
      <c r="AA191" s="41">
        <v>2129</v>
      </c>
    </row>
    <row r="192" spans="1:27">
      <c r="A192" s="13" t="s">
        <v>116</v>
      </c>
      <c r="B192" s="41">
        <v>-33</v>
      </c>
      <c r="C192" s="41">
        <f t="shared" si="2"/>
        <v>-514</v>
      </c>
      <c r="D192" s="41">
        <v>-432</v>
      </c>
      <c r="E192" s="41">
        <v>-82</v>
      </c>
      <c r="F192" s="41">
        <v>-40</v>
      </c>
      <c r="G192" s="41">
        <v>-29</v>
      </c>
      <c r="H192" s="41">
        <v>6</v>
      </c>
      <c r="I192" s="41">
        <v>-23</v>
      </c>
      <c r="J192" s="41">
        <v>-610</v>
      </c>
      <c r="L192" s="41">
        <v>99</v>
      </c>
      <c r="M192" s="41">
        <v>551</v>
      </c>
      <c r="N192" s="41">
        <v>62</v>
      </c>
      <c r="O192" s="41">
        <v>0</v>
      </c>
      <c r="P192" s="41">
        <v>712</v>
      </c>
      <c r="R192" s="76">
        <v>66</v>
      </c>
      <c r="S192" s="76">
        <v>37</v>
      </c>
      <c r="T192" s="41">
        <v>119</v>
      </c>
      <c r="U192" s="41">
        <v>-82</v>
      </c>
      <c r="V192" s="41">
        <v>22</v>
      </c>
      <c r="W192" s="41">
        <v>-29</v>
      </c>
      <c r="X192" s="41">
        <v>6</v>
      </c>
      <c r="Y192" s="41">
        <v>-23</v>
      </c>
      <c r="AA192" s="41">
        <v>102</v>
      </c>
    </row>
    <row r="193" spans="1:27">
      <c r="A193" s="13" t="s">
        <v>117</v>
      </c>
      <c r="B193" s="41">
        <v>90</v>
      </c>
      <c r="C193" s="41">
        <f t="shared" si="2"/>
        <v>863</v>
      </c>
      <c r="D193" s="41">
        <v>862</v>
      </c>
      <c r="E193" s="41">
        <v>1</v>
      </c>
      <c r="F193" s="41">
        <v>-438</v>
      </c>
      <c r="G193" s="41">
        <v>-75</v>
      </c>
      <c r="H193" s="41">
        <v>3</v>
      </c>
      <c r="I193" s="41">
        <v>-72</v>
      </c>
      <c r="J193" s="41">
        <v>443</v>
      </c>
      <c r="L193" s="41">
        <v>111</v>
      </c>
      <c r="M193" s="41">
        <v>1180</v>
      </c>
      <c r="N193" s="41">
        <v>29</v>
      </c>
      <c r="O193" s="41">
        <v>0</v>
      </c>
      <c r="P193" s="41">
        <v>1320</v>
      </c>
      <c r="R193" s="76">
        <v>201</v>
      </c>
      <c r="S193" s="76">
        <v>2043</v>
      </c>
      <c r="T193" s="41">
        <v>2042</v>
      </c>
      <c r="U193" s="41">
        <v>1</v>
      </c>
      <c r="V193" s="41">
        <v>-409</v>
      </c>
      <c r="W193" s="41">
        <v>-75</v>
      </c>
      <c r="X193" s="41">
        <v>3</v>
      </c>
      <c r="Y193" s="41">
        <v>-72</v>
      </c>
      <c r="AA193" s="41">
        <v>1763</v>
      </c>
    </row>
    <row r="194" spans="1:27">
      <c r="A194" s="13" t="s">
        <v>118</v>
      </c>
      <c r="B194" s="41">
        <v>19</v>
      </c>
      <c r="C194" s="41">
        <f t="shared" si="2"/>
        <v>264</v>
      </c>
      <c r="D194" s="41">
        <v>241</v>
      </c>
      <c r="E194" s="41">
        <v>23</v>
      </c>
      <c r="F194" s="41">
        <v>-189</v>
      </c>
      <c r="G194" s="41">
        <v>93</v>
      </c>
      <c r="H194" s="41">
        <v>0</v>
      </c>
      <c r="I194" s="41">
        <v>93</v>
      </c>
      <c r="J194" s="41">
        <v>187</v>
      </c>
      <c r="L194" s="41">
        <v>110</v>
      </c>
      <c r="M194" s="41">
        <v>1240</v>
      </c>
      <c r="N194" s="41">
        <v>23</v>
      </c>
      <c r="O194" s="41">
        <v>0</v>
      </c>
      <c r="P194" s="41">
        <v>1373</v>
      </c>
      <c r="R194" s="76">
        <v>129</v>
      </c>
      <c r="S194" s="76">
        <v>1504</v>
      </c>
      <c r="T194" s="41">
        <v>1481</v>
      </c>
      <c r="U194" s="41">
        <v>23</v>
      </c>
      <c r="V194" s="41">
        <v>-166</v>
      </c>
      <c r="W194" s="41">
        <v>93</v>
      </c>
      <c r="X194" s="41">
        <v>0</v>
      </c>
      <c r="Y194" s="41">
        <v>93</v>
      </c>
      <c r="AA194" s="41">
        <v>1560</v>
      </c>
    </row>
    <row r="195" spans="1:27">
      <c r="A195" s="13" t="s">
        <v>119</v>
      </c>
      <c r="B195" s="41">
        <v>61</v>
      </c>
      <c r="C195" s="41">
        <f t="shared" si="2"/>
        <v>346</v>
      </c>
      <c r="D195" s="41">
        <v>346</v>
      </c>
      <c r="E195" s="41">
        <v>0</v>
      </c>
      <c r="F195" s="41">
        <v>52</v>
      </c>
      <c r="G195" s="41">
        <v>98</v>
      </c>
      <c r="H195" s="41">
        <v>0</v>
      </c>
      <c r="I195" s="41">
        <v>98</v>
      </c>
      <c r="J195" s="41">
        <v>557</v>
      </c>
      <c r="L195" s="41">
        <v>51</v>
      </c>
      <c r="M195" s="41">
        <v>658</v>
      </c>
      <c r="N195" s="41">
        <v>30</v>
      </c>
      <c r="O195" s="41">
        <v>0</v>
      </c>
      <c r="P195" s="41">
        <v>739</v>
      </c>
      <c r="R195" s="76">
        <v>112</v>
      </c>
      <c r="S195" s="76">
        <v>1004</v>
      </c>
      <c r="T195" s="41">
        <v>1004</v>
      </c>
      <c r="U195" s="41">
        <v>0</v>
      </c>
      <c r="V195" s="41">
        <v>82</v>
      </c>
      <c r="W195" s="41">
        <v>98</v>
      </c>
      <c r="X195" s="41">
        <v>0</v>
      </c>
      <c r="Y195" s="41">
        <v>98</v>
      </c>
      <c r="AA195" s="41">
        <v>1296</v>
      </c>
    </row>
    <row r="196" spans="1:27">
      <c r="A196" s="13" t="s">
        <v>120</v>
      </c>
      <c r="B196" s="41">
        <v>18</v>
      </c>
      <c r="C196" s="41">
        <f t="shared" si="2"/>
        <v>-202</v>
      </c>
      <c r="D196" s="41">
        <v>-202</v>
      </c>
      <c r="E196" s="41">
        <v>0</v>
      </c>
      <c r="F196" s="41">
        <v>132</v>
      </c>
      <c r="G196" s="41">
        <v>161</v>
      </c>
      <c r="H196" s="41">
        <v>0</v>
      </c>
      <c r="I196" s="41">
        <v>161</v>
      </c>
      <c r="J196" s="41">
        <v>109</v>
      </c>
      <c r="L196" s="41">
        <v>53</v>
      </c>
      <c r="M196" s="41">
        <v>1045</v>
      </c>
      <c r="N196" s="41">
        <v>-17</v>
      </c>
      <c r="O196" s="41">
        <v>0</v>
      </c>
      <c r="P196" s="41">
        <v>1081</v>
      </c>
      <c r="R196" s="76">
        <v>71</v>
      </c>
      <c r="S196" s="76">
        <v>843</v>
      </c>
      <c r="T196" s="41">
        <v>843</v>
      </c>
      <c r="U196" s="41">
        <v>0</v>
      </c>
      <c r="V196" s="41">
        <v>115</v>
      </c>
      <c r="W196" s="41">
        <v>161</v>
      </c>
      <c r="X196" s="41">
        <v>0</v>
      </c>
      <c r="Y196" s="41">
        <v>161</v>
      </c>
      <c r="AA196" s="41">
        <v>1190</v>
      </c>
    </row>
    <row r="197" spans="1:27">
      <c r="A197" s="13" t="s">
        <v>121</v>
      </c>
      <c r="B197" s="41">
        <v>19</v>
      </c>
      <c r="C197" s="41">
        <f t="shared" si="2"/>
        <v>261</v>
      </c>
      <c r="D197" s="41">
        <v>261</v>
      </c>
      <c r="E197" s="41">
        <v>0</v>
      </c>
      <c r="F197" s="41">
        <v>-242</v>
      </c>
      <c r="G197" s="41">
        <v>121</v>
      </c>
      <c r="H197" s="41">
        <v>0</v>
      </c>
      <c r="I197" s="41">
        <v>121</v>
      </c>
      <c r="J197" s="41">
        <v>159</v>
      </c>
      <c r="L197" s="41">
        <v>129</v>
      </c>
      <c r="M197" s="41">
        <v>1441</v>
      </c>
      <c r="N197" s="41">
        <v>57</v>
      </c>
      <c r="O197" s="41">
        <v>0</v>
      </c>
      <c r="P197" s="41">
        <v>1627</v>
      </c>
      <c r="R197" s="76">
        <v>148</v>
      </c>
      <c r="S197" s="76">
        <v>1702</v>
      </c>
      <c r="T197" s="41">
        <v>1702</v>
      </c>
      <c r="U197" s="41">
        <v>0</v>
      </c>
      <c r="V197" s="41">
        <v>-185</v>
      </c>
      <c r="W197" s="41">
        <v>121</v>
      </c>
      <c r="X197" s="41">
        <v>0</v>
      </c>
      <c r="Y197" s="41">
        <v>121</v>
      </c>
      <c r="AA197" s="41">
        <v>1786</v>
      </c>
    </row>
    <row r="198" spans="1:27">
      <c r="A198" s="13" t="s">
        <v>122</v>
      </c>
      <c r="B198" s="41">
        <v>0</v>
      </c>
      <c r="C198" s="41">
        <f t="shared" si="2"/>
        <v>782</v>
      </c>
      <c r="D198" s="41">
        <v>782</v>
      </c>
      <c r="E198" s="41">
        <v>0</v>
      </c>
      <c r="F198" s="41">
        <v>-12</v>
      </c>
      <c r="G198" s="41">
        <v>85</v>
      </c>
      <c r="H198" s="41">
        <v>2</v>
      </c>
      <c r="I198" s="41">
        <v>87</v>
      </c>
      <c r="J198" s="41">
        <v>857</v>
      </c>
      <c r="L198" s="41">
        <v>117</v>
      </c>
      <c r="M198" s="41">
        <v>234</v>
      </c>
      <c r="N198" s="41">
        <v>16</v>
      </c>
      <c r="O198" s="41">
        <v>0</v>
      </c>
      <c r="P198" s="41">
        <v>367</v>
      </c>
      <c r="R198" s="76">
        <v>117</v>
      </c>
      <c r="S198" s="76">
        <v>1016</v>
      </c>
      <c r="T198" s="41">
        <v>1016</v>
      </c>
      <c r="U198" s="41">
        <v>0</v>
      </c>
      <c r="V198" s="41">
        <v>4</v>
      </c>
      <c r="W198" s="41">
        <v>85</v>
      </c>
      <c r="X198" s="41">
        <v>2</v>
      </c>
      <c r="Y198" s="41">
        <v>87</v>
      </c>
      <c r="AA198" s="41">
        <v>1224</v>
      </c>
    </row>
    <row r="199" spans="1:27">
      <c r="A199" s="13" t="s">
        <v>123</v>
      </c>
      <c r="B199" s="41">
        <v>31</v>
      </c>
      <c r="C199" s="41">
        <f t="shared" si="2"/>
        <v>211</v>
      </c>
      <c r="D199" s="41">
        <v>211</v>
      </c>
      <c r="E199" s="41">
        <v>0</v>
      </c>
      <c r="F199" s="41">
        <v>295</v>
      </c>
      <c r="G199" s="41">
        <v>149</v>
      </c>
      <c r="H199" s="41">
        <v>4</v>
      </c>
      <c r="I199" s="41">
        <v>153</v>
      </c>
      <c r="J199" s="41">
        <v>690</v>
      </c>
      <c r="L199" s="41">
        <v>109</v>
      </c>
      <c r="M199" s="41">
        <v>94</v>
      </c>
      <c r="N199" s="41">
        <v>-92</v>
      </c>
      <c r="O199" s="41">
        <v>0</v>
      </c>
      <c r="P199" s="41">
        <v>111</v>
      </c>
      <c r="R199" s="76">
        <v>140</v>
      </c>
      <c r="S199" s="76">
        <v>305</v>
      </c>
      <c r="T199" s="41">
        <v>305</v>
      </c>
      <c r="U199" s="41">
        <v>0</v>
      </c>
      <c r="V199" s="41">
        <v>203</v>
      </c>
      <c r="W199" s="41">
        <v>149</v>
      </c>
      <c r="X199" s="41">
        <v>4</v>
      </c>
      <c r="Y199" s="41">
        <v>153</v>
      </c>
      <c r="AA199" s="41">
        <v>801</v>
      </c>
    </row>
    <row r="200" spans="1:27">
      <c r="A200" s="13" t="s">
        <v>124</v>
      </c>
      <c r="B200" s="41">
        <v>-95</v>
      </c>
      <c r="C200" s="41">
        <f t="shared" si="2"/>
        <v>-834</v>
      </c>
      <c r="D200" s="41">
        <v>-834</v>
      </c>
      <c r="E200" s="41">
        <v>0</v>
      </c>
      <c r="F200" s="41">
        <v>-45</v>
      </c>
      <c r="G200" s="41">
        <v>88</v>
      </c>
      <c r="H200" s="41">
        <v>1</v>
      </c>
      <c r="I200" s="41">
        <v>89</v>
      </c>
      <c r="J200" s="41">
        <v>-885</v>
      </c>
      <c r="L200" s="41">
        <v>120</v>
      </c>
      <c r="M200" s="41">
        <v>386</v>
      </c>
      <c r="N200" s="41">
        <v>127</v>
      </c>
      <c r="O200" s="41">
        <v>0</v>
      </c>
      <c r="P200" s="41">
        <v>633</v>
      </c>
      <c r="R200" s="76">
        <v>25</v>
      </c>
      <c r="S200" s="76">
        <v>-448</v>
      </c>
      <c r="T200" s="41">
        <v>-448</v>
      </c>
      <c r="U200" s="41">
        <v>0</v>
      </c>
      <c r="V200" s="41">
        <v>82</v>
      </c>
      <c r="W200" s="41">
        <v>88</v>
      </c>
      <c r="X200" s="41">
        <v>1</v>
      </c>
      <c r="Y200" s="41">
        <v>89</v>
      </c>
      <c r="AA200" s="41">
        <v>-252</v>
      </c>
    </row>
    <row r="201" spans="1:27">
      <c r="A201" s="13" t="s">
        <v>125</v>
      </c>
      <c r="B201" s="41">
        <v>120</v>
      </c>
      <c r="C201" s="41">
        <f t="shared" si="2"/>
        <v>769</v>
      </c>
      <c r="D201" s="41">
        <v>769</v>
      </c>
      <c r="E201" s="41">
        <v>0</v>
      </c>
      <c r="F201" s="41">
        <v>-467</v>
      </c>
      <c r="G201" s="41">
        <v>-7</v>
      </c>
      <c r="H201" s="41">
        <v>0</v>
      </c>
      <c r="I201" s="41">
        <v>-7</v>
      </c>
      <c r="J201" s="41">
        <v>415</v>
      </c>
      <c r="L201" s="41">
        <v>45</v>
      </c>
      <c r="M201" s="41">
        <v>-250</v>
      </c>
      <c r="N201" s="41">
        <v>63</v>
      </c>
      <c r="O201" s="41">
        <v>0</v>
      </c>
      <c r="P201" s="41">
        <v>-142</v>
      </c>
      <c r="R201" s="76">
        <v>165</v>
      </c>
      <c r="S201" s="76">
        <v>519</v>
      </c>
      <c r="T201" s="41">
        <v>519</v>
      </c>
      <c r="U201" s="41">
        <v>0</v>
      </c>
      <c r="V201" s="41">
        <v>-404</v>
      </c>
      <c r="W201" s="41">
        <v>-7</v>
      </c>
      <c r="X201" s="41">
        <v>0</v>
      </c>
      <c r="Y201" s="41">
        <v>-7</v>
      </c>
      <c r="AA201" s="41">
        <v>273</v>
      </c>
    </row>
    <row r="202" spans="1:27">
      <c r="A202" s="13" t="s">
        <v>126</v>
      </c>
      <c r="B202" s="41">
        <v>24</v>
      </c>
      <c r="C202" s="41">
        <f t="shared" si="2"/>
        <v>531</v>
      </c>
      <c r="D202" s="41">
        <v>531</v>
      </c>
      <c r="E202" s="41">
        <v>0</v>
      </c>
      <c r="F202" s="41">
        <v>-55</v>
      </c>
      <c r="G202" s="41">
        <v>63</v>
      </c>
      <c r="H202" s="41">
        <v>0</v>
      </c>
      <c r="I202" s="41">
        <v>63</v>
      </c>
      <c r="J202" s="41">
        <v>563</v>
      </c>
      <c r="L202" s="41">
        <v>53</v>
      </c>
      <c r="M202" s="41">
        <v>-364</v>
      </c>
      <c r="N202" s="41">
        <v>34</v>
      </c>
      <c r="O202" s="41">
        <v>0</v>
      </c>
      <c r="P202" s="41">
        <v>-277</v>
      </c>
      <c r="R202" s="76">
        <v>77</v>
      </c>
      <c r="S202" s="76">
        <v>167</v>
      </c>
      <c r="T202" s="41">
        <v>167</v>
      </c>
      <c r="U202" s="41">
        <v>0</v>
      </c>
      <c r="V202" s="41">
        <v>-21</v>
      </c>
      <c r="W202" s="41">
        <v>63</v>
      </c>
      <c r="X202" s="41">
        <v>0</v>
      </c>
      <c r="Y202" s="41">
        <v>63</v>
      </c>
      <c r="AA202" s="41">
        <v>286</v>
      </c>
    </row>
    <row r="203" spans="1:27">
      <c r="A203" s="13" t="s">
        <v>127</v>
      </c>
      <c r="B203" s="41">
        <v>118</v>
      </c>
      <c r="C203" s="41">
        <f t="shared" si="2"/>
        <v>-310</v>
      </c>
      <c r="D203" s="41">
        <v>-310</v>
      </c>
      <c r="E203" s="41">
        <v>0</v>
      </c>
      <c r="F203" s="41">
        <v>178</v>
      </c>
      <c r="G203" s="41">
        <v>-89</v>
      </c>
      <c r="H203" s="41">
        <v>0</v>
      </c>
      <c r="I203" s="41">
        <v>-89</v>
      </c>
      <c r="J203" s="41">
        <v>-103</v>
      </c>
      <c r="L203" s="41">
        <v>34</v>
      </c>
      <c r="M203" s="41">
        <v>734</v>
      </c>
      <c r="N203" s="41">
        <v>12</v>
      </c>
      <c r="O203" s="41">
        <v>0</v>
      </c>
      <c r="P203" s="41">
        <v>780</v>
      </c>
      <c r="R203" s="76">
        <v>152</v>
      </c>
      <c r="S203" s="76">
        <v>424</v>
      </c>
      <c r="T203" s="41">
        <v>424</v>
      </c>
      <c r="U203" s="41">
        <v>0</v>
      </c>
      <c r="V203" s="41">
        <v>190</v>
      </c>
      <c r="W203" s="41">
        <v>-89</v>
      </c>
      <c r="X203" s="41">
        <v>0</v>
      </c>
      <c r="Y203" s="41">
        <v>-89</v>
      </c>
      <c r="AA203" s="41">
        <v>677</v>
      </c>
    </row>
    <row r="204" spans="1:27">
      <c r="A204" s="13" t="s">
        <v>128</v>
      </c>
      <c r="B204" s="41">
        <v>85</v>
      </c>
      <c r="C204" s="41">
        <f t="shared" si="2"/>
        <v>67</v>
      </c>
      <c r="D204" s="41">
        <v>67</v>
      </c>
      <c r="E204" s="41">
        <v>0</v>
      </c>
      <c r="F204" s="41">
        <v>-141</v>
      </c>
      <c r="G204" s="41">
        <v>-204</v>
      </c>
      <c r="H204" s="41">
        <v>0</v>
      </c>
      <c r="I204" s="41">
        <v>-204</v>
      </c>
      <c r="J204" s="13">
        <v>-193</v>
      </c>
      <c r="K204" s="13"/>
      <c r="L204" s="41">
        <v>40</v>
      </c>
      <c r="M204" s="41">
        <v>1380</v>
      </c>
      <c r="N204" s="41">
        <v>54</v>
      </c>
      <c r="O204" s="41">
        <v>0</v>
      </c>
      <c r="P204" s="13">
        <v>1474</v>
      </c>
      <c r="Q204" s="13"/>
      <c r="R204" s="76">
        <v>125</v>
      </c>
      <c r="S204" s="76">
        <v>1447</v>
      </c>
      <c r="T204" s="41">
        <v>1447</v>
      </c>
      <c r="U204" s="41">
        <v>0</v>
      </c>
      <c r="V204" s="41">
        <v>-87</v>
      </c>
      <c r="W204" s="41">
        <v>-204</v>
      </c>
      <c r="X204" s="41">
        <v>0</v>
      </c>
      <c r="Y204" s="41">
        <v>-204</v>
      </c>
      <c r="AA204" s="41">
        <v>1281</v>
      </c>
    </row>
    <row r="205" spans="1:27">
      <c r="A205" s="13" t="s">
        <v>129</v>
      </c>
      <c r="B205" s="41">
        <v>80</v>
      </c>
      <c r="C205" s="41">
        <f t="shared" si="2"/>
        <v>510</v>
      </c>
      <c r="D205" s="41">
        <v>510</v>
      </c>
      <c r="E205" s="41">
        <v>0</v>
      </c>
      <c r="F205" s="41">
        <v>-375</v>
      </c>
      <c r="G205" s="41">
        <v>-204</v>
      </c>
      <c r="H205" s="41">
        <v>0</v>
      </c>
      <c r="I205" s="41">
        <v>-204</v>
      </c>
      <c r="J205" s="41">
        <v>11</v>
      </c>
      <c r="L205" s="41">
        <v>84</v>
      </c>
      <c r="M205" s="41">
        <v>990</v>
      </c>
      <c r="N205" s="41">
        <v>55</v>
      </c>
      <c r="O205" s="41">
        <v>0</v>
      </c>
      <c r="P205" s="41">
        <v>1129</v>
      </c>
      <c r="R205" s="76">
        <v>164</v>
      </c>
      <c r="S205" s="76">
        <v>1500</v>
      </c>
      <c r="T205" s="41">
        <v>1500</v>
      </c>
      <c r="U205" s="41">
        <v>0</v>
      </c>
      <c r="V205" s="41">
        <v>-320</v>
      </c>
      <c r="W205" s="41">
        <v>-204</v>
      </c>
      <c r="X205" s="41">
        <v>0</v>
      </c>
      <c r="Y205" s="41">
        <v>-204</v>
      </c>
      <c r="AA205" s="41">
        <v>1140</v>
      </c>
    </row>
    <row r="206" spans="1:27">
      <c r="A206" s="13" t="s">
        <v>130</v>
      </c>
      <c r="B206" s="41">
        <v>80</v>
      </c>
      <c r="C206" s="41">
        <f t="shared" si="2"/>
        <v>590</v>
      </c>
      <c r="D206" s="41">
        <v>590</v>
      </c>
      <c r="E206" s="41">
        <v>0</v>
      </c>
      <c r="F206" s="41">
        <v>89</v>
      </c>
      <c r="G206" s="41">
        <v>-47</v>
      </c>
      <c r="H206" s="41">
        <v>0</v>
      </c>
      <c r="I206" s="41">
        <v>-47</v>
      </c>
      <c r="J206" s="41">
        <v>712</v>
      </c>
      <c r="L206" s="41">
        <v>111</v>
      </c>
      <c r="M206" s="41">
        <v>1210</v>
      </c>
      <c r="N206" s="41">
        <v>30</v>
      </c>
      <c r="O206" s="41">
        <v>0</v>
      </c>
      <c r="P206" s="41">
        <v>1351</v>
      </c>
      <c r="R206" s="76">
        <v>191</v>
      </c>
      <c r="S206" s="76">
        <v>1800</v>
      </c>
      <c r="T206" s="41">
        <v>1800</v>
      </c>
      <c r="U206" s="41">
        <v>0</v>
      </c>
      <c r="V206" s="41">
        <v>119</v>
      </c>
      <c r="W206" s="41">
        <v>-47</v>
      </c>
      <c r="X206" s="41">
        <v>0</v>
      </c>
      <c r="Y206" s="41">
        <v>-47</v>
      </c>
      <c r="AA206" s="41">
        <v>2063</v>
      </c>
    </row>
    <row r="207" spans="1:27">
      <c r="A207" s="13" t="s">
        <v>131</v>
      </c>
      <c r="B207" s="41">
        <v>145</v>
      </c>
      <c r="C207" s="41">
        <f t="shared" si="2"/>
        <v>989</v>
      </c>
      <c r="D207" s="41">
        <v>989</v>
      </c>
      <c r="E207" s="41">
        <v>0</v>
      </c>
      <c r="F207" s="41">
        <v>198</v>
      </c>
      <c r="G207" s="41">
        <v>-50</v>
      </c>
      <c r="H207" s="41">
        <v>0</v>
      </c>
      <c r="I207" s="41">
        <v>-50</v>
      </c>
      <c r="J207" s="41">
        <v>1282</v>
      </c>
      <c r="L207" s="41">
        <v>124</v>
      </c>
      <c r="M207" s="41">
        <v>1000</v>
      </c>
      <c r="N207" s="41">
        <v>-28</v>
      </c>
      <c r="O207" s="41">
        <v>0</v>
      </c>
      <c r="P207" s="41">
        <v>1096</v>
      </c>
      <c r="R207" s="76">
        <v>269</v>
      </c>
      <c r="S207" s="76">
        <v>1989</v>
      </c>
      <c r="T207" s="41">
        <v>1989</v>
      </c>
      <c r="U207" s="41">
        <v>0</v>
      </c>
      <c r="V207" s="41">
        <v>170</v>
      </c>
      <c r="W207" s="41">
        <v>-50</v>
      </c>
      <c r="X207" s="41">
        <v>0</v>
      </c>
      <c r="Y207" s="41">
        <v>-50</v>
      </c>
      <c r="AA207" s="41">
        <v>2378</v>
      </c>
    </row>
    <row r="208" spans="1:27">
      <c r="A208" s="13" t="s">
        <v>132</v>
      </c>
      <c r="B208" s="41">
        <v>-12</v>
      </c>
      <c r="C208" s="41">
        <f t="shared" si="2"/>
        <v>-416</v>
      </c>
      <c r="D208" s="41">
        <v>-416</v>
      </c>
      <c r="E208" s="41">
        <v>0</v>
      </c>
      <c r="F208" s="41">
        <v>-152</v>
      </c>
      <c r="G208" s="41">
        <v>-197</v>
      </c>
      <c r="H208" s="41">
        <v>0</v>
      </c>
      <c r="I208" s="41">
        <v>-197</v>
      </c>
      <c r="J208" s="41">
        <v>-777</v>
      </c>
      <c r="L208" s="41">
        <v>172</v>
      </c>
      <c r="M208" s="41">
        <v>948</v>
      </c>
      <c r="N208" s="41">
        <v>31</v>
      </c>
      <c r="O208" s="41">
        <v>0</v>
      </c>
      <c r="P208" s="41">
        <v>1151</v>
      </c>
      <c r="R208" s="76">
        <v>160</v>
      </c>
      <c r="S208" s="76">
        <v>532</v>
      </c>
      <c r="T208" s="41">
        <v>532</v>
      </c>
      <c r="U208" s="41">
        <v>0</v>
      </c>
      <c r="V208" s="41">
        <v>-121</v>
      </c>
      <c r="W208" s="41">
        <v>-197</v>
      </c>
      <c r="X208" s="41">
        <v>0</v>
      </c>
      <c r="Y208" s="41">
        <v>-197</v>
      </c>
      <c r="AA208" s="41">
        <v>374</v>
      </c>
    </row>
    <row r="209" spans="1:27">
      <c r="A209" s="13" t="s">
        <v>133</v>
      </c>
      <c r="B209" s="41">
        <v>69</v>
      </c>
      <c r="C209" s="41">
        <f t="shared" si="2"/>
        <v>1017</v>
      </c>
      <c r="D209" s="41">
        <v>1017</v>
      </c>
      <c r="E209" s="41">
        <v>0</v>
      </c>
      <c r="F209" s="41">
        <v>-300</v>
      </c>
      <c r="G209" s="41">
        <v>-80</v>
      </c>
      <c r="H209" s="41">
        <v>0</v>
      </c>
      <c r="I209" s="41">
        <v>-80</v>
      </c>
      <c r="J209" s="41">
        <v>706</v>
      </c>
      <c r="L209" s="41">
        <v>126</v>
      </c>
      <c r="M209" s="41">
        <v>1057</v>
      </c>
      <c r="N209" s="41">
        <v>196</v>
      </c>
      <c r="O209" s="41">
        <v>0</v>
      </c>
      <c r="P209" s="41">
        <v>1379</v>
      </c>
      <c r="R209" s="76">
        <v>195</v>
      </c>
      <c r="S209" s="76">
        <v>2074</v>
      </c>
      <c r="T209" s="41">
        <v>2074</v>
      </c>
      <c r="U209" s="41">
        <v>0</v>
      </c>
      <c r="V209" s="41">
        <v>-104</v>
      </c>
      <c r="W209" s="41">
        <v>-80</v>
      </c>
      <c r="X209" s="41">
        <v>0</v>
      </c>
      <c r="Y209" s="41">
        <v>-80</v>
      </c>
      <c r="AA209" s="41">
        <v>2085</v>
      </c>
    </row>
    <row r="210" spans="1:27">
      <c r="A210" s="13" t="s">
        <v>134</v>
      </c>
      <c r="B210" s="41">
        <v>75</v>
      </c>
      <c r="C210" s="41">
        <f t="shared" si="2"/>
        <v>1388</v>
      </c>
      <c r="D210" s="41">
        <v>1388</v>
      </c>
      <c r="E210" s="41">
        <v>0</v>
      </c>
      <c r="F210" s="41">
        <v>105</v>
      </c>
      <c r="G210" s="41">
        <v>-57</v>
      </c>
      <c r="H210" s="41">
        <v>0</v>
      </c>
      <c r="I210" s="41">
        <v>-57</v>
      </c>
      <c r="J210" s="41">
        <v>1511</v>
      </c>
      <c r="L210" s="41">
        <v>190</v>
      </c>
      <c r="M210" s="41">
        <v>1491</v>
      </c>
      <c r="N210" s="41">
        <v>-3</v>
      </c>
      <c r="O210" s="41">
        <v>0</v>
      </c>
      <c r="P210" s="41">
        <v>1678</v>
      </c>
      <c r="R210" s="76">
        <v>265</v>
      </c>
      <c r="S210" s="76">
        <v>2879</v>
      </c>
      <c r="T210" s="41">
        <v>2879</v>
      </c>
      <c r="U210" s="41">
        <v>0</v>
      </c>
      <c r="V210" s="41">
        <v>102</v>
      </c>
      <c r="W210" s="41">
        <v>-57</v>
      </c>
      <c r="X210" s="41">
        <v>0</v>
      </c>
      <c r="Y210" s="41">
        <v>-57</v>
      </c>
      <c r="AA210" s="41">
        <v>3189</v>
      </c>
    </row>
    <row r="211" spans="1:27">
      <c r="A211" s="13" t="s">
        <v>135</v>
      </c>
      <c r="B211" s="41">
        <v>158</v>
      </c>
      <c r="C211" s="41">
        <f t="shared" si="2"/>
        <v>465</v>
      </c>
      <c r="D211" s="41">
        <v>465</v>
      </c>
      <c r="E211" s="41">
        <v>0</v>
      </c>
      <c r="F211" s="41">
        <v>162</v>
      </c>
      <c r="G211" s="41">
        <v>-94</v>
      </c>
      <c r="H211" s="41">
        <v>0</v>
      </c>
      <c r="I211" s="41">
        <v>-94</v>
      </c>
      <c r="J211" s="41">
        <v>691</v>
      </c>
      <c r="L211" s="41">
        <v>194</v>
      </c>
      <c r="M211" s="41">
        <v>1288</v>
      </c>
      <c r="N211" s="41">
        <v>30</v>
      </c>
      <c r="O211" s="41">
        <v>0</v>
      </c>
      <c r="P211" s="41">
        <v>1512</v>
      </c>
      <c r="R211" s="76">
        <v>352</v>
      </c>
      <c r="S211" s="76">
        <v>1753</v>
      </c>
      <c r="T211" s="41">
        <v>1753</v>
      </c>
      <c r="U211" s="41">
        <v>0</v>
      </c>
      <c r="V211" s="41">
        <v>192</v>
      </c>
      <c r="W211" s="41">
        <v>-94</v>
      </c>
      <c r="X211" s="41">
        <v>0</v>
      </c>
      <c r="Y211" s="41">
        <v>-94</v>
      </c>
      <c r="AA211" s="41">
        <v>2203</v>
      </c>
    </row>
    <row r="212" spans="1:27">
      <c r="A212" s="13" t="s">
        <v>136</v>
      </c>
      <c r="B212" s="41">
        <v>235</v>
      </c>
      <c r="C212" s="41">
        <f t="shared" si="2"/>
        <v>1224</v>
      </c>
      <c r="D212" s="41">
        <v>1224</v>
      </c>
      <c r="E212" s="41">
        <v>0</v>
      </c>
      <c r="F212" s="41">
        <v>57</v>
      </c>
      <c r="G212" s="41">
        <v>-91</v>
      </c>
      <c r="H212" s="41">
        <v>0</v>
      </c>
      <c r="I212" s="41">
        <v>-91</v>
      </c>
      <c r="J212" s="41">
        <v>1425</v>
      </c>
      <c r="L212" s="41">
        <v>240</v>
      </c>
      <c r="M212" s="41">
        <v>1530</v>
      </c>
      <c r="N212" s="41">
        <v>36</v>
      </c>
      <c r="O212" s="41">
        <v>0</v>
      </c>
      <c r="P212" s="41">
        <v>1806</v>
      </c>
      <c r="R212" s="76">
        <v>475</v>
      </c>
      <c r="S212" s="76">
        <v>2754</v>
      </c>
      <c r="T212" s="41">
        <v>2754</v>
      </c>
      <c r="U212" s="41">
        <v>0</v>
      </c>
      <c r="V212" s="41">
        <v>93</v>
      </c>
      <c r="W212" s="41">
        <v>-91</v>
      </c>
      <c r="X212" s="41">
        <v>0</v>
      </c>
      <c r="Y212" s="41">
        <v>-91</v>
      </c>
      <c r="AA212" s="41">
        <v>3231</v>
      </c>
    </row>
    <row r="213" spans="1:27">
      <c r="A213" s="13" t="s">
        <v>137</v>
      </c>
      <c r="B213" s="41">
        <v>23</v>
      </c>
      <c r="C213" s="41">
        <f t="shared" si="2"/>
        <v>819</v>
      </c>
      <c r="D213" s="41">
        <v>819</v>
      </c>
      <c r="E213" s="41">
        <v>0</v>
      </c>
      <c r="F213" s="41">
        <v>62</v>
      </c>
      <c r="G213" s="41">
        <v>-60</v>
      </c>
      <c r="H213" s="41">
        <v>0</v>
      </c>
      <c r="I213" s="41">
        <v>-60</v>
      </c>
      <c r="J213" s="41">
        <v>844</v>
      </c>
      <c r="L213" s="41">
        <v>182</v>
      </c>
      <c r="M213" s="41">
        <v>1872</v>
      </c>
      <c r="N213" s="41">
        <v>-41</v>
      </c>
      <c r="O213" s="41">
        <v>0</v>
      </c>
      <c r="P213" s="41">
        <v>2013</v>
      </c>
      <c r="R213" s="76">
        <v>205</v>
      </c>
      <c r="S213" s="76">
        <v>2691</v>
      </c>
      <c r="T213" s="41">
        <v>2691</v>
      </c>
      <c r="U213" s="41">
        <v>0</v>
      </c>
      <c r="V213" s="41">
        <v>21</v>
      </c>
      <c r="W213" s="41">
        <v>-60</v>
      </c>
      <c r="X213" s="41">
        <v>0</v>
      </c>
      <c r="Y213" s="41">
        <v>-60</v>
      </c>
      <c r="AA213" s="41">
        <v>2857</v>
      </c>
    </row>
    <row r="214" spans="1:27">
      <c r="A214" s="13" t="s">
        <v>138</v>
      </c>
      <c r="B214" s="41">
        <v>185</v>
      </c>
      <c r="C214" s="41">
        <f t="shared" si="2"/>
        <v>1315</v>
      </c>
      <c r="D214" s="41">
        <v>1315</v>
      </c>
      <c r="E214" s="41">
        <v>0</v>
      </c>
      <c r="F214" s="41">
        <v>177</v>
      </c>
      <c r="G214" s="41">
        <v>-48</v>
      </c>
      <c r="H214" s="41">
        <v>0</v>
      </c>
      <c r="I214" s="41">
        <v>-48</v>
      </c>
      <c r="J214" s="41">
        <v>1629</v>
      </c>
      <c r="L214" s="41">
        <v>223</v>
      </c>
      <c r="M214" s="41">
        <v>1922</v>
      </c>
      <c r="N214" s="41">
        <v>69</v>
      </c>
      <c r="O214" s="41">
        <v>0</v>
      </c>
      <c r="P214" s="41">
        <v>2214</v>
      </c>
      <c r="R214" s="76">
        <v>408</v>
      </c>
      <c r="S214" s="76">
        <v>3237</v>
      </c>
      <c r="T214" s="41">
        <v>3237</v>
      </c>
      <c r="U214" s="41">
        <v>0</v>
      </c>
      <c r="V214" s="41">
        <v>246</v>
      </c>
      <c r="W214" s="41">
        <v>-48</v>
      </c>
      <c r="X214" s="41">
        <v>0</v>
      </c>
      <c r="Y214" s="41">
        <v>-48</v>
      </c>
      <c r="AA214" s="41">
        <v>3843</v>
      </c>
    </row>
    <row r="215" spans="1:27">
      <c r="A215" s="13" t="s">
        <v>139</v>
      </c>
      <c r="B215" s="41">
        <v>17</v>
      </c>
      <c r="C215" s="41">
        <f t="shared" si="2"/>
        <v>691</v>
      </c>
      <c r="D215" s="41">
        <v>691</v>
      </c>
      <c r="E215" s="41">
        <v>0</v>
      </c>
      <c r="F215" s="41">
        <v>65</v>
      </c>
      <c r="G215" s="41">
        <v>-50</v>
      </c>
      <c r="H215" s="41">
        <v>0</v>
      </c>
      <c r="I215" s="41">
        <v>-50</v>
      </c>
      <c r="J215" s="41">
        <v>723</v>
      </c>
      <c r="L215" s="41">
        <v>168</v>
      </c>
      <c r="M215" s="41">
        <v>1010</v>
      </c>
      <c r="N215" s="41">
        <v>-29</v>
      </c>
      <c r="O215" s="41">
        <v>0</v>
      </c>
      <c r="P215" s="41">
        <v>1149</v>
      </c>
      <c r="R215" s="76">
        <v>185</v>
      </c>
      <c r="S215" s="76">
        <v>1701</v>
      </c>
      <c r="T215" s="41">
        <v>1701</v>
      </c>
      <c r="U215" s="41">
        <v>0</v>
      </c>
      <c r="V215" s="41">
        <v>36</v>
      </c>
      <c r="W215" s="41">
        <v>-50</v>
      </c>
      <c r="X215" s="41">
        <v>0</v>
      </c>
      <c r="Y215" s="41">
        <v>-50</v>
      </c>
      <c r="AA215" s="41">
        <v>1872</v>
      </c>
    </row>
    <row r="216" spans="1:27">
      <c r="A216" s="13" t="s">
        <v>140</v>
      </c>
      <c r="B216" s="41">
        <v>79</v>
      </c>
      <c r="C216" s="41">
        <f t="shared" si="2"/>
        <v>-508</v>
      </c>
      <c r="D216" s="41">
        <v>-508</v>
      </c>
      <c r="E216" s="41">
        <v>0</v>
      </c>
      <c r="F216" s="41">
        <v>-85</v>
      </c>
      <c r="G216" s="41">
        <v>-5</v>
      </c>
      <c r="H216" s="41">
        <v>0</v>
      </c>
      <c r="I216" s="41">
        <v>-5</v>
      </c>
      <c r="J216" s="41">
        <v>-519</v>
      </c>
      <c r="L216" s="41">
        <v>230</v>
      </c>
      <c r="M216" s="41">
        <v>1399</v>
      </c>
      <c r="N216" s="41">
        <v>56</v>
      </c>
      <c r="O216" s="41">
        <v>0</v>
      </c>
      <c r="P216" s="41">
        <v>1685</v>
      </c>
      <c r="R216" s="76">
        <v>309</v>
      </c>
      <c r="S216" s="76">
        <v>891</v>
      </c>
      <c r="T216" s="41">
        <v>891</v>
      </c>
      <c r="U216" s="41">
        <v>0</v>
      </c>
      <c r="V216" s="41">
        <v>-29</v>
      </c>
      <c r="W216" s="41">
        <v>-5</v>
      </c>
      <c r="X216" s="41">
        <v>0</v>
      </c>
      <c r="Y216" s="41">
        <v>-5</v>
      </c>
      <c r="AA216" s="41">
        <v>1166</v>
      </c>
    </row>
    <row r="217" spans="1:27">
      <c r="A217" s="13" t="s">
        <v>141</v>
      </c>
      <c r="B217" s="41">
        <v>19</v>
      </c>
      <c r="C217" s="41">
        <f t="shared" si="2"/>
        <v>331</v>
      </c>
      <c r="D217" s="41">
        <v>331</v>
      </c>
      <c r="E217" s="41">
        <v>0</v>
      </c>
      <c r="F217" s="41">
        <v>-204</v>
      </c>
      <c r="G217" s="41">
        <v>2</v>
      </c>
      <c r="H217" s="41">
        <v>0</v>
      </c>
      <c r="I217" s="41">
        <v>2</v>
      </c>
      <c r="J217" s="41">
        <v>148</v>
      </c>
      <c r="L217" s="41">
        <v>174</v>
      </c>
      <c r="M217" s="41">
        <v>1793</v>
      </c>
      <c r="N217" s="41">
        <v>-24</v>
      </c>
      <c r="O217" s="41">
        <v>0</v>
      </c>
      <c r="P217" s="41">
        <v>1943</v>
      </c>
      <c r="R217" s="76">
        <v>193</v>
      </c>
      <c r="S217" s="76">
        <v>2124</v>
      </c>
      <c r="T217" s="41">
        <v>2124</v>
      </c>
      <c r="U217" s="41">
        <v>0</v>
      </c>
      <c r="V217" s="41">
        <v>-228</v>
      </c>
      <c r="W217" s="41">
        <v>2</v>
      </c>
      <c r="X217" s="41">
        <v>0</v>
      </c>
      <c r="Y217" s="41">
        <v>2</v>
      </c>
      <c r="AA217" s="41">
        <v>2091</v>
      </c>
    </row>
    <row r="218" spans="1:27">
      <c r="A218" s="13" t="s">
        <v>142</v>
      </c>
      <c r="B218" s="41">
        <v>140</v>
      </c>
      <c r="C218" s="41">
        <f t="shared" si="2"/>
        <v>591</v>
      </c>
      <c r="D218" s="41">
        <v>591</v>
      </c>
      <c r="E218" s="41">
        <v>0</v>
      </c>
      <c r="F218" s="41">
        <v>-17</v>
      </c>
      <c r="G218" s="41">
        <v>18</v>
      </c>
      <c r="H218" s="41">
        <v>0</v>
      </c>
      <c r="I218" s="41">
        <v>18</v>
      </c>
      <c r="J218" s="41">
        <v>732</v>
      </c>
      <c r="L218" s="41">
        <v>201</v>
      </c>
      <c r="M218" s="41">
        <v>1361</v>
      </c>
      <c r="N218" s="41">
        <v>62</v>
      </c>
      <c r="O218" s="41">
        <v>0</v>
      </c>
      <c r="P218" s="41">
        <v>1624</v>
      </c>
      <c r="R218" s="76">
        <v>341</v>
      </c>
      <c r="S218" s="76">
        <v>1952</v>
      </c>
      <c r="T218" s="41">
        <v>1952</v>
      </c>
      <c r="U218" s="41">
        <v>0</v>
      </c>
      <c r="V218" s="41">
        <v>45</v>
      </c>
      <c r="W218" s="41">
        <v>18</v>
      </c>
      <c r="X218" s="41">
        <v>0</v>
      </c>
      <c r="Y218" s="41">
        <v>18</v>
      </c>
      <c r="AA218" s="41">
        <v>2356</v>
      </c>
    </row>
    <row r="219" spans="1:27">
      <c r="A219" s="13" t="s">
        <v>143</v>
      </c>
      <c r="B219" s="41">
        <v>-19</v>
      </c>
      <c r="C219" s="41">
        <f t="shared" si="2"/>
        <v>-168</v>
      </c>
      <c r="D219" s="41">
        <v>-168</v>
      </c>
      <c r="E219" s="41">
        <v>0</v>
      </c>
      <c r="F219" s="41">
        <v>88</v>
      </c>
      <c r="G219" s="41">
        <v>58</v>
      </c>
      <c r="H219" s="41">
        <v>0</v>
      </c>
      <c r="I219" s="41">
        <v>58</v>
      </c>
      <c r="J219" s="41">
        <v>-41</v>
      </c>
      <c r="L219" s="41">
        <v>177</v>
      </c>
      <c r="M219" s="41">
        <v>1586</v>
      </c>
      <c r="N219" s="41">
        <v>34</v>
      </c>
      <c r="O219" s="41">
        <v>0</v>
      </c>
      <c r="P219" s="41">
        <v>1797</v>
      </c>
      <c r="R219" s="76">
        <v>158</v>
      </c>
      <c r="S219" s="76">
        <v>1418</v>
      </c>
      <c r="T219" s="41">
        <v>1418</v>
      </c>
      <c r="U219" s="41">
        <v>0</v>
      </c>
      <c r="V219" s="41">
        <v>122</v>
      </c>
      <c r="W219" s="41">
        <v>58</v>
      </c>
      <c r="X219" s="41">
        <v>0</v>
      </c>
      <c r="Y219" s="41">
        <v>58</v>
      </c>
      <c r="AA219" s="41">
        <v>1756</v>
      </c>
    </row>
    <row r="220" spans="1:27">
      <c r="A220" s="13" t="s">
        <v>144</v>
      </c>
      <c r="B220" s="41">
        <v>-164</v>
      </c>
      <c r="C220" s="41">
        <f t="shared" si="2"/>
        <v>-2432</v>
      </c>
      <c r="D220" s="41">
        <v>-2432</v>
      </c>
      <c r="E220" s="41">
        <v>0</v>
      </c>
      <c r="F220" s="41">
        <v>-121</v>
      </c>
      <c r="G220" s="41">
        <v>78</v>
      </c>
      <c r="H220" s="41">
        <v>0</v>
      </c>
      <c r="I220" s="41">
        <v>78</v>
      </c>
      <c r="J220" s="41">
        <v>-2639</v>
      </c>
      <c r="L220" s="41">
        <v>143</v>
      </c>
      <c r="M220" s="41">
        <v>576</v>
      </c>
      <c r="N220" s="41">
        <v>48</v>
      </c>
      <c r="O220" s="41">
        <v>0</v>
      </c>
      <c r="P220" s="41">
        <v>767</v>
      </c>
      <c r="R220" s="76">
        <v>-21</v>
      </c>
      <c r="S220" s="76">
        <v>-1856</v>
      </c>
      <c r="T220" s="41">
        <v>-1856</v>
      </c>
      <c r="U220" s="41">
        <v>0</v>
      </c>
      <c r="V220" s="41">
        <v>-73</v>
      </c>
      <c r="W220" s="41">
        <v>78</v>
      </c>
      <c r="X220" s="41">
        <v>0</v>
      </c>
      <c r="Y220" s="41">
        <v>78</v>
      </c>
      <c r="AA220" s="41">
        <v>-1872</v>
      </c>
    </row>
    <row r="221" spans="1:27">
      <c r="A221" s="13" t="s">
        <v>145</v>
      </c>
      <c r="B221" s="41">
        <v>-244</v>
      </c>
      <c r="C221" s="41">
        <f t="shared" si="2"/>
        <v>-1185</v>
      </c>
      <c r="D221" s="41">
        <v>-1185</v>
      </c>
      <c r="E221" s="41">
        <v>0</v>
      </c>
      <c r="F221" s="41">
        <v>-96</v>
      </c>
      <c r="G221" s="41">
        <v>68</v>
      </c>
      <c r="H221" s="41">
        <v>0</v>
      </c>
      <c r="I221" s="41">
        <v>68</v>
      </c>
      <c r="J221" s="41">
        <v>-1457</v>
      </c>
      <c r="L221" s="41">
        <v>105</v>
      </c>
      <c r="M221" s="41">
        <v>833</v>
      </c>
      <c r="N221" s="41">
        <v>0</v>
      </c>
      <c r="O221" s="41">
        <v>0</v>
      </c>
      <c r="P221" s="41">
        <v>938</v>
      </c>
      <c r="R221" s="76">
        <v>-139</v>
      </c>
      <c r="S221" s="76">
        <v>-352</v>
      </c>
      <c r="T221" s="41">
        <v>-352</v>
      </c>
      <c r="U221" s="41">
        <v>0</v>
      </c>
      <c r="V221" s="41">
        <v>-96</v>
      </c>
      <c r="W221" s="41">
        <v>68</v>
      </c>
      <c r="X221" s="41">
        <v>0</v>
      </c>
      <c r="Y221" s="41">
        <v>68</v>
      </c>
      <c r="AA221" s="41">
        <v>-519</v>
      </c>
    </row>
    <row r="222" spans="1:27">
      <c r="A222" s="13" t="s">
        <v>146</v>
      </c>
      <c r="B222" s="41">
        <v>-113</v>
      </c>
      <c r="C222" s="41">
        <f t="shared" si="2"/>
        <v>-799</v>
      </c>
      <c r="D222" s="41">
        <v>-799</v>
      </c>
      <c r="E222" s="41">
        <v>0</v>
      </c>
      <c r="F222" s="41">
        <v>47</v>
      </c>
      <c r="G222" s="41">
        <v>57</v>
      </c>
      <c r="H222" s="41">
        <v>0</v>
      </c>
      <c r="I222" s="41">
        <v>57</v>
      </c>
      <c r="J222" s="41">
        <v>-808</v>
      </c>
      <c r="L222" s="41">
        <v>174</v>
      </c>
      <c r="M222" s="41">
        <v>683</v>
      </c>
      <c r="N222" s="41">
        <v>13</v>
      </c>
      <c r="O222" s="41">
        <v>0</v>
      </c>
      <c r="P222" s="41">
        <v>870</v>
      </c>
      <c r="R222" s="76">
        <v>61</v>
      </c>
      <c r="S222" s="76">
        <v>-116</v>
      </c>
      <c r="T222" s="41">
        <v>-116</v>
      </c>
      <c r="U222" s="41">
        <v>0</v>
      </c>
      <c r="V222" s="41">
        <v>60</v>
      </c>
      <c r="W222" s="41">
        <v>57</v>
      </c>
      <c r="X222" s="41">
        <v>0</v>
      </c>
      <c r="Y222" s="41">
        <v>57</v>
      </c>
      <c r="AA222" s="41">
        <v>62</v>
      </c>
    </row>
    <row r="223" spans="1:27">
      <c r="A223" s="13" t="s">
        <v>147</v>
      </c>
      <c r="B223" s="41">
        <v>-6</v>
      </c>
      <c r="C223" s="41">
        <f t="shared" si="2"/>
        <v>-381</v>
      </c>
      <c r="D223" s="41">
        <v>-381</v>
      </c>
      <c r="E223" s="41">
        <v>0</v>
      </c>
      <c r="F223" s="41">
        <v>43</v>
      </c>
      <c r="G223" s="41">
        <v>5</v>
      </c>
      <c r="H223" s="41">
        <v>0</v>
      </c>
      <c r="I223" s="41">
        <v>5</v>
      </c>
      <c r="J223" s="41">
        <v>-339</v>
      </c>
      <c r="L223" s="41">
        <v>55</v>
      </c>
      <c r="M223" s="41">
        <v>23</v>
      </c>
      <c r="N223" s="41">
        <v>5</v>
      </c>
      <c r="O223" s="41">
        <v>0</v>
      </c>
      <c r="P223" s="41">
        <v>83</v>
      </c>
      <c r="R223" s="76">
        <v>49</v>
      </c>
      <c r="S223" s="76">
        <v>-358</v>
      </c>
      <c r="T223" s="41">
        <v>-358</v>
      </c>
      <c r="U223" s="41">
        <v>0</v>
      </c>
      <c r="V223" s="41">
        <v>48</v>
      </c>
      <c r="W223" s="41">
        <v>5</v>
      </c>
      <c r="X223" s="41">
        <v>0</v>
      </c>
      <c r="Y223" s="41">
        <v>5</v>
      </c>
      <c r="AA223" s="41">
        <v>-256</v>
      </c>
    </row>
    <row r="224" spans="1:27">
      <c r="A224" s="13" t="s">
        <v>148</v>
      </c>
      <c r="B224" s="41">
        <v>-86</v>
      </c>
      <c r="C224" s="41">
        <f t="shared" si="2"/>
        <v>-2322</v>
      </c>
      <c r="D224" s="41">
        <v>-2322</v>
      </c>
      <c r="E224" s="41">
        <v>0</v>
      </c>
      <c r="F224" s="41">
        <v>64</v>
      </c>
      <c r="G224" s="41">
        <v>21</v>
      </c>
      <c r="H224" s="41">
        <v>0</v>
      </c>
      <c r="I224" s="41">
        <v>21</v>
      </c>
      <c r="J224" s="41">
        <v>-2323</v>
      </c>
      <c r="L224" s="41">
        <v>60</v>
      </c>
      <c r="M224" s="41">
        <v>47</v>
      </c>
      <c r="N224" s="41">
        <v>12</v>
      </c>
      <c r="O224" s="41">
        <v>0</v>
      </c>
      <c r="P224" s="41">
        <v>119</v>
      </c>
      <c r="R224" s="76">
        <v>-26</v>
      </c>
      <c r="S224" s="76">
        <v>-2275</v>
      </c>
      <c r="T224" s="41">
        <v>-2275</v>
      </c>
      <c r="U224" s="41">
        <v>0</v>
      </c>
      <c r="V224" s="41">
        <v>76</v>
      </c>
      <c r="W224" s="41">
        <v>21</v>
      </c>
      <c r="X224" s="41">
        <v>0</v>
      </c>
      <c r="Y224" s="41">
        <v>21</v>
      </c>
      <c r="AA224" s="41">
        <v>-2204</v>
      </c>
    </row>
    <row r="225" spans="1:27">
      <c r="A225" s="13" t="s">
        <v>149</v>
      </c>
      <c r="B225" s="41">
        <v>-26</v>
      </c>
      <c r="C225" s="41">
        <f t="shared" si="2"/>
        <v>-764</v>
      </c>
      <c r="D225" s="41">
        <v>-764</v>
      </c>
      <c r="E225" s="41">
        <v>0</v>
      </c>
      <c r="F225" s="41">
        <v>-76</v>
      </c>
      <c r="G225" s="41">
        <v>-6</v>
      </c>
      <c r="H225" s="41">
        <v>0</v>
      </c>
      <c r="I225" s="41">
        <v>-6</v>
      </c>
      <c r="J225" s="41">
        <v>-872</v>
      </c>
      <c r="L225" s="41">
        <v>69</v>
      </c>
      <c r="M225" s="41">
        <v>838</v>
      </c>
      <c r="N225" s="41">
        <v>14</v>
      </c>
      <c r="O225" s="41">
        <v>0</v>
      </c>
      <c r="P225" s="41">
        <v>921</v>
      </c>
      <c r="R225" s="76">
        <v>43</v>
      </c>
      <c r="S225" s="76">
        <v>74</v>
      </c>
      <c r="T225" s="41">
        <v>74</v>
      </c>
      <c r="U225" s="41">
        <v>0</v>
      </c>
      <c r="V225" s="41">
        <v>-62</v>
      </c>
      <c r="W225" s="41">
        <v>-6</v>
      </c>
      <c r="X225" s="41">
        <v>0</v>
      </c>
      <c r="Y225" s="41">
        <v>-6</v>
      </c>
      <c r="AA225" s="41">
        <v>49</v>
      </c>
    </row>
    <row r="226" spans="1:27">
      <c r="A226" s="13" t="s">
        <v>150</v>
      </c>
      <c r="B226" s="41">
        <v>-44</v>
      </c>
      <c r="C226" s="41">
        <f t="shared" si="2"/>
        <v>-179</v>
      </c>
      <c r="D226" s="41">
        <v>-179</v>
      </c>
      <c r="E226" s="41">
        <v>0</v>
      </c>
      <c r="F226" s="41">
        <v>115</v>
      </c>
      <c r="G226" s="41">
        <v>2</v>
      </c>
      <c r="H226" s="41">
        <v>0</v>
      </c>
      <c r="I226" s="41">
        <v>2</v>
      </c>
      <c r="J226" s="41">
        <v>-106</v>
      </c>
      <c r="L226" s="41">
        <v>24</v>
      </c>
      <c r="M226" s="41">
        <v>446</v>
      </c>
      <c r="N226" s="41">
        <v>6</v>
      </c>
      <c r="O226" s="41">
        <v>0</v>
      </c>
      <c r="P226" s="41">
        <v>476</v>
      </c>
      <c r="R226" s="76">
        <v>-20</v>
      </c>
      <c r="S226" s="76">
        <v>267</v>
      </c>
      <c r="T226" s="41">
        <v>267</v>
      </c>
      <c r="U226" s="41">
        <v>0</v>
      </c>
      <c r="V226" s="41">
        <v>121</v>
      </c>
      <c r="W226" s="41">
        <v>2</v>
      </c>
      <c r="X226" s="41">
        <v>0</v>
      </c>
      <c r="Y226" s="41">
        <v>2</v>
      </c>
      <c r="AA226" s="41">
        <v>370</v>
      </c>
    </row>
    <row r="227" spans="1:27">
      <c r="A227" s="13" t="s">
        <v>151</v>
      </c>
      <c r="B227" s="41">
        <v>3</v>
      </c>
      <c r="C227" s="41">
        <f t="shared" si="2"/>
        <v>274</v>
      </c>
      <c r="D227" s="41">
        <v>274</v>
      </c>
      <c r="E227" s="41">
        <v>0</v>
      </c>
      <c r="F227" s="41">
        <v>19</v>
      </c>
      <c r="G227" s="41">
        <v>-18</v>
      </c>
      <c r="H227" s="41">
        <v>0</v>
      </c>
      <c r="I227" s="41">
        <v>-18</v>
      </c>
      <c r="J227" s="41">
        <v>278</v>
      </c>
      <c r="L227" s="41">
        <v>-17</v>
      </c>
      <c r="M227" s="41">
        <v>-99</v>
      </c>
      <c r="N227" s="41">
        <v>5</v>
      </c>
      <c r="O227" s="41">
        <v>0</v>
      </c>
      <c r="P227" s="41">
        <v>-111</v>
      </c>
      <c r="R227" s="76">
        <v>-14</v>
      </c>
      <c r="S227" s="76">
        <v>175</v>
      </c>
      <c r="T227" s="41">
        <v>175</v>
      </c>
      <c r="U227" s="41">
        <v>0</v>
      </c>
      <c r="V227" s="41">
        <v>24</v>
      </c>
      <c r="W227" s="41">
        <v>-18</v>
      </c>
      <c r="X227" s="41">
        <v>0</v>
      </c>
      <c r="Y227" s="41">
        <v>-18</v>
      </c>
      <c r="AA227" s="41">
        <v>167</v>
      </c>
    </row>
    <row r="228" spans="1:27">
      <c r="A228" s="13" t="s">
        <v>152</v>
      </c>
      <c r="B228" s="41">
        <v>45</v>
      </c>
      <c r="C228" s="41">
        <f t="shared" si="2"/>
        <v>-1243</v>
      </c>
      <c r="D228" s="41">
        <v>-1243</v>
      </c>
      <c r="E228" s="41">
        <v>0</v>
      </c>
      <c r="F228" s="41">
        <v>-44</v>
      </c>
      <c r="G228" s="41">
        <v>5</v>
      </c>
      <c r="H228" s="41">
        <v>0</v>
      </c>
      <c r="I228" s="41">
        <v>5</v>
      </c>
      <c r="J228" s="41">
        <v>-1237</v>
      </c>
      <c r="L228" s="41">
        <v>-37</v>
      </c>
      <c r="M228" s="41">
        <v>515</v>
      </c>
      <c r="N228" s="41">
        <v>14</v>
      </c>
      <c r="O228" s="41">
        <v>0</v>
      </c>
      <c r="P228" s="41">
        <v>492</v>
      </c>
      <c r="R228" s="76">
        <v>8</v>
      </c>
      <c r="S228" s="76">
        <v>-728</v>
      </c>
      <c r="T228" s="41">
        <v>-728</v>
      </c>
      <c r="U228" s="41">
        <v>0</v>
      </c>
      <c r="V228" s="41">
        <v>-30</v>
      </c>
      <c r="W228" s="41">
        <v>5</v>
      </c>
      <c r="X228" s="41">
        <v>0</v>
      </c>
      <c r="Y228" s="41">
        <v>5</v>
      </c>
      <c r="AA228" s="41">
        <v>-745</v>
      </c>
    </row>
    <row r="229" spans="1:27">
      <c r="A229" s="13" t="s">
        <v>153</v>
      </c>
      <c r="B229" s="41">
        <v>-116</v>
      </c>
      <c r="C229" s="41">
        <f t="shared" si="2"/>
        <v>-1105</v>
      </c>
      <c r="D229" s="41">
        <v>-1105</v>
      </c>
      <c r="E229" s="41">
        <v>0</v>
      </c>
      <c r="F229" s="41">
        <v>-299</v>
      </c>
      <c r="G229" s="41">
        <v>55</v>
      </c>
      <c r="H229" s="41">
        <v>0</v>
      </c>
      <c r="I229" s="41">
        <v>55</v>
      </c>
      <c r="J229" s="41">
        <v>-1465</v>
      </c>
      <c r="L229" s="41">
        <v>48</v>
      </c>
      <c r="M229" s="41">
        <v>1341</v>
      </c>
      <c r="N229" s="41">
        <v>31</v>
      </c>
      <c r="O229" s="41">
        <v>0</v>
      </c>
      <c r="P229" s="41">
        <v>1420</v>
      </c>
      <c r="R229" s="76">
        <v>-68</v>
      </c>
      <c r="S229" s="76">
        <v>236</v>
      </c>
      <c r="T229" s="41">
        <v>236</v>
      </c>
      <c r="U229" s="41">
        <v>0</v>
      </c>
      <c r="V229" s="41">
        <v>-268</v>
      </c>
      <c r="W229" s="41">
        <v>55</v>
      </c>
      <c r="X229" s="41">
        <v>0</v>
      </c>
      <c r="Y229" s="41">
        <v>55</v>
      </c>
      <c r="AA229" s="41">
        <v>-45</v>
      </c>
    </row>
    <row r="230" spans="1:27">
      <c r="A230" s="13" t="s">
        <v>154</v>
      </c>
      <c r="B230" s="41">
        <v>95</v>
      </c>
      <c r="C230" s="41">
        <f t="shared" si="2"/>
        <v>824</v>
      </c>
      <c r="D230" s="41">
        <v>824</v>
      </c>
      <c r="E230" s="41">
        <v>0</v>
      </c>
      <c r="F230" s="41">
        <v>140</v>
      </c>
      <c r="G230" s="41">
        <v>78</v>
      </c>
      <c r="H230" s="41">
        <v>0</v>
      </c>
      <c r="I230" s="41">
        <v>78</v>
      </c>
      <c r="J230" s="41">
        <v>1137</v>
      </c>
      <c r="L230" s="41">
        <v>23</v>
      </c>
      <c r="M230" s="41">
        <v>437</v>
      </c>
      <c r="N230" s="41">
        <v>-62</v>
      </c>
      <c r="O230" s="41">
        <v>0</v>
      </c>
      <c r="P230" s="41">
        <v>398</v>
      </c>
      <c r="R230" s="76">
        <v>118</v>
      </c>
      <c r="S230" s="76">
        <v>1261</v>
      </c>
      <c r="T230" s="41">
        <v>1261</v>
      </c>
      <c r="U230" s="41">
        <v>0</v>
      </c>
      <c r="V230" s="41">
        <v>78</v>
      </c>
      <c r="W230" s="41">
        <v>78</v>
      </c>
      <c r="X230" s="41">
        <v>0</v>
      </c>
      <c r="Y230" s="41">
        <v>78</v>
      </c>
      <c r="AA230" s="41">
        <v>1535</v>
      </c>
    </row>
    <row r="231" spans="1:27">
      <c r="A231" s="13" t="s">
        <v>155</v>
      </c>
      <c r="B231" s="41">
        <v>203</v>
      </c>
      <c r="C231" s="41">
        <f t="shared" si="2"/>
        <v>250</v>
      </c>
      <c r="D231" s="41">
        <v>250</v>
      </c>
      <c r="E231" s="41">
        <v>0</v>
      </c>
      <c r="F231" s="41">
        <v>54</v>
      </c>
      <c r="G231" s="41">
        <v>-39</v>
      </c>
      <c r="H231" s="41">
        <v>0</v>
      </c>
      <c r="I231" s="41">
        <v>-39</v>
      </c>
      <c r="J231" s="41">
        <v>468</v>
      </c>
      <c r="L231" s="41">
        <v>-21</v>
      </c>
      <c r="M231" s="41">
        <v>261</v>
      </c>
      <c r="N231" s="41">
        <v>-9</v>
      </c>
      <c r="O231" s="41">
        <v>0</v>
      </c>
      <c r="P231" s="41">
        <v>231</v>
      </c>
      <c r="R231" s="76">
        <v>182</v>
      </c>
      <c r="S231" s="76">
        <v>511</v>
      </c>
      <c r="T231" s="41">
        <v>511</v>
      </c>
      <c r="U231" s="41">
        <v>0</v>
      </c>
      <c r="V231" s="41">
        <v>45</v>
      </c>
      <c r="W231" s="41">
        <v>-39</v>
      </c>
      <c r="X231" s="41">
        <v>0</v>
      </c>
      <c r="Y231" s="41">
        <v>-39</v>
      </c>
      <c r="AA231" s="41">
        <v>699</v>
      </c>
    </row>
    <row r="232" spans="1:27">
      <c r="A232" s="13" t="s">
        <v>156</v>
      </c>
      <c r="B232" s="41">
        <v>267</v>
      </c>
      <c r="C232" s="41">
        <f t="shared" si="2"/>
        <v>99</v>
      </c>
      <c r="D232" s="41">
        <v>99</v>
      </c>
      <c r="E232" s="41">
        <v>0</v>
      </c>
      <c r="F232" s="41">
        <v>-59</v>
      </c>
      <c r="G232" s="41">
        <v>-118</v>
      </c>
      <c r="H232" s="41">
        <v>0</v>
      </c>
      <c r="I232" s="41">
        <v>-118</v>
      </c>
      <c r="J232" s="41">
        <v>189</v>
      </c>
      <c r="L232" s="41">
        <v>-40</v>
      </c>
      <c r="M232" s="41">
        <v>337</v>
      </c>
      <c r="N232" s="41">
        <v>4</v>
      </c>
      <c r="O232" s="41">
        <v>0</v>
      </c>
      <c r="P232" s="41">
        <v>301</v>
      </c>
      <c r="R232" s="76">
        <v>227</v>
      </c>
      <c r="S232" s="76">
        <v>436</v>
      </c>
      <c r="T232" s="41">
        <v>436</v>
      </c>
      <c r="U232" s="41">
        <v>0</v>
      </c>
      <c r="V232" s="41">
        <v>-55</v>
      </c>
      <c r="W232" s="41">
        <v>-118</v>
      </c>
      <c r="X232" s="41">
        <v>0</v>
      </c>
      <c r="Y232" s="41">
        <v>-118</v>
      </c>
      <c r="AA232" s="41">
        <v>490</v>
      </c>
    </row>
    <row r="233" spans="1:27">
      <c r="A233" s="13" t="s">
        <v>157</v>
      </c>
      <c r="B233" s="41">
        <v>-91</v>
      </c>
      <c r="C233" s="41">
        <f t="shared" si="2"/>
        <v>48</v>
      </c>
      <c r="D233" s="41">
        <v>48</v>
      </c>
      <c r="E233" s="41">
        <v>0</v>
      </c>
      <c r="F233" s="41">
        <v>-226</v>
      </c>
      <c r="G233" s="41">
        <v>-54</v>
      </c>
      <c r="H233" s="41">
        <v>0</v>
      </c>
      <c r="I233" s="41">
        <v>-54</v>
      </c>
      <c r="J233" s="41">
        <v>-323</v>
      </c>
      <c r="L233" s="41">
        <v>68</v>
      </c>
      <c r="M233" s="41">
        <v>692</v>
      </c>
      <c r="N233" s="41">
        <v>2</v>
      </c>
      <c r="O233" s="41">
        <v>0</v>
      </c>
      <c r="P233" s="41">
        <v>762</v>
      </c>
      <c r="R233" s="76">
        <v>-23</v>
      </c>
      <c r="S233" s="76">
        <v>740</v>
      </c>
      <c r="T233" s="41">
        <v>740</v>
      </c>
      <c r="U233" s="41">
        <v>0</v>
      </c>
      <c r="V233" s="41">
        <v>-224</v>
      </c>
      <c r="W233" s="41">
        <v>-54</v>
      </c>
      <c r="X233" s="41">
        <v>0</v>
      </c>
      <c r="Y233" s="41">
        <v>-54</v>
      </c>
      <c r="AA233" s="41">
        <v>439</v>
      </c>
    </row>
    <row r="234" spans="1:27">
      <c r="A234" s="13" t="s">
        <v>158</v>
      </c>
      <c r="B234" s="41">
        <v>331</v>
      </c>
      <c r="C234" s="41">
        <f t="shared" si="2"/>
        <v>2512</v>
      </c>
      <c r="D234" s="41">
        <v>2512</v>
      </c>
      <c r="E234" s="41">
        <v>0</v>
      </c>
      <c r="F234" s="41">
        <v>-16</v>
      </c>
      <c r="G234" s="41">
        <v>-62</v>
      </c>
      <c r="H234" s="41">
        <v>0</v>
      </c>
      <c r="I234" s="41">
        <v>-62</v>
      </c>
      <c r="J234" s="41">
        <v>2765</v>
      </c>
      <c r="L234" s="41">
        <v>104</v>
      </c>
      <c r="M234" s="41">
        <v>730</v>
      </c>
      <c r="N234" s="41">
        <v>-3</v>
      </c>
      <c r="O234" s="41">
        <v>0</v>
      </c>
      <c r="P234" s="41">
        <v>831</v>
      </c>
      <c r="R234" s="76">
        <v>435</v>
      </c>
      <c r="S234" s="76">
        <v>3242</v>
      </c>
      <c r="T234" s="41">
        <v>3242</v>
      </c>
      <c r="U234" s="41">
        <v>0</v>
      </c>
      <c r="V234" s="41">
        <v>-19</v>
      </c>
      <c r="W234" s="41">
        <v>-62</v>
      </c>
      <c r="X234" s="41">
        <v>0</v>
      </c>
      <c r="Y234" s="41">
        <v>-62</v>
      </c>
      <c r="AA234" s="41">
        <v>3596</v>
      </c>
    </row>
    <row r="235" spans="1:27">
      <c r="A235" s="13" t="s">
        <v>159</v>
      </c>
      <c r="B235" s="41">
        <v>80</v>
      </c>
      <c r="C235" s="41">
        <f t="shared" si="2"/>
        <v>685</v>
      </c>
      <c r="D235" s="41">
        <v>685</v>
      </c>
      <c r="E235" s="41">
        <v>0</v>
      </c>
      <c r="F235" s="41">
        <v>-38</v>
      </c>
      <c r="G235" s="41">
        <v>-37</v>
      </c>
      <c r="H235" s="41">
        <v>0</v>
      </c>
      <c r="I235" s="41">
        <v>-37</v>
      </c>
      <c r="J235" s="41">
        <v>690</v>
      </c>
      <c r="L235" s="41">
        <v>113</v>
      </c>
      <c r="M235" s="41">
        <v>839</v>
      </c>
      <c r="N235" s="41">
        <v>1</v>
      </c>
      <c r="O235" s="41">
        <v>0</v>
      </c>
      <c r="P235" s="41">
        <v>953</v>
      </c>
      <c r="R235" s="76">
        <v>193</v>
      </c>
      <c r="S235" s="76">
        <v>1524</v>
      </c>
      <c r="T235" s="41">
        <v>1524</v>
      </c>
      <c r="U235" s="41">
        <v>0</v>
      </c>
      <c r="V235" s="41">
        <v>-37</v>
      </c>
      <c r="W235" s="41">
        <v>-37</v>
      </c>
      <c r="X235" s="41">
        <v>0</v>
      </c>
      <c r="Y235" s="41">
        <v>-37</v>
      </c>
      <c r="AA235" s="41">
        <v>1643</v>
      </c>
    </row>
    <row r="236" spans="1:27">
      <c r="A236" s="13" t="s">
        <v>160</v>
      </c>
      <c r="B236" s="41">
        <v>305</v>
      </c>
      <c r="C236" s="41">
        <f t="shared" si="2"/>
        <v>402</v>
      </c>
      <c r="D236" s="41">
        <v>402</v>
      </c>
      <c r="E236" s="41">
        <v>0</v>
      </c>
      <c r="F236" s="41">
        <v>-33</v>
      </c>
      <c r="G236" s="41">
        <v>-98</v>
      </c>
      <c r="H236" s="41">
        <v>0</v>
      </c>
      <c r="I236" s="41">
        <v>-98</v>
      </c>
      <c r="J236" s="41">
        <v>576</v>
      </c>
      <c r="L236" s="41">
        <v>174</v>
      </c>
      <c r="M236" s="41">
        <v>1414</v>
      </c>
      <c r="N236" s="41">
        <v>9</v>
      </c>
      <c r="O236" s="41">
        <v>0</v>
      </c>
      <c r="P236" s="41">
        <v>1597</v>
      </c>
      <c r="R236" s="76">
        <v>479</v>
      </c>
      <c r="S236" s="76">
        <v>1816</v>
      </c>
      <c r="T236" s="41">
        <v>1816</v>
      </c>
      <c r="U236" s="41">
        <v>0</v>
      </c>
      <c r="V236" s="41">
        <v>-24</v>
      </c>
      <c r="W236" s="41">
        <v>-98</v>
      </c>
      <c r="X236" s="41">
        <v>0</v>
      </c>
      <c r="Y236" s="41">
        <v>-98</v>
      </c>
      <c r="AA236" s="41">
        <v>2173</v>
      </c>
    </row>
    <row r="237" spans="1:27">
      <c r="A237" s="13" t="s">
        <v>161</v>
      </c>
      <c r="B237" s="41">
        <v>-283</v>
      </c>
      <c r="C237" s="41">
        <f t="shared" si="2"/>
        <v>-586</v>
      </c>
      <c r="D237" s="41">
        <v>-586</v>
      </c>
      <c r="E237" s="41">
        <v>0</v>
      </c>
      <c r="F237" s="41">
        <v>-302</v>
      </c>
      <c r="G237" s="41">
        <v>-85</v>
      </c>
      <c r="H237" s="41">
        <v>0</v>
      </c>
      <c r="I237" s="41">
        <v>-85</v>
      </c>
      <c r="J237" s="41">
        <v>-1256</v>
      </c>
      <c r="L237" s="41">
        <v>181</v>
      </c>
      <c r="M237" s="41">
        <v>2029</v>
      </c>
      <c r="N237" s="41">
        <v>16</v>
      </c>
      <c r="O237" s="41">
        <v>0</v>
      </c>
      <c r="P237" s="41">
        <v>2226</v>
      </c>
      <c r="R237" s="76">
        <v>-102</v>
      </c>
      <c r="S237" s="76">
        <v>1443</v>
      </c>
      <c r="T237" s="41">
        <v>1443</v>
      </c>
      <c r="U237" s="41">
        <v>0</v>
      </c>
      <c r="V237" s="41">
        <v>-286</v>
      </c>
      <c r="W237" s="41">
        <v>-85</v>
      </c>
      <c r="X237" s="41">
        <v>0</v>
      </c>
      <c r="Y237" s="41">
        <v>-85</v>
      </c>
      <c r="AA237" s="41">
        <v>970</v>
      </c>
    </row>
    <row r="238" spans="1:27">
      <c r="A238" s="13" t="s">
        <v>162</v>
      </c>
      <c r="B238" s="41">
        <v>346</v>
      </c>
      <c r="C238" s="41">
        <f t="shared" ref="C238:C249" si="3">E238+D238</f>
        <v>2589</v>
      </c>
      <c r="D238" s="41">
        <v>2589</v>
      </c>
      <c r="E238" s="41">
        <v>0</v>
      </c>
      <c r="F238" s="41">
        <v>52</v>
      </c>
      <c r="G238" s="41">
        <v>-12</v>
      </c>
      <c r="H238" s="41">
        <v>0</v>
      </c>
      <c r="I238" s="41">
        <v>-12</v>
      </c>
      <c r="J238" s="41">
        <v>2975</v>
      </c>
      <c r="L238" s="41">
        <v>177</v>
      </c>
      <c r="M238" s="41">
        <v>1513</v>
      </c>
      <c r="N238" s="41">
        <v>7</v>
      </c>
      <c r="O238" s="41">
        <v>0</v>
      </c>
      <c r="P238" s="41">
        <v>1697</v>
      </c>
      <c r="R238" s="76">
        <v>523</v>
      </c>
      <c r="S238" s="76">
        <v>4102</v>
      </c>
      <c r="T238" s="41">
        <v>4102</v>
      </c>
      <c r="U238" s="41">
        <v>0</v>
      </c>
      <c r="V238" s="41">
        <v>59</v>
      </c>
      <c r="W238" s="41">
        <v>-12</v>
      </c>
      <c r="X238" s="41">
        <v>0</v>
      </c>
      <c r="Y238" s="41">
        <v>-12</v>
      </c>
      <c r="AA238" s="41">
        <v>4672</v>
      </c>
    </row>
    <row r="239" spans="1:27">
      <c r="A239" s="13" t="s">
        <v>163</v>
      </c>
      <c r="B239" s="41">
        <v>69</v>
      </c>
      <c r="C239" s="41">
        <f t="shared" si="3"/>
        <v>1798</v>
      </c>
      <c r="D239" s="41">
        <v>1798</v>
      </c>
      <c r="E239" s="41">
        <v>0</v>
      </c>
      <c r="F239" s="41">
        <v>90</v>
      </c>
      <c r="G239" s="41">
        <v>-35</v>
      </c>
      <c r="H239" s="41">
        <v>0</v>
      </c>
      <c r="I239" s="41">
        <v>-35</v>
      </c>
      <c r="J239" s="41">
        <v>1922</v>
      </c>
      <c r="L239" s="41">
        <v>57</v>
      </c>
      <c r="M239" s="41">
        <v>574</v>
      </c>
      <c r="N239" s="41">
        <v>2</v>
      </c>
      <c r="O239" s="41">
        <v>0</v>
      </c>
      <c r="P239" s="41">
        <v>633</v>
      </c>
      <c r="R239" s="76">
        <v>126</v>
      </c>
      <c r="S239" s="76">
        <v>2372</v>
      </c>
      <c r="T239" s="41">
        <v>2372</v>
      </c>
      <c r="U239" s="41">
        <v>0</v>
      </c>
      <c r="V239" s="41">
        <v>92</v>
      </c>
      <c r="W239" s="41">
        <v>-35</v>
      </c>
      <c r="X239" s="41">
        <v>0</v>
      </c>
      <c r="Y239" s="41">
        <v>-35</v>
      </c>
      <c r="AA239" s="41">
        <v>2555</v>
      </c>
    </row>
    <row r="240" spans="1:27">
      <c r="A240" s="13" t="s">
        <v>164</v>
      </c>
      <c r="B240" s="41">
        <v>328</v>
      </c>
      <c r="C240" s="41">
        <f t="shared" si="3"/>
        <v>832</v>
      </c>
      <c r="D240" s="41">
        <v>832</v>
      </c>
      <c r="E240" s="41">
        <v>0</v>
      </c>
      <c r="F240" s="41">
        <v>-31</v>
      </c>
      <c r="G240" s="41">
        <v>-22</v>
      </c>
      <c r="H240" s="41">
        <v>0</v>
      </c>
      <c r="I240" s="41">
        <v>-22</v>
      </c>
      <c r="J240" s="41">
        <v>1107</v>
      </c>
      <c r="L240" s="41">
        <v>11</v>
      </c>
      <c r="M240" s="41">
        <v>181</v>
      </c>
      <c r="N240" s="41">
        <v>13</v>
      </c>
      <c r="O240" s="41">
        <v>0</v>
      </c>
      <c r="P240" s="41">
        <v>205</v>
      </c>
      <c r="R240" s="76">
        <v>339</v>
      </c>
      <c r="S240" s="76">
        <v>1013</v>
      </c>
      <c r="T240" s="41">
        <v>1013</v>
      </c>
      <c r="U240" s="41">
        <v>0</v>
      </c>
      <c r="V240" s="41">
        <v>-18</v>
      </c>
      <c r="W240" s="41">
        <v>-22</v>
      </c>
      <c r="X240" s="41">
        <v>0</v>
      </c>
      <c r="Y240" s="41">
        <v>-22</v>
      </c>
      <c r="AA240" s="41">
        <v>1312</v>
      </c>
    </row>
    <row r="241" spans="1:27">
      <c r="A241" s="13" t="s">
        <v>165</v>
      </c>
      <c r="B241" s="41">
        <v>-176</v>
      </c>
      <c r="C241" s="41">
        <f t="shared" si="3"/>
        <v>-373</v>
      </c>
      <c r="D241" s="41">
        <v>-373</v>
      </c>
      <c r="E241" s="41">
        <v>0</v>
      </c>
      <c r="F241" s="41">
        <v>-41</v>
      </c>
      <c r="G241" s="41">
        <v>-1</v>
      </c>
      <c r="H241" s="41">
        <v>0</v>
      </c>
      <c r="I241" s="41">
        <v>-1</v>
      </c>
      <c r="J241" s="41">
        <v>-591</v>
      </c>
      <c r="L241" s="41">
        <v>-25</v>
      </c>
      <c r="M241" s="41">
        <v>940</v>
      </c>
      <c r="N241" s="41">
        <v>4</v>
      </c>
      <c r="O241" s="41">
        <v>0</v>
      </c>
      <c r="P241" s="41">
        <v>919</v>
      </c>
      <c r="R241" s="76">
        <v>-201</v>
      </c>
      <c r="S241" s="76">
        <v>567</v>
      </c>
      <c r="T241" s="41">
        <v>567</v>
      </c>
      <c r="U241" s="41">
        <v>0</v>
      </c>
      <c r="V241" s="41">
        <v>-37</v>
      </c>
      <c r="W241" s="41">
        <v>-1</v>
      </c>
      <c r="X241" s="41">
        <v>0</v>
      </c>
      <c r="Y241" s="41">
        <v>-1</v>
      </c>
      <c r="AA241" s="41">
        <v>328</v>
      </c>
    </row>
    <row r="242" spans="1:27">
      <c r="A242" s="13" t="s">
        <v>166</v>
      </c>
      <c r="B242" s="41">
        <v>188</v>
      </c>
      <c r="C242" s="41">
        <f t="shared" si="3"/>
        <v>1855</v>
      </c>
      <c r="D242" s="41">
        <v>1855</v>
      </c>
      <c r="E242" s="41">
        <v>0</v>
      </c>
      <c r="F242" s="41">
        <v>-91</v>
      </c>
      <c r="G242" s="41">
        <v>56</v>
      </c>
      <c r="H242" s="41">
        <v>0</v>
      </c>
      <c r="I242" s="41">
        <v>56</v>
      </c>
      <c r="J242" s="41">
        <v>2008</v>
      </c>
      <c r="L242" s="41">
        <v>-43</v>
      </c>
      <c r="M242" s="41">
        <v>-30</v>
      </c>
      <c r="N242" s="41">
        <v>1</v>
      </c>
      <c r="O242" s="41">
        <v>0</v>
      </c>
      <c r="P242" s="41">
        <v>-72</v>
      </c>
      <c r="R242" s="76">
        <v>145</v>
      </c>
      <c r="S242" s="76">
        <v>1825</v>
      </c>
      <c r="T242" s="41">
        <v>1825</v>
      </c>
      <c r="U242" s="41">
        <v>0</v>
      </c>
      <c r="V242" s="41">
        <v>-90</v>
      </c>
      <c r="W242" s="41">
        <v>56</v>
      </c>
      <c r="X242" s="41">
        <v>0</v>
      </c>
      <c r="Y242" s="41">
        <v>56</v>
      </c>
      <c r="AA242" s="41">
        <v>1936</v>
      </c>
    </row>
    <row r="243" spans="1:27">
      <c r="A243" s="13" t="s">
        <v>167</v>
      </c>
      <c r="B243" s="41">
        <v>-42</v>
      </c>
      <c r="C243" s="41">
        <f t="shared" si="3"/>
        <v>425</v>
      </c>
      <c r="D243" s="41">
        <v>425</v>
      </c>
      <c r="E243" s="41">
        <v>0</v>
      </c>
      <c r="F243" s="41">
        <v>-14</v>
      </c>
      <c r="G243" s="41">
        <v>60</v>
      </c>
      <c r="H243" s="41">
        <v>0</v>
      </c>
      <c r="I243" s="41">
        <v>60</v>
      </c>
      <c r="J243" s="41">
        <v>429</v>
      </c>
      <c r="L243" s="41">
        <v>-51</v>
      </c>
      <c r="M243" s="41">
        <v>106</v>
      </c>
      <c r="N243" s="41">
        <v>4</v>
      </c>
      <c r="O243" s="41">
        <v>0</v>
      </c>
      <c r="P243" s="41">
        <v>59</v>
      </c>
      <c r="R243" s="76">
        <v>-93</v>
      </c>
      <c r="S243" s="76">
        <v>531</v>
      </c>
      <c r="T243" s="41">
        <v>531</v>
      </c>
      <c r="U243" s="41">
        <v>0</v>
      </c>
      <c r="V243" s="41">
        <v>-10</v>
      </c>
      <c r="W243" s="41">
        <v>60</v>
      </c>
      <c r="X243" s="41">
        <v>0</v>
      </c>
      <c r="Y243" s="41">
        <v>60</v>
      </c>
      <c r="AA243" s="41">
        <v>488</v>
      </c>
    </row>
    <row r="244" spans="1:27">
      <c r="A244" s="13" t="s">
        <v>168</v>
      </c>
      <c r="B244" s="41">
        <v>302</v>
      </c>
      <c r="C244" s="41">
        <f t="shared" si="3"/>
        <v>816</v>
      </c>
      <c r="D244" s="41">
        <v>816</v>
      </c>
      <c r="E244" s="41">
        <v>0</v>
      </c>
      <c r="F244" s="41">
        <v>-41</v>
      </c>
      <c r="G244" s="41">
        <v>51</v>
      </c>
      <c r="H244" s="41">
        <v>0</v>
      </c>
      <c r="I244" s="41">
        <v>51</v>
      </c>
      <c r="J244" s="41">
        <v>1128</v>
      </c>
      <c r="L244" s="41">
        <v>-99</v>
      </c>
      <c r="M244" s="41">
        <v>161</v>
      </c>
      <c r="N244" s="41">
        <v>4</v>
      </c>
      <c r="O244" s="41">
        <v>0</v>
      </c>
      <c r="P244" s="41">
        <v>66</v>
      </c>
      <c r="R244" s="76">
        <v>203</v>
      </c>
      <c r="S244" s="76">
        <v>977</v>
      </c>
      <c r="T244" s="41">
        <v>977</v>
      </c>
      <c r="U244" s="41">
        <v>0</v>
      </c>
      <c r="V244" s="41">
        <v>-37</v>
      </c>
      <c r="W244" s="41">
        <v>51</v>
      </c>
      <c r="X244" s="41">
        <v>0</v>
      </c>
      <c r="Y244" s="41">
        <v>51</v>
      </c>
      <c r="AA244" s="41">
        <v>1194</v>
      </c>
    </row>
    <row r="245" spans="1:27">
      <c r="A245" s="13" t="s">
        <v>169</v>
      </c>
      <c r="B245" s="41">
        <v>-184</v>
      </c>
      <c r="C245" s="41">
        <f t="shared" si="3"/>
        <v>-392</v>
      </c>
      <c r="D245" s="41">
        <v>-392</v>
      </c>
      <c r="E245" s="41">
        <v>0</v>
      </c>
      <c r="F245" s="41">
        <v>31</v>
      </c>
      <c r="G245" s="41">
        <v>26</v>
      </c>
      <c r="H245" s="41">
        <v>0</v>
      </c>
      <c r="I245" s="41">
        <v>26</v>
      </c>
      <c r="J245" s="41">
        <v>-519</v>
      </c>
      <c r="L245" s="41">
        <v>-41</v>
      </c>
      <c r="M245" s="41">
        <v>292</v>
      </c>
      <c r="N245" s="41">
        <v>-3</v>
      </c>
      <c r="O245" s="41">
        <v>0</v>
      </c>
      <c r="P245" s="41">
        <v>248</v>
      </c>
      <c r="R245" s="76">
        <v>-225</v>
      </c>
      <c r="S245" s="76">
        <v>-100</v>
      </c>
      <c r="T245" s="41">
        <v>-100</v>
      </c>
      <c r="U245" s="41">
        <v>0</v>
      </c>
      <c r="V245" s="41">
        <v>28</v>
      </c>
      <c r="W245" s="41">
        <v>26</v>
      </c>
      <c r="X245" s="41">
        <v>0</v>
      </c>
      <c r="Y245" s="41">
        <v>26</v>
      </c>
      <c r="AA245" s="41">
        <v>-271</v>
      </c>
    </row>
    <row r="246" spans="1:27">
      <c r="A246" s="13" t="s">
        <v>170</v>
      </c>
      <c r="B246" s="41">
        <v>334</v>
      </c>
      <c r="C246" s="41">
        <f t="shared" si="3"/>
        <v>2034</v>
      </c>
      <c r="D246" s="41">
        <v>2034</v>
      </c>
      <c r="E246" s="41">
        <v>0</v>
      </c>
      <c r="F246" s="41">
        <v>6</v>
      </c>
      <c r="G246" s="41">
        <v>72</v>
      </c>
      <c r="H246" s="41">
        <v>0</v>
      </c>
      <c r="I246" s="41">
        <v>72</v>
      </c>
      <c r="J246" s="41">
        <v>2446</v>
      </c>
      <c r="L246" s="41">
        <v>41</v>
      </c>
      <c r="M246" s="41">
        <v>32</v>
      </c>
      <c r="N246" s="41">
        <v>-1</v>
      </c>
      <c r="O246" s="41">
        <v>0</v>
      </c>
      <c r="P246" s="41">
        <v>72</v>
      </c>
      <c r="R246" s="76">
        <v>375</v>
      </c>
      <c r="S246" s="76">
        <v>2066</v>
      </c>
      <c r="T246" s="41">
        <v>2066</v>
      </c>
      <c r="U246" s="41">
        <v>0</v>
      </c>
      <c r="V246" s="41">
        <v>5</v>
      </c>
      <c r="W246" s="41">
        <v>72</v>
      </c>
      <c r="X246" s="41">
        <v>0</v>
      </c>
      <c r="Y246" s="41">
        <v>72</v>
      </c>
      <c r="AA246" s="41">
        <v>2518</v>
      </c>
    </row>
    <row r="247" spans="1:27">
      <c r="A247" s="13" t="s">
        <v>171</v>
      </c>
      <c r="B247" s="41">
        <v>-3</v>
      </c>
      <c r="C247" s="41">
        <f t="shared" si="3"/>
        <v>2</v>
      </c>
      <c r="D247" s="41">
        <v>2</v>
      </c>
      <c r="E247" s="41">
        <v>0</v>
      </c>
      <c r="F247" s="41">
        <v>5</v>
      </c>
      <c r="G247" s="41">
        <v>36</v>
      </c>
      <c r="H247" s="41">
        <v>0</v>
      </c>
      <c r="I247" s="41">
        <v>36</v>
      </c>
      <c r="J247" s="41">
        <v>40</v>
      </c>
      <c r="L247" s="41">
        <v>57</v>
      </c>
      <c r="M247" s="41">
        <v>341</v>
      </c>
      <c r="N247" s="41">
        <v>-10</v>
      </c>
      <c r="O247" s="41">
        <v>0</v>
      </c>
      <c r="P247" s="41">
        <v>388</v>
      </c>
      <c r="R247" s="76">
        <v>54</v>
      </c>
      <c r="S247" s="76">
        <v>343</v>
      </c>
      <c r="T247" s="41">
        <v>343</v>
      </c>
      <c r="U247" s="41">
        <v>0</v>
      </c>
      <c r="V247" s="41">
        <v>-5</v>
      </c>
      <c r="W247" s="41">
        <v>36</v>
      </c>
      <c r="X247" s="41">
        <v>0</v>
      </c>
      <c r="Y247" s="41">
        <v>36</v>
      </c>
      <c r="AA247" s="41">
        <v>428</v>
      </c>
    </row>
    <row r="248" spans="1:27">
      <c r="A248" s="13" t="s">
        <v>172</v>
      </c>
      <c r="B248" s="41">
        <v>296</v>
      </c>
      <c r="C248" s="41">
        <f t="shared" si="3"/>
        <v>148</v>
      </c>
      <c r="D248" s="41">
        <v>148</v>
      </c>
      <c r="E248" s="41">
        <v>0</v>
      </c>
      <c r="F248" s="41">
        <v>-26</v>
      </c>
      <c r="G248" s="41">
        <v>6</v>
      </c>
      <c r="H248" s="41">
        <v>0</v>
      </c>
      <c r="I248" s="41">
        <v>6</v>
      </c>
      <c r="J248" s="41">
        <v>424</v>
      </c>
      <c r="L248" s="41">
        <v>22</v>
      </c>
      <c r="M248" s="41">
        <v>223</v>
      </c>
      <c r="N248" s="41">
        <v>10</v>
      </c>
      <c r="O248" s="41">
        <v>0</v>
      </c>
      <c r="P248" s="41">
        <v>255</v>
      </c>
      <c r="R248" s="76">
        <v>318</v>
      </c>
      <c r="S248" s="76">
        <v>371</v>
      </c>
      <c r="T248" s="41">
        <v>371</v>
      </c>
      <c r="U248" s="41">
        <v>0</v>
      </c>
      <c r="V248" s="41">
        <v>-16</v>
      </c>
      <c r="W248" s="41">
        <v>6</v>
      </c>
      <c r="X248" s="41">
        <v>0</v>
      </c>
      <c r="Y248" s="41">
        <v>6</v>
      </c>
      <c r="AA248" s="41">
        <v>679</v>
      </c>
    </row>
    <row r="249" spans="1:27">
      <c r="A249" s="13" t="s">
        <v>173</v>
      </c>
      <c r="B249" s="41">
        <v>-114</v>
      </c>
      <c r="C249" s="41">
        <f t="shared" si="3"/>
        <v>215</v>
      </c>
      <c r="D249" s="41">
        <v>-239</v>
      </c>
      <c r="E249" s="41">
        <v>454</v>
      </c>
      <c r="F249" s="41">
        <v>-63</v>
      </c>
      <c r="G249" s="41">
        <v>61</v>
      </c>
      <c r="H249" s="41">
        <v>0</v>
      </c>
      <c r="I249" s="41">
        <v>61</v>
      </c>
      <c r="J249" s="41">
        <v>99</v>
      </c>
      <c r="L249" s="41">
        <v>40</v>
      </c>
      <c r="M249" s="41">
        <v>270</v>
      </c>
      <c r="N249" s="41">
        <v>4</v>
      </c>
      <c r="O249" s="41">
        <v>0</v>
      </c>
      <c r="P249" s="41">
        <v>314</v>
      </c>
      <c r="R249" s="76">
        <v>-74</v>
      </c>
      <c r="S249" s="76">
        <v>485</v>
      </c>
      <c r="T249" s="41">
        <v>31</v>
      </c>
      <c r="U249" s="41">
        <v>454</v>
      </c>
      <c r="V249" s="41">
        <v>-59</v>
      </c>
      <c r="W249" s="41">
        <v>61</v>
      </c>
      <c r="X249" s="41">
        <v>0</v>
      </c>
      <c r="Y249" s="41">
        <v>61</v>
      </c>
      <c r="AA249" s="41">
        <v>413</v>
      </c>
    </row>
    <row r="250" spans="1:27">
      <c r="A250" s="13" t="s">
        <v>174</v>
      </c>
      <c r="B250" s="41" t="s">
        <v>0</v>
      </c>
      <c r="D250" s="41" t="s">
        <v>0</v>
      </c>
      <c r="E250" s="41" t="s">
        <v>0</v>
      </c>
      <c r="F250" s="41" t="s">
        <v>0</v>
      </c>
      <c r="G250" s="41" t="s">
        <v>0</v>
      </c>
      <c r="H250" s="41" t="s">
        <v>0</v>
      </c>
      <c r="I250" s="41" t="s">
        <v>0</v>
      </c>
      <c r="J250" s="41" t="s">
        <v>0</v>
      </c>
      <c r="L250" s="41" t="s">
        <v>0</v>
      </c>
      <c r="M250" s="41" t="s">
        <v>0</v>
      </c>
      <c r="N250" s="41" t="s">
        <v>0</v>
      </c>
      <c r="P250" s="41" t="s">
        <v>0</v>
      </c>
      <c r="R250" s="76" t="s">
        <v>0</v>
      </c>
      <c r="S250" s="76" t="s">
        <v>0</v>
      </c>
      <c r="T250" s="41" t="s">
        <v>0</v>
      </c>
      <c r="U250" s="41" t="s">
        <v>0</v>
      </c>
      <c r="V250" s="41" t="s">
        <v>0</v>
      </c>
      <c r="W250" s="41" t="s">
        <v>0</v>
      </c>
      <c r="X250" s="41" t="s">
        <v>0</v>
      </c>
      <c r="Y250" s="41" t="s">
        <v>0</v>
      </c>
      <c r="AA250" s="41" t="s">
        <v>0</v>
      </c>
    </row>
    <row r="251" spans="1:27">
      <c r="A251" s="13" t="s">
        <v>266</v>
      </c>
    </row>
    <row r="252" spans="1:27">
      <c r="A252" s="13" t="s">
        <v>267</v>
      </c>
    </row>
    <row r="253" spans="1:27">
      <c r="A253" s="13" t="s">
        <v>268</v>
      </c>
    </row>
    <row r="254" spans="1:27">
      <c r="A254" s="13" t="s">
        <v>269</v>
      </c>
    </row>
    <row r="255" spans="1:27">
      <c r="A255" s="13" t="s">
        <v>270</v>
      </c>
    </row>
    <row r="256" spans="1:27">
      <c r="A256" s="13" t="s">
        <v>271</v>
      </c>
    </row>
    <row r="257" spans="1:1">
      <c r="A257" s="13" t="s">
        <v>272</v>
      </c>
    </row>
    <row r="258" spans="1:1">
      <c r="A258" s="13" t="s">
        <v>273</v>
      </c>
    </row>
    <row r="259" spans="1:1">
      <c r="A259" s="13" t="s">
        <v>274</v>
      </c>
    </row>
    <row r="260" spans="1:1">
      <c r="A260" s="13" t="s">
        <v>275</v>
      </c>
    </row>
    <row r="261" spans="1:1">
      <c r="A261" s="13" t="s">
        <v>276</v>
      </c>
    </row>
    <row r="262" spans="1:1">
      <c r="A262" s="13" t="s">
        <v>277</v>
      </c>
    </row>
    <row r="263" spans="1:1">
      <c r="A263" s="13" t="s">
        <v>278</v>
      </c>
    </row>
    <row r="264" spans="1:1">
      <c r="A264" s="13" t="s">
        <v>279</v>
      </c>
    </row>
    <row r="265" spans="1:1">
      <c r="A265" s="13" t="s">
        <v>280</v>
      </c>
    </row>
    <row r="266" spans="1:1">
      <c r="A266" s="13" t="s">
        <v>281</v>
      </c>
    </row>
    <row r="267" spans="1:1">
      <c r="A267" s="13" t="s">
        <v>282</v>
      </c>
    </row>
    <row r="268" spans="1:1">
      <c r="A268" s="13" t="s">
        <v>283</v>
      </c>
    </row>
    <row r="269" spans="1:1">
      <c r="A269" s="13" t="s">
        <v>284</v>
      </c>
    </row>
    <row r="270" spans="1:1">
      <c r="A270" s="13" t="s">
        <v>285</v>
      </c>
    </row>
    <row r="271" spans="1:1">
      <c r="A271" s="13" t="s">
        <v>286</v>
      </c>
    </row>
    <row r="272" spans="1:1">
      <c r="A272" s="13" t="s">
        <v>287</v>
      </c>
    </row>
    <row r="273" spans="1:1">
      <c r="A273" s="13" t="s">
        <v>288</v>
      </c>
    </row>
    <row r="274" spans="1:1">
      <c r="A274" s="13" t="s">
        <v>289</v>
      </c>
    </row>
    <row r="275" spans="1:1">
      <c r="A275" s="13" t="s">
        <v>290</v>
      </c>
    </row>
    <row r="276" spans="1:1">
      <c r="A276" s="13" t="s">
        <v>291</v>
      </c>
    </row>
    <row r="277" spans="1:1">
      <c r="A277" s="13" t="s">
        <v>292</v>
      </c>
    </row>
    <row r="278" spans="1:1">
      <c r="A278" s="13" t="s">
        <v>293</v>
      </c>
    </row>
    <row r="279" spans="1:1">
      <c r="A279" s="13" t="s">
        <v>294</v>
      </c>
    </row>
    <row r="280" spans="1:1">
      <c r="A280" s="13" t="s">
        <v>295</v>
      </c>
    </row>
    <row r="281" spans="1:1">
      <c r="A281" s="13" t="s">
        <v>296</v>
      </c>
    </row>
    <row r="282" spans="1:1">
      <c r="A282" s="13" t="s">
        <v>297</v>
      </c>
    </row>
    <row r="283" spans="1:1">
      <c r="A283" s="13" t="s">
        <v>298</v>
      </c>
    </row>
    <row r="284" spans="1:1">
      <c r="A284" s="13" t="s">
        <v>299</v>
      </c>
    </row>
    <row r="285" spans="1:1">
      <c r="A285" s="13" t="s">
        <v>300</v>
      </c>
    </row>
    <row r="286" spans="1:1">
      <c r="A286" s="13" t="s">
        <v>301</v>
      </c>
    </row>
    <row r="287" spans="1:1">
      <c r="A287" s="13" t="s">
        <v>302</v>
      </c>
    </row>
    <row r="288" spans="1:1">
      <c r="A288" s="13" t="s">
        <v>303</v>
      </c>
    </row>
    <row r="289" spans="1:1">
      <c r="A289" s="13" t="s">
        <v>304</v>
      </c>
    </row>
    <row r="290" spans="1:1">
      <c r="A290" s="13" t="s">
        <v>305</v>
      </c>
    </row>
    <row r="291" spans="1:1">
      <c r="A291" s="13" t="s">
        <v>306</v>
      </c>
    </row>
    <row r="292" spans="1:1">
      <c r="A292" s="13" t="s">
        <v>307</v>
      </c>
    </row>
    <row r="293" spans="1:1">
      <c r="A293" s="13" t="s">
        <v>308</v>
      </c>
    </row>
    <row r="294" spans="1:1">
      <c r="A294" s="13" t="s">
        <v>309</v>
      </c>
    </row>
    <row r="295" spans="1:1">
      <c r="A295" s="13" t="s">
        <v>310</v>
      </c>
    </row>
    <row r="296" spans="1:1">
      <c r="A296" s="13" t="s">
        <v>311</v>
      </c>
    </row>
    <row r="297" spans="1:1">
      <c r="A297" s="13" t="s">
        <v>312</v>
      </c>
    </row>
    <row r="298" spans="1:1">
      <c r="A298" s="13" t="s">
        <v>313</v>
      </c>
    </row>
    <row r="299" spans="1:1">
      <c r="A299" s="13" t="s">
        <v>314</v>
      </c>
    </row>
    <row r="300" spans="1:1">
      <c r="A300" s="13" t="s">
        <v>315</v>
      </c>
    </row>
    <row r="301" spans="1:1">
      <c r="A301" s="13" t="s">
        <v>316</v>
      </c>
    </row>
    <row r="302" spans="1:1">
      <c r="A302" s="13" t="s">
        <v>317</v>
      </c>
    </row>
    <row r="303" spans="1:1">
      <c r="A303" s="13" t="s">
        <v>318</v>
      </c>
    </row>
    <row r="304" spans="1:1">
      <c r="A304" s="13" t="s">
        <v>319</v>
      </c>
    </row>
    <row r="305" spans="1:1">
      <c r="A305" s="13" t="s">
        <v>320</v>
      </c>
    </row>
    <row r="306" spans="1:1">
      <c r="A306" s="13" t="s">
        <v>321</v>
      </c>
    </row>
    <row r="307" spans="1:1">
      <c r="A307" s="13" t="s">
        <v>322</v>
      </c>
    </row>
    <row r="308" spans="1:1">
      <c r="A308" s="13" t="s">
        <v>323</v>
      </c>
    </row>
    <row r="309" spans="1:1">
      <c r="A309" s="13" t="s">
        <v>324</v>
      </c>
    </row>
    <row r="310" spans="1:1">
      <c r="A310" s="13" t="s">
        <v>325</v>
      </c>
    </row>
    <row r="311" spans="1:1">
      <c r="A311" s="13" t="s">
        <v>326</v>
      </c>
    </row>
    <row r="312" spans="1:1">
      <c r="A312" s="13" t="s">
        <v>327</v>
      </c>
    </row>
    <row r="313" spans="1:1">
      <c r="A313" s="13" t="s">
        <v>328</v>
      </c>
    </row>
    <row r="314" spans="1:1">
      <c r="A314" s="13" t="s">
        <v>329</v>
      </c>
    </row>
    <row r="315" spans="1:1">
      <c r="A315" s="13" t="s">
        <v>330</v>
      </c>
    </row>
    <row r="316" spans="1:1">
      <c r="A316" s="13" t="s">
        <v>331</v>
      </c>
    </row>
  </sheetData>
  <sheetProtection algorithmName="SHA-512" hashValue="uUmyJ0723auxBQ9o6NjnzglOVRbqTQr73jMQOuz6lDDY7ZnXgztguZDtY3GP6VUMVJ8RPXeEJ0IJbbav6W31eA==" saltValue="FO88+6HNOfsSQM8wo2FC2Q==" spinCount="100000" sheet="1" objects="1" scenarios="1"/>
  <phoneticPr fontId="8" type="noConversion"/>
  <pageMargins left="0.75000000000000011" right="0.75000000000000011" top="1" bottom="1" header="0.5" footer="0.5"/>
  <pageSetup paperSize="9" scale="70" orientation="landscape" horizontalDpi="4294967292" verticalDpi="4294967292"/>
  <headerFooter>
    <oddHeader>&amp;C&amp;"Calibri,Regular"&amp;K000000Table 15.4 Changes in stocks and work in progress by sector&amp;R&amp;"Calibri,Regular"&amp;K0000001997 Blue Book</oddHead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5"/>
  <sheetViews>
    <sheetView workbookViewId="0">
      <pane xSplit="1" ySplit="6" topLeftCell="H8" activePane="bottomRight" state="frozen"/>
      <selection activeCell="B77" sqref="B77"/>
      <selection pane="topRight" activeCell="B77" sqref="B77"/>
      <selection pane="bottomLeft" activeCell="B77" sqref="B77"/>
      <selection pane="bottomRight" activeCell="B77" sqref="B77"/>
    </sheetView>
  </sheetViews>
  <sheetFormatPr defaultColWidth="11" defaultRowHeight="15.75"/>
  <cols>
    <col min="1" max="1" width="10.875" style="2"/>
    <col min="2" max="2" width="9.125" style="3" customWidth="1"/>
    <col min="3" max="6" width="9" style="3" bestFit="1" customWidth="1"/>
    <col min="7" max="7" width="10.125" style="3" customWidth="1"/>
    <col min="8" max="8" width="5.5" style="4" customWidth="1"/>
    <col min="9" max="11" width="9" style="2" bestFit="1" customWidth="1"/>
    <col min="12" max="12" width="4.625" style="2" customWidth="1"/>
    <col min="13" max="13" width="9" style="2" bestFit="1" customWidth="1"/>
    <col min="14" max="14" width="9.875" style="2" customWidth="1"/>
    <col min="15" max="15" width="5.125" style="2" customWidth="1"/>
    <col min="16" max="18" width="9" style="2" bestFit="1" customWidth="1"/>
    <col min="19" max="19" width="4.5" style="2" customWidth="1"/>
    <col min="20" max="21" width="9" style="2" bestFit="1" customWidth="1"/>
    <col min="22" max="22" width="4.875" style="2" customWidth="1"/>
    <col min="23" max="23" width="9" style="2" customWidth="1"/>
    <col min="24" max="24" width="9" style="2" bestFit="1" customWidth="1"/>
    <col min="25" max="25" width="4.375" style="4" customWidth="1"/>
    <col min="26" max="28" width="9" style="2" bestFit="1" customWidth="1"/>
    <col min="29" max="29" width="4.875" style="2" customWidth="1"/>
    <col min="30" max="31" width="9" style="2" bestFit="1" customWidth="1"/>
    <col min="32" max="32" width="10" style="2" customWidth="1"/>
    <col min="33" max="33" width="4.875" style="2" customWidth="1"/>
    <col min="34" max="36" width="9" style="2" bestFit="1" customWidth="1"/>
    <col min="37" max="37" width="4.5" style="2" customWidth="1"/>
    <col min="38" max="39" width="9" style="2" bestFit="1" customWidth="1"/>
    <col min="40" max="40" width="4" style="2" customWidth="1"/>
    <col min="41" max="42" width="9" style="2" bestFit="1" customWidth="1"/>
  </cols>
  <sheetData>
    <row r="1" spans="1:42">
      <c r="A1" s="11"/>
      <c r="B1" s="3" t="s">
        <v>204</v>
      </c>
      <c r="C1" s="3" t="s">
        <v>204</v>
      </c>
      <c r="D1" s="3" t="s">
        <v>204</v>
      </c>
      <c r="E1" s="3" t="s">
        <v>204</v>
      </c>
      <c r="F1" s="3" t="s">
        <v>204</v>
      </c>
      <c r="G1" s="3" t="s">
        <v>204</v>
      </c>
      <c r="H1" s="3"/>
      <c r="I1" s="3" t="s">
        <v>204</v>
      </c>
      <c r="J1" s="3" t="s">
        <v>204</v>
      </c>
      <c r="K1" s="3" t="s">
        <v>204</v>
      </c>
      <c r="L1" s="3"/>
      <c r="M1" s="3" t="s">
        <v>204</v>
      </c>
      <c r="N1" s="3" t="s">
        <v>204</v>
      </c>
      <c r="O1" s="3"/>
      <c r="P1" s="3" t="s">
        <v>204</v>
      </c>
      <c r="Q1" s="3" t="s">
        <v>204</v>
      </c>
      <c r="R1" s="3" t="s">
        <v>204</v>
      </c>
      <c r="S1" s="3"/>
      <c r="T1" s="3" t="s">
        <v>204</v>
      </c>
      <c r="U1" s="3" t="s">
        <v>204</v>
      </c>
      <c r="V1" s="3"/>
      <c r="W1" s="3" t="s">
        <v>204</v>
      </c>
      <c r="X1" s="3" t="s">
        <v>204</v>
      </c>
      <c r="Y1" s="3"/>
      <c r="Z1" s="3" t="s">
        <v>204</v>
      </c>
      <c r="AA1" s="3" t="s">
        <v>204</v>
      </c>
      <c r="AB1" s="3" t="s">
        <v>204</v>
      </c>
      <c r="AC1" s="3"/>
      <c r="AD1" s="3" t="s">
        <v>204</v>
      </c>
      <c r="AE1" s="3" t="s">
        <v>204</v>
      </c>
      <c r="AF1" s="3" t="s">
        <v>204</v>
      </c>
      <c r="AG1" s="3"/>
      <c r="AH1" s="3" t="s">
        <v>204</v>
      </c>
      <c r="AI1" s="3" t="s">
        <v>204</v>
      </c>
      <c r="AJ1" s="3" t="s">
        <v>204</v>
      </c>
      <c r="AK1" s="3"/>
      <c r="AL1" s="3" t="s">
        <v>204</v>
      </c>
      <c r="AM1" s="3" t="s">
        <v>204</v>
      </c>
      <c r="AN1" s="3"/>
      <c r="AO1" s="3" t="s">
        <v>204</v>
      </c>
      <c r="AP1" s="3" t="s">
        <v>204</v>
      </c>
    </row>
    <row r="2" spans="1:42">
      <c r="A2" s="1" t="s">
        <v>0</v>
      </c>
      <c r="B2" s="3" t="s">
        <v>206</v>
      </c>
      <c r="C2" s="3" t="s">
        <v>206</v>
      </c>
      <c r="D2" s="3" t="s">
        <v>209</v>
      </c>
      <c r="E2" s="3" t="s">
        <v>209</v>
      </c>
      <c r="F2" s="3" t="s">
        <v>209</v>
      </c>
      <c r="G2" s="3" t="s">
        <v>212</v>
      </c>
      <c r="I2" s="2" t="s">
        <v>206</v>
      </c>
      <c r="J2" s="2" t="s">
        <v>206</v>
      </c>
      <c r="K2" s="2" t="s">
        <v>206</v>
      </c>
      <c r="M2" s="2" t="s">
        <v>206</v>
      </c>
      <c r="N2" s="2" t="s">
        <v>206</v>
      </c>
      <c r="P2" s="2" t="s">
        <v>206</v>
      </c>
      <c r="Q2" s="2" t="s">
        <v>206</v>
      </c>
      <c r="R2" s="2" t="s">
        <v>206</v>
      </c>
      <c r="T2" s="2" t="s">
        <v>206</v>
      </c>
      <c r="U2" s="2" t="s">
        <v>206</v>
      </c>
      <c r="W2" s="2" t="s">
        <v>206</v>
      </c>
      <c r="X2" s="2" t="s">
        <v>206</v>
      </c>
      <c r="Z2" s="2" t="s">
        <v>209</v>
      </c>
      <c r="AA2" s="2" t="s">
        <v>209</v>
      </c>
      <c r="AB2" s="2" t="s">
        <v>209</v>
      </c>
      <c r="AD2" s="2" t="s">
        <v>209</v>
      </c>
      <c r="AE2" s="2" t="s">
        <v>209</v>
      </c>
      <c r="AF2" s="2" t="s">
        <v>209</v>
      </c>
      <c r="AH2" s="2" t="s">
        <v>209</v>
      </c>
      <c r="AI2" s="2" t="s">
        <v>209</v>
      </c>
      <c r="AJ2" s="2" t="s">
        <v>209</v>
      </c>
      <c r="AL2" s="2" t="s">
        <v>209</v>
      </c>
      <c r="AM2" s="2" t="s">
        <v>209</v>
      </c>
      <c r="AO2" s="2" t="s">
        <v>209</v>
      </c>
      <c r="AP2" s="2" t="s">
        <v>209</v>
      </c>
    </row>
    <row r="3" spans="1:42" s="8" customFormat="1" ht="30.95" customHeight="1">
      <c r="A3" s="5"/>
      <c r="B3" s="6" t="s">
        <v>207</v>
      </c>
      <c r="C3" s="6" t="s">
        <v>207</v>
      </c>
      <c r="D3" s="6" t="s">
        <v>207</v>
      </c>
      <c r="E3" s="6" t="s">
        <v>207</v>
      </c>
      <c r="F3" s="6" t="s">
        <v>207</v>
      </c>
      <c r="G3" s="6" t="s">
        <v>207</v>
      </c>
      <c r="H3" s="7"/>
      <c r="I3" s="5" t="s">
        <v>214</v>
      </c>
      <c r="J3" s="5" t="s">
        <v>214</v>
      </c>
      <c r="K3" s="5" t="s">
        <v>214</v>
      </c>
      <c r="L3" s="5"/>
      <c r="M3" s="5" t="s">
        <v>214</v>
      </c>
      <c r="N3" s="5" t="s">
        <v>214</v>
      </c>
      <c r="O3" s="5"/>
      <c r="P3" s="5" t="s">
        <v>214</v>
      </c>
      <c r="Q3" s="5" t="s">
        <v>214</v>
      </c>
      <c r="R3" s="5" t="s">
        <v>214</v>
      </c>
      <c r="S3" s="5"/>
      <c r="T3" s="5" t="s">
        <v>214</v>
      </c>
      <c r="U3" s="5" t="s">
        <v>214</v>
      </c>
      <c r="V3" s="5"/>
      <c r="W3" s="5" t="s">
        <v>214</v>
      </c>
      <c r="X3" s="5" t="s">
        <v>214</v>
      </c>
      <c r="Y3" s="7"/>
      <c r="Z3" s="5" t="s">
        <v>214</v>
      </c>
      <c r="AA3" s="5" t="s">
        <v>214</v>
      </c>
      <c r="AB3" s="5" t="s">
        <v>214</v>
      </c>
      <c r="AC3" s="5"/>
      <c r="AD3" s="5" t="s">
        <v>214</v>
      </c>
      <c r="AE3" s="5" t="s">
        <v>214</v>
      </c>
      <c r="AF3" s="5" t="s">
        <v>214</v>
      </c>
      <c r="AG3" s="5"/>
      <c r="AH3" s="5" t="s">
        <v>214</v>
      </c>
      <c r="AI3" s="5" t="s">
        <v>214</v>
      </c>
      <c r="AJ3" s="5" t="s">
        <v>214</v>
      </c>
      <c r="AK3" s="5"/>
      <c r="AL3" s="5" t="s">
        <v>214</v>
      </c>
      <c r="AM3" s="5" t="s">
        <v>214</v>
      </c>
      <c r="AN3" s="5"/>
      <c r="AO3" s="5" t="s">
        <v>214</v>
      </c>
      <c r="AP3" s="5" t="s">
        <v>214</v>
      </c>
    </row>
    <row r="4" spans="1:42" s="8" customFormat="1" ht="78.75">
      <c r="A4" s="9"/>
      <c r="B4" s="6" t="s">
        <v>205</v>
      </c>
      <c r="C4" s="6" t="s">
        <v>208</v>
      </c>
      <c r="D4" s="6" t="s">
        <v>205</v>
      </c>
      <c r="E4" s="6" t="s">
        <v>208</v>
      </c>
      <c r="F4" s="6" t="s">
        <v>210</v>
      </c>
      <c r="G4" s="6" t="s">
        <v>211</v>
      </c>
      <c r="H4" s="7"/>
      <c r="I4" s="5" t="s">
        <v>205</v>
      </c>
      <c r="J4" s="5" t="s">
        <v>215</v>
      </c>
      <c r="K4" s="5" t="s">
        <v>216</v>
      </c>
      <c r="L4" s="5"/>
      <c r="M4" s="5" t="s">
        <v>229</v>
      </c>
      <c r="N4" s="5" t="s">
        <v>217</v>
      </c>
      <c r="O4" s="5"/>
      <c r="P4" s="5" t="s">
        <v>205</v>
      </c>
      <c r="Q4" s="5" t="s">
        <v>230</v>
      </c>
      <c r="R4" s="5" t="s">
        <v>208</v>
      </c>
      <c r="S4" s="5"/>
      <c r="T4" s="5" t="s">
        <v>215</v>
      </c>
      <c r="U4" s="5" t="s">
        <v>231</v>
      </c>
      <c r="V4" s="5"/>
      <c r="W4" s="5" t="s">
        <v>1337</v>
      </c>
      <c r="X4" s="5" t="s">
        <v>235</v>
      </c>
      <c r="Y4" s="7"/>
      <c r="Z4" s="5" t="s">
        <v>205</v>
      </c>
      <c r="AA4" s="5" t="s">
        <v>215</v>
      </c>
      <c r="AB4" s="5" t="s">
        <v>216</v>
      </c>
      <c r="AC4" s="5"/>
      <c r="AD4" s="5" t="s">
        <v>229</v>
      </c>
      <c r="AE4" s="5" t="s">
        <v>236</v>
      </c>
      <c r="AF4" s="5" t="s">
        <v>237</v>
      </c>
      <c r="AG4" s="5"/>
      <c r="AH4" s="5" t="s">
        <v>205</v>
      </c>
      <c r="AI4" s="5" t="s">
        <v>230</v>
      </c>
      <c r="AJ4" s="5" t="s">
        <v>208</v>
      </c>
      <c r="AK4" s="5"/>
      <c r="AL4" s="5" t="s">
        <v>215</v>
      </c>
      <c r="AM4" s="5" t="s">
        <v>231</v>
      </c>
      <c r="AN4" s="5"/>
      <c r="AO4" s="5" t="s">
        <v>1337</v>
      </c>
      <c r="AP4" s="5" t="s">
        <v>235</v>
      </c>
    </row>
    <row r="5" spans="1:42" s="19" customFormat="1">
      <c r="A5" s="16"/>
      <c r="B5" s="17" t="s">
        <v>213</v>
      </c>
      <c r="C5" s="17" t="s">
        <v>213</v>
      </c>
      <c r="D5" s="17" t="s">
        <v>213</v>
      </c>
      <c r="E5" s="17" t="s">
        <v>213</v>
      </c>
      <c r="F5" s="17" t="s">
        <v>213</v>
      </c>
      <c r="G5" s="17" t="s">
        <v>213</v>
      </c>
      <c r="H5" s="18"/>
      <c r="I5" s="17" t="s">
        <v>213</v>
      </c>
      <c r="J5" s="17" t="s">
        <v>213</v>
      </c>
      <c r="K5" s="17" t="s">
        <v>213</v>
      </c>
      <c r="L5" s="17"/>
      <c r="M5" s="17" t="s">
        <v>213</v>
      </c>
      <c r="N5" s="17" t="s">
        <v>213</v>
      </c>
      <c r="O5" s="17"/>
      <c r="P5" s="17" t="s">
        <v>213</v>
      </c>
      <c r="Q5" s="17" t="s">
        <v>213</v>
      </c>
      <c r="R5" s="17" t="s">
        <v>213</v>
      </c>
      <c r="S5" s="17"/>
      <c r="T5" s="17" t="s">
        <v>213</v>
      </c>
      <c r="U5" s="17" t="s">
        <v>213</v>
      </c>
      <c r="V5" s="17"/>
      <c r="W5" s="17" t="s">
        <v>213</v>
      </c>
      <c r="X5" s="17" t="s">
        <v>213</v>
      </c>
      <c r="Y5" s="18"/>
      <c r="Z5" s="17" t="s">
        <v>213</v>
      </c>
      <c r="AA5" s="17" t="s">
        <v>213</v>
      </c>
      <c r="AB5" s="17" t="s">
        <v>213</v>
      </c>
      <c r="AC5" s="17"/>
      <c r="AD5" s="17" t="s">
        <v>213</v>
      </c>
      <c r="AE5" s="17" t="s">
        <v>213</v>
      </c>
      <c r="AF5" s="17" t="s">
        <v>213</v>
      </c>
      <c r="AG5" s="17"/>
      <c r="AH5" s="17" t="s">
        <v>213</v>
      </c>
      <c r="AI5" s="17" t="s">
        <v>213</v>
      </c>
      <c r="AJ5" s="17" t="s">
        <v>213</v>
      </c>
      <c r="AK5" s="17"/>
      <c r="AL5" s="17" t="s">
        <v>213</v>
      </c>
      <c r="AM5" s="17" t="s">
        <v>213</v>
      </c>
      <c r="AN5" s="17"/>
      <c r="AO5" s="17" t="s">
        <v>213</v>
      </c>
      <c r="AP5" s="17" t="s">
        <v>213</v>
      </c>
    </row>
    <row r="6" spans="1:42">
      <c r="A6" s="1" t="s">
        <v>0</v>
      </c>
      <c r="B6" s="3" t="s">
        <v>175</v>
      </c>
      <c r="C6" s="3" t="s">
        <v>176</v>
      </c>
      <c r="D6" s="3" t="s">
        <v>177</v>
      </c>
      <c r="E6" s="3" t="s">
        <v>178</v>
      </c>
      <c r="F6" s="3" t="s">
        <v>179</v>
      </c>
      <c r="G6" s="3" t="s">
        <v>180</v>
      </c>
      <c r="I6" s="2" t="s">
        <v>181</v>
      </c>
      <c r="J6" s="2" t="s">
        <v>182</v>
      </c>
      <c r="K6" s="2" t="s">
        <v>183</v>
      </c>
      <c r="M6" s="2" t="s">
        <v>184</v>
      </c>
      <c r="N6" s="2" t="s">
        <v>185</v>
      </c>
      <c r="P6" s="2" t="s">
        <v>181</v>
      </c>
      <c r="Q6" s="2" t="s">
        <v>186</v>
      </c>
      <c r="R6" s="2" t="s">
        <v>187</v>
      </c>
      <c r="T6" s="2" t="s">
        <v>182</v>
      </c>
      <c r="U6" s="2" t="s">
        <v>189</v>
      </c>
      <c r="W6" s="2" t="s">
        <v>190</v>
      </c>
      <c r="X6" s="2" t="s">
        <v>191</v>
      </c>
      <c r="Z6" s="2" t="s">
        <v>192</v>
      </c>
      <c r="AA6" s="2" t="s">
        <v>193</v>
      </c>
      <c r="AB6" s="2" t="s">
        <v>194</v>
      </c>
      <c r="AD6" s="2" t="s">
        <v>195</v>
      </c>
      <c r="AE6" s="2" t="s">
        <v>196</v>
      </c>
      <c r="AF6" s="2" t="s">
        <v>197</v>
      </c>
      <c r="AH6" s="2" t="s">
        <v>192</v>
      </c>
      <c r="AI6" s="2" t="s">
        <v>198</v>
      </c>
      <c r="AJ6" s="2" t="s">
        <v>199</v>
      </c>
      <c r="AL6" s="2" t="s">
        <v>193</v>
      </c>
      <c r="AM6" s="2" t="s">
        <v>200</v>
      </c>
      <c r="AO6" s="2" t="s">
        <v>201</v>
      </c>
      <c r="AP6" s="2" t="s">
        <v>202</v>
      </c>
    </row>
    <row r="7" spans="1:42">
      <c r="A7" s="1">
        <v>1948</v>
      </c>
      <c r="B7" s="3">
        <v>2.1</v>
      </c>
      <c r="C7" s="3">
        <v>2.2000000000000002</v>
      </c>
      <c r="D7" s="3">
        <v>34.1</v>
      </c>
      <c r="E7" s="3">
        <v>34.299999999999997</v>
      </c>
      <c r="F7" s="3">
        <v>34.799999999999997</v>
      </c>
      <c r="G7" s="3">
        <v>6.3</v>
      </c>
      <c r="I7" s="2">
        <v>11835</v>
      </c>
      <c r="J7" s="2">
        <v>235</v>
      </c>
      <c r="K7" s="2">
        <v>12070</v>
      </c>
      <c r="M7" s="2">
        <v>29</v>
      </c>
      <c r="N7" s="2">
        <v>12099</v>
      </c>
      <c r="P7" s="2">
        <v>11835</v>
      </c>
      <c r="Q7" s="2">
        <v>1437</v>
      </c>
      <c r="R7" s="2">
        <v>10398</v>
      </c>
      <c r="T7" s="2">
        <v>235</v>
      </c>
      <c r="U7" s="2">
        <v>10633</v>
      </c>
      <c r="W7" s="2">
        <v>900</v>
      </c>
      <c r="X7" s="2">
        <v>9733</v>
      </c>
      <c r="Z7" s="2">
        <v>187747</v>
      </c>
      <c r="AA7" s="2">
        <v>2375</v>
      </c>
      <c r="AB7" s="2">
        <v>190711</v>
      </c>
      <c r="AD7" s="2">
        <v>293</v>
      </c>
      <c r="AE7" s="2">
        <v>-594</v>
      </c>
      <c r="AF7" s="2">
        <v>190626</v>
      </c>
      <c r="AH7" s="2">
        <v>187747</v>
      </c>
      <c r="AI7" s="2">
        <v>23186</v>
      </c>
      <c r="AJ7" s="2">
        <v>164317</v>
      </c>
      <c r="AL7" s="2">
        <v>2375</v>
      </c>
      <c r="AM7" s="2">
        <v>167146</v>
      </c>
      <c r="AO7" s="2">
        <v>13742</v>
      </c>
      <c r="AP7" s="2">
        <v>153168</v>
      </c>
    </row>
    <row r="8" spans="1:42">
      <c r="A8" s="1">
        <v>1949</v>
      </c>
      <c r="B8" s="3">
        <v>2.2999999999999998</v>
      </c>
      <c r="C8" s="3">
        <v>2.2999999999999998</v>
      </c>
      <c r="D8" s="3">
        <v>35.299999999999997</v>
      </c>
      <c r="E8" s="3">
        <v>35.6</v>
      </c>
      <c r="F8" s="3">
        <v>35.799999999999997</v>
      </c>
      <c r="G8" s="3">
        <v>6.5</v>
      </c>
      <c r="I8" s="2">
        <v>12565</v>
      </c>
      <c r="J8" s="2">
        <v>219</v>
      </c>
      <c r="K8" s="2">
        <v>12784</v>
      </c>
      <c r="M8" s="2">
        <v>-18</v>
      </c>
      <c r="N8" s="2">
        <v>12766</v>
      </c>
      <c r="P8" s="2">
        <v>12565</v>
      </c>
      <c r="Q8" s="2">
        <v>1463</v>
      </c>
      <c r="R8" s="2">
        <v>11102</v>
      </c>
      <c r="T8" s="2">
        <v>219</v>
      </c>
      <c r="U8" s="2">
        <v>11321</v>
      </c>
      <c r="W8" s="2">
        <v>950</v>
      </c>
      <c r="X8" s="2">
        <v>10371</v>
      </c>
      <c r="Z8" s="2">
        <v>194447</v>
      </c>
      <c r="AA8" s="2">
        <v>2155</v>
      </c>
      <c r="AB8" s="2">
        <v>197085</v>
      </c>
      <c r="AD8" s="2">
        <v>-177</v>
      </c>
      <c r="AE8" s="2">
        <v>-742</v>
      </c>
      <c r="AF8" s="2">
        <v>196115</v>
      </c>
      <c r="AH8" s="2">
        <v>194447</v>
      </c>
      <c r="AI8" s="2">
        <v>23699</v>
      </c>
      <c r="AJ8" s="2">
        <v>170466</v>
      </c>
      <c r="AL8" s="2">
        <v>2155</v>
      </c>
      <c r="AM8" s="2">
        <v>172968</v>
      </c>
      <c r="AO8" s="2">
        <v>14150</v>
      </c>
      <c r="AP8" s="2">
        <v>158795</v>
      </c>
    </row>
    <row r="9" spans="1:42">
      <c r="A9" s="1">
        <v>1950</v>
      </c>
      <c r="B9" s="3">
        <v>2.4</v>
      </c>
      <c r="C9" s="3">
        <v>2.4</v>
      </c>
      <c r="D9" s="3">
        <v>36.5</v>
      </c>
      <c r="E9" s="3">
        <v>36.9</v>
      </c>
      <c r="F9" s="3">
        <v>36.799999999999997</v>
      </c>
      <c r="G9" s="3">
        <v>6.5</v>
      </c>
      <c r="I9" s="2">
        <v>13112</v>
      </c>
      <c r="J9" s="2">
        <v>396</v>
      </c>
      <c r="K9" s="2">
        <v>13508</v>
      </c>
      <c r="M9" s="2">
        <v>-8</v>
      </c>
      <c r="N9" s="2">
        <v>13500</v>
      </c>
      <c r="P9" s="2">
        <v>13112</v>
      </c>
      <c r="Q9" s="2">
        <v>1584</v>
      </c>
      <c r="R9" s="2">
        <v>11528</v>
      </c>
      <c r="T9" s="2">
        <v>396</v>
      </c>
      <c r="U9" s="2">
        <v>11924</v>
      </c>
      <c r="W9" s="2">
        <v>1026</v>
      </c>
      <c r="X9" s="2">
        <v>10898</v>
      </c>
      <c r="Z9" s="2">
        <v>201213</v>
      </c>
      <c r="AA9" s="2">
        <v>3445</v>
      </c>
      <c r="AB9" s="2">
        <v>205662</v>
      </c>
      <c r="AD9" s="2">
        <v>-70</v>
      </c>
      <c r="AE9" s="2">
        <v>-2840</v>
      </c>
      <c r="AF9" s="2">
        <v>201857</v>
      </c>
      <c r="AH9" s="2">
        <v>201213</v>
      </c>
      <c r="AI9" s="2">
        <v>24257</v>
      </c>
      <c r="AJ9" s="2">
        <v>176640</v>
      </c>
      <c r="AL9" s="2">
        <v>3445</v>
      </c>
      <c r="AM9" s="2">
        <v>180924</v>
      </c>
      <c r="AO9" s="2">
        <v>14768</v>
      </c>
      <c r="AP9" s="2">
        <v>166601</v>
      </c>
    </row>
    <row r="10" spans="1:42">
      <c r="A10" s="1">
        <v>1951</v>
      </c>
      <c r="B10" s="3">
        <v>2.7</v>
      </c>
      <c r="C10" s="3">
        <v>2.7</v>
      </c>
      <c r="D10" s="3">
        <v>37.299999999999997</v>
      </c>
      <c r="E10" s="3">
        <v>37.6</v>
      </c>
      <c r="F10" s="3">
        <v>36.9</v>
      </c>
      <c r="G10" s="3">
        <v>7.1</v>
      </c>
      <c r="I10" s="2">
        <v>14612</v>
      </c>
      <c r="J10" s="2">
        <v>342</v>
      </c>
      <c r="K10" s="2">
        <v>14954</v>
      </c>
      <c r="M10" s="2">
        <v>-28</v>
      </c>
      <c r="N10" s="2">
        <v>14926</v>
      </c>
      <c r="P10" s="2">
        <v>14612</v>
      </c>
      <c r="Q10" s="2">
        <v>1794</v>
      </c>
      <c r="R10" s="2">
        <v>12818</v>
      </c>
      <c r="T10" s="2">
        <v>342</v>
      </c>
      <c r="U10" s="2">
        <v>13160</v>
      </c>
      <c r="W10" s="2">
        <v>1200</v>
      </c>
      <c r="X10" s="2">
        <v>11960</v>
      </c>
      <c r="Z10" s="2">
        <v>205427</v>
      </c>
      <c r="AA10" s="2">
        <v>2261</v>
      </c>
      <c r="AB10" s="2">
        <v>208193</v>
      </c>
      <c r="AD10" s="2">
        <v>-185</v>
      </c>
      <c r="AE10" s="2">
        <v>-4485</v>
      </c>
      <c r="AF10" s="2">
        <v>201900</v>
      </c>
      <c r="AH10" s="2">
        <v>205427</v>
      </c>
      <c r="AI10" s="2">
        <v>25191</v>
      </c>
      <c r="AJ10" s="2">
        <v>179954</v>
      </c>
      <c r="AL10" s="2">
        <v>2261</v>
      </c>
      <c r="AM10" s="2">
        <v>182576</v>
      </c>
      <c r="AO10" s="2">
        <v>15416</v>
      </c>
      <c r="AP10" s="2">
        <v>166489</v>
      </c>
    </row>
    <row r="11" spans="1:42">
      <c r="A11" s="1">
        <v>1952</v>
      </c>
      <c r="B11" s="3">
        <v>2.9</v>
      </c>
      <c r="C11" s="3">
        <v>2.9</v>
      </c>
      <c r="D11" s="3">
        <v>37.5</v>
      </c>
      <c r="E11" s="3">
        <v>37.9</v>
      </c>
      <c r="F11" s="3">
        <v>37.5</v>
      </c>
      <c r="G11" s="3">
        <v>7.7</v>
      </c>
      <c r="I11" s="2">
        <v>15764</v>
      </c>
      <c r="J11" s="2">
        <v>252</v>
      </c>
      <c r="K11" s="2">
        <v>16016</v>
      </c>
      <c r="M11" s="2">
        <v>84</v>
      </c>
      <c r="N11" s="2">
        <v>16100</v>
      </c>
      <c r="P11" s="2">
        <v>15764</v>
      </c>
      <c r="Q11" s="2">
        <v>1865</v>
      </c>
      <c r="R11" s="2">
        <v>13899</v>
      </c>
      <c r="T11" s="2">
        <v>252</v>
      </c>
      <c r="U11" s="2">
        <v>14151</v>
      </c>
      <c r="W11" s="2">
        <v>1360</v>
      </c>
      <c r="X11" s="2">
        <v>12791</v>
      </c>
      <c r="Z11" s="2">
        <v>206421</v>
      </c>
      <c r="AA11" s="2">
        <v>1698</v>
      </c>
      <c r="AB11" s="2">
        <v>208388</v>
      </c>
      <c r="AD11" s="2">
        <v>566</v>
      </c>
      <c r="AE11" s="2">
        <v>-2691</v>
      </c>
      <c r="AF11" s="2">
        <v>205713</v>
      </c>
      <c r="AH11" s="2">
        <v>206421</v>
      </c>
      <c r="AI11" s="2">
        <v>24735</v>
      </c>
      <c r="AJ11" s="2">
        <v>181348</v>
      </c>
      <c r="AL11" s="2">
        <v>1698</v>
      </c>
      <c r="AM11" s="2">
        <v>183180</v>
      </c>
      <c r="AO11" s="2">
        <v>15907</v>
      </c>
      <c r="AP11" s="2">
        <v>167290</v>
      </c>
    </row>
    <row r="12" spans="1:42">
      <c r="A12" s="1">
        <v>1953</v>
      </c>
      <c r="B12" s="3">
        <v>3.1</v>
      </c>
      <c r="C12" s="3">
        <v>3.1</v>
      </c>
      <c r="D12" s="3">
        <v>38.9</v>
      </c>
      <c r="E12" s="3">
        <v>39.299999999999997</v>
      </c>
      <c r="F12" s="3">
        <v>39.299999999999997</v>
      </c>
      <c r="G12" s="3">
        <v>7.9</v>
      </c>
      <c r="I12" s="2">
        <v>16906</v>
      </c>
      <c r="J12" s="2">
        <v>229</v>
      </c>
      <c r="K12" s="2">
        <v>17135</v>
      </c>
      <c r="M12" s="2">
        <v>64</v>
      </c>
      <c r="N12" s="2">
        <v>17199</v>
      </c>
      <c r="P12" s="2">
        <v>16906</v>
      </c>
      <c r="Q12" s="2">
        <v>1992</v>
      </c>
      <c r="R12" s="2">
        <v>14914</v>
      </c>
      <c r="T12" s="2">
        <v>229</v>
      </c>
      <c r="U12" s="2">
        <v>15143</v>
      </c>
      <c r="W12" s="2">
        <v>1410</v>
      </c>
      <c r="X12" s="2">
        <v>13733</v>
      </c>
      <c r="Z12" s="2">
        <v>214523</v>
      </c>
      <c r="AA12" s="2">
        <v>1707</v>
      </c>
      <c r="AB12" s="2">
        <v>216486</v>
      </c>
      <c r="AD12" s="2">
        <v>477</v>
      </c>
      <c r="AE12" s="2">
        <v>-1708</v>
      </c>
      <c r="AF12" s="2">
        <v>215092</v>
      </c>
      <c r="AH12" s="2">
        <v>214523</v>
      </c>
      <c r="AI12" s="2">
        <v>25760</v>
      </c>
      <c r="AJ12" s="2">
        <v>188416</v>
      </c>
      <c r="AL12" s="2">
        <v>1707</v>
      </c>
      <c r="AM12" s="2">
        <v>190241</v>
      </c>
      <c r="AO12" s="2">
        <v>16485</v>
      </c>
      <c r="AP12" s="2">
        <v>173704</v>
      </c>
    </row>
    <row r="13" spans="1:42">
      <c r="A13" s="1">
        <v>1954</v>
      </c>
      <c r="B13" s="3">
        <v>3.2</v>
      </c>
      <c r="C13" s="3">
        <v>3.3</v>
      </c>
      <c r="D13" s="3">
        <v>40.6</v>
      </c>
      <c r="E13" s="3">
        <v>41</v>
      </c>
      <c r="F13" s="3">
        <v>40.700000000000003</v>
      </c>
      <c r="G13" s="3">
        <v>8.1</v>
      </c>
      <c r="I13" s="2">
        <v>17890</v>
      </c>
      <c r="J13" s="2">
        <v>250</v>
      </c>
      <c r="K13" s="2">
        <v>18140</v>
      </c>
      <c r="M13" s="2">
        <v>-9</v>
      </c>
      <c r="N13" s="2">
        <v>18131</v>
      </c>
      <c r="P13" s="2">
        <v>17890</v>
      </c>
      <c r="Q13" s="2">
        <v>2070</v>
      </c>
      <c r="R13" s="2">
        <v>15820</v>
      </c>
      <c r="T13" s="2">
        <v>250</v>
      </c>
      <c r="U13" s="2">
        <v>16070</v>
      </c>
      <c r="W13" s="2">
        <v>1470</v>
      </c>
      <c r="X13" s="2">
        <v>14600</v>
      </c>
      <c r="Z13" s="2">
        <v>223786</v>
      </c>
      <c r="AA13" s="2">
        <v>1870</v>
      </c>
      <c r="AB13" s="2">
        <v>225959</v>
      </c>
      <c r="AD13" s="2">
        <v>-67</v>
      </c>
      <c r="AE13" s="2">
        <v>-2134</v>
      </c>
      <c r="AF13" s="2">
        <v>223201</v>
      </c>
      <c r="AH13" s="2">
        <v>223786</v>
      </c>
      <c r="AI13" s="2">
        <v>27093</v>
      </c>
      <c r="AJ13" s="2">
        <v>196352</v>
      </c>
      <c r="AL13" s="2">
        <v>1870</v>
      </c>
      <c r="AM13" s="2">
        <v>198380</v>
      </c>
      <c r="AO13" s="2">
        <v>17209</v>
      </c>
      <c r="AP13" s="2">
        <v>181222</v>
      </c>
    </row>
    <row r="14" spans="1:42">
      <c r="A14" s="1">
        <v>1955</v>
      </c>
      <c r="B14" s="3">
        <v>3.5</v>
      </c>
      <c r="C14" s="3">
        <v>3.6</v>
      </c>
      <c r="D14" s="3">
        <v>42.1</v>
      </c>
      <c r="E14" s="3">
        <v>42.5</v>
      </c>
      <c r="F14" s="3">
        <v>42</v>
      </c>
      <c r="G14" s="3">
        <v>8.4</v>
      </c>
      <c r="I14" s="2">
        <v>19304</v>
      </c>
      <c r="J14" s="2">
        <v>174</v>
      </c>
      <c r="K14" s="2">
        <v>19478</v>
      </c>
      <c r="M14" s="2">
        <v>-25</v>
      </c>
      <c r="N14" s="2">
        <v>19453</v>
      </c>
      <c r="P14" s="2">
        <v>19304</v>
      </c>
      <c r="Q14" s="2">
        <v>2281</v>
      </c>
      <c r="R14" s="2">
        <v>17023</v>
      </c>
      <c r="T14" s="2">
        <v>174</v>
      </c>
      <c r="U14" s="2">
        <v>17197</v>
      </c>
      <c r="W14" s="2">
        <v>1614</v>
      </c>
      <c r="X14" s="2">
        <v>15583</v>
      </c>
      <c r="Z14" s="2">
        <v>231999</v>
      </c>
      <c r="AA14" s="2">
        <v>1267</v>
      </c>
      <c r="AB14" s="2">
        <v>233301</v>
      </c>
      <c r="AD14" s="2">
        <v>-182</v>
      </c>
      <c r="AE14" s="2">
        <v>-2328</v>
      </c>
      <c r="AF14" s="2">
        <v>230106</v>
      </c>
      <c r="AH14" s="2">
        <v>231999</v>
      </c>
      <c r="AI14" s="2">
        <v>28195</v>
      </c>
      <c r="AJ14" s="2">
        <v>203460</v>
      </c>
      <c r="AL14" s="2">
        <v>1267</v>
      </c>
      <c r="AM14" s="2">
        <v>204625</v>
      </c>
      <c r="AO14" s="2">
        <v>17998</v>
      </c>
      <c r="AP14" s="2">
        <v>186308</v>
      </c>
    </row>
    <row r="15" spans="1:42">
      <c r="A15" s="1">
        <v>1956</v>
      </c>
      <c r="B15" s="3">
        <v>3.8</v>
      </c>
      <c r="C15" s="3">
        <v>3.8</v>
      </c>
      <c r="D15" s="3">
        <v>42.5</v>
      </c>
      <c r="E15" s="3">
        <v>43</v>
      </c>
      <c r="F15" s="3">
        <v>42.8</v>
      </c>
      <c r="G15" s="3">
        <v>8.9</v>
      </c>
      <c r="I15" s="2">
        <v>20766</v>
      </c>
      <c r="J15" s="2">
        <v>229</v>
      </c>
      <c r="K15" s="2">
        <v>20995</v>
      </c>
      <c r="M15" s="2">
        <v>-65</v>
      </c>
      <c r="N15" s="2">
        <v>20930</v>
      </c>
      <c r="P15" s="2">
        <v>20766</v>
      </c>
      <c r="Q15" s="2">
        <v>2447</v>
      </c>
      <c r="R15" s="2">
        <v>18319</v>
      </c>
      <c r="T15" s="2">
        <v>229</v>
      </c>
      <c r="U15" s="2">
        <v>18548</v>
      </c>
      <c r="W15" s="2">
        <v>1772</v>
      </c>
      <c r="X15" s="2">
        <v>16776</v>
      </c>
      <c r="Z15" s="2">
        <v>234483</v>
      </c>
      <c r="AA15" s="2">
        <v>1645</v>
      </c>
      <c r="AB15" s="2">
        <v>236316</v>
      </c>
      <c r="AD15" s="2">
        <v>-467</v>
      </c>
      <c r="AE15" s="2">
        <v>-1128</v>
      </c>
      <c r="AF15" s="2">
        <v>234414</v>
      </c>
      <c r="AH15" s="2">
        <v>234483</v>
      </c>
      <c r="AI15" s="2">
        <v>28014</v>
      </c>
      <c r="AJ15" s="2">
        <v>206077</v>
      </c>
      <c r="AL15" s="2">
        <v>1645</v>
      </c>
      <c r="AM15" s="2">
        <v>207762</v>
      </c>
      <c r="AO15" s="2">
        <v>18760</v>
      </c>
      <c r="AP15" s="2">
        <v>188787</v>
      </c>
    </row>
    <row r="16" spans="1:42">
      <c r="A16" s="1">
        <v>1957</v>
      </c>
      <c r="B16" s="3">
        <v>4</v>
      </c>
      <c r="C16" s="3">
        <v>4</v>
      </c>
      <c r="D16" s="3">
        <v>43.3</v>
      </c>
      <c r="E16" s="3">
        <v>43.8</v>
      </c>
      <c r="F16" s="3">
        <v>43.6</v>
      </c>
      <c r="G16" s="3">
        <v>9.1999999999999993</v>
      </c>
      <c r="I16" s="2">
        <v>21920</v>
      </c>
      <c r="J16" s="2">
        <v>249</v>
      </c>
      <c r="K16" s="2">
        <v>22169</v>
      </c>
      <c r="M16" s="2">
        <v>-74</v>
      </c>
      <c r="N16" s="2">
        <v>22095</v>
      </c>
      <c r="P16" s="2">
        <v>21920</v>
      </c>
      <c r="Q16" s="2">
        <v>2535</v>
      </c>
      <c r="R16" s="2">
        <v>19385</v>
      </c>
      <c r="T16" s="2">
        <v>249</v>
      </c>
      <c r="U16" s="2">
        <v>19634</v>
      </c>
      <c r="W16" s="2">
        <v>1901</v>
      </c>
      <c r="X16" s="2">
        <v>17733</v>
      </c>
      <c r="Z16" s="2">
        <v>238667</v>
      </c>
      <c r="AA16" s="2">
        <v>1748</v>
      </c>
      <c r="AB16" s="2">
        <v>240636</v>
      </c>
      <c r="AD16" s="2">
        <v>-519</v>
      </c>
      <c r="AE16" s="2">
        <v>-1091</v>
      </c>
      <c r="AF16" s="2">
        <v>238717</v>
      </c>
      <c r="AH16" s="2">
        <v>238667</v>
      </c>
      <c r="AI16" s="2">
        <v>28721</v>
      </c>
      <c r="AJ16" s="2">
        <v>209566</v>
      </c>
      <c r="AL16" s="2">
        <v>1748</v>
      </c>
      <c r="AM16" s="2">
        <v>211384</v>
      </c>
      <c r="AO16" s="2">
        <v>19445</v>
      </c>
      <c r="AP16" s="2">
        <v>191720</v>
      </c>
    </row>
    <row r="17" spans="1:42">
      <c r="A17" s="1">
        <v>1958</v>
      </c>
      <c r="B17" s="3">
        <v>4.0999999999999996</v>
      </c>
      <c r="C17" s="3">
        <v>4.2</v>
      </c>
      <c r="D17" s="3">
        <v>43.5</v>
      </c>
      <c r="E17" s="3">
        <v>43.7</v>
      </c>
      <c r="F17" s="3">
        <v>44.2</v>
      </c>
      <c r="G17" s="3">
        <v>9.6999999999999993</v>
      </c>
      <c r="I17" s="2">
        <v>22853</v>
      </c>
      <c r="J17" s="2">
        <v>293</v>
      </c>
      <c r="K17" s="2">
        <v>23146</v>
      </c>
      <c r="M17" s="2">
        <v>-60</v>
      </c>
      <c r="N17" s="2">
        <v>23086</v>
      </c>
      <c r="P17" s="2">
        <v>22853</v>
      </c>
      <c r="Q17" s="2">
        <v>2629</v>
      </c>
      <c r="R17" s="2">
        <v>20224</v>
      </c>
      <c r="T17" s="2">
        <v>293</v>
      </c>
      <c r="U17" s="2">
        <v>20517</v>
      </c>
      <c r="W17" s="2">
        <v>2006</v>
      </c>
      <c r="X17" s="2">
        <v>18511</v>
      </c>
      <c r="Z17" s="2">
        <v>239571</v>
      </c>
      <c r="AA17" s="2">
        <v>2166</v>
      </c>
      <c r="AB17" s="2">
        <v>242129</v>
      </c>
      <c r="AD17" s="2">
        <v>-444</v>
      </c>
      <c r="AE17" s="2">
        <v>252</v>
      </c>
      <c r="AF17" s="2">
        <v>242234</v>
      </c>
      <c r="AH17" s="2">
        <v>239571</v>
      </c>
      <c r="AI17" s="2">
        <v>30028</v>
      </c>
      <c r="AJ17" s="2">
        <v>209274</v>
      </c>
      <c r="AL17" s="2">
        <v>2166</v>
      </c>
      <c r="AM17" s="2">
        <v>211676</v>
      </c>
      <c r="AO17" s="2">
        <v>20247</v>
      </c>
      <c r="AP17" s="2">
        <v>191409</v>
      </c>
    </row>
    <row r="18" spans="1:42">
      <c r="A18" s="1">
        <v>1959</v>
      </c>
      <c r="B18" s="3">
        <v>4.4000000000000004</v>
      </c>
      <c r="C18" s="3">
        <v>4.5</v>
      </c>
      <c r="D18" s="3">
        <v>45.5</v>
      </c>
      <c r="E18" s="3">
        <v>45.5</v>
      </c>
      <c r="F18" s="3">
        <v>46.2</v>
      </c>
      <c r="G18" s="3">
        <v>9.8000000000000007</v>
      </c>
      <c r="I18" s="2">
        <v>24213</v>
      </c>
      <c r="J18" s="2">
        <v>262</v>
      </c>
      <c r="K18" s="2">
        <v>24475</v>
      </c>
      <c r="M18" s="2">
        <v>-61</v>
      </c>
      <c r="N18" s="2">
        <v>24414</v>
      </c>
      <c r="P18" s="2">
        <v>24213</v>
      </c>
      <c r="Q18" s="2">
        <v>2803</v>
      </c>
      <c r="R18" s="2">
        <v>21410</v>
      </c>
      <c r="T18" s="2">
        <v>262</v>
      </c>
      <c r="U18" s="2">
        <v>21672</v>
      </c>
      <c r="W18" s="2">
        <v>2062</v>
      </c>
      <c r="X18" s="2">
        <v>19610</v>
      </c>
      <c r="Z18" s="2">
        <v>250504</v>
      </c>
      <c r="AA18" s="2">
        <v>1937</v>
      </c>
      <c r="AB18" s="2">
        <v>252747</v>
      </c>
      <c r="AD18" s="2">
        <v>-451</v>
      </c>
      <c r="AE18" s="2">
        <v>379</v>
      </c>
      <c r="AF18" s="2">
        <v>253031</v>
      </c>
      <c r="AH18" s="2">
        <v>250504</v>
      </c>
      <c r="AI18" s="2">
        <v>32585</v>
      </c>
      <c r="AJ18" s="2">
        <v>217789</v>
      </c>
      <c r="AL18" s="2">
        <v>1937</v>
      </c>
      <c r="AM18" s="2">
        <v>219878</v>
      </c>
      <c r="AO18" s="2">
        <v>21079</v>
      </c>
      <c r="AP18" s="2">
        <v>198641</v>
      </c>
    </row>
    <row r="19" spans="1:42">
      <c r="A19" s="1">
        <v>1960</v>
      </c>
      <c r="B19" s="3">
        <v>4.7</v>
      </c>
      <c r="C19" s="3">
        <v>4.8</v>
      </c>
      <c r="D19" s="3">
        <v>48</v>
      </c>
      <c r="E19" s="3">
        <v>48</v>
      </c>
      <c r="F19" s="3">
        <v>48.6</v>
      </c>
      <c r="G19" s="3">
        <v>10</v>
      </c>
      <c r="I19" s="2">
        <v>25887</v>
      </c>
      <c r="J19" s="2">
        <v>233</v>
      </c>
      <c r="K19" s="2">
        <v>26120</v>
      </c>
      <c r="M19" s="2">
        <v>-68</v>
      </c>
      <c r="N19" s="2">
        <v>26052</v>
      </c>
      <c r="P19" s="2">
        <v>25887</v>
      </c>
      <c r="Q19" s="2">
        <v>2875</v>
      </c>
      <c r="R19" s="2">
        <v>23012</v>
      </c>
      <c r="T19" s="2">
        <v>233</v>
      </c>
      <c r="U19" s="2">
        <v>23245</v>
      </c>
      <c r="W19" s="2">
        <v>2164</v>
      </c>
      <c r="X19" s="2">
        <v>21081</v>
      </c>
      <c r="Z19" s="2">
        <v>264461</v>
      </c>
      <c r="AA19" s="2">
        <v>1696</v>
      </c>
      <c r="AB19" s="2">
        <v>266369</v>
      </c>
      <c r="AD19" s="2">
        <v>-495</v>
      </c>
      <c r="AE19" s="2">
        <v>-31</v>
      </c>
      <c r="AF19" s="2">
        <v>266073</v>
      </c>
      <c r="AH19" s="2">
        <v>264461</v>
      </c>
      <c r="AI19" s="2">
        <v>34307</v>
      </c>
      <c r="AJ19" s="2">
        <v>230004</v>
      </c>
      <c r="AL19" s="2">
        <v>1696</v>
      </c>
      <c r="AM19" s="2">
        <v>231759</v>
      </c>
      <c r="AO19" s="2">
        <v>21824</v>
      </c>
      <c r="AP19" s="2">
        <v>209133</v>
      </c>
    </row>
    <row r="20" spans="1:42">
      <c r="A20" s="1">
        <v>1961</v>
      </c>
      <c r="B20" s="3">
        <v>5</v>
      </c>
      <c r="C20" s="3">
        <v>5.0999999999999996</v>
      </c>
      <c r="D20" s="3">
        <v>49.2</v>
      </c>
      <c r="E20" s="3">
        <v>49.3</v>
      </c>
      <c r="F20" s="3">
        <v>49.9</v>
      </c>
      <c r="G20" s="3">
        <v>10.3</v>
      </c>
      <c r="I20" s="2">
        <v>27432</v>
      </c>
      <c r="J20" s="2">
        <v>254</v>
      </c>
      <c r="K20" s="2">
        <v>27686</v>
      </c>
      <c r="M20" s="2">
        <v>-88</v>
      </c>
      <c r="N20" s="2">
        <v>27598</v>
      </c>
      <c r="P20" s="2">
        <v>27432</v>
      </c>
      <c r="Q20" s="2">
        <v>3022</v>
      </c>
      <c r="R20" s="2">
        <v>24410</v>
      </c>
      <c r="T20" s="2">
        <v>254</v>
      </c>
      <c r="U20" s="2">
        <v>24664</v>
      </c>
      <c r="W20" s="2">
        <v>2325</v>
      </c>
      <c r="X20" s="2">
        <v>22339</v>
      </c>
      <c r="Z20" s="2">
        <v>271267</v>
      </c>
      <c r="AA20" s="2">
        <v>1849</v>
      </c>
      <c r="AB20" s="2">
        <v>273368</v>
      </c>
      <c r="AD20" s="2">
        <v>-641</v>
      </c>
      <c r="AE20" s="2">
        <v>450</v>
      </c>
      <c r="AF20" s="2">
        <v>273522</v>
      </c>
      <c r="AH20" s="2">
        <v>271267</v>
      </c>
      <c r="AI20" s="2">
        <v>34868</v>
      </c>
      <c r="AJ20" s="2">
        <v>236204</v>
      </c>
      <c r="AL20" s="2">
        <v>1849</v>
      </c>
      <c r="AM20" s="2">
        <v>238145</v>
      </c>
      <c r="AO20" s="2">
        <v>22673</v>
      </c>
      <c r="AP20" s="2">
        <v>215155</v>
      </c>
    </row>
    <row r="21" spans="1:42">
      <c r="A21" s="1">
        <v>1962</v>
      </c>
      <c r="B21" s="3">
        <v>5.2</v>
      </c>
      <c r="C21" s="3">
        <v>5.3</v>
      </c>
      <c r="D21" s="3">
        <v>49.9</v>
      </c>
      <c r="E21" s="3">
        <v>50.1</v>
      </c>
      <c r="F21" s="3">
        <v>50.8</v>
      </c>
      <c r="G21" s="3">
        <v>10.7</v>
      </c>
      <c r="I21" s="2">
        <v>28812</v>
      </c>
      <c r="J21" s="2">
        <v>334</v>
      </c>
      <c r="K21" s="2">
        <v>29146</v>
      </c>
      <c r="M21" s="2">
        <v>-97</v>
      </c>
      <c r="N21" s="2">
        <v>29049</v>
      </c>
      <c r="P21" s="2">
        <v>28812</v>
      </c>
      <c r="Q21" s="2">
        <v>3258</v>
      </c>
      <c r="R21" s="2">
        <v>25554</v>
      </c>
      <c r="T21" s="2">
        <v>334</v>
      </c>
      <c r="U21" s="2">
        <v>25888</v>
      </c>
      <c r="W21" s="2">
        <v>2461</v>
      </c>
      <c r="X21" s="2">
        <v>23427</v>
      </c>
      <c r="Z21" s="2">
        <v>274869</v>
      </c>
      <c r="AA21" s="2">
        <v>2439</v>
      </c>
      <c r="AB21" s="2">
        <v>277744</v>
      </c>
      <c r="AD21" s="2">
        <v>-708</v>
      </c>
      <c r="AE21" s="2">
        <v>934</v>
      </c>
      <c r="AF21" s="2">
        <v>278456</v>
      </c>
      <c r="AH21" s="2">
        <v>274869</v>
      </c>
      <c r="AI21" s="2">
        <v>34899</v>
      </c>
      <c r="AJ21" s="2">
        <v>239719</v>
      </c>
      <c r="AL21" s="2">
        <v>2439</v>
      </c>
      <c r="AM21" s="2">
        <v>242416</v>
      </c>
      <c r="AO21" s="2">
        <v>23405</v>
      </c>
      <c r="AP21" s="2">
        <v>219129</v>
      </c>
    </row>
    <row r="22" spans="1:42">
      <c r="A22" s="1">
        <v>1963</v>
      </c>
      <c r="B22" s="3">
        <v>5.5</v>
      </c>
      <c r="C22" s="3">
        <v>5.7</v>
      </c>
      <c r="D22" s="3">
        <v>51.8</v>
      </c>
      <c r="E22" s="3">
        <v>52.1</v>
      </c>
      <c r="F22" s="3">
        <v>52.7</v>
      </c>
      <c r="G22" s="3">
        <v>10.9</v>
      </c>
      <c r="I22" s="2">
        <v>30586</v>
      </c>
      <c r="J22" s="2">
        <v>398</v>
      </c>
      <c r="K22" s="2">
        <v>30984</v>
      </c>
      <c r="M22" s="2">
        <v>-123</v>
      </c>
      <c r="N22" s="2">
        <v>30861</v>
      </c>
      <c r="P22" s="2">
        <v>30586</v>
      </c>
      <c r="Q22" s="2">
        <v>3443</v>
      </c>
      <c r="R22" s="2">
        <v>27143</v>
      </c>
      <c r="T22" s="2">
        <v>398</v>
      </c>
      <c r="U22" s="2">
        <v>27541</v>
      </c>
      <c r="W22" s="2">
        <v>2614</v>
      </c>
      <c r="X22" s="2">
        <v>24927</v>
      </c>
      <c r="Z22" s="2">
        <v>285744</v>
      </c>
      <c r="AA22" s="2">
        <v>2817</v>
      </c>
      <c r="AB22" s="2">
        <v>289104</v>
      </c>
      <c r="AD22" s="2">
        <v>-871</v>
      </c>
      <c r="AE22" s="2">
        <v>284</v>
      </c>
      <c r="AF22" s="2">
        <v>288756</v>
      </c>
      <c r="AH22" s="2">
        <v>285744</v>
      </c>
      <c r="AI22" s="2">
        <v>36217</v>
      </c>
      <c r="AJ22" s="2">
        <v>249257</v>
      </c>
      <c r="AL22" s="2">
        <v>2817</v>
      </c>
      <c r="AM22" s="2">
        <v>252426</v>
      </c>
      <c r="AO22" s="2">
        <v>24411</v>
      </c>
      <c r="AP22" s="2">
        <v>227873</v>
      </c>
    </row>
    <row r="23" spans="1:42">
      <c r="A23" s="1">
        <v>1964</v>
      </c>
      <c r="B23" s="3">
        <v>6.1</v>
      </c>
      <c r="C23" s="3">
        <v>6.2</v>
      </c>
      <c r="D23" s="3">
        <v>54.7</v>
      </c>
      <c r="E23" s="3">
        <v>54.9</v>
      </c>
      <c r="F23" s="3">
        <v>55.5</v>
      </c>
      <c r="G23" s="3">
        <v>11.2</v>
      </c>
      <c r="I23" s="2">
        <v>33435</v>
      </c>
      <c r="J23" s="2">
        <v>404</v>
      </c>
      <c r="K23" s="2">
        <v>33839</v>
      </c>
      <c r="M23" s="2">
        <v>-158</v>
      </c>
      <c r="N23" s="2">
        <v>33681</v>
      </c>
      <c r="P23" s="2">
        <v>33435</v>
      </c>
      <c r="Q23" s="2">
        <v>3899</v>
      </c>
      <c r="R23" s="2">
        <v>29536</v>
      </c>
      <c r="T23" s="2">
        <v>404</v>
      </c>
      <c r="U23" s="2">
        <v>29940</v>
      </c>
      <c r="W23" s="2">
        <v>2793</v>
      </c>
      <c r="X23" s="2">
        <v>27147</v>
      </c>
      <c r="Z23" s="2">
        <v>301281</v>
      </c>
      <c r="AA23" s="2">
        <v>2792</v>
      </c>
      <c r="AB23" s="2">
        <v>304603</v>
      </c>
      <c r="AD23" s="2">
        <v>-1092</v>
      </c>
      <c r="AE23" s="2">
        <v>236</v>
      </c>
      <c r="AF23" s="2">
        <v>303970</v>
      </c>
      <c r="AH23" s="2">
        <v>301281</v>
      </c>
      <c r="AI23" s="2">
        <v>37948</v>
      </c>
      <c r="AJ23" s="2">
        <v>263103</v>
      </c>
      <c r="AL23" s="2">
        <v>2792</v>
      </c>
      <c r="AM23" s="2">
        <v>266218</v>
      </c>
      <c r="AO23" s="2">
        <v>25584</v>
      </c>
      <c r="AP23" s="2">
        <v>239674</v>
      </c>
    </row>
    <row r="24" spans="1:42">
      <c r="A24" s="1">
        <v>1965</v>
      </c>
      <c r="B24" s="3">
        <v>6.5</v>
      </c>
      <c r="C24" s="3">
        <v>6.6</v>
      </c>
      <c r="D24" s="3">
        <v>56.1</v>
      </c>
      <c r="E24" s="3">
        <v>56.5</v>
      </c>
      <c r="F24" s="3">
        <v>57</v>
      </c>
      <c r="G24" s="3">
        <v>11.7</v>
      </c>
      <c r="I24" s="2">
        <v>36035</v>
      </c>
      <c r="J24" s="2">
        <v>450</v>
      </c>
      <c r="K24" s="2">
        <v>36485</v>
      </c>
      <c r="M24" s="2">
        <v>-169</v>
      </c>
      <c r="N24" s="2">
        <v>36316</v>
      </c>
      <c r="P24" s="2">
        <v>36035</v>
      </c>
      <c r="Q24" s="2">
        <v>4351</v>
      </c>
      <c r="R24" s="2">
        <v>31684</v>
      </c>
      <c r="T24" s="2">
        <v>450</v>
      </c>
      <c r="U24" s="2">
        <v>32134</v>
      </c>
      <c r="W24" s="2">
        <v>3000</v>
      </c>
      <c r="X24" s="2">
        <v>29134</v>
      </c>
      <c r="Z24" s="2">
        <v>308905</v>
      </c>
      <c r="AA24" s="2">
        <v>3068</v>
      </c>
      <c r="AB24" s="2">
        <v>312565</v>
      </c>
      <c r="AD24" s="2">
        <v>-1152</v>
      </c>
      <c r="AE24" s="2">
        <v>660</v>
      </c>
      <c r="AF24" s="2">
        <v>312370</v>
      </c>
      <c r="AH24" s="2">
        <v>308905</v>
      </c>
      <c r="AI24" s="2">
        <v>38097</v>
      </c>
      <c r="AJ24" s="2">
        <v>270756</v>
      </c>
      <c r="AL24" s="2">
        <v>3068</v>
      </c>
      <c r="AM24" s="2">
        <v>274209</v>
      </c>
      <c r="AO24" s="2">
        <v>26375</v>
      </c>
      <c r="AP24" s="2">
        <v>247237</v>
      </c>
    </row>
    <row r="25" spans="1:42">
      <c r="A25" s="1">
        <v>1966</v>
      </c>
      <c r="B25" s="3">
        <v>7</v>
      </c>
      <c r="C25" s="3">
        <v>7</v>
      </c>
      <c r="D25" s="3">
        <v>57.1</v>
      </c>
      <c r="E25" s="3">
        <v>57.6</v>
      </c>
      <c r="F25" s="3">
        <v>58.1</v>
      </c>
      <c r="G25" s="3">
        <v>12.2</v>
      </c>
      <c r="I25" s="2">
        <v>38370</v>
      </c>
      <c r="J25" s="2">
        <v>402</v>
      </c>
      <c r="K25" s="2">
        <v>38772</v>
      </c>
      <c r="M25" s="2">
        <v>-181</v>
      </c>
      <c r="N25" s="2">
        <v>38591</v>
      </c>
      <c r="P25" s="2">
        <v>38370</v>
      </c>
      <c r="Q25" s="2">
        <v>4821</v>
      </c>
      <c r="R25" s="2">
        <v>33549</v>
      </c>
      <c r="T25" s="2">
        <v>402</v>
      </c>
      <c r="U25" s="2">
        <v>33951</v>
      </c>
      <c r="W25" s="2">
        <v>3239</v>
      </c>
      <c r="X25" s="2">
        <v>30712</v>
      </c>
      <c r="Z25" s="2">
        <v>314748</v>
      </c>
      <c r="AA25" s="2">
        <v>2696</v>
      </c>
      <c r="AB25" s="2">
        <v>317946</v>
      </c>
      <c r="AD25" s="2">
        <v>-1214</v>
      </c>
      <c r="AE25" s="2">
        <v>1312</v>
      </c>
      <c r="AF25" s="2">
        <v>318439</v>
      </c>
      <c r="AH25" s="2">
        <v>314748</v>
      </c>
      <c r="AI25" s="2">
        <v>38774</v>
      </c>
      <c r="AJ25" s="2">
        <v>275931</v>
      </c>
      <c r="AL25" s="2">
        <v>2696</v>
      </c>
      <c r="AM25" s="2">
        <v>278904</v>
      </c>
      <c r="AO25" s="2">
        <v>27680</v>
      </c>
      <c r="AP25" s="2">
        <v>250915</v>
      </c>
    </row>
    <row r="26" spans="1:42">
      <c r="A26" s="1">
        <v>1967</v>
      </c>
      <c r="B26" s="3">
        <v>7.3</v>
      </c>
      <c r="C26" s="3">
        <v>7.4</v>
      </c>
      <c r="D26" s="3">
        <v>58.4</v>
      </c>
      <c r="E26" s="3">
        <v>58.9</v>
      </c>
      <c r="F26" s="3">
        <v>59.5</v>
      </c>
      <c r="G26" s="3">
        <v>12.5</v>
      </c>
      <c r="I26" s="2">
        <v>40400</v>
      </c>
      <c r="J26" s="2">
        <v>401</v>
      </c>
      <c r="K26" s="2">
        <v>40801</v>
      </c>
      <c r="M26" s="2">
        <v>-216</v>
      </c>
      <c r="N26" s="2">
        <v>40585</v>
      </c>
      <c r="P26" s="2">
        <v>40400</v>
      </c>
      <c r="Q26" s="2">
        <v>5150</v>
      </c>
      <c r="R26" s="2">
        <v>35250</v>
      </c>
      <c r="T26" s="2">
        <v>401</v>
      </c>
      <c r="U26" s="2">
        <v>35651</v>
      </c>
      <c r="W26" s="2">
        <v>3431</v>
      </c>
      <c r="X26" s="2">
        <v>32220</v>
      </c>
      <c r="Z26" s="2">
        <v>321961</v>
      </c>
      <c r="AA26" s="2">
        <v>2658</v>
      </c>
      <c r="AB26" s="2">
        <v>325109</v>
      </c>
      <c r="AD26" s="2">
        <v>-1432</v>
      </c>
      <c r="AE26" s="2">
        <v>1940</v>
      </c>
      <c r="AF26" s="2">
        <v>326149</v>
      </c>
      <c r="AH26" s="2">
        <v>321961</v>
      </c>
      <c r="AI26" s="2">
        <v>39890</v>
      </c>
      <c r="AJ26" s="2">
        <v>281976</v>
      </c>
      <c r="AL26" s="2">
        <v>2658</v>
      </c>
      <c r="AM26" s="2">
        <v>284890</v>
      </c>
      <c r="AO26" s="2">
        <v>29114</v>
      </c>
      <c r="AP26" s="2">
        <v>255601</v>
      </c>
    </row>
    <row r="27" spans="1:42">
      <c r="A27" s="1">
        <v>1968</v>
      </c>
      <c r="B27" s="3">
        <v>7.9</v>
      </c>
      <c r="C27" s="3">
        <v>7.9</v>
      </c>
      <c r="D27" s="3">
        <v>60.8</v>
      </c>
      <c r="E27" s="3">
        <v>61.5</v>
      </c>
      <c r="F27" s="3">
        <v>61.5</v>
      </c>
      <c r="G27" s="3">
        <v>12.9</v>
      </c>
      <c r="I27" s="2">
        <v>43808</v>
      </c>
      <c r="J27" s="2">
        <v>359</v>
      </c>
      <c r="K27" s="2">
        <v>44167</v>
      </c>
      <c r="M27" s="2">
        <v>-223</v>
      </c>
      <c r="N27" s="2">
        <v>43944</v>
      </c>
      <c r="P27" s="2">
        <v>43808</v>
      </c>
      <c r="Q27" s="2">
        <v>5860</v>
      </c>
      <c r="R27" s="2">
        <v>37948</v>
      </c>
      <c r="T27" s="2">
        <v>359</v>
      </c>
      <c r="U27" s="2">
        <v>38307</v>
      </c>
      <c r="W27" s="2">
        <v>3727</v>
      </c>
      <c r="X27" s="2">
        <v>34580</v>
      </c>
      <c r="Z27" s="2">
        <v>335078</v>
      </c>
      <c r="AA27" s="2">
        <v>2144</v>
      </c>
      <c r="AB27" s="2">
        <v>337585</v>
      </c>
      <c r="AD27" s="2">
        <v>-1332</v>
      </c>
      <c r="AE27" s="2">
        <v>717</v>
      </c>
      <c r="AF27" s="2">
        <v>337101</v>
      </c>
      <c r="AH27" s="2">
        <v>335078</v>
      </c>
      <c r="AI27" s="2">
        <v>40814</v>
      </c>
      <c r="AJ27" s="2">
        <v>294325</v>
      </c>
      <c r="AL27" s="2">
        <v>2144</v>
      </c>
      <c r="AM27" s="2">
        <v>296566</v>
      </c>
      <c r="AO27" s="2">
        <v>30635</v>
      </c>
      <c r="AP27" s="2">
        <v>265559</v>
      </c>
    </row>
    <row r="28" spans="1:42">
      <c r="A28" s="1">
        <v>1969</v>
      </c>
      <c r="B28" s="3">
        <v>8.6</v>
      </c>
      <c r="C28" s="3">
        <v>8.4</v>
      </c>
      <c r="D28" s="3">
        <v>62.1</v>
      </c>
      <c r="E28" s="3">
        <v>63</v>
      </c>
      <c r="F28" s="3">
        <v>63</v>
      </c>
      <c r="G28" s="3">
        <v>13.4</v>
      </c>
      <c r="I28" s="2">
        <v>47153</v>
      </c>
      <c r="J28" s="2">
        <v>531</v>
      </c>
      <c r="K28" s="2">
        <v>47684</v>
      </c>
      <c r="M28" s="2">
        <v>-206</v>
      </c>
      <c r="N28" s="2">
        <v>47478</v>
      </c>
      <c r="P28" s="2">
        <v>47153</v>
      </c>
      <c r="Q28" s="2">
        <v>6879</v>
      </c>
      <c r="R28" s="2">
        <v>40274</v>
      </c>
      <c r="T28" s="2">
        <v>531</v>
      </c>
      <c r="U28" s="2">
        <v>40805</v>
      </c>
      <c r="W28" s="2">
        <v>4077</v>
      </c>
      <c r="X28" s="2">
        <v>36728</v>
      </c>
      <c r="Z28" s="2">
        <v>341988</v>
      </c>
      <c r="AA28" s="2">
        <v>3094</v>
      </c>
      <c r="AB28" s="2">
        <v>345665</v>
      </c>
      <c r="AD28" s="2">
        <v>-1200</v>
      </c>
      <c r="AE28" s="2">
        <v>654</v>
      </c>
      <c r="AF28" s="2">
        <v>345136</v>
      </c>
      <c r="AH28" s="2">
        <v>341988</v>
      </c>
      <c r="AI28" s="2">
        <v>40665</v>
      </c>
      <c r="AJ28" s="2">
        <v>301610</v>
      </c>
      <c r="AL28" s="2">
        <v>3094</v>
      </c>
      <c r="AM28" s="2">
        <v>305045</v>
      </c>
      <c r="AO28" s="2">
        <v>31874</v>
      </c>
      <c r="AP28" s="2">
        <v>272736</v>
      </c>
    </row>
    <row r="29" spans="1:42">
      <c r="A29" s="1">
        <v>1970</v>
      </c>
      <c r="B29" s="3">
        <v>9.4</v>
      </c>
      <c r="C29" s="3">
        <v>9.3000000000000007</v>
      </c>
      <c r="D29" s="3">
        <v>63.5</v>
      </c>
      <c r="E29" s="3">
        <v>64.3</v>
      </c>
      <c r="F29" s="3">
        <v>64.7</v>
      </c>
      <c r="G29" s="3">
        <v>14.4</v>
      </c>
      <c r="I29" s="2">
        <v>51770</v>
      </c>
      <c r="J29" s="2">
        <v>596</v>
      </c>
      <c r="K29" s="2">
        <v>52366</v>
      </c>
      <c r="M29" s="2">
        <v>-182</v>
      </c>
      <c r="N29" s="2">
        <v>52184</v>
      </c>
      <c r="P29" s="2">
        <v>51770</v>
      </c>
      <c r="Q29" s="2">
        <v>7468</v>
      </c>
      <c r="R29" s="2">
        <v>44302</v>
      </c>
      <c r="T29" s="2">
        <v>596</v>
      </c>
      <c r="U29" s="2">
        <v>44898</v>
      </c>
      <c r="W29" s="2">
        <v>4618</v>
      </c>
      <c r="X29" s="2">
        <v>40280</v>
      </c>
      <c r="Z29" s="2">
        <v>349794</v>
      </c>
      <c r="AA29" s="2">
        <v>3256</v>
      </c>
      <c r="AB29" s="2">
        <v>353669</v>
      </c>
      <c r="AD29" s="2">
        <v>-994</v>
      </c>
      <c r="AE29" s="2">
        <v>1709</v>
      </c>
      <c r="AF29" s="2">
        <v>354653</v>
      </c>
      <c r="AH29" s="2">
        <v>349794</v>
      </c>
      <c r="AI29" s="2">
        <v>42254</v>
      </c>
      <c r="AJ29" s="2">
        <v>307684</v>
      </c>
      <c r="AL29" s="2">
        <v>3256</v>
      </c>
      <c r="AM29" s="2">
        <v>311315</v>
      </c>
      <c r="AO29" s="2">
        <v>33425</v>
      </c>
      <c r="AP29" s="2">
        <v>277653</v>
      </c>
    </row>
    <row r="30" spans="1:42">
      <c r="A30" s="1">
        <v>1971</v>
      </c>
      <c r="B30" s="3">
        <v>10.5</v>
      </c>
      <c r="C30" s="3">
        <v>10.4</v>
      </c>
      <c r="D30" s="3">
        <v>64.7</v>
      </c>
      <c r="E30" s="3">
        <v>65.3</v>
      </c>
      <c r="F30" s="3">
        <v>66.099999999999994</v>
      </c>
      <c r="G30" s="3">
        <v>16</v>
      </c>
      <c r="I30" s="2">
        <v>57748</v>
      </c>
      <c r="J30" s="2">
        <v>553</v>
      </c>
      <c r="K30" s="2">
        <v>58301</v>
      </c>
      <c r="M30" s="2">
        <v>-196</v>
      </c>
      <c r="N30" s="2">
        <v>58105</v>
      </c>
      <c r="P30" s="2">
        <v>57748</v>
      </c>
      <c r="Q30" s="2">
        <v>7714</v>
      </c>
      <c r="R30" s="2">
        <v>50034</v>
      </c>
      <c r="T30" s="2">
        <v>553</v>
      </c>
      <c r="U30" s="2">
        <v>50587</v>
      </c>
      <c r="W30" s="2">
        <v>5330</v>
      </c>
      <c r="X30" s="2">
        <v>45257</v>
      </c>
      <c r="Z30" s="2">
        <v>356743</v>
      </c>
      <c r="AA30" s="2">
        <v>2904</v>
      </c>
      <c r="AB30" s="2">
        <v>360180</v>
      </c>
      <c r="AD30" s="2">
        <v>-1029</v>
      </c>
      <c r="AE30" s="2">
        <v>2423</v>
      </c>
      <c r="AF30" s="2">
        <v>361901</v>
      </c>
      <c r="AH30" s="2">
        <v>356743</v>
      </c>
      <c r="AI30" s="2">
        <v>43860</v>
      </c>
      <c r="AJ30" s="2">
        <v>312855</v>
      </c>
      <c r="AL30" s="2">
        <v>2904</v>
      </c>
      <c r="AM30" s="2">
        <v>316031</v>
      </c>
      <c r="AO30" s="2">
        <v>34910</v>
      </c>
      <c r="AP30" s="2">
        <v>281372</v>
      </c>
    </row>
    <row r="31" spans="1:42">
      <c r="A31" s="1">
        <v>1972</v>
      </c>
      <c r="B31" s="3">
        <v>11.7</v>
      </c>
      <c r="C31" s="3">
        <v>11.8</v>
      </c>
      <c r="D31" s="3">
        <v>67</v>
      </c>
      <c r="E31" s="3">
        <v>67.099999999999994</v>
      </c>
      <c r="F31" s="3">
        <v>68.5</v>
      </c>
      <c r="G31" s="3">
        <v>17.600000000000001</v>
      </c>
      <c r="I31" s="2">
        <v>64663</v>
      </c>
      <c r="J31" s="2">
        <v>594</v>
      </c>
      <c r="K31" s="2">
        <v>65257</v>
      </c>
      <c r="M31" s="2">
        <v>-272</v>
      </c>
      <c r="N31" s="2">
        <v>64985</v>
      </c>
      <c r="P31" s="2">
        <v>64663</v>
      </c>
      <c r="Q31" s="2">
        <v>8031</v>
      </c>
      <c r="R31" s="2">
        <v>56632</v>
      </c>
      <c r="T31" s="2">
        <v>594</v>
      </c>
      <c r="U31" s="2">
        <v>57226</v>
      </c>
      <c r="W31" s="2">
        <v>6131</v>
      </c>
      <c r="X31" s="2">
        <v>51095</v>
      </c>
      <c r="Z31" s="2">
        <v>369235</v>
      </c>
      <c r="AA31" s="2">
        <v>3033</v>
      </c>
      <c r="AB31" s="2">
        <v>372826</v>
      </c>
      <c r="AD31" s="2">
        <v>-1389</v>
      </c>
      <c r="AE31" s="2">
        <v>3410</v>
      </c>
      <c r="AF31" s="2">
        <v>375383</v>
      </c>
      <c r="AH31" s="2">
        <v>369235</v>
      </c>
      <c r="AI31" s="2">
        <v>47233</v>
      </c>
      <c r="AJ31" s="2">
        <v>321555</v>
      </c>
      <c r="AL31" s="2">
        <v>3033</v>
      </c>
      <c r="AM31" s="2">
        <v>324880</v>
      </c>
      <c r="AO31" s="2">
        <v>36524</v>
      </c>
      <c r="AP31" s="2">
        <v>288935</v>
      </c>
    </row>
    <row r="32" spans="1:42">
      <c r="A32" s="1">
        <v>1973</v>
      </c>
      <c r="B32" s="3">
        <v>13.5</v>
      </c>
      <c r="C32" s="3">
        <v>13.7</v>
      </c>
      <c r="D32" s="3">
        <v>71.900000000000006</v>
      </c>
      <c r="E32" s="3">
        <v>72.2</v>
      </c>
      <c r="F32" s="3">
        <v>72.3</v>
      </c>
      <c r="G32" s="3">
        <v>19</v>
      </c>
      <c r="I32" s="2">
        <v>74257</v>
      </c>
      <c r="J32" s="2">
        <v>1327</v>
      </c>
      <c r="K32" s="2">
        <v>75584</v>
      </c>
      <c r="M32" s="2">
        <v>-443</v>
      </c>
      <c r="N32" s="2">
        <v>75141</v>
      </c>
      <c r="P32" s="2">
        <v>74257</v>
      </c>
      <c r="Q32" s="2">
        <v>8555</v>
      </c>
      <c r="R32" s="2">
        <v>65702</v>
      </c>
      <c r="T32" s="2">
        <v>1327</v>
      </c>
      <c r="U32" s="2">
        <v>67029</v>
      </c>
      <c r="W32" s="2">
        <v>7329</v>
      </c>
      <c r="X32" s="2">
        <v>59700</v>
      </c>
      <c r="Z32" s="2">
        <v>396407</v>
      </c>
      <c r="AA32" s="2">
        <v>5475</v>
      </c>
      <c r="AB32" s="2">
        <v>403005</v>
      </c>
      <c r="AD32" s="2">
        <v>-1828</v>
      </c>
      <c r="AE32" s="2">
        <v>-3592</v>
      </c>
      <c r="AF32" s="2">
        <v>396222</v>
      </c>
      <c r="AH32" s="2">
        <v>396407</v>
      </c>
      <c r="AI32" s="2">
        <v>50222</v>
      </c>
      <c r="AJ32" s="2">
        <v>345816</v>
      </c>
      <c r="AL32" s="2">
        <v>5475</v>
      </c>
      <c r="AM32" s="2">
        <v>352201</v>
      </c>
      <c r="AO32" s="2">
        <v>37899</v>
      </c>
      <c r="AP32" s="2">
        <v>313378</v>
      </c>
    </row>
    <row r="33" spans="1:42">
      <c r="A33" s="1">
        <v>1974</v>
      </c>
      <c r="B33" s="3">
        <v>15.2</v>
      </c>
      <c r="C33" s="3">
        <v>15.8</v>
      </c>
      <c r="D33" s="3">
        <v>70.7</v>
      </c>
      <c r="E33" s="3">
        <v>71.099999999999994</v>
      </c>
      <c r="F33" s="3">
        <v>68.8</v>
      </c>
      <c r="G33" s="3">
        <v>22.2</v>
      </c>
      <c r="I33" s="2">
        <v>83862</v>
      </c>
      <c r="J33" s="2">
        <v>1508</v>
      </c>
      <c r="K33" s="2">
        <v>85370</v>
      </c>
      <c r="M33" s="2">
        <v>-422</v>
      </c>
      <c r="N33" s="2">
        <v>84948</v>
      </c>
      <c r="P33" s="2">
        <v>83862</v>
      </c>
      <c r="Q33" s="2">
        <v>8267</v>
      </c>
      <c r="R33" s="2">
        <v>75595</v>
      </c>
      <c r="T33" s="2">
        <v>1508</v>
      </c>
      <c r="U33" s="2">
        <v>77103</v>
      </c>
      <c r="W33" s="2">
        <v>9088</v>
      </c>
      <c r="X33" s="2">
        <v>68015</v>
      </c>
      <c r="Z33" s="2">
        <v>389674</v>
      </c>
      <c r="AA33" s="2">
        <v>4388</v>
      </c>
      <c r="AB33" s="2">
        <v>394745</v>
      </c>
      <c r="AD33" s="2">
        <v>-1228</v>
      </c>
      <c r="AE33" s="2">
        <v>-12867</v>
      </c>
      <c r="AF33" s="2">
        <v>376968</v>
      </c>
      <c r="AH33" s="2">
        <v>389674</v>
      </c>
      <c r="AI33" s="2">
        <v>48387</v>
      </c>
      <c r="AJ33" s="2">
        <v>340683</v>
      </c>
      <c r="AL33" s="2">
        <v>4388</v>
      </c>
      <c r="AM33" s="2">
        <v>345588</v>
      </c>
      <c r="AO33" s="2">
        <v>38893</v>
      </c>
      <c r="AP33" s="2">
        <v>306759</v>
      </c>
    </row>
    <row r="34" spans="1:42">
      <c r="A34" s="1">
        <v>1975</v>
      </c>
      <c r="B34" s="3">
        <v>19.2</v>
      </c>
      <c r="C34" s="3">
        <v>20</v>
      </c>
      <c r="D34" s="3">
        <v>70.2</v>
      </c>
      <c r="E34" s="3">
        <v>70.599999999999994</v>
      </c>
      <c r="F34" s="3">
        <v>68.900000000000006</v>
      </c>
      <c r="G34" s="3">
        <v>28.3</v>
      </c>
      <c r="I34" s="2">
        <v>105852</v>
      </c>
      <c r="J34" s="2">
        <v>891</v>
      </c>
      <c r="K34" s="2">
        <v>106743</v>
      </c>
      <c r="M34" s="2">
        <v>-475</v>
      </c>
      <c r="N34" s="2">
        <v>106268</v>
      </c>
      <c r="P34" s="2">
        <v>105852</v>
      </c>
      <c r="Q34" s="2">
        <v>10265</v>
      </c>
      <c r="R34" s="2">
        <v>95587</v>
      </c>
      <c r="T34" s="2">
        <v>891</v>
      </c>
      <c r="U34" s="2">
        <v>96478</v>
      </c>
      <c r="W34" s="2">
        <v>11621</v>
      </c>
      <c r="X34" s="2">
        <v>84857</v>
      </c>
      <c r="Z34" s="2">
        <v>386867</v>
      </c>
      <c r="AA34" s="2">
        <v>2281</v>
      </c>
      <c r="AB34" s="2">
        <v>388949</v>
      </c>
      <c r="AD34" s="2">
        <v>-1216</v>
      </c>
      <c r="AE34" s="2">
        <v>-8394</v>
      </c>
      <c r="AF34" s="2">
        <v>377196</v>
      </c>
      <c r="AH34" s="2">
        <v>386867</v>
      </c>
      <c r="AI34" s="2">
        <v>48158</v>
      </c>
      <c r="AJ34" s="2">
        <v>338138</v>
      </c>
      <c r="AL34" s="2">
        <v>2281</v>
      </c>
      <c r="AM34" s="2">
        <v>340152</v>
      </c>
      <c r="AO34" s="2">
        <v>40752</v>
      </c>
      <c r="AP34" s="2">
        <v>301074</v>
      </c>
    </row>
    <row r="35" spans="1:42">
      <c r="A35" s="1">
        <v>1976</v>
      </c>
      <c r="B35" s="3">
        <v>22.7</v>
      </c>
      <c r="C35" s="3">
        <v>23.5</v>
      </c>
      <c r="D35" s="3">
        <v>72.099999999999994</v>
      </c>
      <c r="E35" s="3">
        <v>72.5</v>
      </c>
      <c r="F35" s="3">
        <v>70.599999999999994</v>
      </c>
      <c r="G35" s="3">
        <v>32.4</v>
      </c>
      <c r="I35" s="2">
        <v>125247</v>
      </c>
      <c r="J35" s="2">
        <v>1560</v>
      </c>
      <c r="K35" s="2">
        <v>126807</v>
      </c>
      <c r="M35" s="2">
        <v>-786</v>
      </c>
      <c r="N35" s="2">
        <v>126021</v>
      </c>
      <c r="P35" s="2">
        <v>125247</v>
      </c>
      <c r="Q35" s="2">
        <v>12712</v>
      </c>
      <c r="R35" s="2">
        <v>112535</v>
      </c>
      <c r="T35" s="2">
        <v>1560</v>
      </c>
      <c r="U35" s="2">
        <v>114095</v>
      </c>
      <c r="W35" s="2">
        <v>13976</v>
      </c>
      <c r="X35" s="2">
        <v>100119</v>
      </c>
      <c r="Z35" s="2">
        <v>397610</v>
      </c>
      <c r="AA35" s="2">
        <v>3292</v>
      </c>
      <c r="AB35" s="2">
        <v>401098</v>
      </c>
      <c r="AD35" s="2">
        <v>-1659</v>
      </c>
      <c r="AE35" s="2">
        <v>-10160</v>
      </c>
      <c r="AF35" s="2">
        <v>387030</v>
      </c>
      <c r="AH35" s="2">
        <v>397610</v>
      </c>
      <c r="AI35" s="2">
        <v>50026</v>
      </c>
      <c r="AJ35" s="2">
        <v>347129</v>
      </c>
      <c r="AL35" s="2">
        <v>3292</v>
      </c>
      <c r="AM35" s="2">
        <v>350503</v>
      </c>
      <c r="AO35" s="2">
        <v>42221</v>
      </c>
      <c r="AP35" s="2">
        <v>308790</v>
      </c>
    </row>
    <row r="36" spans="1:42">
      <c r="A36" s="1">
        <v>1977</v>
      </c>
      <c r="B36" s="3">
        <v>26.5</v>
      </c>
      <c r="C36" s="3">
        <v>27</v>
      </c>
      <c r="D36" s="3">
        <v>73.900000000000006</v>
      </c>
      <c r="E36" s="3">
        <v>74.400000000000006</v>
      </c>
      <c r="F36" s="3">
        <v>71.7</v>
      </c>
      <c r="G36" s="3">
        <v>36.4</v>
      </c>
      <c r="I36" s="2">
        <v>145983</v>
      </c>
      <c r="J36" s="2">
        <v>265</v>
      </c>
      <c r="K36" s="2">
        <v>146248</v>
      </c>
      <c r="M36" s="2">
        <v>-1128</v>
      </c>
      <c r="N36" s="2">
        <v>145120</v>
      </c>
      <c r="P36" s="2">
        <v>145983</v>
      </c>
      <c r="Q36" s="2">
        <v>16448</v>
      </c>
      <c r="R36" s="2">
        <v>129535</v>
      </c>
      <c r="T36" s="2">
        <v>265</v>
      </c>
      <c r="U36" s="2">
        <v>129800</v>
      </c>
      <c r="W36" s="2">
        <v>16501</v>
      </c>
      <c r="X36" s="2">
        <v>113299</v>
      </c>
      <c r="Z36" s="2">
        <v>407002</v>
      </c>
      <c r="AA36" s="2">
        <v>491</v>
      </c>
      <c r="AB36" s="2">
        <v>406475</v>
      </c>
      <c r="AD36" s="2">
        <v>-2090</v>
      </c>
      <c r="AE36" s="2">
        <v>-9794</v>
      </c>
      <c r="AF36" s="2">
        <v>393052</v>
      </c>
      <c r="AH36" s="2">
        <v>407002</v>
      </c>
      <c r="AI36" s="2">
        <v>50181</v>
      </c>
      <c r="AJ36" s="2">
        <v>356101</v>
      </c>
      <c r="AL36" s="2">
        <v>491</v>
      </c>
      <c r="AM36" s="2">
        <v>355589</v>
      </c>
      <c r="AO36" s="2">
        <v>43886</v>
      </c>
      <c r="AP36" s="2">
        <v>311777</v>
      </c>
    </row>
    <row r="37" spans="1:42">
      <c r="A37" s="1">
        <v>1978</v>
      </c>
      <c r="B37" s="3">
        <v>30.6</v>
      </c>
      <c r="C37" s="3">
        <v>31.2</v>
      </c>
      <c r="D37" s="3">
        <v>76.400000000000006</v>
      </c>
      <c r="E37" s="3">
        <v>76.400000000000006</v>
      </c>
      <c r="F37" s="3">
        <v>75.2</v>
      </c>
      <c r="G37" s="3">
        <v>40.9</v>
      </c>
      <c r="I37" s="2">
        <v>168526</v>
      </c>
      <c r="J37" s="2">
        <v>806</v>
      </c>
      <c r="K37" s="2">
        <v>169332</v>
      </c>
      <c r="M37" s="2">
        <v>-1791</v>
      </c>
      <c r="N37" s="2">
        <v>167541</v>
      </c>
      <c r="P37" s="2">
        <v>168526</v>
      </c>
      <c r="Q37" s="2">
        <v>18981</v>
      </c>
      <c r="R37" s="2">
        <v>149545</v>
      </c>
      <c r="T37" s="2">
        <v>806</v>
      </c>
      <c r="U37" s="2">
        <v>150351</v>
      </c>
      <c r="W37" s="2">
        <v>19378</v>
      </c>
      <c r="X37" s="2">
        <v>130973</v>
      </c>
      <c r="Z37" s="2">
        <v>421073</v>
      </c>
      <c r="AA37" s="2">
        <v>1454</v>
      </c>
      <c r="AB37" s="2">
        <v>421875</v>
      </c>
      <c r="AD37" s="2">
        <v>-3231</v>
      </c>
      <c r="AE37" s="2">
        <v>-6040</v>
      </c>
      <c r="AF37" s="2">
        <v>411927</v>
      </c>
      <c r="AH37" s="2">
        <v>421073</v>
      </c>
      <c r="AI37" s="2">
        <v>55223</v>
      </c>
      <c r="AJ37" s="2">
        <v>365920</v>
      </c>
      <c r="AL37" s="2">
        <v>1454</v>
      </c>
      <c r="AM37" s="2">
        <v>366701</v>
      </c>
      <c r="AO37" s="2">
        <v>46073</v>
      </c>
      <c r="AP37" s="2">
        <v>320842</v>
      </c>
    </row>
    <row r="38" spans="1:42">
      <c r="A38" s="1">
        <v>1979</v>
      </c>
      <c r="B38" s="3">
        <v>36</v>
      </c>
      <c r="C38" s="3">
        <v>36.200000000000003</v>
      </c>
      <c r="D38" s="3">
        <v>78.5</v>
      </c>
      <c r="E38" s="3">
        <v>78.5</v>
      </c>
      <c r="F38" s="3">
        <v>77.7</v>
      </c>
      <c r="G38" s="3">
        <v>46.1</v>
      </c>
      <c r="I38" s="2">
        <v>198221</v>
      </c>
      <c r="J38" s="2">
        <v>1205</v>
      </c>
      <c r="K38" s="2">
        <v>199426</v>
      </c>
      <c r="M38" s="2">
        <v>-2210</v>
      </c>
      <c r="N38" s="2">
        <v>197216</v>
      </c>
      <c r="P38" s="2">
        <v>198221</v>
      </c>
      <c r="Q38" s="2">
        <v>25027</v>
      </c>
      <c r="R38" s="2">
        <v>173194</v>
      </c>
      <c r="T38" s="2">
        <v>1205</v>
      </c>
      <c r="U38" s="2">
        <v>174399</v>
      </c>
      <c r="W38" s="2">
        <v>22827</v>
      </c>
      <c r="X38" s="2">
        <v>151572</v>
      </c>
      <c r="Z38" s="2">
        <v>432849</v>
      </c>
      <c r="AA38" s="2">
        <v>1989</v>
      </c>
      <c r="AB38" s="2">
        <v>434274</v>
      </c>
      <c r="AD38" s="2">
        <v>-3648</v>
      </c>
      <c r="AE38" s="2">
        <v>-4505</v>
      </c>
      <c r="AF38" s="2">
        <v>425733</v>
      </c>
      <c r="AH38" s="2">
        <v>432849</v>
      </c>
      <c r="AI38" s="2">
        <v>56943</v>
      </c>
      <c r="AJ38" s="2">
        <v>375974</v>
      </c>
      <c r="AL38" s="2">
        <v>1989</v>
      </c>
      <c r="AM38" s="2">
        <v>377380</v>
      </c>
      <c r="AO38" s="2">
        <v>47244</v>
      </c>
      <c r="AP38" s="2">
        <v>330255</v>
      </c>
    </row>
    <row r="39" spans="1:42">
      <c r="A39" s="1">
        <v>1980</v>
      </c>
      <c r="B39" s="3">
        <v>42.1</v>
      </c>
      <c r="C39" s="3">
        <v>42</v>
      </c>
      <c r="D39" s="3">
        <v>76.8</v>
      </c>
      <c r="E39" s="3">
        <v>76.900000000000006</v>
      </c>
      <c r="F39" s="3">
        <v>76.400000000000006</v>
      </c>
      <c r="G39" s="3">
        <v>54.6</v>
      </c>
      <c r="I39" s="2">
        <v>231772</v>
      </c>
      <c r="J39" s="2">
        <v>-182</v>
      </c>
      <c r="K39" s="2">
        <v>231590</v>
      </c>
      <c r="M39" s="2">
        <v>-1984</v>
      </c>
      <c r="N39" s="2">
        <v>229606</v>
      </c>
      <c r="P39" s="2">
        <v>231772</v>
      </c>
      <c r="Q39" s="2">
        <v>30755</v>
      </c>
      <c r="R39" s="2">
        <v>201017</v>
      </c>
      <c r="T39" s="2">
        <v>-182</v>
      </c>
      <c r="U39" s="2">
        <v>200835</v>
      </c>
      <c r="W39" s="2">
        <v>27952</v>
      </c>
      <c r="X39" s="2">
        <v>172883</v>
      </c>
      <c r="Z39" s="2">
        <v>423490</v>
      </c>
      <c r="AA39" s="2">
        <v>-273</v>
      </c>
      <c r="AB39" s="2">
        <v>422188</v>
      </c>
      <c r="AD39" s="2">
        <v>-2978</v>
      </c>
      <c r="AE39" s="2">
        <v>-929</v>
      </c>
      <c r="AF39" s="2">
        <v>418797</v>
      </c>
      <c r="AH39" s="2">
        <v>423490</v>
      </c>
      <c r="AI39" s="2">
        <v>55347</v>
      </c>
      <c r="AJ39" s="2">
        <v>368216</v>
      </c>
      <c r="AL39" s="2">
        <v>-273</v>
      </c>
      <c r="AM39" s="2">
        <v>366889</v>
      </c>
      <c r="AO39" s="2">
        <v>48878</v>
      </c>
      <c r="AP39" s="2">
        <v>319554</v>
      </c>
    </row>
    <row r="40" spans="1:42">
      <c r="A40" s="1">
        <v>1981</v>
      </c>
      <c r="B40" s="3">
        <v>46.3</v>
      </c>
      <c r="C40" s="3">
        <v>45.7</v>
      </c>
      <c r="D40" s="3">
        <v>75.900000000000006</v>
      </c>
      <c r="E40" s="3">
        <v>76</v>
      </c>
      <c r="F40" s="3">
        <v>76.2</v>
      </c>
      <c r="G40" s="3">
        <v>60.1</v>
      </c>
      <c r="I40" s="2">
        <v>254927</v>
      </c>
      <c r="J40" s="2">
        <v>1251</v>
      </c>
      <c r="K40" s="2">
        <v>256178</v>
      </c>
      <c r="M40" s="2">
        <v>-1547</v>
      </c>
      <c r="N40" s="2">
        <v>254631</v>
      </c>
      <c r="P40" s="2">
        <v>254927</v>
      </c>
      <c r="Q40" s="2">
        <v>36096</v>
      </c>
      <c r="R40" s="2">
        <v>218831</v>
      </c>
      <c r="T40" s="2">
        <v>1251</v>
      </c>
      <c r="U40" s="2">
        <v>220082</v>
      </c>
      <c r="W40" s="2">
        <v>31641</v>
      </c>
      <c r="X40" s="2">
        <v>188441</v>
      </c>
      <c r="Z40" s="2">
        <v>418026</v>
      </c>
      <c r="AA40" s="2">
        <v>1741</v>
      </c>
      <c r="AB40" s="2">
        <v>419183</v>
      </c>
      <c r="AD40" s="2">
        <v>-2153</v>
      </c>
      <c r="AE40" s="2">
        <v>-357</v>
      </c>
      <c r="AF40" s="2">
        <v>417481</v>
      </c>
      <c r="AH40" s="2">
        <v>418026</v>
      </c>
      <c r="AI40" s="2">
        <v>54054</v>
      </c>
      <c r="AJ40" s="2">
        <v>364055</v>
      </c>
      <c r="AL40" s="2">
        <v>1741</v>
      </c>
      <c r="AM40" s="2">
        <v>365190</v>
      </c>
      <c r="AO40" s="2">
        <v>50499</v>
      </c>
      <c r="AP40" s="2">
        <v>315980</v>
      </c>
    </row>
    <row r="41" spans="1:42">
      <c r="A41" s="1">
        <v>1982</v>
      </c>
      <c r="B41" s="3">
        <v>50.6</v>
      </c>
      <c r="C41" s="3">
        <v>49.8</v>
      </c>
      <c r="D41" s="3">
        <v>77.2</v>
      </c>
      <c r="E41" s="3">
        <v>77.400000000000006</v>
      </c>
      <c r="F41" s="3">
        <v>77.5</v>
      </c>
      <c r="G41" s="3">
        <v>64.3</v>
      </c>
      <c r="I41" s="2">
        <v>279041</v>
      </c>
      <c r="J41" s="2">
        <v>1460</v>
      </c>
      <c r="K41" s="2">
        <v>280501</v>
      </c>
      <c r="M41" s="2">
        <v>-1741</v>
      </c>
      <c r="N41" s="2">
        <v>278760</v>
      </c>
      <c r="P41" s="2">
        <v>279041</v>
      </c>
      <c r="Q41" s="2">
        <v>40656</v>
      </c>
      <c r="R41" s="2">
        <v>238385</v>
      </c>
      <c r="T41" s="2">
        <v>1460</v>
      </c>
      <c r="U41" s="2">
        <v>239845</v>
      </c>
      <c r="W41" s="2">
        <v>33653</v>
      </c>
      <c r="X41" s="2">
        <v>206192</v>
      </c>
      <c r="Z41" s="2">
        <v>425252</v>
      </c>
      <c r="AA41" s="2">
        <v>1899</v>
      </c>
      <c r="AB41" s="2">
        <v>426585</v>
      </c>
      <c r="AD41" s="2">
        <v>-2265</v>
      </c>
      <c r="AE41" s="2">
        <v>-434</v>
      </c>
      <c r="AF41" s="2">
        <v>424663</v>
      </c>
      <c r="AH41" s="2">
        <v>425252</v>
      </c>
      <c r="AI41" s="2">
        <v>54846</v>
      </c>
      <c r="AJ41" s="2">
        <v>370493</v>
      </c>
      <c r="AL41" s="2">
        <v>1899</v>
      </c>
      <c r="AM41" s="2">
        <v>371804</v>
      </c>
      <c r="AO41" s="2">
        <v>52001</v>
      </c>
      <c r="AP41" s="2">
        <v>320480</v>
      </c>
    </row>
    <row r="42" spans="1:42">
      <c r="A42" s="1">
        <v>1983</v>
      </c>
      <c r="B42" s="3">
        <v>55.2</v>
      </c>
      <c r="C42" s="3">
        <v>54.5</v>
      </c>
      <c r="D42" s="3">
        <v>80</v>
      </c>
      <c r="E42" s="3">
        <v>80.3</v>
      </c>
      <c r="F42" s="3">
        <v>80.900000000000006</v>
      </c>
      <c r="G42" s="3">
        <v>68</v>
      </c>
      <c r="I42" s="2">
        <v>304456</v>
      </c>
      <c r="J42" s="2">
        <v>2830</v>
      </c>
      <c r="K42" s="2">
        <v>307286</v>
      </c>
      <c r="M42" s="2">
        <v>-1593</v>
      </c>
      <c r="N42" s="2">
        <v>305693</v>
      </c>
      <c r="P42" s="2">
        <v>304456</v>
      </c>
      <c r="Q42" s="2">
        <v>43231</v>
      </c>
      <c r="R42" s="2">
        <v>261225</v>
      </c>
      <c r="T42" s="2">
        <v>2830</v>
      </c>
      <c r="U42" s="2">
        <v>264055</v>
      </c>
      <c r="W42" s="2">
        <v>36150</v>
      </c>
      <c r="X42" s="2">
        <v>227905</v>
      </c>
      <c r="Z42" s="2">
        <v>440888</v>
      </c>
      <c r="AA42" s="2">
        <v>3427</v>
      </c>
      <c r="AB42" s="2">
        <v>444040</v>
      </c>
      <c r="AD42" s="2">
        <v>-1929</v>
      </c>
      <c r="AE42" s="2">
        <v>40</v>
      </c>
      <c r="AF42" s="2">
        <v>443136</v>
      </c>
      <c r="AH42" s="2">
        <v>440888</v>
      </c>
      <c r="AI42" s="2">
        <v>56631</v>
      </c>
      <c r="AJ42" s="2">
        <v>384351</v>
      </c>
      <c r="AL42" s="2">
        <v>3427</v>
      </c>
      <c r="AM42" s="2">
        <v>387483</v>
      </c>
      <c r="AO42" s="2">
        <v>53515</v>
      </c>
      <c r="AP42" s="2">
        <v>333935</v>
      </c>
    </row>
    <row r="43" spans="1:42">
      <c r="A43" s="1">
        <v>1984</v>
      </c>
      <c r="B43" s="3">
        <v>59.1</v>
      </c>
      <c r="C43" s="3">
        <v>58.6</v>
      </c>
      <c r="D43" s="3">
        <v>81.900000000000006</v>
      </c>
      <c r="E43" s="3">
        <v>81.900000000000006</v>
      </c>
      <c r="F43" s="3">
        <v>82.9</v>
      </c>
      <c r="G43" s="3">
        <v>71.599999999999994</v>
      </c>
      <c r="I43" s="2">
        <v>325852</v>
      </c>
      <c r="J43" s="2">
        <v>4344</v>
      </c>
      <c r="K43" s="2">
        <v>330196</v>
      </c>
      <c r="M43" s="2">
        <v>-1731</v>
      </c>
      <c r="N43" s="2">
        <v>328464</v>
      </c>
      <c r="P43" s="2">
        <v>325852</v>
      </c>
      <c r="Q43" s="2">
        <v>45199</v>
      </c>
      <c r="R43" s="2">
        <v>280653</v>
      </c>
      <c r="T43" s="2">
        <v>4344</v>
      </c>
      <c r="U43" s="2">
        <v>284997</v>
      </c>
      <c r="W43" s="2">
        <v>38758</v>
      </c>
      <c r="X43" s="2">
        <v>246239</v>
      </c>
      <c r="Z43" s="2">
        <v>451131</v>
      </c>
      <c r="AA43" s="2">
        <v>4837</v>
      </c>
      <c r="AB43" s="2">
        <v>455980</v>
      </c>
      <c r="AD43" s="2">
        <v>-1928</v>
      </c>
      <c r="AE43" s="2">
        <v>-995</v>
      </c>
      <c r="AF43" s="2">
        <v>453843</v>
      </c>
      <c r="AH43" s="2">
        <v>451131</v>
      </c>
      <c r="AI43" s="2">
        <v>59064</v>
      </c>
      <c r="AJ43" s="2">
        <v>392067</v>
      </c>
      <c r="AL43" s="2">
        <v>4837</v>
      </c>
      <c r="AM43" s="2">
        <v>396917</v>
      </c>
      <c r="AO43" s="2">
        <v>54916</v>
      </c>
      <c r="AP43" s="2">
        <v>341848</v>
      </c>
    </row>
    <row r="44" spans="1:42">
      <c r="A44" s="1">
        <v>1985</v>
      </c>
      <c r="B44" s="3">
        <v>64.8</v>
      </c>
      <c r="C44" s="3">
        <v>64.3</v>
      </c>
      <c r="D44" s="3">
        <v>84.9</v>
      </c>
      <c r="E44" s="3">
        <v>85.2</v>
      </c>
      <c r="F44" s="3">
        <v>85.4</v>
      </c>
      <c r="G44" s="3">
        <v>75.5</v>
      </c>
      <c r="I44" s="2">
        <v>357344</v>
      </c>
      <c r="J44" s="2">
        <v>2296</v>
      </c>
      <c r="K44" s="2">
        <v>359640</v>
      </c>
      <c r="M44" s="2">
        <v>-3111</v>
      </c>
      <c r="N44" s="2">
        <v>356529</v>
      </c>
      <c r="P44" s="2">
        <v>357344</v>
      </c>
      <c r="Q44" s="2">
        <v>49442</v>
      </c>
      <c r="R44" s="2">
        <v>307902</v>
      </c>
      <c r="T44" s="2">
        <v>2296</v>
      </c>
      <c r="U44" s="2">
        <v>310198</v>
      </c>
      <c r="W44" s="2">
        <v>41883</v>
      </c>
      <c r="X44" s="2">
        <v>268315</v>
      </c>
      <c r="Z44" s="2">
        <v>468071</v>
      </c>
      <c r="AA44" s="2">
        <v>2458</v>
      </c>
      <c r="AB44" s="2">
        <v>469976</v>
      </c>
      <c r="AD44" s="2">
        <v>-3330</v>
      </c>
      <c r="AE44" s="2">
        <v>62</v>
      </c>
      <c r="AF44" s="2">
        <v>467459</v>
      </c>
      <c r="AH44" s="2">
        <v>468071</v>
      </c>
      <c r="AI44" s="2">
        <v>60310</v>
      </c>
      <c r="AJ44" s="2">
        <v>407844</v>
      </c>
      <c r="AL44" s="2">
        <v>2458</v>
      </c>
      <c r="AM44" s="2">
        <v>409714</v>
      </c>
      <c r="AO44" s="2">
        <v>56214</v>
      </c>
      <c r="AP44" s="2">
        <v>353208</v>
      </c>
    </row>
    <row r="45" spans="1:42">
      <c r="A45" s="1">
        <v>1986</v>
      </c>
      <c r="B45" s="3">
        <v>69.8</v>
      </c>
      <c r="C45" s="3">
        <v>68.5</v>
      </c>
      <c r="D45" s="3">
        <v>88.6</v>
      </c>
      <c r="E45" s="3">
        <v>88.6</v>
      </c>
      <c r="F45" s="3">
        <v>88.8</v>
      </c>
      <c r="G45" s="3">
        <v>77.400000000000006</v>
      </c>
      <c r="I45" s="2">
        <v>384843</v>
      </c>
      <c r="J45" s="2">
        <v>4629</v>
      </c>
      <c r="K45" s="2">
        <v>389472</v>
      </c>
      <c r="M45" s="2">
        <v>-2157</v>
      </c>
      <c r="N45" s="2">
        <v>387315</v>
      </c>
      <c r="P45" s="2">
        <v>384843</v>
      </c>
      <c r="Q45" s="2">
        <v>56571</v>
      </c>
      <c r="R45" s="2">
        <v>328272</v>
      </c>
      <c r="T45" s="2">
        <v>4629</v>
      </c>
      <c r="U45" s="2">
        <v>332901</v>
      </c>
      <c r="W45" s="2">
        <v>45085</v>
      </c>
      <c r="X45" s="2">
        <v>287816</v>
      </c>
      <c r="Z45" s="2">
        <v>488122</v>
      </c>
      <c r="AA45" s="2">
        <v>5179</v>
      </c>
      <c r="AB45" s="2">
        <v>493301</v>
      </c>
      <c r="AD45" s="2">
        <v>-2413</v>
      </c>
      <c r="AE45" s="2">
        <v>-4525</v>
      </c>
      <c r="AF45" s="2">
        <v>486363</v>
      </c>
      <c r="AH45" s="2">
        <v>488122</v>
      </c>
      <c r="AI45" s="2">
        <v>63908</v>
      </c>
      <c r="AJ45" s="2">
        <v>424214</v>
      </c>
      <c r="AL45" s="2">
        <v>5179</v>
      </c>
      <c r="AM45" s="2">
        <v>429393</v>
      </c>
      <c r="AO45" s="2">
        <v>57112</v>
      </c>
      <c r="AP45" s="2">
        <v>372281</v>
      </c>
    </row>
    <row r="46" spans="1:42">
      <c r="A46" s="1">
        <v>1987</v>
      </c>
      <c r="B46" s="3">
        <v>76.8</v>
      </c>
      <c r="C46" s="3">
        <v>75.3</v>
      </c>
      <c r="D46" s="3">
        <v>92.8</v>
      </c>
      <c r="E46" s="3">
        <v>92.7</v>
      </c>
      <c r="F46" s="3">
        <v>92.8</v>
      </c>
      <c r="G46" s="3">
        <v>81.3</v>
      </c>
      <c r="I46" s="2">
        <v>423381</v>
      </c>
      <c r="J46" s="2">
        <v>3927</v>
      </c>
      <c r="K46" s="2">
        <v>427308</v>
      </c>
      <c r="M46" s="2">
        <v>-3400</v>
      </c>
      <c r="N46" s="2">
        <v>423908</v>
      </c>
      <c r="P46" s="2">
        <v>423381</v>
      </c>
      <c r="Q46" s="2">
        <v>62706</v>
      </c>
      <c r="R46" s="2">
        <v>360675</v>
      </c>
      <c r="T46" s="2">
        <v>3927</v>
      </c>
      <c r="U46" s="2">
        <v>364602</v>
      </c>
      <c r="W46" s="2">
        <v>48164</v>
      </c>
      <c r="X46" s="2">
        <v>316438</v>
      </c>
      <c r="Z46" s="2">
        <v>511615</v>
      </c>
      <c r="AA46" s="2">
        <v>4290</v>
      </c>
      <c r="AB46" s="2">
        <v>515905</v>
      </c>
      <c r="AD46" s="2">
        <v>-3715</v>
      </c>
      <c r="AE46" s="2">
        <v>-4366</v>
      </c>
      <c r="AF46" s="2">
        <v>507824</v>
      </c>
      <c r="AH46" s="2">
        <v>511615</v>
      </c>
      <c r="AI46" s="2">
        <v>67798</v>
      </c>
      <c r="AJ46" s="2">
        <v>443817</v>
      </c>
      <c r="AL46" s="2">
        <v>4290</v>
      </c>
      <c r="AM46" s="2">
        <v>448107</v>
      </c>
      <c r="AO46" s="2">
        <v>58077</v>
      </c>
      <c r="AP46" s="2">
        <v>390030</v>
      </c>
    </row>
    <row r="47" spans="1:42">
      <c r="A47" s="1">
        <v>1988</v>
      </c>
      <c r="B47" s="3">
        <v>85.5</v>
      </c>
      <c r="C47" s="3">
        <v>83.8</v>
      </c>
      <c r="D47" s="3">
        <v>97.5</v>
      </c>
      <c r="E47" s="3">
        <v>97.3</v>
      </c>
      <c r="F47" s="3">
        <v>97.8</v>
      </c>
      <c r="G47" s="3">
        <v>86.2</v>
      </c>
      <c r="I47" s="2">
        <v>471430</v>
      </c>
      <c r="J47" s="2">
        <v>4566</v>
      </c>
      <c r="K47" s="2">
        <v>475996</v>
      </c>
      <c r="M47" s="2">
        <v>-3518</v>
      </c>
      <c r="N47" s="2">
        <v>472478</v>
      </c>
      <c r="P47" s="2">
        <v>471430</v>
      </c>
      <c r="Q47" s="2">
        <v>70002</v>
      </c>
      <c r="R47" s="2">
        <v>401428</v>
      </c>
      <c r="T47" s="2">
        <v>4566</v>
      </c>
      <c r="U47" s="2">
        <v>405994</v>
      </c>
      <c r="W47" s="2">
        <v>52636</v>
      </c>
      <c r="X47" s="2">
        <v>353358</v>
      </c>
      <c r="Z47" s="2">
        <v>537215</v>
      </c>
      <c r="AA47" s="2">
        <v>5029</v>
      </c>
      <c r="AB47" s="2">
        <v>542244</v>
      </c>
      <c r="AD47" s="2">
        <v>-3875</v>
      </c>
      <c r="AE47" s="2">
        <v>-3053</v>
      </c>
      <c r="AF47" s="2">
        <v>535316</v>
      </c>
      <c r="AH47" s="2">
        <v>537215</v>
      </c>
      <c r="AI47" s="2">
        <v>71469</v>
      </c>
      <c r="AJ47" s="2">
        <v>465746</v>
      </c>
      <c r="AL47" s="2">
        <v>5029</v>
      </c>
      <c r="AM47" s="2">
        <v>470775</v>
      </c>
      <c r="AO47" s="2">
        <v>59790</v>
      </c>
      <c r="AP47" s="2">
        <v>410985</v>
      </c>
    </row>
    <row r="48" spans="1:42">
      <c r="A48" s="1">
        <v>1989</v>
      </c>
      <c r="B48" s="3">
        <v>93.6</v>
      </c>
      <c r="C48" s="3">
        <v>92.2</v>
      </c>
      <c r="D48" s="3">
        <v>99.6</v>
      </c>
      <c r="E48" s="3">
        <v>99.4</v>
      </c>
      <c r="F48" s="3">
        <v>99.8</v>
      </c>
      <c r="G48" s="3">
        <v>92.8</v>
      </c>
      <c r="I48" s="2">
        <v>515957</v>
      </c>
      <c r="J48" s="2">
        <v>3502</v>
      </c>
      <c r="K48" s="2">
        <v>519459</v>
      </c>
      <c r="M48" s="2">
        <v>-4578</v>
      </c>
      <c r="N48" s="2">
        <v>514881</v>
      </c>
      <c r="P48" s="2">
        <v>515957</v>
      </c>
      <c r="Q48" s="2">
        <v>74198</v>
      </c>
      <c r="R48" s="2">
        <v>441759</v>
      </c>
      <c r="T48" s="2">
        <v>3502</v>
      </c>
      <c r="U48" s="2">
        <v>445261</v>
      </c>
      <c r="W48" s="2">
        <v>56716</v>
      </c>
      <c r="X48" s="2">
        <v>388545</v>
      </c>
      <c r="Z48" s="2">
        <v>548940</v>
      </c>
      <c r="AA48" s="2">
        <v>3620</v>
      </c>
      <c r="AB48" s="2">
        <v>552560</v>
      </c>
      <c r="AD48" s="2">
        <v>-4732</v>
      </c>
      <c r="AE48" s="2">
        <v>-1261</v>
      </c>
      <c r="AF48" s="2">
        <v>546567</v>
      </c>
      <c r="AH48" s="2">
        <v>548940</v>
      </c>
      <c r="AI48" s="2">
        <v>72712</v>
      </c>
      <c r="AJ48" s="2">
        <v>476228</v>
      </c>
      <c r="AL48" s="2">
        <v>3620</v>
      </c>
      <c r="AM48" s="2">
        <v>479848</v>
      </c>
      <c r="AO48" s="2">
        <v>59756</v>
      </c>
      <c r="AP48" s="2">
        <v>420092</v>
      </c>
    </row>
    <row r="49" spans="1:42">
      <c r="A49" s="1">
        <v>1990</v>
      </c>
      <c r="B49" s="3">
        <v>100</v>
      </c>
      <c r="C49" s="3">
        <v>100</v>
      </c>
      <c r="D49" s="3">
        <v>100</v>
      </c>
      <c r="E49" s="3">
        <v>100</v>
      </c>
      <c r="F49" s="3">
        <v>100</v>
      </c>
      <c r="G49" s="3">
        <v>100</v>
      </c>
      <c r="I49" s="2">
        <v>551118</v>
      </c>
      <c r="J49" s="2">
        <v>1269</v>
      </c>
      <c r="K49" s="2">
        <v>552387</v>
      </c>
      <c r="M49" s="2">
        <v>-4896</v>
      </c>
      <c r="N49" s="2">
        <v>547491</v>
      </c>
      <c r="P49" s="2">
        <v>551118</v>
      </c>
      <c r="Q49" s="2">
        <v>72232</v>
      </c>
      <c r="R49" s="2">
        <v>478886</v>
      </c>
      <c r="T49" s="2">
        <v>1269</v>
      </c>
      <c r="U49" s="2">
        <v>480155</v>
      </c>
      <c r="W49" s="2">
        <v>61261</v>
      </c>
      <c r="X49" s="2">
        <v>418894</v>
      </c>
      <c r="Z49" s="2">
        <v>551118</v>
      </c>
      <c r="AA49" s="2">
        <v>1269</v>
      </c>
      <c r="AB49" s="2">
        <v>552387</v>
      </c>
      <c r="AD49" s="2">
        <v>-4896</v>
      </c>
      <c r="AE49" s="2">
        <v>0</v>
      </c>
      <c r="AF49" s="2">
        <v>547491</v>
      </c>
      <c r="AH49" s="2">
        <v>551118</v>
      </c>
      <c r="AI49" s="2">
        <v>72232</v>
      </c>
      <c r="AJ49" s="2">
        <v>478886</v>
      </c>
      <c r="AL49" s="2">
        <v>1269</v>
      </c>
      <c r="AM49" s="2">
        <v>480155</v>
      </c>
      <c r="AO49" s="2">
        <v>61261</v>
      </c>
      <c r="AP49" s="2">
        <v>418894</v>
      </c>
    </row>
    <row r="50" spans="1:42">
      <c r="A50" s="1">
        <v>1991</v>
      </c>
      <c r="B50" s="3">
        <v>104.5</v>
      </c>
      <c r="C50" s="3">
        <v>103.6</v>
      </c>
      <c r="D50" s="3">
        <v>98</v>
      </c>
      <c r="E50" s="3">
        <v>97.9</v>
      </c>
      <c r="F50" s="3">
        <v>98.8</v>
      </c>
      <c r="G50" s="3">
        <v>105.8</v>
      </c>
      <c r="I50" s="2">
        <v>575674</v>
      </c>
      <c r="J50" s="2">
        <v>150</v>
      </c>
      <c r="K50" s="2">
        <v>575824</v>
      </c>
      <c r="M50" s="2">
        <v>-1383</v>
      </c>
      <c r="N50" s="2">
        <v>574441</v>
      </c>
      <c r="P50" s="2">
        <v>575674</v>
      </c>
      <c r="Q50" s="2">
        <v>79421</v>
      </c>
      <c r="R50" s="2">
        <v>496253</v>
      </c>
      <c r="T50" s="2">
        <v>150</v>
      </c>
      <c r="U50" s="2">
        <v>496403</v>
      </c>
      <c r="W50" s="2">
        <v>63356</v>
      </c>
      <c r="X50" s="2">
        <v>433047</v>
      </c>
      <c r="Z50" s="2">
        <v>540308</v>
      </c>
      <c r="AA50" s="2">
        <v>150</v>
      </c>
      <c r="AB50" s="2">
        <v>540458</v>
      </c>
      <c r="AD50" s="2">
        <v>-1379</v>
      </c>
      <c r="AE50" s="2">
        <v>1646</v>
      </c>
      <c r="AF50" s="2">
        <v>540725</v>
      </c>
      <c r="AH50" s="2">
        <v>540308</v>
      </c>
      <c r="AI50" s="2">
        <v>71395</v>
      </c>
      <c r="AJ50" s="2">
        <v>468913</v>
      </c>
      <c r="AL50" s="2">
        <v>150</v>
      </c>
      <c r="AM50" s="2">
        <v>469063</v>
      </c>
      <c r="AO50" s="2">
        <v>62316</v>
      </c>
      <c r="AP50" s="2">
        <v>406747</v>
      </c>
    </row>
    <row r="51" spans="1:42">
      <c r="A51" s="1">
        <v>1992</v>
      </c>
      <c r="B51" s="3">
        <v>108.7</v>
      </c>
      <c r="C51" s="3">
        <v>108.2</v>
      </c>
      <c r="D51" s="3">
        <v>97.5</v>
      </c>
      <c r="E51" s="3">
        <v>97.4</v>
      </c>
      <c r="F51" s="3">
        <v>98.5</v>
      </c>
      <c r="G51" s="3">
        <v>111.1</v>
      </c>
      <c r="I51" s="2">
        <v>598916</v>
      </c>
      <c r="J51" s="2">
        <v>3124</v>
      </c>
      <c r="K51" s="2">
        <v>602040</v>
      </c>
      <c r="M51" s="2">
        <v>-5102</v>
      </c>
      <c r="N51" s="2">
        <v>596938</v>
      </c>
      <c r="P51" s="2">
        <v>598916</v>
      </c>
      <c r="Q51" s="2">
        <v>80784</v>
      </c>
      <c r="R51" s="2">
        <v>518132</v>
      </c>
      <c r="T51" s="2">
        <v>3124</v>
      </c>
      <c r="U51" s="2">
        <v>521256</v>
      </c>
      <c r="W51" s="2">
        <v>62485</v>
      </c>
      <c r="X51" s="2">
        <v>458771</v>
      </c>
      <c r="Z51" s="2">
        <v>537448</v>
      </c>
      <c r="AA51" s="2">
        <v>3116</v>
      </c>
      <c r="AB51" s="2">
        <v>540564</v>
      </c>
      <c r="AD51" s="2">
        <v>-5089</v>
      </c>
      <c r="AE51" s="2">
        <v>4077</v>
      </c>
      <c r="AF51" s="2">
        <v>539552</v>
      </c>
      <c r="AH51" s="2">
        <v>537448</v>
      </c>
      <c r="AI51" s="2">
        <v>70992</v>
      </c>
      <c r="AJ51" s="2">
        <v>466456</v>
      </c>
      <c r="AL51" s="2">
        <v>3116</v>
      </c>
      <c r="AM51" s="2">
        <v>469572</v>
      </c>
      <c r="AO51" s="2">
        <v>62970</v>
      </c>
      <c r="AP51" s="2">
        <v>406602</v>
      </c>
    </row>
    <row r="52" spans="1:42">
      <c r="A52" s="1">
        <v>1993</v>
      </c>
      <c r="B52" s="3">
        <v>114.5</v>
      </c>
      <c r="C52" s="3">
        <v>114.4</v>
      </c>
      <c r="D52" s="3">
        <v>99.5</v>
      </c>
      <c r="E52" s="3">
        <v>99.6</v>
      </c>
      <c r="F52" s="3">
        <v>100.7</v>
      </c>
      <c r="G52" s="3">
        <v>114.9</v>
      </c>
      <c r="I52" s="2">
        <v>631003</v>
      </c>
      <c r="J52" s="2">
        <v>2595</v>
      </c>
      <c r="K52" s="2">
        <v>633598</v>
      </c>
      <c r="M52" s="2">
        <v>-4946</v>
      </c>
      <c r="N52" s="2">
        <v>628652</v>
      </c>
      <c r="P52" s="2">
        <v>631003</v>
      </c>
      <c r="Q52" s="2">
        <v>83133</v>
      </c>
      <c r="R52" s="2">
        <v>547870</v>
      </c>
      <c r="T52" s="2">
        <v>2595</v>
      </c>
      <c r="U52" s="2">
        <v>550465</v>
      </c>
      <c r="W52" s="2">
        <v>65353</v>
      </c>
      <c r="X52" s="2">
        <v>485112</v>
      </c>
      <c r="Z52" s="2">
        <v>548622</v>
      </c>
      <c r="AA52" s="2">
        <v>2385</v>
      </c>
      <c r="AB52" s="2">
        <v>551007</v>
      </c>
      <c r="AD52" s="2">
        <v>-4547</v>
      </c>
      <c r="AE52" s="2">
        <v>4659</v>
      </c>
      <c r="AF52" s="2">
        <v>551119</v>
      </c>
      <c r="AH52" s="2">
        <v>548622</v>
      </c>
      <c r="AI52" s="2">
        <v>71822</v>
      </c>
      <c r="AJ52" s="2">
        <v>476800</v>
      </c>
      <c r="AL52" s="2">
        <v>2385</v>
      </c>
      <c r="AM52" s="2">
        <v>479185</v>
      </c>
      <c r="AO52" s="2">
        <v>64187</v>
      </c>
      <c r="AP52" s="2">
        <v>414998</v>
      </c>
    </row>
    <row r="53" spans="1:42">
      <c r="A53" s="1">
        <v>1994</v>
      </c>
      <c r="B53" s="3">
        <v>121.4</v>
      </c>
      <c r="C53" s="3">
        <v>121.1</v>
      </c>
      <c r="D53" s="3">
        <v>103.8</v>
      </c>
      <c r="E53" s="3">
        <v>104</v>
      </c>
      <c r="F53" s="3">
        <v>105.6</v>
      </c>
      <c r="G53" s="3">
        <v>116.4</v>
      </c>
      <c r="I53" s="2">
        <v>669069</v>
      </c>
      <c r="J53" s="2">
        <v>9667</v>
      </c>
      <c r="K53" s="2">
        <v>678736</v>
      </c>
      <c r="M53" s="2">
        <v>-4969</v>
      </c>
      <c r="N53" s="2">
        <v>673767</v>
      </c>
      <c r="P53" s="2">
        <v>669069</v>
      </c>
      <c r="Q53" s="2">
        <v>88934</v>
      </c>
      <c r="R53" s="2">
        <v>580135</v>
      </c>
      <c r="T53" s="2">
        <v>9667</v>
      </c>
      <c r="U53" s="2">
        <v>589802</v>
      </c>
      <c r="W53" s="2">
        <v>68298</v>
      </c>
      <c r="X53" s="2">
        <v>521504</v>
      </c>
      <c r="Z53" s="2">
        <v>572301</v>
      </c>
      <c r="AA53" s="2">
        <v>8633</v>
      </c>
      <c r="AB53" s="2">
        <v>580934</v>
      </c>
      <c r="AD53" s="2">
        <v>-4437</v>
      </c>
      <c r="AE53" s="2">
        <v>1619</v>
      </c>
      <c r="AF53" s="2">
        <v>578116</v>
      </c>
      <c r="AH53" s="2">
        <v>572301</v>
      </c>
      <c r="AI53" s="2">
        <v>74070</v>
      </c>
      <c r="AJ53" s="2">
        <v>498231</v>
      </c>
      <c r="AL53" s="2">
        <v>8633</v>
      </c>
      <c r="AM53" s="2">
        <v>506864</v>
      </c>
      <c r="AO53" s="2">
        <v>65676</v>
      </c>
      <c r="AP53" s="2">
        <v>441188</v>
      </c>
    </row>
    <row r="54" spans="1:42">
      <c r="A54" s="1">
        <v>1995</v>
      </c>
      <c r="B54" s="3">
        <v>127.8</v>
      </c>
      <c r="C54" s="3">
        <v>127</v>
      </c>
      <c r="D54" s="3">
        <v>106.7</v>
      </c>
      <c r="E54" s="3">
        <v>106.9</v>
      </c>
      <c r="F54" s="3">
        <v>107.2</v>
      </c>
      <c r="G54" s="3">
        <v>118.8</v>
      </c>
      <c r="I54" s="2">
        <v>704156</v>
      </c>
      <c r="J54" s="2">
        <v>7920</v>
      </c>
      <c r="K54" s="2">
        <v>712076</v>
      </c>
      <c r="M54" s="2">
        <v>-6887</v>
      </c>
      <c r="N54" s="2">
        <v>705189</v>
      </c>
      <c r="P54" s="2">
        <v>704156</v>
      </c>
      <c r="Q54" s="2">
        <v>96066</v>
      </c>
      <c r="R54" s="2">
        <v>608090</v>
      </c>
      <c r="T54" s="2">
        <v>7920</v>
      </c>
      <c r="U54" s="2">
        <v>616010</v>
      </c>
      <c r="W54" s="2">
        <v>73014</v>
      </c>
      <c r="X54" s="2">
        <v>542996</v>
      </c>
      <c r="Z54" s="2">
        <v>587912</v>
      </c>
      <c r="AA54" s="2">
        <v>6599</v>
      </c>
      <c r="AB54" s="2">
        <v>594511</v>
      </c>
      <c r="AD54" s="2">
        <v>-5738</v>
      </c>
      <c r="AE54" s="2">
        <v>-1840</v>
      </c>
      <c r="AF54" s="2">
        <v>586933</v>
      </c>
      <c r="AH54" s="2">
        <v>587912</v>
      </c>
      <c r="AI54" s="2">
        <v>75977</v>
      </c>
      <c r="AJ54" s="2">
        <v>511935</v>
      </c>
      <c r="AL54" s="2">
        <v>6599</v>
      </c>
      <c r="AM54" s="2">
        <v>518534</v>
      </c>
      <c r="AO54" s="2">
        <v>66536</v>
      </c>
      <c r="AP54" s="2">
        <v>451998</v>
      </c>
    </row>
    <row r="55" spans="1:42">
      <c r="A55" s="1">
        <v>1996</v>
      </c>
      <c r="B55" s="3">
        <v>134.69999999999999</v>
      </c>
      <c r="C55" s="3">
        <v>134.30000000000001</v>
      </c>
      <c r="D55" s="3">
        <v>109.2</v>
      </c>
      <c r="E55" s="3">
        <v>109.5</v>
      </c>
      <c r="F55" s="3">
        <v>110.7</v>
      </c>
      <c r="G55" s="3">
        <v>122.6</v>
      </c>
      <c r="I55" s="2">
        <v>742300</v>
      </c>
      <c r="J55" s="2">
        <v>9652</v>
      </c>
      <c r="K55" s="2">
        <v>751952</v>
      </c>
      <c r="M55" s="2">
        <v>-4631</v>
      </c>
      <c r="N55" s="2">
        <v>747321</v>
      </c>
      <c r="P55" s="2">
        <v>742300</v>
      </c>
      <c r="Q55" s="2">
        <v>99384</v>
      </c>
      <c r="R55" s="2">
        <v>642916</v>
      </c>
      <c r="T55" s="2">
        <v>9652</v>
      </c>
      <c r="U55" s="2">
        <v>652568</v>
      </c>
      <c r="W55" s="2">
        <v>77372</v>
      </c>
      <c r="X55" s="2">
        <v>575196</v>
      </c>
      <c r="Z55" s="2">
        <v>601720</v>
      </c>
      <c r="AA55" s="2">
        <v>8008</v>
      </c>
      <c r="AB55" s="2">
        <v>609728</v>
      </c>
      <c r="AD55" s="2">
        <v>-3842</v>
      </c>
      <c r="AE55" s="2">
        <v>340</v>
      </c>
      <c r="AF55" s="2">
        <v>606226</v>
      </c>
      <c r="AH55" s="2">
        <v>601720</v>
      </c>
      <c r="AI55" s="2">
        <v>77172</v>
      </c>
      <c r="AJ55" s="2">
        <v>524548</v>
      </c>
      <c r="AL55" s="2">
        <v>8008</v>
      </c>
      <c r="AM55" s="2">
        <v>532556</v>
      </c>
      <c r="AO55" s="2">
        <v>68224</v>
      </c>
      <c r="AP55" s="2">
        <v>464332</v>
      </c>
    </row>
  </sheetData>
  <sheetProtection algorithmName="SHA-512" hashValue="q4HWKeSq883JBfVl2b2xu/o/RjgDoGK6hNY/qxGFK9VOkzmC43tfe6Sozp+lwgBvQtcKDzn+3dqujQDEQdUrSw==" saltValue="QahJq23f/qUT6eCOcaFmOA==" spinCount="100000" sheet="1" objects="1" scenarios="1"/>
  <phoneticPr fontId="8" type="noConversion"/>
  <pageMargins left="0.75" right="0.75" top="1" bottom="1" header="0.5" footer="0.5"/>
  <pageSetup paperSize="9" scale="70" orientation="landscape" horizontalDpi="4294967292" verticalDpi="4294967292"/>
  <headerFooter>
    <oddHeader>&amp;C&amp;"Calibri,Regular"&amp;K000000Table 1.1: National and domestic product&amp;R&amp;"Calibri,Regular"&amp;K0000001997 Blue Book</oddHeader>
  </headerFooter>
  <colBreaks count="2" manualBreakCount="2">
    <brk id="8" max="1048575" man="1"/>
    <brk id="25" max="1048575" man="1"/>
  </col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16"/>
  <sheetViews>
    <sheetView workbookViewId="0">
      <pane xSplit="1" ySplit="6" topLeftCell="B7" activePane="bottomRight" state="frozen"/>
      <selection activeCell="B77" sqref="B77"/>
      <selection pane="topRight" activeCell="B77" sqref="B77"/>
      <selection pane="bottomLeft" activeCell="B77" sqref="B77"/>
      <selection pane="bottomRight" activeCell="B77" sqref="B77"/>
    </sheetView>
  </sheetViews>
  <sheetFormatPr defaultColWidth="11" defaultRowHeight="15.75"/>
  <cols>
    <col min="1" max="1" width="10.875" style="13"/>
    <col min="2" max="2" width="11.125" style="2" customWidth="1"/>
    <col min="3" max="4" width="11.5" style="2" customWidth="1"/>
    <col min="5" max="5" width="12.5" style="2" customWidth="1"/>
    <col min="6" max="7" width="9" style="2" bestFit="1" customWidth="1"/>
    <col min="8" max="8" width="11.625" style="2" customWidth="1"/>
    <col min="9" max="9" width="5.625" style="2" customWidth="1"/>
    <col min="10" max="12" width="9" style="2" bestFit="1" customWidth="1"/>
    <col min="13" max="13" width="11.375" style="2" customWidth="1"/>
    <col min="14" max="14" width="5.375" style="2" customWidth="1"/>
    <col min="15" max="17" width="9" style="2" bestFit="1" customWidth="1"/>
    <col min="18" max="18" width="5.375" style="2" customWidth="1"/>
    <col min="19" max="19" width="9" style="2" bestFit="1" customWidth="1"/>
    <col min="20" max="20" width="11.125" style="2" customWidth="1"/>
    <col min="21" max="22" width="9" style="2" bestFit="1" customWidth="1"/>
    <col min="23" max="23" width="4.5" style="2" customWidth="1"/>
    <col min="24" max="24" width="12" style="2" customWidth="1"/>
    <col min="25" max="25" width="9" style="2" bestFit="1" customWidth="1"/>
    <col min="26" max="26" width="4.625" style="23" customWidth="1"/>
    <col min="27" max="27" width="11.625" style="2" customWidth="1"/>
    <col min="28" max="28" width="11.375" style="76" customWidth="1"/>
    <col min="29" max="29" width="10.5" style="2" customWidth="1"/>
    <col min="30" max="31" width="9" style="2" bestFit="1" customWidth="1"/>
    <col min="32" max="32" width="5" style="2" customWidth="1"/>
    <col min="33" max="33" width="9" style="2" bestFit="1" customWidth="1"/>
    <col min="34" max="36" width="10.875" style="2" customWidth="1"/>
    <col min="38" max="38" width="9" style="76" bestFit="1" customWidth="1"/>
    <col min="39" max="39" width="12.375" style="2" customWidth="1"/>
    <col min="40" max="40" width="9" style="2" bestFit="1" customWidth="1"/>
    <col min="41" max="41" width="8.875" style="2" customWidth="1"/>
    <col min="42" max="42" width="12.125" style="2" customWidth="1"/>
    <col min="43" max="43" width="11.5" style="2" customWidth="1"/>
    <col min="44" max="44" width="12.5" style="2" customWidth="1"/>
    <col min="45" max="45" width="9" style="2" bestFit="1" customWidth="1"/>
    <col min="46" max="46" width="10.875" style="2" customWidth="1"/>
    <col min="47" max="47" width="9" style="2" bestFit="1" customWidth="1"/>
    <col min="48" max="48" width="4.875" style="2" customWidth="1"/>
    <col min="49" max="49" width="11" style="2" customWidth="1"/>
    <col min="50" max="51" width="9" style="2" bestFit="1" customWidth="1"/>
    <col min="52" max="52" width="10.875" style="2" customWidth="1"/>
    <col min="53" max="53" width="9" style="2" bestFit="1" customWidth="1"/>
    <col min="54" max="54" width="5.875" style="2" customWidth="1"/>
    <col min="55" max="55" width="10.125" style="2" customWidth="1"/>
    <col min="56" max="56" width="9" style="2" bestFit="1" customWidth="1"/>
    <col min="57" max="57" width="5.5" customWidth="1"/>
    <col min="58" max="58" width="13" style="2" customWidth="1"/>
    <col min="59" max="59" width="10.5" style="2" customWidth="1"/>
    <col min="60" max="60" width="9" style="2" bestFit="1" customWidth="1"/>
    <col min="61" max="61" width="5.375" customWidth="1"/>
  </cols>
  <sheetData>
    <row r="1" spans="1:60">
      <c r="A1" s="13" t="s">
        <v>0</v>
      </c>
      <c r="B1" s="2" t="s">
        <v>219</v>
      </c>
      <c r="C1" s="2" t="s">
        <v>219</v>
      </c>
      <c r="D1" s="2" t="s">
        <v>219</v>
      </c>
      <c r="E1" s="2" t="s">
        <v>219</v>
      </c>
      <c r="F1" s="2" t="s">
        <v>219</v>
      </c>
      <c r="G1" s="2" t="s">
        <v>219</v>
      </c>
      <c r="H1" s="2" t="s">
        <v>219</v>
      </c>
      <c r="J1" s="2" t="s">
        <v>219</v>
      </c>
      <c r="K1" s="2" t="s">
        <v>219</v>
      </c>
      <c r="L1" s="2" t="s">
        <v>219</v>
      </c>
      <c r="M1" s="2" t="s">
        <v>219</v>
      </c>
      <c r="O1" s="2" t="s">
        <v>219</v>
      </c>
      <c r="P1" s="2" t="s">
        <v>219</v>
      </c>
      <c r="Q1" s="2" t="s">
        <v>219</v>
      </c>
      <c r="S1" s="2" t="s">
        <v>219</v>
      </c>
      <c r="T1" s="2" t="s">
        <v>219</v>
      </c>
      <c r="U1" s="2" t="s">
        <v>219</v>
      </c>
      <c r="V1" s="2" t="s">
        <v>219</v>
      </c>
      <c r="X1" s="2" t="s">
        <v>219</v>
      </c>
      <c r="Y1" s="2" t="s">
        <v>219</v>
      </c>
      <c r="AA1" s="2" t="s">
        <v>219</v>
      </c>
      <c r="AB1" s="76" t="s">
        <v>219</v>
      </c>
      <c r="AC1" s="2" t="s">
        <v>219</v>
      </c>
      <c r="AD1" s="2" t="s">
        <v>219</v>
      </c>
      <c r="AE1" s="2" t="s">
        <v>219</v>
      </c>
      <c r="AG1" s="2" t="s">
        <v>219</v>
      </c>
      <c r="AH1" s="2" t="s">
        <v>219</v>
      </c>
      <c r="AI1" s="2" t="s">
        <v>219</v>
      </c>
      <c r="AJ1" s="2" t="s">
        <v>219</v>
      </c>
      <c r="AL1" s="76" t="s">
        <v>219</v>
      </c>
      <c r="AM1" s="2" t="s">
        <v>219</v>
      </c>
      <c r="AN1" s="2" t="s">
        <v>219</v>
      </c>
      <c r="AP1" s="2" t="s">
        <v>219</v>
      </c>
      <c r="AR1" s="2" t="s">
        <v>219</v>
      </c>
      <c r="AS1" s="2" t="s">
        <v>219</v>
      </c>
      <c r="AT1" s="2" t="s">
        <v>219</v>
      </c>
      <c r="AU1" s="2" t="s">
        <v>219</v>
      </c>
      <c r="AW1" s="2" t="s">
        <v>219</v>
      </c>
      <c r="AX1" s="2" t="s">
        <v>219</v>
      </c>
      <c r="AY1" s="2" t="s">
        <v>219</v>
      </c>
      <c r="AZ1" s="2" t="s">
        <v>219</v>
      </c>
      <c r="BA1" s="2" t="s">
        <v>219</v>
      </c>
      <c r="BC1" s="2" t="s">
        <v>219</v>
      </c>
      <c r="BD1" s="2" t="s">
        <v>219</v>
      </c>
      <c r="BF1" s="2" t="s">
        <v>219</v>
      </c>
      <c r="BG1" s="2" t="s">
        <v>219</v>
      </c>
      <c r="BH1" s="2" t="s">
        <v>219</v>
      </c>
    </row>
    <row r="2" spans="1:60">
      <c r="A2" s="13" t="s">
        <v>0</v>
      </c>
      <c r="B2" s="2" t="s">
        <v>206</v>
      </c>
      <c r="C2" s="2" t="s">
        <v>206</v>
      </c>
      <c r="D2" s="2" t="s">
        <v>206</v>
      </c>
      <c r="E2" s="2" t="s">
        <v>206</v>
      </c>
      <c r="F2" s="2" t="s">
        <v>206</v>
      </c>
      <c r="G2" s="2" t="s">
        <v>206</v>
      </c>
      <c r="H2" s="2" t="s">
        <v>206</v>
      </c>
      <c r="J2" s="2" t="s">
        <v>206</v>
      </c>
      <c r="K2" s="2" t="s">
        <v>206</v>
      </c>
      <c r="L2" s="2" t="s">
        <v>206</v>
      </c>
      <c r="M2" s="2" t="s">
        <v>206</v>
      </c>
      <c r="O2" s="2" t="s">
        <v>206</v>
      </c>
      <c r="P2" s="2" t="s">
        <v>206</v>
      </c>
      <c r="Q2" s="2" t="s">
        <v>206</v>
      </c>
      <c r="S2" s="2" t="s">
        <v>206</v>
      </c>
      <c r="T2" s="2" t="s">
        <v>206</v>
      </c>
      <c r="U2" s="2" t="s">
        <v>206</v>
      </c>
      <c r="V2" s="2" t="s">
        <v>206</v>
      </c>
      <c r="X2" s="2" t="s">
        <v>206</v>
      </c>
      <c r="Y2" s="2" t="s">
        <v>206</v>
      </c>
      <c r="AA2" s="2" t="s">
        <v>206</v>
      </c>
      <c r="AB2" s="76" t="s">
        <v>206</v>
      </c>
      <c r="AC2" s="2" t="s">
        <v>206</v>
      </c>
      <c r="AD2" s="2" t="s">
        <v>206</v>
      </c>
      <c r="AE2" s="2" t="s">
        <v>206</v>
      </c>
      <c r="AG2" s="2" t="s">
        <v>206</v>
      </c>
      <c r="AH2" s="2" t="s">
        <v>206</v>
      </c>
      <c r="AI2" s="2" t="s">
        <v>206</v>
      </c>
      <c r="AJ2" s="2" t="s">
        <v>206</v>
      </c>
      <c r="AL2" s="76" t="s">
        <v>206</v>
      </c>
      <c r="AM2" s="2" t="s">
        <v>206</v>
      </c>
      <c r="AN2" s="2" t="s">
        <v>206</v>
      </c>
      <c r="AP2" s="2" t="s">
        <v>206</v>
      </c>
      <c r="AR2" s="2" t="s">
        <v>206</v>
      </c>
      <c r="AS2" s="2" t="s">
        <v>206</v>
      </c>
      <c r="AT2" s="2" t="s">
        <v>206</v>
      </c>
      <c r="AU2" s="2" t="s">
        <v>206</v>
      </c>
      <c r="AW2" s="2" t="s">
        <v>206</v>
      </c>
      <c r="AX2" s="2" t="s">
        <v>206</v>
      </c>
      <c r="AY2" s="2" t="s">
        <v>206</v>
      </c>
      <c r="AZ2" s="2" t="s">
        <v>206</v>
      </c>
      <c r="BA2" s="2" t="s">
        <v>206</v>
      </c>
      <c r="BC2" s="2" t="s">
        <v>206</v>
      </c>
      <c r="BD2" s="2" t="s">
        <v>206</v>
      </c>
      <c r="BF2" s="2" t="s">
        <v>206</v>
      </c>
      <c r="BG2" s="2" t="s">
        <v>206</v>
      </c>
      <c r="BH2" s="2" t="s">
        <v>206</v>
      </c>
    </row>
    <row r="3" spans="1:60">
      <c r="A3" s="13" t="s">
        <v>0</v>
      </c>
      <c r="B3" s="2" t="s">
        <v>427</v>
      </c>
      <c r="C3" s="2" t="s">
        <v>427</v>
      </c>
      <c r="D3" s="2" t="s">
        <v>427</v>
      </c>
      <c r="E3" s="2" t="s">
        <v>427</v>
      </c>
      <c r="F3" s="2" t="s">
        <v>427</v>
      </c>
      <c r="G3" s="2" t="s">
        <v>427</v>
      </c>
      <c r="H3" s="2" t="s">
        <v>427</v>
      </c>
      <c r="J3" s="2" t="s">
        <v>427</v>
      </c>
      <c r="K3" s="2" t="s">
        <v>427</v>
      </c>
      <c r="L3" s="2" t="s">
        <v>427</v>
      </c>
      <c r="M3" s="2" t="s">
        <v>427</v>
      </c>
      <c r="O3" s="2" t="s">
        <v>427</v>
      </c>
      <c r="P3" s="2" t="s">
        <v>427</v>
      </c>
      <c r="Q3" s="2" t="s">
        <v>427</v>
      </c>
      <c r="S3" s="2" t="s">
        <v>427</v>
      </c>
      <c r="T3" s="2" t="s">
        <v>427</v>
      </c>
      <c r="U3" s="2" t="s">
        <v>427</v>
      </c>
      <c r="V3" s="2" t="s">
        <v>427</v>
      </c>
      <c r="X3" s="2" t="s">
        <v>427</v>
      </c>
      <c r="Y3" s="2" t="s">
        <v>427</v>
      </c>
      <c r="AA3" s="2" t="s">
        <v>427</v>
      </c>
      <c r="AB3" s="76" t="s">
        <v>427</v>
      </c>
      <c r="AC3" s="2" t="s">
        <v>427</v>
      </c>
      <c r="AD3" s="2" t="s">
        <v>427</v>
      </c>
      <c r="AE3" s="2" t="s">
        <v>427</v>
      </c>
      <c r="AG3" s="2" t="s">
        <v>427</v>
      </c>
      <c r="AH3" s="2" t="s">
        <v>427</v>
      </c>
      <c r="AI3" s="2" t="s">
        <v>427</v>
      </c>
      <c r="AJ3" s="2" t="s">
        <v>427</v>
      </c>
      <c r="AL3" s="76" t="s">
        <v>427</v>
      </c>
      <c r="AM3" s="2" t="s">
        <v>427</v>
      </c>
      <c r="AN3" s="2" t="s">
        <v>427</v>
      </c>
      <c r="AP3" s="2" t="s">
        <v>427</v>
      </c>
      <c r="AR3" s="2" t="s">
        <v>427</v>
      </c>
      <c r="AS3" s="2" t="s">
        <v>427</v>
      </c>
      <c r="AT3" s="2" t="s">
        <v>427</v>
      </c>
      <c r="AU3" s="2" t="s">
        <v>427</v>
      </c>
      <c r="AW3" s="2" t="s">
        <v>427</v>
      </c>
      <c r="AX3" s="2" t="s">
        <v>427</v>
      </c>
      <c r="AY3" s="2" t="s">
        <v>427</v>
      </c>
      <c r="AZ3" s="2" t="s">
        <v>427</v>
      </c>
      <c r="BA3" s="2" t="s">
        <v>427</v>
      </c>
      <c r="BC3" s="2" t="s">
        <v>427</v>
      </c>
      <c r="BD3" s="2" t="s">
        <v>427</v>
      </c>
      <c r="BF3" s="2" t="s">
        <v>427</v>
      </c>
      <c r="BG3" s="2" t="s">
        <v>427</v>
      </c>
      <c r="BH3" s="2" t="s">
        <v>427</v>
      </c>
    </row>
    <row r="4" spans="1:60" ht="94.5">
      <c r="B4" s="5" t="s">
        <v>430</v>
      </c>
      <c r="C4" s="5" t="s">
        <v>431</v>
      </c>
      <c r="D4" s="5" t="s">
        <v>432</v>
      </c>
      <c r="E4" s="5" t="s">
        <v>433</v>
      </c>
      <c r="F4" s="5" t="s">
        <v>837</v>
      </c>
      <c r="G4" s="5" t="s">
        <v>435</v>
      </c>
      <c r="H4" s="5" t="s">
        <v>440</v>
      </c>
      <c r="I4" s="5"/>
      <c r="J4" s="5" t="s">
        <v>441</v>
      </c>
      <c r="K4" s="5" t="s">
        <v>442</v>
      </c>
      <c r="L4" s="5" t="s">
        <v>443</v>
      </c>
      <c r="M4" s="5" t="s">
        <v>444</v>
      </c>
      <c r="N4" s="5"/>
      <c r="O4" s="5" t="s">
        <v>445</v>
      </c>
      <c r="P4" s="5" t="s">
        <v>446</v>
      </c>
      <c r="Q4" s="5" t="s">
        <v>447</v>
      </c>
      <c r="R4" s="5"/>
      <c r="S4" s="5" t="s">
        <v>448</v>
      </c>
      <c r="T4" s="5" t="s">
        <v>453</v>
      </c>
      <c r="U4" s="5" t="s">
        <v>454</v>
      </c>
      <c r="V4" s="2" t="s">
        <v>451</v>
      </c>
      <c r="X4" s="5" t="s">
        <v>450</v>
      </c>
      <c r="Y4" s="2" t="s">
        <v>205</v>
      </c>
      <c r="AA4" s="5" t="s">
        <v>455</v>
      </c>
      <c r="AB4" s="5" t="s">
        <v>456</v>
      </c>
      <c r="AC4" s="5" t="s">
        <v>457</v>
      </c>
      <c r="AD4" s="5" t="s">
        <v>458</v>
      </c>
      <c r="AE4" s="5" t="s">
        <v>459</v>
      </c>
      <c r="AF4" s="5"/>
      <c r="AG4" s="5" t="s">
        <v>460</v>
      </c>
      <c r="AH4" s="5" t="s">
        <v>532</v>
      </c>
      <c r="AI4" s="5" t="s">
        <v>462</v>
      </c>
      <c r="AJ4" s="5" t="s">
        <v>463</v>
      </c>
      <c r="AL4" s="5" t="s">
        <v>464</v>
      </c>
      <c r="AM4" s="5" t="s">
        <v>465</v>
      </c>
      <c r="AN4" s="5" t="s">
        <v>466</v>
      </c>
      <c r="AO4" s="5"/>
      <c r="AP4" s="5" t="s">
        <v>484</v>
      </c>
      <c r="AQ4" s="5"/>
      <c r="AR4" s="5" t="s">
        <v>467</v>
      </c>
      <c r="AS4" s="5" t="s">
        <v>469</v>
      </c>
      <c r="AT4" s="5" t="s">
        <v>470</v>
      </c>
      <c r="AU4" s="2" t="s">
        <v>208</v>
      </c>
      <c r="AV4" s="5"/>
      <c r="AW4" s="5" t="s">
        <v>453</v>
      </c>
      <c r="AX4" s="5" t="s">
        <v>454</v>
      </c>
      <c r="AY4" s="5" t="s">
        <v>471</v>
      </c>
      <c r="AZ4" s="5" t="s">
        <v>470</v>
      </c>
      <c r="BA4" s="5" t="s">
        <v>205</v>
      </c>
      <c r="BB4" s="5"/>
      <c r="BC4" s="5" t="s">
        <v>215</v>
      </c>
      <c r="BD4" s="2" t="s">
        <v>216</v>
      </c>
      <c r="BF4" s="5" t="s">
        <v>450</v>
      </c>
      <c r="BG4" s="5" t="s">
        <v>470</v>
      </c>
      <c r="BH4" s="5" t="s">
        <v>472</v>
      </c>
    </row>
    <row r="5" spans="1:60">
      <c r="B5" s="21" t="s">
        <v>213</v>
      </c>
      <c r="C5" s="21" t="s">
        <v>213</v>
      </c>
      <c r="D5" s="21" t="s">
        <v>213</v>
      </c>
      <c r="E5" s="21" t="s">
        <v>213</v>
      </c>
      <c r="F5" s="21" t="s">
        <v>213</v>
      </c>
      <c r="G5" s="21" t="s">
        <v>213</v>
      </c>
      <c r="H5" s="21" t="s">
        <v>213</v>
      </c>
      <c r="I5" s="21"/>
      <c r="J5" s="21" t="s">
        <v>213</v>
      </c>
      <c r="K5" s="21" t="s">
        <v>213</v>
      </c>
      <c r="L5" s="21" t="s">
        <v>213</v>
      </c>
      <c r="M5" s="21" t="s">
        <v>213</v>
      </c>
      <c r="N5" s="21"/>
      <c r="O5" s="21" t="s">
        <v>213</v>
      </c>
      <c r="P5" s="21" t="s">
        <v>213</v>
      </c>
      <c r="Q5" s="21" t="s">
        <v>213</v>
      </c>
      <c r="R5" s="21"/>
      <c r="S5" s="21" t="s">
        <v>213</v>
      </c>
      <c r="T5" s="21" t="s">
        <v>213</v>
      </c>
      <c r="U5" s="21" t="s">
        <v>213</v>
      </c>
      <c r="V5" s="21" t="s">
        <v>213</v>
      </c>
      <c r="W5" s="21"/>
      <c r="X5" s="21" t="s">
        <v>213</v>
      </c>
      <c r="Y5" s="21" t="s">
        <v>213</v>
      </c>
      <c r="Z5" s="27"/>
      <c r="AA5" s="21" t="s">
        <v>213</v>
      </c>
      <c r="AB5" s="21" t="s">
        <v>213</v>
      </c>
      <c r="AC5" s="21" t="s">
        <v>213</v>
      </c>
      <c r="AD5" s="21" t="s">
        <v>213</v>
      </c>
      <c r="AE5" s="21" t="s">
        <v>213</v>
      </c>
      <c r="AF5" s="21"/>
      <c r="AG5" s="21" t="s">
        <v>213</v>
      </c>
      <c r="AH5" s="21" t="s">
        <v>213</v>
      </c>
      <c r="AI5" s="21" t="s">
        <v>213</v>
      </c>
      <c r="AJ5" s="21" t="s">
        <v>213</v>
      </c>
      <c r="AL5" s="21" t="s">
        <v>213</v>
      </c>
      <c r="AM5" s="21" t="s">
        <v>213</v>
      </c>
      <c r="AN5" s="21" t="s">
        <v>213</v>
      </c>
      <c r="AO5" s="21"/>
      <c r="AP5" s="21" t="s">
        <v>213</v>
      </c>
      <c r="AQ5" s="21"/>
      <c r="AR5" s="21" t="s">
        <v>213</v>
      </c>
      <c r="AS5" s="21" t="s">
        <v>213</v>
      </c>
      <c r="AT5" s="21" t="s">
        <v>213</v>
      </c>
      <c r="AU5" s="21" t="s">
        <v>213</v>
      </c>
      <c r="AV5" s="21"/>
      <c r="AW5" s="21" t="s">
        <v>213</v>
      </c>
      <c r="AX5" s="21" t="s">
        <v>213</v>
      </c>
      <c r="AY5" s="21" t="s">
        <v>213</v>
      </c>
      <c r="AZ5" s="21" t="s">
        <v>213</v>
      </c>
      <c r="BA5" s="21" t="s">
        <v>213</v>
      </c>
      <c r="BB5" s="21"/>
      <c r="BC5" s="21" t="s">
        <v>213</v>
      </c>
      <c r="BD5" s="21" t="s">
        <v>213</v>
      </c>
      <c r="BF5" s="21" t="s">
        <v>213</v>
      </c>
      <c r="BG5" s="21" t="s">
        <v>213</v>
      </c>
      <c r="BH5" s="21" t="s">
        <v>213</v>
      </c>
    </row>
    <row r="6" spans="1:60">
      <c r="A6" s="13" t="s">
        <v>0</v>
      </c>
      <c r="B6" s="2" t="s">
        <v>332</v>
      </c>
      <c r="C6" s="2" t="s">
        <v>333</v>
      </c>
      <c r="D6" s="2" t="s">
        <v>334</v>
      </c>
      <c r="E6" s="2" t="s">
        <v>335</v>
      </c>
      <c r="F6" s="2" t="s">
        <v>336</v>
      </c>
      <c r="G6" s="2" t="s">
        <v>337</v>
      </c>
      <c r="H6" s="2" t="s">
        <v>338</v>
      </c>
      <c r="J6" s="2" t="s">
        <v>339</v>
      </c>
      <c r="K6" s="2" t="s">
        <v>340</v>
      </c>
      <c r="L6" s="2" t="s">
        <v>341</v>
      </c>
      <c r="M6" s="2" t="s">
        <v>342</v>
      </c>
      <c r="O6" s="2" t="s">
        <v>343</v>
      </c>
      <c r="P6" s="2" t="s">
        <v>344</v>
      </c>
      <c r="Q6" s="2" t="s">
        <v>345</v>
      </c>
      <c r="S6" s="2" t="s">
        <v>346</v>
      </c>
      <c r="T6" s="2" t="s">
        <v>347</v>
      </c>
      <c r="U6" s="2" t="s">
        <v>348</v>
      </c>
      <c r="V6" s="2" t="s">
        <v>349</v>
      </c>
      <c r="X6" s="2" t="s">
        <v>364</v>
      </c>
      <c r="Y6" s="2" t="s">
        <v>365</v>
      </c>
      <c r="AA6" s="2" t="s">
        <v>350</v>
      </c>
      <c r="AB6" s="76" t="s">
        <v>351</v>
      </c>
      <c r="AC6" s="2" t="s">
        <v>352</v>
      </c>
      <c r="AD6" s="2" t="s">
        <v>353</v>
      </c>
      <c r="AE6" s="2" t="s">
        <v>354</v>
      </c>
      <c r="AG6" s="2" t="s">
        <v>355</v>
      </c>
      <c r="AH6" s="2" t="s">
        <v>259</v>
      </c>
      <c r="AI6" s="2" t="s">
        <v>356</v>
      </c>
      <c r="AJ6" s="2" t="s">
        <v>357</v>
      </c>
      <c r="AL6" s="76" t="s">
        <v>358</v>
      </c>
      <c r="AM6" s="2" t="s">
        <v>359</v>
      </c>
      <c r="AN6" s="2" t="s">
        <v>360</v>
      </c>
      <c r="AP6" s="2" t="s">
        <v>361</v>
      </c>
      <c r="AR6" s="2" t="s">
        <v>362</v>
      </c>
      <c r="AS6" s="2" t="s">
        <v>363</v>
      </c>
      <c r="AT6" s="2" t="s">
        <v>452</v>
      </c>
      <c r="AU6" s="2" t="s">
        <v>485</v>
      </c>
      <c r="AW6" s="2" t="s">
        <v>347</v>
      </c>
      <c r="AX6" s="2" t="s">
        <v>348</v>
      </c>
      <c r="AZ6" s="2" t="s">
        <v>452</v>
      </c>
      <c r="BA6" s="2" t="s">
        <v>365</v>
      </c>
      <c r="BC6" s="2" t="s">
        <v>188</v>
      </c>
      <c r="BD6" s="2" t="s">
        <v>487</v>
      </c>
      <c r="BF6" s="2" t="s">
        <v>364</v>
      </c>
      <c r="BG6" s="2" t="s">
        <v>452</v>
      </c>
      <c r="BH6" s="2" t="s">
        <v>265</v>
      </c>
    </row>
    <row r="7" spans="1:60">
      <c r="A7" s="13">
        <v>1948</v>
      </c>
      <c r="B7" s="2">
        <v>8617</v>
      </c>
      <c r="C7" s="2">
        <v>1836</v>
      </c>
      <c r="D7" s="2">
        <v>1268</v>
      </c>
      <c r="E7" s="2">
        <v>568</v>
      </c>
      <c r="F7" s="2">
        <v>1433</v>
      </c>
      <c r="G7" s="2">
        <v>175</v>
      </c>
      <c r="H7" s="2">
        <v>12061</v>
      </c>
      <c r="J7" s="2">
        <v>2196</v>
      </c>
      <c r="K7" s="2">
        <v>1639</v>
      </c>
      <c r="L7" s="2">
        <v>557</v>
      </c>
      <c r="M7" s="2">
        <v>14257</v>
      </c>
      <c r="O7" s="2">
        <v>2434</v>
      </c>
      <c r="P7" s="2">
        <v>1790</v>
      </c>
      <c r="Q7" s="2">
        <v>644</v>
      </c>
      <c r="S7" s="2">
        <v>11823</v>
      </c>
      <c r="T7" s="2">
        <v>2010</v>
      </c>
      <c r="U7" s="2">
        <v>573</v>
      </c>
      <c r="V7" s="2">
        <v>10386</v>
      </c>
      <c r="X7" s="2">
        <v>12</v>
      </c>
      <c r="Y7" s="2">
        <v>11835</v>
      </c>
      <c r="AA7" s="2">
        <v>6785</v>
      </c>
      <c r="AB7" s="76">
        <v>1442</v>
      </c>
      <c r="AC7" s="2">
        <v>1793</v>
      </c>
      <c r="AD7" s="2" t="s">
        <v>0</v>
      </c>
      <c r="AE7" s="2" t="s">
        <v>0</v>
      </c>
      <c r="AG7" s="2">
        <v>117</v>
      </c>
      <c r="AH7" s="2">
        <v>107</v>
      </c>
      <c r="AI7" s="2">
        <v>74</v>
      </c>
      <c r="AJ7" s="2">
        <v>33</v>
      </c>
      <c r="AL7" s="76">
        <v>426</v>
      </c>
      <c r="AM7" s="2">
        <v>64</v>
      </c>
      <c r="AN7" s="2">
        <v>10734</v>
      </c>
      <c r="AO7" s="2">
        <f t="shared" ref="AO7:AO38" si="0">AA7+AB7+AC7+AG7+AH7+AL7+AM7-AN7</f>
        <v>0</v>
      </c>
      <c r="AP7" s="2">
        <v>1932</v>
      </c>
      <c r="AQ7" s="2">
        <f t="shared" ref="AQ7:AQ38" si="1">AB7+AL7+AM7-AP7</f>
        <v>0</v>
      </c>
      <c r="AR7" s="2">
        <v>325</v>
      </c>
      <c r="AS7" s="2">
        <v>10409</v>
      </c>
      <c r="AT7" s="2">
        <v>-11</v>
      </c>
      <c r="AU7" s="2">
        <v>10398</v>
      </c>
      <c r="AW7" s="2">
        <v>2010</v>
      </c>
      <c r="AX7" s="2">
        <v>573</v>
      </c>
      <c r="AY7" s="2">
        <v>11846</v>
      </c>
      <c r="AZ7" s="2">
        <v>-11</v>
      </c>
      <c r="BA7" s="2">
        <v>11835</v>
      </c>
      <c r="BC7" s="2">
        <v>235</v>
      </c>
      <c r="BD7" s="2">
        <v>12070</v>
      </c>
      <c r="BF7" s="2">
        <v>12</v>
      </c>
      <c r="BG7" s="2">
        <v>-11</v>
      </c>
      <c r="BH7" s="2">
        <v>-23</v>
      </c>
    </row>
    <row r="8" spans="1:60">
      <c r="A8" s="13">
        <v>1949</v>
      </c>
      <c r="B8" s="2">
        <v>8980</v>
      </c>
      <c r="C8" s="2">
        <v>2061</v>
      </c>
      <c r="D8" s="2">
        <v>1473</v>
      </c>
      <c r="E8" s="2">
        <v>588</v>
      </c>
      <c r="F8" s="2">
        <v>1588</v>
      </c>
      <c r="G8" s="2">
        <v>65</v>
      </c>
      <c r="H8" s="2">
        <v>12694</v>
      </c>
      <c r="J8" s="2">
        <v>2495</v>
      </c>
      <c r="K8" s="2">
        <v>1863</v>
      </c>
      <c r="L8" s="2">
        <v>632</v>
      </c>
      <c r="M8" s="2">
        <v>15189</v>
      </c>
      <c r="O8" s="2">
        <v>2697</v>
      </c>
      <c r="P8" s="2">
        <v>2000</v>
      </c>
      <c r="Q8" s="2">
        <v>697</v>
      </c>
      <c r="S8" s="2">
        <v>12492</v>
      </c>
      <c r="T8" s="2">
        <v>1989</v>
      </c>
      <c r="U8" s="2">
        <v>526</v>
      </c>
      <c r="V8" s="2">
        <v>11029</v>
      </c>
      <c r="X8" s="2">
        <v>73</v>
      </c>
      <c r="Y8" s="2">
        <v>12565</v>
      </c>
      <c r="AA8" s="2">
        <v>7246</v>
      </c>
      <c r="AB8" s="76">
        <v>1520</v>
      </c>
      <c r="AC8" s="2">
        <v>1843</v>
      </c>
      <c r="AD8" s="2" t="s">
        <v>0</v>
      </c>
      <c r="AE8" s="2" t="s">
        <v>0</v>
      </c>
      <c r="AG8" s="2">
        <v>155</v>
      </c>
      <c r="AH8" s="2">
        <v>108</v>
      </c>
      <c r="AI8" s="2">
        <v>80</v>
      </c>
      <c r="AJ8" s="2">
        <v>28</v>
      </c>
      <c r="AL8" s="76">
        <v>431</v>
      </c>
      <c r="AM8" s="2">
        <v>68</v>
      </c>
      <c r="AN8" s="2">
        <v>11371</v>
      </c>
      <c r="AO8" s="76">
        <f t="shared" si="0"/>
        <v>0</v>
      </c>
      <c r="AP8" s="2">
        <v>2019</v>
      </c>
      <c r="AQ8" s="76">
        <f t="shared" si="1"/>
        <v>0</v>
      </c>
      <c r="AR8" s="2">
        <v>200</v>
      </c>
      <c r="AS8" s="2">
        <v>11171</v>
      </c>
      <c r="AT8" s="2">
        <v>-69</v>
      </c>
      <c r="AU8" s="2">
        <v>11102</v>
      </c>
      <c r="AW8" s="2">
        <v>1989</v>
      </c>
      <c r="AX8" s="2">
        <v>526</v>
      </c>
      <c r="AY8" s="2">
        <v>12634</v>
      </c>
      <c r="AZ8" s="2">
        <v>-69</v>
      </c>
      <c r="BA8" s="2">
        <v>12565</v>
      </c>
      <c r="BC8" s="2">
        <v>219</v>
      </c>
      <c r="BD8" s="2">
        <v>12784</v>
      </c>
      <c r="BF8" s="2">
        <v>73</v>
      </c>
      <c r="BG8" s="2">
        <v>-69</v>
      </c>
      <c r="BH8" s="2">
        <v>-142</v>
      </c>
    </row>
    <row r="9" spans="1:60">
      <c r="A9" s="13">
        <v>1950</v>
      </c>
      <c r="B9" s="2">
        <v>9479</v>
      </c>
      <c r="C9" s="2">
        <v>2149</v>
      </c>
      <c r="D9" s="2">
        <v>1535</v>
      </c>
      <c r="E9" s="2">
        <v>614</v>
      </c>
      <c r="F9" s="2">
        <v>1719</v>
      </c>
      <c r="G9" s="2">
        <v>-210</v>
      </c>
      <c r="H9" s="2">
        <v>13137</v>
      </c>
      <c r="J9" s="2">
        <v>2995</v>
      </c>
      <c r="K9" s="2">
        <v>2261</v>
      </c>
      <c r="L9" s="2">
        <v>734</v>
      </c>
      <c r="M9" s="2">
        <v>16132</v>
      </c>
      <c r="O9" s="2">
        <v>3076</v>
      </c>
      <c r="P9" s="2">
        <v>2312</v>
      </c>
      <c r="Q9" s="2">
        <v>764</v>
      </c>
      <c r="S9" s="2">
        <v>13056</v>
      </c>
      <c r="T9" s="2">
        <v>2060</v>
      </c>
      <c r="U9" s="2">
        <v>476</v>
      </c>
      <c r="V9" s="2">
        <v>11472</v>
      </c>
      <c r="X9" s="2">
        <v>56</v>
      </c>
      <c r="Y9" s="2">
        <v>13112</v>
      </c>
      <c r="AA9" s="2">
        <v>7627</v>
      </c>
      <c r="AB9" s="76">
        <v>1536</v>
      </c>
      <c r="AC9" s="2">
        <v>2126</v>
      </c>
      <c r="AD9" s="2" t="s">
        <v>0</v>
      </c>
      <c r="AE9" s="2" t="s">
        <v>0</v>
      </c>
      <c r="AG9" s="2">
        <v>196</v>
      </c>
      <c r="AH9" s="2">
        <v>143</v>
      </c>
      <c r="AI9" s="2">
        <v>115</v>
      </c>
      <c r="AJ9" s="2">
        <v>28</v>
      </c>
      <c r="AL9" s="76">
        <v>505</v>
      </c>
      <c r="AM9" s="2">
        <v>73</v>
      </c>
      <c r="AN9" s="2">
        <v>12206</v>
      </c>
      <c r="AO9" s="76">
        <f t="shared" si="0"/>
        <v>0</v>
      </c>
      <c r="AP9" s="2">
        <v>2114</v>
      </c>
      <c r="AQ9" s="76">
        <f t="shared" si="1"/>
        <v>0</v>
      </c>
      <c r="AR9" s="2">
        <v>650</v>
      </c>
      <c r="AS9" s="2">
        <v>11556</v>
      </c>
      <c r="AT9" s="2">
        <v>-28</v>
      </c>
      <c r="AU9" s="2">
        <v>11528</v>
      </c>
      <c r="AW9" s="2">
        <v>2060</v>
      </c>
      <c r="AX9" s="2">
        <v>476</v>
      </c>
      <c r="AY9" s="2">
        <v>13140</v>
      </c>
      <c r="AZ9" s="2">
        <v>-28</v>
      </c>
      <c r="BA9" s="2">
        <v>13112</v>
      </c>
      <c r="BC9" s="2">
        <v>396</v>
      </c>
      <c r="BD9" s="2">
        <v>13508</v>
      </c>
      <c r="BF9" s="2">
        <v>56</v>
      </c>
      <c r="BG9" s="2">
        <v>-28</v>
      </c>
      <c r="BH9" s="2">
        <v>-84</v>
      </c>
    </row>
    <row r="10" spans="1:60">
      <c r="A10" s="13">
        <v>1951</v>
      </c>
      <c r="B10" s="2">
        <v>10238</v>
      </c>
      <c r="C10" s="2">
        <v>2522</v>
      </c>
      <c r="D10" s="2">
        <v>1838</v>
      </c>
      <c r="E10" s="2">
        <v>684</v>
      </c>
      <c r="F10" s="2">
        <v>1919</v>
      </c>
      <c r="G10" s="2">
        <v>575</v>
      </c>
      <c r="H10" s="2">
        <v>15254</v>
      </c>
      <c r="J10" s="2">
        <v>3648</v>
      </c>
      <c r="K10" s="2">
        <v>2735</v>
      </c>
      <c r="L10" s="2">
        <v>913</v>
      </c>
      <c r="M10" s="2">
        <v>18902</v>
      </c>
      <c r="O10" s="2">
        <v>4331</v>
      </c>
      <c r="P10" s="2">
        <v>3424</v>
      </c>
      <c r="Q10" s="2">
        <v>907</v>
      </c>
      <c r="S10" s="2">
        <v>14571</v>
      </c>
      <c r="T10" s="2">
        <v>2264</v>
      </c>
      <c r="U10" s="2">
        <v>470</v>
      </c>
      <c r="V10" s="2">
        <v>12777</v>
      </c>
      <c r="X10" s="2">
        <v>41</v>
      </c>
      <c r="Y10" s="2">
        <v>14612</v>
      </c>
      <c r="AA10" s="2">
        <v>8501</v>
      </c>
      <c r="AB10" s="76">
        <v>1591</v>
      </c>
      <c r="AC10" s="2">
        <v>2483</v>
      </c>
      <c r="AD10" s="2" t="s">
        <v>0</v>
      </c>
      <c r="AE10" s="2" t="s">
        <v>0</v>
      </c>
      <c r="AG10" s="2">
        <v>259</v>
      </c>
      <c r="AH10" s="2">
        <v>122</v>
      </c>
      <c r="AI10" s="2">
        <v>93</v>
      </c>
      <c r="AJ10" s="2">
        <v>29</v>
      </c>
      <c r="AL10" s="76">
        <v>512</v>
      </c>
      <c r="AM10" s="2">
        <v>88</v>
      </c>
      <c r="AN10" s="2">
        <v>13556</v>
      </c>
      <c r="AO10" s="76">
        <f t="shared" si="0"/>
        <v>0</v>
      </c>
      <c r="AP10" s="2">
        <v>2191</v>
      </c>
      <c r="AQ10" s="76">
        <f t="shared" si="1"/>
        <v>0</v>
      </c>
      <c r="AR10" s="2">
        <v>750</v>
      </c>
      <c r="AS10" s="2">
        <v>12806</v>
      </c>
      <c r="AT10" s="2">
        <v>12</v>
      </c>
      <c r="AU10" s="2">
        <v>12818</v>
      </c>
      <c r="AW10" s="2">
        <v>2264</v>
      </c>
      <c r="AX10" s="2">
        <v>470</v>
      </c>
      <c r="AY10" s="2">
        <v>14600</v>
      </c>
      <c r="AZ10" s="2">
        <v>12</v>
      </c>
      <c r="BA10" s="2">
        <v>14612</v>
      </c>
      <c r="BC10" s="2">
        <v>342</v>
      </c>
      <c r="BD10" s="2">
        <v>14954</v>
      </c>
      <c r="BF10" s="2">
        <v>41</v>
      </c>
      <c r="BG10" s="2">
        <v>12</v>
      </c>
      <c r="BH10" s="2">
        <v>-29</v>
      </c>
    </row>
    <row r="11" spans="1:60">
      <c r="A11" s="13">
        <v>1952</v>
      </c>
      <c r="B11" s="2">
        <v>10785</v>
      </c>
      <c r="C11" s="2">
        <v>2999</v>
      </c>
      <c r="D11" s="2">
        <v>2249</v>
      </c>
      <c r="E11" s="2">
        <v>750</v>
      </c>
      <c r="F11" s="2">
        <v>2153</v>
      </c>
      <c r="G11" s="2">
        <v>50</v>
      </c>
      <c r="H11" s="2">
        <v>15987</v>
      </c>
      <c r="J11" s="2">
        <v>3760</v>
      </c>
      <c r="K11" s="2">
        <v>2769</v>
      </c>
      <c r="L11" s="2">
        <v>991</v>
      </c>
      <c r="M11" s="2">
        <v>19747</v>
      </c>
      <c r="O11" s="2">
        <v>3933</v>
      </c>
      <c r="P11" s="2">
        <v>3048</v>
      </c>
      <c r="Q11" s="2">
        <v>885</v>
      </c>
      <c r="S11" s="2">
        <v>15814</v>
      </c>
      <c r="T11" s="2">
        <v>2286</v>
      </c>
      <c r="U11" s="2">
        <v>421</v>
      </c>
      <c r="V11" s="2">
        <v>13949</v>
      </c>
      <c r="X11" s="2">
        <v>-50</v>
      </c>
      <c r="Y11" s="2">
        <v>15764</v>
      </c>
      <c r="AA11" s="2">
        <v>9107</v>
      </c>
      <c r="AB11" s="76">
        <v>1651</v>
      </c>
      <c r="AC11" s="2">
        <v>2180</v>
      </c>
      <c r="AD11" s="2" t="s">
        <v>0</v>
      </c>
      <c r="AE11" s="2" t="s">
        <v>0</v>
      </c>
      <c r="AG11" s="2">
        <v>276</v>
      </c>
      <c r="AH11" s="2">
        <v>46</v>
      </c>
      <c r="AI11" s="2">
        <v>15</v>
      </c>
      <c r="AJ11" s="2">
        <v>31</v>
      </c>
      <c r="AL11" s="76">
        <v>554</v>
      </c>
      <c r="AM11" s="2">
        <v>99</v>
      </c>
      <c r="AN11" s="2">
        <v>13913</v>
      </c>
      <c r="AO11" s="76">
        <f t="shared" si="0"/>
        <v>0</v>
      </c>
      <c r="AP11" s="2">
        <v>2304</v>
      </c>
      <c r="AQ11" s="76">
        <f t="shared" si="1"/>
        <v>0</v>
      </c>
      <c r="AR11" s="2">
        <v>-50</v>
      </c>
      <c r="AS11" s="2">
        <v>13963</v>
      </c>
      <c r="AT11" s="2">
        <v>-64</v>
      </c>
      <c r="AU11" s="2">
        <v>13899</v>
      </c>
      <c r="AW11" s="2">
        <v>2286</v>
      </c>
      <c r="AX11" s="2">
        <v>421</v>
      </c>
      <c r="AY11" s="2">
        <v>15828</v>
      </c>
      <c r="AZ11" s="2">
        <v>-64</v>
      </c>
      <c r="BA11" s="2">
        <v>15764</v>
      </c>
      <c r="BC11" s="2">
        <v>252</v>
      </c>
      <c r="BD11" s="2">
        <v>16016</v>
      </c>
      <c r="BF11" s="2">
        <v>-50</v>
      </c>
      <c r="BG11" s="2">
        <v>-64</v>
      </c>
      <c r="BH11" s="2">
        <v>-14</v>
      </c>
    </row>
    <row r="12" spans="1:60">
      <c r="A12" s="13">
        <v>1953</v>
      </c>
      <c r="B12" s="2">
        <v>11510</v>
      </c>
      <c r="C12" s="2">
        <v>3136</v>
      </c>
      <c r="D12" s="2">
        <v>2348</v>
      </c>
      <c r="E12" s="2">
        <v>788</v>
      </c>
      <c r="F12" s="2">
        <v>2423</v>
      </c>
      <c r="G12" s="2">
        <v>125</v>
      </c>
      <c r="H12" s="2">
        <v>17194</v>
      </c>
      <c r="J12" s="2">
        <v>3687</v>
      </c>
      <c r="K12" s="2">
        <v>2683</v>
      </c>
      <c r="L12" s="2">
        <v>1004</v>
      </c>
      <c r="M12" s="2">
        <v>20881</v>
      </c>
      <c r="O12" s="2">
        <v>3835</v>
      </c>
      <c r="P12" s="2">
        <v>2927</v>
      </c>
      <c r="Q12" s="2">
        <v>908</v>
      </c>
      <c r="S12" s="2">
        <v>17046</v>
      </c>
      <c r="T12" s="2">
        <v>2358</v>
      </c>
      <c r="U12" s="2">
        <v>366</v>
      </c>
      <c r="V12" s="2">
        <v>15054</v>
      </c>
      <c r="X12" s="2">
        <v>-140</v>
      </c>
      <c r="Y12" s="2">
        <v>16906</v>
      </c>
      <c r="AA12" s="2">
        <v>9634</v>
      </c>
      <c r="AB12" s="76">
        <v>1706</v>
      </c>
      <c r="AC12" s="2">
        <v>2313</v>
      </c>
      <c r="AD12" s="2" t="s">
        <v>0</v>
      </c>
      <c r="AE12" s="2" t="s">
        <v>0</v>
      </c>
      <c r="AG12" s="2">
        <v>319</v>
      </c>
      <c r="AH12" s="2">
        <v>69</v>
      </c>
      <c r="AI12" s="2">
        <v>32</v>
      </c>
      <c r="AJ12" s="2">
        <v>37</v>
      </c>
      <c r="AL12" s="76">
        <v>621</v>
      </c>
      <c r="AM12" s="2">
        <v>101</v>
      </c>
      <c r="AN12" s="2">
        <v>14763</v>
      </c>
      <c r="AO12" s="76">
        <f t="shared" si="0"/>
        <v>0</v>
      </c>
      <c r="AP12" s="2">
        <v>2428</v>
      </c>
      <c r="AQ12" s="76">
        <f t="shared" si="1"/>
        <v>0</v>
      </c>
      <c r="AR12" s="2">
        <v>-75</v>
      </c>
      <c r="AS12" s="2">
        <v>14838</v>
      </c>
      <c r="AT12" s="2">
        <v>76</v>
      </c>
      <c r="AU12" s="2">
        <v>14914</v>
      </c>
      <c r="AW12" s="2">
        <v>2358</v>
      </c>
      <c r="AX12" s="2">
        <v>366</v>
      </c>
      <c r="AY12" s="2">
        <v>16830</v>
      </c>
      <c r="AZ12" s="2">
        <v>76</v>
      </c>
      <c r="BA12" s="2">
        <v>16906</v>
      </c>
      <c r="BC12" s="2">
        <v>229</v>
      </c>
      <c r="BD12" s="2">
        <v>17135</v>
      </c>
      <c r="BF12" s="2">
        <v>-140</v>
      </c>
      <c r="BG12" s="2">
        <v>76</v>
      </c>
      <c r="BH12" s="2">
        <v>216</v>
      </c>
    </row>
    <row r="13" spans="1:60">
      <c r="A13" s="13">
        <v>1954</v>
      </c>
      <c r="B13" s="2">
        <v>12210</v>
      </c>
      <c r="C13" s="2">
        <v>3213</v>
      </c>
      <c r="D13" s="2">
        <v>2373</v>
      </c>
      <c r="E13" s="2">
        <v>840</v>
      </c>
      <c r="F13" s="2">
        <v>2624</v>
      </c>
      <c r="G13" s="2">
        <v>56</v>
      </c>
      <c r="H13" s="2">
        <v>18103</v>
      </c>
      <c r="J13" s="2">
        <v>3837</v>
      </c>
      <c r="K13" s="2">
        <v>2785</v>
      </c>
      <c r="L13" s="2">
        <v>1052</v>
      </c>
      <c r="M13" s="2">
        <v>21940</v>
      </c>
      <c r="O13" s="2">
        <v>3961</v>
      </c>
      <c r="P13" s="2">
        <v>2989</v>
      </c>
      <c r="Q13" s="2">
        <v>972</v>
      </c>
      <c r="S13" s="2">
        <v>17979</v>
      </c>
      <c r="T13" s="2">
        <v>2493</v>
      </c>
      <c r="U13" s="2">
        <v>423</v>
      </c>
      <c r="V13" s="2">
        <v>15909</v>
      </c>
      <c r="X13" s="2">
        <v>-89</v>
      </c>
      <c r="Y13" s="2">
        <v>17890</v>
      </c>
      <c r="AA13" s="2">
        <v>10284</v>
      </c>
      <c r="AB13" s="76">
        <v>1750</v>
      </c>
      <c r="AC13" s="2">
        <v>2576</v>
      </c>
      <c r="AD13" s="2" t="s">
        <v>0</v>
      </c>
      <c r="AE13" s="2" t="s">
        <v>0</v>
      </c>
      <c r="AG13" s="2">
        <v>351</v>
      </c>
      <c r="AH13" s="2">
        <v>115</v>
      </c>
      <c r="AI13" s="2">
        <v>75</v>
      </c>
      <c r="AJ13" s="2">
        <v>40</v>
      </c>
      <c r="AL13" s="76">
        <v>675</v>
      </c>
      <c r="AM13" s="2">
        <v>106</v>
      </c>
      <c r="AN13" s="2">
        <v>15857</v>
      </c>
      <c r="AO13" s="76">
        <f t="shared" si="0"/>
        <v>0</v>
      </c>
      <c r="AP13" s="2">
        <v>2531</v>
      </c>
      <c r="AQ13" s="76">
        <f t="shared" si="1"/>
        <v>0</v>
      </c>
      <c r="AR13" s="2">
        <v>75</v>
      </c>
      <c r="AS13" s="2">
        <v>15782</v>
      </c>
      <c r="AT13" s="2">
        <v>38</v>
      </c>
      <c r="AU13" s="2">
        <v>15820</v>
      </c>
      <c r="AW13" s="2">
        <v>2493</v>
      </c>
      <c r="AX13" s="2">
        <v>423</v>
      </c>
      <c r="AY13" s="2">
        <v>17852</v>
      </c>
      <c r="AZ13" s="2">
        <v>38</v>
      </c>
      <c r="BA13" s="2">
        <v>17890</v>
      </c>
      <c r="BC13" s="2">
        <v>250</v>
      </c>
      <c r="BD13" s="2">
        <v>18140</v>
      </c>
      <c r="BF13" s="2">
        <v>-89</v>
      </c>
      <c r="BG13" s="2">
        <v>38</v>
      </c>
      <c r="BH13" s="2">
        <v>127</v>
      </c>
    </row>
    <row r="14" spans="1:60">
      <c r="A14" s="13">
        <v>1955</v>
      </c>
      <c r="B14" s="2">
        <v>13172</v>
      </c>
      <c r="C14" s="2">
        <v>3273</v>
      </c>
      <c r="D14" s="2">
        <v>2363</v>
      </c>
      <c r="E14" s="2">
        <v>910</v>
      </c>
      <c r="F14" s="2">
        <v>2911</v>
      </c>
      <c r="G14" s="2">
        <v>300</v>
      </c>
      <c r="H14" s="2">
        <v>19656</v>
      </c>
      <c r="J14" s="2">
        <v>4177</v>
      </c>
      <c r="K14" s="2">
        <v>3073</v>
      </c>
      <c r="L14" s="2">
        <v>1104</v>
      </c>
      <c r="M14" s="2">
        <v>23833</v>
      </c>
      <c r="O14" s="2">
        <v>4481</v>
      </c>
      <c r="P14" s="2">
        <v>3386</v>
      </c>
      <c r="Q14" s="2">
        <v>1095</v>
      </c>
      <c r="S14" s="2">
        <v>19352</v>
      </c>
      <c r="T14" s="2">
        <v>2638</v>
      </c>
      <c r="U14" s="2">
        <v>357</v>
      </c>
      <c r="V14" s="2">
        <v>17071</v>
      </c>
      <c r="X14" s="2">
        <v>-48</v>
      </c>
      <c r="Y14" s="2">
        <v>19304</v>
      </c>
      <c r="AA14" s="2">
        <v>11244</v>
      </c>
      <c r="AB14" s="76">
        <v>1843</v>
      </c>
      <c r="AC14" s="2">
        <v>2886</v>
      </c>
      <c r="AD14" s="2" t="s">
        <v>0</v>
      </c>
      <c r="AE14" s="2" t="s">
        <v>0</v>
      </c>
      <c r="AG14" s="2">
        <v>311</v>
      </c>
      <c r="AH14" s="2">
        <v>120</v>
      </c>
      <c r="AI14" s="2">
        <v>78</v>
      </c>
      <c r="AJ14" s="2">
        <v>42</v>
      </c>
      <c r="AL14" s="76">
        <v>717</v>
      </c>
      <c r="AM14" s="2">
        <v>116</v>
      </c>
      <c r="AN14" s="2">
        <v>17237</v>
      </c>
      <c r="AO14" s="76">
        <f t="shared" si="0"/>
        <v>0</v>
      </c>
      <c r="AP14" s="2">
        <v>2676</v>
      </c>
      <c r="AQ14" s="76">
        <f t="shared" si="1"/>
        <v>0</v>
      </c>
      <c r="AR14" s="2">
        <v>196</v>
      </c>
      <c r="AS14" s="2">
        <v>17041</v>
      </c>
      <c r="AT14" s="2">
        <v>-18</v>
      </c>
      <c r="AU14" s="2">
        <v>17023</v>
      </c>
      <c r="AW14" s="2">
        <v>2638</v>
      </c>
      <c r="AX14" s="2">
        <v>357</v>
      </c>
      <c r="AY14" s="2">
        <v>19322</v>
      </c>
      <c r="AZ14" s="2">
        <v>-18</v>
      </c>
      <c r="BA14" s="2">
        <v>19304</v>
      </c>
      <c r="BC14" s="2">
        <v>174</v>
      </c>
      <c r="BD14" s="2">
        <v>19478</v>
      </c>
      <c r="BF14" s="2">
        <v>-48</v>
      </c>
      <c r="BG14" s="2">
        <v>-18</v>
      </c>
      <c r="BH14" s="2">
        <v>30</v>
      </c>
    </row>
    <row r="15" spans="1:60">
      <c r="A15" s="13">
        <v>1956</v>
      </c>
      <c r="B15" s="2">
        <v>13882</v>
      </c>
      <c r="C15" s="2">
        <v>3531</v>
      </c>
      <c r="D15" s="2">
        <v>2511</v>
      </c>
      <c r="E15" s="2">
        <v>1020</v>
      </c>
      <c r="F15" s="2">
        <v>3193</v>
      </c>
      <c r="G15" s="2">
        <v>259</v>
      </c>
      <c r="H15" s="2">
        <v>20865</v>
      </c>
      <c r="J15" s="2">
        <v>4598</v>
      </c>
      <c r="K15" s="2">
        <v>3377</v>
      </c>
      <c r="L15" s="2">
        <v>1221</v>
      </c>
      <c r="M15" s="2">
        <v>25463</v>
      </c>
      <c r="O15" s="2">
        <v>4554</v>
      </c>
      <c r="P15" s="2">
        <v>3324</v>
      </c>
      <c r="Q15" s="2">
        <v>1230</v>
      </c>
      <c r="S15" s="2">
        <v>20909</v>
      </c>
      <c r="T15" s="2">
        <v>2811</v>
      </c>
      <c r="U15" s="2">
        <v>364</v>
      </c>
      <c r="V15" s="2">
        <v>18462</v>
      </c>
      <c r="X15" s="2">
        <v>-143</v>
      </c>
      <c r="Y15" s="2">
        <v>20766</v>
      </c>
      <c r="AA15" s="2">
        <v>12267</v>
      </c>
      <c r="AB15" s="76">
        <v>1905</v>
      </c>
      <c r="AC15" s="2">
        <v>2928</v>
      </c>
      <c r="AD15" s="2" t="s">
        <v>0</v>
      </c>
      <c r="AE15" s="2" t="s">
        <v>0</v>
      </c>
      <c r="AG15" s="2">
        <v>342</v>
      </c>
      <c r="AH15" s="2">
        <v>130</v>
      </c>
      <c r="AI15" s="2">
        <v>86</v>
      </c>
      <c r="AJ15" s="2">
        <v>44</v>
      </c>
      <c r="AL15" s="76">
        <v>766</v>
      </c>
      <c r="AM15" s="2">
        <v>127</v>
      </c>
      <c r="AN15" s="2">
        <v>18465</v>
      </c>
      <c r="AO15" s="76">
        <f t="shared" si="0"/>
        <v>0</v>
      </c>
      <c r="AP15" s="2">
        <v>2798</v>
      </c>
      <c r="AQ15" s="76">
        <f t="shared" si="1"/>
        <v>0</v>
      </c>
      <c r="AR15" s="2">
        <v>208</v>
      </c>
      <c r="AS15" s="2">
        <v>18257</v>
      </c>
      <c r="AT15" s="2">
        <v>62</v>
      </c>
      <c r="AU15" s="2">
        <v>18319</v>
      </c>
      <c r="AW15" s="2">
        <v>2811</v>
      </c>
      <c r="AX15" s="2">
        <v>364</v>
      </c>
      <c r="AY15" s="2">
        <v>20704</v>
      </c>
      <c r="AZ15" s="2">
        <v>62</v>
      </c>
      <c r="BA15" s="2">
        <v>20766</v>
      </c>
      <c r="BC15" s="2">
        <v>229</v>
      </c>
      <c r="BD15" s="2">
        <v>20995</v>
      </c>
      <c r="BF15" s="2">
        <v>-143</v>
      </c>
      <c r="BG15" s="2">
        <v>62</v>
      </c>
      <c r="BH15" s="2">
        <v>205</v>
      </c>
    </row>
    <row r="16" spans="1:60">
      <c r="A16" s="13">
        <v>1957</v>
      </c>
      <c r="B16" s="2">
        <v>14652</v>
      </c>
      <c r="C16" s="2">
        <v>3681</v>
      </c>
      <c r="D16" s="2">
        <v>2563</v>
      </c>
      <c r="E16" s="2">
        <v>1118</v>
      </c>
      <c r="F16" s="2">
        <v>3481</v>
      </c>
      <c r="G16" s="2">
        <v>238</v>
      </c>
      <c r="H16" s="2">
        <v>22052</v>
      </c>
      <c r="J16" s="2">
        <v>4836</v>
      </c>
      <c r="K16" s="2">
        <v>3509</v>
      </c>
      <c r="L16" s="2">
        <v>1327</v>
      </c>
      <c r="M16" s="2">
        <v>26888</v>
      </c>
      <c r="O16" s="2">
        <v>4778</v>
      </c>
      <c r="P16" s="2">
        <v>3538</v>
      </c>
      <c r="Q16" s="2">
        <v>1240</v>
      </c>
      <c r="S16" s="2">
        <v>22110</v>
      </c>
      <c r="T16" s="2">
        <v>2948</v>
      </c>
      <c r="U16" s="2">
        <v>413</v>
      </c>
      <c r="V16" s="2">
        <v>19575</v>
      </c>
      <c r="X16" s="2">
        <v>-190</v>
      </c>
      <c r="Y16" s="2">
        <v>21920</v>
      </c>
      <c r="AA16" s="2">
        <v>12963</v>
      </c>
      <c r="AB16" s="76">
        <v>1971</v>
      </c>
      <c r="AC16" s="2">
        <v>3075</v>
      </c>
      <c r="AD16" s="2" t="s">
        <v>0</v>
      </c>
      <c r="AE16" s="2" t="s">
        <v>0</v>
      </c>
      <c r="AG16" s="2">
        <v>320</v>
      </c>
      <c r="AH16" s="2">
        <v>138</v>
      </c>
      <c r="AI16" s="2">
        <v>90</v>
      </c>
      <c r="AJ16" s="2">
        <v>48</v>
      </c>
      <c r="AL16" s="76">
        <v>814</v>
      </c>
      <c r="AM16" s="2">
        <v>137</v>
      </c>
      <c r="AN16" s="2">
        <v>19418</v>
      </c>
      <c r="AO16" s="76">
        <f t="shared" si="0"/>
        <v>0</v>
      </c>
      <c r="AP16" s="2">
        <v>2922</v>
      </c>
      <c r="AQ16" s="76">
        <f t="shared" si="1"/>
        <v>0</v>
      </c>
      <c r="AR16" s="2">
        <v>187</v>
      </c>
      <c r="AS16" s="2">
        <v>19231</v>
      </c>
      <c r="AT16" s="2">
        <v>154</v>
      </c>
      <c r="AU16" s="2">
        <v>19385</v>
      </c>
      <c r="AW16" s="2">
        <v>2948</v>
      </c>
      <c r="AX16" s="2">
        <v>413</v>
      </c>
      <c r="AY16" s="2">
        <v>21766</v>
      </c>
      <c r="AZ16" s="2">
        <v>154</v>
      </c>
      <c r="BA16" s="2">
        <v>21920</v>
      </c>
      <c r="BC16" s="2">
        <v>249</v>
      </c>
      <c r="BD16" s="2">
        <v>22169</v>
      </c>
      <c r="BF16" s="2">
        <v>-190</v>
      </c>
      <c r="BG16" s="2">
        <v>154</v>
      </c>
      <c r="BH16" s="2">
        <v>344</v>
      </c>
    </row>
    <row r="17" spans="1:60">
      <c r="A17" s="13">
        <v>1958</v>
      </c>
      <c r="B17" s="2">
        <v>15464</v>
      </c>
      <c r="C17" s="2">
        <v>3751</v>
      </c>
      <c r="D17" s="2">
        <v>2563</v>
      </c>
      <c r="E17" s="2">
        <v>1188</v>
      </c>
      <c r="F17" s="2">
        <v>3604</v>
      </c>
      <c r="G17" s="2">
        <v>111</v>
      </c>
      <c r="H17" s="2">
        <v>22930</v>
      </c>
      <c r="J17" s="2">
        <v>4701</v>
      </c>
      <c r="K17" s="2">
        <v>3406</v>
      </c>
      <c r="L17" s="2">
        <v>1295</v>
      </c>
      <c r="M17" s="2">
        <v>27631</v>
      </c>
      <c r="O17" s="2">
        <v>4584</v>
      </c>
      <c r="P17" s="2">
        <v>3377</v>
      </c>
      <c r="Q17" s="2">
        <v>1207</v>
      </c>
      <c r="S17" s="2">
        <v>23047</v>
      </c>
      <c r="T17" s="2">
        <v>3020</v>
      </c>
      <c r="U17" s="2">
        <v>391</v>
      </c>
      <c r="V17" s="2">
        <v>20418</v>
      </c>
      <c r="X17" s="2">
        <v>-194</v>
      </c>
      <c r="Y17" s="2">
        <v>22853</v>
      </c>
      <c r="AA17" s="2">
        <v>13470</v>
      </c>
      <c r="AB17" s="76">
        <v>1985</v>
      </c>
      <c r="AC17" s="2">
        <v>2983</v>
      </c>
      <c r="AD17" s="2" t="s">
        <v>0</v>
      </c>
      <c r="AE17" s="2" t="s">
        <v>0</v>
      </c>
      <c r="AG17" s="2">
        <v>336</v>
      </c>
      <c r="AH17" s="2">
        <v>165</v>
      </c>
      <c r="AI17" s="2">
        <v>113</v>
      </c>
      <c r="AJ17" s="2">
        <v>52</v>
      </c>
      <c r="AL17" s="76">
        <v>939</v>
      </c>
      <c r="AM17" s="2">
        <v>146</v>
      </c>
      <c r="AN17" s="2">
        <v>20024</v>
      </c>
      <c r="AO17" s="76">
        <f t="shared" si="0"/>
        <v>0</v>
      </c>
      <c r="AP17" s="2">
        <v>3070</v>
      </c>
      <c r="AQ17" s="76">
        <f t="shared" si="1"/>
        <v>0</v>
      </c>
      <c r="AR17" s="2">
        <v>-5</v>
      </c>
      <c r="AS17" s="2">
        <v>20029</v>
      </c>
      <c r="AT17" s="2">
        <v>195</v>
      </c>
      <c r="AU17" s="2">
        <v>20224</v>
      </c>
      <c r="AW17" s="2">
        <v>3020</v>
      </c>
      <c r="AX17" s="2">
        <v>391</v>
      </c>
      <c r="AY17" s="2">
        <v>22658</v>
      </c>
      <c r="AZ17" s="2">
        <v>195</v>
      </c>
      <c r="BA17" s="2">
        <v>22853</v>
      </c>
      <c r="BC17" s="2">
        <v>293</v>
      </c>
      <c r="BD17" s="2">
        <v>23146</v>
      </c>
      <c r="BF17" s="2">
        <v>-194</v>
      </c>
      <c r="BG17" s="2">
        <v>195</v>
      </c>
      <c r="BH17" s="2">
        <v>389</v>
      </c>
    </row>
    <row r="18" spans="1:60">
      <c r="A18" s="13">
        <v>1959</v>
      </c>
      <c r="B18" s="2">
        <v>16296</v>
      </c>
      <c r="C18" s="2">
        <v>4000</v>
      </c>
      <c r="D18" s="2">
        <v>2730</v>
      </c>
      <c r="E18" s="2">
        <v>1270</v>
      </c>
      <c r="F18" s="2">
        <v>3856</v>
      </c>
      <c r="G18" s="2">
        <v>178</v>
      </c>
      <c r="H18" s="2">
        <v>24330</v>
      </c>
      <c r="J18" s="2">
        <v>4849</v>
      </c>
      <c r="K18" s="2">
        <v>3527</v>
      </c>
      <c r="L18" s="2">
        <v>1322</v>
      </c>
      <c r="M18" s="2">
        <v>29179</v>
      </c>
      <c r="O18" s="2">
        <v>4886</v>
      </c>
      <c r="P18" s="2">
        <v>3642</v>
      </c>
      <c r="Q18" s="2">
        <v>1244</v>
      </c>
      <c r="S18" s="2">
        <v>24293</v>
      </c>
      <c r="T18" s="2">
        <v>3177</v>
      </c>
      <c r="U18" s="2">
        <v>374</v>
      </c>
      <c r="V18" s="2">
        <v>21490</v>
      </c>
      <c r="X18" s="2">
        <v>-80</v>
      </c>
      <c r="Y18" s="2">
        <v>24213</v>
      </c>
      <c r="AA18" s="2">
        <v>14107</v>
      </c>
      <c r="AB18" s="76">
        <v>2102</v>
      </c>
      <c r="AC18" s="2">
        <v>3317</v>
      </c>
      <c r="AD18" s="2" t="s">
        <v>0</v>
      </c>
      <c r="AE18" s="2" t="s">
        <v>0</v>
      </c>
      <c r="AG18" s="2">
        <v>387</v>
      </c>
      <c r="AH18" s="2">
        <v>185</v>
      </c>
      <c r="AI18" s="2">
        <v>128</v>
      </c>
      <c r="AJ18" s="2">
        <v>57</v>
      </c>
      <c r="AL18" s="76">
        <v>1014</v>
      </c>
      <c r="AM18" s="2">
        <v>150</v>
      </c>
      <c r="AN18" s="2">
        <v>21262</v>
      </c>
      <c r="AO18" s="76">
        <f t="shared" si="0"/>
        <v>0</v>
      </c>
      <c r="AP18" s="2">
        <v>3266</v>
      </c>
      <c r="AQ18" s="76">
        <f t="shared" si="1"/>
        <v>0</v>
      </c>
      <c r="AR18" s="2">
        <v>98</v>
      </c>
      <c r="AS18" s="2">
        <v>21164</v>
      </c>
      <c r="AT18" s="2">
        <v>246</v>
      </c>
      <c r="AU18" s="2">
        <v>21410</v>
      </c>
      <c r="AW18" s="2">
        <v>3177</v>
      </c>
      <c r="AX18" s="2">
        <v>374</v>
      </c>
      <c r="AY18" s="2">
        <v>23967</v>
      </c>
      <c r="AZ18" s="2">
        <v>246</v>
      </c>
      <c r="BA18" s="2">
        <v>24213</v>
      </c>
      <c r="BC18" s="2">
        <v>262</v>
      </c>
      <c r="BD18" s="2">
        <v>24475</v>
      </c>
      <c r="BF18" s="2">
        <v>-80</v>
      </c>
      <c r="BG18" s="2">
        <v>246</v>
      </c>
      <c r="BH18" s="2">
        <v>326</v>
      </c>
    </row>
    <row r="19" spans="1:60">
      <c r="A19" s="13">
        <v>1960</v>
      </c>
      <c r="B19" s="2">
        <v>17114</v>
      </c>
      <c r="C19" s="2">
        <v>4236</v>
      </c>
      <c r="D19" s="2">
        <v>2882</v>
      </c>
      <c r="E19" s="2">
        <v>1354</v>
      </c>
      <c r="F19" s="2">
        <v>4232</v>
      </c>
      <c r="G19" s="2">
        <v>562</v>
      </c>
      <c r="H19" s="2">
        <v>26144</v>
      </c>
      <c r="J19" s="2">
        <v>5147</v>
      </c>
      <c r="K19" s="2">
        <v>3737</v>
      </c>
      <c r="L19" s="2">
        <v>1410</v>
      </c>
      <c r="M19" s="2">
        <v>31291</v>
      </c>
      <c r="O19" s="2">
        <v>5549</v>
      </c>
      <c r="P19" s="2">
        <v>4138</v>
      </c>
      <c r="Q19" s="2">
        <v>1411</v>
      </c>
      <c r="S19" s="2">
        <v>25742</v>
      </c>
      <c r="T19" s="2">
        <v>3368</v>
      </c>
      <c r="U19" s="2">
        <v>493</v>
      </c>
      <c r="V19" s="2">
        <v>22867</v>
      </c>
      <c r="X19" s="2">
        <v>145</v>
      </c>
      <c r="Y19" s="2">
        <v>25887</v>
      </c>
      <c r="AA19" s="2">
        <v>15160</v>
      </c>
      <c r="AB19" s="76">
        <v>2252</v>
      </c>
      <c r="AC19" s="2">
        <v>3701</v>
      </c>
      <c r="AD19" s="2">
        <v>3900</v>
      </c>
      <c r="AE19" s="2">
        <v>-199</v>
      </c>
      <c r="AG19" s="2">
        <v>534</v>
      </c>
      <c r="AH19" s="2">
        <v>201</v>
      </c>
      <c r="AI19" s="2">
        <v>141</v>
      </c>
      <c r="AJ19" s="2">
        <v>60</v>
      </c>
      <c r="AL19" s="76">
        <v>1086</v>
      </c>
      <c r="AM19" s="2">
        <v>160</v>
      </c>
      <c r="AN19" s="2">
        <v>23094</v>
      </c>
      <c r="AO19" s="76">
        <f t="shared" si="0"/>
        <v>0</v>
      </c>
      <c r="AP19" s="2">
        <v>3498</v>
      </c>
      <c r="AQ19" s="76">
        <f t="shared" si="1"/>
        <v>0</v>
      </c>
      <c r="AR19" s="2">
        <v>122</v>
      </c>
      <c r="AS19" s="2">
        <v>22972</v>
      </c>
      <c r="AT19" s="2">
        <v>40</v>
      </c>
      <c r="AU19" s="2">
        <v>23012</v>
      </c>
      <c r="AW19" s="2">
        <v>3368</v>
      </c>
      <c r="AX19" s="2">
        <v>493</v>
      </c>
      <c r="AY19" s="2">
        <v>25847</v>
      </c>
      <c r="AZ19" s="2">
        <v>40</v>
      </c>
      <c r="BA19" s="2">
        <v>25887</v>
      </c>
      <c r="BC19" s="2">
        <v>233</v>
      </c>
      <c r="BD19" s="2">
        <v>26120</v>
      </c>
      <c r="BF19" s="2">
        <v>145</v>
      </c>
      <c r="BG19" s="2">
        <v>40</v>
      </c>
      <c r="BH19" s="2">
        <v>-105</v>
      </c>
    </row>
    <row r="20" spans="1:60">
      <c r="A20" s="13">
        <v>1961</v>
      </c>
      <c r="B20" s="2">
        <v>18008</v>
      </c>
      <c r="C20" s="2">
        <v>4570</v>
      </c>
      <c r="D20" s="2">
        <v>3077</v>
      </c>
      <c r="E20" s="2">
        <v>1493</v>
      </c>
      <c r="F20" s="2">
        <v>4750</v>
      </c>
      <c r="G20" s="2">
        <v>279</v>
      </c>
      <c r="H20" s="2">
        <v>27607</v>
      </c>
      <c r="J20" s="2">
        <v>5380</v>
      </c>
      <c r="K20" s="2">
        <v>3903</v>
      </c>
      <c r="L20" s="2">
        <v>1477</v>
      </c>
      <c r="M20" s="2">
        <v>32987</v>
      </c>
      <c r="O20" s="2">
        <v>5511</v>
      </c>
      <c r="P20" s="2">
        <v>4043</v>
      </c>
      <c r="Q20" s="2">
        <v>1468</v>
      </c>
      <c r="S20" s="2">
        <v>27476</v>
      </c>
      <c r="T20" s="2">
        <v>3615</v>
      </c>
      <c r="U20" s="2">
        <v>593</v>
      </c>
      <c r="V20" s="2">
        <v>24454</v>
      </c>
      <c r="X20" s="2">
        <v>-44</v>
      </c>
      <c r="Y20" s="2">
        <v>27432</v>
      </c>
      <c r="AA20" s="2">
        <v>16396</v>
      </c>
      <c r="AB20" s="76">
        <v>2391</v>
      </c>
      <c r="AC20" s="2">
        <v>3605</v>
      </c>
      <c r="AD20" s="2">
        <v>3786</v>
      </c>
      <c r="AE20" s="2">
        <v>-181</v>
      </c>
      <c r="AG20" s="2">
        <v>639</v>
      </c>
      <c r="AH20" s="2">
        <v>121</v>
      </c>
      <c r="AI20" s="2">
        <v>59</v>
      </c>
      <c r="AJ20" s="2">
        <v>62</v>
      </c>
      <c r="AL20" s="76">
        <v>1165</v>
      </c>
      <c r="AM20" s="2">
        <v>171</v>
      </c>
      <c r="AN20" s="2">
        <v>24488</v>
      </c>
      <c r="AO20" s="76">
        <f t="shared" si="0"/>
        <v>0</v>
      </c>
      <c r="AP20" s="2">
        <v>3727</v>
      </c>
      <c r="AQ20" s="76">
        <f t="shared" si="1"/>
        <v>0</v>
      </c>
      <c r="AR20" s="2">
        <v>171</v>
      </c>
      <c r="AS20" s="2">
        <v>24317</v>
      </c>
      <c r="AT20" s="2">
        <v>93</v>
      </c>
      <c r="AU20" s="2">
        <v>24410</v>
      </c>
      <c r="AW20" s="2">
        <v>3615</v>
      </c>
      <c r="AX20" s="2">
        <v>593</v>
      </c>
      <c r="AY20" s="2">
        <v>27339</v>
      </c>
      <c r="AZ20" s="2">
        <v>93</v>
      </c>
      <c r="BA20" s="2">
        <v>27432</v>
      </c>
      <c r="BC20" s="2">
        <v>254</v>
      </c>
      <c r="BD20" s="2">
        <v>27686</v>
      </c>
      <c r="BF20" s="2">
        <v>-44</v>
      </c>
      <c r="BG20" s="2">
        <v>93</v>
      </c>
      <c r="BH20" s="2">
        <v>137</v>
      </c>
    </row>
    <row r="21" spans="1:60">
      <c r="A21" s="13">
        <v>1962</v>
      </c>
      <c r="B21" s="2">
        <v>19097</v>
      </c>
      <c r="C21" s="2">
        <v>4896</v>
      </c>
      <c r="D21" s="2">
        <v>3248</v>
      </c>
      <c r="E21" s="2">
        <v>1648</v>
      </c>
      <c r="F21" s="2">
        <v>4904</v>
      </c>
      <c r="G21" s="2">
        <v>-8</v>
      </c>
      <c r="H21" s="2">
        <v>28889</v>
      </c>
      <c r="J21" s="2">
        <v>5514</v>
      </c>
      <c r="K21" s="2">
        <v>4003</v>
      </c>
      <c r="L21" s="2">
        <v>1511</v>
      </c>
      <c r="M21" s="2">
        <v>34403</v>
      </c>
      <c r="O21" s="2">
        <v>5608</v>
      </c>
      <c r="P21" s="2">
        <v>4103</v>
      </c>
      <c r="Q21" s="2">
        <v>1505</v>
      </c>
      <c r="S21" s="2">
        <v>28795</v>
      </c>
      <c r="T21" s="2">
        <v>3866</v>
      </c>
      <c r="U21" s="2">
        <v>608</v>
      </c>
      <c r="V21" s="2">
        <v>25537</v>
      </c>
      <c r="X21" s="2">
        <v>17</v>
      </c>
      <c r="Y21" s="2">
        <v>28812</v>
      </c>
      <c r="AA21" s="2">
        <v>17298</v>
      </c>
      <c r="AB21" s="76">
        <v>2469</v>
      </c>
      <c r="AC21" s="2">
        <v>3561</v>
      </c>
      <c r="AD21" s="2">
        <v>3746</v>
      </c>
      <c r="AE21" s="2">
        <v>-185</v>
      </c>
      <c r="AG21" s="2">
        <v>745</v>
      </c>
      <c r="AH21" s="2">
        <v>98</v>
      </c>
      <c r="AI21" s="2">
        <v>31</v>
      </c>
      <c r="AJ21" s="2">
        <v>67</v>
      </c>
      <c r="AL21" s="76">
        <v>1262</v>
      </c>
      <c r="AM21" s="2">
        <v>187</v>
      </c>
      <c r="AN21" s="2">
        <v>25620</v>
      </c>
      <c r="AO21" s="76">
        <f t="shared" si="0"/>
        <v>0</v>
      </c>
      <c r="AP21" s="2">
        <v>3918</v>
      </c>
      <c r="AQ21" s="76">
        <f t="shared" si="1"/>
        <v>0</v>
      </c>
      <c r="AR21" s="2">
        <v>152</v>
      </c>
      <c r="AS21" s="2">
        <v>25468</v>
      </c>
      <c r="AT21" s="2">
        <v>86</v>
      </c>
      <c r="AU21" s="2">
        <v>25554</v>
      </c>
      <c r="AW21" s="2">
        <v>3866</v>
      </c>
      <c r="AX21" s="2">
        <v>608</v>
      </c>
      <c r="AY21" s="2">
        <v>28726</v>
      </c>
      <c r="AZ21" s="2">
        <v>86</v>
      </c>
      <c r="BA21" s="2">
        <v>28812</v>
      </c>
      <c r="BC21" s="2">
        <v>334</v>
      </c>
      <c r="BD21" s="2">
        <v>29146</v>
      </c>
      <c r="BF21" s="2">
        <v>17</v>
      </c>
      <c r="BG21" s="2">
        <v>86</v>
      </c>
      <c r="BH21" s="2">
        <v>69</v>
      </c>
    </row>
    <row r="22" spans="1:60">
      <c r="A22" s="13">
        <v>1963</v>
      </c>
      <c r="B22" s="2">
        <v>20279</v>
      </c>
      <c r="C22" s="2">
        <v>5230</v>
      </c>
      <c r="D22" s="2">
        <v>3432</v>
      </c>
      <c r="E22" s="2">
        <v>1798</v>
      </c>
      <c r="F22" s="2">
        <v>5144</v>
      </c>
      <c r="G22" s="2">
        <v>161</v>
      </c>
      <c r="H22" s="2">
        <v>30814</v>
      </c>
      <c r="J22" s="2">
        <v>5866</v>
      </c>
      <c r="K22" s="2">
        <v>4331</v>
      </c>
      <c r="L22" s="2">
        <v>1535</v>
      </c>
      <c r="M22" s="2">
        <v>36680</v>
      </c>
      <c r="O22" s="2">
        <v>6027</v>
      </c>
      <c r="P22" s="2">
        <v>4450</v>
      </c>
      <c r="Q22" s="2">
        <v>1577</v>
      </c>
      <c r="S22" s="2">
        <v>30653</v>
      </c>
      <c r="T22" s="2">
        <v>4012</v>
      </c>
      <c r="U22" s="2">
        <v>569</v>
      </c>
      <c r="V22" s="2">
        <v>27210</v>
      </c>
      <c r="X22" s="2">
        <v>-67</v>
      </c>
      <c r="Y22" s="2">
        <v>30586</v>
      </c>
      <c r="AA22" s="2">
        <v>18190</v>
      </c>
      <c r="AB22" s="76">
        <v>2586</v>
      </c>
      <c r="AC22" s="2">
        <v>3981</v>
      </c>
      <c r="AD22" s="2">
        <v>4178</v>
      </c>
      <c r="AE22" s="2">
        <v>-197</v>
      </c>
      <c r="AG22" s="2">
        <v>840</v>
      </c>
      <c r="AH22" s="2">
        <v>108</v>
      </c>
      <c r="AI22" s="2">
        <v>33</v>
      </c>
      <c r="AJ22" s="2">
        <v>75</v>
      </c>
      <c r="AL22" s="76">
        <v>1320</v>
      </c>
      <c r="AM22" s="2">
        <v>202</v>
      </c>
      <c r="AN22" s="2">
        <v>27227</v>
      </c>
      <c r="AO22" s="76">
        <f t="shared" si="0"/>
        <v>0</v>
      </c>
      <c r="AP22" s="2">
        <v>4108</v>
      </c>
      <c r="AQ22" s="76">
        <f t="shared" si="1"/>
        <v>0</v>
      </c>
      <c r="AR22" s="2">
        <v>152</v>
      </c>
      <c r="AS22" s="2">
        <v>27075</v>
      </c>
      <c r="AT22" s="2">
        <v>68</v>
      </c>
      <c r="AU22" s="2">
        <v>27143</v>
      </c>
      <c r="AW22" s="2">
        <v>4012</v>
      </c>
      <c r="AX22" s="2">
        <v>569</v>
      </c>
      <c r="AY22" s="2">
        <v>30518</v>
      </c>
      <c r="AZ22" s="2">
        <v>68</v>
      </c>
      <c r="BA22" s="2">
        <v>30586</v>
      </c>
      <c r="BC22" s="2">
        <v>398</v>
      </c>
      <c r="BD22" s="2">
        <v>30984</v>
      </c>
      <c r="BF22" s="2">
        <v>-67</v>
      </c>
      <c r="BG22" s="2">
        <v>68</v>
      </c>
      <c r="BH22" s="2">
        <v>135</v>
      </c>
    </row>
    <row r="23" spans="1:60">
      <c r="A23" s="13">
        <v>1964</v>
      </c>
      <c r="B23" s="2">
        <v>21643</v>
      </c>
      <c r="C23" s="2">
        <v>5571</v>
      </c>
      <c r="D23" s="2">
        <v>3644</v>
      </c>
      <c r="E23" s="2">
        <v>1927</v>
      </c>
      <c r="F23" s="2">
        <v>6123</v>
      </c>
      <c r="G23" s="2">
        <v>700</v>
      </c>
      <c r="H23" s="2">
        <v>34037</v>
      </c>
      <c r="J23" s="2">
        <v>6202</v>
      </c>
      <c r="K23" s="2">
        <v>4568</v>
      </c>
      <c r="L23" s="2">
        <v>1634</v>
      </c>
      <c r="M23" s="2">
        <v>40239</v>
      </c>
      <c r="O23" s="2">
        <v>6820</v>
      </c>
      <c r="P23" s="2">
        <v>5111</v>
      </c>
      <c r="Q23" s="2">
        <v>1709</v>
      </c>
      <c r="S23" s="2">
        <v>33419</v>
      </c>
      <c r="T23" s="2">
        <v>4415</v>
      </c>
      <c r="U23" s="2">
        <v>516</v>
      </c>
      <c r="V23" s="2">
        <v>29520</v>
      </c>
      <c r="X23" s="2">
        <v>16</v>
      </c>
      <c r="Y23" s="2">
        <v>33435</v>
      </c>
      <c r="AA23" s="2">
        <v>19730</v>
      </c>
      <c r="AB23" s="76">
        <v>2729</v>
      </c>
      <c r="AC23" s="2">
        <v>4429</v>
      </c>
      <c r="AD23" s="2">
        <v>4725</v>
      </c>
      <c r="AE23" s="2">
        <v>-296</v>
      </c>
      <c r="AG23" s="2">
        <v>924</v>
      </c>
      <c r="AH23" s="2">
        <v>119</v>
      </c>
      <c r="AI23" s="2">
        <v>39</v>
      </c>
      <c r="AJ23" s="2">
        <v>80</v>
      </c>
      <c r="AL23" s="76">
        <v>1452</v>
      </c>
      <c r="AM23" s="2">
        <v>216</v>
      </c>
      <c r="AN23" s="2">
        <v>29599</v>
      </c>
      <c r="AO23" s="76">
        <f t="shared" si="0"/>
        <v>0</v>
      </c>
      <c r="AP23" s="2">
        <v>4397</v>
      </c>
      <c r="AQ23" s="76">
        <f t="shared" si="1"/>
        <v>0</v>
      </c>
      <c r="AR23" s="2">
        <v>243</v>
      </c>
      <c r="AS23" s="2">
        <v>29356</v>
      </c>
      <c r="AT23" s="2">
        <v>180</v>
      </c>
      <c r="AU23" s="2">
        <v>29536</v>
      </c>
      <c r="AW23" s="2">
        <v>4415</v>
      </c>
      <c r="AX23" s="2">
        <v>516</v>
      </c>
      <c r="AY23" s="2">
        <v>33255</v>
      </c>
      <c r="AZ23" s="2">
        <v>180</v>
      </c>
      <c r="BA23" s="2">
        <v>33435</v>
      </c>
      <c r="BC23" s="2">
        <v>404</v>
      </c>
      <c r="BD23" s="2">
        <v>33839</v>
      </c>
      <c r="BF23" s="2">
        <v>16</v>
      </c>
      <c r="BG23" s="2">
        <v>180</v>
      </c>
      <c r="BH23" s="2">
        <v>164</v>
      </c>
    </row>
    <row r="24" spans="1:60">
      <c r="A24" s="13">
        <v>1965</v>
      </c>
      <c r="B24" s="2">
        <v>23044</v>
      </c>
      <c r="C24" s="2">
        <v>6121</v>
      </c>
      <c r="D24" s="2">
        <v>3978</v>
      </c>
      <c r="E24" s="2">
        <v>2143</v>
      </c>
      <c r="F24" s="2">
        <v>6630</v>
      </c>
      <c r="G24" s="2">
        <v>461</v>
      </c>
      <c r="H24" s="2">
        <v>36256</v>
      </c>
      <c r="J24" s="2">
        <v>6614</v>
      </c>
      <c r="K24" s="2">
        <v>4913</v>
      </c>
      <c r="L24" s="2">
        <v>1701</v>
      </c>
      <c r="M24" s="2">
        <v>42870</v>
      </c>
      <c r="O24" s="2">
        <v>6972</v>
      </c>
      <c r="P24" s="2">
        <v>5173</v>
      </c>
      <c r="Q24" s="2">
        <v>1799</v>
      </c>
      <c r="S24" s="2">
        <v>35898</v>
      </c>
      <c r="T24" s="2">
        <v>4922</v>
      </c>
      <c r="U24" s="2">
        <v>571</v>
      </c>
      <c r="V24" s="2">
        <v>31547</v>
      </c>
      <c r="X24" s="2">
        <v>137</v>
      </c>
      <c r="Y24" s="2">
        <v>36035</v>
      </c>
      <c r="AA24" s="2">
        <v>21310</v>
      </c>
      <c r="AB24" s="76">
        <v>2983</v>
      </c>
      <c r="AC24" s="2">
        <v>4622</v>
      </c>
      <c r="AD24" s="2">
        <v>4932</v>
      </c>
      <c r="AE24" s="2">
        <v>-310</v>
      </c>
      <c r="AG24" s="2">
        <v>988</v>
      </c>
      <c r="AH24" s="2">
        <v>129</v>
      </c>
      <c r="AI24" s="2">
        <v>41</v>
      </c>
      <c r="AJ24" s="2">
        <v>88</v>
      </c>
      <c r="AL24" s="76">
        <v>1634</v>
      </c>
      <c r="AM24" s="2">
        <v>230</v>
      </c>
      <c r="AN24" s="2">
        <v>31896</v>
      </c>
      <c r="AO24" s="76">
        <f t="shared" si="0"/>
        <v>0</v>
      </c>
      <c r="AP24" s="2">
        <v>4847</v>
      </c>
      <c r="AQ24" s="76">
        <f t="shared" si="1"/>
        <v>0</v>
      </c>
      <c r="AR24" s="2">
        <v>291</v>
      </c>
      <c r="AS24" s="2">
        <v>31605</v>
      </c>
      <c r="AT24" s="2">
        <v>79</v>
      </c>
      <c r="AU24" s="2">
        <v>31684</v>
      </c>
      <c r="AW24" s="2">
        <v>4922</v>
      </c>
      <c r="AX24" s="2">
        <v>571</v>
      </c>
      <c r="AY24" s="2">
        <v>35956</v>
      </c>
      <c r="AZ24" s="2">
        <v>79</v>
      </c>
      <c r="BA24" s="2">
        <v>36035</v>
      </c>
      <c r="BC24" s="2">
        <v>450</v>
      </c>
      <c r="BD24" s="2">
        <v>36485</v>
      </c>
      <c r="BF24" s="2">
        <v>137</v>
      </c>
      <c r="BG24" s="2">
        <v>79</v>
      </c>
      <c r="BH24" s="2">
        <v>-58</v>
      </c>
    </row>
    <row r="25" spans="1:60">
      <c r="A25" s="13">
        <v>1966</v>
      </c>
      <c r="B25" s="2">
        <v>24373</v>
      </c>
      <c r="C25" s="2">
        <v>6671</v>
      </c>
      <c r="D25" s="2">
        <v>4270</v>
      </c>
      <c r="E25" s="2">
        <v>2401</v>
      </c>
      <c r="F25" s="2">
        <v>7063</v>
      </c>
      <c r="G25" s="2">
        <v>288</v>
      </c>
      <c r="H25" s="2">
        <v>38395</v>
      </c>
      <c r="J25" s="2">
        <v>7167</v>
      </c>
      <c r="K25" s="2">
        <v>5276</v>
      </c>
      <c r="L25" s="2">
        <v>1891</v>
      </c>
      <c r="M25" s="2">
        <v>45562</v>
      </c>
      <c r="O25" s="2">
        <v>7260</v>
      </c>
      <c r="P25" s="2">
        <v>5384</v>
      </c>
      <c r="Q25" s="2">
        <v>1876</v>
      </c>
      <c r="S25" s="2">
        <v>38302</v>
      </c>
      <c r="T25" s="2">
        <v>5380</v>
      </c>
      <c r="U25" s="2">
        <v>559</v>
      </c>
      <c r="V25" s="2">
        <v>33481</v>
      </c>
      <c r="X25" s="2">
        <v>68</v>
      </c>
      <c r="Y25" s="2">
        <v>38370</v>
      </c>
      <c r="AA25" s="2">
        <v>22842</v>
      </c>
      <c r="AB25" s="76">
        <v>3170</v>
      </c>
      <c r="AC25" s="2">
        <v>4483</v>
      </c>
      <c r="AD25" s="2">
        <v>4842</v>
      </c>
      <c r="AE25" s="2">
        <v>-359</v>
      </c>
      <c r="AG25" s="2">
        <v>1042</v>
      </c>
      <c r="AH25" s="2">
        <v>124</v>
      </c>
      <c r="AI25" s="2">
        <v>33</v>
      </c>
      <c r="AJ25" s="2">
        <v>91</v>
      </c>
      <c r="AL25" s="76">
        <v>1776</v>
      </c>
      <c r="AM25" s="2">
        <v>250</v>
      </c>
      <c r="AN25" s="2">
        <v>33687</v>
      </c>
      <c r="AO25" s="76">
        <f t="shared" si="0"/>
        <v>0</v>
      </c>
      <c r="AP25" s="2">
        <v>5196</v>
      </c>
      <c r="AQ25" s="76">
        <f t="shared" si="1"/>
        <v>0</v>
      </c>
      <c r="AR25" s="2">
        <v>305</v>
      </c>
      <c r="AS25" s="2">
        <v>33382</v>
      </c>
      <c r="AT25" s="2">
        <v>167</v>
      </c>
      <c r="AU25" s="2">
        <v>33549</v>
      </c>
      <c r="AW25" s="2">
        <v>5380</v>
      </c>
      <c r="AX25" s="2">
        <v>559</v>
      </c>
      <c r="AY25" s="2">
        <v>38203</v>
      </c>
      <c r="AZ25" s="2">
        <v>167</v>
      </c>
      <c r="BA25" s="2">
        <v>38370</v>
      </c>
      <c r="BC25" s="2">
        <v>402</v>
      </c>
      <c r="BD25" s="2">
        <v>38772</v>
      </c>
      <c r="BF25" s="2">
        <v>68</v>
      </c>
      <c r="BG25" s="2">
        <v>167</v>
      </c>
      <c r="BH25" s="2">
        <v>99</v>
      </c>
    </row>
    <row r="26" spans="1:60">
      <c r="A26" s="13">
        <v>1967</v>
      </c>
      <c r="B26" s="2">
        <v>25618</v>
      </c>
      <c r="C26" s="2">
        <v>7373</v>
      </c>
      <c r="D26" s="2">
        <v>4678</v>
      </c>
      <c r="E26" s="2">
        <v>2695</v>
      </c>
      <c r="F26" s="2">
        <v>7708</v>
      </c>
      <c r="G26" s="2">
        <v>286</v>
      </c>
      <c r="H26" s="2">
        <v>40985</v>
      </c>
      <c r="J26" s="2">
        <v>7388</v>
      </c>
      <c r="K26" s="2">
        <v>5241</v>
      </c>
      <c r="L26" s="2">
        <v>2147</v>
      </c>
      <c r="M26" s="2">
        <v>48373</v>
      </c>
      <c r="O26" s="2">
        <v>7854</v>
      </c>
      <c r="P26" s="2">
        <v>5840</v>
      </c>
      <c r="Q26" s="2">
        <v>2014</v>
      </c>
      <c r="S26" s="2">
        <v>40519</v>
      </c>
      <c r="T26" s="2">
        <v>5951</v>
      </c>
      <c r="U26" s="2">
        <v>801</v>
      </c>
      <c r="V26" s="2">
        <v>35369</v>
      </c>
      <c r="X26" s="2">
        <v>-119</v>
      </c>
      <c r="Y26" s="2">
        <v>40400</v>
      </c>
      <c r="AA26" s="2">
        <v>23799</v>
      </c>
      <c r="AB26" s="76">
        <v>3325</v>
      </c>
      <c r="AC26" s="2">
        <v>4526</v>
      </c>
      <c r="AD26" s="2">
        <v>4865</v>
      </c>
      <c r="AE26" s="2">
        <v>-339</v>
      </c>
      <c r="AG26" s="2">
        <v>1132</v>
      </c>
      <c r="AH26" s="2">
        <v>127</v>
      </c>
      <c r="AI26" s="2">
        <v>33</v>
      </c>
      <c r="AJ26" s="2">
        <v>94</v>
      </c>
      <c r="AL26" s="76">
        <v>1939</v>
      </c>
      <c r="AM26" s="2">
        <v>269</v>
      </c>
      <c r="AN26" s="2">
        <v>35117</v>
      </c>
      <c r="AO26" s="76">
        <f t="shared" si="0"/>
        <v>0</v>
      </c>
      <c r="AP26" s="2">
        <v>5533</v>
      </c>
      <c r="AQ26" s="76">
        <f t="shared" si="1"/>
        <v>0</v>
      </c>
      <c r="AR26" s="2">
        <v>137</v>
      </c>
      <c r="AS26" s="2">
        <v>34980</v>
      </c>
      <c r="AT26" s="2">
        <v>270</v>
      </c>
      <c r="AU26" s="2">
        <v>35250</v>
      </c>
      <c r="AW26" s="2">
        <v>5951</v>
      </c>
      <c r="AX26" s="2">
        <v>801</v>
      </c>
      <c r="AY26" s="2">
        <v>40130</v>
      </c>
      <c r="AZ26" s="2">
        <v>270</v>
      </c>
      <c r="BA26" s="2">
        <v>40400</v>
      </c>
      <c r="BC26" s="2">
        <v>401</v>
      </c>
      <c r="BD26" s="2">
        <v>40801</v>
      </c>
      <c r="BF26" s="2">
        <v>-119</v>
      </c>
      <c r="BG26" s="2">
        <v>270</v>
      </c>
      <c r="BH26" s="2">
        <v>389</v>
      </c>
    </row>
    <row r="27" spans="1:60">
      <c r="A27" s="13">
        <v>1968</v>
      </c>
      <c r="B27" s="2">
        <v>27591</v>
      </c>
      <c r="C27" s="2">
        <v>7841</v>
      </c>
      <c r="D27" s="2">
        <v>4938</v>
      </c>
      <c r="E27" s="2">
        <v>2903</v>
      </c>
      <c r="F27" s="2">
        <v>8506</v>
      </c>
      <c r="G27" s="2">
        <v>452</v>
      </c>
      <c r="H27" s="2">
        <v>44390</v>
      </c>
      <c r="J27" s="2">
        <v>8980</v>
      </c>
      <c r="K27" s="2">
        <v>6433</v>
      </c>
      <c r="L27" s="2">
        <v>2547</v>
      </c>
      <c r="M27" s="2">
        <v>53370</v>
      </c>
      <c r="O27" s="2">
        <v>9380</v>
      </c>
      <c r="P27" s="2">
        <v>7145</v>
      </c>
      <c r="Q27" s="2">
        <v>2235</v>
      </c>
      <c r="S27" s="2">
        <v>43990</v>
      </c>
      <c r="T27" s="2">
        <v>6755</v>
      </c>
      <c r="U27" s="2">
        <v>895</v>
      </c>
      <c r="V27" s="2">
        <v>38130</v>
      </c>
      <c r="X27" s="2">
        <v>-182</v>
      </c>
      <c r="Y27" s="2">
        <v>43808</v>
      </c>
      <c r="AA27" s="2">
        <v>25455</v>
      </c>
      <c r="AB27" s="76">
        <v>3631</v>
      </c>
      <c r="AC27" s="2">
        <v>5126</v>
      </c>
      <c r="AD27" s="2">
        <v>5514</v>
      </c>
      <c r="AE27" s="2">
        <v>-388</v>
      </c>
      <c r="AG27" s="2">
        <v>1363</v>
      </c>
      <c r="AH27" s="2">
        <v>151</v>
      </c>
      <c r="AI27" s="2">
        <v>49</v>
      </c>
      <c r="AJ27" s="2">
        <v>102</v>
      </c>
      <c r="AL27" s="76">
        <v>2152</v>
      </c>
      <c r="AM27" s="2">
        <v>299</v>
      </c>
      <c r="AN27" s="2">
        <v>38177</v>
      </c>
      <c r="AO27" s="76">
        <f t="shared" si="0"/>
        <v>0</v>
      </c>
      <c r="AP27" s="2">
        <v>6082</v>
      </c>
      <c r="AQ27" s="76">
        <f t="shared" si="1"/>
        <v>0</v>
      </c>
      <c r="AR27" s="2">
        <v>583</v>
      </c>
      <c r="AS27" s="2">
        <v>37594</v>
      </c>
      <c r="AT27" s="2">
        <v>354</v>
      </c>
      <c r="AU27" s="2">
        <v>37948</v>
      </c>
      <c r="AW27" s="2">
        <v>6755</v>
      </c>
      <c r="AX27" s="2">
        <v>895</v>
      </c>
      <c r="AY27" s="2">
        <v>43454</v>
      </c>
      <c r="AZ27" s="2">
        <v>354</v>
      </c>
      <c r="BA27" s="2">
        <v>43808</v>
      </c>
      <c r="BC27" s="2">
        <v>359</v>
      </c>
      <c r="BD27" s="2">
        <v>44167</v>
      </c>
      <c r="BF27" s="2">
        <v>-182</v>
      </c>
      <c r="BG27" s="2">
        <v>354</v>
      </c>
      <c r="BH27" s="2">
        <v>536</v>
      </c>
    </row>
    <row r="28" spans="1:60">
      <c r="A28" s="13">
        <v>1969</v>
      </c>
      <c r="B28" s="2">
        <v>29292</v>
      </c>
      <c r="C28" s="2">
        <v>8192</v>
      </c>
      <c r="D28" s="2">
        <v>5069</v>
      </c>
      <c r="E28" s="2">
        <v>3123</v>
      </c>
      <c r="F28" s="2">
        <v>8832</v>
      </c>
      <c r="G28" s="2">
        <v>537</v>
      </c>
      <c r="H28" s="2">
        <v>46853</v>
      </c>
      <c r="J28" s="2">
        <v>10087</v>
      </c>
      <c r="K28" s="2">
        <v>7269</v>
      </c>
      <c r="L28" s="2">
        <v>2818</v>
      </c>
      <c r="M28" s="2">
        <v>56940</v>
      </c>
      <c r="O28" s="2">
        <v>9930</v>
      </c>
      <c r="P28" s="2">
        <v>7478</v>
      </c>
      <c r="Q28" s="2">
        <v>2452</v>
      </c>
      <c r="S28" s="2">
        <v>47010</v>
      </c>
      <c r="T28" s="2">
        <v>7721</v>
      </c>
      <c r="U28" s="2">
        <v>842</v>
      </c>
      <c r="V28" s="2">
        <v>40131</v>
      </c>
      <c r="X28" s="2">
        <v>143</v>
      </c>
      <c r="Y28" s="2">
        <v>47153</v>
      </c>
      <c r="AA28" s="2">
        <v>27227</v>
      </c>
      <c r="AB28" s="76">
        <v>3877</v>
      </c>
      <c r="AC28" s="2">
        <v>5614</v>
      </c>
      <c r="AD28" s="2">
        <v>6101</v>
      </c>
      <c r="AE28" s="2">
        <v>-487</v>
      </c>
      <c r="AG28" s="2">
        <v>1451</v>
      </c>
      <c r="AH28" s="2">
        <v>175</v>
      </c>
      <c r="AI28" s="2">
        <v>62</v>
      </c>
      <c r="AJ28" s="2">
        <v>113</v>
      </c>
      <c r="AL28" s="76">
        <v>2426</v>
      </c>
      <c r="AM28" s="2">
        <v>329</v>
      </c>
      <c r="AN28" s="2">
        <v>41099</v>
      </c>
      <c r="AO28" s="76">
        <f t="shared" si="0"/>
        <v>0</v>
      </c>
      <c r="AP28" s="2">
        <v>6632</v>
      </c>
      <c r="AQ28" s="76">
        <f t="shared" si="1"/>
        <v>0</v>
      </c>
      <c r="AR28" s="2">
        <v>733</v>
      </c>
      <c r="AS28" s="2">
        <v>40366</v>
      </c>
      <c r="AT28" s="2">
        <v>-92</v>
      </c>
      <c r="AU28" s="2">
        <v>40274</v>
      </c>
      <c r="AW28" s="2">
        <v>7721</v>
      </c>
      <c r="AX28" s="2">
        <v>842</v>
      </c>
      <c r="AY28" s="2">
        <v>47245</v>
      </c>
      <c r="AZ28" s="2">
        <v>-92</v>
      </c>
      <c r="BA28" s="2">
        <v>47153</v>
      </c>
      <c r="BC28" s="2">
        <v>531</v>
      </c>
      <c r="BD28" s="2">
        <v>47684</v>
      </c>
      <c r="BF28" s="2">
        <v>143</v>
      </c>
      <c r="BG28" s="2">
        <v>-92</v>
      </c>
      <c r="BH28" s="2">
        <v>-235</v>
      </c>
    </row>
    <row r="29" spans="1:60">
      <c r="A29" s="13">
        <v>1970</v>
      </c>
      <c r="B29" s="2">
        <v>31907</v>
      </c>
      <c r="C29" s="2">
        <v>9245</v>
      </c>
      <c r="D29" s="2">
        <v>5688</v>
      </c>
      <c r="E29" s="2">
        <v>3557</v>
      </c>
      <c r="F29" s="2">
        <v>9736</v>
      </c>
      <c r="G29" s="2">
        <v>382</v>
      </c>
      <c r="H29" s="2">
        <v>51270</v>
      </c>
      <c r="J29" s="2">
        <v>11510</v>
      </c>
      <c r="K29" s="2">
        <v>8128</v>
      </c>
      <c r="L29" s="2">
        <v>3382</v>
      </c>
      <c r="M29" s="2">
        <v>62780</v>
      </c>
      <c r="O29" s="2">
        <v>11103</v>
      </c>
      <c r="P29" s="2">
        <v>8142</v>
      </c>
      <c r="Q29" s="2">
        <v>2961</v>
      </c>
      <c r="S29" s="2">
        <v>51677</v>
      </c>
      <c r="T29" s="2">
        <v>8352</v>
      </c>
      <c r="U29" s="2">
        <v>884</v>
      </c>
      <c r="V29" s="2">
        <v>44209</v>
      </c>
      <c r="X29" s="2">
        <v>93</v>
      </c>
      <c r="Y29" s="2">
        <v>51770</v>
      </c>
      <c r="AA29" s="2">
        <v>30553</v>
      </c>
      <c r="AB29" s="76">
        <v>4146</v>
      </c>
      <c r="AC29" s="2">
        <v>5981</v>
      </c>
      <c r="AD29" s="2">
        <v>6497</v>
      </c>
      <c r="AE29" s="2">
        <v>-516</v>
      </c>
      <c r="AG29" s="2">
        <v>1447</v>
      </c>
      <c r="AH29" s="2">
        <v>179</v>
      </c>
      <c r="AI29" s="2">
        <v>63</v>
      </c>
      <c r="AJ29" s="2">
        <v>116</v>
      </c>
      <c r="AL29" s="76">
        <v>2770</v>
      </c>
      <c r="AM29" s="2">
        <v>379</v>
      </c>
      <c r="AN29" s="2">
        <v>45455</v>
      </c>
      <c r="AO29" s="76">
        <f t="shared" si="0"/>
        <v>0</v>
      </c>
      <c r="AP29" s="2">
        <v>7295</v>
      </c>
      <c r="AQ29" s="76">
        <f t="shared" si="1"/>
        <v>0</v>
      </c>
      <c r="AR29" s="2">
        <v>1061</v>
      </c>
      <c r="AS29" s="2">
        <v>44394</v>
      </c>
      <c r="AT29" s="2">
        <v>-92</v>
      </c>
      <c r="AU29" s="2">
        <v>44302</v>
      </c>
      <c r="AW29" s="2">
        <v>8352</v>
      </c>
      <c r="AX29" s="2">
        <v>884</v>
      </c>
      <c r="AY29" s="2">
        <v>51862</v>
      </c>
      <c r="AZ29" s="2">
        <v>-92</v>
      </c>
      <c r="BA29" s="2">
        <v>51770</v>
      </c>
      <c r="BC29" s="2">
        <v>596</v>
      </c>
      <c r="BD29" s="2">
        <v>52366</v>
      </c>
      <c r="BF29" s="2">
        <v>93</v>
      </c>
      <c r="BG29" s="2">
        <v>-92</v>
      </c>
      <c r="BH29" s="2">
        <v>-185</v>
      </c>
    </row>
    <row r="30" spans="1:60">
      <c r="A30" s="13">
        <v>1971</v>
      </c>
      <c r="B30" s="2">
        <v>35763</v>
      </c>
      <c r="C30" s="2">
        <v>10552</v>
      </c>
      <c r="D30" s="2">
        <v>6474</v>
      </c>
      <c r="E30" s="2">
        <v>4078</v>
      </c>
      <c r="F30" s="2">
        <v>10894</v>
      </c>
      <c r="G30" s="2">
        <v>114</v>
      </c>
      <c r="H30" s="2">
        <v>57323</v>
      </c>
      <c r="J30" s="2">
        <v>12918</v>
      </c>
      <c r="K30" s="2">
        <v>9030</v>
      </c>
      <c r="L30" s="2">
        <v>3888</v>
      </c>
      <c r="M30" s="2">
        <v>70241</v>
      </c>
      <c r="O30" s="2">
        <v>12161</v>
      </c>
      <c r="P30" s="2">
        <v>8820</v>
      </c>
      <c r="Q30" s="2">
        <v>3341</v>
      </c>
      <c r="S30" s="2">
        <v>58080</v>
      </c>
      <c r="T30" s="2">
        <v>8653</v>
      </c>
      <c r="U30" s="2">
        <v>939</v>
      </c>
      <c r="V30" s="2">
        <v>50366</v>
      </c>
      <c r="X30" s="2">
        <v>-332</v>
      </c>
      <c r="Y30" s="2">
        <v>57748</v>
      </c>
      <c r="AA30" s="2">
        <v>33489</v>
      </c>
      <c r="AB30" s="76">
        <v>4846</v>
      </c>
      <c r="AC30" s="2">
        <v>7016</v>
      </c>
      <c r="AD30" s="2">
        <v>7356</v>
      </c>
      <c r="AE30" s="2">
        <v>-340</v>
      </c>
      <c r="AG30" s="2">
        <v>1523</v>
      </c>
      <c r="AH30" s="2">
        <v>201</v>
      </c>
      <c r="AI30" s="2">
        <v>66</v>
      </c>
      <c r="AJ30" s="2">
        <v>135</v>
      </c>
      <c r="AL30" s="76">
        <v>3083</v>
      </c>
      <c r="AM30" s="2">
        <v>450</v>
      </c>
      <c r="AN30" s="2">
        <v>50608</v>
      </c>
      <c r="AO30" s="76">
        <f t="shared" si="0"/>
        <v>0</v>
      </c>
      <c r="AP30" s="2">
        <v>8379</v>
      </c>
      <c r="AQ30" s="76">
        <f t="shared" si="1"/>
        <v>0</v>
      </c>
      <c r="AR30" s="2">
        <v>1055</v>
      </c>
      <c r="AS30" s="2">
        <v>49553</v>
      </c>
      <c r="AT30" s="2">
        <v>481</v>
      </c>
      <c r="AU30" s="2">
        <v>50034</v>
      </c>
      <c r="AW30" s="2">
        <v>8653</v>
      </c>
      <c r="AX30" s="2">
        <v>939</v>
      </c>
      <c r="AY30" s="2">
        <v>57267</v>
      </c>
      <c r="AZ30" s="2">
        <v>481</v>
      </c>
      <c r="BA30" s="2">
        <v>57748</v>
      </c>
      <c r="BC30" s="2">
        <v>553</v>
      </c>
      <c r="BD30" s="2">
        <v>58301</v>
      </c>
      <c r="BF30" s="2">
        <v>-332</v>
      </c>
      <c r="BG30" s="2">
        <v>481</v>
      </c>
      <c r="BH30" s="2">
        <v>813</v>
      </c>
    </row>
    <row r="31" spans="1:60">
      <c r="A31" s="13">
        <v>1972</v>
      </c>
      <c r="B31" s="2">
        <v>40439</v>
      </c>
      <c r="C31" s="2">
        <v>12062</v>
      </c>
      <c r="D31" s="2">
        <v>7318</v>
      </c>
      <c r="E31" s="2">
        <v>4744</v>
      </c>
      <c r="F31" s="2">
        <v>11940</v>
      </c>
      <c r="G31" s="2">
        <v>25</v>
      </c>
      <c r="H31" s="2">
        <v>64466</v>
      </c>
      <c r="J31" s="2">
        <v>13621</v>
      </c>
      <c r="K31" s="2">
        <v>9412</v>
      </c>
      <c r="L31" s="2">
        <v>4209</v>
      </c>
      <c r="M31" s="2">
        <v>78087</v>
      </c>
      <c r="O31" s="2">
        <v>13740</v>
      </c>
      <c r="P31" s="2">
        <v>10154</v>
      </c>
      <c r="Q31" s="2">
        <v>3586</v>
      </c>
      <c r="S31" s="2">
        <v>64347</v>
      </c>
      <c r="T31" s="2">
        <v>9191</v>
      </c>
      <c r="U31" s="2">
        <v>1160</v>
      </c>
      <c r="V31" s="2">
        <v>56316</v>
      </c>
      <c r="X31" s="2">
        <v>316</v>
      </c>
      <c r="Y31" s="2">
        <v>64663</v>
      </c>
      <c r="AA31" s="2">
        <v>37870</v>
      </c>
      <c r="AB31" s="76">
        <v>5824</v>
      </c>
      <c r="AC31" s="2">
        <v>7988</v>
      </c>
      <c r="AD31" s="2">
        <v>8637</v>
      </c>
      <c r="AE31" s="2">
        <v>-649</v>
      </c>
      <c r="AG31" s="2">
        <v>1683</v>
      </c>
      <c r="AH31" s="2">
        <v>163</v>
      </c>
      <c r="AI31" s="2">
        <v>29</v>
      </c>
      <c r="AJ31" s="2">
        <v>134</v>
      </c>
      <c r="AL31" s="76">
        <v>3535</v>
      </c>
      <c r="AM31" s="2">
        <v>511</v>
      </c>
      <c r="AN31" s="2">
        <v>57574</v>
      </c>
      <c r="AO31" s="76">
        <f t="shared" si="0"/>
        <v>0</v>
      </c>
      <c r="AP31" s="2">
        <v>9870</v>
      </c>
      <c r="AQ31" s="76">
        <f t="shared" si="1"/>
        <v>0</v>
      </c>
      <c r="AR31" s="2">
        <v>1290</v>
      </c>
      <c r="AS31" s="2">
        <v>56284</v>
      </c>
      <c r="AT31" s="2">
        <v>348</v>
      </c>
      <c r="AU31" s="2">
        <v>56632</v>
      </c>
      <c r="AW31" s="2">
        <v>9191</v>
      </c>
      <c r="AX31" s="2">
        <v>1160</v>
      </c>
      <c r="AY31" s="2">
        <v>64315</v>
      </c>
      <c r="AZ31" s="2">
        <v>348</v>
      </c>
      <c r="BA31" s="2">
        <v>64663</v>
      </c>
      <c r="BC31" s="2">
        <v>594</v>
      </c>
      <c r="BD31" s="2">
        <v>65257</v>
      </c>
      <c r="BF31" s="2">
        <v>316</v>
      </c>
      <c r="BG31" s="2">
        <v>348</v>
      </c>
      <c r="BH31" s="2">
        <v>32</v>
      </c>
    </row>
    <row r="32" spans="1:60">
      <c r="A32" s="13">
        <v>1973</v>
      </c>
      <c r="B32" s="2">
        <v>46213</v>
      </c>
      <c r="C32" s="2">
        <v>13774</v>
      </c>
      <c r="D32" s="2">
        <v>8277</v>
      </c>
      <c r="E32" s="2">
        <v>5497</v>
      </c>
      <c r="F32" s="2">
        <v>14726</v>
      </c>
      <c r="G32" s="2">
        <v>1529</v>
      </c>
      <c r="H32" s="2">
        <v>76242</v>
      </c>
      <c r="J32" s="2">
        <v>17068</v>
      </c>
      <c r="K32" s="2">
        <v>11881</v>
      </c>
      <c r="L32" s="2">
        <v>5187</v>
      </c>
      <c r="M32" s="2">
        <v>93310</v>
      </c>
      <c r="O32" s="2">
        <v>18950</v>
      </c>
      <c r="P32" s="2">
        <v>14449</v>
      </c>
      <c r="Q32" s="2">
        <v>4501</v>
      </c>
      <c r="S32" s="2">
        <v>74360</v>
      </c>
      <c r="T32" s="2">
        <v>10058</v>
      </c>
      <c r="U32" s="2">
        <v>1503</v>
      </c>
      <c r="V32" s="2">
        <v>65805</v>
      </c>
      <c r="X32" s="2">
        <v>-103</v>
      </c>
      <c r="Y32" s="2">
        <v>74257</v>
      </c>
      <c r="AA32" s="2">
        <v>43877</v>
      </c>
      <c r="AB32" s="76">
        <v>7446</v>
      </c>
      <c r="AC32" s="2">
        <v>10106</v>
      </c>
      <c r="AD32" s="2">
        <v>10875</v>
      </c>
      <c r="AE32" s="2">
        <v>-769</v>
      </c>
      <c r="AG32" s="2">
        <v>2065</v>
      </c>
      <c r="AH32" s="2">
        <v>151</v>
      </c>
      <c r="AI32" s="2">
        <v>17</v>
      </c>
      <c r="AJ32" s="2">
        <v>134</v>
      </c>
      <c r="AL32" s="76">
        <v>4137</v>
      </c>
      <c r="AM32" s="2">
        <v>564</v>
      </c>
      <c r="AN32" s="2">
        <v>68346</v>
      </c>
      <c r="AO32" s="76">
        <f t="shared" si="0"/>
        <v>0</v>
      </c>
      <c r="AP32" s="2">
        <v>12147</v>
      </c>
      <c r="AQ32" s="76">
        <f t="shared" si="1"/>
        <v>0</v>
      </c>
      <c r="AR32" s="2">
        <v>2806</v>
      </c>
      <c r="AS32" s="2">
        <v>65540</v>
      </c>
      <c r="AT32" s="2">
        <v>162</v>
      </c>
      <c r="AU32" s="2">
        <v>65702</v>
      </c>
      <c r="AW32" s="2">
        <v>10058</v>
      </c>
      <c r="AX32" s="2">
        <v>1503</v>
      </c>
      <c r="AY32" s="2">
        <v>74095</v>
      </c>
      <c r="AZ32" s="2">
        <v>162</v>
      </c>
      <c r="BA32" s="2">
        <v>74257</v>
      </c>
      <c r="BC32" s="2">
        <v>1327</v>
      </c>
      <c r="BD32" s="2">
        <v>75584</v>
      </c>
      <c r="BF32" s="2">
        <v>-103</v>
      </c>
      <c r="BG32" s="2">
        <v>162</v>
      </c>
      <c r="BH32" s="2">
        <v>265</v>
      </c>
    </row>
    <row r="33" spans="1:60">
      <c r="A33" s="13">
        <v>1974</v>
      </c>
      <c r="B33" s="2">
        <v>53256</v>
      </c>
      <c r="C33" s="2">
        <v>17151</v>
      </c>
      <c r="D33" s="2">
        <v>10574</v>
      </c>
      <c r="E33" s="2">
        <v>6577</v>
      </c>
      <c r="F33" s="2">
        <v>17497</v>
      </c>
      <c r="G33" s="2">
        <v>1045</v>
      </c>
      <c r="H33" s="2">
        <v>88949</v>
      </c>
      <c r="J33" s="2">
        <v>22879</v>
      </c>
      <c r="K33" s="2">
        <v>16282</v>
      </c>
      <c r="L33" s="2">
        <v>6597</v>
      </c>
      <c r="M33" s="2">
        <v>111828</v>
      </c>
      <c r="O33" s="2">
        <v>27149</v>
      </c>
      <c r="P33" s="2">
        <v>21513</v>
      </c>
      <c r="Q33" s="2">
        <v>5636</v>
      </c>
      <c r="S33" s="2">
        <v>84679</v>
      </c>
      <c r="T33" s="2">
        <v>11374</v>
      </c>
      <c r="U33" s="2">
        <v>3107</v>
      </c>
      <c r="V33" s="2">
        <v>76412</v>
      </c>
      <c r="X33" s="2">
        <v>-817</v>
      </c>
      <c r="Y33" s="2">
        <v>83862</v>
      </c>
      <c r="AA33" s="2">
        <v>52379</v>
      </c>
      <c r="AB33" s="76">
        <v>8042</v>
      </c>
      <c r="AC33" s="2">
        <v>11210</v>
      </c>
      <c r="AD33" s="2">
        <v>12654</v>
      </c>
      <c r="AE33" s="2">
        <v>-1444</v>
      </c>
      <c r="AG33" s="2">
        <v>2561</v>
      </c>
      <c r="AH33" s="2">
        <v>133</v>
      </c>
      <c r="AI33" s="2">
        <v>36</v>
      </c>
      <c r="AJ33" s="2">
        <v>97</v>
      </c>
      <c r="AL33" s="76">
        <v>5346</v>
      </c>
      <c r="AM33" s="2">
        <v>740</v>
      </c>
      <c r="AN33" s="2">
        <v>80411</v>
      </c>
      <c r="AO33" s="76">
        <f t="shared" si="0"/>
        <v>0</v>
      </c>
      <c r="AP33" s="2">
        <v>14128</v>
      </c>
      <c r="AQ33" s="76">
        <f t="shared" si="1"/>
        <v>0</v>
      </c>
      <c r="AR33" s="2">
        <v>6109</v>
      </c>
      <c r="AS33" s="2">
        <v>74302</v>
      </c>
      <c r="AT33" s="2">
        <v>1293</v>
      </c>
      <c r="AU33" s="2">
        <v>75595</v>
      </c>
      <c r="AW33" s="2">
        <v>11374</v>
      </c>
      <c r="AX33" s="2">
        <v>3107</v>
      </c>
      <c r="AY33" s="2">
        <v>82569</v>
      </c>
      <c r="AZ33" s="2">
        <v>1293</v>
      </c>
      <c r="BA33" s="2">
        <v>83862</v>
      </c>
      <c r="BC33" s="2">
        <v>1508</v>
      </c>
      <c r="BD33" s="2">
        <v>85370</v>
      </c>
      <c r="BF33" s="2">
        <v>-817</v>
      </c>
      <c r="BG33" s="2">
        <v>1293</v>
      </c>
      <c r="BH33" s="2">
        <v>2110</v>
      </c>
    </row>
    <row r="34" spans="1:60">
      <c r="A34" s="13">
        <v>1975</v>
      </c>
      <c r="B34" s="2">
        <v>65590</v>
      </c>
      <c r="C34" s="2">
        <v>23652</v>
      </c>
      <c r="D34" s="2">
        <v>14055</v>
      </c>
      <c r="E34" s="2">
        <v>9597</v>
      </c>
      <c r="F34" s="2">
        <v>21035</v>
      </c>
      <c r="G34" s="2">
        <v>-1354</v>
      </c>
      <c r="H34" s="2">
        <v>108923</v>
      </c>
      <c r="J34" s="2">
        <v>26863</v>
      </c>
      <c r="K34" s="2">
        <v>19185</v>
      </c>
      <c r="L34" s="2">
        <v>7678</v>
      </c>
      <c r="M34" s="2">
        <v>135786</v>
      </c>
      <c r="O34" s="2">
        <v>28803</v>
      </c>
      <c r="P34" s="2">
        <v>22440</v>
      </c>
      <c r="Q34" s="2">
        <v>6363</v>
      </c>
      <c r="S34" s="2">
        <v>106983</v>
      </c>
      <c r="T34" s="2">
        <v>14036</v>
      </c>
      <c r="U34" s="2">
        <v>3771</v>
      </c>
      <c r="V34" s="2">
        <v>96718</v>
      </c>
      <c r="X34" s="2">
        <v>-1131</v>
      </c>
      <c r="Y34" s="2">
        <v>105852</v>
      </c>
      <c r="AA34" s="2">
        <v>68494</v>
      </c>
      <c r="AB34" s="76">
        <v>9135</v>
      </c>
      <c r="AC34" s="2">
        <v>11684</v>
      </c>
      <c r="AD34" s="2">
        <v>12990</v>
      </c>
      <c r="AE34" s="2">
        <v>-1306</v>
      </c>
      <c r="AG34" s="2">
        <v>3094</v>
      </c>
      <c r="AH34" s="2">
        <v>127</v>
      </c>
      <c r="AI34" s="2">
        <v>38</v>
      </c>
      <c r="AJ34" s="2">
        <v>89</v>
      </c>
      <c r="AL34" s="76">
        <v>6478</v>
      </c>
      <c r="AM34" s="2">
        <v>965</v>
      </c>
      <c r="AN34" s="2">
        <v>99977</v>
      </c>
      <c r="AO34" s="76">
        <f t="shared" si="0"/>
        <v>0</v>
      </c>
      <c r="AP34" s="2">
        <v>16578</v>
      </c>
      <c r="AQ34" s="76">
        <f t="shared" si="1"/>
        <v>0</v>
      </c>
      <c r="AR34" s="2">
        <v>5521</v>
      </c>
      <c r="AS34" s="2">
        <v>94456</v>
      </c>
      <c r="AT34" s="2">
        <v>1131</v>
      </c>
      <c r="AU34" s="2">
        <v>95587</v>
      </c>
      <c r="AW34" s="2">
        <v>14036</v>
      </c>
      <c r="AX34" s="2">
        <v>3771</v>
      </c>
      <c r="AY34" s="2">
        <v>104721</v>
      </c>
      <c r="AZ34" s="2">
        <v>1131</v>
      </c>
      <c r="BA34" s="2">
        <v>105852</v>
      </c>
      <c r="BC34" s="2">
        <v>891</v>
      </c>
      <c r="BD34" s="2">
        <v>106743</v>
      </c>
      <c r="BF34" s="2">
        <v>-1131</v>
      </c>
      <c r="BG34" s="2">
        <v>1131</v>
      </c>
      <c r="BH34" s="2">
        <v>2262</v>
      </c>
    </row>
    <row r="35" spans="1:60">
      <c r="A35" s="13">
        <v>1976</v>
      </c>
      <c r="B35" s="2">
        <v>76225</v>
      </c>
      <c r="C35" s="2">
        <v>27698</v>
      </c>
      <c r="D35" s="2">
        <v>16830</v>
      </c>
      <c r="E35" s="2">
        <v>10868</v>
      </c>
      <c r="F35" s="2">
        <v>24504</v>
      </c>
      <c r="G35" s="2">
        <v>901</v>
      </c>
      <c r="H35" s="2">
        <v>129328</v>
      </c>
      <c r="J35" s="2">
        <v>35090</v>
      </c>
      <c r="K35" s="2">
        <v>25080</v>
      </c>
      <c r="L35" s="2">
        <v>10010</v>
      </c>
      <c r="M35" s="2">
        <v>164418</v>
      </c>
      <c r="O35" s="2">
        <v>36636</v>
      </c>
      <c r="P35" s="2">
        <v>29041</v>
      </c>
      <c r="Q35" s="2">
        <v>7595</v>
      </c>
      <c r="S35" s="2">
        <v>127782</v>
      </c>
      <c r="T35" s="2">
        <v>16284</v>
      </c>
      <c r="U35" s="2">
        <v>3572</v>
      </c>
      <c r="V35" s="2">
        <v>115070</v>
      </c>
      <c r="X35" s="2">
        <v>-2535</v>
      </c>
      <c r="Y35" s="2">
        <v>125247</v>
      </c>
      <c r="AA35" s="2">
        <v>78005</v>
      </c>
      <c r="AB35" s="76">
        <v>11126</v>
      </c>
      <c r="AC35" s="2">
        <v>14620</v>
      </c>
      <c r="AD35" s="2">
        <v>16383</v>
      </c>
      <c r="AE35" s="2">
        <v>-1763</v>
      </c>
      <c r="AG35" s="2">
        <v>4505</v>
      </c>
      <c r="AH35" s="2">
        <v>152</v>
      </c>
      <c r="AI35" s="2">
        <v>35</v>
      </c>
      <c r="AJ35" s="2">
        <v>117</v>
      </c>
      <c r="AL35" s="76">
        <v>7746</v>
      </c>
      <c r="AM35" s="2">
        <v>1142</v>
      </c>
      <c r="AN35" s="2">
        <v>117296</v>
      </c>
      <c r="AO35" s="76">
        <f t="shared" si="0"/>
        <v>0</v>
      </c>
      <c r="AP35" s="2">
        <v>20014</v>
      </c>
      <c r="AQ35" s="76">
        <f t="shared" si="1"/>
        <v>0</v>
      </c>
      <c r="AR35" s="2">
        <v>6681</v>
      </c>
      <c r="AS35" s="2">
        <v>110615</v>
      </c>
      <c r="AT35" s="2">
        <v>1920</v>
      </c>
      <c r="AU35" s="2">
        <v>112535</v>
      </c>
      <c r="AW35" s="2">
        <v>16284</v>
      </c>
      <c r="AX35" s="2">
        <v>3572</v>
      </c>
      <c r="AY35" s="2">
        <v>123327</v>
      </c>
      <c r="AZ35" s="2">
        <v>1920</v>
      </c>
      <c r="BA35" s="2">
        <v>125247</v>
      </c>
      <c r="BC35" s="2">
        <v>1560</v>
      </c>
      <c r="BD35" s="2">
        <v>126807</v>
      </c>
      <c r="BF35" s="2">
        <v>-2535</v>
      </c>
      <c r="BG35" s="2">
        <v>1920</v>
      </c>
      <c r="BH35" s="2">
        <v>4455</v>
      </c>
    </row>
    <row r="36" spans="1:60">
      <c r="A36" s="13">
        <v>1977</v>
      </c>
      <c r="B36" s="2">
        <v>87165</v>
      </c>
      <c r="C36" s="2">
        <v>30179</v>
      </c>
      <c r="D36" s="2">
        <v>18534</v>
      </c>
      <c r="E36" s="2">
        <v>11645</v>
      </c>
      <c r="F36" s="2">
        <v>27036</v>
      </c>
      <c r="G36" s="2">
        <v>1824</v>
      </c>
      <c r="H36" s="2">
        <v>146204</v>
      </c>
      <c r="J36" s="2">
        <v>43298</v>
      </c>
      <c r="K36" s="2">
        <v>31683</v>
      </c>
      <c r="L36" s="2">
        <v>11615</v>
      </c>
      <c r="M36" s="2">
        <v>189502</v>
      </c>
      <c r="O36" s="2">
        <v>42382</v>
      </c>
      <c r="P36" s="2">
        <v>34005</v>
      </c>
      <c r="Q36" s="2">
        <v>8377</v>
      </c>
      <c r="S36" s="2">
        <v>147120</v>
      </c>
      <c r="T36" s="2">
        <v>19834</v>
      </c>
      <c r="U36" s="2">
        <v>3386</v>
      </c>
      <c r="V36" s="2">
        <v>130672</v>
      </c>
      <c r="X36" s="2">
        <v>-1137</v>
      </c>
      <c r="Y36" s="2">
        <v>145983</v>
      </c>
      <c r="AA36" s="2">
        <v>86572</v>
      </c>
      <c r="AB36" s="76">
        <v>12035</v>
      </c>
      <c r="AC36" s="2">
        <v>19951</v>
      </c>
      <c r="AD36" s="2">
        <v>21528</v>
      </c>
      <c r="AE36" s="2">
        <v>-1577</v>
      </c>
      <c r="AG36" s="2">
        <v>5095</v>
      </c>
      <c r="AH36" s="2">
        <v>183</v>
      </c>
      <c r="AI36" s="2">
        <v>35</v>
      </c>
      <c r="AJ36" s="2">
        <v>148</v>
      </c>
      <c r="AL36" s="76">
        <v>8715</v>
      </c>
      <c r="AM36" s="2">
        <v>1287</v>
      </c>
      <c r="AN36" s="2">
        <v>133838</v>
      </c>
      <c r="AO36" s="76">
        <f t="shared" si="0"/>
        <v>0</v>
      </c>
      <c r="AP36" s="2">
        <v>22037</v>
      </c>
      <c r="AQ36" s="76">
        <f t="shared" si="1"/>
        <v>0</v>
      </c>
      <c r="AR36" s="2">
        <v>5095</v>
      </c>
      <c r="AS36" s="2">
        <v>128743</v>
      </c>
      <c r="AT36" s="2">
        <v>792</v>
      </c>
      <c r="AU36" s="2">
        <v>129535</v>
      </c>
      <c r="AW36" s="2">
        <v>19834</v>
      </c>
      <c r="AX36" s="2">
        <v>3386</v>
      </c>
      <c r="AY36" s="2">
        <v>145191</v>
      </c>
      <c r="AZ36" s="2">
        <v>792</v>
      </c>
      <c r="BA36" s="2">
        <v>145983</v>
      </c>
      <c r="BC36" s="2">
        <v>265</v>
      </c>
      <c r="BD36" s="2">
        <v>146248</v>
      </c>
      <c r="BF36" s="2">
        <v>-1137</v>
      </c>
      <c r="BG36" s="2">
        <v>792</v>
      </c>
      <c r="BH36" s="2">
        <v>1929</v>
      </c>
    </row>
    <row r="37" spans="1:60">
      <c r="A37" s="13">
        <v>1978</v>
      </c>
      <c r="B37" s="2">
        <v>100524</v>
      </c>
      <c r="C37" s="2">
        <v>34127</v>
      </c>
      <c r="D37" s="2">
        <v>20866</v>
      </c>
      <c r="E37" s="2">
        <v>13261</v>
      </c>
      <c r="F37" s="2">
        <v>31060</v>
      </c>
      <c r="G37" s="2">
        <v>1804</v>
      </c>
      <c r="H37" s="2">
        <v>167515</v>
      </c>
      <c r="J37" s="2">
        <v>47476</v>
      </c>
      <c r="K37" s="2">
        <v>34981</v>
      </c>
      <c r="L37" s="2">
        <v>12495</v>
      </c>
      <c r="M37" s="2">
        <v>214991</v>
      </c>
      <c r="O37" s="2">
        <v>45368</v>
      </c>
      <c r="P37" s="2">
        <v>36573</v>
      </c>
      <c r="Q37" s="2">
        <v>8795</v>
      </c>
      <c r="S37" s="2">
        <v>169623</v>
      </c>
      <c r="T37" s="2">
        <v>22756</v>
      </c>
      <c r="U37" s="2">
        <v>3775</v>
      </c>
      <c r="V37" s="2">
        <v>150642</v>
      </c>
      <c r="X37" s="2">
        <v>-1097</v>
      </c>
      <c r="Y37" s="2">
        <v>168526</v>
      </c>
      <c r="AA37" s="2">
        <v>98843</v>
      </c>
      <c r="AB37" s="76">
        <v>13612</v>
      </c>
      <c r="AC37" s="2">
        <v>22366</v>
      </c>
      <c r="AD37" s="2">
        <v>25004</v>
      </c>
      <c r="AE37" s="2">
        <v>-2638</v>
      </c>
      <c r="AG37" s="2">
        <v>5466</v>
      </c>
      <c r="AH37" s="2">
        <v>216</v>
      </c>
      <c r="AI37" s="2">
        <v>30</v>
      </c>
      <c r="AJ37" s="2">
        <v>186</v>
      </c>
      <c r="AL37" s="76">
        <v>10035</v>
      </c>
      <c r="AM37" s="2">
        <v>1448</v>
      </c>
      <c r="AN37" s="2">
        <v>151986</v>
      </c>
      <c r="AO37" s="76">
        <f t="shared" si="0"/>
        <v>0</v>
      </c>
      <c r="AP37" s="2">
        <v>25095</v>
      </c>
      <c r="AQ37" s="76">
        <f t="shared" si="1"/>
        <v>0</v>
      </c>
      <c r="AR37" s="2">
        <v>4228</v>
      </c>
      <c r="AS37" s="2">
        <v>147758</v>
      </c>
      <c r="AT37" s="2">
        <v>1787</v>
      </c>
      <c r="AU37" s="2">
        <v>149545</v>
      </c>
      <c r="AW37" s="2">
        <v>22756</v>
      </c>
      <c r="AX37" s="2">
        <v>3775</v>
      </c>
      <c r="AY37" s="2">
        <v>166739</v>
      </c>
      <c r="AZ37" s="2">
        <v>1787</v>
      </c>
      <c r="BA37" s="2">
        <v>168526</v>
      </c>
      <c r="BC37" s="2">
        <v>806</v>
      </c>
      <c r="BD37" s="2">
        <v>169332</v>
      </c>
      <c r="BF37" s="2">
        <v>-1097</v>
      </c>
      <c r="BG37" s="2">
        <v>1787</v>
      </c>
      <c r="BH37" s="2">
        <v>2884</v>
      </c>
    </row>
    <row r="38" spans="1:60">
      <c r="A38" s="13">
        <v>1979</v>
      </c>
      <c r="B38" s="2">
        <v>119212</v>
      </c>
      <c r="C38" s="2">
        <v>39607</v>
      </c>
      <c r="D38" s="2">
        <v>24178</v>
      </c>
      <c r="E38" s="2">
        <v>15429</v>
      </c>
      <c r="F38" s="2">
        <v>36925</v>
      </c>
      <c r="G38" s="2">
        <v>2162</v>
      </c>
      <c r="H38" s="2">
        <v>197906</v>
      </c>
      <c r="J38" s="2">
        <v>54898</v>
      </c>
      <c r="K38" s="2">
        <v>40471</v>
      </c>
      <c r="L38" s="2">
        <v>14427</v>
      </c>
      <c r="M38" s="2">
        <v>252804</v>
      </c>
      <c r="O38" s="2">
        <v>54346</v>
      </c>
      <c r="P38" s="2">
        <v>43814</v>
      </c>
      <c r="Q38" s="2">
        <v>10532</v>
      </c>
      <c r="S38" s="2">
        <v>198458</v>
      </c>
      <c r="T38" s="2">
        <v>29670</v>
      </c>
      <c r="U38" s="2">
        <v>4643</v>
      </c>
      <c r="V38" s="2">
        <v>173431</v>
      </c>
      <c r="X38" s="2">
        <v>-237</v>
      </c>
      <c r="Y38" s="2">
        <v>198221</v>
      </c>
      <c r="AA38" s="2">
        <v>115866</v>
      </c>
      <c r="AB38" s="76">
        <v>15933</v>
      </c>
      <c r="AC38" s="2">
        <v>29145</v>
      </c>
      <c r="AD38" s="2">
        <v>32022</v>
      </c>
      <c r="AE38" s="2">
        <v>-2877</v>
      </c>
      <c r="AG38" s="2">
        <v>5710</v>
      </c>
      <c r="AH38" s="2">
        <v>180</v>
      </c>
      <c r="AI38" s="2">
        <v>-24</v>
      </c>
      <c r="AJ38" s="2">
        <v>204</v>
      </c>
      <c r="AL38" s="76">
        <v>11950</v>
      </c>
      <c r="AM38" s="2">
        <v>1714</v>
      </c>
      <c r="AN38" s="2">
        <v>180498</v>
      </c>
      <c r="AO38" s="76">
        <f t="shared" si="0"/>
        <v>0</v>
      </c>
      <c r="AP38" s="2">
        <v>29597</v>
      </c>
      <c r="AQ38" s="76">
        <f t="shared" si="1"/>
        <v>0</v>
      </c>
      <c r="AR38" s="2">
        <v>8837</v>
      </c>
      <c r="AS38" s="2">
        <v>171661</v>
      </c>
      <c r="AT38" s="2">
        <v>1533</v>
      </c>
      <c r="AU38" s="2">
        <v>173194</v>
      </c>
      <c r="AW38" s="2">
        <v>29670</v>
      </c>
      <c r="AX38" s="2">
        <v>4643</v>
      </c>
      <c r="AY38" s="2">
        <v>196688</v>
      </c>
      <c r="AZ38" s="2">
        <v>1533</v>
      </c>
      <c r="BA38" s="2">
        <v>198221</v>
      </c>
      <c r="BC38" s="2">
        <v>1205</v>
      </c>
      <c r="BD38" s="2">
        <v>199426</v>
      </c>
      <c r="BF38" s="2">
        <v>-237</v>
      </c>
      <c r="BG38" s="2">
        <v>1533</v>
      </c>
      <c r="BH38" s="2">
        <v>1770</v>
      </c>
    </row>
    <row r="39" spans="1:60">
      <c r="A39" s="13">
        <v>1980</v>
      </c>
      <c r="B39" s="2">
        <v>138564</v>
      </c>
      <c r="C39" s="2">
        <v>49984</v>
      </c>
      <c r="D39" s="2">
        <v>31033</v>
      </c>
      <c r="E39" s="2">
        <v>18951</v>
      </c>
      <c r="F39" s="2">
        <v>41561</v>
      </c>
      <c r="G39" s="2">
        <v>-2572</v>
      </c>
      <c r="H39" s="2">
        <v>227537</v>
      </c>
      <c r="J39" s="2">
        <v>62616</v>
      </c>
      <c r="K39" s="2">
        <v>47149</v>
      </c>
      <c r="L39" s="2">
        <v>15467</v>
      </c>
      <c r="M39" s="2">
        <v>290153</v>
      </c>
      <c r="O39" s="2">
        <v>57606</v>
      </c>
      <c r="P39" s="2">
        <v>45792</v>
      </c>
      <c r="Q39" s="2">
        <v>11814</v>
      </c>
      <c r="S39" s="2">
        <v>232547</v>
      </c>
      <c r="T39" s="2">
        <v>36474</v>
      </c>
      <c r="U39" s="2">
        <v>5719</v>
      </c>
      <c r="V39" s="2">
        <v>201792</v>
      </c>
      <c r="X39" s="2">
        <v>-775</v>
      </c>
      <c r="Y39" s="2">
        <v>231772</v>
      </c>
      <c r="AA39" s="2">
        <v>137783</v>
      </c>
      <c r="AB39" s="76">
        <v>18141</v>
      </c>
      <c r="AC39" s="2">
        <v>27861</v>
      </c>
      <c r="AD39" s="2">
        <v>32379</v>
      </c>
      <c r="AE39" s="2">
        <v>-4518</v>
      </c>
      <c r="AG39" s="2">
        <v>6309</v>
      </c>
      <c r="AH39" s="2">
        <v>180</v>
      </c>
      <c r="AI39" s="2">
        <v>-74</v>
      </c>
      <c r="AJ39" s="2">
        <v>254</v>
      </c>
      <c r="AL39" s="76">
        <v>14243</v>
      </c>
      <c r="AM39" s="2">
        <v>2116</v>
      </c>
      <c r="AN39" s="2">
        <v>206633</v>
      </c>
      <c r="AO39" s="76">
        <f t="shared" ref="AO39:AO56" si="2">AA39+AB39+AC39+AG39+AH39+AL39+AM39-AN39</f>
        <v>0</v>
      </c>
      <c r="AP39" s="2">
        <v>34500</v>
      </c>
      <c r="AQ39" s="76">
        <f t="shared" ref="AQ39:AQ56" si="3">AB39+AL39+AM39-AP39</f>
        <v>0</v>
      </c>
      <c r="AR39" s="2">
        <v>6391</v>
      </c>
      <c r="AS39" s="2">
        <v>200242</v>
      </c>
      <c r="AT39" s="2">
        <v>775</v>
      </c>
      <c r="AU39" s="2">
        <v>201017</v>
      </c>
      <c r="AW39" s="2">
        <v>36474</v>
      </c>
      <c r="AX39" s="2">
        <v>5719</v>
      </c>
      <c r="AY39" s="2">
        <v>230997</v>
      </c>
      <c r="AZ39" s="2">
        <v>775</v>
      </c>
      <c r="BA39" s="2">
        <v>231772</v>
      </c>
      <c r="BC39" s="2">
        <v>-182</v>
      </c>
      <c r="BD39" s="2">
        <v>231590</v>
      </c>
      <c r="BF39" s="2">
        <v>-775</v>
      </c>
      <c r="BG39" s="2">
        <v>775</v>
      </c>
      <c r="BH39" s="2">
        <v>1550</v>
      </c>
    </row>
    <row r="40" spans="1:60">
      <c r="A40" s="13">
        <v>1981</v>
      </c>
      <c r="B40" s="2">
        <v>154274</v>
      </c>
      <c r="C40" s="2">
        <v>56512</v>
      </c>
      <c r="D40" s="2">
        <v>35017</v>
      </c>
      <c r="E40" s="2">
        <v>21495</v>
      </c>
      <c r="F40" s="2">
        <v>41304</v>
      </c>
      <c r="G40" s="2">
        <v>-2768</v>
      </c>
      <c r="H40" s="2">
        <v>249322</v>
      </c>
      <c r="J40" s="2">
        <v>67432</v>
      </c>
      <c r="K40" s="2">
        <v>50668</v>
      </c>
      <c r="L40" s="2">
        <v>16764</v>
      </c>
      <c r="M40" s="2">
        <v>316754</v>
      </c>
      <c r="O40" s="2">
        <v>60388</v>
      </c>
      <c r="P40" s="2">
        <v>47416</v>
      </c>
      <c r="Q40" s="2">
        <v>12972</v>
      </c>
      <c r="S40" s="2">
        <v>256366</v>
      </c>
      <c r="T40" s="2">
        <v>42465</v>
      </c>
      <c r="U40" s="2">
        <v>6369</v>
      </c>
      <c r="V40" s="2">
        <v>220270</v>
      </c>
      <c r="X40" s="2">
        <v>-1439</v>
      </c>
      <c r="Y40" s="2">
        <v>254927</v>
      </c>
      <c r="AA40" s="2">
        <v>149737</v>
      </c>
      <c r="AB40" s="76">
        <v>19980</v>
      </c>
      <c r="AC40" s="2">
        <v>27341</v>
      </c>
      <c r="AD40" s="2">
        <v>34091</v>
      </c>
      <c r="AE40" s="2">
        <v>-6750</v>
      </c>
      <c r="AG40" s="2">
        <v>7974</v>
      </c>
      <c r="AH40" s="2">
        <v>236</v>
      </c>
      <c r="AI40" s="2">
        <v>-26</v>
      </c>
      <c r="AJ40" s="2">
        <v>262</v>
      </c>
      <c r="AL40" s="76">
        <v>16366</v>
      </c>
      <c r="AM40" s="2">
        <v>2351</v>
      </c>
      <c r="AN40" s="2">
        <v>223985</v>
      </c>
      <c r="AO40" s="76">
        <f t="shared" si="2"/>
        <v>0</v>
      </c>
      <c r="AP40" s="2">
        <v>38697</v>
      </c>
      <c r="AQ40" s="76">
        <f t="shared" si="3"/>
        <v>0</v>
      </c>
      <c r="AR40" s="2">
        <v>5974</v>
      </c>
      <c r="AS40" s="2">
        <v>218011</v>
      </c>
      <c r="AT40" s="2">
        <v>820</v>
      </c>
      <c r="AU40" s="2">
        <v>218831</v>
      </c>
      <c r="AW40" s="2">
        <v>42465</v>
      </c>
      <c r="AX40" s="2">
        <v>6369</v>
      </c>
      <c r="AY40" s="2">
        <v>254107</v>
      </c>
      <c r="AZ40" s="2">
        <v>820</v>
      </c>
      <c r="BA40" s="2">
        <v>254927</v>
      </c>
      <c r="BC40" s="2">
        <v>1251</v>
      </c>
      <c r="BD40" s="2">
        <v>256178</v>
      </c>
      <c r="BF40" s="2">
        <v>-1439</v>
      </c>
      <c r="BG40" s="2">
        <v>820</v>
      </c>
      <c r="BH40" s="2">
        <v>2259</v>
      </c>
    </row>
    <row r="41" spans="1:60">
      <c r="A41" s="13">
        <v>1982</v>
      </c>
      <c r="B41" s="2">
        <v>169372</v>
      </c>
      <c r="C41" s="2">
        <v>61641</v>
      </c>
      <c r="D41" s="2">
        <v>38278</v>
      </c>
      <c r="E41" s="2">
        <v>23363</v>
      </c>
      <c r="F41" s="2">
        <v>44824</v>
      </c>
      <c r="G41" s="2">
        <v>-1188</v>
      </c>
      <c r="H41" s="2">
        <v>274649</v>
      </c>
      <c r="J41" s="2">
        <v>72694</v>
      </c>
      <c r="K41" s="2">
        <v>55331</v>
      </c>
      <c r="L41" s="2">
        <v>17363</v>
      </c>
      <c r="M41" s="2">
        <v>347343</v>
      </c>
      <c r="O41" s="2">
        <v>67762</v>
      </c>
      <c r="P41" s="2">
        <v>53421</v>
      </c>
      <c r="Q41" s="2">
        <v>14341</v>
      </c>
      <c r="S41" s="2">
        <v>279581</v>
      </c>
      <c r="T41" s="2">
        <v>46467</v>
      </c>
      <c r="U41" s="2">
        <v>5811</v>
      </c>
      <c r="V41" s="2">
        <v>238925</v>
      </c>
      <c r="X41" s="2">
        <v>-540</v>
      </c>
      <c r="Y41" s="2">
        <v>279041</v>
      </c>
      <c r="AA41" s="2">
        <v>158838</v>
      </c>
      <c r="AB41" s="76">
        <v>22140</v>
      </c>
      <c r="AC41" s="2">
        <v>31176</v>
      </c>
      <c r="AD41" s="2">
        <v>38667</v>
      </c>
      <c r="AE41" s="2">
        <v>-7491</v>
      </c>
      <c r="AG41" s="2">
        <v>9502</v>
      </c>
      <c r="AH41" s="2">
        <v>216</v>
      </c>
      <c r="AI41" s="2">
        <v>-134</v>
      </c>
      <c r="AJ41" s="2">
        <v>350</v>
      </c>
      <c r="AL41" s="76">
        <v>17700</v>
      </c>
      <c r="AM41" s="2">
        <v>2426</v>
      </c>
      <c r="AN41" s="2">
        <v>241998</v>
      </c>
      <c r="AO41" s="76">
        <f t="shared" si="2"/>
        <v>0</v>
      </c>
      <c r="AP41" s="2">
        <v>42266</v>
      </c>
      <c r="AQ41" s="76">
        <f t="shared" si="3"/>
        <v>0</v>
      </c>
      <c r="AR41" s="2">
        <v>4276</v>
      </c>
      <c r="AS41" s="2">
        <v>237722</v>
      </c>
      <c r="AT41" s="2">
        <v>663</v>
      </c>
      <c r="AU41" s="2">
        <v>238385</v>
      </c>
      <c r="AW41" s="2">
        <v>46467</v>
      </c>
      <c r="AX41" s="2">
        <v>5811</v>
      </c>
      <c r="AY41" s="2">
        <v>278378</v>
      </c>
      <c r="AZ41" s="2">
        <v>663</v>
      </c>
      <c r="BA41" s="2">
        <v>279041</v>
      </c>
      <c r="BC41" s="2">
        <v>1460</v>
      </c>
      <c r="BD41" s="2">
        <v>280501</v>
      </c>
      <c r="BF41" s="2">
        <v>-540</v>
      </c>
      <c r="BG41" s="2">
        <v>663</v>
      </c>
      <c r="BH41" s="2">
        <v>1203</v>
      </c>
    </row>
    <row r="42" spans="1:60">
      <c r="A42" s="13">
        <v>1983</v>
      </c>
      <c r="B42" s="2">
        <v>185611</v>
      </c>
      <c r="C42" s="2">
        <v>67204</v>
      </c>
      <c r="D42" s="2">
        <v>42071</v>
      </c>
      <c r="E42" s="2">
        <v>25133</v>
      </c>
      <c r="F42" s="2">
        <v>48615</v>
      </c>
      <c r="G42" s="2">
        <v>1465</v>
      </c>
      <c r="H42" s="2">
        <v>302895</v>
      </c>
      <c r="J42" s="2">
        <v>79880</v>
      </c>
      <c r="K42" s="2">
        <v>60700</v>
      </c>
      <c r="L42" s="2">
        <v>19180</v>
      </c>
      <c r="M42" s="2">
        <v>382775</v>
      </c>
      <c r="O42" s="2">
        <v>77588</v>
      </c>
      <c r="P42" s="2">
        <v>62237</v>
      </c>
      <c r="Q42" s="2">
        <v>15351</v>
      </c>
      <c r="S42" s="2">
        <v>305187</v>
      </c>
      <c r="T42" s="2">
        <v>49500</v>
      </c>
      <c r="U42" s="2">
        <v>6269</v>
      </c>
      <c r="V42" s="2">
        <v>261956</v>
      </c>
      <c r="X42" s="2">
        <v>-731</v>
      </c>
      <c r="Y42" s="2">
        <v>304456</v>
      </c>
      <c r="AA42" s="2">
        <v>169847</v>
      </c>
      <c r="AB42" s="76">
        <v>24750</v>
      </c>
      <c r="AC42" s="2">
        <v>39528</v>
      </c>
      <c r="AD42" s="2">
        <v>45359</v>
      </c>
      <c r="AE42" s="2">
        <v>-5831</v>
      </c>
      <c r="AG42" s="2">
        <v>10004</v>
      </c>
      <c r="AH42" s="2">
        <v>50</v>
      </c>
      <c r="AI42" s="2">
        <v>-304</v>
      </c>
      <c r="AJ42" s="2">
        <v>354</v>
      </c>
      <c r="AL42" s="76">
        <v>18857</v>
      </c>
      <c r="AM42" s="2">
        <v>2498</v>
      </c>
      <c r="AN42" s="2">
        <v>265534</v>
      </c>
      <c r="AO42" s="76">
        <f t="shared" si="2"/>
        <v>0</v>
      </c>
      <c r="AP42" s="2">
        <v>46105</v>
      </c>
      <c r="AQ42" s="76">
        <f t="shared" si="3"/>
        <v>0</v>
      </c>
      <c r="AR42" s="2">
        <v>4204</v>
      </c>
      <c r="AS42" s="2">
        <v>261330</v>
      </c>
      <c r="AT42" s="2">
        <v>-105</v>
      </c>
      <c r="AU42" s="2">
        <v>261225</v>
      </c>
      <c r="AW42" s="2">
        <v>49500</v>
      </c>
      <c r="AX42" s="2">
        <v>6269</v>
      </c>
      <c r="AY42" s="2">
        <v>304561</v>
      </c>
      <c r="AZ42" s="2">
        <v>-105</v>
      </c>
      <c r="BA42" s="2">
        <v>304456</v>
      </c>
      <c r="BC42" s="2">
        <v>2830</v>
      </c>
      <c r="BD42" s="2">
        <v>307286</v>
      </c>
      <c r="BF42" s="2">
        <v>-731</v>
      </c>
      <c r="BG42" s="2">
        <v>-105</v>
      </c>
      <c r="BH42" s="2">
        <v>626</v>
      </c>
    </row>
    <row r="43" spans="1:60">
      <c r="A43" s="13">
        <v>1984</v>
      </c>
      <c r="B43" s="2">
        <v>198820</v>
      </c>
      <c r="C43" s="2">
        <v>71201</v>
      </c>
      <c r="D43" s="2">
        <v>44583</v>
      </c>
      <c r="E43" s="2">
        <v>26618</v>
      </c>
      <c r="F43" s="2">
        <v>55181</v>
      </c>
      <c r="G43" s="2">
        <v>1296</v>
      </c>
      <c r="H43" s="2">
        <v>326498</v>
      </c>
      <c r="J43" s="2">
        <v>91632</v>
      </c>
      <c r="K43" s="2">
        <v>70265</v>
      </c>
      <c r="L43" s="2">
        <v>21367</v>
      </c>
      <c r="M43" s="2">
        <v>418130</v>
      </c>
      <c r="O43" s="2">
        <v>92763</v>
      </c>
      <c r="P43" s="2">
        <v>75601</v>
      </c>
      <c r="Q43" s="2">
        <v>17162</v>
      </c>
      <c r="S43" s="2">
        <v>325367</v>
      </c>
      <c r="T43" s="2">
        <v>52736</v>
      </c>
      <c r="U43" s="2">
        <v>7537</v>
      </c>
      <c r="V43" s="2">
        <v>280168</v>
      </c>
      <c r="X43" s="2">
        <v>485</v>
      </c>
      <c r="Y43" s="2">
        <v>325852</v>
      </c>
      <c r="AA43" s="2">
        <v>181406</v>
      </c>
      <c r="AB43" s="76">
        <v>27909</v>
      </c>
      <c r="AC43" s="2">
        <v>43852</v>
      </c>
      <c r="AD43" s="2">
        <v>52520</v>
      </c>
      <c r="AE43" s="2">
        <v>-8668</v>
      </c>
      <c r="AG43" s="2">
        <v>8511</v>
      </c>
      <c r="AH43" s="2">
        <v>-117</v>
      </c>
      <c r="AI43" s="2">
        <v>-489</v>
      </c>
      <c r="AJ43" s="2">
        <v>372</v>
      </c>
      <c r="AL43" s="76">
        <v>19816</v>
      </c>
      <c r="AM43" s="2">
        <v>2619</v>
      </c>
      <c r="AN43" s="2">
        <v>283996</v>
      </c>
      <c r="AO43" s="76">
        <f t="shared" si="2"/>
        <v>0</v>
      </c>
      <c r="AP43" s="2">
        <v>50344</v>
      </c>
      <c r="AQ43" s="76">
        <f t="shared" si="3"/>
        <v>0</v>
      </c>
      <c r="AR43" s="2">
        <v>4513</v>
      </c>
      <c r="AS43" s="2">
        <v>279483</v>
      </c>
      <c r="AT43" s="2">
        <v>1170</v>
      </c>
      <c r="AU43" s="2">
        <v>280653</v>
      </c>
      <c r="AW43" s="2">
        <v>52736</v>
      </c>
      <c r="AX43" s="2">
        <v>7537</v>
      </c>
      <c r="AY43" s="2">
        <v>324682</v>
      </c>
      <c r="AZ43" s="2">
        <v>1170</v>
      </c>
      <c r="BA43" s="2">
        <v>325852</v>
      </c>
      <c r="BC43" s="2">
        <v>4343</v>
      </c>
      <c r="BD43" s="2">
        <v>330195</v>
      </c>
      <c r="BF43" s="2">
        <v>485</v>
      </c>
      <c r="BG43" s="2">
        <v>1170</v>
      </c>
      <c r="BH43" s="2">
        <v>685</v>
      </c>
    </row>
    <row r="44" spans="1:60">
      <c r="A44" s="13">
        <v>1985</v>
      </c>
      <c r="B44" s="2">
        <v>217485</v>
      </c>
      <c r="C44" s="2">
        <v>75267</v>
      </c>
      <c r="D44" s="2">
        <v>47341</v>
      </c>
      <c r="E44" s="2">
        <v>27926</v>
      </c>
      <c r="F44" s="2">
        <v>60718</v>
      </c>
      <c r="G44" s="2">
        <v>821</v>
      </c>
      <c r="H44" s="2">
        <v>354291</v>
      </c>
      <c r="J44" s="2">
        <v>102041</v>
      </c>
      <c r="K44" s="2">
        <v>77991</v>
      </c>
      <c r="L44" s="2">
        <v>24050</v>
      </c>
      <c r="M44" s="2">
        <v>456332</v>
      </c>
      <c r="O44" s="2">
        <v>98988</v>
      </c>
      <c r="P44" s="2">
        <v>81336</v>
      </c>
      <c r="Q44" s="2">
        <v>17652</v>
      </c>
      <c r="S44" s="2">
        <v>357344</v>
      </c>
      <c r="T44" s="2">
        <v>56667</v>
      </c>
      <c r="U44" s="2">
        <v>7225</v>
      </c>
      <c r="V44" s="2">
        <v>307902</v>
      </c>
      <c r="X44" s="2">
        <v>0</v>
      </c>
      <c r="Y44" s="2">
        <v>357344</v>
      </c>
      <c r="AA44" s="2">
        <v>196858</v>
      </c>
      <c r="AB44" s="76">
        <v>30404</v>
      </c>
      <c r="AC44" s="2">
        <v>51146</v>
      </c>
      <c r="AD44" s="2">
        <v>59624</v>
      </c>
      <c r="AE44" s="2">
        <v>-8478</v>
      </c>
      <c r="AG44" s="2">
        <v>7262</v>
      </c>
      <c r="AH44" s="2">
        <v>265</v>
      </c>
      <c r="AI44" s="2">
        <v>-175</v>
      </c>
      <c r="AJ44" s="2">
        <v>440</v>
      </c>
      <c r="AL44" s="76">
        <v>21875</v>
      </c>
      <c r="AM44" s="2">
        <v>2830</v>
      </c>
      <c r="AN44" s="2">
        <v>310640</v>
      </c>
      <c r="AO44" s="76">
        <f t="shared" si="2"/>
        <v>0</v>
      </c>
      <c r="AP44" s="2">
        <v>55109</v>
      </c>
      <c r="AQ44" s="76">
        <f t="shared" si="3"/>
        <v>0</v>
      </c>
      <c r="AR44" s="2">
        <v>2738</v>
      </c>
      <c r="AS44" s="2">
        <v>307902</v>
      </c>
      <c r="AT44" s="2">
        <v>0</v>
      </c>
      <c r="AU44" s="2">
        <v>307902</v>
      </c>
      <c r="AW44" s="2">
        <v>56667</v>
      </c>
      <c r="AX44" s="2">
        <v>7225</v>
      </c>
      <c r="AY44" s="2">
        <v>357344</v>
      </c>
      <c r="AZ44" s="2">
        <v>0</v>
      </c>
      <c r="BA44" s="2">
        <v>357344</v>
      </c>
      <c r="BC44" s="2">
        <v>2296</v>
      </c>
      <c r="BD44" s="2">
        <v>359640</v>
      </c>
      <c r="BF44" s="2">
        <v>0</v>
      </c>
      <c r="BG44" s="2">
        <v>0</v>
      </c>
      <c r="BH44" s="2">
        <v>0</v>
      </c>
    </row>
    <row r="45" spans="1:60">
      <c r="A45" s="13">
        <v>1986</v>
      </c>
      <c r="B45" s="2">
        <v>241554</v>
      </c>
      <c r="C45" s="2">
        <v>80911</v>
      </c>
      <c r="D45" s="2">
        <v>50331</v>
      </c>
      <c r="E45" s="2">
        <v>30580</v>
      </c>
      <c r="F45" s="2">
        <v>65032</v>
      </c>
      <c r="G45" s="2">
        <v>682</v>
      </c>
      <c r="H45" s="2">
        <v>388179</v>
      </c>
      <c r="J45" s="2">
        <v>97885</v>
      </c>
      <c r="K45" s="2">
        <v>72627</v>
      </c>
      <c r="L45" s="2">
        <v>25258</v>
      </c>
      <c r="M45" s="2">
        <v>486064</v>
      </c>
      <c r="O45" s="2">
        <v>101221</v>
      </c>
      <c r="P45" s="2">
        <v>82186</v>
      </c>
      <c r="Q45" s="2">
        <v>19035</v>
      </c>
      <c r="S45" s="2">
        <v>384843</v>
      </c>
      <c r="T45" s="2">
        <v>62872</v>
      </c>
      <c r="U45" s="2">
        <v>6301</v>
      </c>
      <c r="V45" s="2">
        <v>328272</v>
      </c>
      <c r="X45" s="2">
        <v>0</v>
      </c>
      <c r="Y45" s="2">
        <v>384843</v>
      </c>
      <c r="AA45" s="2">
        <v>212380</v>
      </c>
      <c r="AB45" s="76">
        <v>35104</v>
      </c>
      <c r="AC45" s="2">
        <v>47339</v>
      </c>
      <c r="AD45" s="2">
        <v>55485</v>
      </c>
      <c r="AE45" s="2">
        <v>-8146</v>
      </c>
      <c r="AG45" s="2">
        <v>8213</v>
      </c>
      <c r="AH45" s="2">
        <v>155</v>
      </c>
      <c r="AI45" s="2">
        <v>-279</v>
      </c>
      <c r="AJ45" s="2">
        <v>434</v>
      </c>
      <c r="AL45" s="76">
        <v>23848</v>
      </c>
      <c r="AM45" s="2">
        <v>3068</v>
      </c>
      <c r="AN45" s="2">
        <v>330107</v>
      </c>
      <c r="AO45" s="76">
        <f t="shared" si="2"/>
        <v>0</v>
      </c>
      <c r="AP45" s="2">
        <v>62020</v>
      </c>
      <c r="AQ45" s="76">
        <f t="shared" si="3"/>
        <v>0</v>
      </c>
      <c r="AR45" s="2">
        <v>1835</v>
      </c>
      <c r="AS45" s="2">
        <v>328272</v>
      </c>
      <c r="AT45" s="2">
        <v>0</v>
      </c>
      <c r="AU45" s="2">
        <v>328272</v>
      </c>
      <c r="AW45" s="2">
        <v>62872</v>
      </c>
      <c r="AX45" s="2">
        <v>6301</v>
      </c>
      <c r="AY45" s="2">
        <v>384843</v>
      </c>
      <c r="AZ45" s="2">
        <v>0</v>
      </c>
      <c r="BA45" s="2">
        <v>384843</v>
      </c>
      <c r="BC45" s="2">
        <v>4629</v>
      </c>
      <c r="BD45" s="2">
        <v>389472</v>
      </c>
      <c r="BF45" s="2">
        <v>0</v>
      </c>
      <c r="BG45" s="2">
        <v>0</v>
      </c>
      <c r="BH45" s="2">
        <v>0</v>
      </c>
    </row>
    <row r="46" spans="1:60">
      <c r="A46" s="13">
        <v>1987</v>
      </c>
      <c r="B46" s="2">
        <v>265290</v>
      </c>
      <c r="C46" s="2">
        <v>87045</v>
      </c>
      <c r="D46" s="2">
        <v>53736</v>
      </c>
      <c r="E46" s="2">
        <v>33309</v>
      </c>
      <c r="F46" s="2">
        <v>75158</v>
      </c>
      <c r="G46" s="2">
        <v>1228</v>
      </c>
      <c r="H46" s="2">
        <v>428721</v>
      </c>
      <c r="J46" s="2">
        <v>106397</v>
      </c>
      <c r="K46" s="2">
        <v>79153</v>
      </c>
      <c r="L46" s="2">
        <v>27244</v>
      </c>
      <c r="M46" s="2">
        <v>535118</v>
      </c>
      <c r="O46" s="2">
        <v>111737</v>
      </c>
      <c r="P46" s="2">
        <v>90735</v>
      </c>
      <c r="Q46" s="2">
        <v>21002</v>
      </c>
      <c r="S46" s="2">
        <v>423381</v>
      </c>
      <c r="T46" s="2">
        <v>68971</v>
      </c>
      <c r="U46" s="2">
        <v>6265</v>
      </c>
      <c r="V46" s="2">
        <v>360675</v>
      </c>
      <c r="X46" s="2">
        <v>0</v>
      </c>
      <c r="Y46" s="2">
        <v>423381</v>
      </c>
      <c r="AA46" s="2">
        <v>230208</v>
      </c>
      <c r="AB46" s="76">
        <v>39361</v>
      </c>
      <c r="AC46" s="2">
        <v>59453</v>
      </c>
      <c r="AD46" s="2">
        <v>66283</v>
      </c>
      <c r="AE46" s="2">
        <v>-6830</v>
      </c>
      <c r="AG46" s="2">
        <v>6993</v>
      </c>
      <c r="AH46" s="2">
        <v>-75</v>
      </c>
      <c r="AI46" s="2">
        <v>-485</v>
      </c>
      <c r="AJ46" s="2">
        <v>410</v>
      </c>
      <c r="AL46" s="76">
        <v>26155</v>
      </c>
      <c r="AM46" s="2">
        <v>3307</v>
      </c>
      <c r="AN46" s="2">
        <v>365402</v>
      </c>
      <c r="AO46" s="76">
        <f t="shared" si="2"/>
        <v>0</v>
      </c>
      <c r="AP46" s="2">
        <v>68823</v>
      </c>
      <c r="AQ46" s="76">
        <f t="shared" si="3"/>
        <v>0</v>
      </c>
      <c r="AR46" s="2">
        <v>4727</v>
      </c>
      <c r="AS46" s="2">
        <v>360675</v>
      </c>
      <c r="AT46" s="2">
        <v>0</v>
      </c>
      <c r="AU46" s="2">
        <v>360675</v>
      </c>
      <c r="AW46" s="2">
        <v>68971</v>
      </c>
      <c r="AX46" s="2">
        <v>6265</v>
      </c>
      <c r="AY46" s="2">
        <v>423381</v>
      </c>
      <c r="AZ46" s="2">
        <v>0</v>
      </c>
      <c r="BA46" s="2">
        <v>423381</v>
      </c>
      <c r="BC46" s="2">
        <v>3927</v>
      </c>
      <c r="BD46" s="2">
        <v>427308</v>
      </c>
      <c r="BF46" s="2">
        <v>0</v>
      </c>
      <c r="BG46" s="2">
        <v>0</v>
      </c>
      <c r="BH46" s="2">
        <v>0</v>
      </c>
    </row>
    <row r="47" spans="1:60">
      <c r="A47" s="13">
        <v>1988</v>
      </c>
      <c r="B47" s="2">
        <v>299449</v>
      </c>
      <c r="C47" s="2">
        <v>93641</v>
      </c>
      <c r="D47" s="2">
        <v>57522</v>
      </c>
      <c r="E47" s="2">
        <v>36119</v>
      </c>
      <c r="F47" s="2">
        <v>91530</v>
      </c>
      <c r="G47" s="2">
        <v>4333</v>
      </c>
      <c r="H47" s="2">
        <v>488953</v>
      </c>
      <c r="J47" s="2">
        <v>107273</v>
      </c>
      <c r="K47" s="2">
        <v>80346</v>
      </c>
      <c r="L47" s="2">
        <v>26927</v>
      </c>
      <c r="M47" s="2">
        <v>596226</v>
      </c>
      <c r="O47" s="2">
        <v>124796</v>
      </c>
      <c r="P47" s="2">
        <v>101826</v>
      </c>
      <c r="Q47" s="2">
        <v>22970</v>
      </c>
      <c r="S47" s="2">
        <v>471430</v>
      </c>
      <c r="T47" s="2">
        <v>76039</v>
      </c>
      <c r="U47" s="2">
        <v>6037</v>
      </c>
      <c r="V47" s="2">
        <v>401428</v>
      </c>
      <c r="X47" s="2">
        <v>0</v>
      </c>
      <c r="Y47" s="2">
        <v>471430</v>
      </c>
      <c r="AA47" s="2">
        <v>256537</v>
      </c>
      <c r="AB47" s="76">
        <v>45829</v>
      </c>
      <c r="AC47" s="2">
        <v>64377</v>
      </c>
      <c r="AD47" s="2">
        <v>74926</v>
      </c>
      <c r="AE47" s="2">
        <v>-10549</v>
      </c>
      <c r="AG47" s="2">
        <v>7554</v>
      </c>
      <c r="AH47" s="2">
        <v>-32</v>
      </c>
      <c r="AI47" s="2">
        <v>-459</v>
      </c>
      <c r="AJ47" s="2">
        <v>427</v>
      </c>
      <c r="AL47" s="76">
        <v>29904</v>
      </c>
      <c r="AM47" s="2">
        <v>3634</v>
      </c>
      <c r="AN47" s="2">
        <v>407803</v>
      </c>
      <c r="AO47" s="76">
        <f t="shared" si="2"/>
        <v>0</v>
      </c>
      <c r="AP47" s="2">
        <v>79367</v>
      </c>
      <c r="AQ47" s="76">
        <f t="shared" si="3"/>
        <v>0</v>
      </c>
      <c r="AR47" s="2">
        <v>6375</v>
      </c>
      <c r="AS47" s="2">
        <v>401428</v>
      </c>
      <c r="AT47" s="2">
        <v>0</v>
      </c>
      <c r="AU47" s="2">
        <v>401428</v>
      </c>
      <c r="AW47" s="2">
        <v>76039</v>
      </c>
      <c r="AX47" s="2">
        <v>6037</v>
      </c>
      <c r="AY47" s="2">
        <v>471430</v>
      </c>
      <c r="AZ47" s="2">
        <v>0</v>
      </c>
      <c r="BA47" s="2">
        <v>471430</v>
      </c>
      <c r="BC47" s="2">
        <v>4566</v>
      </c>
      <c r="BD47" s="2">
        <v>475996</v>
      </c>
      <c r="BF47" s="2">
        <v>0</v>
      </c>
      <c r="BG47" s="2">
        <v>0</v>
      </c>
      <c r="BH47" s="2">
        <v>0</v>
      </c>
    </row>
    <row r="48" spans="1:60">
      <c r="A48" s="13">
        <v>1989</v>
      </c>
      <c r="B48" s="2">
        <v>327363</v>
      </c>
      <c r="C48" s="2">
        <v>101796</v>
      </c>
      <c r="D48" s="2">
        <v>63294</v>
      </c>
      <c r="E48" s="2">
        <v>38502</v>
      </c>
      <c r="F48" s="2">
        <v>105443</v>
      </c>
      <c r="G48" s="2">
        <v>2677</v>
      </c>
      <c r="H48" s="2">
        <v>537279</v>
      </c>
      <c r="J48" s="2">
        <v>121486</v>
      </c>
      <c r="K48" s="2">
        <v>92154</v>
      </c>
      <c r="L48" s="2">
        <v>29332</v>
      </c>
      <c r="M48" s="2">
        <v>658765</v>
      </c>
      <c r="O48" s="2">
        <v>142808</v>
      </c>
      <c r="P48" s="2">
        <v>116837</v>
      </c>
      <c r="Q48" s="2">
        <v>25971</v>
      </c>
      <c r="S48" s="2">
        <v>515957</v>
      </c>
      <c r="T48" s="2">
        <v>79980</v>
      </c>
      <c r="U48" s="2">
        <v>5782</v>
      </c>
      <c r="V48" s="2">
        <v>441759</v>
      </c>
      <c r="X48" s="2">
        <v>0</v>
      </c>
      <c r="Y48" s="2">
        <v>515957</v>
      </c>
      <c r="AA48" s="2">
        <v>284878</v>
      </c>
      <c r="AB48" s="76">
        <v>51440</v>
      </c>
      <c r="AC48" s="2">
        <v>67880</v>
      </c>
      <c r="AD48" s="2">
        <v>81511</v>
      </c>
      <c r="AE48" s="2">
        <v>-13631</v>
      </c>
      <c r="AG48" s="2">
        <v>5951</v>
      </c>
      <c r="AH48" s="2">
        <v>199</v>
      </c>
      <c r="AI48" s="2">
        <v>-323</v>
      </c>
      <c r="AJ48" s="2">
        <v>522</v>
      </c>
      <c r="AL48" s="76">
        <v>34467</v>
      </c>
      <c r="AM48" s="2">
        <v>4005</v>
      </c>
      <c r="AN48" s="2">
        <v>448820</v>
      </c>
      <c r="AO48" s="76">
        <f t="shared" si="2"/>
        <v>0</v>
      </c>
      <c r="AP48" s="2">
        <v>89912</v>
      </c>
      <c r="AQ48" s="76">
        <f t="shared" si="3"/>
        <v>0</v>
      </c>
      <c r="AR48" s="2">
        <v>7061</v>
      </c>
      <c r="AS48" s="2">
        <v>441759</v>
      </c>
      <c r="AT48" s="2">
        <v>0</v>
      </c>
      <c r="AU48" s="2">
        <v>441759</v>
      </c>
      <c r="AW48" s="2">
        <v>79980</v>
      </c>
      <c r="AX48" s="2">
        <v>5782</v>
      </c>
      <c r="AY48" s="2">
        <v>515957</v>
      </c>
      <c r="AZ48" s="2">
        <v>0</v>
      </c>
      <c r="BA48" s="2">
        <v>515957</v>
      </c>
      <c r="BC48" s="2">
        <v>3502</v>
      </c>
      <c r="BD48" s="2">
        <v>519459</v>
      </c>
      <c r="BF48" s="2">
        <v>0</v>
      </c>
      <c r="BG48" s="2">
        <v>0</v>
      </c>
      <c r="BH48" s="2">
        <v>0</v>
      </c>
    </row>
    <row r="49" spans="1:60">
      <c r="A49" s="13">
        <v>1990</v>
      </c>
      <c r="B49" s="2">
        <v>347527</v>
      </c>
      <c r="C49" s="2">
        <v>112934</v>
      </c>
      <c r="D49" s="2">
        <v>70108</v>
      </c>
      <c r="E49" s="2">
        <v>42826</v>
      </c>
      <c r="F49" s="2">
        <v>107577</v>
      </c>
      <c r="G49" s="2">
        <v>-1800</v>
      </c>
      <c r="H49" s="2">
        <v>566238</v>
      </c>
      <c r="J49" s="2">
        <v>133165</v>
      </c>
      <c r="K49" s="2">
        <v>101718</v>
      </c>
      <c r="L49" s="2">
        <v>31447</v>
      </c>
      <c r="M49" s="2">
        <v>699403</v>
      </c>
      <c r="O49" s="2">
        <v>148285</v>
      </c>
      <c r="P49" s="2">
        <v>120527</v>
      </c>
      <c r="Q49" s="2">
        <v>27758</v>
      </c>
      <c r="S49" s="2">
        <v>551118</v>
      </c>
      <c r="T49" s="2">
        <v>78298</v>
      </c>
      <c r="U49" s="2">
        <v>6066</v>
      </c>
      <c r="V49" s="2">
        <v>478886</v>
      </c>
      <c r="X49" s="2">
        <v>0</v>
      </c>
      <c r="Y49" s="2">
        <v>551118</v>
      </c>
      <c r="AA49" s="2">
        <v>315471</v>
      </c>
      <c r="AB49" s="76">
        <v>56727</v>
      </c>
      <c r="AC49" s="2">
        <v>66103</v>
      </c>
      <c r="AD49" s="2">
        <v>81076</v>
      </c>
      <c r="AE49" s="2">
        <v>-14973</v>
      </c>
      <c r="AG49" s="2">
        <v>3426</v>
      </c>
      <c r="AH49" s="2">
        <v>12</v>
      </c>
      <c r="AI49" s="2">
        <v>-545</v>
      </c>
      <c r="AJ49" s="2">
        <v>557</v>
      </c>
      <c r="AL49" s="76">
        <v>38887</v>
      </c>
      <c r="AM49" s="2">
        <v>4391</v>
      </c>
      <c r="AN49" s="2">
        <v>485017</v>
      </c>
      <c r="AO49" s="76">
        <f t="shared" si="2"/>
        <v>0</v>
      </c>
      <c r="AP49" s="2">
        <v>100005</v>
      </c>
      <c r="AQ49" s="76">
        <f t="shared" si="3"/>
        <v>0</v>
      </c>
      <c r="AR49" s="2">
        <v>6131</v>
      </c>
      <c r="AS49" s="2">
        <v>478886</v>
      </c>
      <c r="AT49" s="2">
        <v>0</v>
      </c>
      <c r="AU49" s="2">
        <v>478886</v>
      </c>
      <c r="AW49" s="2">
        <v>78298</v>
      </c>
      <c r="AX49" s="2">
        <v>6066</v>
      </c>
      <c r="AY49" s="2">
        <v>551118</v>
      </c>
      <c r="AZ49" s="2">
        <v>0</v>
      </c>
      <c r="BA49" s="2">
        <v>551118</v>
      </c>
      <c r="BC49" s="2">
        <v>1269</v>
      </c>
      <c r="BD49" s="2">
        <v>552387</v>
      </c>
      <c r="BF49" s="2">
        <v>0</v>
      </c>
      <c r="BG49" s="2">
        <v>0</v>
      </c>
      <c r="BH49" s="2">
        <v>0</v>
      </c>
    </row>
    <row r="50" spans="1:60">
      <c r="A50" s="13">
        <v>1991</v>
      </c>
      <c r="B50" s="2">
        <v>365469</v>
      </c>
      <c r="C50" s="2">
        <v>124105</v>
      </c>
      <c r="D50" s="2">
        <v>76985</v>
      </c>
      <c r="E50" s="2">
        <v>47120</v>
      </c>
      <c r="F50" s="2">
        <v>97747</v>
      </c>
      <c r="G50" s="2">
        <v>-4927</v>
      </c>
      <c r="H50" s="2">
        <v>582394</v>
      </c>
      <c r="J50" s="2">
        <v>134289</v>
      </c>
      <c r="K50" s="2">
        <v>103413</v>
      </c>
      <c r="L50" s="2">
        <v>30876</v>
      </c>
      <c r="M50" s="2">
        <v>716683</v>
      </c>
      <c r="O50" s="2">
        <v>141009</v>
      </c>
      <c r="P50" s="2">
        <v>113697</v>
      </c>
      <c r="Q50" s="2">
        <v>27312</v>
      </c>
      <c r="S50" s="2">
        <v>575674</v>
      </c>
      <c r="T50" s="2">
        <v>85416</v>
      </c>
      <c r="U50" s="2">
        <v>5995</v>
      </c>
      <c r="V50" s="2">
        <v>496253</v>
      </c>
      <c r="X50" s="2">
        <v>0</v>
      </c>
      <c r="Y50" s="2">
        <v>575674</v>
      </c>
      <c r="AA50" s="2">
        <v>331967</v>
      </c>
      <c r="AB50" s="76">
        <v>54735</v>
      </c>
      <c r="AC50" s="2">
        <v>60191</v>
      </c>
      <c r="AD50" s="2">
        <v>76702</v>
      </c>
      <c r="AE50" s="2">
        <v>-16511</v>
      </c>
      <c r="AG50" s="2">
        <v>1410</v>
      </c>
      <c r="AH50" s="2">
        <v>-36</v>
      </c>
      <c r="AI50" s="2">
        <v>-443</v>
      </c>
      <c r="AJ50" s="2">
        <v>407</v>
      </c>
      <c r="AL50" s="76">
        <v>45633</v>
      </c>
      <c r="AM50" s="2">
        <v>4363</v>
      </c>
      <c r="AN50" s="2">
        <v>498263</v>
      </c>
      <c r="AO50" s="76">
        <f t="shared" si="2"/>
        <v>0</v>
      </c>
      <c r="AP50" s="2">
        <v>104731</v>
      </c>
      <c r="AQ50" s="76">
        <f t="shared" si="3"/>
        <v>0</v>
      </c>
      <c r="AR50" s="2">
        <v>2010</v>
      </c>
      <c r="AS50" s="2">
        <v>496253</v>
      </c>
      <c r="AT50" s="2">
        <v>0</v>
      </c>
      <c r="AU50" s="2">
        <v>496253</v>
      </c>
      <c r="AW50" s="2">
        <v>85416</v>
      </c>
      <c r="AX50" s="2">
        <v>5995</v>
      </c>
      <c r="AY50" s="2">
        <v>575674</v>
      </c>
      <c r="AZ50" s="2">
        <v>0</v>
      </c>
      <c r="BA50" s="2">
        <v>575674</v>
      </c>
      <c r="BC50" s="2">
        <v>150</v>
      </c>
      <c r="BD50" s="2">
        <v>575824</v>
      </c>
      <c r="BF50" s="2">
        <v>0</v>
      </c>
      <c r="BG50" s="2">
        <v>0</v>
      </c>
      <c r="BH50" s="2">
        <v>0</v>
      </c>
    </row>
    <row r="51" spans="1:60">
      <c r="A51" s="13">
        <v>1992</v>
      </c>
      <c r="B51" s="2">
        <v>383490</v>
      </c>
      <c r="C51" s="2">
        <v>131875</v>
      </c>
      <c r="D51" s="2">
        <v>82259</v>
      </c>
      <c r="E51" s="2">
        <v>49616</v>
      </c>
      <c r="F51" s="2">
        <v>93642</v>
      </c>
      <c r="G51" s="2">
        <v>-1937</v>
      </c>
      <c r="H51" s="2">
        <v>607070</v>
      </c>
      <c r="J51" s="2">
        <v>142497</v>
      </c>
      <c r="K51" s="2">
        <v>107343</v>
      </c>
      <c r="L51" s="2">
        <v>35154</v>
      </c>
      <c r="M51" s="2">
        <v>749567</v>
      </c>
      <c r="O51" s="2">
        <v>150651</v>
      </c>
      <c r="P51" s="2">
        <v>120447</v>
      </c>
      <c r="Q51" s="2">
        <v>30204</v>
      </c>
      <c r="S51" s="2">
        <v>598916</v>
      </c>
      <c r="T51" s="2">
        <v>87521</v>
      </c>
      <c r="U51" s="2">
        <v>6737</v>
      </c>
      <c r="V51" s="2">
        <v>518132</v>
      </c>
      <c r="X51" s="2">
        <v>0</v>
      </c>
      <c r="Y51" s="2">
        <v>598916</v>
      </c>
      <c r="AA51" s="2">
        <v>342608</v>
      </c>
      <c r="AB51" s="76">
        <v>55862</v>
      </c>
      <c r="AC51" s="2">
        <v>63168</v>
      </c>
      <c r="AD51" s="2">
        <v>77560</v>
      </c>
      <c r="AE51" s="2">
        <v>-14392</v>
      </c>
      <c r="AG51" s="2">
        <v>1699</v>
      </c>
      <c r="AH51" s="2">
        <v>206</v>
      </c>
      <c r="AI51" s="2">
        <v>-186</v>
      </c>
      <c r="AJ51" s="2">
        <v>392</v>
      </c>
      <c r="AL51" s="76">
        <v>52160</v>
      </c>
      <c r="AM51" s="2">
        <v>4207</v>
      </c>
      <c r="AN51" s="2">
        <v>519910</v>
      </c>
      <c r="AO51" s="76">
        <f t="shared" si="2"/>
        <v>0</v>
      </c>
      <c r="AP51" s="2">
        <v>112229</v>
      </c>
      <c r="AQ51" s="76">
        <f t="shared" si="3"/>
        <v>0</v>
      </c>
      <c r="AR51" s="2">
        <v>1778</v>
      </c>
      <c r="AS51" s="2">
        <v>518132</v>
      </c>
      <c r="AT51" s="2">
        <v>0</v>
      </c>
      <c r="AU51" s="2">
        <v>518132</v>
      </c>
      <c r="AW51" s="2">
        <v>87521</v>
      </c>
      <c r="AX51" s="2">
        <v>6737</v>
      </c>
      <c r="AY51" s="2">
        <v>598916</v>
      </c>
      <c r="AZ51" s="2">
        <v>0</v>
      </c>
      <c r="BA51" s="2">
        <v>598916</v>
      </c>
      <c r="BC51" s="2">
        <v>3124</v>
      </c>
      <c r="BD51" s="2">
        <v>602040</v>
      </c>
      <c r="BF51" s="2">
        <v>0</v>
      </c>
      <c r="BG51" s="2">
        <v>0</v>
      </c>
      <c r="BH51" s="2">
        <v>0</v>
      </c>
    </row>
    <row r="52" spans="1:60">
      <c r="A52" s="13">
        <v>1993</v>
      </c>
      <c r="B52" s="2">
        <v>406569</v>
      </c>
      <c r="C52" s="2">
        <v>137756</v>
      </c>
      <c r="D52" s="2">
        <v>89074</v>
      </c>
      <c r="E52" s="2">
        <v>48682</v>
      </c>
      <c r="F52" s="2">
        <v>94293</v>
      </c>
      <c r="G52" s="2">
        <v>329</v>
      </c>
      <c r="H52" s="2">
        <v>638947</v>
      </c>
      <c r="J52" s="2">
        <v>160464</v>
      </c>
      <c r="K52" s="2">
        <v>121398</v>
      </c>
      <c r="L52" s="2">
        <v>39066</v>
      </c>
      <c r="M52" s="2">
        <v>799411</v>
      </c>
      <c r="O52" s="2">
        <v>168408</v>
      </c>
      <c r="P52" s="2">
        <v>134858</v>
      </c>
      <c r="Q52" s="2">
        <v>33550</v>
      </c>
      <c r="S52" s="2">
        <v>631003</v>
      </c>
      <c r="T52" s="2">
        <v>90336</v>
      </c>
      <c r="U52" s="2">
        <v>7203</v>
      </c>
      <c r="V52" s="2">
        <v>547870</v>
      </c>
      <c r="X52" s="2">
        <v>0</v>
      </c>
      <c r="Y52" s="2">
        <v>631003</v>
      </c>
      <c r="AA52" s="2">
        <v>351561</v>
      </c>
      <c r="AB52" s="76">
        <v>60110</v>
      </c>
      <c r="AC52" s="2">
        <v>75908</v>
      </c>
      <c r="AD52" s="2">
        <v>86768</v>
      </c>
      <c r="AE52" s="2">
        <v>-10860</v>
      </c>
      <c r="AG52" s="2">
        <v>2438</v>
      </c>
      <c r="AH52" s="2">
        <v>193</v>
      </c>
      <c r="AI52" s="2">
        <v>-247</v>
      </c>
      <c r="AJ52" s="2">
        <v>440</v>
      </c>
      <c r="AL52" s="76">
        <v>56092</v>
      </c>
      <c r="AM52" s="2">
        <v>3918</v>
      </c>
      <c r="AN52" s="2">
        <v>550220</v>
      </c>
      <c r="AO52" s="76">
        <f t="shared" si="2"/>
        <v>0</v>
      </c>
      <c r="AP52" s="2">
        <v>120120</v>
      </c>
      <c r="AQ52" s="76">
        <f t="shared" si="3"/>
        <v>0</v>
      </c>
      <c r="AR52" s="2">
        <v>2350</v>
      </c>
      <c r="AS52" s="2">
        <v>547870</v>
      </c>
      <c r="AT52" s="2">
        <v>0</v>
      </c>
      <c r="AU52" s="2">
        <v>547870</v>
      </c>
      <c r="AW52" s="2">
        <v>90336</v>
      </c>
      <c r="AX52" s="2">
        <v>7203</v>
      </c>
      <c r="AY52" s="2">
        <v>631003</v>
      </c>
      <c r="AZ52" s="2">
        <v>0</v>
      </c>
      <c r="BA52" s="2">
        <v>631003</v>
      </c>
      <c r="BC52" s="2">
        <v>2595</v>
      </c>
      <c r="BD52" s="2">
        <v>633598</v>
      </c>
      <c r="BF52" s="2">
        <v>0</v>
      </c>
      <c r="BG52" s="2">
        <v>0</v>
      </c>
      <c r="BH52" s="2">
        <v>0</v>
      </c>
    </row>
    <row r="53" spans="1:60">
      <c r="A53" s="13">
        <v>1994</v>
      </c>
      <c r="B53" s="2">
        <v>427394</v>
      </c>
      <c r="C53" s="2">
        <v>144068</v>
      </c>
      <c r="D53" s="2">
        <v>93190</v>
      </c>
      <c r="E53" s="2">
        <v>50878</v>
      </c>
      <c r="F53" s="2">
        <v>100252</v>
      </c>
      <c r="G53" s="2">
        <v>3708</v>
      </c>
      <c r="H53" s="2">
        <v>675422</v>
      </c>
      <c r="J53" s="2">
        <v>176602</v>
      </c>
      <c r="K53" s="2">
        <v>134664</v>
      </c>
      <c r="L53" s="2">
        <v>41938</v>
      </c>
      <c r="M53" s="2">
        <v>852024</v>
      </c>
      <c r="O53" s="2">
        <v>182955</v>
      </c>
      <c r="P53" s="2">
        <v>145793</v>
      </c>
      <c r="Q53" s="2">
        <v>37162</v>
      </c>
      <c r="S53" s="2">
        <v>669069</v>
      </c>
      <c r="T53" s="2">
        <v>96418</v>
      </c>
      <c r="U53" s="2">
        <v>7484</v>
      </c>
      <c r="V53" s="2">
        <v>580135</v>
      </c>
      <c r="X53" s="2">
        <v>0</v>
      </c>
      <c r="Y53" s="2">
        <v>669069</v>
      </c>
      <c r="AA53" s="2">
        <v>365035</v>
      </c>
      <c r="AB53" s="76">
        <v>65296</v>
      </c>
      <c r="AC53" s="2">
        <v>88398</v>
      </c>
      <c r="AD53" s="2">
        <v>100688</v>
      </c>
      <c r="AE53" s="2">
        <v>-12290</v>
      </c>
      <c r="AG53" s="2">
        <v>2698</v>
      </c>
      <c r="AH53" s="2">
        <v>495</v>
      </c>
      <c r="AI53" s="2">
        <v>33</v>
      </c>
      <c r="AJ53" s="2">
        <v>462</v>
      </c>
      <c r="AL53" s="76">
        <v>58466</v>
      </c>
      <c r="AM53" s="2">
        <v>3890</v>
      </c>
      <c r="AN53" s="2">
        <v>584278</v>
      </c>
      <c r="AO53" s="76">
        <f t="shared" si="2"/>
        <v>0</v>
      </c>
      <c r="AP53" s="2">
        <v>127652</v>
      </c>
      <c r="AQ53" s="76">
        <f t="shared" si="3"/>
        <v>0</v>
      </c>
      <c r="AR53" s="2">
        <v>4143</v>
      </c>
      <c r="AS53" s="2">
        <v>580135</v>
      </c>
      <c r="AT53" s="2">
        <v>0</v>
      </c>
      <c r="AU53" s="2">
        <v>580135</v>
      </c>
      <c r="AW53" s="2">
        <v>96418</v>
      </c>
      <c r="AX53" s="2">
        <v>7484</v>
      </c>
      <c r="AY53" s="2">
        <v>669069</v>
      </c>
      <c r="AZ53" s="2">
        <v>0</v>
      </c>
      <c r="BA53" s="2">
        <v>669069</v>
      </c>
      <c r="BC53" s="2">
        <v>9667</v>
      </c>
      <c r="BD53" s="2">
        <v>678736</v>
      </c>
      <c r="BF53" s="2">
        <v>0</v>
      </c>
      <c r="BG53" s="2">
        <v>0</v>
      </c>
      <c r="BH53" s="2">
        <v>0</v>
      </c>
    </row>
    <row r="54" spans="1:60">
      <c r="A54" s="13">
        <v>1995</v>
      </c>
      <c r="B54" s="2">
        <v>446169</v>
      </c>
      <c r="C54" s="2">
        <v>149208</v>
      </c>
      <c r="D54" s="2">
        <v>96027</v>
      </c>
      <c r="E54" s="2">
        <v>53181</v>
      </c>
      <c r="F54" s="2">
        <v>108736</v>
      </c>
      <c r="G54" s="2">
        <v>4748</v>
      </c>
      <c r="H54" s="2">
        <v>708861</v>
      </c>
      <c r="J54" s="2">
        <v>199675</v>
      </c>
      <c r="K54" s="2">
        <v>153077</v>
      </c>
      <c r="L54" s="2">
        <v>46598</v>
      </c>
      <c r="M54" s="2">
        <v>908536</v>
      </c>
      <c r="O54" s="2">
        <v>204380</v>
      </c>
      <c r="P54" s="2">
        <v>164659</v>
      </c>
      <c r="Q54" s="2">
        <v>39721</v>
      </c>
      <c r="S54" s="2">
        <v>704156</v>
      </c>
      <c r="T54" s="2">
        <v>103697</v>
      </c>
      <c r="U54" s="2">
        <v>7631</v>
      </c>
      <c r="V54" s="2">
        <v>608090</v>
      </c>
      <c r="X54" s="2">
        <v>0</v>
      </c>
      <c r="Y54" s="2">
        <v>704156</v>
      </c>
      <c r="AA54" s="2">
        <v>381208</v>
      </c>
      <c r="AB54" s="76">
        <v>68915</v>
      </c>
      <c r="AC54" s="2">
        <v>92530</v>
      </c>
      <c r="AD54" s="2">
        <v>107976</v>
      </c>
      <c r="AE54" s="2">
        <v>-15446</v>
      </c>
      <c r="AG54" s="2">
        <v>4230</v>
      </c>
      <c r="AH54" s="2">
        <v>623</v>
      </c>
      <c r="AI54" s="2">
        <v>187</v>
      </c>
      <c r="AJ54" s="2">
        <v>436</v>
      </c>
      <c r="AL54" s="76">
        <v>61230</v>
      </c>
      <c r="AM54" s="2">
        <v>4115</v>
      </c>
      <c r="AN54" s="2">
        <v>612851</v>
      </c>
      <c r="AO54" s="76">
        <f t="shared" si="2"/>
        <v>0</v>
      </c>
      <c r="AP54" s="2">
        <v>134260</v>
      </c>
      <c r="AQ54" s="76">
        <f t="shared" si="3"/>
        <v>0</v>
      </c>
      <c r="AR54" s="2">
        <v>4761</v>
      </c>
      <c r="AS54" s="2">
        <v>608090</v>
      </c>
      <c r="AT54" s="2">
        <v>0</v>
      </c>
      <c r="AU54" s="2">
        <v>608090</v>
      </c>
      <c r="AW54" s="2">
        <v>103697</v>
      </c>
      <c r="AX54" s="2">
        <v>7631</v>
      </c>
      <c r="AY54" s="2">
        <v>704156</v>
      </c>
      <c r="AZ54" s="2">
        <v>0</v>
      </c>
      <c r="BA54" s="2">
        <v>704156</v>
      </c>
      <c r="BC54" s="2">
        <v>7920</v>
      </c>
      <c r="BD54" s="2">
        <v>712076</v>
      </c>
      <c r="BF54" s="2">
        <v>0</v>
      </c>
      <c r="BG54" s="2">
        <v>0</v>
      </c>
      <c r="BH54" s="2">
        <v>0</v>
      </c>
    </row>
    <row r="55" spans="1:60">
      <c r="A55" s="13">
        <v>1996</v>
      </c>
      <c r="B55" s="2">
        <v>473845</v>
      </c>
      <c r="C55" s="2">
        <v>155364</v>
      </c>
      <c r="D55" s="2">
        <v>100463</v>
      </c>
      <c r="E55" s="2">
        <v>54901</v>
      </c>
      <c r="F55" s="2">
        <v>114090</v>
      </c>
      <c r="G55" s="2">
        <v>2974</v>
      </c>
      <c r="H55" s="2">
        <v>746273</v>
      </c>
      <c r="J55" s="2">
        <v>217077</v>
      </c>
      <c r="K55" s="2">
        <v>166921</v>
      </c>
      <c r="L55" s="2">
        <v>50156</v>
      </c>
      <c r="M55" s="2">
        <v>963350</v>
      </c>
      <c r="O55" s="2">
        <v>222764</v>
      </c>
      <c r="P55" s="2">
        <v>179578</v>
      </c>
      <c r="Q55" s="2">
        <v>43186</v>
      </c>
      <c r="S55" s="2">
        <v>740586</v>
      </c>
      <c r="T55" s="2">
        <v>108283</v>
      </c>
      <c r="U55" s="2">
        <v>9088</v>
      </c>
      <c r="V55" s="2">
        <v>641391</v>
      </c>
      <c r="X55" s="2">
        <v>1504</v>
      </c>
      <c r="Y55" s="2">
        <v>742090</v>
      </c>
      <c r="AA55" s="2">
        <v>400821</v>
      </c>
      <c r="AB55" s="76">
        <v>69848</v>
      </c>
      <c r="AC55" s="2">
        <v>101674</v>
      </c>
      <c r="AD55" s="2">
        <v>119284</v>
      </c>
      <c r="AE55" s="2">
        <v>-17610</v>
      </c>
      <c r="AG55" s="2">
        <v>3959</v>
      </c>
      <c r="AH55" s="2">
        <v>717</v>
      </c>
      <c r="AI55" s="2">
        <v>409</v>
      </c>
      <c r="AJ55" s="2">
        <v>308</v>
      </c>
      <c r="AL55" s="76">
        <v>62829</v>
      </c>
      <c r="AM55" s="2">
        <v>4333</v>
      </c>
      <c r="AN55" s="2">
        <v>644181</v>
      </c>
      <c r="AO55" s="76">
        <f t="shared" si="2"/>
        <v>0</v>
      </c>
      <c r="AP55" s="2">
        <v>137010</v>
      </c>
      <c r="AQ55" s="76">
        <f t="shared" si="3"/>
        <v>0</v>
      </c>
      <c r="AR55" s="2">
        <v>972</v>
      </c>
      <c r="AS55" s="2">
        <v>643209</v>
      </c>
      <c r="AT55" s="2">
        <v>-314</v>
      </c>
      <c r="AU55" s="2">
        <v>642895</v>
      </c>
      <c r="AW55" s="2">
        <v>108283</v>
      </c>
      <c r="AX55" s="2">
        <v>9088</v>
      </c>
      <c r="AY55" s="2">
        <v>742404</v>
      </c>
      <c r="AZ55" s="2">
        <v>-314</v>
      </c>
      <c r="BA55" s="2">
        <v>742090</v>
      </c>
      <c r="BC55" s="2">
        <v>8582</v>
      </c>
      <c r="BD55" s="2">
        <v>750672</v>
      </c>
      <c r="BF55" s="2">
        <v>1504</v>
      </c>
      <c r="BG55" s="2">
        <v>-314</v>
      </c>
      <c r="BH55" s="2">
        <v>-1818</v>
      </c>
    </row>
    <row r="56" spans="1:60">
      <c r="A56" s="13">
        <v>1997</v>
      </c>
      <c r="B56" s="2">
        <v>506130</v>
      </c>
      <c r="C56" s="2">
        <v>158431</v>
      </c>
      <c r="D56" s="2">
        <v>102835</v>
      </c>
      <c r="E56" s="2">
        <v>55596</v>
      </c>
      <c r="F56" s="2">
        <v>121439</v>
      </c>
      <c r="G56" s="2">
        <v>2391</v>
      </c>
      <c r="H56" s="2">
        <v>788391</v>
      </c>
      <c r="J56" s="2">
        <v>223444</v>
      </c>
      <c r="K56" s="2">
        <v>170145</v>
      </c>
      <c r="L56" s="2">
        <v>53299</v>
      </c>
      <c r="M56" s="2">
        <v>1011835</v>
      </c>
      <c r="O56" s="2">
        <v>227139</v>
      </c>
      <c r="P56" s="2">
        <v>183124</v>
      </c>
      <c r="Q56" s="2">
        <v>44015</v>
      </c>
      <c r="S56" s="2">
        <v>784696</v>
      </c>
      <c r="T56" s="2">
        <v>117267</v>
      </c>
      <c r="U56" s="2">
        <v>8035</v>
      </c>
      <c r="V56" s="2">
        <v>675464</v>
      </c>
      <c r="X56" s="2">
        <v>1926</v>
      </c>
      <c r="Y56" s="2">
        <v>786622</v>
      </c>
      <c r="AA56" s="2">
        <v>427042</v>
      </c>
      <c r="AB56" s="76">
        <v>72550</v>
      </c>
      <c r="AC56" s="2">
        <v>101871</v>
      </c>
      <c r="AD56" s="2">
        <v>122807</v>
      </c>
      <c r="AE56" s="2">
        <v>-20936</v>
      </c>
      <c r="AG56" s="2">
        <v>3511</v>
      </c>
      <c r="AH56" s="2">
        <v>804</v>
      </c>
      <c r="AI56" s="2">
        <v>517</v>
      </c>
      <c r="AJ56" s="2">
        <v>287</v>
      </c>
      <c r="AL56" s="76">
        <v>67111</v>
      </c>
      <c r="AM56" s="2">
        <v>4685</v>
      </c>
      <c r="AN56" s="2">
        <v>677574</v>
      </c>
      <c r="AO56" s="76">
        <f t="shared" si="2"/>
        <v>0</v>
      </c>
      <c r="AP56" s="2">
        <v>144346</v>
      </c>
      <c r="AQ56" s="76">
        <f t="shared" si="3"/>
        <v>0</v>
      </c>
      <c r="AR56" s="2">
        <v>963</v>
      </c>
      <c r="AS56" s="2">
        <v>676611</v>
      </c>
      <c r="AT56" s="2">
        <v>779</v>
      </c>
      <c r="AU56" s="2">
        <v>677390</v>
      </c>
      <c r="AW56" s="2">
        <v>117267</v>
      </c>
      <c r="AX56" s="2">
        <v>8035</v>
      </c>
      <c r="AY56" s="2">
        <v>785843</v>
      </c>
      <c r="AZ56" s="2">
        <v>779</v>
      </c>
      <c r="BA56" s="2">
        <v>786622</v>
      </c>
      <c r="BC56" s="2">
        <v>12137</v>
      </c>
      <c r="BD56" s="2">
        <v>798759</v>
      </c>
      <c r="BF56" s="2">
        <v>1926</v>
      </c>
      <c r="BG56" s="2">
        <v>779</v>
      </c>
      <c r="BH56" s="2">
        <v>-1147</v>
      </c>
    </row>
    <row r="57" spans="1:60">
      <c r="A57" s="13">
        <v>1998</v>
      </c>
    </row>
    <row r="58" spans="1:60">
      <c r="A58" s="13">
        <v>1999</v>
      </c>
    </row>
    <row r="59" spans="1:60">
      <c r="A59" s="13">
        <v>2000</v>
      </c>
    </row>
    <row r="60" spans="1:60">
      <c r="A60" s="13">
        <v>2001</v>
      </c>
    </row>
    <row r="61" spans="1:60">
      <c r="A61" s="13">
        <v>2002</v>
      </c>
    </row>
    <row r="62" spans="1:60">
      <c r="A62" s="13">
        <v>2003</v>
      </c>
    </row>
    <row r="63" spans="1:60">
      <c r="A63" s="13">
        <v>2004</v>
      </c>
    </row>
    <row r="64" spans="1:60">
      <c r="A64" s="13">
        <v>2005</v>
      </c>
    </row>
    <row r="65" spans="1:60">
      <c r="A65" s="13">
        <v>2006</v>
      </c>
    </row>
    <row r="66" spans="1:60">
      <c r="A66" s="13">
        <v>2007</v>
      </c>
    </row>
    <row r="67" spans="1:60">
      <c r="A67" s="13">
        <v>2008</v>
      </c>
    </row>
    <row r="68" spans="1:60">
      <c r="A68" s="13">
        <v>2009</v>
      </c>
    </row>
    <row r="69" spans="1:60">
      <c r="A69" s="13">
        <v>2010</v>
      </c>
    </row>
    <row r="70" spans="1:60">
      <c r="A70" s="13">
        <v>2011</v>
      </c>
    </row>
    <row r="71" spans="1:60">
      <c r="A71" s="13">
        <v>2012</v>
      </c>
    </row>
    <row r="72" spans="1:60">
      <c r="A72" s="13">
        <v>2013</v>
      </c>
    </row>
    <row r="76" spans="1:60">
      <c r="A76" s="13" t="s">
        <v>0</v>
      </c>
    </row>
    <row r="77" spans="1:60">
      <c r="A77" s="13" t="s">
        <v>1</v>
      </c>
      <c r="B77" s="2">
        <v>3006</v>
      </c>
      <c r="C77" s="2">
        <v>829</v>
      </c>
      <c r="D77" s="2">
        <v>601</v>
      </c>
      <c r="E77" s="2">
        <v>228</v>
      </c>
      <c r="F77" s="2">
        <v>672</v>
      </c>
      <c r="G77" s="2">
        <v>165</v>
      </c>
      <c r="H77" s="2">
        <v>4672</v>
      </c>
      <c r="J77" s="2">
        <v>1055</v>
      </c>
      <c r="K77" s="2">
        <v>787</v>
      </c>
      <c r="L77" s="2">
        <v>268</v>
      </c>
      <c r="M77" s="2">
        <v>5727</v>
      </c>
      <c r="O77" s="2">
        <v>1145</v>
      </c>
      <c r="P77" s="2">
        <v>881</v>
      </c>
      <c r="Q77" s="2">
        <v>264</v>
      </c>
      <c r="S77" s="2">
        <v>4582</v>
      </c>
      <c r="T77" s="2">
        <v>627</v>
      </c>
      <c r="U77" s="2">
        <v>97</v>
      </c>
      <c r="V77" s="2">
        <v>4052</v>
      </c>
      <c r="X77" s="2">
        <v>-14</v>
      </c>
      <c r="Y77" s="2">
        <v>4568</v>
      </c>
      <c r="AA77" s="2">
        <v>2718</v>
      </c>
      <c r="AB77" s="76">
        <v>439</v>
      </c>
      <c r="AC77" s="2">
        <v>667</v>
      </c>
      <c r="AD77" s="2" t="s">
        <v>0</v>
      </c>
      <c r="AE77" s="2" t="s">
        <v>0</v>
      </c>
      <c r="AG77" s="2">
        <v>77</v>
      </c>
      <c r="AH77" s="2">
        <v>28</v>
      </c>
      <c r="AI77" s="2">
        <v>18</v>
      </c>
      <c r="AJ77" s="2">
        <v>10</v>
      </c>
      <c r="AL77" s="76">
        <v>180</v>
      </c>
      <c r="AM77" s="2">
        <v>28</v>
      </c>
      <c r="AN77" s="2">
        <v>4137</v>
      </c>
      <c r="AO77" s="76">
        <f t="shared" ref="AO77:AO108" si="4">AA77+AB77+AC77+AG77+AH77+AL77+AM77-AN77</f>
        <v>0</v>
      </c>
      <c r="AP77" s="2">
        <v>647</v>
      </c>
      <c r="AQ77" s="76">
        <f t="shared" ref="AQ77:AQ108" si="5">AB77+AL77+AM77-AP77</f>
        <v>0</v>
      </c>
      <c r="AR77" s="2">
        <v>97</v>
      </c>
      <c r="AS77" s="2">
        <v>4040</v>
      </c>
      <c r="AT77" s="2">
        <v>-2</v>
      </c>
      <c r="AU77" s="2">
        <v>4038</v>
      </c>
      <c r="AW77" s="2">
        <v>627</v>
      </c>
      <c r="AX77" s="2">
        <v>97</v>
      </c>
      <c r="AY77" s="2">
        <v>4570</v>
      </c>
      <c r="AZ77" s="2">
        <v>-2</v>
      </c>
      <c r="BA77" s="2">
        <v>4568</v>
      </c>
      <c r="BC77" s="2">
        <v>54</v>
      </c>
      <c r="BD77" s="2">
        <v>4622</v>
      </c>
      <c r="BF77" s="2">
        <v>-14</v>
      </c>
      <c r="BG77" s="2">
        <v>-2</v>
      </c>
      <c r="BH77" s="2">
        <v>12</v>
      </c>
    </row>
    <row r="78" spans="1:60">
      <c r="A78" s="13" t="s">
        <v>2</v>
      </c>
      <c r="B78" s="2">
        <v>3239</v>
      </c>
      <c r="C78" s="2">
        <v>807</v>
      </c>
      <c r="D78" s="2">
        <v>582</v>
      </c>
      <c r="E78" s="2">
        <v>225</v>
      </c>
      <c r="F78" s="2">
        <v>692</v>
      </c>
      <c r="G78" s="2">
        <v>-23</v>
      </c>
      <c r="H78" s="2">
        <v>4715</v>
      </c>
      <c r="J78" s="2">
        <v>973</v>
      </c>
      <c r="K78" s="2">
        <v>686</v>
      </c>
      <c r="L78" s="2">
        <v>287</v>
      </c>
      <c r="M78" s="2">
        <v>5688</v>
      </c>
      <c r="O78" s="2">
        <v>1049</v>
      </c>
      <c r="P78" s="2">
        <v>781</v>
      </c>
      <c r="Q78" s="2">
        <v>268</v>
      </c>
      <c r="S78" s="2">
        <v>4639</v>
      </c>
      <c r="T78" s="2">
        <v>632</v>
      </c>
      <c r="U78" s="2">
        <v>80</v>
      </c>
      <c r="V78" s="2">
        <v>4087</v>
      </c>
      <c r="X78" s="2">
        <v>65</v>
      </c>
      <c r="Y78" s="2">
        <v>4704</v>
      </c>
      <c r="AA78" s="2">
        <v>2763</v>
      </c>
      <c r="AB78" s="76">
        <v>454</v>
      </c>
      <c r="AC78" s="2">
        <v>714</v>
      </c>
      <c r="AD78" s="2" t="s">
        <v>0</v>
      </c>
      <c r="AE78" s="2" t="s">
        <v>0</v>
      </c>
      <c r="AG78" s="2">
        <v>55</v>
      </c>
      <c r="AH78" s="2">
        <v>28</v>
      </c>
      <c r="AI78" s="2">
        <v>18</v>
      </c>
      <c r="AJ78" s="2">
        <v>10</v>
      </c>
      <c r="AL78" s="76">
        <v>174</v>
      </c>
      <c r="AM78" s="2">
        <v>28</v>
      </c>
      <c r="AN78" s="2">
        <v>4216</v>
      </c>
      <c r="AO78" s="76">
        <f t="shared" si="4"/>
        <v>0</v>
      </c>
      <c r="AP78" s="2">
        <v>656</v>
      </c>
      <c r="AQ78" s="76">
        <f t="shared" si="5"/>
        <v>0</v>
      </c>
      <c r="AR78" s="2">
        <v>-17</v>
      </c>
      <c r="AS78" s="2">
        <v>4233</v>
      </c>
      <c r="AT78" s="2">
        <v>-81</v>
      </c>
      <c r="AU78" s="2">
        <v>4152</v>
      </c>
      <c r="AW78" s="2">
        <v>632</v>
      </c>
      <c r="AX78" s="2">
        <v>80</v>
      </c>
      <c r="AY78" s="2">
        <v>4785</v>
      </c>
      <c r="AZ78" s="2">
        <v>-81</v>
      </c>
      <c r="BA78" s="2">
        <v>4704</v>
      </c>
      <c r="BC78" s="2">
        <v>55</v>
      </c>
      <c r="BD78" s="2">
        <v>4759</v>
      </c>
      <c r="BF78" s="2">
        <v>65</v>
      </c>
      <c r="BG78" s="2">
        <v>-81</v>
      </c>
      <c r="BH78" s="2">
        <v>-146</v>
      </c>
    </row>
    <row r="79" spans="1:60">
      <c r="A79" s="13" t="s">
        <v>3</v>
      </c>
      <c r="B79" s="2">
        <v>3338</v>
      </c>
      <c r="C79" s="2">
        <v>816</v>
      </c>
      <c r="D79" s="2">
        <v>593</v>
      </c>
      <c r="E79" s="2">
        <v>223</v>
      </c>
      <c r="F79" s="2">
        <v>737</v>
      </c>
      <c r="G79" s="2">
        <v>147</v>
      </c>
      <c r="H79" s="2">
        <v>5038</v>
      </c>
      <c r="J79" s="2">
        <v>1057</v>
      </c>
      <c r="K79" s="2">
        <v>772</v>
      </c>
      <c r="L79" s="2">
        <v>285</v>
      </c>
      <c r="M79" s="2">
        <v>6095</v>
      </c>
      <c r="O79" s="2">
        <v>1155</v>
      </c>
      <c r="P79" s="2">
        <v>856</v>
      </c>
      <c r="Q79" s="2">
        <v>299</v>
      </c>
      <c r="S79" s="2">
        <v>4940</v>
      </c>
      <c r="T79" s="2">
        <v>657</v>
      </c>
      <c r="U79" s="2">
        <v>77</v>
      </c>
      <c r="V79" s="2">
        <v>4360</v>
      </c>
      <c r="X79" s="2">
        <v>-41.5</v>
      </c>
      <c r="Y79" s="2">
        <v>4898.5</v>
      </c>
      <c r="AA79" s="2">
        <v>2834</v>
      </c>
      <c r="AB79" s="76">
        <v>463</v>
      </c>
      <c r="AC79" s="2">
        <v>733</v>
      </c>
      <c r="AD79" s="2" t="s">
        <v>0</v>
      </c>
      <c r="AE79" s="2" t="s">
        <v>0</v>
      </c>
      <c r="AG79" s="2">
        <v>89</v>
      </c>
      <c r="AH79" s="2">
        <v>31</v>
      </c>
      <c r="AI79" s="2">
        <v>20</v>
      </c>
      <c r="AJ79" s="2">
        <v>11</v>
      </c>
      <c r="AL79" s="76">
        <v>181</v>
      </c>
      <c r="AM79" s="2">
        <v>29</v>
      </c>
      <c r="AN79" s="2">
        <v>4360</v>
      </c>
      <c r="AO79" s="76">
        <f t="shared" si="4"/>
        <v>0</v>
      </c>
      <c r="AP79" s="2">
        <v>673</v>
      </c>
      <c r="AQ79" s="76">
        <f t="shared" si="5"/>
        <v>0</v>
      </c>
      <c r="AR79" s="2">
        <v>67</v>
      </c>
      <c r="AS79" s="2">
        <v>4293</v>
      </c>
      <c r="AT79" s="2">
        <v>25.5</v>
      </c>
      <c r="AU79" s="2">
        <v>4318.5</v>
      </c>
      <c r="AW79" s="2">
        <v>657</v>
      </c>
      <c r="AX79" s="2">
        <v>77</v>
      </c>
      <c r="AY79" s="2">
        <v>4873</v>
      </c>
      <c r="AZ79" s="2">
        <v>25.5</v>
      </c>
      <c r="BA79" s="2">
        <v>4898.5</v>
      </c>
      <c r="BC79" s="2">
        <v>72</v>
      </c>
      <c r="BD79" s="2">
        <v>4970.5</v>
      </c>
      <c r="BF79" s="2">
        <v>-41.5</v>
      </c>
      <c r="BG79" s="2">
        <v>25.5</v>
      </c>
      <c r="BH79" s="2">
        <v>67</v>
      </c>
    </row>
    <row r="80" spans="1:60">
      <c r="A80" s="13" t="s">
        <v>4</v>
      </c>
      <c r="B80" s="2">
        <v>3589</v>
      </c>
      <c r="C80" s="2">
        <v>821</v>
      </c>
      <c r="D80" s="2">
        <v>587</v>
      </c>
      <c r="E80" s="2">
        <v>234</v>
      </c>
      <c r="F80" s="2">
        <v>810</v>
      </c>
      <c r="G80" s="2">
        <v>11</v>
      </c>
      <c r="H80" s="2">
        <v>5231</v>
      </c>
      <c r="J80" s="2">
        <v>1092</v>
      </c>
      <c r="K80" s="2">
        <v>828</v>
      </c>
      <c r="L80" s="2">
        <v>264</v>
      </c>
      <c r="M80" s="2">
        <v>6323</v>
      </c>
      <c r="O80" s="2">
        <v>1132</v>
      </c>
      <c r="P80" s="2">
        <v>868</v>
      </c>
      <c r="Q80" s="2">
        <v>264</v>
      </c>
      <c r="S80" s="2">
        <v>5191</v>
      </c>
      <c r="T80" s="2">
        <v>722</v>
      </c>
      <c r="U80" s="2">
        <v>103</v>
      </c>
      <c r="V80" s="2">
        <v>4572</v>
      </c>
      <c r="X80" s="2">
        <v>-57.5</v>
      </c>
      <c r="Y80" s="2">
        <v>5133.5</v>
      </c>
      <c r="AA80" s="2">
        <v>2929</v>
      </c>
      <c r="AB80" s="76">
        <v>487</v>
      </c>
      <c r="AC80" s="2">
        <v>772</v>
      </c>
      <c r="AD80" s="2" t="s">
        <v>0</v>
      </c>
      <c r="AE80" s="2" t="s">
        <v>0</v>
      </c>
      <c r="AG80" s="2">
        <v>90</v>
      </c>
      <c r="AH80" s="2">
        <v>33</v>
      </c>
      <c r="AI80" s="2">
        <v>22</v>
      </c>
      <c r="AJ80" s="2">
        <v>11</v>
      </c>
      <c r="AL80" s="76">
        <v>182</v>
      </c>
      <c r="AM80" s="2">
        <v>31</v>
      </c>
      <c r="AN80" s="2">
        <v>4524</v>
      </c>
      <c r="AO80" s="76">
        <f t="shared" si="4"/>
        <v>0</v>
      </c>
      <c r="AP80" s="2">
        <v>700</v>
      </c>
      <c r="AQ80" s="76">
        <f t="shared" si="5"/>
        <v>0</v>
      </c>
      <c r="AR80" s="2">
        <v>49</v>
      </c>
      <c r="AS80" s="2">
        <v>4475</v>
      </c>
      <c r="AT80" s="2">
        <v>39.5</v>
      </c>
      <c r="AU80" s="2">
        <v>4514.5</v>
      </c>
      <c r="AW80" s="2">
        <v>722</v>
      </c>
      <c r="AX80" s="2">
        <v>103</v>
      </c>
      <c r="AY80" s="2">
        <v>5094</v>
      </c>
      <c r="AZ80" s="2">
        <v>39.5</v>
      </c>
      <c r="BA80" s="2">
        <v>5133.5</v>
      </c>
      <c r="BC80" s="2">
        <v>-7</v>
      </c>
      <c r="BD80" s="2">
        <v>5126.5</v>
      </c>
      <c r="BF80" s="2">
        <v>-57.5</v>
      </c>
      <c r="BG80" s="2">
        <v>39.5</v>
      </c>
      <c r="BH80" s="2">
        <v>97</v>
      </c>
    </row>
    <row r="81" spans="1:60">
      <c r="A81" s="13" t="s">
        <v>5</v>
      </c>
      <c r="B81" s="2">
        <v>3191</v>
      </c>
      <c r="C81" s="2">
        <v>849</v>
      </c>
      <c r="D81" s="2">
        <v>604</v>
      </c>
      <c r="E81" s="2">
        <v>245</v>
      </c>
      <c r="F81" s="2">
        <v>758</v>
      </c>
      <c r="G81" s="2">
        <v>123</v>
      </c>
      <c r="H81" s="2">
        <v>4921</v>
      </c>
      <c r="J81" s="2">
        <v>1133</v>
      </c>
      <c r="K81" s="2">
        <v>834</v>
      </c>
      <c r="L81" s="2">
        <v>299</v>
      </c>
      <c r="M81" s="2">
        <v>6054</v>
      </c>
      <c r="O81" s="2">
        <v>1144</v>
      </c>
      <c r="P81" s="2">
        <v>846</v>
      </c>
      <c r="Q81" s="2">
        <v>298</v>
      </c>
      <c r="S81" s="2">
        <v>4910</v>
      </c>
      <c r="T81" s="2">
        <v>671</v>
      </c>
      <c r="U81" s="2">
        <v>104</v>
      </c>
      <c r="V81" s="2">
        <v>4343</v>
      </c>
      <c r="X81" s="2">
        <v>21</v>
      </c>
      <c r="Y81" s="2">
        <v>4931</v>
      </c>
      <c r="AA81" s="2">
        <v>2975</v>
      </c>
      <c r="AB81" s="76">
        <v>468</v>
      </c>
      <c r="AC81" s="2">
        <v>681</v>
      </c>
      <c r="AD81" s="2" t="s">
        <v>0</v>
      </c>
      <c r="AE81" s="2" t="s">
        <v>0</v>
      </c>
      <c r="AG81" s="2">
        <v>90</v>
      </c>
      <c r="AH81" s="2">
        <v>34</v>
      </c>
      <c r="AI81" s="2">
        <v>23</v>
      </c>
      <c r="AJ81" s="2">
        <v>11</v>
      </c>
      <c r="AL81" s="76">
        <v>188</v>
      </c>
      <c r="AM81" s="2">
        <v>30</v>
      </c>
      <c r="AN81" s="2">
        <v>4466</v>
      </c>
      <c r="AO81" s="76">
        <f t="shared" si="4"/>
        <v>0</v>
      </c>
      <c r="AP81" s="2">
        <v>686</v>
      </c>
      <c r="AQ81" s="76">
        <f t="shared" si="5"/>
        <v>0</v>
      </c>
      <c r="AR81" s="2">
        <v>61</v>
      </c>
      <c r="AS81" s="2">
        <v>4405</v>
      </c>
      <c r="AT81" s="2">
        <v>-41</v>
      </c>
      <c r="AU81" s="2">
        <v>4364</v>
      </c>
      <c r="AW81" s="2">
        <v>671</v>
      </c>
      <c r="AX81" s="2">
        <v>104</v>
      </c>
      <c r="AY81" s="2">
        <v>4972</v>
      </c>
      <c r="AZ81" s="2">
        <v>-41</v>
      </c>
      <c r="BA81" s="2">
        <v>4931</v>
      </c>
      <c r="BC81" s="2">
        <v>49</v>
      </c>
      <c r="BD81" s="2">
        <v>4980</v>
      </c>
      <c r="BF81" s="2">
        <v>21</v>
      </c>
      <c r="BG81" s="2">
        <v>-41</v>
      </c>
      <c r="BH81" s="2">
        <v>-62</v>
      </c>
    </row>
    <row r="82" spans="1:60">
      <c r="A82" s="13" t="s">
        <v>6</v>
      </c>
      <c r="B82" s="2">
        <v>3459</v>
      </c>
      <c r="C82" s="2">
        <v>879</v>
      </c>
      <c r="D82" s="2">
        <v>629</v>
      </c>
      <c r="E82" s="2">
        <v>250</v>
      </c>
      <c r="F82" s="2">
        <v>768</v>
      </c>
      <c r="G82" s="2">
        <v>91</v>
      </c>
      <c r="H82" s="2">
        <v>5197</v>
      </c>
      <c r="J82" s="2">
        <v>1182</v>
      </c>
      <c r="K82" s="2">
        <v>867</v>
      </c>
      <c r="L82" s="2">
        <v>315</v>
      </c>
      <c r="M82" s="2">
        <v>6379</v>
      </c>
      <c r="O82" s="2">
        <v>1147</v>
      </c>
      <c r="P82" s="2">
        <v>845</v>
      </c>
      <c r="Q82" s="2">
        <v>302</v>
      </c>
      <c r="S82" s="2">
        <v>5232</v>
      </c>
      <c r="T82" s="2">
        <v>685</v>
      </c>
      <c r="U82" s="2">
        <v>85</v>
      </c>
      <c r="V82" s="2">
        <v>4632</v>
      </c>
      <c r="X82" s="2">
        <v>-64</v>
      </c>
      <c r="Y82" s="2">
        <v>5168</v>
      </c>
      <c r="AA82" s="2">
        <v>3032</v>
      </c>
      <c r="AB82" s="76">
        <v>471</v>
      </c>
      <c r="AC82" s="2">
        <v>743</v>
      </c>
      <c r="AD82" s="2" t="s">
        <v>0</v>
      </c>
      <c r="AE82" s="2" t="s">
        <v>0</v>
      </c>
      <c r="AG82" s="2">
        <v>90</v>
      </c>
      <c r="AH82" s="2">
        <v>26</v>
      </c>
      <c r="AI82" s="2">
        <v>15</v>
      </c>
      <c r="AJ82" s="2">
        <v>11</v>
      </c>
      <c r="AL82" s="76">
        <v>189</v>
      </c>
      <c r="AM82" s="2">
        <v>31</v>
      </c>
      <c r="AN82" s="2">
        <v>4582</v>
      </c>
      <c r="AO82" s="76">
        <f t="shared" si="4"/>
        <v>0</v>
      </c>
      <c r="AP82" s="2">
        <v>691</v>
      </c>
      <c r="AQ82" s="76">
        <f t="shared" si="5"/>
        <v>0</v>
      </c>
      <c r="AR82" s="2">
        <v>58</v>
      </c>
      <c r="AS82" s="2">
        <v>4524</v>
      </c>
      <c r="AT82" s="2">
        <v>44</v>
      </c>
      <c r="AU82" s="2">
        <v>4568</v>
      </c>
      <c r="AW82" s="2">
        <v>685</v>
      </c>
      <c r="AX82" s="2">
        <v>85</v>
      </c>
      <c r="AY82" s="2">
        <v>5124</v>
      </c>
      <c r="AZ82" s="2">
        <v>44</v>
      </c>
      <c r="BA82" s="2">
        <v>5168</v>
      </c>
      <c r="BC82" s="2">
        <v>55</v>
      </c>
      <c r="BD82" s="2">
        <v>5223</v>
      </c>
      <c r="BF82" s="2">
        <v>-64</v>
      </c>
      <c r="BG82" s="2">
        <v>44</v>
      </c>
      <c r="BH82" s="2">
        <v>108</v>
      </c>
    </row>
    <row r="83" spans="1:60">
      <c r="A83" s="13" t="s">
        <v>7</v>
      </c>
      <c r="B83" s="2">
        <v>3486</v>
      </c>
      <c r="C83" s="2">
        <v>887</v>
      </c>
      <c r="D83" s="2">
        <v>635</v>
      </c>
      <c r="E83" s="2">
        <v>252</v>
      </c>
      <c r="F83" s="2">
        <v>792</v>
      </c>
      <c r="G83" s="2">
        <v>48</v>
      </c>
      <c r="H83" s="2">
        <v>5213</v>
      </c>
      <c r="J83" s="2">
        <v>1102</v>
      </c>
      <c r="K83" s="2">
        <v>785</v>
      </c>
      <c r="L83" s="2">
        <v>317</v>
      </c>
      <c r="M83" s="2">
        <v>6315</v>
      </c>
      <c r="O83" s="2">
        <v>1134</v>
      </c>
      <c r="P83" s="2">
        <v>802</v>
      </c>
      <c r="Q83" s="2">
        <v>332</v>
      </c>
      <c r="S83" s="2">
        <v>5181</v>
      </c>
      <c r="T83" s="2">
        <v>685</v>
      </c>
      <c r="U83" s="2">
        <v>75</v>
      </c>
      <c r="V83" s="2">
        <v>4571</v>
      </c>
      <c r="X83" s="2">
        <v>-9.5</v>
      </c>
      <c r="Y83" s="2">
        <v>5171.5</v>
      </c>
      <c r="AA83" s="2">
        <v>3088</v>
      </c>
      <c r="AB83" s="76">
        <v>473</v>
      </c>
      <c r="AC83" s="2">
        <v>715</v>
      </c>
      <c r="AD83" s="2" t="s">
        <v>0</v>
      </c>
      <c r="AE83" s="2" t="s">
        <v>0</v>
      </c>
      <c r="AG83" s="2">
        <v>77</v>
      </c>
      <c r="AH83" s="2">
        <v>33</v>
      </c>
      <c r="AI83" s="2">
        <v>22</v>
      </c>
      <c r="AJ83" s="2">
        <v>11</v>
      </c>
      <c r="AL83" s="76">
        <v>192</v>
      </c>
      <c r="AM83" s="2">
        <v>32</v>
      </c>
      <c r="AN83" s="2">
        <v>4610</v>
      </c>
      <c r="AO83" s="76">
        <f t="shared" si="4"/>
        <v>0</v>
      </c>
      <c r="AP83" s="2">
        <v>697</v>
      </c>
      <c r="AQ83" s="76">
        <f t="shared" si="5"/>
        <v>0</v>
      </c>
      <c r="AR83" s="2">
        <v>38</v>
      </c>
      <c r="AS83" s="2">
        <v>4572</v>
      </c>
      <c r="AT83" s="2">
        <v>-10.5</v>
      </c>
      <c r="AU83" s="2">
        <v>4561.5</v>
      </c>
      <c r="AW83" s="2">
        <v>685</v>
      </c>
      <c r="AX83" s="2">
        <v>75</v>
      </c>
      <c r="AY83" s="2">
        <v>5182</v>
      </c>
      <c r="AZ83" s="2">
        <v>-10.5</v>
      </c>
      <c r="BA83" s="2">
        <v>5171.5</v>
      </c>
      <c r="BC83" s="2">
        <v>74</v>
      </c>
      <c r="BD83" s="2">
        <v>5245.5</v>
      </c>
      <c r="BF83" s="2">
        <v>-9.5</v>
      </c>
      <c r="BG83" s="2">
        <v>-10.5</v>
      </c>
      <c r="BH83" s="2">
        <v>-1</v>
      </c>
    </row>
    <row r="84" spans="1:60">
      <c r="A84" s="13" t="s">
        <v>8</v>
      </c>
      <c r="B84" s="2">
        <v>3746</v>
      </c>
      <c r="C84" s="2">
        <v>916</v>
      </c>
      <c r="D84" s="2">
        <v>643</v>
      </c>
      <c r="E84" s="2">
        <v>273</v>
      </c>
      <c r="F84" s="2">
        <v>875</v>
      </c>
      <c r="G84" s="2">
        <v>-3</v>
      </c>
      <c r="H84" s="2">
        <v>5534</v>
      </c>
      <c r="J84" s="2">
        <v>1181</v>
      </c>
      <c r="K84" s="2">
        <v>891</v>
      </c>
      <c r="L84" s="2">
        <v>290</v>
      </c>
      <c r="M84" s="2">
        <v>6715</v>
      </c>
      <c r="O84" s="2">
        <v>1129</v>
      </c>
      <c r="P84" s="2">
        <v>831</v>
      </c>
      <c r="Q84" s="2">
        <v>298</v>
      </c>
      <c r="S84" s="2">
        <v>5586</v>
      </c>
      <c r="T84" s="2">
        <v>770</v>
      </c>
      <c r="U84" s="2">
        <v>100</v>
      </c>
      <c r="V84" s="2">
        <v>4916</v>
      </c>
      <c r="X84" s="2">
        <v>-91</v>
      </c>
      <c r="Y84" s="2">
        <v>5495</v>
      </c>
      <c r="AA84" s="2">
        <v>3172</v>
      </c>
      <c r="AB84" s="76">
        <v>493</v>
      </c>
      <c r="AC84" s="2">
        <v>789</v>
      </c>
      <c r="AD84" s="2" t="s">
        <v>0</v>
      </c>
      <c r="AE84" s="2" t="s">
        <v>0</v>
      </c>
      <c r="AG84" s="2">
        <v>85</v>
      </c>
      <c r="AH84" s="2">
        <v>37</v>
      </c>
      <c r="AI84" s="2">
        <v>26</v>
      </c>
      <c r="AJ84" s="2">
        <v>11</v>
      </c>
      <c r="AL84" s="76">
        <v>197</v>
      </c>
      <c r="AM84" s="2">
        <v>34</v>
      </c>
      <c r="AN84" s="2">
        <v>4807</v>
      </c>
      <c r="AO84" s="76">
        <f t="shared" si="4"/>
        <v>0</v>
      </c>
      <c r="AP84" s="2">
        <v>724</v>
      </c>
      <c r="AQ84" s="76">
        <f t="shared" si="5"/>
        <v>0</v>
      </c>
      <c r="AR84" s="2">
        <v>51</v>
      </c>
      <c r="AS84" s="2">
        <v>4756</v>
      </c>
      <c r="AT84" s="2">
        <v>69</v>
      </c>
      <c r="AU84" s="2">
        <v>4825</v>
      </c>
      <c r="AW84" s="2">
        <v>770</v>
      </c>
      <c r="AX84" s="2">
        <v>100</v>
      </c>
      <c r="AY84" s="2">
        <v>5426</v>
      </c>
      <c r="AZ84" s="2">
        <v>69</v>
      </c>
      <c r="BA84" s="2">
        <v>5495</v>
      </c>
      <c r="BC84" s="2">
        <v>51</v>
      </c>
      <c r="BD84" s="2">
        <v>5546</v>
      </c>
      <c r="BF84" s="2">
        <v>-91</v>
      </c>
      <c r="BG84" s="2">
        <v>69</v>
      </c>
      <c r="BH84" s="2">
        <v>160</v>
      </c>
    </row>
    <row r="85" spans="1:60">
      <c r="A85" s="13" t="s">
        <v>9</v>
      </c>
      <c r="B85" s="2">
        <v>3343</v>
      </c>
      <c r="C85" s="2">
        <v>932</v>
      </c>
      <c r="D85" s="2">
        <v>657</v>
      </c>
      <c r="E85" s="2">
        <v>275</v>
      </c>
      <c r="F85" s="2">
        <v>836</v>
      </c>
      <c r="G85" s="2">
        <v>149</v>
      </c>
      <c r="H85" s="2">
        <v>5260</v>
      </c>
      <c r="J85" s="2">
        <v>1222</v>
      </c>
      <c r="K85" s="2">
        <v>891</v>
      </c>
      <c r="L85" s="2">
        <v>331</v>
      </c>
      <c r="M85" s="2">
        <v>6482</v>
      </c>
      <c r="O85" s="2">
        <v>1227</v>
      </c>
      <c r="P85" s="2">
        <v>927</v>
      </c>
      <c r="Q85" s="2">
        <v>300</v>
      </c>
      <c r="S85" s="2">
        <v>5255</v>
      </c>
      <c r="T85" s="2">
        <v>722</v>
      </c>
      <c r="U85" s="2">
        <v>115</v>
      </c>
      <c r="V85" s="2">
        <v>4648</v>
      </c>
      <c r="X85" s="2">
        <v>-35</v>
      </c>
      <c r="Y85" s="2">
        <v>5220</v>
      </c>
      <c r="AA85" s="2">
        <v>3183</v>
      </c>
      <c r="AB85" s="76">
        <v>476</v>
      </c>
      <c r="AC85" s="2">
        <v>686</v>
      </c>
      <c r="AD85" s="2" t="s">
        <v>0</v>
      </c>
      <c r="AE85" s="2" t="s">
        <v>0</v>
      </c>
      <c r="AG85" s="2">
        <v>105</v>
      </c>
      <c r="AH85" s="2">
        <v>36</v>
      </c>
      <c r="AI85" s="2">
        <v>24</v>
      </c>
      <c r="AJ85" s="2">
        <v>12</v>
      </c>
      <c r="AL85" s="76">
        <v>196</v>
      </c>
      <c r="AM85" s="2">
        <v>33</v>
      </c>
      <c r="AN85" s="2">
        <v>4715</v>
      </c>
      <c r="AO85" s="76">
        <f t="shared" si="4"/>
        <v>0</v>
      </c>
      <c r="AP85" s="2">
        <v>705</v>
      </c>
      <c r="AQ85" s="76">
        <f t="shared" si="5"/>
        <v>0</v>
      </c>
      <c r="AR85" s="2">
        <v>129</v>
      </c>
      <c r="AS85" s="2">
        <v>4586</v>
      </c>
      <c r="AT85" s="2">
        <v>27</v>
      </c>
      <c r="AU85" s="2">
        <v>4613</v>
      </c>
      <c r="AW85" s="2">
        <v>722</v>
      </c>
      <c r="AX85" s="2">
        <v>115</v>
      </c>
      <c r="AY85" s="2">
        <v>5193</v>
      </c>
      <c r="AZ85" s="2">
        <v>27</v>
      </c>
      <c r="BA85" s="2">
        <v>5220</v>
      </c>
      <c r="BC85" s="2">
        <v>49</v>
      </c>
      <c r="BD85" s="2">
        <v>5269</v>
      </c>
      <c r="BF85" s="2">
        <v>-35</v>
      </c>
      <c r="BG85" s="2">
        <v>27</v>
      </c>
      <c r="BH85" s="2">
        <v>62</v>
      </c>
    </row>
    <row r="86" spans="1:60">
      <c r="A86" s="13" t="s">
        <v>10</v>
      </c>
      <c r="B86" s="2">
        <v>3624</v>
      </c>
      <c r="C86" s="2">
        <v>909</v>
      </c>
      <c r="D86" s="2">
        <v>629</v>
      </c>
      <c r="E86" s="2">
        <v>280</v>
      </c>
      <c r="F86" s="2">
        <v>846</v>
      </c>
      <c r="G86" s="2">
        <v>103</v>
      </c>
      <c r="H86" s="2">
        <v>5482</v>
      </c>
      <c r="J86" s="2">
        <v>1235</v>
      </c>
      <c r="K86" s="2">
        <v>890</v>
      </c>
      <c r="L86" s="2">
        <v>345</v>
      </c>
      <c r="M86" s="2">
        <v>6717</v>
      </c>
      <c r="O86" s="2">
        <v>1204</v>
      </c>
      <c r="P86" s="2">
        <v>898</v>
      </c>
      <c r="Q86" s="2">
        <v>306</v>
      </c>
      <c r="S86" s="2">
        <v>5513</v>
      </c>
      <c r="T86" s="2">
        <v>715</v>
      </c>
      <c r="U86" s="2">
        <v>90</v>
      </c>
      <c r="V86" s="2">
        <v>4888</v>
      </c>
      <c r="X86" s="2">
        <v>-62.5</v>
      </c>
      <c r="Y86" s="2">
        <v>5450.5</v>
      </c>
      <c r="AA86" s="2">
        <v>3177</v>
      </c>
      <c r="AB86" s="76">
        <v>487</v>
      </c>
      <c r="AC86" s="2">
        <v>787</v>
      </c>
      <c r="AD86" s="2" t="s">
        <v>0</v>
      </c>
      <c r="AE86" s="2" t="s">
        <v>0</v>
      </c>
      <c r="AG86" s="2">
        <v>71</v>
      </c>
      <c r="AH86" s="2">
        <v>29</v>
      </c>
      <c r="AI86" s="2">
        <v>17</v>
      </c>
      <c r="AJ86" s="2">
        <v>12</v>
      </c>
      <c r="AL86" s="76">
        <v>197</v>
      </c>
      <c r="AM86" s="2">
        <v>35</v>
      </c>
      <c r="AN86" s="2">
        <v>4783</v>
      </c>
      <c r="AO86" s="76">
        <f t="shared" si="4"/>
        <v>0</v>
      </c>
      <c r="AP86" s="2">
        <v>719</v>
      </c>
      <c r="AQ86" s="76">
        <f t="shared" si="5"/>
        <v>0</v>
      </c>
      <c r="AR86" s="2">
        <v>12</v>
      </c>
      <c r="AS86" s="2">
        <v>4771</v>
      </c>
      <c r="AT86" s="2">
        <v>54.5</v>
      </c>
      <c r="AU86" s="2">
        <v>4825.5</v>
      </c>
      <c r="AW86" s="2">
        <v>715</v>
      </c>
      <c r="AX86" s="2">
        <v>90</v>
      </c>
      <c r="AY86" s="2">
        <v>5396</v>
      </c>
      <c r="AZ86" s="2">
        <v>54.5</v>
      </c>
      <c r="BA86" s="2">
        <v>5450.5</v>
      </c>
      <c r="BC86" s="2">
        <v>61</v>
      </c>
      <c r="BD86" s="2">
        <v>5511.5</v>
      </c>
      <c r="BF86" s="2">
        <v>-62.5</v>
      </c>
      <c r="BG86" s="2">
        <v>54.5</v>
      </c>
      <c r="BH86" s="2">
        <v>117</v>
      </c>
    </row>
    <row r="87" spans="1:60">
      <c r="A87" s="13" t="s">
        <v>11</v>
      </c>
      <c r="B87" s="2">
        <v>3710</v>
      </c>
      <c r="C87" s="2">
        <v>913</v>
      </c>
      <c r="D87" s="2">
        <v>637</v>
      </c>
      <c r="E87" s="2">
        <v>276</v>
      </c>
      <c r="F87" s="2">
        <v>859</v>
      </c>
      <c r="G87" s="2">
        <v>58</v>
      </c>
      <c r="H87" s="2">
        <v>5540</v>
      </c>
      <c r="J87" s="2">
        <v>1182</v>
      </c>
      <c r="K87" s="2">
        <v>839</v>
      </c>
      <c r="L87" s="2">
        <v>343</v>
      </c>
      <c r="M87" s="2">
        <v>6722</v>
      </c>
      <c r="O87" s="2">
        <v>1207</v>
      </c>
      <c r="P87" s="2">
        <v>865</v>
      </c>
      <c r="Q87" s="2">
        <v>342</v>
      </c>
      <c r="S87" s="2">
        <v>5515</v>
      </c>
      <c r="T87" s="2">
        <v>728</v>
      </c>
      <c r="U87" s="2">
        <v>104</v>
      </c>
      <c r="V87" s="2">
        <v>4891</v>
      </c>
      <c r="X87" s="2">
        <v>-32</v>
      </c>
      <c r="Y87" s="2">
        <v>5483</v>
      </c>
      <c r="AA87" s="2">
        <v>3266</v>
      </c>
      <c r="AB87" s="76">
        <v>494</v>
      </c>
      <c r="AC87" s="2">
        <v>791</v>
      </c>
      <c r="AD87" s="2" t="s">
        <v>0</v>
      </c>
      <c r="AE87" s="2" t="s">
        <v>0</v>
      </c>
      <c r="AG87" s="2">
        <v>70</v>
      </c>
      <c r="AH87" s="2">
        <v>30</v>
      </c>
      <c r="AI87" s="2">
        <v>18</v>
      </c>
      <c r="AJ87" s="2">
        <v>12</v>
      </c>
      <c r="AL87" s="76">
        <v>203</v>
      </c>
      <c r="AM87" s="2">
        <v>34</v>
      </c>
      <c r="AN87" s="2">
        <v>4888</v>
      </c>
      <c r="AO87" s="76">
        <f t="shared" si="4"/>
        <v>0</v>
      </c>
      <c r="AP87" s="2">
        <v>731</v>
      </c>
      <c r="AQ87" s="76">
        <f t="shared" si="5"/>
        <v>0</v>
      </c>
      <c r="AR87" s="2">
        <v>51</v>
      </c>
      <c r="AS87" s="2">
        <v>4837</v>
      </c>
      <c r="AT87" s="2">
        <v>22</v>
      </c>
      <c r="AU87" s="2">
        <v>4859</v>
      </c>
      <c r="AW87" s="2">
        <v>728</v>
      </c>
      <c r="AX87" s="2">
        <v>104</v>
      </c>
      <c r="AY87" s="2">
        <v>5461</v>
      </c>
      <c r="AZ87" s="2">
        <v>22</v>
      </c>
      <c r="BA87" s="2">
        <v>5483</v>
      </c>
      <c r="BC87" s="2">
        <v>82</v>
      </c>
      <c r="BD87" s="2">
        <v>5565</v>
      </c>
      <c r="BF87" s="2">
        <v>-32</v>
      </c>
      <c r="BG87" s="2">
        <v>22</v>
      </c>
      <c r="BH87" s="2">
        <v>54</v>
      </c>
    </row>
    <row r="88" spans="1:60">
      <c r="A88" s="13" t="s">
        <v>12</v>
      </c>
      <c r="B88" s="2">
        <v>3975</v>
      </c>
      <c r="C88" s="2">
        <v>927</v>
      </c>
      <c r="D88" s="2">
        <v>640</v>
      </c>
      <c r="E88" s="2">
        <v>287</v>
      </c>
      <c r="F88" s="2">
        <v>940</v>
      </c>
      <c r="G88" s="2">
        <v>-72</v>
      </c>
      <c r="H88" s="2">
        <v>5770</v>
      </c>
      <c r="J88" s="2">
        <v>1197</v>
      </c>
      <c r="K88" s="2">
        <v>889</v>
      </c>
      <c r="L88" s="2">
        <v>308</v>
      </c>
      <c r="M88" s="2">
        <v>6967</v>
      </c>
      <c r="O88" s="2">
        <v>1140</v>
      </c>
      <c r="P88" s="2">
        <v>848</v>
      </c>
      <c r="Q88" s="2">
        <v>292</v>
      </c>
      <c r="S88" s="2">
        <v>5827</v>
      </c>
      <c r="T88" s="2">
        <v>783</v>
      </c>
      <c r="U88" s="2">
        <v>104</v>
      </c>
      <c r="V88" s="2">
        <v>5148</v>
      </c>
      <c r="X88" s="2">
        <v>-60.5</v>
      </c>
      <c r="Y88" s="2">
        <v>5766.5</v>
      </c>
      <c r="AA88" s="2">
        <v>3337</v>
      </c>
      <c r="AB88" s="76">
        <v>514</v>
      </c>
      <c r="AC88" s="2">
        <v>811</v>
      </c>
      <c r="AD88" s="2" t="s">
        <v>0</v>
      </c>
      <c r="AE88" s="2" t="s">
        <v>0</v>
      </c>
      <c r="AG88" s="2">
        <v>74</v>
      </c>
      <c r="AH88" s="2">
        <v>43</v>
      </c>
      <c r="AI88" s="2">
        <v>31</v>
      </c>
      <c r="AJ88" s="2">
        <v>12</v>
      </c>
      <c r="AL88" s="76">
        <v>218</v>
      </c>
      <c r="AM88" s="2">
        <v>35</v>
      </c>
      <c r="AN88" s="2">
        <v>5032</v>
      </c>
      <c r="AO88" s="76">
        <f t="shared" si="4"/>
        <v>0</v>
      </c>
      <c r="AP88" s="2">
        <v>767</v>
      </c>
      <c r="AQ88" s="76">
        <f t="shared" si="5"/>
        <v>0</v>
      </c>
      <c r="AR88" s="2">
        <v>-5</v>
      </c>
      <c r="AS88" s="2">
        <v>5037</v>
      </c>
      <c r="AT88" s="2">
        <v>50.5</v>
      </c>
      <c r="AU88" s="2">
        <v>5087.5</v>
      </c>
      <c r="AW88" s="2">
        <v>783</v>
      </c>
      <c r="AX88" s="2">
        <v>104</v>
      </c>
      <c r="AY88" s="2">
        <v>5716</v>
      </c>
      <c r="AZ88" s="2">
        <v>50.5</v>
      </c>
      <c r="BA88" s="2">
        <v>5766.5</v>
      </c>
      <c r="BC88" s="2">
        <v>57</v>
      </c>
      <c r="BD88" s="2">
        <v>5823.5</v>
      </c>
      <c r="BF88" s="2">
        <v>-60.5</v>
      </c>
      <c r="BG88" s="2">
        <v>50.5</v>
      </c>
      <c r="BH88" s="2">
        <v>111</v>
      </c>
    </row>
    <row r="89" spans="1:60">
      <c r="A89" s="13" t="s">
        <v>13</v>
      </c>
      <c r="B89" s="2">
        <v>3576</v>
      </c>
      <c r="C89" s="2">
        <v>933</v>
      </c>
      <c r="D89" s="2">
        <v>639</v>
      </c>
      <c r="E89" s="2">
        <v>294</v>
      </c>
      <c r="F89" s="2">
        <v>891</v>
      </c>
      <c r="G89" s="2">
        <v>92</v>
      </c>
      <c r="H89" s="2">
        <v>5492</v>
      </c>
      <c r="J89" s="2">
        <v>1194</v>
      </c>
      <c r="K89" s="2">
        <v>880</v>
      </c>
      <c r="L89" s="2">
        <v>314</v>
      </c>
      <c r="M89" s="2">
        <v>6686</v>
      </c>
      <c r="O89" s="2">
        <v>1122</v>
      </c>
      <c r="P89" s="2">
        <v>851</v>
      </c>
      <c r="Q89" s="2">
        <v>271</v>
      </c>
      <c r="S89" s="2">
        <v>5564</v>
      </c>
      <c r="T89" s="2">
        <v>744</v>
      </c>
      <c r="U89" s="2">
        <v>115</v>
      </c>
      <c r="V89" s="2">
        <v>4935</v>
      </c>
      <c r="X89" s="2">
        <v>19.5</v>
      </c>
      <c r="Y89" s="2">
        <v>5583.5</v>
      </c>
      <c r="AA89" s="2">
        <v>3355</v>
      </c>
      <c r="AB89" s="76">
        <v>490</v>
      </c>
      <c r="AC89" s="2">
        <v>693</v>
      </c>
      <c r="AD89" s="2" t="s">
        <v>0</v>
      </c>
      <c r="AE89" s="2" t="s">
        <v>0</v>
      </c>
      <c r="AG89" s="2">
        <v>99</v>
      </c>
      <c r="AH89" s="2">
        <v>45</v>
      </c>
      <c r="AI89" s="2">
        <v>32</v>
      </c>
      <c r="AJ89" s="2">
        <v>13</v>
      </c>
      <c r="AL89" s="76">
        <v>226</v>
      </c>
      <c r="AM89" s="2">
        <v>36</v>
      </c>
      <c r="AN89" s="2">
        <v>4944</v>
      </c>
      <c r="AO89" s="76">
        <f t="shared" si="4"/>
        <v>0</v>
      </c>
      <c r="AP89" s="2">
        <v>752</v>
      </c>
      <c r="AQ89" s="76">
        <f t="shared" si="5"/>
        <v>0</v>
      </c>
      <c r="AR89" s="2">
        <v>-30</v>
      </c>
      <c r="AS89" s="2">
        <v>4974</v>
      </c>
      <c r="AT89" s="2">
        <v>-19.5</v>
      </c>
      <c r="AU89" s="2">
        <v>4954.5</v>
      </c>
      <c r="AW89" s="2">
        <v>744</v>
      </c>
      <c r="AX89" s="2">
        <v>115</v>
      </c>
      <c r="AY89" s="2">
        <v>5603</v>
      </c>
      <c r="AZ89" s="2">
        <v>-19.5</v>
      </c>
      <c r="BA89" s="2">
        <v>5583.5</v>
      </c>
      <c r="BC89" s="2">
        <v>96</v>
      </c>
      <c r="BD89" s="2">
        <v>5679.5</v>
      </c>
      <c r="BF89" s="2">
        <v>19.5</v>
      </c>
      <c r="BG89" s="2">
        <v>-19.5</v>
      </c>
      <c r="BH89" s="2">
        <v>-39</v>
      </c>
    </row>
    <row r="90" spans="1:60">
      <c r="A90" s="13" t="s">
        <v>14</v>
      </c>
      <c r="B90" s="2">
        <v>3827</v>
      </c>
      <c r="C90" s="2">
        <v>936</v>
      </c>
      <c r="D90" s="2">
        <v>644</v>
      </c>
      <c r="E90" s="2">
        <v>292</v>
      </c>
      <c r="F90" s="2">
        <v>873</v>
      </c>
      <c r="G90" s="2">
        <v>30</v>
      </c>
      <c r="H90" s="2">
        <v>5666</v>
      </c>
      <c r="J90" s="2">
        <v>1148</v>
      </c>
      <c r="K90" s="2">
        <v>822</v>
      </c>
      <c r="L90" s="2">
        <v>326</v>
      </c>
      <c r="M90" s="2">
        <v>6814</v>
      </c>
      <c r="O90" s="2">
        <v>1108</v>
      </c>
      <c r="P90" s="2">
        <v>804</v>
      </c>
      <c r="Q90" s="2">
        <v>304</v>
      </c>
      <c r="S90" s="2">
        <v>5706</v>
      </c>
      <c r="T90" s="2">
        <v>738</v>
      </c>
      <c r="U90" s="2">
        <v>94</v>
      </c>
      <c r="V90" s="2">
        <v>5062</v>
      </c>
      <c r="X90" s="2">
        <v>-65.5</v>
      </c>
      <c r="Y90" s="2">
        <v>5640.5</v>
      </c>
      <c r="AA90" s="2">
        <v>3307</v>
      </c>
      <c r="AB90" s="76">
        <v>495</v>
      </c>
      <c r="AC90" s="2">
        <v>741</v>
      </c>
      <c r="AD90" s="2" t="s">
        <v>0</v>
      </c>
      <c r="AE90" s="2" t="s">
        <v>0</v>
      </c>
      <c r="AG90" s="2">
        <v>92</v>
      </c>
      <c r="AH90" s="2">
        <v>36</v>
      </c>
      <c r="AI90" s="2">
        <v>23</v>
      </c>
      <c r="AJ90" s="2">
        <v>13</v>
      </c>
      <c r="AL90" s="76">
        <v>233</v>
      </c>
      <c r="AM90" s="2">
        <v>37</v>
      </c>
      <c r="AN90" s="2">
        <v>4941</v>
      </c>
      <c r="AO90" s="76">
        <f t="shared" si="4"/>
        <v>0</v>
      </c>
      <c r="AP90" s="2">
        <v>765</v>
      </c>
      <c r="AQ90" s="76">
        <f t="shared" si="5"/>
        <v>0</v>
      </c>
      <c r="AR90" s="2">
        <v>10</v>
      </c>
      <c r="AS90" s="2">
        <v>4931</v>
      </c>
      <c r="AT90" s="2">
        <v>65.5</v>
      </c>
      <c r="AU90" s="2">
        <v>4996.5</v>
      </c>
      <c r="AW90" s="2">
        <v>738</v>
      </c>
      <c r="AX90" s="2">
        <v>94</v>
      </c>
      <c r="AY90" s="2">
        <v>5575</v>
      </c>
      <c r="AZ90" s="2">
        <v>65.5</v>
      </c>
      <c r="BA90" s="2">
        <v>5640.5</v>
      </c>
      <c r="BC90" s="2">
        <v>45</v>
      </c>
      <c r="BD90" s="2">
        <v>5685.5</v>
      </c>
      <c r="BF90" s="2">
        <v>-65.5</v>
      </c>
      <c r="BG90" s="2">
        <v>65.5</v>
      </c>
      <c r="BH90" s="2">
        <v>131</v>
      </c>
    </row>
    <row r="91" spans="1:60">
      <c r="A91" s="13" t="s">
        <v>15</v>
      </c>
      <c r="B91" s="2">
        <v>3875</v>
      </c>
      <c r="C91" s="2">
        <v>927</v>
      </c>
      <c r="D91" s="2">
        <v>634</v>
      </c>
      <c r="E91" s="2">
        <v>293</v>
      </c>
      <c r="F91" s="2">
        <v>885</v>
      </c>
      <c r="G91" s="2">
        <v>68</v>
      </c>
      <c r="H91" s="2">
        <v>5755</v>
      </c>
      <c r="J91" s="2">
        <v>1179</v>
      </c>
      <c r="K91" s="2">
        <v>834</v>
      </c>
      <c r="L91" s="2">
        <v>345</v>
      </c>
      <c r="M91" s="2">
        <v>6934</v>
      </c>
      <c r="O91" s="2">
        <v>1185</v>
      </c>
      <c r="P91" s="2">
        <v>840</v>
      </c>
      <c r="Q91" s="2">
        <v>345</v>
      </c>
      <c r="S91" s="2">
        <v>5749</v>
      </c>
      <c r="T91" s="2">
        <v>731</v>
      </c>
      <c r="U91" s="2">
        <v>90</v>
      </c>
      <c r="V91" s="2">
        <v>5108</v>
      </c>
      <c r="X91" s="2">
        <v>-60</v>
      </c>
      <c r="Y91" s="2">
        <v>5689</v>
      </c>
      <c r="AA91" s="2">
        <v>3351</v>
      </c>
      <c r="AB91" s="76">
        <v>490</v>
      </c>
      <c r="AC91" s="2">
        <v>746</v>
      </c>
      <c r="AD91" s="2" t="s">
        <v>0</v>
      </c>
      <c r="AE91" s="2" t="s">
        <v>0</v>
      </c>
      <c r="AG91" s="2">
        <v>71</v>
      </c>
      <c r="AH91" s="2">
        <v>39</v>
      </c>
      <c r="AI91" s="2">
        <v>26</v>
      </c>
      <c r="AJ91" s="2">
        <v>13</v>
      </c>
      <c r="AL91" s="76">
        <v>239</v>
      </c>
      <c r="AM91" s="2">
        <v>36</v>
      </c>
      <c r="AN91" s="2">
        <v>4972</v>
      </c>
      <c r="AO91" s="76">
        <f t="shared" si="4"/>
        <v>0</v>
      </c>
      <c r="AP91" s="2">
        <v>765</v>
      </c>
      <c r="AQ91" s="76">
        <f t="shared" si="5"/>
        <v>0</v>
      </c>
      <c r="AR91" s="2">
        <v>-16</v>
      </c>
      <c r="AS91" s="2">
        <v>4988</v>
      </c>
      <c r="AT91" s="2">
        <v>60</v>
      </c>
      <c r="AU91" s="2">
        <v>5048</v>
      </c>
      <c r="AW91" s="2">
        <v>731</v>
      </c>
      <c r="AX91" s="2">
        <v>90</v>
      </c>
      <c r="AY91" s="2">
        <v>5629</v>
      </c>
      <c r="AZ91" s="2">
        <v>60</v>
      </c>
      <c r="BA91" s="2">
        <v>5689</v>
      </c>
      <c r="BC91" s="2">
        <v>111</v>
      </c>
      <c r="BD91" s="2">
        <v>5800</v>
      </c>
      <c r="BF91" s="2">
        <v>-60</v>
      </c>
      <c r="BG91" s="2">
        <v>60</v>
      </c>
      <c r="BH91" s="2">
        <v>120</v>
      </c>
    </row>
    <row r="92" spans="1:60">
      <c r="A92" s="13" t="s">
        <v>16</v>
      </c>
      <c r="B92" s="2">
        <v>4186</v>
      </c>
      <c r="C92" s="2">
        <v>955</v>
      </c>
      <c r="D92" s="2">
        <v>646</v>
      </c>
      <c r="E92" s="2">
        <v>309</v>
      </c>
      <c r="F92" s="2">
        <v>955</v>
      </c>
      <c r="G92" s="2">
        <v>-79</v>
      </c>
      <c r="H92" s="2">
        <v>6017</v>
      </c>
      <c r="J92" s="2">
        <v>1180</v>
      </c>
      <c r="K92" s="2">
        <v>870</v>
      </c>
      <c r="L92" s="2">
        <v>310</v>
      </c>
      <c r="M92" s="2">
        <v>7197</v>
      </c>
      <c r="O92" s="2">
        <v>1169</v>
      </c>
      <c r="P92" s="2">
        <v>882</v>
      </c>
      <c r="Q92" s="2">
        <v>287</v>
      </c>
      <c r="S92" s="2">
        <v>6028</v>
      </c>
      <c r="T92" s="2">
        <v>807</v>
      </c>
      <c r="U92" s="2">
        <v>92</v>
      </c>
      <c r="V92" s="2">
        <v>5313</v>
      </c>
      <c r="X92" s="2">
        <v>-87.5</v>
      </c>
      <c r="Y92" s="2">
        <v>5940.5</v>
      </c>
      <c r="AA92" s="2">
        <v>3457</v>
      </c>
      <c r="AB92" s="76">
        <v>510</v>
      </c>
      <c r="AC92" s="2">
        <v>803</v>
      </c>
      <c r="AD92" s="2" t="s">
        <v>0</v>
      </c>
      <c r="AE92" s="2" t="s">
        <v>0</v>
      </c>
      <c r="AG92" s="2">
        <v>74</v>
      </c>
      <c r="AH92" s="2">
        <v>45</v>
      </c>
      <c r="AI92" s="2">
        <v>32</v>
      </c>
      <c r="AJ92" s="2">
        <v>13</v>
      </c>
      <c r="AL92" s="76">
        <v>241</v>
      </c>
      <c r="AM92" s="2">
        <v>37</v>
      </c>
      <c r="AN92" s="2">
        <v>5167</v>
      </c>
      <c r="AO92" s="76">
        <f t="shared" si="4"/>
        <v>0</v>
      </c>
      <c r="AP92" s="2">
        <v>788</v>
      </c>
      <c r="AQ92" s="76">
        <f t="shared" si="5"/>
        <v>0</v>
      </c>
      <c r="AR92" s="2">
        <v>31</v>
      </c>
      <c r="AS92" s="2">
        <v>5136</v>
      </c>
      <c r="AT92" s="2">
        <v>89.5</v>
      </c>
      <c r="AU92" s="2">
        <v>5225.5</v>
      </c>
      <c r="AW92" s="2">
        <v>807</v>
      </c>
      <c r="AX92" s="2">
        <v>92</v>
      </c>
      <c r="AY92" s="2">
        <v>5851</v>
      </c>
      <c r="AZ92" s="2">
        <v>89.5</v>
      </c>
      <c r="BA92" s="2">
        <v>5940.5</v>
      </c>
      <c r="BC92" s="2">
        <v>41</v>
      </c>
      <c r="BD92" s="2">
        <v>5981.5</v>
      </c>
      <c r="BF92" s="2">
        <v>-87.5</v>
      </c>
      <c r="BG92" s="2">
        <v>89.5</v>
      </c>
      <c r="BH92" s="2">
        <v>177</v>
      </c>
    </row>
    <row r="93" spans="1:60">
      <c r="A93" s="13" t="s">
        <v>17</v>
      </c>
      <c r="B93" s="2">
        <v>3755</v>
      </c>
      <c r="C93" s="2">
        <v>985</v>
      </c>
      <c r="D93" s="2">
        <v>674</v>
      </c>
      <c r="E93" s="2">
        <v>311</v>
      </c>
      <c r="F93" s="2">
        <v>891</v>
      </c>
      <c r="G93" s="2">
        <v>18</v>
      </c>
      <c r="H93" s="2">
        <v>5649</v>
      </c>
      <c r="J93" s="2">
        <v>1162</v>
      </c>
      <c r="K93" s="2">
        <v>846</v>
      </c>
      <c r="L93" s="2">
        <v>316</v>
      </c>
      <c r="M93" s="2">
        <v>6811</v>
      </c>
      <c r="O93" s="2">
        <v>1141</v>
      </c>
      <c r="P93" s="2">
        <v>869</v>
      </c>
      <c r="Q93" s="2">
        <v>272</v>
      </c>
      <c r="S93" s="2">
        <v>5670</v>
      </c>
      <c r="T93" s="2">
        <v>755</v>
      </c>
      <c r="U93" s="2">
        <v>86</v>
      </c>
      <c r="V93" s="2">
        <v>5001</v>
      </c>
      <c r="X93" s="2">
        <v>62</v>
      </c>
      <c r="Y93" s="2">
        <v>5732</v>
      </c>
      <c r="AA93" s="2">
        <v>3445</v>
      </c>
      <c r="AB93" s="76">
        <v>501</v>
      </c>
      <c r="AC93" s="2">
        <v>681</v>
      </c>
      <c r="AD93" s="2" t="s">
        <v>0</v>
      </c>
      <c r="AE93" s="2" t="s">
        <v>0</v>
      </c>
      <c r="AG93" s="2">
        <v>111</v>
      </c>
      <c r="AH93" s="2">
        <v>42</v>
      </c>
      <c r="AI93" s="2">
        <v>28</v>
      </c>
      <c r="AJ93" s="2">
        <v>14</v>
      </c>
      <c r="AL93" s="76">
        <v>251</v>
      </c>
      <c r="AM93" s="2">
        <v>36</v>
      </c>
      <c r="AN93" s="2">
        <v>5067</v>
      </c>
      <c r="AO93" s="76">
        <f t="shared" si="4"/>
        <v>0</v>
      </c>
      <c r="AP93" s="2">
        <v>788</v>
      </c>
      <c r="AQ93" s="76">
        <f t="shared" si="5"/>
        <v>0</v>
      </c>
      <c r="AR93" s="2">
        <v>-18</v>
      </c>
      <c r="AS93" s="2">
        <v>5085</v>
      </c>
      <c r="AT93" s="2">
        <v>-22</v>
      </c>
      <c r="AU93" s="2">
        <v>5063</v>
      </c>
      <c r="AW93" s="2">
        <v>755</v>
      </c>
      <c r="AX93" s="2">
        <v>86</v>
      </c>
      <c r="AY93" s="2">
        <v>5754</v>
      </c>
      <c r="AZ93" s="2">
        <v>-22</v>
      </c>
      <c r="BA93" s="2">
        <v>5732</v>
      </c>
      <c r="BC93" s="2">
        <v>62</v>
      </c>
      <c r="BD93" s="2">
        <v>5794</v>
      </c>
      <c r="BF93" s="2">
        <v>62</v>
      </c>
      <c r="BG93" s="2">
        <v>-22</v>
      </c>
      <c r="BH93" s="2">
        <v>-84</v>
      </c>
    </row>
    <row r="94" spans="1:60">
      <c r="A94" s="13" t="s">
        <v>18</v>
      </c>
      <c r="B94" s="2">
        <v>4052</v>
      </c>
      <c r="C94" s="2">
        <v>1006</v>
      </c>
      <c r="D94" s="2">
        <v>691</v>
      </c>
      <c r="E94" s="2">
        <v>315</v>
      </c>
      <c r="F94" s="2">
        <v>939</v>
      </c>
      <c r="G94" s="2">
        <v>84</v>
      </c>
      <c r="H94" s="2">
        <v>6081</v>
      </c>
      <c r="J94" s="2">
        <v>1223</v>
      </c>
      <c r="K94" s="2">
        <v>891</v>
      </c>
      <c r="L94" s="2">
        <v>332</v>
      </c>
      <c r="M94" s="2">
        <v>7304</v>
      </c>
      <c r="O94" s="2">
        <v>1211</v>
      </c>
      <c r="P94" s="2">
        <v>893</v>
      </c>
      <c r="Q94" s="2">
        <v>318</v>
      </c>
      <c r="S94" s="2">
        <v>6093</v>
      </c>
      <c r="T94" s="2">
        <v>787</v>
      </c>
      <c r="U94" s="2">
        <v>93</v>
      </c>
      <c r="V94" s="2">
        <v>5399</v>
      </c>
      <c r="X94" s="2">
        <v>-55.5</v>
      </c>
      <c r="Y94" s="2">
        <v>6037.5</v>
      </c>
      <c r="AA94" s="2">
        <v>3473</v>
      </c>
      <c r="AB94" s="76">
        <v>520</v>
      </c>
      <c r="AC94" s="2">
        <v>846</v>
      </c>
      <c r="AD94" s="2" t="s">
        <v>0</v>
      </c>
      <c r="AE94" s="2" t="s">
        <v>0</v>
      </c>
      <c r="AG94" s="2">
        <v>93</v>
      </c>
      <c r="AH94" s="2">
        <v>44</v>
      </c>
      <c r="AI94" s="2">
        <v>30</v>
      </c>
      <c r="AJ94" s="2">
        <v>14</v>
      </c>
      <c r="AL94" s="76">
        <v>249</v>
      </c>
      <c r="AM94" s="2">
        <v>36</v>
      </c>
      <c r="AN94" s="2">
        <v>5261</v>
      </c>
      <c r="AO94" s="76">
        <f t="shared" si="4"/>
        <v>0</v>
      </c>
      <c r="AP94" s="2">
        <v>805</v>
      </c>
      <c r="AQ94" s="76">
        <f t="shared" si="5"/>
        <v>0</v>
      </c>
      <c r="AR94" s="2">
        <v>15</v>
      </c>
      <c r="AS94" s="2">
        <v>5246</v>
      </c>
      <c r="AT94" s="2">
        <v>97.5</v>
      </c>
      <c r="AU94" s="2">
        <v>5343.5</v>
      </c>
      <c r="AW94" s="2">
        <v>787</v>
      </c>
      <c r="AX94" s="2">
        <v>93</v>
      </c>
      <c r="AY94" s="2">
        <v>5940</v>
      </c>
      <c r="AZ94" s="2">
        <v>97.5</v>
      </c>
      <c r="BA94" s="2">
        <v>6037.5</v>
      </c>
      <c r="BC94" s="2">
        <v>83</v>
      </c>
      <c r="BD94" s="2">
        <v>6120.5</v>
      </c>
      <c r="BF94" s="2">
        <v>-55.5</v>
      </c>
      <c r="BG94" s="2">
        <v>97.5</v>
      </c>
      <c r="BH94" s="2">
        <v>153</v>
      </c>
    </row>
    <row r="95" spans="1:60">
      <c r="A95" s="13" t="s">
        <v>19</v>
      </c>
      <c r="B95" s="2">
        <v>4075</v>
      </c>
      <c r="C95" s="2">
        <v>988</v>
      </c>
      <c r="D95" s="2">
        <v>675</v>
      </c>
      <c r="E95" s="2">
        <v>313</v>
      </c>
      <c r="F95" s="2">
        <v>953</v>
      </c>
      <c r="G95" s="2">
        <v>73</v>
      </c>
      <c r="H95" s="2">
        <v>6089</v>
      </c>
      <c r="J95" s="2">
        <v>1191</v>
      </c>
      <c r="K95" s="2">
        <v>836</v>
      </c>
      <c r="L95" s="2">
        <v>355</v>
      </c>
      <c r="M95" s="2">
        <v>7280</v>
      </c>
      <c r="O95" s="2">
        <v>1246</v>
      </c>
      <c r="P95" s="2">
        <v>891</v>
      </c>
      <c r="Q95" s="2">
        <v>355</v>
      </c>
      <c r="S95" s="2">
        <v>6034</v>
      </c>
      <c r="T95" s="2">
        <v>771</v>
      </c>
      <c r="U95" s="2">
        <v>92</v>
      </c>
      <c r="V95" s="2">
        <v>5355</v>
      </c>
      <c r="X95" s="2">
        <v>-2.5</v>
      </c>
      <c r="Y95" s="2">
        <v>6031.5</v>
      </c>
      <c r="AA95" s="2">
        <v>3533</v>
      </c>
      <c r="AB95" s="76">
        <v>526</v>
      </c>
      <c r="AC95" s="2">
        <v>853</v>
      </c>
      <c r="AD95" s="2" t="s">
        <v>0</v>
      </c>
      <c r="AE95" s="2" t="s">
        <v>0</v>
      </c>
      <c r="AG95" s="2">
        <v>83</v>
      </c>
      <c r="AH95" s="2">
        <v>47</v>
      </c>
      <c r="AI95" s="2">
        <v>33</v>
      </c>
      <c r="AJ95" s="2">
        <v>14</v>
      </c>
      <c r="AL95" s="76">
        <v>260</v>
      </c>
      <c r="AM95" s="2">
        <v>39</v>
      </c>
      <c r="AN95" s="2">
        <v>5341</v>
      </c>
      <c r="AO95" s="76">
        <f t="shared" si="4"/>
        <v>0</v>
      </c>
      <c r="AP95" s="2">
        <v>825</v>
      </c>
      <c r="AQ95" s="76">
        <f t="shared" si="5"/>
        <v>0</v>
      </c>
      <c r="AR95" s="2">
        <v>33</v>
      </c>
      <c r="AS95" s="2">
        <v>5308</v>
      </c>
      <c r="AT95" s="2">
        <v>44.5</v>
      </c>
      <c r="AU95" s="2">
        <v>5352.5</v>
      </c>
      <c r="AW95" s="2">
        <v>771</v>
      </c>
      <c r="AX95" s="2">
        <v>92</v>
      </c>
      <c r="AY95" s="2">
        <v>5987</v>
      </c>
      <c r="AZ95" s="2">
        <v>44.5</v>
      </c>
      <c r="BA95" s="2">
        <v>6031.5</v>
      </c>
      <c r="BC95" s="2">
        <v>94</v>
      </c>
      <c r="BD95" s="2">
        <v>6125.5</v>
      </c>
      <c r="BF95" s="2">
        <v>-2.5</v>
      </c>
      <c r="BG95" s="2">
        <v>44.5</v>
      </c>
      <c r="BH95" s="2">
        <v>47</v>
      </c>
    </row>
    <row r="96" spans="1:60">
      <c r="A96" s="13" t="s">
        <v>20</v>
      </c>
      <c r="B96" s="2">
        <v>4414</v>
      </c>
      <c r="C96" s="2">
        <v>1021</v>
      </c>
      <c r="D96" s="2">
        <v>690</v>
      </c>
      <c r="E96" s="2">
        <v>331</v>
      </c>
      <c r="F96" s="2">
        <v>1073</v>
      </c>
      <c r="G96" s="2">
        <v>3</v>
      </c>
      <c r="H96" s="2">
        <v>6511</v>
      </c>
      <c r="J96" s="2">
        <v>1273</v>
      </c>
      <c r="K96" s="2">
        <v>954</v>
      </c>
      <c r="L96" s="2">
        <v>319</v>
      </c>
      <c r="M96" s="2">
        <v>7784</v>
      </c>
      <c r="O96" s="2">
        <v>1288</v>
      </c>
      <c r="P96" s="2">
        <v>989</v>
      </c>
      <c r="Q96" s="2">
        <v>299</v>
      </c>
      <c r="S96" s="2">
        <v>6496</v>
      </c>
      <c r="T96" s="2">
        <v>864</v>
      </c>
      <c r="U96" s="2">
        <v>103</v>
      </c>
      <c r="V96" s="2">
        <v>5735</v>
      </c>
      <c r="X96" s="2">
        <v>-84</v>
      </c>
      <c r="Y96" s="2">
        <v>6412</v>
      </c>
      <c r="AA96" s="2">
        <v>3656</v>
      </c>
      <c r="AB96" s="76">
        <v>555</v>
      </c>
      <c r="AC96" s="2">
        <v>937</v>
      </c>
      <c r="AD96" s="2" t="s">
        <v>0</v>
      </c>
      <c r="AE96" s="2" t="s">
        <v>0</v>
      </c>
      <c r="AG96" s="2">
        <v>100</v>
      </c>
      <c r="AH96" s="2">
        <v>52</v>
      </c>
      <c r="AI96" s="2">
        <v>37</v>
      </c>
      <c r="AJ96" s="2">
        <v>15</v>
      </c>
      <c r="AL96" s="76">
        <v>254</v>
      </c>
      <c r="AM96" s="2">
        <v>39</v>
      </c>
      <c r="AN96" s="2">
        <v>5593</v>
      </c>
      <c r="AO96" s="76">
        <f t="shared" si="4"/>
        <v>0</v>
      </c>
      <c r="AP96" s="2">
        <v>848</v>
      </c>
      <c r="AQ96" s="76">
        <f t="shared" si="5"/>
        <v>0</v>
      </c>
      <c r="AR96" s="2">
        <v>68</v>
      </c>
      <c r="AS96" s="2">
        <v>5525</v>
      </c>
      <c r="AT96" s="2">
        <v>126</v>
      </c>
      <c r="AU96" s="2">
        <v>5651</v>
      </c>
      <c r="AW96" s="2">
        <v>864</v>
      </c>
      <c r="AX96" s="2">
        <v>103</v>
      </c>
      <c r="AY96" s="2">
        <v>6286</v>
      </c>
      <c r="AZ96" s="2">
        <v>126</v>
      </c>
      <c r="BA96" s="2">
        <v>6412</v>
      </c>
      <c r="BC96" s="2">
        <v>23</v>
      </c>
      <c r="BD96" s="2">
        <v>6435</v>
      </c>
      <c r="BF96" s="2">
        <v>-84</v>
      </c>
      <c r="BG96" s="2">
        <v>126</v>
      </c>
      <c r="BH96" s="2">
        <v>210</v>
      </c>
    </row>
    <row r="97" spans="1:60">
      <c r="A97" s="13" t="s">
        <v>21</v>
      </c>
      <c r="B97" s="2">
        <v>4000</v>
      </c>
      <c r="C97" s="2">
        <v>1035</v>
      </c>
      <c r="D97" s="2">
        <v>705</v>
      </c>
      <c r="E97" s="2">
        <v>330</v>
      </c>
      <c r="F97" s="2">
        <v>1005</v>
      </c>
      <c r="G97" s="2">
        <v>146</v>
      </c>
      <c r="H97" s="2">
        <v>6186</v>
      </c>
      <c r="J97" s="2">
        <v>1297</v>
      </c>
      <c r="K97" s="2">
        <v>969</v>
      </c>
      <c r="L97" s="2">
        <v>328</v>
      </c>
      <c r="M97" s="2">
        <v>7483</v>
      </c>
      <c r="O97" s="2">
        <v>1362</v>
      </c>
      <c r="P97" s="2">
        <v>1037</v>
      </c>
      <c r="Q97" s="2">
        <v>325</v>
      </c>
      <c r="S97" s="2">
        <v>6121</v>
      </c>
      <c r="T97" s="2">
        <v>825</v>
      </c>
      <c r="U97" s="2">
        <v>125</v>
      </c>
      <c r="V97" s="2">
        <v>5421</v>
      </c>
      <c r="X97" s="2">
        <v>105.5</v>
      </c>
      <c r="Y97" s="2">
        <v>6226.5</v>
      </c>
      <c r="AA97" s="2">
        <v>3650</v>
      </c>
      <c r="AB97" s="76">
        <v>539</v>
      </c>
      <c r="AC97" s="2">
        <v>900</v>
      </c>
      <c r="AD97" s="14">
        <v>948</v>
      </c>
      <c r="AE97" s="2">
        <v>-48</v>
      </c>
      <c r="AG97" s="2">
        <v>156</v>
      </c>
      <c r="AH97" s="2">
        <v>48</v>
      </c>
      <c r="AI97" s="2">
        <v>33</v>
      </c>
      <c r="AJ97" s="2">
        <v>15</v>
      </c>
      <c r="AL97" s="76">
        <v>266</v>
      </c>
      <c r="AM97" s="2">
        <v>39</v>
      </c>
      <c r="AN97" s="2">
        <v>5598</v>
      </c>
      <c r="AO97" s="76">
        <f t="shared" si="4"/>
        <v>0</v>
      </c>
      <c r="AP97" s="2">
        <v>844</v>
      </c>
      <c r="AQ97" s="76">
        <f t="shared" si="5"/>
        <v>0</v>
      </c>
      <c r="AR97" s="2">
        <v>12</v>
      </c>
      <c r="AS97" s="2">
        <v>5586</v>
      </c>
      <c r="AT97" s="2">
        <v>-59.5</v>
      </c>
      <c r="AU97" s="2">
        <v>5526.5</v>
      </c>
      <c r="AW97" s="2">
        <v>825</v>
      </c>
      <c r="AX97" s="2">
        <v>125</v>
      </c>
      <c r="AY97" s="2">
        <v>6286</v>
      </c>
      <c r="AZ97" s="2">
        <v>-59.5</v>
      </c>
      <c r="BA97" s="2">
        <v>6226.5</v>
      </c>
      <c r="BC97" s="2">
        <v>68</v>
      </c>
      <c r="BD97" s="2">
        <v>6294.5</v>
      </c>
      <c r="BF97" s="2">
        <v>105.5</v>
      </c>
      <c r="BG97" s="2">
        <v>-59.5</v>
      </c>
      <c r="BH97" s="2">
        <v>-165</v>
      </c>
    </row>
    <row r="98" spans="1:60">
      <c r="A98" s="13" t="s">
        <v>22</v>
      </c>
      <c r="B98" s="2">
        <v>4299</v>
      </c>
      <c r="C98" s="2">
        <v>1054</v>
      </c>
      <c r="D98" s="2">
        <v>717</v>
      </c>
      <c r="E98" s="2">
        <v>337</v>
      </c>
      <c r="F98" s="2">
        <v>1006</v>
      </c>
      <c r="G98" s="2">
        <v>141</v>
      </c>
      <c r="H98" s="2">
        <v>6500</v>
      </c>
      <c r="J98" s="2">
        <v>1292</v>
      </c>
      <c r="K98" s="2">
        <v>945</v>
      </c>
      <c r="L98" s="2">
        <v>347</v>
      </c>
      <c r="M98" s="2">
        <v>7792</v>
      </c>
      <c r="O98" s="2">
        <v>1384</v>
      </c>
      <c r="P98" s="2">
        <v>1036</v>
      </c>
      <c r="Q98" s="2">
        <v>348</v>
      </c>
      <c r="S98" s="2">
        <v>6408</v>
      </c>
      <c r="T98" s="2">
        <v>839</v>
      </c>
      <c r="U98" s="2">
        <v>130</v>
      </c>
      <c r="V98" s="2">
        <v>5699</v>
      </c>
      <c r="X98" s="2">
        <v>28</v>
      </c>
      <c r="Y98" s="2">
        <v>6436</v>
      </c>
      <c r="AA98" s="2">
        <v>3746</v>
      </c>
      <c r="AB98" s="76">
        <v>555</v>
      </c>
      <c r="AC98" s="2">
        <v>962</v>
      </c>
      <c r="AD98" s="14">
        <v>1012</v>
      </c>
      <c r="AE98" s="2">
        <v>-50</v>
      </c>
      <c r="AG98" s="2">
        <v>135</v>
      </c>
      <c r="AH98" s="2">
        <v>48</v>
      </c>
      <c r="AI98" s="2">
        <v>33</v>
      </c>
      <c r="AJ98" s="2">
        <v>15</v>
      </c>
      <c r="AL98" s="76">
        <v>269</v>
      </c>
      <c r="AM98" s="2">
        <v>40</v>
      </c>
      <c r="AN98" s="2">
        <v>5755</v>
      </c>
      <c r="AO98" s="76">
        <f t="shared" si="4"/>
        <v>0</v>
      </c>
      <c r="AP98" s="2">
        <v>864</v>
      </c>
      <c r="AQ98" s="76">
        <f t="shared" si="5"/>
        <v>0</v>
      </c>
      <c r="AR98" s="2">
        <v>46</v>
      </c>
      <c r="AS98" s="2">
        <v>5709</v>
      </c>
      <c r="AT98" s="2">
        <v>18</v>
      </c>
      <c r="AU98" s="2">
        <v>5727</v>
      </c>
      <c r="AW98" s="2">
        <v>839</v>
      </c>
      <c r="AX98" s="2">
        <v>130</v>
      </c>
      <c r="AY98" s="2">
        <v>6418</v>
      </c>
      <c r="AZ98" s="2">
        <v>18</v>
      </c>
      <c r="BA98" s="2">
        <v>6436</v>
      </c>
      <c r="BC98" s="2">
        <v>50</v>
      </c>
      <c r="BD98" s="2">
        <v>6486</v>
      </c>
      <c r="BF98" s="2">
        <v>28</v>
      </c>
      <c r="BG98" s="2">
        <v>18</v>
      </c>
      <c r="BH98" s="2">
        <v>-10</v>
      </c>
    </row>
    <row r="99" spans="1:60">
      <c r="A99" s="13" t="s">
        <v>23</v>
      </c>
      <c r="B99" s="2">
        <v>4287</v>
      </c>
      <c r="C99" s="2">
        <v>1046</v>
      </c>
      <c r="D99" s="2">
        <v>717</v>
      </c>
      <c r="E99" s="2">
        <v>329</v>
      </c>
      <c r="F99" s="2">
        <v>1068</v>
      </c>
      <c r="G99" s="2">
        <v>164</v>
      </c>
      <c r="H99" s="2">
        <v>6565</v>
      </c>
      <c r="J99" s="2">
        <v>1256</v>
      </c>
      <c r="K99" s="2">
        <v>867</v>
      </c>
      <c r="L99" s="2">
        <v>389</v>
      </c>
      <c r="M99" s="2">
        <v>7821</v>
      </c>
      <c r="O99" s="2">
        <v>1419</v>
      </c>
      <c r="P99" s="2">
        <v>1013</v>
      </c>
      <c r="Q99" s="2">
        <v>406</v>
      </c>
      <c r="S99" s="2">
        <v>6402</v>
      </c>
      <c r="T99" s="2">
        <v>820</v>
      </c>
      <c r="U99" s="2">
        <v>113</v>
      </c>
      <c r="V99" s="2">
        <v>5695</v>
      </c>
      <c r="X99" s="2">
        <v>61</v>
      </c>
      <c r="Y99" s="2">
        <v>6463</v>
      </c>
      <c r="AA99" s="2">
        <v>3842</v>
      </c>
      <c r="AB99" s="76">
        <v>561</v>
      </c>
      <c r="AC99" s="2">
        <v>924</v>
      </c>
      <c r="AD99" s="14">
        <v>975</v>
      </c>
      <c r="AE99" s="2">
        <v>-51</v>
      </c>
      <c r="AG99" s="2">
        <v>105</v>
      </c>
      <c r="AH99" s="2">
        <v>51</v>
      </c>
      <c r="AI99" s="2">
        <v>36</v>
      </c>
      <c r="AJ99" s="2">
        <v>15</v>
      </c>
      <c r="AL99" s="76">
        <v>274</v>
      </c>
      <c r="AM99" s="2">
        <v>41</v>
      </c>
      <c r="AN99" s="2">
        <v>5798</v>
      </c>
      <c r="AO99" s="76">
        <f t="shared" si="4"/>
        <v>0</v>
      </c>
      <c r="AP99" s="2">
        <v>876</v>
      </c>
      <c r="AQ99" s="76">
        <f t="shared" si="5"/>
        <v>0</v>
      </c>
      <c r="AR99" s="2">
        <v>27</v>
      </c>
      <c r="AS99" s="2">
        <v>5771</v>
      </c>
      <c r="AT99" s="2">
        <v>-15</v>
      </c>
      <c r="AU99" s="2">
        <v>5756</v>
      </c>
      <c r="AW99" s="2">
        <v>820</v>
      </c>
      <c r="AX99" s="2">
        <v>113</v>
      </c>
      <c r="AY99" s="2">
        <v>6478</v>
      </c>
      <c r="AZ99" s="2">
        <v>-15</v>
      </c>
      <c r="BA99" s="2">
        <v>6463</v>
      </c>
      <c r="BC99" s="2">
        <v>71</v>
      </c>
      <c r="BD99" s="2">
        <v>6534</v>
      </c>
      <c r="BF99" s="2">
        <v>61</v>
      </c>
      <c r="BG99" s="2">
        <v>-15</v>
      </c>
      <c r="BH99" s="2">
        <v>-76</v>
      </c>
    </row>
    <row r="100" spans="1:60">
      <c r="A100" s="13" t="s">
        <v>24</v>
      </c>
      <c r="B100" s="2">
        <v>4528</v>
      </c>
      <c r="C100" s="2">
        <v>1101</v>
      </c>
      <c r="D100" s="2">
        <v>743</v>
      </c>
      <c r="E100" s="2">
        <v>358</v>
      </c>
      <c r="F100" s="2">
        <v>1153</v>
      </c>
      <c r="G100" s="2">
        <v>111</v>
      </c>
      <c r="H100" s="2">
        <v>6893</v>
      </c>
      <c r="J100" s="2">
        <v>1302</v>
      </c>
      <c r="K100" s="2">
        <v>956</v>
      </c>
      <c r="L100" s="2">
        <v>346</v>
      </c>
      <c r="M100" s="2">
        <v>8195</v>
      </c>
      <c r="O100" s="2">
        <v>1384</v>
      </c>
      <c r="P100" s="2">
        <v>1052</v>
      </c>
      <c r="Q100" s="2">
        <v>332</v>
      </c>
      <c r="S100" s="2">
        <v>6811</v>
      </c>
      <c r="T100" s="2">
        <v>884</v>
      </c>
      <c r="U100" s="2">
        <v>125</v>
      </c>
      <c r="V100" s="2">
        <v>6052</v>
      </c>
      <c r="X100" s="2">
        <v>-49</v>
      </c>
      <c r="Y100" s="2">
        <v>6762</v>
      </c>
      <c r="AA100" s="2">
        <v>3922</v>
      </c>
      <c r="AB100" s="76">
        <v>597</v>
      </c>
      <c r="AC100" s="2">
        <v>915</v>
      </c>
      <c r="AD100" s="14">
        <v>965</v>
      </c>
      <c r="AE100" s="2">
        <v>-50</v>
      </c>
      <c r="AG100" s="2">
        <v>138</v>
      </c>
      <c r="AH100" s="2">
        <v>54</v>
      </c>
      <c r="AI100" s="2">
        <v>39</v>
      </c>
      <c r="AJ100" s="2">
        <v>15</v>
      </c>
      <c r="AL100" s="76">
        <v>277</v>
      </c>
      <c r="AM100" s="2">
        <v>40</v>
      </c>
      <c r="AN100" s="2">
        <v>5943</v>
      </c>
      <c r="AO100" s="76">
        <f t="shared" si="4"/>
        <v>0</v>
      </c>
      <c r="AP100" s="2">
        <v>914</v>
      </c>
      <c r="AQ100" s="76">
        <f t="shared" si="5"/>
        <v>0</v>
      </c>
      <c r="AR100" s="2">
        <v>37</v>
      </c>
      <c r="AS100" s="2">
        <v>5906</v>
      </c>
      <c r="AT100" s="2">
        <v>97</v>
      </c>
      <c r="AU100" s="2">
        <v>6003</v>
      </c>
      <c r="AW100" s="2">
        <v>884</v>
      </c>
      <c r="AX100" s="2">
        <v>125</v>
      </c>
      <c r="AY100" s="2">
        <v>6665</v>
      </c>
      <c r="AZ100" s="2">
        <v>97</v>
      </c>
      <c r="BA100" s="2">
        <v>6762</v>
      </c>
      <c r="BC100" s="2">
        <v>44</v>
      </c>
      <c r="BD100" s="2">
        <v>6806</v>
      </c>
      <c r="BF100" s="2">
        <v>-49</v>
      </c>
      <c r="BG100" s="2">
        <v>97</v>
      </c>
      <c r="BH100" s="2">
        <v>146</v>
      </c>
    </row>
    <row r="101" spans="1:60">
      <c r="A101" s="13" t="s">
        <v>25</v>
      </c>
      <c r="B101" s="2">
        <v>4174</v>
      </c>
      <c r="C101" s="2">
        <v>1142</v>
      </c>
      <c r="D101" s="2">
        <v>778</v>
      </c>
      <c r="E101" s="2">
        <v>364</v>
      </c>
      <c r="F101" s="2">
        <v>1130</v>
      </c>
      <c r="G101" s="2">
        <v>157</v>
      </c>
      <c r="H101" s="2">
        <v>6603</v>
      </c>
      <c r="J101" s="2">
        <v>1356</v>
      </c>
      <c r="K101" s="2">
        <v>998</v>
      </c>
      <c r="L101" s="2">
        <v>358</v>
      </c>
      <c r="M101" s="2">
        <v>7959</v>
      </c>
      <c r="O101" s="2">
        <v>1404</v>
      </c>
      <c r="P101" s="2">
        <v>1062</v>
      </c>
      <c r="Q101" s="2">
        <v>342</v>
      </c>
      <c r="S101" s="2">
        <v>6555</v>
      </c>
      <c r="T101" s="2">
        <v>855</v>
      </c>
      <c r="U101" s="2">
        <v>146</v>
      </c>
      <c r="V101" s="2">
        <v>5846</v>
      </c>
      <c r="X101" s="2">
        <v>48</v>
      </c>
      <c r="Y101" s="2">
        <v>6603</v>
      </c>
      <c r="AA101" s="2">
        <v>3967</v>
      </c>
      <c r="AB101" s="76">
        <v>584</v>
      </c>
      <c r="AC101" s="2">
        <v>882</v>
      </c>
      <c r="AD101" s="14">
        <v>927</v>
      </c>
      <c r="AE101" s="2">
        <v>-45</v>
      </c>
      <c r="AG101" s="2">
        <v>168</v>
      </c>
      <c r="AH101" s="2">
        <v>52</v>
      </c>
      <c r="AI101" s="2">
        <v>36</v>
      </c>
      <c r="AJ101" s="2">
        <v>16</v>
      </c>
      <c r="AL101" s="76">
        <v>282</v>
      </c>
      <c r="AM101" s="2">
        <v>42</v>
      </c>
      <c r="AN101" s="2">
        <v>5977</v>
      </c>
      <c r="AO101" s="76">
        <f t="shared" si="4"/>
        <v>0</v>
      </c>
      <c r="AP101" s="2">
        <v>908</v>
      </c>
      <c r="AQ101" s="76">
        <f t="shared" si="5"/>
        <v>0</v>
      </c>
      <c r="AR101" s="2">
        <v>47</v>
      </c>
      <c r="AS101" s="2">
        <v>5930</v>
      </c>
      <c r="AT101" s="2">
        <v>-36</v>
      </c>
      <c r="AU101" s="2">
        <v>5894</v>
      </c>
      <c r="AW101" s="2">
        <v>855</v>
      </c>
      <c r="AX101" s="2">
        <v>146</v>
      </c>
      <c r="AY101" s="2">
        <v>6639</v>
      </c>
      <c r="AZ101" s="2">
        <v>-36</v>
      </c>
      <c r="BA101" s="2">
        <v>6603</v>
      </c>
      <c r="BC101" s="2">
        <v>95</v>
      </c>
      <c r="BD101" s="2">
        <v>6698</v>
      </c>
      <c r="BF101" s="2">
        <v>48</v>
      </c>
      <c r="BG101" s="2">
        <v>-36</v>
      </c>
      <c r="BH101" s="2">
        <v>-84</v>
      </c>
    </row>
    <row r="102" spans="1:60">
      <c r="A102" s="13" t="s">
        <v>26</v>
      </c>
      <c r="B102" s="2">
        <v>4499</v>
      </c>
      <c r="C102" s="2">
        <v>1133</v>
      </c>
      <c r="D102" s="2">
        <v>763</v>
      </c>
      <c r="E102" s="2">
        <v>370</v>
      </c>
      <c r="F102" s="2">
        <v>1155</v>
      </c>
      <c r="G102" s="2">
        <v>53</v>
      </c>
      <c r="H102" s="2">
        <v>6840</v>
      </c>
      <c r="J102" s="2">
        <v>1357</v>
      </c>
      <c r="K102" s="2">
        <v>989</v>
      </c>
      <c r="L102" s="2">
        <v>368</v>
      </c>
      <c r="M102" s="2">
        <v>8197</v>
      </c>
      <c r="O102" s="2">
        <v>1405</v>
      </c>
      <c r="P102" s="2">
        <v>1037</v>
      </c>
      <c r="Q102" s="2">
        <v>368</v>
      </c>
      <c r="S102" s="2">
        <v>6792</v>
      </c>
      <c r="T102" s="2">
        <v>900</v>
      </c>
      <c r="U102" s="2">
        <v>144</v>
      </c>
      <c r="V102" s="2">
        <v>6036</v>
      </c>
      <c r="X102" s="2">
        <v>-1</v>
      </c>
      <c r="Y102" s="2">
        <v>6791</v>
      </c>
      <c r="AA102" s="2">
        <v>4086</v>
      </c>
      <c r="AB102" s="76">
        <v>591</v>
      </c>
      <c r="AC102" s="2">
        <v>958</v>
      </c>
      <c r="AD102" s="14">
        <v>1003</v>
      </c>
      <c r="AE102" s="2">
        <v>-45</v>
      </c>
      <c r="AG102" s="2">
        <v>167</v>
      </c>
      <c r="AH102" s="2">
        <v>22</v>
      </c>
      <c r="AI102" s="2">
        <v>7</v>
      </c>
      <c r="AJ102" s="2">
        <v>15</v>
      </c>
      <c r="AL102" s="76">
        <v>289</v>
      </c>
      <c r="AM102" s="2">
        <v>42</v>
      </c>
      <c r="AN102" s="2">
        <v>6155</v>
      </c>
      <c r="AO102" s="76">
        <f t="shared" si="4"/>
        <v>0</v>
      </c>
      <c r="AP102" s="2">
        <v>922</v>
      </c>
      <c r="AQ102" s="76">
        <f t="shared" si="5"/>
        <v>0</v>
      </c>
      <c r="AR102" s="2">
        <v>133</v>
      </c>
      <c r="AS102" s="2">
        <v>6022</v>
      </c>
      <c r="AT102" s="2">
        <v>13</v>
      </c>
      <c r="AU102" s="2">
        <v>6035</v>
      </c>
      <c r="AW102" s="2">
        <v>900</v>
      </c>
      <c r="AX102" s="2">
        <v>144</v>
      </c>
      <c r="AY102" s="2">
        <v>6778</v>
      </c>
      <c r="AZ102" s="2">
        <v>13</v>
      </c>
      <c r="BA102" s="2">
        <v>6791</v>
      </c>
      <c r="BC102" s="2">
        <v>56</v>
      </c>
      <c r="BD102" s="2">
        <v>6847</v>
      </c>
      <c r="BF102" s="2">
        <v>-1</v>
      </c>
      <c r="BG102" s="2">
        <v>13</v>
      </c>
      <c r="BH102" s="2">
        <v>14</v>
      </c>
    </row>
    <row r="103" spans="1:60">
      <c r="A103" s="13" t="s">
        <v>27</v>
      </c>
      <c r="B103" s="2">
        <v>4558</v>
      </c>
      <c r="C103" s="2">
        <v>1138</v>
      </c>
      <c r="D103" s="2">
        <v>764</v>
      </c>
      <c r="E103" s="2">
        <v>374</v>
      </c>
      <c r="F103" s="2">
        <v>1222</v>
      </c>
      <c r="G103" s="2">
        <v>132</v>
      </c>
      <c r="H103" s="2">
        <v>7050</v>
      </c>
      <c r="J103" s="2">
        <v>1321</v>
      </c>
      <c r="K103" s="2">
        <v>922</v>
      </c>
      <c r="L103" s="2">
        <v>399</v>
      </c>
      <c r="M103" s="2">
        <v>8371</v>
      </c>
      <c r="O103" s="2">
        <v>1374</v>
      </c>
      <c r="P103" s="2">
        <v>952</v>
      </c>
      <c r="Q103" s="2">
        <v>422</v>
      </c>
      <c r="S103" s="2">
        <v>6997</v>
      </c>
      <c r="T103" s="2">
        <v>884</v>
      </c>
      <c r="U103" s="2">
        <v>153</v>
      </c>
      <c r="V103" s="2">
        <v>6266</v>
      </c>
      <c r="X103" s="2">
        <v>-102</v>
      </c>
      <c r="Y103" s="2">
        <v>6895</v>
      </c>
      <c r="AA103" s="2">
        <v>4129</v>
      </c>
      <c r="AB103" s="76">
        <v>598</v>
      </c>
      <c r="AC103" s="2">
        <v>902</v>
      </c>
      <c r="AD103" s="14">
        <v>948</v>
      </c>
      <c r="AE103" s="2">
        <v>-46</v>
      </c>
      <c r="AG103" s="2">
        <v>137</v>
      </c>
      <c r="AH103" s="2">
        <v>23</v>
      </c>
      <c r="AI103" s="2">
        <v>8</v>
      </c>
      <c r="AJ103" s="2">
        <v>15</v>
      </c>
      <c r="AL103" s="76">
        <v>294</v>
      </c>
      <c r="AM103" s="2">
        <v>43</v>
      </c>
      <c r="AN103" s="2">
        <v>6126</v>
      </c>
      <c r="AO103" s="76">
        <f t="shared" si="4"/>
        <v>0</v>
      </c>
      <c r="AP103" s="2">
        <v>935</v>
      </c>
      <c r="AQ103" s="76">
        <f t="shared" si="5"/>
        <v>0</v>
      </c>
      <c r="AR103" s="2">
        <v>76</v>
      </c>
      <c r="AS103" s="2">
        <v>6050</v>
      </c>
      <c r="AT103" s="2">
        <v>114</v>
      </c>
      <c r="AU103" s="2">
        <v>6164</v>
      </c>
      <c r="AW103" s="2">
        <v>884</v>
      </c>
      <c r="AX103" s="2">
        <v>153</v>
      </c>
      <c r="AY103" s="2">
        <v>6781</v>
      </c>
      <c r="AZ103" s="2">
        <v>114</v>
      </c>
      <c r="BA103" s="2">
        <v>6895</v>
      </c>
      <c r="BC103" s="2">
        <v>90</v>
      </c>
      <c r="BD103" s="2">
        <v>6985</v>
      </c>
      <c r="BF103" s="2">
        <v>-102</v>
      </c>
      <c r="BG103" s="2">
        <v>114</v>
      </c>
      <c r="BH103" s="2">
        <v>216</v>
      </c>
    </row>
    <row r="104" spans="1:60">
      <c r="A104" s="13" t="s">
        <v>28</v>
      </c>
      <c r="B104" s="2">
        <v>4777</v>
      </c>
      <c r="C104" s="2">
        <v>1157</v>
      </c>
      <c r="D104" s="2">
        <v>772</v>
      </c>
      <c r="E104" s="2">
        <v>385</v>
      </c>
      <c r="F104" s="2">
        <v>1243</v>
      </c>
      <c r="G104" s="2">
        <v>-63</v>
      </c>
      <c r="H104" s="2">
        <v>7114</v>
      </c>
      <c r="J104" s="2">
        <v>1346</v>
      </c>
      <c r="K104" s="2">
        <v>994</v>
      </c>
      <c r="L104" s="2">
        <v>352</v>
      </c>
      <c r="M104" s="2">
        <v>8460</v>
      </c>
      <c r="O104" s="2">
        <v>1328</v>
      </c>
      <c r="P104" s="2">
        <v>992</v>
      </c>
      <c r="Q104" s="2">
        <v>336</v>
      </c>
      <c r="S104" s="2">
        <v>7132</v>
      </c>
      <c r="T104" s="2">
        <v>976</v>
      </c>
      <c r="U104" s="2">
        <v>150</v>
      </c>
      <c r="V104" s="2">
        <v>6306</v>
      </c>
      <c r="X104" s="2">
        <v>11.5</v>
      </c>
      <c r="Y104" s="2">
        <v>7143.5</v>
      </c>
      <c r="AA104" s="2">
        <v>4214</v>
      </c>
      <c r="AB104" s="76">
        <v>618</v>
      </c>
      <c r="AC104" s="2">
        <v>863</v>
      </c>
      <c r="AD104" s="14">
        <v>908</v>
      </c>
      <c r="AE104" s="2">
        <v>-45</v>
      </c>
      <c r="AG104" s="2">
        <v>167</v>
      </c>
      <c r="AH104" s="2">
        <v>24</v>
      </c>
      <c r="AI104" s="2">
        <v>8</v>
      </c>
      <c r="AJ104" s="2">
        <v>16</v>
      </c>
      <c r="AL104" s="76">
        <v>300</v>
      </c>
      <c r="AM104" s="2">
        <v>44</v>
      </c>
      <c r="AN104" s="2">
        <v>6230</v>
      </c>
      <c r="AO104" s="76">
        <f t="shared" si="4"/>
        <v>0</v>
      </c>
      <c r="AP104" s="2">
        <v>962</v>
      </c>
      <c r="AQ104" s="76">
        <f t="shared" si="5"/>
        <v>0</v>
      </c>
      <c r="AR104" s="2">
        <v>-85</v>
      </c>
      <c r="AS104" s="2">
        <v>6315</v>
      </c>
      <c r="AT104" s="2">
        <v>2.5</v>
      </c>
      <c r="AU104" s="2">
        <v>6317.5</v>
      </c>
      <c r="AW104" s="2">
        <v>976</v>
      </c>
      <c r="AX104" s="2">
        <v>150</v>
      </c>
      <c r="AY104" s="2">
        <v>7141</v>
      </c>
      <c r="AZ104" s="2">
        <v>2.5</v>
      </c>
      <c r="BA104" s="2">
        <v>7143.5</v>
      </c>
      <c r="BC104" s="2">
        <v>13</v>
      </c>
      <c r="BD104" s="2">
        <v>7156.5</v>
      </c>
      <c r="BF104" s="2">
        <v>11.5</v>
      </c>
      <c r="BG104" s="2">
        <v>2.5</v>
      </c>
      <c r="BH104" s="2">
        <v>-9</v>
      </c>
    </row>
    <row r="105" spans="1:60">
      <c r="A105" s="13" t="s">
        <v>29</v>
      </c>
      <c r="B105" s="2">
        <v>4407</v>
      </c>
      <c r="C105" s="2">
        <v>1214</v>
      </c>
      <c r="D105" s="2">
        <v>814</v>
      </c>
      <c r="E105" s="2">
        <v>400</v>
      </c>
      <c r="F105" s="2">
        <v>1193</v>
      </c>
      <c r="G105" s="2">
        <v>-30</v>
      </c>
      <c r="H105" s="2">
        <v>6784</v>
      </c>
      <c r="J105" s="2">
        <v>1345</v>
      </c>
      <c r="K105" s="2">
        <v>988</v>
      </c>
      <c r="L105" s="2">
        <v>357</v>
      </c>
      <c r="M105" s="2">
        <v>8129</v>
      </c>
      <c r="O105" s="2">
        <v>1381</v>
      </c>
      <c r="P105" s="2">
        <v>1036</v>
      </c>
      <c r="Q105" s="2">
        <v>345</v>
      </c>
      <c r="S105" s="2">
        <v>6748</v>
      </c>
      <c r="T105" s="2">
        <v>926</v>
      </c>
      <c r="U105" s="2">
        <v>176</v>
      </c>
      <c r="V105" s="2">
        <v>5998</v>
      </c>
      <c r="X105" s="2">
        <v>89.5</v>
      </c>
      <c r="Y105" s="2">
        <v>6837.5</v>
      </c>
      <c r="AA105" s="2">
        <v>4217</v>
      </c>
      <c r="AB105" s="76">
        <v>602</v>
      </c>
      <c r="AC105" s="2">
        <v>808</v>
      </c>
      <c r="AD105" s="14">
        <v>854</v>
      </c>
      <c r="AE105" s="2">
        <v>-46</v>
      </c>
      <c r="AG105" s="2">
        <v>218</v>
      </c>
      <c r="AH105" s="2">
        <v>25</v>
      </c>
      <c r="AI105" s="2">
        <v>9</v>
      </c>
      <c r="AJ105" s="2">
        <v>16</v>
      </c>
      <c r="AL105" s="76">
        <v>311</v>
      </c>
      <c r="AM105" s="2">
        <v>46</v>
      </c>
      <c r="AN105" s="2">
        <v>6227</v>
      </c>
      <c r="AO105" s="76">
        <f t="shared" si="4"/>
        <v>0</v>
      </c>
      <c r="AP105" s="2">
        <v>959</v>
      </c>
      <c r="AQ105" s="76">
        <f t="shared" si="5"/>
        <v>0</v>
      </c>
      <c r="AR105" s="2">
        <v>76</v>
      </c>
      <c r="AS105" s="2">
        <v>6151</v>
      </c>
      <c r="AT105" s="2">
        <v>-63.5</v>
      </c>
      <c r="AU105" s="2">
        <v>6087.5</v>
      </c>
      <c r="AW105" s="2">
        <v>926</v>
      </c>
      <c r="AX105" s="2">
        <v>176</v>
      </c>
      <c r="AY105" s="2">
        <v>6901</v>
      </c>
      <c r="AZ105" s="2">
        <v>-63.5</v>
      </c>
      <c r="BA105" s="2">
        <v>6837.5</v>
      </c>
      <c r="BC105" s="2">
        <v>111</v>
      </c>
      <c r="BD105" s="2">
        <v>6948.5</v>
      </c>
      <c r="BF105" s="2">
        <v>89.5</v>
      </c>
      <c r="BG105" s="2">
        <v>-63.5</v>
      </c>
      <c r="BH105" s="2">
        <v>-153</v>
      </c>
    </row>
    <row r="106" spans="1:60">
      <c r="A106" s="13" t="s">
        <v>30</v>
      </c>
      <c r="B106" s="2">
        <v>4846</v>
      </c>
      <c r="C106" s="2">
        <v>1215</v>
      </c>
      <c r="D106" s="2">
        <v>800</v>
      </c>
      <c r="E106" s="2">
        <v>415</v>
      </c>
      <c r="F106" s="2">
        <v>1209</v>
      </c>
      <c r="G106" s="2">
        <v>18</v>
      </c>
      <c r="H106" s="2">
        <v>7288</v>
      </c>
      <c r="J106" s="2">
        <v>1415</v>
      </c>
      <c r="K106" s="2">
        <v>1038</v>
      </c>
      <c r="L106" s="2">
        <v>377</v>
      </c>
      <c r="M106" s="2">
        <v>8703</v>
      </c>
      <c r="O106" s="2">
        <v>1404</v>
      </c>
      <c r="P106" s="2">
        <v>1022</v>
      </c>
      <c r="Q106" s="2">
        <v>382</v>
      </c>
      <c r="S106" s="2">
        <v>7299</v>
      </c>
      <c r="T106" s="2">
        <v>963</v>
      </c>
      <c r="U106" s="2">
        <v>143</v>
      </c>
      <c r="V106" s="2">
        <v>6479</v>
      </c>
      <c r="X106" s="2">
        <v>-21.5</v>
      </c>
      <c r="Y106" s="2">
        <v>7277.5</v>
      </c>
      <c r="AA106" s="2">
        <v>4296</v>
      </c>
      <c r="AB106" s="76">
        <v>613</v>
      </c>
      <c r="AC106" s="2">
        <v>921</v>
      </c>
      <c r="AD106" s="14">
        <v>967</v>
      </c>
      <c r="AE106" s="2">
        <v>-46</v>
      </c>
      <c r="AG106" s="2">
        <v>199</v>
      </c>
      <c r="AH106" s="2">
        <v>22</v>
      </c>
      <c r="AI106" s="2">
        <v>6</v>
      </c>
      <c r="AJ106" s="2">
        <v>16</v>
      </c>
      <c r="AL106" s="76">
        <v>311</v>
      </c>
      <c r="AM106" s="2">
        <v>45</v>
      </c>
      <c r="AN106" s="2">
        <v>6407</v>
      </c>
      <c r="AO106" s="76">
        <f t="shared" si="4"/>
        <v>0</v>
      </c>
      <c r="AP106" s="2">
        <v>969</v>
      </c>
      <c r="AQ106" s="76">
        <f t="shared" si="5"/>
        <v>0</v>
      </c>
      <c r="AR106" s="2">
        <v>-3</v>
      </c>
      <c r="AS106" s="2">
        <v>6410</v>
      </c>
      <c r="AT106" s="2">
        <v>47.5</v>
      </c>
      <c r="AU106" s="2">
        <v>6457.5</v>
      </c>
      <c r="AW106" s="2">
        <v>963</v>
      </c>
      <c r="AX106" s="2">
        <v>143</v>
      </c>
      <c r="AY106" s="2">
        <v>7230</v>
      </c>
      <c r="AZ106" s="2">
        <v>47.5</v>
      </c>
      <c r="BA106" s="2">
        <v>7277.5</v>
      </c>
      <c r="BC106" s="2">
        <v>97</v>
      </c>
      <c r="BD106" s="2">
        <v>7374.5</v>
      </c>
      <c r="BF106" s="2">
        <v>-21.5</v>
      </c>
      <c r="BG106" s="2">
        <v>47.5</v>
      </c>
      <c r="BH106" s="2">
        <v>69</v>
      </c>
    </row>
    <row r="107" spans="1:60">
      <c r="A107" s="13" t="s">
        <v>31</v>
      </c>
      <c r="B107" s="2">
        <v>4802</v>
      </c>
      <c r="C107" s="2">
        <v>1217</v>
      </c>
      <c r="D107" s="2">
        <v>814</v>
      </c>
      <c r="E107" s="2">
        <v>403</v>
      </c>
      <c r="F107" s="2">
        <v>1241</v>
      </c>
      <c r="G107" s="2">
        <v>53</v>
      </c>
      <c r="H107" s="2">
        <v>7313</v>
      </c>
      <c r="J107" s="2">
        <v>1355</v>
      </c>
      <c r="K107" s="2">
        <v>945</v>
      </c>
      <c r="L107" s="2">
        <v>410</v>
      </c>
      <c r="M107" s="2">
        <v>8668</v>
      </c>
      <c r="O107" s="2">
        <v>1435</v>
      </c>
      <c r="P107" s="2">
        <v>1004</v>
      </c>
      <c r="Q107" s="2">
        <v>431</v>
      </c>
      <c r="S107" s="2">
        <v>7233</v>
      </c>
      <c r="T107" s="2">
        <v>958</v>
      </c>
      <c r="U107" s="2">
        <v>132</v>
      </c>
      <c r="V107" s="2">
        <v>6407</v>
      </c>
      <c r="X107" s="2">
        <v>27</v>
      </c>
      <c r="Y107" s="2">
        <v>7260</v>
      </c>
      <c r="AA107" s="2">
        <v>4358</v>
      </c>
      <c r="AB107" s="76">
        <v>620</v>
      </c>
      <c r="AC107" s="2">
        <v>904</v>
      </c>
      <c r="AD107" s="14">
        <v>951</v>
      </c>
      <c r="AE107" s="2">
        <v>-47</v>
      </c>
      <c r="AG107" s="2">
        <v>159</v>
      </c>
      <c r="AH107" s="2">
        <v>26</v>
      </c>
      <c r="AI107" s="2">
        <v>9</v>
      </c>
      <c r="AJ107" s="2">
        <v>17</v>
      </c>
      <c r="AL107" s="76">
        <v>317</v>
      </c>
      <c r="AM107" s="2">
        <v>47</v>
      </c>
      <c r="AN107" s="2">
        <v>6431</v>
      </c>
      <c r="AO107" s="76">
        <f t="shared" si="4"/>
        <v>0</v>
      </c>
      <c r="AP107" s="2">
        <v>984</v>
      </c>
      <c r="AQ107" s="76">
        <f t="shared" si="5"/>
        <v>0</v>
      </c>
      <c r="AR107" s="2">
        <v>-4</v>
      </c>
      <c r="AS107" s="2">
        <v>6435</v>
      </c>
      <c r="AT107" s="2">
        <v>-1</v>
      </c>
      <c r="AU107" s="2">
        <v>6434</v>
      </c>
      <c r="AW107" s="2">
        <v>958</v>
      </c>
      <c r="AX107" s="2">
        <v>132</v>
      </c>
      <c r="AY107" s="2">
        <v>7261</v>
      </c>
      <c r="AZ107" s="2">
        <v>-1</v>
      </c>
      <c r="BA107" s="2">
        <v>7260</v>
      </c>
      <c r="BC107" s="2">
        <v>96</v>
      </c>
      <c r="BD107" s="2">
        <v>7356</v>
      </c>
      <c r="BF107" s="2">
        <v>27</v>
      </c>
      <c r="BG107" s="2">
        <v>-1</v>
      </c>
      <c r="BH107" s="2">
        <v>-28</v>
      </c>
    </row>
    <row r="108" spans="1:60">
      <c r="A108" s="13" t="s">
        <v>32</v>
      </c>
      <c r="B108" s="2">
        <v>5042</v>
      </c>
      <c r="C108" s="2">
        <v>1250</v>
      </c>
      <c r="D108" s="2">
        <v>820</v>
      </c>
      <c r="E108" s="2">
        <v>430</v>
      </c>
      <c r="F108" s="2">
        <v>1261</v>
      </c>
      <c r="G108" s="2">
        <v>-49</v>
      </c>
      <c r="H108" s="2">
        <v>7504</v>
      </c>
      <c r="J108" s="2">
        <v>1399</v>
      </c>
      <c r="K108" s="2">
        <v>1032</v>
      </c>
      <c r="L108" s="2">
        <v>367</v>
      </c>
      <c r="M108" s="2">
        <v>8903</v>
      </c>
      <c r="O108" s="2">
        <v>1388</v>
      </c>
      <c r="P108" s="2">
        <v>1041</v>
      </c>
      <c r="Q108" s="2">
        <v>347</v>
      </c>
      <c r="S108" s="2">
        <v>7515</v>
      </c>
      <c r="T108" s="2">
        <v>1019</v>
      </c>
      <c r="U108" s="2">
        <v>157</v>
      </c>
      <c r="V108" s="2">
        <v>6653</v>
      </c>
      <c r="X108" s="2">
        <v>-77.5</v>
      </c>
      <c r="Y108" s="2">
        <v>7437.5</v>
      </c>
      <c r="AA108" s="2">
        <v>4427</v>
      </c>
      <c r="AB108" s="76">
        <v>634</v>
      </c>
      <c r="AC108" s="2">
        <v>928</v>
      </c>
      <c r="AD108" s="14">
        <v>974</v>
      </c>
      <c r="AE108" s="2">
        <v>-46</v>
      </c>
      <c r="AG108" s="2">
        <v>169</v>
      </c>
      <c r="AH108" s="2">
        <v>25</v>
      </c>
      <c r="AI108" s="2">
        <v>7</v>
      </c>
      <c r="AJ108" s="2">
        <v>18</v>
      </c>
      <c r="AL108" s="76">
        <v>323</v>
      </c>
      <c r="AM108" s="2">
        <v>49</v>
      </c>
      <c r="AN108" s="2">
        <v>6555</v>
      </c>
      <c r="AO108" s="76">
        <f t="shared" si="4"/>
        <v>0</v>
      </c>
      <c r="AP108" s="2">
        <v>1006</v>
      </c>
      <c r="AQ108" s="76">
        <f t="shared" si="5"/>
        <v>0</v>
      </c>
      <c r="AR108" s="2">
        <v>83</v>
      </c>
      <c r="AS108" s="2">
        <v>6472</v>
      </c>
      <c r="AT108" s="2">
        <v>103.5</v>
      </c>
      <c r="AU108" s="2">
        <v>6575.5</v>
      </c>
      <c r="AW108" s="2">
        <v>1019</v>
      </c>
      <c r="AX108" s="2">
        <v>157</v>
      </c>
      <c r="AY108" s="2">
        <v>7334</v>
      </c>
      <c r="AZ108" s="2">
        <v>103.5</v>
      </c>
      <c r="BA108" s="2">
        <v>7437.5</v>
      </c>
      <c r="BC108" s="2">
        <v>30</v>
      </c>
      <c r="BD108" s="2">
        <v>7467.5</v>
      </c>
      <c r="BF108" s="2">
        <v>-77.5</v>
      </c>
      <c r="BG108" s="2">
        <v>103.5</v>
      </c>
      <c r="BH108" s="2">
        <v>181</v>
      </c>
    </row>
    <row r="109" spans="1:60">
      <c r="A109" s="13" t="s">
        <v>33</v>
      </c>
      <c r="B109" s="2">
        <v>4640</v>
      </c>
      <c r="C109" s="2">
        <v>1284</v>
      </c>
      <c r="D109" s="2">
        <v>851</v>
      </c>
      <c r="E109" s="2">
        <v>433</v>
      </c>
      <c r="F109" s="2">
        <v>1131</v>
      </c>
      <c r="G109" s="2">
        <v>-19</v>
      </c>
      <c r="H109" s="2">
        <v>7036</v>
      </c>
      <c r="J109" s="2">
        <v>1428</v>
      </c>
      <c r="K109" s="2">
        <v>1070</v>
      </c>
      <c r="L109" s="2">
        <v>358</v>
      </c>
      <c r="M109" s="2">
        <v>8464</v>
      </c>
      <c r="O109" s="2">
        <v>1412</v>
      </c>
      <c r="P109" s="2">
        <v>1068</v>
      </c>
      <c r="Q109" s="2">
        <v>344</v>
      </c>
      <c r="S109" s="2">
        <v>7052</v>
      </c>
      <c r="T109" s="2">
        <v>926</v>
      </c>
      <c r="U109" s="2">
        <v>153</v>
      </c>
      <c r="V109" s="2">
        <v>6279</v>
      </c>
      <c r="X109" s="2">
        <v>41</v>
      </c>
      <c r="Y109" s="2">
        <v>7093</v>
      </c>
      <c r="AA109" s="2">
        <v>4372</v>
      </c>
      <c r="AB109" s="76">
        <v>615</v>
      </c>
      <c r="AC109" s="2">
        <v>759</v>
      </c>
      <c r="AD109" s="2">
        <v>804</v>
      </c>
      <c r="AE109" s="2">
        <v>-45</v>
      </c>
      <c r="AG109" s="2">
        <v>238</v>
      </c>
      <c r="AH109" s="2">
        <v>27</v>
      </c>
      <c r="AI109" s="2">
        <v>9</v>
      </c>
      <c r="AJ109" s="2">
        <v>18</v>
      </c>
      <c r="AL109" s="76">
        <v>319</v>
      </c>
      <c r="AM109" s="2">
        <v>50</v>
      </c>
      <c r="AN109" s="2">
        <v>6380</v>
      </c>
      <c r="AO109" s="76">
        <f t="shared" ref="AO109:AO140" si="6">AA109+AB109+AC109+AG109+AH109+AL109+AM109-AN109</f>
        <v>0</v>
      </c>
      <c r="AP109" s="2">
        <v>984</v>
      </c>
      <c r="AQ109" s="76">
        <f t="shared" ref="AQ109:AQ140" si="7">AB109+AL109+AM109-AP109</f>
        <v>0</v>
      </c>
      <c r="AR109" s="2">
        <v>19</v>
      </c>
      <c r="AS109" s="2">
        <v>6361</v>
      </c>
      <c r="AT109" s="2">
        <v>-41</v>
      </c>
      <c r="AU109" s="2">
        <v>6320</v>
      </c>
      <c r="AW109" s="2">
        <v>926</v>
      </c>
      <c r="AX109" s="2">
        <v>153</v>
      </c>
      <c r="AY109" s="2">
        <v>7134</v>
      </c>
      <c r="AZ109" s="2">
        <v>-41</v>
      </c>
      <c r="BA109" s="2">
        <v>7093</v>
      </c>
      <c r="BC109" s="2">
        <v>114</v>
      </c>
      <c r="BD109" s="2">
        <v>7207</v>
      </c>
      <c r="BF109" s="2">
        <v>41</v>
      </c>
      <c r="BG109" s="2">
        <v>-41</v>
      </c>
      <c r="BH109" s="2">
        <v>-82</v>
      </c>
    </row>
    <row r="110" spans="1:60">
      <c r="A110" s="13" t="s">
        <v>34</v>
      </c>
      <c r="B110" s="2">
        <v>5108</v>
      </c>
      <c r="C110" s="2">
        <v>1290</v>
      </c>
      <c r="D110" s="2">
        <v>846</v>
      </c>
      <c r="E110" s="2">
        <v>444</v>
      </c>
      <c r="F110" s="2">
        <v>1254</v>
      </c>
      <c r="G110" s="2">
        <v>81</v>
      </c>
      <c r="H110" s="2">
        <v>7733</v>
      </c>
      <c r="J110" s="2">
        <v>1478</v>
      </c>
      <c r="K110" s="2">
        <v>1098</v>
      </c>
      <c r="L110" s="2">
        <v>380</v>
      </c>
      <c r="M110" s="2">
        <v>9211</v>
      </c>
      <c r="O110" s="2">
        <v>1489</v>
      </c>
      <c r="P110" s="2">
        <v>1096</v>
      </c>
      <c r="Q110" s="2">
        <v>393</v>
      </c>
      <c r="S110" s="2">
        <v>7722</v>
      </c>
      <c r="T110" s="2">
        <v>1004</v>
      </c>
      <c r="U110" s="2">
        <v>161</v>
      </c>
      <c r="V110" s="2">
        <v>6879</v>
      </c>
      <c r="X110" s="2">
        <v>-45</v>
      </c>
      <c r="Y110" s="2">
        <v>7677</v>
      </c>
      <c r="AA110" s="2">
        <v>4500</v>
      </c>
      <c r="AB110" s="76">
        <v>639</v>
      </c>
      <c r="AC110" s="2">
        <v>1055</v>
      </c>
      <c r="AD110" s="2">
        <v>1103</v>
      </c>
      <c r="AE110" s="2">
        <v>-48</v>
      </c>
      <c r="AG110" s="2">
        <v>219</v>
      </c>
      <c r="AH110" s="2">
        <v>26</v>
      </c>
      <c r="AI110" s="2">
        <v>8</v>
      </c>
      <c r="AJ110" s="2">
        <v>18</v>
      </c>
      <c r="AL110" s="76">
        <v>325</v>
      </c>
      <c r="AM110" s="2">
        <v>49</v>
      </c>
      <c r="AN110" s="2">
        <v>6813</v>
      </c>
      <c r="AO110" s="76">
        <f t="shared" si="6"/>
        <v>0</v>
      </c>
      <c r="AP110" s="2">
        <v>1013</v>
      </c>
      <c r="AQ110" s="76">
        <f t="shared" si="7"/>
        <v>0</v>
      </c>
      <c r="AR110" s="2">
        <v>24</v>
      </c>
      <c r="AS110" s="2">
        <v>6789</v>
      </c>
      <c r="AT110" s="2">
        <v>45</v>
      </c>
      <c r="AU110" s="2">
        <v>6834</v>
      </c>
      <c r="AW110" s="2">
        <v>1004</v>
      </c>
      <c r="AX110" s="2">
        <v>161</v>
      </c>
      <c r="AY110" s="2">
        <v>7632</v>
      </c>
      <c r="AZ110" s="2">
        <v>45</v>
      </c>
      <c r="BA110" s="2">
        <v>7677</v>
      </c>
      <c r="BC110" s="2">
        <v>100</v>
      </c>
      <c r="BD110" s="2">
        <v>7777</v>
      </c>
      <c r="BF110" s="2">
        <v>-45</v>
      </c>
      <c r="BG110" s="2">
        <v>45</v>
      </c>
      <c r="BH110" s="2">
        <v>90</v>
      </c>
    </row>
    <row r="111" spans="1:60">
      <c r="A111" s="13" t="s">
        <v>35</v>
      </c>
      <c r="B111" s="2">
        <v>5161</v>
      </c>
      <c r="C111" s="2">
        <v>1305</v>
      </c>
      <c r="D111" s="2">
        <v>856</v>
      </c>
      <c r="E111" s="2">
        <v>449</v>
      </c>
      <c r="F111" s="2">
        <v>1330</v>
      </c>
      <c r="G111" s="2">
        <v>-3</v>
      </c>
      <c r="H111" s="2">
        <v>7793</v>
      </c>
      <c r="J111" s="2">
        <v>1452</v>
      </c>
      <c r="K111" s="2">
        <v>1031</v>
      </c>
      <c r="L111" s="2">
        <v>421</v>
      </c>
      <c r="M111" s="2">
        <v>9245</v>
      </c>
      <c r="O111" s="2">
        <v>1572</v>
      </c>
      <c r="P111" s="2">
        <v>1104</v>
      </c>
      <c r="Q111" s="2">
        <v>468</v>
      </c>
      <c r="S111" s="2">
        <v>7673</v>
      </c>
      <c r="T111" s="2">
        <v>1005</v>
      </c>
      <c r="U111" s="2">
        <v>122</v>
      </c>
      <c r="V111" s="2">
        <v>6790</v>
      </c>
      <c r="X111" s="2">
        <v>2</v>
      </c>
      <c r="Y111" s="2">
        <v>7675</v>
      </c>
      <c r="AA111" s="2">
        <v>4588</v>
      </c>
      <c r="AB111" s="76">
        <v>644</v>
      </c>
      <c r="AC111" s="2">
        <v>1027</v>
      </c>
      <c r="AD111" s="2">
        <v>1079</v>
      </c>
      <c r="AE111" s="2">
        <v>-52</v>
      </c>
      <c r="AG111" s="2">
        <v>174</v>
      </c>
      <c r="AH111" s="2">
        <v>26</v>
      </c>
      <c r="AI111" s="2">
        <v>7</v>
      </c>
      <c r="AJ111" s="2">
        <v>19</v>
      </c>
      <c r="AL111" s="76">
        <v>334</v>
      </c>
      <c r="AM111" s="2">
        <v>51</v>
      </c>
      <c r="AN111" s="2">
        <v>6844</v>
      </c>
      <c r="AO111" s="76">
        <f t="shared" si="6"/>
        <v>0</v>
      </c>
      <c r="AP111" s="2">
        <v>1029</v>
      </c>
      <c r="AQ111" s="76">
        <f t="shared" si="7"/>
        <v>0</v>
      </c>
      <c r="AR111" s="2">
        <v>50</v>
      </c>
      <c r="AS111" s="2">
        <v>6794</v>
      </c>
      <c r="AT111" s="2">
        <v>-2</v>
      </c>
      <c r="AU111" s="2">
        <v>6792</v>
      </c>
      <c r="AW111" s="2">
        <v>1005</v>
      </c>
      <c r="AX111" s="2">
        <v>122</v>
      </c>
      <c r="AY111" s="2">
        <v>7677</v>
      </c>
      <c r="AZ111" s="2">
        <v>-2</v>
      </c>
      <c r="BA111" s="2">
        <v>7675</v>
      </c>
      <c r="BC111" s="2">
        <v>123</v>
      </c>
      <c r="BD111" s="2">
        <v>7798</v>
      </c>
      <c r="BF111" s="2">
        <v>2</v>
      </c>
      <c r="BG111" s="2">
        <v>-2</v>
      </c>
      <c r="BH111" s="2">
        <v>-4</v>
      </c>
    </row>
    <row r="112" spans="1:60">
      <c r="A112" s="13" t="s">
        <v>36</v>
      </c>
      <c r="B112" s="2">
        <v>5370</v>
      </c>
      <c r="C112" s="2">
        <v>1351</v>
      </c>
      <c r="D112" s="2">
        <v>879</v>
      </c>
      <c r="E112" s="2">
        <v>472</v>
      </c>
      <c r="F112" s="2">
        <v>1429</v>
      </c>
      <c r="G112" s="2">
        <v>102</v>
      </c>
      <c r="H112" s="2">
        <v>8252</v>
      </c>
      <c r="J112" s="2">
        <v>1508</v>
      </c>
      <c r="K112" s="2">
        <v>1132</v>
      </c>
      <c r="L112" s="2">
        <v>376</v>
      </c>
      <c r="M112" s="2">
        <v>9760</v>
      </c>
      <c r="O112" s="2">
        <v>1554</v>
      </c>
      <c r="P112" s="2">
        <v>1182</v>
      </c>
      <c r="Q112" s="2">
        <v>372</v>
      </c>
      <c r="S112" s="2">
        <v>8206</v>
      </c>
      <c r="T112" s="2">
        <v>1077</v>
      </c>
      <c r="U112" s="2">
        <v>133</v>
      </c>
      <c r="V112" s="2">
        <v>7262</v>
      </c>
      <c r="X112" s="2">
        <v>-64.5</v>
      </c>
      <c r="Y112" s="2">
        <v>8141.5</v>
      </c>
      <c r="AA112" s="2">
        <v>4730</v>
      </c>
      <c r="AB112" s="76">
        <v>688</v>
      </c>
      <c r="AC112" s="2">
        <v>1140</v>
      </c>
      <c r="AD112" s="2">
        <v>1192</v>
      </c>
      <c r="AE112" s="2">
        <v>-52</v>
      </c>
      <c r="AG112" s="2">
        <v>209</v>
      </c>
      <c r="AH112" s="2">
        <v>29</v>
      </c>
      <c r="AI112" s="2">
        <v>9</v>
      </c>
      <c r="AJ112" s="2">
        <v>20</v>
      </c>
      <c r="AL112" s="76">
        <v>342</v>
      </c>
      <c r="AM112" s="2">
        <v>52</v>
      </c>
      <c r="AN112" s="2">
        <v>7190</v>
      </c>
      <c r="AO112" s="76">
        <f t="shared" si="6"/>
        <v>0</v>
      </c>
      <c r="AP112" s="2">
        <v>1082</v>
      </c>
      <c r="AQ112" s="76">
        <f t="shared" si="7"/>
        <v>0</v>
      </c>
      <c r="AR112" s="2">
        <v>59</v>
      </c>
      <c r="AS112" s="2">
        <v>7131</v>
      </c>
      <c r="AT112" s="2">
        <v>66.5</v>
      </c>
      <c r="AU112" s="2">
        <v>7197.5</v>
      </c>
      <c r="AW112" s="2">
        <v>1077</v>
      </c>
      <c r="AX112" s="2">
        <v>133</v>
      </c>
      <c r="AY112" s="2">
        <v>8075</v>
      </c>
      <c r="AZ112" s="2">
        <v>66.5</v>
      </c>
      <c r="BA112" s="2">
        <v>8141.5</v>
      </c>
      <c r="BC112" s="2">
        <v>61</v>
      </c>
      <c r="BD112" s="2">
        <v>8202.5</v>
      </c>
      <c r="BF112" s="2">
        <v>-64.5</v>
      </c>
      <c r="BG112" s="2">
        <v>66.5</v>
      </c>
      <c r="BH112" s="2">
        <v>131</v>
      </c>
    </row>
    <row r="113" spans="1:60">
      <c r="A113" s="13" t="s">
        <v>37</v>
      </c>
      <c r="B113" s="2">
        <v>4985</v>
      </c>
      <c r="C113" s="2">
        <v>1366</v>
      </c>
      <c r="D113" s="2">
        <v>900</v>
      </c>
      <c r="E113" s="2">
        <v>466</v>
      </c>
      <c r="F113" s="2">
        <v>1470</v>
      </c>
      <c r="G113" s="2">
        <v>90</v>
      </c>
      <c r="H113" s="2">
        <v>7911</v>
      </c>
      <c r="J113" s="2">
        <v>1528</v>
      </c>
      <c r="K113" s="2">
        <v>1154</v>
      </c>
      <c r="L113" s="2">
        <v>374</v>
      </c>
      <c r="M113" s="2">
        <v>9439</v>
      </c>
      <c r="O113" s="2">
        <v>1663</v>
      </c>
      <c r="P113" s="2">
        <v>1279</v>
      </c>
      <c r="Q113" s="2">
        <v>384</v>
      </c>
      <c r="S113" s="2">
        <v>7776</v>
      </c>
      <c r="T113" s="2">
        <v>1014</v>
      </c>
      <c r="U113" s="2">
        <v>133</v>
      </c>
      <c r="V113" s="2">
        <v>6895</v>
      </c>
      <c r="X113" s="2">
        <v>86</v>
      </c>
      <c r="Y113" s="2">
        <v>7862</v>
      </c>
      <c r="AA113" s="2">
        <v>4753</v>
      </c>
      <c r="AB113" s="76">
        <v>641</v>
      </c>
      <c r="AC113" s="2">
        <v>1042</v>
      </c>
      <c r="AD113" s="2">
        <v>1116</v>
      </c>
      <c r="AE113" s="2">
        <v>-74</v>
      </c>
      <c r="AG113" s="2">
        <v>261</v>
      </c>
      <c r="AH113" s="2">
        <v>28</v>
      </c>
      <c r="AI113" s="2">
        <v>9</v>
      </c>
      <c r="AJ113" s="2">
        <v>19</v>
      </c>
      <c r="AL113" s="76">
        <v>343</v>
      </c>
      <c r="AM113" s="2">
        <v>53</v>
      </c>
      <c r="AN113" s="2">
        <v>7121</v>
      </c>
      <c r="AO113" s="76">
        <f t="shared" si="6"/>
        <v>0</v>
      </c>
      <c r="AP113" s="2">
        <v>1037</v>
      </c>
      <c r="AQ113" s="76">
        <f t="shared" si="7"/>
        <v>0</v>
      </c>
      <c r="AR113" s="2">
        <v>102</v>
      </c>
      <c r="AS113" s="2">
        <v>7019</v>
      </c>
      <c r="AT113" s="2">
        <v>-38</v>
      </c>
      <c r="AU113" s="2">
        <v>6981</v>
      </c>
      <c r="AW113" s="2">
        <v>1014</v>
      </c>
      <c r="AX113" s="2">
        <v>133</v>
      </c>
      <c r="AY113" s="2">
        <v>7900</v>
      </c>
      <c r="AZ113" s="2">
        <v>-38</v>
      </c>
      <c r="BA113" s="2">
        <v>7862</v>
      </c>
      <c r="BC113" s="2">
        <v>136</v>
      </c>
      <c r="BD113" s="2">
        <v>7998</v>
      </c>
      <c r="BF113" s="2">
        <v>86</v>
      </c>
      <c r="BG113" s="2">
        <v>-38</v>
      </c>
      <c r="BH113" s="2">
        <v>-124</v>
      </c>
    </row>
    <row r="114" spans="1:60">
      <c r="A114" s="13" t="s">
        <v>38</v>
      </c>
      <c r="B114" s="2">
        <v>5406</v>
      </c>
      <c r="C114" s="2">
        <v>1381</v>
      </c>
      <c r="D114" s="2">
        <v>900</v>
      </c>
      <c r="E114" s="2">
        <v>481</v>
      </c>
      <c r="F114" s="2">
        <v>1469</v>
      </c>
      <c r="G114" s="2">
        <v>232</v>
      </c>
      <c r="H114" s="2">
        <v>8488</v>
      </c>
      <c r="J114" s="2">
        <v>1577</v>
      </c>
      <c r="K114" s="2">
        <v>1170</v>
      </c>
      <c r="L114" s="2">
        <v>407</v>
      </c>
      <c r="M114" s="2">
        <v>10065</v>
      </c>
      <c r="O114" s="2">
        <v>1704</v>
      </c>
      <c r="P114" s="2">
        <v>1277</v>
      </c>
      <c r="Q114" s="2">
        <v>427</v>
      </c>
      <c r="S114" s="2">
        <v>8361</v>
      </c>
      <c r="T114" s="2">
        <v>1093</v>
      </c>
      <c r="U114" s="2">
        <v>122</v>
      </c>
      <c r="V114" s="2">
        <v>7390</v>
      </c>
      <c r="X114" s="2">
        <v>-6.5</v>
      </c>
      <c r="Y114" s="2">
        <v>8354.5</v>
      </c>
      <c r="AA114" s="2">
        <v>4876</v>
      </c>
      <c r="AB114" s="76">
        <v>671</v>
      </c>
      <c r="AC114" s="2">
        <v>1166</v>
      </c>
      <c r="AD114" s="2">
        <v>1240</v>
      </c>
      <c r="AE114" s="2">
        <v>-74</v>
      </c>
      <c r="AG114" s="2">
        <v>240</v>
      </c>
      <c r="AH114" s="2">
        <v>29</v>
      </c>
      <c r="AI114" s="2">
        <v>9</v>
      </c>
      <c r="AJ114" s="2">
        <v>20</v>
      </c>
      <c r="AL114" s="76">
        <v>355</v>
      </c>
      <c r="AM114" s="2">
        <v>55</v>
      </c>
      <c r="AN114" s="2">
        <v>7392</v>
      </c>
      <c r="AO114" s="76">
        <f t="shared" si="6"/>
        <v>0</v>
      </c>
      <c r="AP114" s="2">
        <v>1081</v>
      </c>
      <c r="AQ114" s="76">
        <f t="shared" si="7"/>
        <v>0</v>
      </c>
      <c r="AR114" s="2">
        <v>63</v>
      </c>
      <c r="AS114" s="2">
        <v>7329</v>
      </c>
      <c r="AT114" s="2">
        <v>54.5</v>
      </c>
      <c r="AU114" s="2">
        <v>7383.5</v>
      </c>
      <c r="AW114" s="2">
        <v>1093</v>
      </c>
      <c r="AX114" s="2">
        <v>122</v>
      </c>
      <c r="AY114" s="2">
        <v>8300</v>
      </c>
      <c r="AZ114" s="2">
        <v>54.5</v>
      </c>
      <c r="BA114" s="2">
        <v>8354.5</v>
      </c>
      <c r="BC114" s="2">
        <v>100</v>
      </c>
      <c r="BD114" s="2">
        <v>8454.5</v>
      </c>
      <c r="BF114" s="2">
        <v>-6.5</v>
      </c>
      <c r="BG114" s="2">
        <v>54.5</v>
      </c>
      <c r="BH114" s="2">
        <v>61</v>
      </c>
    </row>
    <row r="115" spans="1:60">
      <c r="A115" s="13" t="s">
        <v>39</v>
      </c>
      <c r="B115" s="2">
        <v>5495</v>
      </c>
      <c r="C115" s="2">
        <v>1393</v>
      </c>
      <c r="D115" s="2">
        <v>916</v>
      </c>
      <c r="E115" s="2">
        <v>477</v>
      </c>
      <c r="F115" s="2">
        <v>1545</v>
      </c>
      <c r="G115" s="2">
        <v>172</v>
      </c>
      <c r="H115" s="2">
        <v>8605</v>
      </c>
      <c r="J115" s="2">
        <v>1507</v>
      </c>
      <c r="K115" s="2">
        <v>1057</v>
      </c>
      <c r="L115" s="2">
        <v>450</v>
      </c>
      <c r="M115" s="2">
        <v>10112</v>
      </c>
      <c r="O115" s="2">
        <v>1740</v>
      </c>
      <c r="P115" s="2">
        <v>1237</v>
      </c>
      <c r="Q115" s="2">
        <v>503</v>
      </c>
      <c r="S115" s="2">
        <v>8372</v>
      </c>
      <c r="T115" s="2">
        <v>1093</v>
      </c>
      <c r="U115" s="2">
        <v>119</v>
      </c>
      <c r="V115" s="2">
        <v>7398</v>
      </c>
      <c r="X115" s="2">
        <v>9.5</v>
      </c>
      <c r="Y115" s="2">
        <v>8381.5</v>
      </c>
      <c r="AA115" s="2">
        <v>4967</v>
      </c>
      <c r="AB115" s="76">
        <v>682</v>
      </c>
      <c r="AC115" s="2">
        <v>1072</v>
      </c>
      <c r="AD115" s="2">
        <v>1146</v>
      </c>
      <c r="AE115" s="2">
        <v>-74</v>
      </c>
      <c r="AG115" s="2">
        <v>217</v>
      </c>
      <c r="AH115" s="2">
        <v>31</v>
      </c>
      <c r="AI115" s="2">
        <v>11</v>
      </c>
      <c r="AJ115" s="2">
        <v>20</v>
      </c>
      <c r="AL115" s="76">
        <v>369</v>
      </c>
      <c r="AM115" s="2">
        <v>54</v>
      </c>
      <c r="AN115" s="2">
        <v>7392</v>
      </c>
      <c r="AO115" s="76">
        <f t="shared" si="6"/>
        <v>0</v>
      </c>
      <c r="AP115" s="2">
        <v>1105</v>
      </c>
      <c r="AQ115" s="76">
        <f t="shared" si="7"/>
        <v>0</v>
      </c>
      <c r="AR115" s="2">
        <v>25</v>
      </c>
      <c r="AS115" s="2">
        <v>7367</v>
      </c>
      <c r="AT115" s="2">
        <v>40.5</v>
      </c>
      <c r="AU115" s="2">
        <v>7407.5</v>
      </c>
      <c r="AW115" s="2">
        <v>1093</v>
      </c>
      <c r="AX115" s="2">
        <v>119</v>
      </c>
      <c r="AY115" s="2">
        <v>8341</v>
      </c>
      <c r="AZ115" s="2">
        <v>40.5</v>
      </c>
      <c r="BA115" s="2">
        <v>8381.5</v>
      </c>
      <c r="BC115" s="2">
        <v>93</v>
      </c>
      <c r="BD115" s="2">
        <v>8474.5</v>
      </c>
      <c r="BF115" s="2">
        <v>9.5</v>
      </c>
      <c r="BG115" s="2">
        <v>40.5</v>
      </c>
      <c r="BH115" s="2">
        <v>31</v>
      </c>
    </row>
    <row r="116" spans="1:60">
      <c r="A116" s="13" t="s">
        <v>40</v>
      </c>
      <c r="B116" s="2">
        <v>5757</v>
      </c>
      <c r="C116" s="2">
        <v>1431</v>
      </c>
      <c r="D116" s="2">
        <v>928</v>
      </c>
      <c r="E116" s="2">
        <v>503</v>
      </c>
      <c r="F116" s="2">
        <v>1639</v>
      </c>
      <c r="G116" s="2">
        <v>206</v>
      </c>
      <c r="H116" s="2">
        <v>9033</v>
      </c>
      <c r="J116" s="2">
        <v>1590</v>
      </c>
      <c r="K116" s="2">
        <v>1187</v>
      </c>
      <c r="L116" s="2">
        <v>403</v>
      </c>
      <c r="M116" s="2">
        <v>10623</v>
      </c>
      <c r="O116" s="2">
        <v>1713</v>
      </c>
      <c r="P116" s="2">
        <v>1318</v>
      </c>
      <c r="Q116" s="2">
        <v>395</v>
      </c>
      <c r="S116" s="2">
        <v>8910</v>
      </c>
      <c r="T116" s="2">
        <v>1215</v>
      </c>
      <c r="U116" s="2">
        <v>142</v>
      </c>
      <c r="V116" s="2">
        <v>7837</v>
      </c>
      <c r="X116" s="2">
        <v>-73</v>
      </c>
      <c r="Y116" s="2">
        <v>8837</v>
      </c>
      <c r="AA116" s="2">
        <v>5134</v>
      </c>
      <c r="AB116" s="76">
        <v>735</v>
      </c>
      <c r="AC116" s="2">
        <v>1149</v>
      </c>
      <c r="AD116" s="2">
        <v>1223</v>
      </c>
      <c r="AE116" s="2">
        <v>-74</v>
      </c>
      <c r="AG116" s="2">
        <v>206</v>
      </c>
      <c r="AH116" s="2">
        <v>31</v>
      </c>
      <c r="AI116" s="2">
        <v>10</v>
      </c>
      <c r="AJ116" s="2">
        <v>21</v>
      </c>
      <c r="AL116" s="76">
        <v>385</v>
      </c>
      <c r="AM116" s="2">
        <v>54</v>
      </c>
      <c r="AN116" s="2">
        <v>7694</v>
      </c>
      <c r="AO116" s="76">
        <f t="shared" si="6"/>
        <v>0</v>
      </c>
      <c r="AP116" s="2">
        <v>1174</v>
      </c>
      <c r="AQ116" s="76">
        <f t="shared" si="7"/>
        <v>0</v>
      </c>
      <c r="AR116" s="2">
        <v>53</v>
      </c>
      <c r="AS116" s="2">
        <v>7641</v>
      </c>
      <c r="AT116" s="2">
        <v>123</v>
      </c>
      <c r="AU116" s="2">
        <v>7764</v>
      </c>
      <c r="AW116" s="2">
        <v>1215</v>
      </c>
      <c r="AX116" s="2">
        <v>142</v>
      </c>
      <c r="AY116" s="2">
        <v>8714</v>
      </c>
      <c r="AZ116" s="2">
        <v>123</v>
      </c>
      <c r="BA116" s="2">
        <v>8837</v>
      </c>
      <c r="BC116" s="2">
        <v>75</v>
      </c>
      <c r="BD116" s="2">
        <v>8912</v>
      </c>
      <c r="BF116" s="2">
        <v>-73</v>
      </c>
      <c r="BG116" s="2">
        <v>123</v>
      </c>
      <c r="BH116" s="2">
        <v>196</v>
      </c>
    </row>
    <row r="117" spans="1:60">
      <c r="A117" s="13" t="s">
        <v>41</v>
      </c>
      <c r="B117" s="2">
        <v>5346</v>
      </c>
      <c r="C117" s="2">
        <v>1453</v>
      </c>
      <c r="D117" s="2">
        <v>951</v>
      </c>
      <c r="E117" s="2">
        <v>502</v>
      </c>
      <c r="F117" s="2">
        <v>1656</v>
      </c>
      <c r="G117" s="2">
        <v>119</v>
      </c>
      <c r="H117" s="2">
        <v>8574</v>
      </c>
      <c r="J117" s="2">
        <v>1564</v>
      </c>
      <c r="K117" s="2">
        <v>1173</v>
      </c>
      <c r="L117" s="2">
        <v>391</v>
      </c>
      <c r="M117" s="2">
        <v>10138</v>
      </c>
      <c r="O117" s="2">
        <v>1654</v>
      </c>
      <c r="P117" s="2">
        <v>1258</v>
      </c>
      <c r="Q117" s="2">
        <v>396</v>
      </c>
      <c r="S117" s="2">
        <v>8484</v>
      </c>
      <c r="T117" s="2">
        <v>1183</v>
      </c>
      <c r="U117" s="2">
        <v>149</v>
      </c>
      <c r="V117" s="2">
        <v>7450</v>
      </c>
      <c r="X117" s="2">
        <v>126</v>
      </c>
      <c r="Y117" s="2">
        <v>8610</v>
      </c>
      <c r="AA117" s="2">
        <v>5113</v>
      </c>
      <c r="AB117" s="76">
        <v>715</v>
      </c>
      <c r="AC117" s="2">
        <v>1130</v>
      </c>
      <c r="AD117" s="2">
        <v>1206</v>
      </c>
      <c r="AE117" s="2">
        <v>-76</v>
      </c>
      <c r="AG117" s="2">
        <v>286</v>
      </c>
      <c r="AH117" s="2">
        <v>32</v>
      </c>
      <c r="AI117" s="2">
        <v>10</v>
      </c>
      <c r="AJ117" s="2">
        <v>22</v>
      </c>
      <c r="AL117" s="76">
        <v>395</v>
      </c>
      <c r="AM117" s="2">
        <v>55</v>
      </c>
      <c r="AN117" s="2">
        <v>7726</v>
      </c>
      <c r="AO117" s="76">
        <f t="shared" si="6"/>
        <v>0</v>
      </c>
      <c r="AP117" s="2">
        <v>1165</v>
      </c>
      <c r="AQ117" s="76">
        <f t="shared" si="7"/>
        <v>0</v>
      </c>
      <c r="AR117" s="2">
        <v>78</v>
      </c>
      <c r="AS117" s="2">
        <v>7648</v>
      </c>
      <c r="AT117" s="2">
        <v>-72</v>
      </c>
      <c r="AU117" s="2">
        <v>7576</v>
      </c>
      <c r="AW117" s="2">
        <v>1183</v>
      </c>
      <c r="AX117" s="2">
        <v>149</v>
      </c>
      <c r="AY117" s="2">
        <v>8682</v>
      </c>
      <c r="AZ117" s="2">
        <v>-72</v>
      </c>
      <c r="BA117" s="2">
        <v>8610</v>
      </c>
      <c r="BC117" s="2">
        <v>121</v>
      </c>
      <c r="BD117" s="2">
        <v>8731</v>
      </c>
      <c r="BF117" s="2">
        <v>126</v>
      </c>
      <c r="BG117" s="2">
        <v>-72</v>
      </c>
      <c r="BH117" s="2">
        <v>-198</v>
      </c>
    </row>
    <row r="118" spans="1:60">
      <c r="A118" s="13" t="s">
        <v>42</v>
      </c>
      <c r="B118" s="2">
        <v>5744</v>
      </c>
      <c r="C118" s="2">
        <v>1529</v>
      </c>
      <c r="D118" s="2">
        <v>1005</v>
      </c>
      <c r="E118" s="2">
        <v>524</v>
      </c>
      <c r="F118" s="2">
        <v>1574</v>
      </c>
      <c r="G118" s="2">
        <v>141</v>
      </c>
      <c r="H118" s="2">
        <v>8988</v>
      </c>
      <c r="J118" s="2">
        <v>1678</v>
      </c>
      <c r="K118" s="2">
        <v>1242</v>
      </c>
      <c r="L118" s="2">
        <v>436</v>
      </c>
      <c r="M118" s="2">
        <v>10666</v>
      </c>
      <c r="O118" s="2">
        <v>1750</v>
      </c>
      <c r="P118" s="2">
        <v>1298</v>
      </c>
      <c r="Q118" s="2">
        <v>452</v>
      </c>
      <c r="S118" s="2">
        <v>8916</v>
      </c>
      <c r="T118" s="2">
        <v>1206</v>
      </c>
      <c r="U118" s="2">
        <v>138</v>
      </c>
      <c r="V118" s="2">
        <v>7848</v>
      </c>
      <c r="X118" s="2">
        <v>32</v>
      </c>
      <c r="Y118" s="2">
        <v>8948</v>
      </c>
      <c r="AA118" s="2">
        <v>5270</v>
      </c>
      <c r="AB118" s="76">
        <v>738</v>
      </c>
      <c r="AC118" s="2">
        <v>1197</v>
      </c>
      <c r="AD118" s="2">
        <v>1273</v>
      </c>
      <c r="AE118" s="2">
        <v>-76</v>
      </c>
      <c r="AG118" s="2">
        <v>253</v>
      </c>
      <c r="AH118" s="2">
        <v>32</v>
      </c>
      <c r="AI118" s="2">
        <v>10</v>
      </c>
      <c r="AJ118" s="2">
        <v>22</v>
      </c>
      <c r="AL118" s="76">
        <v>404</v>
      </c>
      <c r="AM118" s="2">
        <v>56</v>
      </c>
      <c r="AN118" s="2">
        <v>7950</v>
      </c>
      <c r="AO118" s="76">
        <f t="shared" si="6"/>
        <v>0</v>
      </c>
      <c r="AP118" s="2">
        <v>1198</v>
      </c>
      <c r="AQ118" s="76">
        <f t="shared" si="7"/>
        <v>0</v>
      </c>
      <c r="AR118" s="2">
        <v>92</v>
      </c>
      <c r="AS118" s="2">
        <v>7858</v>
      </c>
      <c r="AT118" s="2">
        <v>22</v>
      </c>
      <c r="AU118" s="2">
        <v>7880</v>
      </c>
      <c r="AW118" s="2">
        <v>1206</v>
      </c>
      <c r="AX118" s="2">
        <v>138</v>
      </c>
      <c r="AY118" s="2">
        <v>8926</v>
      </c>
      <c r="AZ118" s="2">
        <v>22</v>
      </c>
      <c r="BA118" s="2">
        <v>8948</v>
      </c>
      <c r="BC118" s="2">
        <v>117</v>
      </c>
      <c r="BD118" s="2">
        <v>9065</v>
      </c>
      <c r="BF118" s="2">
        <v>32</v>
      </c>
      <c r="BG118" s="2">
        <v>22</v>
      </c>
      <c r="BH118" s="2">
        <v>-10</v>
      </c>
    </row>
    <row r="119" spans="1:60">
      <c r="A119" s="13" t="s">
        <v>43</v>
      </c>
      <c r="B119" s="2">
        <v>5870</v>
      </c>
      <c r="C119" s="2">
        <v>1539</v>
      </c>
      <c r="D119" s="2">
        <v>999</v>
      </c>
      <c r="E119" s="2">
        <v>540</v>
      </c>
      <c r="F119" s="2">
        <v>1630</v>
      </c>
      <c r="G119" s="2">
        <v>170</v>
      </c>
      <c r="H119" s="2">
        <v>9209</v>
      </c>
      <c r="J119" s="2">
        <v>1646</v>
      </c>
      <c r="K119" s="2">
        <v>1185</v>
      </c>
      <c r="L119" s="2">
        <v>461</v>
      </c>
      <c r="M119" s="2">
        <v>10855</v>
      </c>
      <c r="O119" s="2">
        <v>1814</v>
      </c>
      <c r="P119" s="2">
        <v>1278</v>
      </c>
      <c r="Q119" s="2">
        <v>536</v>
      </c>
      <c r="S119" s="2">
        <v>9041</v>
      </c>
      <c r="T119" s="2">
        <v>1215</v>
      </c>
      <c r="U119" s="2">
        <v>136</v>
      </c>
      <c r="V119" s="2">
        <v>7962</v>
      </c>
      <c r="X119" s="2">
        <v>-9.5</v>
      </c>
      <c r="Y119" s="2">
        <v>9031.5</v>
      </c>
      <c r="AA119" s="2">
        <v>5366</v>
      </c>
      <c r="AB119" s="76">
        <v>745</v>
      </c>
      <c r="AC119" s="2">
        <v>1112</v>
      </c>
      <c r="AD119" s="2">
        <v>1191</v>
      </c>
      <c r="AE119" s="2">
        <v>-79</v>
      </c>
      <c r="AG119" s="2">
        <v>208</v>
      </c>
      <c r="AH119" s="2">
        <v>33</v>
      </c>
      <c r="AI119" s="2">
        <v>11</v>
      </c>
      <c r="AJ119" s="2">
        <v>22</v>
      </c>
      <c r="AL119" s="76">
        <v>412</v>
      </c>
      <c r="AM119" s="2">
        <v>58</v>
      </c>
      <c r="AN119" s="2">
        <v>7934</v>
      </c>
      <c r="AO119" s="76">
        <f t="shared" si="6"/>
        <v>0</v>
      </c>
      <c r="AP119" s="2">
        <v>1215</v>
      </c>
      <c r="AQ119" s="76">
        <f t="shared" si="7"/>
        <v>0</v>
      </c>
      <c r="AR119" s="2">
        <v>45</v>
      </c>
      <c r="AS119" s="2">
        <v>7889</v>
      </c>
      <c r="AT119" s="2">
        <v>63.5</v>
      </c>
      <c r="AU119" s="2">
        <v>7952.5</v>
      </c>
      <c r="AW119" s="2">
        <v>1215</v>
      </c>
      <c r="AX119" s="2">
        <v>136</v>
      </c>
      <c r="AY119" s="2">
        <v>8968</v>
      </c>
      <c r="AZ119" s="2">
        <v>63.5</v>
      </c>
      <c r="BA119" s="2">
        <v>9031.5</v>
      </c>
      <c r="BC119" s="2">
        <v>120</v>
      </c>
      <c r="BD119" s="2">
        <v>9151.5</v>
      </c>
      <c r="BF119" s="2">
        <v>-9.5</v>
      </c>
      <c r="BG119" s="2">
        <v>63.5</v>
      </c>
      <c r="BH119" s="2">
        <v>73</v>
      </c>
    </row>
    <row r="120" spans="1:60">
      <c r="A120" s="13" t="s">
        <v>44</v>
      </c>
      <c r="B120" s="2">
        <v>6084</v>
      </c>
      <c r="C120" s="2">
        <v>1600</v>
      </c>
      <c r="D120" s="2">
        <v>1023</v>
      </c>
      <c r="E120" s="2">
        <v>577</v>
      </c>
      <c r="F120" s="2">
        <v>1770</v>
      </c>
      <c r="G120" s="2">
        <v>31</v>
      </c>
      <c r="H120" s="2">
        <v>9485</v>
      </c>
      <c r="J120" s="2">
        <v>1726</v>
      </c>
      <c r="K120" s="2">
        <v>1313</v>
      </c>
      <c r="L120" s="2">
        <v>413</v>
      </c>
      <c r="M120" s="2">
        <v>11211</v>
      </c>
      <c r="O120" s="2">
        <v>1754</v>
      </c>
      <c r="P120" s="2">
        <v>1339</v>
      </c>
      <c r="Q120" s="2">
        <v>415</v>
      </c>
      <c r="S120" s="2">
        <v>9457</v>
      </c>
      <c r="T120" s="2">
        <v>1318</v>
      </c>
      <c r="U120" s="2">
        <v>148</v>
      </c>
      <c r="V120" s="2">
        <v>8287</v>
      </c>
      <c r="X120" s="2">
        <v>-11.5</v>
      </c>
      <c r="Y120" s="2">
        <v>9445.5</v>
      </c>
      <c r="AA120" s="2">
        <v>5561</v>
      </c>
      <c r="AB120" s="76">
        <v>785</v>
      </c>
      <c r="AC120" s="2">
        <v>1183</v>
      </c>
      <c r="AD120" s="2">
        <v>1262</v>
      </c>
      <c r="AE120" s="2">
        <v>-79</v>
      </c>
      <c r="AG120" s="2">
        <v>241</v>
      </c>
      <c r="AH120" s="2">
        <v>32</v>
      </c>
      <c r="AI120" s="2">
        <v>10</v>
      </c>
      <c r="AJ120" s="2">
        <v>22</v>
      </c>
      <c r="AL120" s="76">
        <v>423</v>
      </c>
      <c r="AM120" s="2">
        <v>61</v>
      </c>
      <c r="AN120" s="2">
        <v>8286</v>
      </c>
      <c r="AO120" s="76">
        <f t="shared" si="6"/>
        <v>0</v>
      </c>
      <c r="AP120" s="2">
        <v>1269</v>
      </c>
      <c r="AQ120" s="76">
        <f t="shared" si="7"/>
        <v>0</v>
      </c>
      <c r="AR120" s="2">
        <v>76</v>
      </c>
      <c r="AS120" s="2">
        <v>8210</v>
      </c>
      <c r="AT120" s="2">
        <v>65.5</v>
      </c>
      <c r="AU120" s="2">
        <v>8275.5</v>
      </c>
      <c r="AW120" s="2">
        <v>1318</v>
      </c>
      <c r="AX120" s="2">
        <v>148</v>
      </c>
      <c r="AY120" s="2">
        <v>9380</v>
      </c>
      <c r="AZ120" s="2">
        <v>65.5</v>
      </c>
      <c r="BA120" s="2">
        <v>9445.5</v>
      </c>
      <c r="BC120" s="2">
        <v>92</v>
      </c>
      <c r="BD120" s="2">
        <v>9537.5</v>
      </c>
      <c r="BF120" s="2">
        <v>-11.5</v>
      </c>
      <c r="BG120" s="2">
        <v>65.5</v>
      </c>
      <c r="BH120" s="2">
        <v>77</v>
      </c>
    </row>
    <row r="121" spans="1:60">
      <c r="A121" s="13" t="s">
        <v>45</v>
      </c>
      <c r="B121" s="2">
        <v>5699</v>
      </c>
      <c r="C121" s="2">
        <v>1607</v>
      </c>
      <c r="D121" s="2">
        <v>1028</v>
      </c>
      <c r="E121" s="2">
        <v>579</v>
      </c>
      <c r="F121" s="2">
        <v>1755</v>
      </c>
      <c r="G121" s="2">
        <v>78</v>
      </c>
      <c r="H121" s="2">
        <v>9139</v>
      </c>
      <c r="J121" s="2">
        <v>1754</v>
      </c>
      <c r="K121" s="2">
        <v>1330</v>
      </c>
      <c r="L121" s="2">
        <v>424</v>
      </c>
      <c r="M121" s="2">
        <v>10893</v>
      </c>
      <c r="O121" s="2">
        <v>1813</v>
      </c>
      <c r="P121" s="2">
        <v>1394</v>
      </c>
      <c r="Q121" s="2">
        <v>419</v>
      </c>
      <c r="S121" s="2">
        <v>9080</v>
      </c>
      <c r="T121" s="2">
        <v>1251</v>
      </c>
      <c r="U121" s="2">
        <v>139</v>
      </c>
      <c r="V121" s="2">
        <v>7968</v>
      </c>
      <c r="X121" s="2">
        <v>126.5</v>
      </c>
      <c r="Y121" s="2">
        <v>9206.5</v>
      </c>
      <c r="AA121" s="2">
        <v>5605</v>
      </c>
      <c r="AB121" s="76">
        <v>769</v>
      </c>
      <c r="AC121" s="2">
        <v>1096</v>
      </c>
      <c r="AD121" s="2">
        <v>1186</v>
      </c>
      <c r="AE121" s="2">
        <v>-90</v>
      </c>
      <c r="AG121" s="2">
        <v>300</v>
      </c>
      <c r="AH121" s="2">
        <v>34</v>
      </c>
      <c r="AI121" s="2">
        <v>12</v>
      </c>
      <c r="AJ121" s="2">
        <v>22</v>
      </c>
      <c r="AL121" s="76">
        <v>424</v>
      </c>
      <c r="AM121" s="2">
        <v>62</v>
      </c>
      <c r="AN121" s="2">
        <v>8290</v>
      </c>
      <c r="AO121" s="76">
        <f t="shared" si="6"/>
        <v>0</v>
      </c>
      <c r="AP121" s="2">
        <v>1255</v>
      </c>
      <c r="AQ121" s="76">
        <f t="shared" si="7"/>
        <v>0</v>
      </c>
      <c r="AR121" s="2">
        <v>127</v>
      </c>
      <c r="AS121" s="2">
        <v>8163</v>
      </c>
      <c r="AT121" s="2">
        <v>-68.5</v>
      </c>
      <c r="AU121" s="2">
        <v>8094.5</v>
      </c>
      <c r="AW121" s="2">
        <v>1251</v>
      </c>
      <c r="AX121" s="2">
        <v>139</v>
      </c>
      <c r="AY121" s="2">
        <v>9275</v>
      </c>
      <c r="AZ121" s="2">
        <v>-68.5</v>
      </c>
      <c r="BA121" s="2">
        <v>9206.5</v>
      </c>
      <c r="BC121" s="2">
        <v>109</v>
      </c>
      <c r="BD121" s="2">
        <v>9315.5</v>
      </c>
      <c r="BF121" s="2">
        <v>126.5</v>
      </c>
      <c r="BG121" s="2">
        <v>-68.5</v>
      </c>
      <c r="BH121" s="2">
        <v>-195</v>
      </c>
    </row>
    <row r="122" spans="1:60">
      <c r="A122" s="13" t="s">
        <v>46</v>
      </c>
      <c r="B122" s="2">
        <v>6164</v>
      </c>
      <c r="C122" s="2">
        <v>1650</v>
      </c>
      <c r="D122" s="2">
        <v>1060</v>
      </c>
      <c r="E122" s="2">
        <v>590</v>
      </c>
      <c r="F122" s="2">
        <v>1663</v>
      </c>
      <c r="G122" s="2">
        <v>126</v>
      </c>
      <c r="H122" s="2">
        <v>9603</v>
      </c>
      <c r="J122" s="2">
        <v>1728</v>
      </c>
      <c r="K122" s="2">
        <v>1256</v>
      </c>
      <c r="L122" s="2">
        <v>472</v>
      </c>
      <c r="M122" s="2">
        <v>11331</v>
      </c>
      <c r="O122" s="2">
        <v>1815</v>
      </c>
      <c r="P122" s="2">
        <v>1344</v>
      </c>
      <c r="Q122" s="2">
        <v>471</v>
      </c>
      <c r="S122" s="2">
        <v>9516</v>
      </c>
      <c r="T122" s="2">
        <v>1317</v>
      </c>
      <c r="U122" s="2">
        <v>133</v>
      </c>
      <c r="V122" s="2">
        <v>8332</v>
      </c>
      <c r="X122" s="2">
        <v>16.5</v>
      </c>
      <c r="Y122" s="2">
        <v>9532.5</v>
      </c>
      <c r="AA122" s="2">
        <v>5717</v>
      </c>
      <c r="AB122" s="76">
        <v>790</v>
      </c>
      <c r="AC122" s="2">
        <v>1147</v>
      </c>
      <c r="AD122" s="2">
        <v>1236</v>
      </c>
      <c r="AE122" s="2">
        <v>-89</v>
      </c>
      <c r="AG122" s="2">
        <v>277</v>
      </c>
      <c r="AH122" s="2">
        <v>31</v>
      </c>
      <c r="AI122" s="2">
        <v>8</v>
      </c>
      <c r="AJ122" s="2">
        <v>23</v>
      </c>
      <c r="AL122" s="76">
        <v>438</v>
      </c>
      <c r="AM122" s="2">
        <v>62</v>
      </c>
      <c r="AN122" s="2">
        <v>8462</v>
      </c>
      <c r="AO122" s="76">
        <f t="shared" si="6"/>
        <v>0</v>
      </c>
      <c r="AP122" s="2">
        <v>1290</v>
      </c>
      <c r="AQ122" s="76">
        <f t="shared" si="7"/>
        <v>0</v>
      </c>
      <c r="AR122" s="2">
        <v>155</v>
      </c>
      <c r="AS122" s="2">
        <v>8307</v>
      </c>
      <c r="AT122" s="2">
        <v>41.5</v>
      </c>
      <c r="AU122" s="2">
        <v>8348.5</v>
      </c>
      <c r="AW122" s="2">
        <v>1317</v>
      </c>
      <c r="AX122" s="2">
        <v>133</v>
      </c>
      <c r="AY122" s="2">
        <v>9491</v>
      </c>
      <c r="AZ122" s="2">
        <v>41.5</v>
      </c>
      <c r="BA122" s="2">
        <v>9532.5</v>
      </c>
      <c r="BC122" s="2">
        <v>126</v>
      </c>
      <c r="BD122" s="2">
        <v>9658.5</v>
      </c>
      <c r="BF122" s="2">
        <v>16.5</v>
      </c>
      <c r="BG122" s="2">
        <v>41.5</v>
      </c>
      <c r="BH122" s="2">
        <v>25</v>
      </c>
    </row>
    <row r="123" spans="1:60">
      <c r="A123" s="13" t="s">
        <v>47</v>
      </c>
      <c r="B123" s="2">
        <v>6157</v>
      </c>
      <c r="C123" s="2">
        <v>1671</v>
      </c>
      <c r="D123" s="2">
        <v>1074</v>
      </c>
      <c r="E123" s="2">
        <v>597</v>
      </c>
      <c r="F123" s="2">
        <v>1771</v>
      </c>
      <c r="G123" s="2">
        <v>156</v>
      </c>
      <c r="H123" s="2">
        <v>9755</v>
      </c>
      <c r="J123" s="2">
        <v>1782</v>
      </c>
      <c r="K123" s="2">
        <v>1252</v>
      </c>
      <c r="L123" s="2">
        <v>530</v>
      </c>
      <c r="M123" s="2">
        <v>11537</v>
      </c>
      <c r="O123" s="2">
        <v>1919</v>
      </c>
      <c r="P123" s="2">
        <v>1354</v>
      </c>
      <c r="Q123" s="2">
        <v>565</v>
      </c>
      <c r="S123" s="2">
        <v>9618</v>
      </c>
      <c r="T123" s="2">
        <v>1331</v>
      </c>
      <c r="U123" s="2">
        <v>130</v>
      </c>
      <c r="V123" s="2">
        <v>8417</v>
      </c>
      <c r="X123" s="2">
        <v>-8.5</v>
      </c>
      <c r="Y123" s="2">
        <v>9609.5</v>
      </c>
      <c r="AA123" s="2">
        <v>5696</v>
      </c>
      <c r="AB123" s="76">
        <v>794</v>
      </c>
      <c r="AC123" s="2">
        <v>1098</v>
      </c>
      <c r="AD123" s="2">
        <v>1188</v>
      </c>
      <c r="AE123" s="2">
        <v>-90</v>
      </c>
      <c r="AG123" s="2">
        <v>213</v>
      </c>
      <c r="AH123" s="2">
        <v>29</v>
      </c>
      <c r="AI123" s="2">
        <v>6</v>
      </c>
      <c r="AJ123" s="2">
        <v>23</v>
      </c>
      <c r="AL123" s="76">
        <v>449</v>
      </c>
      <c r="AM123" s="2">
        <v>63</v>
      </c>
      <c r="AN123" s="2">
        <v>8342</v>
      </c>
      <c r="AO123" s="76">
        <f t="shared" si="6"/>
        <v>0</v>
      </c>
      <c r="AP123" s="2">
        <v>1306</v>
      </c>
      <c r="AQ123" s="76">
        <f t="shared" si="7"/>
        <v>0</v>
      </c>
      <c r="AR123" s="2">
        <v>2</v>
      </c>
      <c r="AS123" s="2">
        <v>8340</v>
      </c>
      <c r="AT123" s="2">
        <v>68.5</v>
      </c>
      <c r="AU123" s="2">
        <v>8408.5</v>
      </c>
      <c r="AW123" s="2">
        <v>1331</v>
      </c>
      <c r="AX123" s="2">
        <v>130</v>
      </c>
      <c r="AY123" s="2">
        <v>9541</v>
      </c>
      <c r="AZ123" s="2">
        <v>68.5</v>
      </c>
      <c r="BA123" s="2">
        <v>9609.5</v>
      </c>
      <c r="BC123" s="2">
        <v>111</v>
      </c>
      <c r="BD123" s="2">
        <v>9720.5</v>
      </c>
      <c r="BF123" s="2">
        <v>-8.5</v>
      </c>
      <c r="BG123" s="2">
        <v>68.5</v>
      </c>
      <c r="BH123" s="2">
        <v>77</v>
      </c>
    </row>
    <row r="124" spans="1:60">
      <c r="A124" s="13" t="s">
        <v>48</v>
      </c>
      <c r="B124" s="2">
        <v>6353</v>
      </c>
      <c r="C124" s="2">
        <v>1743</v>
      </c>
      <c r="D124" s="2">
        <v>1108</v>
      </c>
      <c r="E124" s="2">
        <v>635</v>
      </c>
      <c r="F124" s="2">
        <v>1874</v>
      </c>
      <c r="G124" s="2">
        <v>-72</v>
      </c>
      <c r="H124" s="2">
        <v>9898</v>
      </c>
      <c r="J124" s="2">
        <v>1903</v>
      </c>
      <c r="K124" s="2">
        <v>1438</v>
      </c>
      <c r="L124" s="2">
        <v>465</v>
      </c>
      <c r="M124" s="2">
        <v>11801</v>
      </c>
      <c r="O124" s="2">
        <v>1713</v>
      </c>
      <c r="P124" s="2">
        <v>1292</v>
      </c>
      <c r="Q124" s="2">
        <v>421</v>
      </c>
      <c r="S124" s="2">
        <v>10088</v>
      </c>
      <c r="T124" s="2">
        <v>1481</v>
      </c>
      <c r="U124" s="2">
        <v>157</v>
      </c>
      <c r="V124" s="2">
        <v>8764</v>
      </c>
      <c r="X124" s="2">
        <v>-66</v>
      </c>
      <c r="Y124" s="2">
        <v>10022</v>
      </c>
      <c r="AA124" s="2">
        <v>5824</v>
      </c>
      <c r="AB124" s="76">
        <v>817</v>
      </c>
      <c r="AC124" s="2">
        <v>1142</v>
      </c>
      <c r="AD124" s="2">
        <v>1232</v>
      </c>
      <c r="AE124" s="2">
        <v>-90</v>
      </c>
      <c r="AG124" s="2">
        <v>252</v>
      </c>
      <c r="AH124" s="2">
        <v>30</v>
      </c>
      <c r="AI124" s="2">
        <v>7</v>
      </c>
      <c r="AJ124" s="2">
        <v>23</v>
      </c>
      <c r="AL124" s="76">
        <v>465</v>
      </c>
      <c r="AM124" s="2">
        <v>63</v>
      </c>
      <c r="AN124" s="2">
        <v>8593</v>
      </c>
      <c r="AO124" s="76">
        <f t="shared" si="6"/>
        <v>0</v>
      </c>
      <c r="AP124" s="2">
        <v>1345</v>
      </c>
      <c r="AQ124" s="76">
        <f t="shared" si="7"/>
        <v>0</v>
      </c>
      <c r="AR124" s="2">
        <v>21</v>
      </c>
      <c r="AS124" s="2">
        <v>8572</v>
      </c>
      <c r="AT124" s="2">
        <v>126</v>
      </c>
      <c r="AU124" s="2">
        <v>8698</v>
      </c>
      <c r="AW124" s="2">
        <v>1481</v>
      </c>
      <c r="AX124" s="2">
        <v>157</v>
      </c>
      <c r="AY124" s="2">
        <v>9896</v>
      </c>
      <c r="AZ124" s="2">
        <v>126</v>
      </c>
      <c r="BA124" s="2">
        <v>10022</v>
      </c>
      <c r="BC124" s="2">
        <v>56</v>
      </c>
      <c r="BD124" s="2">
        <v>10078</v>
      </c>
      <c r="BF124" s="2">
        <v>-66</v>
      </c>
      <c r="BG124" s="2">
        <v>126</v>
      </c>
      <c r="BH124" s="2">
        <v>192</v>
      </c>
    </row>
    <row r="125" spans="1:60">
      <c r="A125" s="13" t="s">
        <v>49</v>
      </c>
      <c r="B125" s="2">
        <v>5924</v>
      </c>
      <c r="C125" s="2">
        <v>1822</v>
      </c>
      <c r="D125" s="2">
        <v>1165</v>
      </c>
      <c r="E125" s="2">
        <v>657</v>
      </c>
      <c r="F125" s="2">
        <v>1922</v>
      </c>
      <c r="G125" s="2">
        <v>61</v>
      </c>
      <c r="H125" s="2">
        <v>9729</v>
      </c>
      <c r="J125" s="2">
        <v>1861</v>
      </c>
      <c r="K125" s="2">
        <v>1393</v>
      </c>
      <c r="L125" s="2">
        <v>468</v>
      </c>
      <c r="M125" s="2">
        <v>11590</v>
      </c>
      <c r="O125" s="2">
        <v>1885</v>
      </c>
      <c r="P125" s="2">
        <v>1469</v>
      </c>
      <c r="Q125" s="2">
        <v>416</v>
      </c>
      <c r="S125" s="2">
        <v>9705</v>
      </c>
      <c r="T125" s="2">
        <v>1411</v>
      </c>
      <c r="U125" s="2">
        <v>192</v>
      </c>
      <c r="V125" s="2">
        <v>8486</v>
      </c>
      <c r="X125" s="2">
        <v>11</v>
      </c>
      <c r="Y125" s="2">
        <v>9716</v>
      </c>
      <c r="AA125" s="2">
        <v>5705</v>
      </c>
      <c r="AB125" s="76">
        <v>799</v>
      </c>
      <c r="AC125" s="2">
        <v>1064</v>
      </c>
      <c r="AD125" s="2">
        <v>1149</v>
      </c>
      <c r="AE125" s="2">
        <v>-85</v>
      </c>
      <c r="AG125" s="2">
        <v>308</v>
      </c>
      <c r="AH125" s="2">
        <v>30</v>
      </c>
      <c r="AI125" s="2">
        <v>7</v>
      </c>
      <c r="AJ125" s="2">
        <v>23</v>
      </c>
      <c r="AL125" s="76">
        <v>468</v>
      </c>
      <c r="AM125" s="2">
        <v>65</v>
      </c>
      <c r="AN125" s="2">
        <v>8439</v>
      </c>
      <c r="AO125" s="76">
        <f t="shared" si="6"/>
        <v>0</v>
      </c>
      <c r="AP125" s="2">
        <v>1332</v>
      </c>
      <c r="AQ125" s="76">
        <f t="shared" si="7"/>
        <v>0</v>
      </c>
      <c r="AR125" s="2">
        <v>-31</v>
      </c>
      <c r="AS125" s="2">
        <v>8470</v>
      </c>
      <c r="AT125" s="2">
        <v>27</v>
      </c>
      <c r="AU125" s="2">
        <v>8497</v>
      </c>
      <c r="AW125" s="2">
        <v>1411</v>
      </c>
      <c r="AX125" s="2">
        <v>192</v>
      </c>
      <c r="AY125" s="2">
        <v>9689</v>
      </c>
      <c r="AZ125" s="2">
        <v>27</v>
      </c>
      <c r="BA125" s="2">
        <v>9716</v>
      </c>
      <c r="BC125" s="2">
        <v>117</v>
      </c>
      <c r="BD125" s="2">
        <v>9833</v>
      </c>
      <c r="BF125" s="2">
        <v>11</v>
      </c>
      <c r="BG125" s="2">
        <v>27</v>
      </c>
      <c r="BH125" s="2">
        <v>16</v>
      </c>
    </row>
    <row r="126" spans="1:60">
      <c r="A126" s="13" t="s">
        <v>50</v>
      </c>
      <c r="B126" s="2">
        <v>6345</v>
      </c>
      <c r="C126" s="2">
        <v>1803</v>
      </c>
      <c r="D126" s="2">
        <v>1142</v>
      </c>
      <c r="E126" s="2">
        <v>661</v>
      </c>
      <c r="F126" s="2">
        <v>1887</v>
      </c>
      <c r="G126" s="2">
        <v>142</v>
      </c>
      <c r="H126" s="2">
        <v>10177</v>
      </c>
      <c r="J126" s="2">
        <v>1893</v>
      </c>
      <c r="K126" s="2">
        <v>1391</v>
      </c>
      <c r="L126" s="2">
        <v>502</v>
      </c>
      <c r="M126" s="2">
        <v>12070</v>
      </c>
      <c r="O126" s="2">
        <v>1956</v>
      </c>
      <c r="P126" s="2">
        <v>1483</v>
      </c>
      <c r="Q126" s="2">
        <v>473</v>
      </c>
      <c r="S126" s="2">
        <v>10114</v>
      </c>
      <c r="T126" s="2">
        <v>1478</v>
      </c>
      <c r="U126" s="2">
        <v>190</v>
      </c>
      <c r="V126" s="2">
        <v>8826</v>
      </c>
      <c r="X126" s="2">
        <v>12.5</v>
      </c>
      <c r="Y126" s="2">
        <v>10126.5</v>
      </c>
      <c r="AA126" s="2">
        <v>5952</v>
      </c>
      <c r="AB126" s="76">
        <v>820</v>
      </c>
      <c r="AC126" s="2">
        <v>1195</v>
      </c>
      <c r="AD126" s="2">
        <v>1279</v>
      </c>
      <c r="AE126" s="2">
        <v>-84</v>
      </c>
      <c r="AG126" s="2">
        <v>248</v>
      </c>
      <c r="AH126" s="2">
        <v>31</v>
      </c>
      <c r="AI126" s="2">
        <v>8</v>
      </c>
      <c r="AJ126" s="2">
        <v>23</v>
      </c>
      <c r="AL126" s="76">
        <v>480</v>
      </c>
      <c r="AM126" s="2">
        <v>66</v>
      </c>
      <c r="AN126" s="2">
        <v>8792</v>
      </c>
      <c r="AO126" s="76">
        <f t="shared" si="6"/>
        <v>0</v>
      </c>
      <c r="AP126" s="2">
        <v>1366</v>
      </c>
      <c r="AQ126" s="76">
        <f t="shared" si="7"/>
        <v>0</v>
      </c>
      <c r="AR126" s="2">
        <v>-21</v>
      </c>
      <c r="AS126" s="2">
        <v>8813</v>
      </c>
      <c r="AT126" s="2">
        <v>25.5</v>
      </c>
      <c r="AU126" s="2">
        <v>8838.5</v>
      </c>
      <c r="AW126" s="2">
        <v>1478</v>
      </c>
      <c r="AX126" s="2">
        <v>190</v>
      </c>
      <c r="AY126" s="2">
        <v>10101</v>
      </c>
      <c r="AZ126" s="2">
        <v>25.5</v>
      </c>
      <c r="BA126" s="2">
        <v>10126.5</v>
      </c>
      <c r="BC126" s="2">
        <v>88</v>
      </c>
      <c r="BD126" s="2">
        <v>10214.5</v>
      </c>
      <c r="BF126" s="2">
        <v>12.5</v>
      </c>
      <c r="BG126" s="2">
        <v>25.5</v>
      </c>
      <c r="BH126" s="2">
        <v>13</v>
      </c>
    </row>
    <row r="127" spans="1:60">
      <c r="A127" s="13" t="s">
        <v>51</v>
      </c>
      <c r="B127" s="2">
        <v>6518</v>
      </c>
      <c r="C127" s="2">
        <v>1829</v>
      </c>
      <c r="D127" s="2">
        <v>1162</v>
      </c>
      <c r="E127" s="2">
        <v>667</v>
      </c>
      <c r="F127" s="2">
        <v>1922</v>
      </c>
      <c r="G127" s="2">
        <v>92</v>
      </c>
      <c r="H127" s="2">
        <v>10361</v>
      </c>
      <c r="J127" s="2">
        <v>1844</v>
      </c>
      <c r="K127" s="2">
        <v>1237</v>
      </c>
      <c r="L127" s="2">
        <v>607</v>
      </c>
      <c r="M127" s="2">
        <v>12205</v>
      </c>
      <c r="O127" s="2">
        <v>1969</v>
      </c>
      <c r="P127" s="2">
        <v>1374</v>
      </c>
      <c r="Q127" s="2">
        <v>595</v>
      </c>
      <c r="S127" s="2">
        <v>10236</v>
      </c>
      <c r="T127" s="2">
        <v>1483</v>
      </c>
      <c r="U127" s="2">
        <v>187</v>
      </c>
      <c r="V127" s="2">
        <v>8940</v>
      </c>
      <c r="X127" s="2">
        <v>-142</v>
      </c>
      <c r="Y127" s="2">
        <v>10094</v>
      </c>
      <c r="AA127" s="2">
        <v>5960</v>
      </c>
      <c r="AB127" s="76">
        <v>835</v>
      </c>
      <c r="AC127" s="2">
        <v>1030</v>
      </c>
      <c r="AD127" s="2">
        <v>1115</v>
      </c>
      <c r="AE127" s="2">
        <v>-85</v>
      </c>
      <c r="AG127" s="2">
        <v>221</v>
      </c>
      <c r="AH127" s="2">
        <v>32</v>
      </c>
      <c r="AI127" s="2">
        <v>8</v>
      </c>
      <c r="AJ127" s="2">
        <v>24</v>
      </c>
      <c r="AL127" s="76">
        <v>490</v>
      </c>
      <c r="AM127" s="2">
        <v>68</v>
      </c>
      <c r="AN127" s="2">
        <v>8636</v>
      </c>
      <c r="AO127" s="76">
        <f t="shared" si="6"/>
        <v>0</v>
      </c>
      <c r="AP127" s="2">
        <v>1393</v>
      </c>
      <c r="AQ127" s="76">
        <f t="shared" si="7"/>
        <v>0</v>
      </c>
      <c r="AR127" s="2">
        <v>18</v>
      </c>
      <c r="AS127" s="2">
        <v>8618</v>
      </c>
      <c r="AT127" s="2">
        <v>180</v>
      </c>
      <c r="AU127" s="2">
        <v>8798</v>
      </c>
      <c r="AW127" s="2">
        <v>1483</v>
      </c>
      <c r="AX127" s="2">
        <v>187</v>
      </c>
      <c r="AY127" s="2">
        <v>9914</v>
      </c>
      <c r="AZ127" s="2">
        <v>180</v>
      </c>
      <c r="BA127" s="2">
        <v>10094</v>
      </c>
      <c r="BC127" s="2">
        <v>118</v>
      </c>
      <c r="BD127" s="2">
        <v>10212</v>
      </c>
      <c r="BF127" s="2">
        <v>-142</v>
      </c>
      <c r="BG127" s="2">
        <v>180</v>
      </c>
      <c r="BH127" s="2">
        <v>322</v>
      </c>
    </row>
    <row r="128" spans="1:60">
      <c r="A128" s="13" t="s">
        <v>52</v>
      </c>
      <c r="B128" s="2">
        <v>6831</v>
      </c>
      <c r="C128" s="2">
        <v>1919</v>
      </c>
      <c r="D128" s="2">
        <v>1209</v>
      </c>
      <c r="E128" s="2">
        <v>710</v>
      </c>
      <c r="F128" s="2">
        <v>1977</v>
      </c>
      <c r="G128" s="2">
        <v>-9</v>
      </c>
      <c r="H128" s="2">
        <v>10718</v>
      </c>
      <c r="J128" s="2">
        <v>1790</v>
      </c>
      <c r="K128" s="2">
        <v>1220</v>
      </c>
      <c r="L128" s="2">
        <v>570</v>
      </c>
      <c r="M128" s="2">
        <v>12508</v>
      </c>
      <c r="O128" s="2">
        <v>2044</v>
      </c>
      <c r="P128" s="2">
        <v>1514</v>
      </c>
      <c r="Q128" s="2">
        <v>530</v>
      </c>
      <c r="S128" s="2">
        <v>10464</v>
      </c>
      <c r="T128" s="2">
        <v>1579</v>
      </c>
      <c r="U128" s="2">
        <v>232</v>
      </c>
      <c r="V128" s="2">
        <v>9117</v>
      </c>
      <c r="X128" s="2">
        <v>0</v>
      </c>
      <c r="Y128" s="2">
        <v>10464</v>
      </c>
      <c r="AA128" s="2">
        <v>6182</v>
      </c>
      <c r="AB128" s="76">
        <v>871</v>
      </c>
      <c r="AC128" s="2">
        <v>1237</v>
      </c>
      <c r="AD128" s="2">
        <v>1322</v>
      </c>
      <c r="AE128" s="2">
        <v>-85</v>
      </c>
      <c r="AG128" s="2">
        <v>355</v>
      </c>
      <c r="AH128" s="2">
        <v>34</v>
      </c>
      <c r="AI128" s="2">
        <v>10</v>
      </c>
      <c r="AJ128" s="2">
        <v>24</v>
      </c>
      <c r="AL128" s="76">
        <v>501</v>
      </c>
      <c r="AM128" s="2">
        <v>70</v>
      </c>
      <c r="AN128" s="2">
        <v>9250</v>
      </c>
      <c r="AO128" s="76">
        <f t="shared" si="6"/>
        <v>0</v>
      </c>
      <c r="AP128" s="2">
        <v>1442</v>
      </c>
      <c r="AQ128" s="76">
        <f t="shared" si="7"/>
        <v>0</v>
      </c>
      <c r="AR128" s="2">
        <v>171</v>
      </c>
      <c r="AS128" s="2">
        <v>9079</v>
      </c>
      <c r="AT128" s="2">
        <v>38</v>
      </c>
      <c r="AU128" s="2">
        <v>9117</v>
      </c>
      <c r="AW128" s="2">
        <v>1579</v>
      </c>
      <c r="AX128" s="2">
        <v>232</v>
      </c>
      <c r="AY128" s="2">
        <v>10426</v>
      </c>
      <c r="AZ128" s="2">
        <v>38</v>
      </c>
      <c r="BA128" s="2">
        <v>10464</v>
      </c>
      <c r="BC128" s="2">
        <v>78</v>
      </c>
      <c r="BD128" s="2">
        <v>10542</v>
      </c>
      <c r="BF128" s="2">
        <v>0</v>
      </c>
      <c r="BG128" s="2">
        <v>38</v>
      </c>
      <c r="BH128" s="2">
        <v>38</v>
      </c>
    </row>
    <row r="129" spans="1:60">
      <c r="A129" s="13" t="s">
        <v>53</v>
      </c>
      <c r="B129" s="2">
        <v>6531</v>
      </c>
      <c r="C129" s="2">
        <v>1973</v>
      </c>
      <c r="D129" s="2">
        <v>1252</v>
      </c>
      <c r="E129" s="2">
        <v>721</v>
      </c>
      <c r="F129" s="2">
        <v>2094</v>
      </c>
      <c r="G129" s="2">
        <v>-92</v>
      </c>
      <c r="H129" s="2">
        <v>10506</v>
      </c>
      <c r="J129" s="2">
        <v>2139</v>
      </c>
      <c r="K129" s="2">
        <v>1583</v>
      </c>
      <c r="L129" s="2">
        <v>556</v>
      </c>
      <c r="M129" s="2">
        <v>12645</v>
      </c>
      <c r="O129" s="2">
        <v>2316</v>
      </c>
      <c r="P129" s="2">
        <v>1797</v>
      </c>
      <c r="Q129" s="2">
        <v>519</v>
      </c>
      <c r="S129" s="2">
        <v>10329</v>
      </c>
      <c r="T129" s="2">
        <v>1561</v>
      </c>
      <c r="U129" s="2">
        <v>237</v>
      </c>
      <c r="V129" s="2">
        <v>9005</v>
      </c>
      <c r="X129" s="2">
        <v>76.5</v>
      </c>
      <c r="Y129" s="2">
        <v>10405.5</v>
      </c>
      <c r="AA129" s="2">
        <v>6207</v>
      </c>
      <c r="AB129" s="76">
        <v>893</v>
      </c>
      <c r="AC129" s="2">
        <v>1217</v>
      </c>
      <c r="AD129" s="2">
        <v>1314</v>
      </c>
      <c r="AE129" s="2">
        <v>-97</v>
      </c>
      <c r="AG129" s="2">
        <v>384</v>
      </c>
      <c r="AH129" s="2">
        <v>38</v>
      </c>
      <c r="AI129" s="2">
        <v>13</v>
      </c>
      <c r="AJ129" s="2">
        <v>25</v>
      </c>
      <c r="AL129" s="76">
        <v>509</v>
      </c>
      <c r="AM129" s="2">
        <v>73</v>
      </c>
      <c r="AN129" s="2">
        <v>9321</v>
      </c>
      <c r="AO129" s="76">
        <f t="shared" si="6"/>
        <v>0</v>
      </c>
      <c r="AP129" s="2">
        <v>1475</v>
      </c>
      <c r="AQ129" s="76">
        <f t="shared" si="7"/>
        <v>0</v>
      </c>
      <c r="AR129" s="2">
        <v>205</v>
      </c>
      <c r="AS129" s="2">
        <v>9116</v>
      </c>
      <c r="AT129" s="2">
        <v>-34.5</v>
      </c>
      <c r="AU129" s="2">
        <v>9081.5</v>
      </c>
      <c r="AW129" s="2">
        <v>1561</v>
      </c>
      <c r="AX129" s="2">
        <v>237</v>
      </c>
      <c r="AY129" s="2">
        <v>10440</v>
      </c>
      <c r="AZ129" s="2">
        <v>-34.5</v>
      </c>
      <c r="BA129" s="2">
        <v>10405.5</v>
      </c>
      <c r="BC129" s="2">
        <v>97</v>
      </c>
      <c r="BD129" s="2">
        <v>10502.5</v>
      </c>
      <c r="BF129" s="2">
        <v>76.5</v>
      </c>
      <c r="BG129" s="2">
        <v>-34.5</v>
      </c>
      <c r="BH129" s="2">
        <v>-111</v>
      </c>
    </row>
    <row r="130" spans="1:60">
      <c r="A130" s="13" t="s">
        <v>54</v>
      </c>
      <c r="B130" s="2">
        <v>6709</v>
      </c>
      <c r="C130" s="2">
        <v>1924</v>
      </c>
      <c r="D130" s="2">
        <v>1206</v>
      </c>
      <c r="E130" s="2">
        <v>718</v>
      </c>
      <c r="F130" s="2">
        <v>1974</v>
      </c>
      <c r="G130" s="2">
        <v>212</v>
      </c>
      <c r="H130" s="2">
        <v>10819</v>
      </c>
      <c r="J130" s="2">
        <v>2191</v>
      </c>
      <c r="K130" s="2">
        <v>1565</v>
      </c>
      <c r="L130" s="2">
        <v>626</v>
      </c>
      <c r="M130" s="2">
        <v>13010</v>
      </c>
      <c r="O130" s="2">
        <v>2307</v>
      </c>
      <c r="P130" s="2">
        <v>1764</v>
      </c>
      <c r="Q130" s="2">
        <v>543</v>
      </c>
      <c r="S130" s="2">
        <v>10703</v>
      </c>
      <c r="T130" s="2">
        <v>1621</v>
      </c>
      <c r="U130" s="2">
        <v>217</v>
      </c>
      <c r="V130" s="2">
        <v>9299</v>
      </c>
      <c r="X130" s="2">
        <v>-4.5</v>
      </c>
      <c r="Y130" s="2">
        <v>10698.5</v>
      </c>
      <c r="AA130" s="2">
        <v>6308</v>
      </c>
      <c r="AB130" s="76">
        <v>897</v>
      </c>
      <c r="AC130" s="2">
        <v>1278</v>
      </c>
      <c r="AD130" s="2">
        <v>1373</v>
      </c>
      <c r="AE130" s="2">
        <v>-95</v>
      </c>
      <c r="AG130" s="2">
        <v>300</v>
      </c>
      <c r="AH130" s="2">
        <v>36</v>
      </c>
      <c r="AI130" s="2">
        <v>11</v>
      </c>
      <c r="AJ130" s="2">
        <v>25</v>
      </c>
      <c r="AL130" s="76">
        <v>531</v>
      </c>
      <c r="AM130" s="2">
        <v>74</v>
      </c>
      <c r="AN130" s="2">
        <v>9424</v>
      </c>
      <c r="AO130" s="76">
        <f t="shared" si="6"/>
        <v>0</v>
      </c>
      <c r="AP130" s="2">
        <v>1502</v>
      </c>
      <c r="AQ130" s="76">
        <f t="shared" si="7"/>
        <v>0</v>
      </c>
      <c r="AR130" s="2">
        <v>176</v>
      </c>
      <c r="AS130" s="2">
        <v>9248</v>
      </c>
      <c r="AT130" s="2">
        <v>46.5</v>
      </c>
      <c r="AU130" s="2">
        <v>9294.5</v>
      </c>
      <c r="AW130" s="2">
        <v>1621</v>
      </c>
      <c r="AX130" s="2">
        <v>217</v>
      </c>
      <c r="AY130" s="2">
        <v>10652</v>
      </c>
      <c r="AZ130" s="2">
        <v>46.5</v>
      </c>
      <c r="BA130" s="2">
        <v>10698.5</v>
      </c>
      <c r="BC130" s="2">
        <v>116</v>
      </c>
      <c r="BD130" s="2">
        <v>10814.5</v>
      </c>
      <c r="BF130" s="2">
        <v>-4.5</v>
      </c>
      <c r="BG130" s="2">
        <v>46.5</v>
      </c>
      <c r="BH130" s="2">
        <v>51</v>
      </c>
    </row>
    <row r="131" spans="1:60">
      <c r="A131" s="13" t="s">
        <v>55</v>
      </c>
      <c r="B131" s="2">
        <v>6976</v>
      </c>
      <c r="C131" s="2">
        <v>1956</v>
      </c>
      <c r="D131" s="2">
        <v>1245</v>
      </c>
      <c r="E131" s="2">
        <v>711</v>
      </c>
      <c r="F131" s="2">
        <v>2101</v>
      </c>
      <c r="G131" s="2">
        <v>238</v>
      </c>
      <c r="H131" s="2">
        <v>11271</v>
      </c>
      <c r="J131" s="2">
        <v>2299</v>
      </c>
      <c r="K131" s="2">
        <v>1571</v>
      </c>
      <c r="L131" s="2">
        <v>728</v>
      </c>
      <c r="M131" s="2">
        <v>13570</v>
      </c>
      <c r="O131" s="2">
        <v>2410</v>
      </c>
      <c r="P131" s="2">
        <v>1767</v>
      </c>
      <c r="Q131" s="2">
        <v>643</v>
      </c>
      <c r="S131" s="2">
        <v>11160</v>
      </c>
      <c r="T131" s="2">
        <v>1688</v>
      </c>
      <c r="U131" s="2">
        <v>205</v>
      </c>
      <c r="V131" s="2">
        <v>9677</v>
      </c>
      <c r="X131" s="2">
        <v>-128</v>
      </c>
      <c r="Y131" s="2">
        <v>11032</v>
      </c>
      <c r="AA131" s="2">
        <v>6347</v>
      </c>
      <c r="AB131" s="76">
        <v>903</v>
      </c>
      <c r="AC131" s="2">
        <v>1270</v>
      </c>
      <c r="AD131" s="2">
        <v>1370</v>
      </c>
      <c r="AE131" s="2">
        <v>-100</v>
      </c>
      <c r="AG131" s="2">
        <v>269</v>
      </c>
      <c r="AH131" s="2">
        <v>36</v>
      </c>
      <c r="AI131" s="2">
        <v>10</v>
      </c>
      <c r="AJ131" s="2">
        <v>26</v>
      </c>
      <c r="AL131" s="76">
        <v>544</v>
      </c>
      <c r="AM131" s="2">
        <v>75</v>
      </c>
      <c r="AN131" s="2">
        <v>9444</v>
      </c>
      <c r="AO131" s="76">
        <f t="shared" si="6"/>
        <v>0</v>
      </c>
      <c r="AP131" s="2">
        <v>1522</v>
      </c>
      <c r="AQ131" s="76">
        <f t="shared" si="7"/>
        <v>0</v>
      </c>
      <c r="AR131" s="2">
        <v>67</v>
      </c>
      <c r="AS131" s="2">
        <v>9377</v>
      </c>
      <c r="AT131" s="2">
        <v>172</v>
      </c>
      <c r="AU131" s="2">
        <v>9549</v>
      </c>
      <c r="AW131" s="2">
        <v>1688</v>
      </c>
      <c r="AX131" s="2">
        <v>205</v>
      </c>
      <c r="AY131" s="2">
        <v>10860</v>
      </c>
      <c r="AZ131" s="2">
        <v>172</v>
      </c>
      <c r="BA131" s="2">
        <v>11032</v>
      </c>
      <c r="BC131" s="2">
        <v>115</v>
      </c>
      <c r="BD131" s="2">
        <v>11147</v>
      </c>
      <c r="BF131" s="2">
        <v>-128</v>
      </c>
      <c r="BG131" s="2">
        <v>172</v>
      </c>
      <c r="BH131" s="2">
        <v>300</v>
      </c>
    </row>
    <row r="132" spans="1:60">
      <c r="A132" s="13" t="s">
        <v>56</v>
      </c>
      <c r="B132" s="2">
        <v>7375</v>
      </c>
      <c r="C132" s="2">
        <v>1988</v>
      </c>
      <c r="D132" s="2">
        <v>1235</v>
      </c>
      <c r="E132" s="2">
        <v>753</v>
      </c>
      <c r="F132" s="2">
        <v>2337</v>
      </c>
      <c r="G132" s="2">
        <v>94</v>
      </c>
      <c r="H132" s="2">
        <v>11794</v>
      </c>
      <c r="J132" s="2">
        <v>2351</v>
      </c>
      <c r="K132" s="2">
        <v>1714</v>
      </c>
      <c r="L132" s="2">
        <v>637</v>
      </c>
      <c r="M132" s="2">
        <v>14145</v>
      </c>
      <c r="O132" s="2">
        <v>2347</v>
      </c>
      <c r="P132" s="2">
        <v>1817</v>
      </c>
      <c r="Q132" s="2">
        <v>530</v>
      </c>
      <c r="S132" s="2">
        <v>11798</v>
      </c>
      <c r="T132" s="2">
        <v>1885</v>
      </c>
      <c r="U132" s="2">
        <v>236</v>
      </c>
      <c r="V132" s="2">
        <v>10149</v>
      </c>
      <c r="X132" s="2">
        <v>-126</v>
      </c>
      <c r="Y132" s="2">
        <v>11672</v>
      </c>
      <c r="AA132" s="2">
        <v>6593</v>
      </c>
      <c r="AB132" s="76">
        <v>938</v>
      </c>
      <c r="AC132" s="2">
        <v>1361</v>
      </c>
      <c r="AD132" s="2">
        <v>1457</v>
      </c>
      <c r="AE132" s="2">
        <v>-96</v>
      </c>
      <c r="AG132" s="2">
        <v>410</v>
      </c>
      <c r="AH132" s="2">
        <v>41</v>
      </c>
      <c r="AI132" s="2">
        <v>15</v>
      </c>
      <c r="AJ132" s="2">
        <v>26</v>
      </c>
      <c r="AL132" s="76">
        <v>568</v>
      </c>
      <c r="AM132" s="2">
        <v>77</v>
      </c>
      <c r="AN132" s="2">
        <v>9988</v>
      </c>
      <c r="AO132" s="76">
        <f t="shared" si="6"/>
        <v>0</v>
      </c>
      <c r="AP132" s="2">
        <v>1583</v>
      </c>
      <c r="AQ132" s="76">
        <f t="shared" si="7"/>
        <v>0</v>
      </c>
      <c r="AR132" s="2">
        <v>135</v>
      </c>
      <c r="AS132" s="2">
        <v>9853</v>
      </c>
      <c r="AT132" s="2">
        <v>170</v>
      </c>
      <c r="AU132" s="2">
        <v>10023</v>
      </c>
      <c r="AW132" s="2">
        <v>1885</v>
      </c>
      <c r="AX132" s="2">
        <v>236</v>
      </c>
      <c r="AY132" s="2">
        <v>11502</v>
      </c>
      <c r="AZ132" s="2">
        <v>170</v>
      </c>
      <c r="BA132" s="2">
        <v>11672</v>
      </c>
      <c r="BC132" s="2">
        <v>31</v>
      </c>
      <c r="BD132" s="2">
        <v>11703</v>
      </c>
      <c r="BF132" s="2">
        <v>-126</v>
      </c>
      <c r="BG132" s="2">
        <v>170</v>
      </c>
      <c r="BH132" s="2">
        <v>296</v>
      </c>
    </row>
    <row r="133" spans="1:60">
      <c r="A133" s="13" t="s">
        <v>57</v>
      </c>
      <c r="B133" s="2">
        <v>6811</v>
      </c>
      <c r="C133" s="2">
        <v>2035</v>
      </c>
      <c r="D133" s="2">
        <v>1272</v>
      </c>
      <c r="E133" s="2">
        <v>763</v>
      </c>
      <c r="F133" s="2">
        <v>2132</v>
      </c>
      <c r="G133" s="2">
        <v>110</v>
      </c>
      <c r="H133" s="2">
        <v>11088</v>
      </c>
      <c r="J133" s="2">
        <v>2311</v>
      </c>
      <c r="K133" s="2">
        <v>1669</v>
      </c>
      <c r="L133" s="2">
        <v>642</v>
      </c>
      <c r="M133" s="2">
        <v>13399</v>
      </c>
      <c r="O133" s="2">
        <v>2421</v>
      </c>
      <c r="P133" s="2">
        <v>1860</v>
      </c>
      <c r="Q133" s="2">
        <v>561</v>
      </c>
      <c r="S133" s="2">
        <v>10978</v>
      </c>
      <c r="T133" s="2">
        <v>1774</v>
      </c>
      <c r="U133" s="2">
        <v>200</v>
      </c>
      <c r="V133" s="2">
        <v>9404</v>
      </c>
      <c r="X133" s="2">
        <v>245</v>
      </c>
      <c r="Y133" s="2">
        <v>11223</v>
      </c>
      <c r="AA133" s="2">
        <v>6597</v>
      </c>
      <c r="AB133" s="76">
        <v>939</v>
      </c>
      <c r="AC133" s="2">
        <v>1387</v>
      </c>
      <c r="AD133" s="2">
        <v>1510</v>
      </c>
      <c r="AE133" s="2">
        <v>-123</v>
      </c>
      <c r="AG133" s="2">
        <v>445</v>
      </c>
      <c r="AH133" s="2">
        <v>45</v>
      </c>
      <c r="AI133" s="2">
        <v>16</v>
      </c>
      <c r="AJ133" s="2">
        <v>29</v>
      </c>
      <c r="AL133" s="76">
        <v>573</v>
      </c>
      <c r="AM133" s="2">
        <v>79</v>
      </c>
      <c r="AN133" s="2">
        <v>10065</v>
      </c>
      <c r="AO133" s="76">
        <f t="shared" si="6"/>
        <v>0</v>
      </c>
      <c r="AP133" s="2">
        <v>1591</v>
      </c>
      <c r="AQ133" s="76">
        <f t="shared" si="7"/>
        <v>0</v>
      </c>
      <c r="AR133" s="2">
        <v>183</v>
      </c>
      <c r="AS133" s="2">
        <v>9882</v>
      </c>
      <c r="AT133" s="2">
        <v>-233</v>
      </c>
      <c r="AU133" s="2">
        <v>9649</v>
      </c>
      <c r="AW133" s="2">
        <v>1774</v>
      </c>
      <c r="AX133" s="2">
        <v>200</v>
      </c>
      <c r="AY133" s="2">
        <v>11456</v>
      </c>
      <c r="AZ133" s="2">
        <v>-233</v>
      </c>
      <c r="BA133" s="2">
        <v>11223</v>
      </c>
      <c r="BC133" s="2">
        <v>177</v>
      </c>
      <c r="BD133" s="2">
        <v>11400</v>
      </c>
      <c r="BF133" s="2">
        <v>245</v>
      </c>
      <c r="BG133" s="2">
        <v>-233</v>
      </c>
      <c r="BH133" s="2">
        <v>-478</v>
      </c>
    </row>
    <row r="134" spans="1:60">
      <c r="A134" s="13" t="s">
        <v>58</v>
      </c>
      <c r="B134" s="2">
        <v>7221</v>
      </c>
      <c r="C134" s="2">
        <v>1991</v>
      </c>
      <c r="D134" s="2">
        <v>1228</v>
      </c>
      <c r="E134" s="2">
        <v>763</v>
      </c>
      <c r="F134" s="2">
        <v>2063</v>
      </c>
      <c r="G134" s="2">
        <v>222</v>
      </c>
      <c r="H134" s="2">
        <v>11497</v>
      </c>
      <c r="J134" s="2">
        <v>2550</v>
      </c>
      <c r="K134" s="2">
        <v>1858</v>
      </c>
      <c r="L134" s="2">
        <v>692</v>
      </c>
      <c r="M134" s="2">
        <v>14047</v>
      </c>
      <c r="O134" s="2">
        <v>2480</v>
      </c>
      <c r="P134" s="2">
        <v>1884</v>
      </c>
      <c r="Q134" s="2">
        <v>596</v>
      </c>
      <c r="S134" s="2">
        <v>11567</v>
      </c>
      <c r="T134" s="2">
        <v>1892</v>
      </c>
      <c r="U134" s="2">
        <v>203</v>
      </c>
      <c r="V134" s="2">
        <v>9878</v>
      </c>
      <c r="X134" s="2">
        <v>12</v>
      </c>
      <c r="Y134" s="2">
        <v>11579</v>
      </c>
      <c r="AA134" s="2">
        <v>6732</v>
      </c>
      <c r="AB134" s="76">
        <v>962</v>
      </c>
      <c r="AC134" s="2">
        <v>1321</v>
      </c>
      <c r="AD134" s="2">
        <v>1443</v>
      </c>
      <c r="AE134" s="2">
        <v>-122</v>
      </c>
      <c r="AG134" s="2">
        <v>327</v>
      </c>
      <c r="AH134" s="2">
        <v>40</v>
      </c>
      <c r="AI134" s="2">
        <v>13</v>
      </c>
      <c r="AJ134" s="2">
        <v>27</v>
      </c>
      <c r="AL134" s="76">
        <v>599</v>
      </c>
      <c r="AM134" s="2">
        <v>81</v>
      </c>
      <c r="AN134" s="2">
        <v>10062</v>
      </c>
      <c r="AO134" s="76">
        <f t="shared" si="6"/>
        <v>0</v>
      </c>
      <c r="AP134" s="2">
        <v>1642</v>
      </c>
      <c r="AQ134" s="76">
        <f t="shared" si="7"/>
        <v>0</v>
      </c>
      <c r="AR134" s="2">
        <v>172</v>
      </c>
      <c r="AS134" s="2">
        <v>9890</v>
      </c>
      <c r="AT134" s="2">
        <v>0</v>
      </c>
      <c r="AU134" s="2">
        <v>9890</v>
      </c>
      <c r="AW134" s="2">
        <v>1892</v>
      </c>
      <c r="AX134" s="2">
        <v>203</v>
      </c>
      <c r="AY134" s="2">
        <v>11579</v>
      </c>
      <c r="AZ134" s="2">
        <v>0</v>
      </c>
      <c r="BA134" s="2">
        <v>11579</v>
      </c>
      <c r="BC134" s="2">
        <v>143</v>
      </c>
      <c r="BD134" s="2">
        <v>11722</v>
      </c>
      <c r="BF134" s="2">
        <v>12</v>
      </c>
      <c r="BG134" s="2">
        <v>0</v>
      </c>
      <c r="BH134" s="2">
        <v>-12</v>
      </c>
    </row>
    <row r="135" spans="1:60">
      <c r="A135" s="13" t="s">
        <v>59</v>
      </c>
      <c r="B135" s="2">
        <v>7386</v>
      </c>
      <c r="C135" s="2">
        <v>2035</v>
      </c>
      <c r="D135" s="2">
        <v>1258</v>
      </c>
      <c r="E135" s="2">
        <v>777</v>
      </c>
      <c r="F135" s="2">
        <v>2236</v>
      </c>
      <c r="G135" s="2">
        <v>142</v>
      </c>
      <c r="H135" s="2">
        <v>11799</v>
      </c>
      <c r="J135" s="2">
        <v>2593</v>
      </c>
      <c r="K135" s="2">
        <v>1795</v>
      </c>
      <c r="L135" s="2">
        <v>798</v>
      </c>
      <c r="M135" s="2">
        <v>14392</v>
      </c>
      <c r="O135" s="2">
        <v>2507</v>
      </c>
      <c r="P135" s="2">
        <v>1809</v>
      </c>
      <c r="Q135" s="2">
        <v>698</v>
      </c>
      <c r="S135" s="2">
        <v>11885</v>
      </c>
      <c r="T135" s="2">
        <v>1962</v>
      </c>
      <c r="U135" s="2">
        <v>206</v>
      </c>
      <c r="V135" s="2">
        <v>10129</v>
      </c>
      <c r="X135" s="2">
        <v>-87</v>
      </c>
      <c r="Y135" s="2">
        <v>11798</v>
      </c>
      <c r="AA135" s="2">
        <v>6763</v>
      </c>
      <c r="AB135" s="76">
        <v>979</v>
      </c>
      <c r="AC135" s="2">
        <v>1322</v>
      </c>
      <c r="AD135" s="2">
        <v>1443</v>
      </c>
      <c r="AE135" s="2">
        <v>-121</v>
      </c>
      <c r="AG135" s="2">
        <v>291</v>
      </c>
      <c r="AH135" s="2">
        <v>46</v>
      </c>
      <c r="AI135" s="2">
        <v>17</v>
      </c>
      <c r="AJ135" s="2">
        <v>29</v>
      </c>
      <c r="AL135" s="76">
        <v>617</v>
      </c>
      <c r="AM135" s="2">
        <v>83</v>
      </c>
      <c r="AN135" s="2">
        <v>10101</v>
      </c>
      <c r="AO135" s="76">
        <f t="shared" si="6"/>
        <v>0</v>
      </c>
      <c r="AP135" s="2">
        <v>1679</v>
      </c>
      <c r="AQ135" s="76">
        <f t="shared" si="7"/>
        <v>0</v>
      </c>
      <c r="AR135" s="2">
        <v>160</v>
      </c>
      <c r="AS135" s="2">
        <v>9941</v>
      </c>
      <c r="AT135" s="2">
        <v>101</v>
      </c>
      <c r="AU135" s="2">
        <v>10042</v>
      </c>
      <c r="AW135" s="2">
        <v>1962</v>
      </c>
      <c r="AX135" s="2">
        <v>206</v>
      </c>
      <c r="AY135" s="2">
        <v>11697</v>
      </c>
      <c r="AZ135" s="2">
        <v>101</v>
      </c>
      <c r="BA135" s="2">
        <v>11798</v>
      </c>
      <c r="BC135" s="2">
        <v>128</v>
      </c>
      <c r="BD135" s="2">
        <v>11926</v>
      </c>
      <c r="BF135" s="2">
        <v>-87</v>
      </c>
      <c r="BG135" s="2">
        <v>101</v>
      </c>
      <c r="BH135" s="2">
        <v>188</v>
      </c>
    </row>
    <row r="136" spans="1:60">
      <c r="A136" s="13" t="s">
        <v>60</v>
      </c>
      <c r="B136" s="2">
        <v>7874</v>
      </c>
      <c r="C136" s="2">
        <v>2131</v>
      </c>
      <c r="D136" s="2">
        <v>1311</v>
      </c>
      <c r="E136" s="2">
        <v>820</v>
      </c>
      <c r="F136" s="2">
        <v>2401</v>
      </c>
      <c r="G136" s="2">
        <v>63</v>
      </c>
      <c r="H136" s="2">
        <v>12469</v>
      </c>
      <c r="J136" s="2">
        <v>2633</v>
      </c>
      <c r="K136" s="2">
        <v>1947</v>
      </c>
      <c r="L136" s="2">
        <v>686</v>
      </c>
      <c r="M136" s="2">
        <v>15102</v>
      </c>
      <c r="O136" s="2">
        <v>2522</v>
      </c>
      <c r="P136" s="2">
        <v>1925</v>
      </c>
      <c r="Q136" s="2">
        <v>597</v>
      </c>
      <c r="S136" s="2">
        <v>12580</v>
      </c>
      <c r="T136" s="2">
        <v>2093</v>
      </c>
      <c r="U136" s="2">
        <v>233</v>
      </c>
      <c r="V136" s="2">
        <v>10720</v>
      </c>
      <c r="X136" s="2">
        <v>-26.5</v>
      </c>
      <c r="Y136" s="2">
        <v>12553.5</v>
      </c>
      <c r="AA136" s="2">
        <v>7135</v>
      </c>
      <c r="AB136" s="76">
        <v>997</v>
      </c>
      <c r="AC136" s="2">
        <v>1584</v>
      </c>
      <c r="AD136" s="2">
        <v>1705</v>
      </c>
      <c r="AE136" s="2">
        <v>-121</v>
      </c>
      <c r="AG136" s="2">
        <v>388</v>
      </c>
      <c r="AH136" s="2">
        <v>44</v>
      </c>
      <c r="AI136" s="2">
        <v>16</v>
      </c>
      <c r="AJ136" s="2">
        <v>28</v>
      </c>
      <c r="AL136" s="76">
        <v>637</v>
      </c>
      <c r="AM136" s="2">
        <v>86</v>
      </c>
      <c r="AN136" s="2">
        <v>10871</v>
      </c>
      <c r="AO136" s="76">
        <f t="shared" si="6"/>
        <v>0</v>
      </c>
      <c r="AP136" s="2">
        <v>1720</v>
      </c>
      <c r="AQ136" s="76">
        <f t="shared" si="7"/>
        <v>0</v>
      </c>
      <c r="AR136" s="2">
        <v>218</v>
      </c>
      <c r="AS136" s="2">
        <v>10653</v>
      </c>
      <c r="AT136" s="2">
        <v>40.5</v>
      </c>
      <c r="AU136" s="2">
        <v>10693.5</v>
      </c>
      <c r="AW136" s="2">
        <v>2093</v>
      </c>
      <c r="AX136" s="2">
        <v>233</v>
      </c>
      <c r="AY136" s="2">
        <v>12513</v>
      </c>
      <c r="AZ136" s="2">
        <v>40.5</v>
      </c>
      <c r="BA136" s="2">
        <v>12553.5</v>
      </c>
      <c r="BC136" s="2">
        <v>83</v>
      </c>
      <c r="BD136" s="2">
        <v>12636.5</v>
      </c>
      <c r="BF136" s="2">
        <v>-26.5</v>
      </c>
      <c r="BG136" s="2">
        <v>40.5</v>
      </c>
      <c r="BH136" s="2">
        <v>67</v>
      </c>
    </row>
    <row r="137" spans="1:60">
      <c r="A137" s="13" t="s">
        <v>61</v>
      </c>
      <c r="B137" s="2">
        <v>7265</v>
      </c>
      <c r="C137" s="2">
        <v>2169</v>
      </c>
      <c r="D137" s="2">
        <v>1348</v>
      </c>
      <c r="E137" s="2">
        <v>821</v>
      </c>
      <c r="F137" s="2">
        <v>2279</v>
      </c>
      <c r="G137" s="2">
        <v>-76</v>
      </c>
      <c r="H137" s="2">
        <v>11637</v>
      </c>
      <c r="J137" s="2">
        <v>2696</v>
      </c>
      <c r="K137" s="2">
        <v>1965</v>
      </c>
      <c r="L137" s="2">
        <v>731</v>
      </c>
      <c r="M137" s="2">
        <v>14333</v>
      </c>
      <c r="O137" s="2">
        <v>2533</v>
      </c>
      <c r="P137" s="2">
        <v>1936</v>
      </c>
      <c r="Q137" s="2">
        <v>597</v>
      </c>
      <c r="S137" s="2">
        <v>11800</v>
      </c>
      <c r="T137" s="2">
        <v>1916</v>
      </c>
      <c r="U137" s="2">
        <v>209</v>
      </c>
      <c r="V137" s="2">
        <v>10093</v>
      </c>
      <c r="X137" s="2">
        <v>158.5</v>
      </c>
      <c r="Y137" s="2">
        <v>11958.5</v>
      </c>
      <c r="AA137" s="2">
        <v>7131</v>
      </c>
      <c r="AB137" s="76">
        <v>971</v>
      </c>
      <c r="AC137" s="2">
        <v>1429</v>
      </c>
      <c r="AD137" s="2">
        <v>1595</v>
      </c>
      <c r="AE137" s="2">
        <v>-166</v>
      </c>
      <c r="AG137" s="2">
        <v>428</v>
      </c>
      <c r="AH137" s="2">
        <v>46</v>
      </c>
      <c r="AI137" s="2">
        <v>19</v>
      </c>
      <c r="AJ137" s="2">
        <v>27</v>
      </c>
      <c r="AL137" s="76">
        <v>655</v>
      </c>
      <c r="AM137" s="2">
        <v>90</v>
      </c>
      <c r="AN137" s="2">
        <v>10750</v>
      </c>
      <c r="AO137" s="76">
        <f t="shared" si="6"/>
        <v>0</v>
      </c>
      <c r="AP137" s="2">
        <v>1716</v>
      </c>
      <c r="AQ137" s="76">
        <f t="shared" si="7"/>
        <v>0</v>
      </c>
      <c r="AR137" s="2">
        <v>340</v>
      </c>
      <c r="AS137" s="2">
        <v>10410</v>
      </c>
      <c r="AT137" s="2">
        <v>-158.5</v>
      </c>
      <c r="AU137" s="2">
        <v>10251.5</v>
      </c>
      <c r="AW137" s="2">
        <v>1916</v>
      </c>
      <c r="AX137" s="2">
        <v>209</v>
      </c>
      <c r="AY137" s="2">
        <v>12117</v>
      </c>
      <c r="AZ137" s="2">
        <v>-158.5</v>
      </c>
      <c r="BA137" s="2">
        <v>11958.5</v>
      </c>
      <c r="BC137" s="2">
        <v>166</v>
      </c>
      <c r="BD137" s="2">
        <v>12124.5</v>
      </c>
      <c r="BF137" s="2">
        <v>158.5</v>
      </c>
      <c r="BG137" s="2">
        <v>-158.5</v>
      </c>
      <c r="BH137" s="2">
        <v>-317</v>
      </c>
    </row>
    <row r="138" spans="1:60">
      <c r="A138" s="13" t="s">
        <v>62</v>
      </c>
      <c r="B138" s="2">
        <v>7811</v>
      </c>
      <c r="C138" s="2">
        <v>2270</v>
      </c>
      <c r="D138" s="2">
        <v>1383</v>
      </c>
      <c r="E138" s="2">
        <v>887</v>
      </c>
      <c r="F138" s="2">
        <v>2319</v>
      </c>
      <c r="G138" s="2">
        <v>208</v>
      </c>
      <c r="H138" s="2">
        <v>12608</v>
      </c>
      <c r="J138" s="2">
        <v>2879</v>
      </c>
      <c r="K138" s="2">
        <v>2075</v>
      </c>
      <c r="L138" s="2">
        <v>804</v>
      </c>
      <c r="M138" s="2">
        <v>15487</v>
      </c>
      <c r="O138" s="2">
        <v>2825</v>
      </c>
      <c r="P138" s="2">
        <v>2127</v>
      </c>
      <c r="Q138" s="2">
        <v>698</v>
      </c>
      <c r="S138" s="2">
        <v>12662</v>
      </c>
      <c r="T138" s="2">
        <v>2075</v>
      </c>
      <c r="U138" s="2">
        <v>220</v>
      </c>
      <c r="V138" s="2">
        <v>10807</v>
      </c>
      <c r="X138" s="2">
        <v>49.5</v>
      </c>
      <c r="Y138" s="2">
        <v>12711.5</v>
      </c>
      <c r="AA138" s="2">
        <v>7611</v>
      </c>
      <c r="AB138" s="76">
        <v>1015</v>
      </c>
      <c r="AC138" s="2">
        <v>1337</v>
      </c>
      <c r="AD138" s="2">
        <v>1478</v>
      </c>
      <c r="AE138" s="2">
        <v>-141</v>
      </c>
      <c r="AG138" s="2">
        <v>350</v>
      </c>
      <c r="AH138" s="2">
        <v>42</v>
      </c>
      <c r="AI138" s="2">
        <v>15</v>
      </c>
      <c r="AJ138" s="2">
        <v>27</v>
      </c>
      <c r="AL138" s="76">
        <v>676</v>
      </c>
      <c r="AM138" s="2">
        <v>94</v>
      </c>
      <c r="AN138" s="2">
        <v>11125</v>
      </c>
      <c r="AO138" s="76">
        <f t="shared" si="6"/>
        <v>0</v>
      </c>
      <c r="AP138" s="2">
        <v>1785</v>
      </c>
      <c r="AQ138" s="76">
        <f t="shared" si="7"/>
        <v>0</v>
      </c>
      <c r="AR138" s="2">
        <v>219</v>
      </c>
      <c r="AS138" s="2">
        <v>10906</v>
      </c>
      <c r="AT138" s="2">
        <v>-49.5</v>
      </c>
      <c r="AU138" s="2">
        <v>10856.5</v>
      </c>
      <c r="AW138" s="2">
        <v>2075</v>
      </c>
      <c r="AX138" s="2">
        <v>220</v>
      </c>
      <c r="AY138" s="2">
        <v>12761</v>
      </c>
      <c r="AZ138" s="2">
        <v>-49.5</v>
      </c>
      <c r="BA138" s="2">
        <v>12711.5</v>
      </c>
      <c r="BC138" s="2">
        <v>177</v>
      </c>
      <c r="BD138" s="2">
        <v>12888.5</v>
      </c>
      <c r="BF138" s="2">
        <v>49.5</v>
      </c>
      <c r="BG138" s="2">
        <v>-49.5</v>
      </c>
      <c r="BH138" s="2">
        <v>-99</v>
      </c>
    </row>
    <row r="139" spans="1:60">
      <c r="A139" s="13" t="s">
        <v>63</v>
      </c>
      <c r="B139" s="2">
        <v>8147</v>
      </c>
      <c r="C139" s="2">
        <v>2357</v>
      </c>
      <c r="D139" s="2">
        <v>1457</v>
      </c>
      <c r="E139" s="2">
        <v>900</v>
      </c>
      <c r="F139" s="2">
        <v>2447</v>
      </c>
      <c r="G139" s="2">
        <v>214</v>
      </c>
      <c r="H139" s="2">
        <v>13165</v>
      </c>
      <c r="J139" s="2">
        <v>2818</v>
      </c>
      <c r="K139" s="2">
        <v>1848</v>
      </c>
      <c r="L139" s="2">
        <v>970</v>
      </c>
      <c r="M139" s="2">
        <v>15983</v>
      </c>
      <c r="O139" s="2">
        <v>2821</v>
      </c>
      <c r="P139" s="2">
        <v>1948</v>
      </c>
      <c r="Q139" s="2">
        <v>873</v>
      </c>
      <c r="S139" s="2">
        <v>13162</v>
      </c>
      <c r="T139" s="2">
        <v>2152</v>
      </c>
      <c r="U139" s="2">
        <v>220</v>
      </c>
      <c r="V139" s="2">
        <v>11230</v>
      </c>
      <c r="X139" s="2">
        <v>-69.5</v>
      </c>
      <c r="Y139" s="2">
        <v>13092.5</v>
      </c>
      <c r="AA139" s="2">
        <v>7758</v>
      </c>
      <c r="AB139" s="76">
        <v>1058</v>
      </c>
      <c r="AC139" s="2">
        <v>1360</v>
      </c>
      <c r="AD139" s="2">
        <v>1477</v>
      </c>
      <c r="AE139" s="2">
        <v>-117</v>
      </c>
      <c r="AG139" s="2">
        <v>289</v>
      </c>
      <c r="AH139" s="2">
        <v>44</v>
      </c>
      <c r="AI139" s="2">
        <v>13</v>
      </c>
      <c r="AJ139" s="2">
        <v>31</v>
      </c>
      <c r="AL139" s="76">
        <v>703</v>
      </c>
      <c r="AM139" s="2">
        <v>96</v>
      </c>
      <c r="AN139" s="2">
        <v>11308</v>
      </c>
      <c r="AO139" s="76">
        <f t="shared" si="6"/>
        <v>0</v>
      </c>
      <c r="AP139" s="2">
        <v>1857</v>
      </c>
      <c r="AQ139" s="76">
        <f t="shared" si="7"/>
        <v>0</v>
      </c>
      <c r="AR139" s="2">
        <v>217</v>
      </c>
      <c r="AS139" s="2">
        <v>11091</v>
      </c>
      <c r="AT139" s="2">
        <v>69.5</v>
      </c>
      <c r="AU139" s="2">
        <v>11160.5</v>
      </c>
      <c r="AW139" s="2">
        <v>2152</v>
      </c>
      <c r="AX139" s="2">
        <v>220</v>
      </c>
      <c r="AY139" s="2">
        <v>13023</v>
      </c>
      <c r="AZ139" s="2">
        <v>69.5</v>
      </c>
      <c r="BA139" s="2">
        <v>13092.5</v>
      </c>
      <c r="BC139" s="2">
        <v>155</v>
      </c>
      <c r="BD139" s="2">
        <v>13247.5</v>
      </c>
      <c r="BF139" s="2">
        <v>-69.5</v>
      </c>
      <c r="BG139" s="2">
        <v>69.5</v>
      </c>
      <c r="BH139" s="2">
        <v>139</v>
      </c>
    </row>
    <row r="140" spans="1:60">
      <c r="A140" s="13" t="s">
        <v>64</v>
      </c>
      <c r="B140" s="2">
        <v>8684</v>
      </c>
      <c r="C140" s="2">
        <v>2449</v>
      </c>
      <c r="D140" s="2">
        <v>1500</v>
      </c>
      <c r="E140" s="2">
        <v>949</v>
      </c>
      <c r="F140" s="2">
        <v>2691</v>
      </c>
      <c r="G140" s="2">
        <v>36</v>
      </c>
      <c r="H140" s="2">
        <v>13860</v>
      </c>
      <c r="J140" s="2">
        <v>3117</v>
      </c>
      <c r="K140" s="2">
        <v>2240</v>
      </c>
      <c r="L140" s="2">
        <v>877</v>
      </c>
      <c r="M140" s="2">
        <v>16977</v>
      </c>
      <c r="O140" s="2">
        <v>2924</v>
      </c>
      <c r="P140" s="2">
        <v>2131</v>
      </c>
      <c r="Q140" s="2">
        <v>793</v>
      </c>
      <c r="S140" s="2">
        <v>14053</v>
      </c>
      <c r="T140" s="2">
        <v>2209</v>
      </c>
      <c r="U140" s="2">
        <v>235</v>
      </c>
      <c r="V140" s="2">
        <v>12079</v>
      </c>
      <c r="X140" s="2">
        <v>-45</v>
      </c>
      <c r="Y140" s="2">
        <v>14008</v>
      </c>
      <c r="AA140" s="2">
        <v>8053</v>
      </c>
      <c r="AB140" s="76">
        <v>1102</v>
      </c>
      <c r="AC140" s="2">
        <v>1855</v>
      </c>
      <c r="AD140" s="2">
        <v>1947</v>
      </c>
      <c r="AE140" s="2">
        <v>-92</v>
      </c>
      <c r="AG140" s="2">
        <v>380</v>
      </c>
      <c r="AH140" s="2">
        <v>47</v>
      </c>
      <c r="AI140" s="2">
        <v>16</v>
      </c>
      <c r="AJ140" s="2">
        <v>31</v>
      </c>
      <c r="AL140" s="76">
        <v>736</v>
      </c>
      <c r="AM140" s="2">
        <v>99</v>
      </c>
      <c r="AN140" s="2">
        <v>12272</v>
      </c>
      <c r="AO140" s="76">
        <f t="shared" si="6"/>
        <v>0</v>
      </c>
      <c r="AP140" s="2">
        <v>1937</v>
      </c>
      <c r="AQ140" s="76">
        <f t="shared" si="7"/>
        <v>0</v>
      </c>
      <c r="AR140" s="2">
        <v>285</v>
      </c>
      <c r="AS140" s="2">
        <v>11987</v>
      </c>
      <c r="AT140" s="2">
        <v>47</v>
      </c>
      <c r="AU140" s="2">
        <v>12034</v>
      </c>
      <c r="AW140" s="2">
        <v>2209</v>
      </c>
      <c r="AX140" s="2">
        <v>235</v>
      </c>
      <c r="AY140" s="2">
        <v>13961</v>
      </c>
      <c r="AZ140" s="2">
        <v>47</v>
      </c>
      <c r="BA140" s="2">
        <v>14008</v>
      </c>
      <c r="BC140" s="2">
        <v>98</v>
      </c>
      <c r="BD140" s="2">
        <v>14106</v>
      </c>
      <c r="BF140" s="2">
        <v>-45</v>
      </c>
      <c r="BG140" s="2">
        <v>47</v>
      </c>
      <c r="BH140" s="2">
        <v>92</v>
      </c>
    </row>
    <row r="141" spans="1:60">
      <c r="A141" s="13" t="s">
        <v>65</v>
      </c>
      <c r="B141" s="2">
        <v>8021</v>
      </c>
      <c r="C141" s="2">
        <v>2499</v>
      </c>
      <c r="D141" s="2">
        <v>1534</v>
      </c>
      <c r="E141" s="2">
        <v>965</v>
      </c>
      <c r="F141" s="2">
        <v>2581</v>
      </c>
      <c r="G141" s="2">
        <v>26</v>
      </c>
      <c r="H141" s="2">
        <v>13127</v>
      </c>
      <c r="J141" s="2">
        <v>2902</v>
      </c>
      <c r="K141" s="2">
        <v>2026</v>
      </c>
      <c r="L141" s="2">
        <v>876</v>
      </c>
      <c r="M141" s="2">
        <v>16029</v>
      </c>
      <c r="O141" s="2">
        <v>2946</v>
      </c>
      <c r="P141" s="2">
        <v>2187</v>
      </c>
      <c r="Q141" s="2">
        <v>759</v>
      </c>
      <c r="S141" s="2">
        <v>13083</v>
      </c>
      <c r="T141" s="2">
        <v>2014</v>
      </c>
      <c r="U141" s="2">
        <v>241</v>
      </c>
      <c r="V141" s="2">
        <v>11310</v>
      </c>
      <c r="X141" s="2">
        <v>240</v>
      </c>
      <c r="Y141" s="2">
        <v>13323</v>
      </c>
      <c r="AA141" s="2">
        <v>7927</v>
      </c>
      <c r="AB141" s="76">
        <v>1135</v>
      </c>
      <c r="AC141" s="2">
        <v>1737</v>
      </c>
      <c r="AD141" s="2">
        <v>1807</v>
      </c>
      <c r="AE141" s="2">
        <v>-70</v>
      </c>
      <c r="AG141" s="2">
        <v>390</v>
      </c>
      <c r="AH141" s="2">
        <v>50</v>
      </c>
      <c r="AI141" s="2">
        <v>22</v>
      </c>
      <c r="AJ141" s="2">
        <v>28</v>
      </c>
      <c r="AL141" s="76">
        <v>749</v>
      </c>
      <c r="AM141" s="2">
        <v>106</v>
      </c>
      <c r="AN141" s="2">
        <v>12094</v>
      </c>
      <c r="AO141" s="76">
        <f t="shared" ref="AO141:AO172" si="8">AA141+AB141+AC141+AG141+AH141+AL141+AM141-AN141</f>
        <v>0</v>
      </c>
      <c r="AP141" s="2">
        <v>1990</v>
      </c>
      <c r="AQ141" s="76">
        <f t="shared" ref="AQ141:AQ172" si="9">AB141+AL141+AM141-AP141</f>
        <v>0</v>
      </c>
      <c r="AR141" s="2">
        <v>340</v>
      </c>
      <c r="AS141" s="2">
        <v>11754</v>
      </c>
      <c r="AT141" s="2">
        <v>-204</v>
      </c>
      <c r="AU141" s="2">
        <v>11550</v>
      </c>
      <c r="AW141" s="2">
        <v>2014</v>
      </c>
      <c r="AX141" s="2">
        <v>241</v>
      </c>
      <c r="AY141" s="2">
        <v>13527</v>
      </c>
      <c r="AZ141" s="2">
        <v>-204</v>
      </c>
      <c r="BA141" s="2">
        <v>13323</v>
      </c>
      <c r="BC141" s="2">
        <v>170</v>
      </c>
      <c r="BD141" s="2">
        <v>13493</v>
      </c>
      <c r="BF141" s="2">
        <v>240</v>
      </c>
      <c r="BG141" s="2">
        <v>-204</v>
      </c>
      <c r="BH141" s="2">
        <v>-444</v>
      </c>
    </row>
    <row r="142" spans="1:60">
      <c r="A142" s="13" t="s">
        <v>66</v>
      </c>
      <c r="B142" s="2">
        <v>8800</v>
      </c>
      <c r="C142" s="2">
        <v>2579</v>
      </c>
      <c r="D142" s="2">
        <v>1570</v>
      </c>
      <c r="E142" s="2">
        <v>1009</v>
      </c>
      <c r="F142" s="2">
        <v>2592</v>
      </c>
      <c r="G142" s="2">
        <v>2</v>
      </c>
      <c r="H142" s="2">
        <v>13973</v>
      </c>
      <c r="J142" s="2">
        <v>3327</v>
      </c>
      <c r="K142" s="2">
        <v>2367</v>
      </c>
      <c r="L142" s="2">
        <v>960</v>
      </c>
      <c r="M142" s="2">
        <v>17300</v>
      </c>
      <c r="O142" s="2">
        <v>3086</v>
      </c>
      <c r="P142" s="2">
        <v>2252</v>
      </c>
      <c r="Q142" s="2">
        <v>834</v>
      </c>
      <c r="S142" s="2">
        <v>14214</v>
      </c>
      <c r="T142" s="2">
        <v>2230</v>
      </c>
      <c r="U142" s="2">
        <v>226</v>
      </c>
      <c r="V142" s="2">
        <v>12210</v>
      </c>
      <c r="X142" s="2">
        <v>-64</v>
      </c>
      <c r="Y142" s="2">
        <v>14150</v>
      </c>
      <c r="AA142" s="2">
        <v>8286</v>
      </c>
      <c r="AB142" s="76">
        <v>1183</v>
      </c>
      <c r="AC142" s="2">
        <v>1660</v>
      </c>
      <c r="AD142" s="2">
        <v>1731</v>
      </c>
      <c r="AE142" s="2">
        <v>-71</v>
      </c>
      <c r="AG142" s="2">
        <v>362</v>
      </c>
      <c r="AH142" s="2">
        <v>50</v>
      </c>
      <c r="AI142" s="2">
        <v>16</v>
      </c>
      <c r="AJ142" s="2">
        <v>34</v>
      </c>
      <c r="AL142" s="76">
        <v>765</v>
      </c>
      <c r="AM142" s="2">
        <v>110</v>
      </c>
      <c r="AN142" s="2">
        <v>12416</v>
      </c>
      <c r="AO142" s="76">
        <f t="shared" si="8"/>
        <v>0</v>
      </c>
      <c r="AP142" s="2">
        <v>2058</v>
      </c>
      <c r="AQ142" s="76">
        <f t="shared" si="9"/>
        <v>0</v>
      </c>
      <c r="AR142" s="2">
        <v>372</v>
      </c>
      <c r="AS142" s="2">
        <v>12044</v>
      </c>
      <c r="AT142" s="2">
        <v>102</v>
      </c>
      <c r="AU142" s="2">
        <v>12146</v>
      </c>
      <c r="AW142" s="2">
        <v>2230</v>
      </c>
      <c r="AX142" s="2">
        <v>226</v>
      </c>
      <c r="AY142" s="2">
        <v>14048</v>
      </c>
      <c r="AZ142" s="2">
        <v>102</v>
      </c>
      <c r="BA142" s="2">
        <v>14150</v>
      </c>
      <c r="BC142" s="2">
        <v>160</v>
      </c>
      <c r="BD142" s="2">
        <v>14310</v>
      </c>
      <c r="BF142" s="2">
        <v>-64</v>
      </c>
      <c r="BG142" s="2">
        <v>102</v>
      </c>
      <c r="BH142" s="2">
        <v>166</v>
      </c>
    </row>
    <row r="143" spans="1:60">
      <c r="A143" s="13" t="s">
        <v>67</v>
      </c>
      <c r="B143" s="2">
        <v>9185</v>
      </c>
      <c r="C143" s="2">
        <v>2687</v>
      </c>
      <c r="D143" s="2">
        <v>1667</v>
      </c>
      <c r="E143" s="2">
        <v>1020</v>
      </c>
      <c r="F143" s="2">
        <v>2758</v>
      </c>
      <c r="G143" s="2">
        <v>47</v>
      </c>
      <c r="H143" s="2">
        <v>14677</v>
      </c>
      <c r="J143" s="2">
        <v>3340</v>
      </c>
      <c r="K143" s="2">
        <v>2257</v>
      </c>
      <c r="L143" s="2">
        <v>1083</v>
      </c>
      <c r="M143" s="2">
        <v>18017</v>
      </c>
      <c r="O143" s="2">
        <v>3057</v>
      </c>
      <c r="P143" s="2">
        <v>2113</v>
      </c>
      <c r="Q143" s="2">
        <v>944</v>
      </c>
      <c r="S143" s="2">
        <v>14960</v>
      </c>
      <c r="T143" s="2">
        <v>2151</v>
      </c>
      <c r="U143" s="2">
        <v>213</v>
      </c>
      <c r="V143" s="2">
        <v>13022</v>
      </c>
      <c r="X143" s="2">
        <v>-278.5</v>
      </c>
      <c r="Y143" s="2">
        <v>14681.5</v>
      </c>
      <c r="AA143" s="2">
        <v>8478</v>
      </c>
      <c r="AB143" s="76">
        <v>1236</v>
      </c>
      <c r="AC143" s="2">
        <v>1616</v>
      </c>
      <c r="AD143" s="2">
        <v>1703</v>
      </c>
      <c r="AE143" s="2">
        <v>-87</v>
      </c>
      <c r="AG143" s="2">
        <v>339</v>
      </c>
      <c r="AH143" s="2">
        <v>51</v>
      </c>
      <c r="AI143" s="2">
        <v>14</v>
      </c>
      <c r="AJ143" s="2">
        <v>37</v>
      </c>
      <c r="AL143" s="76">
        <v>777</v>
      </c>
      <c r="AM143" s="2">
        <v>115</v>
      </c>
      <c r="AN143" s="2">
        <v>12612</v>
      </c>
      <c r="AO143" s="76">
        <f t="shared" si="8"/>
        <v>0</v>
      </c>
      <c r="AP143" s="2">
        <v>2128</v>
      </c>
      <c r="AQ143" s="76">
        <f t="shared" si="9"/>
        <v>0</v>
      </c>
      <c r="AR143" s="2">
        <v>185</v>
      </c>
      <c r="AS143" s="2">
        <v>12427</v>
      </c>
      <c r="AT143" s="2">
        <v>316.5</v>
      </c>
      <c r="AU143" s="2">
        <v>12743.5</v>
      </c>
      <c r="AW143" s="2">
        <v>2151</v>
      </c>
      <c r="AX143" s="2">
        <v>213</v>
      </c>
      <c r="AY143" s="2">
        <v>14365</v>
      </c>
      <c r="AZ143" s="2">
        <v>316.5</v>
      </c>
      <c r="BA143" s="2">
        <v>14681.5</v>
      </c>
      <c r="BC143" s="2">
        <v>155</v>
      </c>
      <c r="BD143" s="2">
        <v>14836.5</v>
      </c>
      <c r="BF143" s="2">
        <v>-278.5</v>
      </c>
      <c r="BG143" s="2">
        <v>316.5</v>
      </c>
      <c r="BH143" s="2">
        <v>595</v>
      </c>
    </row>
    <row r="144" spans="1:60">
      <c r="A144" s="13" t="s">
        <v>68</v>
      </c>
      <c r="B144" s="2">
        <v>9757</v>
      </c>
      <c r="C144" s="2">
        <v>2787</v>
      </c>
      <c r="D144" s="2">
        <v>1703</v>
      </c>
      <c r="E144" s="2">
        <v>1084</v>
      </c>
      <c r="F144" s="2">
        <v>2963</v>
      </c>
      <c r="G144" s="2">
        <v>39</v>
      </c>
      <c r="H144" s="2">
        <v>15546</v>
      </c>
      <c r="J144" s="2">
        <v>3349</v>
      </c>
      <c r="K144" s="2">
        <v>2380</v>
      </c>
      <c r="L144" s="2">
        <v>969</v>
      </c>
      <c r="M144" s="2">
        <v>18895</v>
      </c>
      <c r="O144" s="2">
        <v>3072</v>
      </c>
      <c r="P144" s="2">
        <v>2268</v>
      </c>
      <c r="Q144" s="2">
        <v>804</v>
      </c>
      <c r="S144" s="2">
        <v>15823</v>
      </c>
      <c r="T144" s="2">
        <v>2258</v>
      </c>
      <c r="U144" s="2">
        <v>259</v>
      </c>
      <c r="V144" s="2">
        <v>13824</v>
      </c>
      <c r="X144" s="2">
        <v>-229</v>
      </c>
      <c r="Y144" s="2">
        <v>15594</v>
      </c>
      <c r="AA144" s="2">
        <v>8798</v>
      </c>
      <c r="AB144" s="76">
        <v>1292</v>
      </c>
      <c r="AC144" s="2">
        <v>2003</v>
      </c>
      <c r="AD144" s="2">
        <v>2115</v>
      </c>
      <c r="AE144" s="2">
        <v>-112</v>
      </c>
      <c r="AG144" s="2">
        <v>432</v>
      </c>
      <c r="AH144" s="2">
        <v>50</v>
      </c>
      <c r="AI144" s="2">
        <v>14</v>
      </c>
      <c r="AJ144" s="2">
        <v>36</v>
      </c>
      <c r="AL144" s="76">
        <v>792</v>
      </c>
      <c r="AM144" s="2">
        <v>119</v>
      </c>
      <c r="AN144" s="2">
        <v>13486</v>
      </c>
      <c r="AO144" s="76">
        <f t="shared" si="8"/>
        <v>0</v>
      </c>
      <c r="AP144" s="2">
        <v>2203</v>
      </c>
      <c r="AQ144" s="76">
        <f t="shared" si="9"/>
        <v>0</v>
      </c>
      <c r="AR144" s="2">
        <v>158</v>
      </c>
      <c r="AS144" s="2">
        <v>13328</v>
      </c>
      <c r="AT144" s="2">
        <v>267</v>
      </c>
      <c r="AU144" s="2">
        <v>13595</v>
      </c>
      <c r="AW144" s="2">
        <v>2258</v>
      </c>
      <c r="AX144" s="2">
        <v>259</v>
      </c>
      <c r="AY144" s="2">
        <v>15327</v>
      </c>
      <c r="AZ144" s="2">
        <v>267</v>
      </c>
      <c r="BA144" s="2">
        <v>15594</v>
      </c>
      <c r="BC144" s="2">
        <v>68</v>
      </c>
      <c r="BD144" s="2">
        <v>15662</v>
      </c>
      <c r="BF144" s="2">
        <v>-229</v>
      </c>
      <c r="BG144" s="2">
        <v>267</v>
      </c>
      <c r="BH144" s="2">
        <v>496</v>
      </c>
    </row>
    <row r="145" spans="1:60">
      <c r="A145" s="13" t="s">
        <v>69</v>
      </c>
      <c r="B145" s="2">
        <v>9123</v>
      </c>
      <c r="C145" s="2">
        <v>2943</v>
      </c>
      <c r="D145" s="2">
        <v>1824</v>
      </c>
      <c r="E145" s="2">
        <v>1119</v>
      </c>
      <c r="F145" s="2">
        <v>2880</v>
      </c>
      <c r="G145" s="2">
        <v>-144</v>
      </c>
      <c r="H145" s="2">
        <v>14802</v>
      </c>
      <c r="J145" s="2">
        <v>3197</v>
      </c>
      <c r="K145" s="2">
        <v>2244</v>
      </c>
      <c r="L145" s="2">
        <v>953</v>
      </c>
      <c r="M145" s="2">
        <v>17999</v>
      </c>
      <c r="O145" s="2">
        <v>3268</v>
      </c>
      <c r="P145" s="2">
        <v>2461</v>
      </c>
      <c r="Q145" s="2">
        <v>807</v>
      </c>
      <c r="S145" s="2">
        <v>14731</v>
      </c>
      <c r="T145" s="2">
        <v>2134</v>
      </c>
      <c r="U145" s="2">
        <v>343</v>
      </c>
      <c r="V145" s="2">
        <v>12940</v>
      </c>
      <c r="X145" s="2">
        <v>188</v>
      </c>
      <c r="Y145" s="2">
        <v>14919</v>
      </c>
      <c r="AA145" s="2">
        <v>8842</v>
      </c>
      <c r="AB145" s="76">
        <v>1339</v>
      </c>
      <c r="AC145" s="2">
        <v>1815</v>
      </c>
      <c r="AD145" s="2">
        <v>1951</v>
      </c>
      <c r="AE145" s="2">
        <v>-136</v>
      </c>
      <c r="AG145" s="2">
        <v>376</v>
      </c>
      <c r="AH145" s="2">
        <v>56</v>
      </c>
      <c r="AI145" s="2">
        <v>21</v>
      </c>
      <c r="AJ145" s="2">
        <v>35</v>
      </c>
      <c r="AL145" s="76">
        <v>816</v>
      </c>
      <c r="AM145" s="2">
        <v>121</v>
      </c>
      <c r="AN145" s="2">
        <v>13365</v>
      </c>
      <c r="AO145" s="76">
        <f t="shared" si="8"/>
        <v>0</v>
      </c>
      <c r="AP145" s="2">
        <v>2276</v>
      </c>
      <c r="AQ145" s="76">
        <f t="shared" si="9"/>
        <v>0</v>
      </c>
      <c r="AR145" s="2">
        <v>215</v>
      </c>
      <c r="AS145" s="2">
        <v>13150</v>
      </c>
      <c r="AT145" s="2">
        <v>-22</v>
      </c>
      <c r="AU145" s="2">
        <v>13128</v>
      </c>
      <c r="AW145" s="2">
        <v>2134</v>
      </c>
      <c r="AX145" s="2">
        <v>343</v>
      </c>
      <c r="AY145" s="2">
        <v>14941</v>
      </c>
      <c r="AZ145" s="2">
        <v>-22</v>
      </c>
      <c r="BA145" s="2">
        <v>14919</v>
      </c>
      <c r="BC145" s="2">
        <v>159</v>
      </c>
      <c r="BD145" s="2">
        <v>15078</v>
      </c>
      <c r="BF145" s="2">
        <v>188</v>
      </c>
      <c r="BG145" s="2">
        <v>-22</v>
      </c>
      <c r="BH145" s="2">
        <v>-210</v>
      </c>
    </row>
    <row r="146" spans="1:60">
      <c r="A146" s="13" t="s">
        <v>70</v>
      </c>
      <c r="B146" s="2">
        <v>9843</v>
      </c>
      <c r="C146" s="2">
        <v>2866</v>
      </c>
      <c r="D146" s="2">
        <v>1717</v>
      </c>
      <c r="E146" s="2">
        <v>1149</v>
      </c>
      <c r="F146" s="2">
        <v>2836</v>
      </c>
      <c r="G146" s="2">
        <v>97</v>
      </c>
      <c r="H146" s="2">
        <v>15642</v>
      </c>
      <c r="J146" s="2">
        <v>3451</v>
      </c>
      <c r="K146" s="2">
        <v>2436</v>
      </c>
      <c r="L146" s="2">
        <v>1015</v>
      </c>
      <c r="M146" s="2">
        <v>19093</v>
      </c>
      <c r="O146" s="2">
        <v>3325</v>
      </c>
      <c r="P146" s="2">
        <v>2484</v>
      </c>
      <c r="Q146" s="2">
        <v>841</v>
      </c>
      <c r="S146" s="2">
        <v>15768</v>
      </c>
      <c r="T146" s="2">
        <v>2308</v>
      </c>
      <c r="U146" s="2">
        <v>261</v>
      </c>
      <c r="V146" s="2">
        <v>13721</v>
      </c>
      <c r="X146" s="2">
        <v>69</v>
      </c>
      <c r="Y146" s="2">
        <v>15837</v>
      </c>
      <c r="AA146" s="2">
        <v>9347</v>
      </c>
      <c r="AB146" s="76">
        <v>1410</v>
      </c>
      <c r="AC146" s="2">
        <v>1819</v>
      </c>
      <c r="AD146" s="2">
        <v>1978</v>
      </c>
      <c r="AE146" s="2">
        <v>-159</v>
      </c>
      <c r="AG146" s="2">
        <v>390</v>
      </c>
      <c r="AH146" s="2">
        <v>41</v>
      </c>
      <c r="AI146" s="2">
        <v>9</v>
      </c>
      <c r="AJ146" s="2">
        <v>32</v>
      </c>
      <c r="AL146" s="76">
        <v>857</v>
      </c>
      <c r="AM146" s="2">
        <v>124</v>
      </c>
      <c r="AN146" s="2">
        <v>13988</v>
      </c>
      <c r="AO146" s="76">
        <f t="shared" si="8"/>
        <v>0</v>
      </c>
      <c r="AP146" s="2">
        <v>2391</v>
      </c>
      <c r="AQ146" s="76">
        <f t="shared" si="9"/>
        <v>0</v>
      </c>
      <c r="AR146" s="2">
        <v>295</v>
      </c>
      <c r="AS146" s="2">
        <v>13693</v>
      </c>
      <c r="AT146" s="2">
        <v>97</v>
      </c>
      <c r="AU146" s="2">
        <v>13790</v>
      </c>
      <c r="AW146" s="2">
        <v>2308</v>
      </c>
      <c r="AX146" s="2">
        <v>261</v>
      </c>
      <c r="AY146" s="2">
        <v>15740</v>
      </c>
      <c r="AZ146" s="2">
        <v>97</v>
      </c>
      <c r="BA146" s="2">
        <v>15837</v>
      </c>
      <c r="BC146" s="2">
        <v>183</v>
      </c>
      <c r="BD146" s="2">
        <v>16020</v>
      </c>
      <c r="BF146" s="2">
        <v>69</v>
      </c>
      <c r="BG146" s="2">
        <v>97</v>
      </c>
      <c r="BH146" s="2">
        <v>28</v>
      </c>
    </row>
    <row r="147" spans="1:60">
      <c r="A147" s="13" t="s">
        <v>71</v>
      </c>
      <c r="B147" s="2">
        <v>10340</v>
      </c>
      <c r="C147" s="2">
        <v>3043</v>
      </c>
      <c r="D147" s="2">
        <v>1849</v>
      </c>
      <c r="E147" s="2">
        <v>1194</v>
      </c>
      <c r="F147" s="2">
        <v>2974</v>
      </c>
      <c r="G147" s="2">
        <v>38</v>
      </c>
      <c r="H147" s="2">
        <v>16395</v>
      </c>
      <c r="J147" s="2">
        <v>3128</v>
      </c>
      <c r="K147" s="2">
        <v>1975</v>
      </c>
      <c r="L147" s="2">
        <v>1153</v>
      </c>
      <c r="M147" s="2">
        <v>19523</v>
      </c>
      <c r="O147" s="2">
        <v>3340</v>
      </c>
      <c r="P147" s="2">
        <v>2316</v>
      </c>
      <c r="Q147" s="2">
        <v>1024</v>
      </c>
      <c r="S147" s="2">
        <v>16183</v>
      </c>
      <c r="T147" s="2">
        <v>2276</v>
      </c>
      <c r="U147" s="2">
        <v>288</v>
      </c>
      <c r="V147" s="2">
        <v>14195</v>
      </c>
      <c r="X147" s="2">
        <v>-14</v>
      </c>
      <c r="Y147" s="2">
        <v>16169</v>
      </c>
      <c r="AA147" s="2">
        <v>9555</v>
      </c>
      <c r="AB147" s="76">
        <v>1492</v>
      </c>
      <c r="AC147" s="2">
        <v>1868</v>
      </c>
      <c r="AD147" s="2">
        <v>2044</v>
      </c>
      <c r="AE147" s="2">
        <v>-176</v>
      </c>
      <c r="AG147" s="2">
        <v>382</v>
      </c>
      <c r="AH147" s="2">
        <v>28</v>
      </c>
      <c r="AI147" s="2">
        <v>-6</v>
      </c>
      <c r="AJ147" s="2">
        <v>34</v>
      </c>
      <c r="AL147" s="76">
        <v>908</v>
      </c>
      <c r="AM147" s="2">
        <v>129</v>
      </c>
      <c r="AN147" s="2">
        <v>14362</v>
      </c>
      <c r="AO147" s="76">
        <f t="shared" si="8"/>
        <v>0</v>
      </c>
      <c r="AP147" s="2">
        <v>2529</v>
      </c>
      <c r="AQ147" s="76">
        <f t="shared" si="9"/>
        <v>0</v>
      </c>
      <c r="AR147" s="2">
        <v>361</v>
      </c>
      <c r="AS147" s="2">
        <v>14001</v>
      </c>
      <c r="AT147" s="2">
        <v>180</v>
      </c>
      <c r="AU147" s="2">
        <v>14181</v>
      </c>
      <c r="AW147" s="2">
        <v>2276</v>
      </c>
      <c r="AX147" s="2">
        <v>288</v>
      </c>
      <c r="AY147" s="2">
        <v>15989</v>
      </c>
      <c r="AZ147" s="2">
        <v>180</v>
      </c>
      <c r="BA147" s="2">
        <v>16169</v>
      </c>
      <c r="BC147" s="2">
        <v>161</v>
      </c>
      <c r="BD147" s="2">
        <v>16330</v>
      </c>
      <c r="BF147" s="2">
        <v>-14</v>
      </c>
      <c r="BG147" s="2">
        <v>180</v>
      </c>
      <c r="BH147" s="2">
        <v>194</v>
      </c>
    </row>
    <row r="148" spans="1:60">
      <c r="A148" s="13" t="s">
        <v>72</v>
      </c>
      <c r="B148" s="2">
        <v>11133</v>
      </c>
      <c r="C148" s="2">
        <v>3210</v>
      </c>
      <c r="D148" s="2">
        <v>1928</v>
      </c>
      <c r="E148" s="2">
        <v>1282</v>
      </c>
      <c r="F148" s="2">
        <v>3250</v>
      </c>
      <c r="G148" s="2">
        <v>34</v>
      </c>
      <c r="H148" s="2">
        <v>17627</v>
      </c>
      <c r="J148" s="2">
        <v>3845</v>
      </c>
      <c r="K148" s="2">
        <v>2757</v>
      </c>
      <c r="L148" s="2">
        <v>1088</v>
      </c>
      <c r="M148" s="2">
        <v>21472</v>
      </c>
      <c r="O148" s="2">
        <v>3807</v>
      </c>
      <c r="P148" s="2">
        <v>2893</v>
      </c>
      <c r="Q148" s="2">
        <v>914</v>
      </c>
      <c r="S148" s="2">
        <v>17665</v>
      </c>
      <c r="T148" s="2">
        <v>2473</v>
      </c>
      <c r="U148" s="2">
        <v>268</v>
      </c>
      <c r="V148" s="2">
        <v>15460</v>
      </c>
      <c r="X148" s="2">
        <v>73</v>
      </c>
      <c r="Y148" s="2">
        <v>17738</v>
      </c>
      <c r="AA148" s="2">
        <v>10126</v>
      </c>
      <c r="AB148" s="76">
        <v>1583</v>
      </c>
      <c r="AC148" s="2">
        <v>2486</v>
      </c>
      <c r="AD148" s="2">
        <v>2664</v>
      </c>
      <c r="AE148" s="2">
        <v>-178</v>
      </c>
      <c r="AG148" s="2">
        <v>535</v>
      </c>
      <c r="AH148" s="2">
        <v>38</v>
      </c>
      <c r="AI148" s="2">
        <v>5</v>
      </c>
      <c r="AJ148" s="2">
        <v>33</v>
      </c>
      <c r="AL148" s="76">
        <v>954</v>
      </c>
      <c r="AM148" s="2">
        <v>137</v>
      </c>
      <c r="AN148" s="2">
        <v>15859</v>
      </c>
      <c r="AO148" s="76">
        <f t="shared" si="8"/>
        <v>0</v>
      </c>
      <c r="AP148" s="2">
        <v>2674</v>
      </c>
      <c r="AQ148" s="76">
        <f t="shared" si="9"/>
        <v>0</v>
      </c>
      <c r="AR148" s="2">
        <v>419</v>
      </c>
      <c r="AS148" s="2">
        <v>15440</v>
      </c>
      <c r="AT148" s="2">
        <v>93</v>
      </c>
      <c r="AU148" s="2">
        <v>15533</v>
      </c>
      <c r="AW148" s="2">
        <v>2473</v>
      </c>
      <c r="AX148" s="2">
        <v>268</v>
      </c>
      <c r="AY148" s="2">
        <v>17645</v>
      </c>
      <c r="AZ148" s="2">
        <v>93</v>
      </c>
      <c r="BA148" s="2">
        <v>17738</v>
      </c>
      <c r="BC148" s="2">
        <v>91</v>
      </c>
      <c r="BD148" s="2">
        <v>17829</v>
      </c>
      <c r="BF148" s="2">
        <v>73</v>
      </c>
      <c r="BG148" s="2">
        <v>93</v>
      </c>
      <c r="BH148" s="2">
        <v>20</v>
      </c>
    </row>
    <row r="149" spans="1:60">
      <c r="A149" s="13" t="s">
        <v>73</v>
      </c>
      <c r="B149" s="2">
        <v>10647</v>
      </c>
      <c r="C149" s="2">
        <v>3365</v>
      </c>
      <c r="D149" s="2">
        <v>2044</v>
      </c>
      <c r="E149" s="2">
        <v>1321</v>
      </c>
      <c r="F149" s="2">
        <v>3622</v>
      </c>
      <c r="G149" s="2">
        <v>427</v>
      </c>
      <c r="H149" s="2">
        <v>18061</v>
      </c>
      <c r="J149" s="2">
        <v>3783</v>
      </c>
      <c r="K149" s="2">
        <v>2709</v>
      </c>
      <c r="L149" s="2">
        <v>1074</v>
      </c>
      <c r="M149" s="2">
        <v>21844</v>
      </c>
      <c r="O149" s="2">
        <v>4225</v>
      </c>
      <c r="P149" s="2">
        <v>3277</v>
      </c>
      <c r="Q149" s="2">
        <v>948</v>
      </c>
      <c r="S149" s="2">
        <v>17619</v>
      </c>
      <c r="T149" s="2">
        <v>2347</v>
      </c>
      <c r="U149" s="2">
        <v>305</v>
      </c>
      <c r="V149" s="2">
        <v>15577</v>
      </c>
      <c r="X149" s="2">
        <v>124.5</v>
      </c>
      <c r="Y149" s="2">
        <v>17743.5</v>
      </c>
      <c r="AA149" s="2">
        <v>10255</v>
      </c>
      <c r="AB149" s="76">
        <v>1749</v>
      </c>
      <c r="AC149" s="2">
        <v>2548</v>
      </c>
      <c r="AD149" s="2">
        <v>2714</v>
      </c>
      <c r="AE149" s="2">
        <v>-166</v>
      </c>
      <c r="AG149" s="2">
        <v>542</v>
      </c>
      <c r="AH149" s="2">
        <v>34</v>
      </c>
      <c r="AI149" s="2">
        <v>0</v>
      </c>
      <c r="AJ149" s="2">
        <v>34</v>
      </c>
      <c r="AL149" s="76">
        <v>967</v>
      </c>
      <c r="AM149" s="2">
        <v>129</v>
      </c>
      <c r="AN149" s="2">
        <v>16224</v>
      </c>
      <c r="AO149" s="76">
        <f t="shared" si="8"/>
        <v>0</v>
      </c>
      <c r="AP149" s="2">
        <v>2845</v>
      </c>
      <c r="AQ149" s="76">
        <f t="shared" si="9"/>
        <v>0</v>
      </c>
      <c r="AR149" s="2">
        <v>412</v>
      </c>
      <c r="AS149" s="2">
        <v>15812</v>
      </c>
      <c r="AT149" s="2">
        <v>-110.5</v>
      </c>
      <c r="AU149" s="2">
        <v>15701.5</v>
      </c>
      <c r="AW149" s="2">
        <v>2347</v>
      </c>
      <c r="AX149" s="2">
        <v>305</v>
      </c>
      <c r="AY149" s="2">
        <v>17854</v>
      </c>
      <c r="AZ149" s="2">
        <v>-110.5</v>
      </c>
      <c r="BA149" s="2">
        <v>17743.5</v>
      </c>
      <c r="BC149" s="2">
        <v>168</v>
      </c>
      <c r="BD149" s="2">
        <v>17911.5</v>
      </c>
      <c r="BF149" s="2">
        <v>124.5</v>
      </c>
      <c r="BG149" s="2">
        <v>-110.5</v>
      </c>
      <c r="BH149" s="2">
        <v>-235</v>
      </c>
    </row>
    <row r="150" spans="1:60">
      <c r="A150" s="13" t="s">
        <v>74</v>
      </c>
      <c r="B150" s="2">
        <v>11190</v>
      </c>
      <c r="C150" s="2">
        <v>3281</v>
      </c>
      <c r="D150" s="2">
        <v>1947</v>
      </c>
      <c r="E150" s="2">
        <v>1334</v>
      </c>
      <c r="F150" s="2">
        <v>3408</v>
      </c>
      <c r="G150" s="2">
        <v>322</v>
      </c>
      <c r="H150" s="2">
        <v>18201</v>
      </c>
      <c r="J150" s="2">
        <v>4174</v>
      </c>
      <c r="K150" s="2">
        <v>2946</v>
      </c>
      <c r="L150" s="2">
        <v>1228</v>
      </c>
      <c r="M150" s="2">
        <v>22375</v>
      </c>
      <c r="O150" s="2">
        <v>4436</v>
      </c>
      <c r="P150" s="2">
        <v>3372</v>
      </c>
      <c r="Q150" s="2">
        <v>1064</v>
      </c>
      <c r="S150" s="2">
        <v>17939</v>
      </c>
      <c r="T150" s="2">
        <v>2420</v>
      </c>
      <c r="U150" s="2">
        <v>348</v>
      </c>
      <c r="V150" s="2">
        <v>15867</v>
      </c>
      <c r="X150" s="2">
        <v>69</v>
      </c>
      <c r="Y150" s="2">
        <v>18008</v>
      </c>
      <c r="AA150" s="2">
        <v>10815</v>
      </c>
      <c r="AB150" s="76">
        <v>1835</v>
      </c>
      <c r="AC150" s="2">
        <v>2273</v>
      </c>
      <c r="AD150" s="2">
        <v>2442</v>
      </c>
      <c r="AE150" s="2">
        <v>-169</v>
      </c>
      <c r="AG150" s="2">
        <v>472</v>
      </c>
      <c r="AH150" s="2">
        <v>36</v>
      </c>
      <c r="AI150" s="2">
        <v>3</v>
      </c>
      <c r="AJ150" s="2">
        <v>33</v>
      </c>
      <c r="AL150" s="76">
        <v>993</v>
      </c>
      <c r="AM150" s="2">
        <v>137</v>
      </c>
      <c r="AN150" s="2">
        <v>16561</v>
      </c>
      <c r="AO150" s="76">
        <f t="shared" si="8"/>
        <v>0</v>
      </c>
      <c r="AP150" s="2">
        <v>2965</v>
      </c>
      <c r="AQ150" s="76">
        <f t="shared" si="9"/>
        <v>0</v>
      </c>
      <c r="AR150" s="2">
        <v>570</v>
      </c>
      <c r="AS150" s="2">
        <v>15991</v>
      </c>
      <c r="AT150" s="2">
        <v>-55</v>
      </c>
      <c r="AU150" s="2">
        <v>15936</v>
      </c>
      <c r="AW150" s="2">
        <v>2420</v>
      </c>
      <c r="AX150" s="2">
        <v>348</v>
      </c>
      <c r="AY150" s="2">
        <v>18063</v>
      </c>
      <c r="AZ150" s="2">
        <v>-55</v>
      </c>
      <c r="BA150" s="2">
        <v>18008</v>
      </c>
      <c r="BC150" s="2">
        <v>388</v>
      </c>
      <c r="BD150" s="2">
        <v>18396</v>
      </c>
      <c r="BF150" s="2">
        <v>69</v>
      </c>
      <c r="BG150" s="2">
        <v>-55</v>
      </c>
      <c r="BH150" s="2">
        <v>-124</v>
      </c>
    </row>
    <row r="151" spans="1:60">
      <c r="A151" s="13" t="s">
        <v>75</v>
      </c>
      <c r="B151" s="2">
        <v>11752</v>
      </c>
      <c r="C151" s="2">
        <v>3500</v>
      </c>
      <c r="D151" s="2">
        <v>2118</v>
      </c>
      <c r="E151" s="2">
        <v>1382</v>
      </c>
      <c r="F151" s="2">
        <v>3617</v>
      </c>
      <c r="G151" s="2">
        <v>478</v>
      </c>
      <c r="H151" s="2">
        <v>19347</v>
      </c>
      <c r="J151" s="2">
        <v>4387</v>
      </c>
      <c r="K151" s="2">
        <v>2906</v>
      </c>
      <c r="L151" s="2">
        <v>1481</v>
      </c>
      <c r="M151" s="2">
        <v>23734</v>
      </c>
      <c r="O151" s="2">
        <v>4853</v>
      </c>
      <c r="P151" s="2">
        <v>3560</v>
      </c>
      <c r="Q151" s="2">
        <v>1293</v>
      </c>
      <c r="S151" s="2">
        <v>18881</v>
      </c>
      <c r="T151" s="2">
        <v>2563</v>
      </c>
      <c r="U151" s="2">
        <v>367</v>
      </c>
      <c r="V151" s="2">
        <v>16685</v>
      </c>
      <c r="X151" s="2">
        <v>-245</v>
      </c>
      <c r="Y151" s="2">
        <v>18636</v>
      </c>
      <c r="AA151" s="2">
        <v>11139</v>
      </c>
      <c r="AB151" s="76">
        <v>1904</v>
      </c>
      <c r="AC151" s="2">
        <v>2298</v>
      </c>
      <c r="AD151" s="2">
        <v>2491</v>
      </c>
      <c r="AE151" s="2">
        <v>-193</v>
      </c>
      <c r="AG151" s="2">
        <v>426</v>
      </c>
      <c r="AH151" s="2">
        <v>42</v>
      </c>
      <c r="AI151" s="2">
        <v>8</v>
      </c>
      <c r="AJ151" s="2">
        <v>34</v>
      </c>
      <c r="AL151" s="76">
        <v>1056</v>
      </c>
      <c r="AM151" s="2">
        <v>144</v>
      </c>
      <c r="AN151" s="2">
        <v>17009</v>
      </c>
      <c r="AO151" s="76">
        <f t="shared" si="8"/>
        <v>0</v>
      </c>
      <c r="AP151" s="2">
        <v>3104</v>
      </c>
      <c r="AQ151" s="76">
        <f t="shared" si="9"/>
        <v>0</v>
      </c>
      <c r="AR151" s="2">
        <v>830</v>
      </c>
      <c r="AS151" s="2">
        <v>16179</v>
      </c>
      <c r="AT151" s="2">
        <v>261</v>
      </c>
      <c r="AU151" s="2">
        <v>16440</v>
      </c>
      <c r="AW151" s="2">
        <v>2563</v>
      </c>
      <c r="AX151" s="2">
        <v>367</v>
      </c>
      <c r="AY151" s="2">
        <v>18375</v>
      </c>
      <c r="AZ151" s="2">
        <v>261</v>
      </c>
      <c r="BA151" s="2">
        <v>18636</v>
      </c>
      <c r="BC151" s="2">
        <v>321</v>
      </c>
      <c r="BD151" s="2">
        <v>18957</v>
      </c>
      <c r="BF151" s="2">
        <v>-245</v>
      </c>
      <c r="BG151" s="2">
        <v>261</v>
      </c>
      <c r="BH151" s="2">
        <v>506</v>
      </c>
    </row>
    <row r="152" spans="1:60">
      <c r="A152" s="13" t="s">
        <v>76</v>
      </c>
      <c r="B152" s="2">
        <v>12624</v>
      </c>
      <c r="C152" s="2">
        <v>3628</v>
      </c>
      <c r="D152" s="2">
        <v>2168</v>
      </c>
      <c r="E152" s="2">
        <v>1460</v>
      </c>
      <c r="F152" s="2">
        <v>4079</v>
      </c>
      <c r="G152" s="2">
        <v>302</v>
      </c>
      <c r="H152" s="2">
        <v>20633</v>
      </c>
      <c r="J152" s="2">
        <v>4724</v>
      </c>
      <c r="K152" s="2">
        <v>3320</v>
      </c>
      <c r="L152" s="2">
        <v>1404</v>
      </c>
      <c r="M152" s="2">
        <v>25357</v>
      </c>
      <c r="O152" s="2">
        <v>5436</v>
      </c>
      <c r="P152" s="2">
        <v>4240</v>
      </c>
      <c r="Q152" s="2">
        <v>1196</v>
      </c>
      <c r="S152" s="2">
        <v>19921</v>
      </c>
      <c r="T152" s="2">
        <v>2728</v>
      </c>
      <c r="U152" s="2">
        <v>483</v>
      </c>
      <c r="V152" s="2">
        <v>17676</v>
      </c>
      <c r="X152" s="2">
        <v>-51</v>
      </c>
      <c r="Y152" s="2">
        <v>19870</v>
      </c>
      <c r="AA152" s="2">
        <v>11668</v>
      </c>
      <c r="AB152" s="76">
        <v>1958</v>
      </c>
      <c r="AC152" s="2">
        <v>2987</v>
      </c>
      <c r="AD152" s="2">
        <v>3228</v>
      </c>
      <c r="AE152" s="2">
        <v>-241</v>
      </c>
      <c r="AG152" s="2">
        <v>625</v>
      </c>
      <c r="AH152" s="2">
        <v>39</v>
      </c>
      <c r="AI152" s="2">
        <v>6</v>
      </c>
      <c r="AJ152" s="2">
        <v>33</v>
      </c>
      <c r="AL152" s="76">
        <v>1121</v>
      </c>
      <c r="AM152" s="2">
        <v>154</v>
      </c>
      <c r="AN152" s="2">
        <v>18552</v>
      </c>
      <c r="AO152" s="76">
        <f t="shared" si="8"/>
        <v>0</v>
      </c>
      <c r="AP152" s="2">
        <v>3233</v>
      </c>
      <c r="AQ152" s="76">
        <f t="shared" si="9"/>
        <v>0</v>
      </c>
      <c r="AR152" s="2">
        <v>994</v>
      </c>
      <c r="AS152" s="2">
        <v>17558</v>
      </c>
      <c r="AT152" s="2">
        <v>67</v>
      </c>
      <c r="AU152" s="2">
        <v>17625</v>
      </c>
      <c r="AW152" s="2">
        <v>2728</v>
      </c>
      <c r="AX152" s="2">
        <v>483</v>
      </c>
      <c r="AY152" s="2">
        <v>19803</v>
      </c>
      <c r="AZ152" s="2">
        <v>67</v>
      </c>
      <c r="BA152" s="2">
        <v>19870</v>
      </c>
      <c r="BC152" s="2">
        <v>450</v>
      </c>
      <c r="BD152" s="2">
        <v>20320</v>
      </c>
      <c r="BF152" s="2">
        <v>-51</v>
      </c>
      <c r="BG152" s="2">
        <v>67</v>
      </c>
      <c r="BH152" s="2">
        <v>118</v>
      </c>
    </row>
    <row r="153" spans="1:60">
      <c r="A153" s="13" t="s">
        <v>77</v>
      </c>
      <c r="B153" s="2">
        <v>11672</v>
      </c>
      <c r="C153" s="2">
        <v>3869</v>
      </c>
      <c r="D153" s="2">
        <v>2349</v>
      </c>
      <c r="E153" s="2">
        <v>1520</v>
      </c>
      <c r="F153" s="2">
        <v>4281</v>
      </c>
      <c r="G153" s="2">
        <v>-167</v>
      </c>
      <c r="H153" s="2">
        <v>19655</v>
      </c>
      <c r="J153" s="2">
        <v>5000</v>
      </c>
      <c r="K153" s="2">
        <v>3566</v>
      </c>
      <c r="L153" s="2">
        <v>1434</v>
      </c>
      <c r="M153" s="2">
        <v>24655</v>
      </c>
      <c r="O153" s="2">
        <v>6161</v>
      </c>
      <c r="P153" s="2">
        <v>4894</v>
      </c>
      <c r="Q153" s="2">
        <v>1267</v>
      </c>
      <c r="S153" s="2">
        <v>18494</v>
      </c>
      <c r="T153" s="2">
        <v>2488</v>
      </c>
      <c r="U153" s="2">
        <v>733</v>
      </c>
      <c r="V153" s="2">
        <v>16739</v>
      </c>
      <c r="X153" s="2">
        <v>-59.5</v>
      </c>
      <c r="Y153" s="2">
        <v>18434.5</v>
      </c>
      <c r="AA153" s="2">
        <v>11675</v>
      </c>
      <c r="AB153" s="76">
        <v>1935</v>
      </c>
      <c r="AC153" s="2">
        <v>2823</v>
      </c>
      <c r="AD153" s="2">
        <v>3134</v>
      </c>
      <c r="AE153" s="2">
        <v>-311</v>
      </c>
      <c r="AG153" s="2">
        <v>570</v>
      </c>
      <c r="AH153" s="2">
        <v>41</v>
      </c>
      <c r="AI153" s="2">
        <v>7</v>
      </c>
      <c r="AJ153" s="2">
        <v>34</v>
      </c>
      <c r="AL153" s="76">
        <v>1216</v>
      </c>
      <c r="AM153" s="2">
        <v>163</v>
      </c>
      <c r="AN153" s="2">
        <v>18423</v>
      </c>
      <c r="AO153" s="76">
        <f t="shared" si="8"/>
        <v>0</v>
      </c>
      <c r="AP153" s="2">
        <v>3314</v>
      </c>
      <c r="AQ153" s="76">
        <f t="shared" si="9"/>
        <v>0</v>
      </c>
      <c r="AR153" s="2">
        <v>1921</v>
      </c>
      <c r="AS153" s="2">
        <v>16502</v>
      </c>
      <c r="AT153" s="2">
        <v>177.5</v>
      </c>
      <c r="AU153" s="2">
        <v>16679.5</v>
      </c>
      <c r="AW153" s="2">
        <v>2488</v>
      </c>
      <c r="AX153" s="2">
        <v>733</v>
      </c>
      <c r="AY153" s="2">
        <v>18257</v>
      </c>
      <c r="AZ153" s="2">
        <v>177.5</v>
      </c>
      <c r="BA153" s="2">
        <v>18434.5</v>
      </c>
      <c r="BC153" s="2">
        <v>414</v>
      </c>
      <c r="BD153" s="2">
        <v>18848.5</v>
      </c>
      <c r="BF153" s="2">
        <v>-59.5</v>
      </c>
      <c r="BG153" s="2">
        <v>177.5</v>
      </c>
      <c r="BH153" s="2">
        <v>237</v>
      </c>
    </row>
    <row r="154" spans="1:60">
      <c r="A154" s="13" t="s">
        <v>78</v>
      </c>
      <c r="B154" s="2">
        <v>12797</v>
      </c>
      <c r="C154" s="2">
        <v>3939</v>
      </c>
      <c r="D154" s="2">
        <v>2416</v>
      </c>
      <c r="E154" s="2">
        <v>1523</v>
      </c>
      <c r="F154" s="2">
        <v>3955</v>
      </c>
      <c r="G154" s="2">
        <v>640</v>
      </c>
      <c r="H154" s="2">
        <v>21331</v>
      </c>
      <c r="J154" s="2">
        <v>5770</v>
      </c>
      <c r="K154" s="2">
        <v>4164</v>
      </c>
      <c r="L154" s="2">
        <v>1606</v>
      </c>
      <c r="M154" s="2">
        <v>27101</v>
      </c>
      <c r="O154" s="2">
        <v>6961</v>
      </c>
      <c r="P154" s="2">
        <v>5561</v>
      </c>
      <c r="Q154" s="2">
        <v>1400</v>
      </c>
      <c r="S154" s="2">
        <v>20140</v>
      </c>
      <c r="T154" s="2">
        <v>2888</v>
      </c>
      <c r="U154" s="2">
        <v>622</v>
      </c>
      <c r="V154" s="2">
        <v>17874</v>
      </c>
      <c r="X154" s="2">
        <v>4.5</v>
      </c>
      <c r="Y154" s="2">
        <v>20144.5</v>
      </c>
      <c r="AA154" s="2">
        <v>12438</v>
      </c>
      <c r="AB154" s="76">
        <v>1980</v>
      </c>
      <c r="AC154" s="2">
        <v>2800</v>
      </c>
      <c r="AD154" s="2">
        <v>3163</v>
      </c>
      <c r="AE154" s="2">
        <v>-363</v>
      </c>
      <c r="AG154" s="2">
        <v>646</v>
      </c>
      <c r="AH154" s="2">
        <v>30</v>
      </c>
      <c r="AI154" s="2">
        <v>10</v>
      </c>
      <c r="AJ154" s="2">
        <v>20</v>
      </c>
      <c r="AL154" s="76">
        <v>1296</v>
      </c>
      <c r="AM154" s="2">
        <v>178</v>
      </c>
      <c r="AN154" s="2">
        <v>19368</v>
      </c>
      <c r="AO154" s="76">
        <f t="shared" si="8"/>
        <v>0</v>
      </c>
      <c r="AP154" s="2">
        <v>3454</v>
      </c>
      <c r="AQ154" s="76">
        <f t="shared" si="9"/>
        <v>0</v>
      </c>
      <c r="AR154" s="2">
        <v>1603</v>
      </c>
      <c r="AS154" s="2">
        <v>17765</v>
      </c>
      <c r="AT154" s="2">
        <v>113.5</v>
      </c>
      <c r="AU154" s="2">
        <v>17878.5</v>
      </c>
      <c r="AW154" s="2">
        <v>2888</v>
      </c>
      <c r="AX154" s="2">
        <v>622</v>
      </c>
      <c r="AY154" s="2">
        <v>20031</v>
      </c>
      <c r="AZ154" s="2">
        <v>113.5</v>
      </c>
      <c r="BA154" s="2">
        <v>20144.5</v>
      </c>
      <c r="BC154" s="2">
        <v>430</v>
      </c>
      <c r="BD154" s="2">
        <v>20574.5</v>
      </c>
      <c r="BF154" s="2">
        <v>4.5</v>
      </c>
      <c r="BG154" s="2">
        <v>113.5</v>
      </c>
      <c r="BH154" s="2">
        <v>109</v>
      </c>
    </row>
    <row r="155" spans="1:60">
      <c r="A155" s="13" t="s">
        <v>79</v>
      </c>
      <c r="B155" s="2">
        <v>13686</v>
      </c>
      <c r="C155" s="2">
        <v>4436</v>
      </c>
      <c r="D155" s="2">
        <v>2790</v>
      </c>
      <c r="E155" s="2">
        <v>1646</v>
      </c>
      <c r="F155" s="2">
        <v>4368</v>
      </c>
      <c r="G155" s="2">
        <v>601</v>
      </c>
      <c r="H155" s="2">
        <v>23091</v>
      </c>
      <c r="J155" s="2">
        <v>6027</v>
      </c>
      <c r="K155" s="2">
        <v>4130</v>
      </c>
      <c r="L155" s="2">
        <v>1897</v>
      </c>
      <c r="M155" s="2">
        <v>29118</v>
      </c>
      <c r="O155" s="2">
        <v>6963</v>
      </c>
      <c r="P155" s="2">
        <v>5398</v>
      </c>
      <c r="Q155" s="2">
        <v>1565</v>
      </c>
      <c r="S155" s="2">
        <v>22155</v>
      </c>
      <c r="T155" s="2">
        <v>2900</v>
      </c>
      <c r="U155" s="2">
        <v>854</v>
      </c>
      <c r="V155" s="2">
        <v>20109</v>
      </c>
      <c r="X155" s="2">
        <v>-431.5</v>
      </c>
      <c r="Y155" s="2">
        <v>21723.5</v>
      </c>
      <c r="AA155" s="2">
        <v>13625</v>
      </c>
      <c r="AB155" s="76">
        <v>2033</v>
      </c>
      <c r="AC155" s="2">
        <v>2518</v>
      </c>
      <c r="AD155" s="2">
        <v>2907</v>
      </c>
      <c r="AE155" s="2">
        <v>-389</v>
      </c>
      <c r="AG155" s="2">
        <v>551</v>
      </c>
      <c r="AH155" s="2">
        <v>29</v>
      </c>
      <c r="AI155" s="2">
        <v>9</v>
      </c>
      <c r="AJ155" s="2">
        <v>20</v>
      </c>
      <c r="AL155" s="76">
        <v>1385</v>
      </c>
      <c r="AM155" s="2">
        <v>194</v>
      </c>
      <c r="AN155" s="2">
        <v>20335</v>
      </c>
      <c r="AO155" s="76">
        <f t="shared" si="8"/>
        <v>0</v>
      </c>
      <c r="AP155" s="2">
        <v>3612</v>
      </c>
      <c r="AQ155" s="76">
        <f t="shared" si="9"/>
        <v>0</v>
      </c>
      <c r="AR155" s="2">
        <v>1209</v>
      </c>
      <c r="AS155" s="2">
        <v>19126</v>
      </c>
      <c r="AT155" s="2">
        <v>551.5</v>
      </c>
      <c r="AU155" s="2">
        <v>19677.5</v>
      </c>
      <c r="AW155" s="2">
        <v>2900</v>
      </c>
      <c r="AX155" s="2">
        <v>854</v>
      </c>
      <c r="AY155" s="2">
        <v>21172</v>
      </c>
      <c r="AZ155" s="2">
        <v>551.5</v>
      </c>
      <c r="BA155" s="2">
        <v>21723.5</v>
      </c>
      <c r="BC155" s="2">
        <v>343</v>
      </c>
      <c r="BD155" s="2">
        <v>22066.5</v>
      </c>
      <c r="BF155" s="2">
        <v>-431.5</v>
      </c>
      <c r="BG155" s="2">
        <v>551.5</v>
      </c>
      <c r="BH155" s="2">
        <v>983</v>
      </c>
    </row>
    <row r="156" spans="1:60">
      <c r="A156" s="13" t="s">
        <v>80</v>
      </c>
      <c r="B156" s="2">
        <v>15101</v>
      </c>
      <c r="C156" s="2">
        <v>4907</v>
      </c>
      <c r="D156" s="2">
        <v>3019</v>
      </c>
      <c r="E156" s="2">
        <v>1888</v>
      </c>
      <c r="F156" s="2">
        <v>4893</v>
      </c>
      <c r="G156" s="2">
        <v>-29</v>
      </c>
      <c r="H156" s="2">
        <v>24872</v>
      </c>
      <c r="J156" s="2">
        <v>6082</v>
      </c>
      <c r="K156" s="2">
        <v>4422</v>
      </c>
      <c r="L156" s="2">
        <v>1660</v>
      </c>
      <c r="M156" s="2">
        <v>30954</v>
      </c>
      <c r="O156" s="2">
        <v>7064</v>
      </c>
      <c r="P156" s="2">
        <v>5660</v>
      </c>
      <c r="Q156" s="2">
        <v>1404</v>
      </c>
      <c r="S156" s="2">
        <v>23890</v>
      </c>
      <c r="T156" s="2">
        <v>3098</v>
      </c>
      <c r="U156" s="2">
        <v>898</v>
      </c>
      <c r="V156" s="2">
        <v>21690</v>
      </c>
      <c r="X156" s="2">
        <v>-330.5</v>
      </c>
      <c r="Y156" s="2">
        <v>23559.5</v>
      </c>
      <c r="AA156" s="2">
        <v>14641</v>
      </c>
      <c r="AB156" s="76">
        <v>2094</v>
      </c>
      <c r="AC156" s="2">
        <v>3069</v>
      </c>
      <c r="AD156" s="2">
        <v>3450</v>
      </c>
      <c r="AE156" s="2">
        <v>-381</v>
      </c>
      <c r="AG156" s="2">
        <v>794</v>
      </c>
      <c r="AH156" s="2">
        <v>33</v>
      </c>
      <c r="AI156" s="2">
        <v>10</v>
      </c>
      <c r="AJ156" s="2">
        <v>23</v>
      </c>
      <c r="AL156" s="76">
        <v>1449</v>
      </c>
      <c r="AM156" s="2">
        <v>205</v>
      </c>
      <c r="AN156" s="2">
        <v>22285</v>
      </c>
      <c r="AO156" s="76">
        <f t="shared" si="8"/>
        <v>0</v>
      </c>
      <c r="AP156" s="2">
        <v>3748</v>
      </c>
      <c r="AQ156" s="76">
        <f t="shared" si="9"/>
        <v>0</v>
      </c>
      <c r="AR156" s="2">
        <v>1376</v>
      </c>
      <c r="AS156" s="2">
        <v>20909</v>
      </c>
      <c r="AT156" s="2">
        <v>450.5</v>
      </c>
      <c r="AU156" s="2">
        <v>21359.5</v>
      </c>
      <c r="AW156" s="2">
        <v>3098</v>
      </c>
      <c r="AX156" s="2">
        <v>898</v>
      </c>
      <c r="AY156" s="2">
        <v>23109</v>
      </c>
      <c r="AZ156" s="2">
        <v>450.5</v>
      </c>
      <c r="BA156" s="2">
        <v>23559.5</v>
      </c>
      <c r="BC156" s="2">
        <v>321</v>
      </c>
      <c r="BD156" s="2">
        <v>23880.5</v>
      </c>
      <c r="BF156" s="2">
        <v>-330.5</v>
      </c>
      <c r="BG156" s="2">
        <v>450.5</v>
      </c>
      <c r="BH156" s="2">
        <v>781</v>
      </c>
    </row>
    <row r="157" spans="1:60">
      <c r="A157" s="13" t="s">
        <v>81</v>
      </c>
      <c r="B157" s="2">
        <v>14422</v>
      </c>
      <c r="C157" s="2">
        <v>5644</v>
      </c>
      <c r="D157" s="2">
        <v>3190</v>
      </c>
      <c r="E157" s="2">
        <v>2454</v>
      </c>
      <c r="F157" s="2">
        <v>5060</v>
      </c>
      <c r="G157" s="2">
        <v>-583</v>
      </c>
      <c r="H157" s="2">
        <v>24543</v>
      </c>
      <c r="J157" s="2">
        <v>6126</v>
      </c>
      <c r="K157" s="2">
        <v>4457</v>
      </c>
      <c r="L157" s="2">
        <v>1669</v>
      </c>
      <c r="M157" s="2">
        <v>30669</v>
      </c>
      <c r="O157" s="2">
        <v>6824</v>
      </c>
      <c r="P157" s="2">
        <v>5443</v>
      </c>
      <c r="Q157" s="2">
        <v>1381</v>
      </c>
      <c r="S157" s="2">
        <v>23845</v>
      </c>
      <c r="T157" s="2">
        <v>2895</v>
      </c>
      <c r="U157" s="2">
        <v>1027</v>
      </c>
      <c r="V157" s="2">
        <v>21977</v>
      </c>
      <c r="X157" s="2">
        <v>-37.5</v>
      </c>
      <c r="Y157" s="2">
        <v>23807.5</v>
      </c>
      <c r="AA157" s="2">
        <v>15936</v>
      </c>
      <c r="AB157" s="76">
        <v>2146</v>
      </c>
      <c r="AC157" s="2">
        <v>3034</v>
      </c>
      <c r="AD157" s="2">
        <v>3376</v>
      </c>
      <c r="AE157" s="2">
        <v>-342</v>
      </c>
      <c r="AG157" s="2">
        <v>714</v>
      </c>
      <c r="AH157" s="2">
        <v>34</v>
      </c>
      <c r="AI157" s="2">
        <v>10</v>
      </c>
      <c r="AJ157" s="2">
        <v>24</v>
      </c>
      <c r="AL157" s="76">
        <v>1535</v>
      </c>
      <c r="AM157" s="2">
        <v>224</v>
      </c>
      <c r="AN157" s="2">
        <v>23623</v>
      </c>
      <c r="AO157" s="76">
        <f t="shared" si="8"/>
        <v>0</v>
      </c>
      <c r="AP157" s="2">
        <v>3905</v>
      </c>
      <c r="AQ157" s="76">
        <f t="shared" si="9"/>
        <v>0</v>
      </c>
      <c r="AR157" s="2">
        <v>1721</v>
      </c>
      <c r="AS157" s="2">
        <v>21902</v>
      </c>
      <c r="AT157" s="2">
        <v>37.5</v>
      </c>
      <c r="AU157" s="2">
        <v>21939.5</v>
      </c>
      <c r="AW157" s="2">
        <v>2895</v>
      </c>
      <c r="AX157" s="2">
        <v>1027</v>
      </c>
      <c r="AY157" s="2">
        <v>23770</v>
      </c>
      <c r="AZ157" s="2">
        <v>37.5</v>
      </c>
      <c r="BA157" s="2">
        <v>23807.5</v>
      </c>
      <c r="BC157" s="2">
        <v>204</v>
      </c>
      <c r="BD157" s="2">
        <v>24011.5</v>
      </c>
      <c r="BF157" s="2">
        <v>-37.5</v>
      </c>
      <c r="BG157" s="2">
        <v>37.5</v>
      </c>
      <c r="BH157" s="2">
        <v>75</v>
      </c>
    </row>
    <row r="158" spans="1:60">
      <c r="A158" s="13" t="s">
        <v>82</v>
      </c>
      <c r="B158" s="2">
        <v>16062</v>
      </c>
      <c r="C158" s="2">
        <v>5612</v>
      </c>
      <c r="D158" s="2">
        <v>3426</v>
      </c>
      <c r="E158" s="2">
        <v>2186</v>
      </c>
      <c r="F158" s="2">
        <v>4895</v>
      </c>
      <c r="G158" s="2">
        <v>-366</v>
      </c>
      <c r="H158" s="2">
        <v>26203</v>
      </c>
      <c r="J158" s="2">
        <v>6622</v>
      </c>
      <c r="K158" s="2">
        <v>4791</v>
      </c>
      <c r="L158" s="2">
        <v>1831</v>
      </c>
      <c r="M158" s="2">
        <v>32825</v>
      </c>
      <c r="O158" s="2">
        <v>7005</v>
      </c>
      <c r="P158" s="2">
        <v>5474</v>
      </c>
      <c r="Q158" s="2">
        <v>1531</v>
      </c>
      <c r="S158" s="2">
        <v>25820</v>
      </c>
      <c r="T158" s="2">
        <v>3496</v>
      </c>
      <c r="U158" s="2">
        <v>880</v>
      </c>
      <c r="V158" s="2">
        <v>23204</v>
      </c>
      <c r="X158" s="2">
        <v>-253.5</v>
      </c>
      <c r="Y158" s="2">
        <v>25566.5</v>
      </c>
      <c r="AA158" s="2">
        <v>16639</v>
      </c>
      <c r="AB158" s="76">
        <v>2229</v>
      </c>
      <c r="AC158" s="2">
        <v>2633</v>
      </c>
      <c r="AD158" s="2">
        <v>2948</v>
      </c>
      <c r="AE158" s="2">
        <v>-315</v>
      </c>
      <c r="AG158" s="2">
        <v>667</v>
      </c>
      <c r="AH158" s="2">
        <v>27</v>
      </c>
      <c r="AI158" s="2">
        <v>6</v>
      </c>
      <c r="AJ158" s="2">
        <v>21</v>
      </c>
      <c r="AL158" s="76">
        <v>1569</v>
      </c>
      <c r="AM158" s="2">
        <v>235</v>
      </c>
      <c r="AN158" s="2">
        <v>23999</v>
      </c>
      <c r="AO158" s="76">
        <f t="shared" si="8"/>
        <v>0</v>
      </c>
      <c r="AP158" s="2">
        <v>4033</v>
      </c>
      <c r="AQ158" s="76">
        <f t="shared" si="9"/>
        <v>0</v>
      </c>
      <c r="AR158" s="2">
        <v>1302</v>
      </c>
      <c r="AS158" s="2">
        <v>22697</v>
      </c>
      <c r="AT158" s="2">
        <v>253.5</v>
      </c>
      <c r="AU158" s="2">
        <v>22950.5</v>
      </c>
      <c r="AW158" s="2">
        <v>3496</v>
      </c>
      <c r="AX158" s="2">
        <v>880</v>
      </c>
      <c r="AY158" s="2">
        <v>25313</v>
      </c>
      <c r="AZ158" s="2">
        <v>253.5</v>
      </c>
      <c r="BA158" s="2">
        <v>25566.5</v>
      </c>
      <c r="BC158" s="2">
        <v>179</v>
      </c>
      <c r="BD158" s="2">
        <v>25745.5</v>
      </c>
      <c r="BF158" s="2">
        <v>-253.5</v>
      </c>
      <c r="BG158" s="2">
        <v>253.5</v>
      </c>
      <c r="BH158" s="2">
        <v>507</v>
      </c>
    </row>
    <row r="159" spans="1:60">
      <c r="A159" s="13" t="s">
        <v>83</v>
      </c>
      <c r="B159" s="2">
        <v>16907</v>
      </c>
      <c r="C159" s="2">
        <v>6027</v>
      </c>
      <c r="D159" s="2">
        <v>3618</v>
      </c>
      <c r="E159" s="2">
        <v>2409</v>
      </c>
      <c r="F159" s="2">
        <v>5418</v>
      </c>
      <c r="G159" s="2">
        <v>-227</v>
      </c>
      <c r="H159" s="2">
        <v>28125</v>
      </c>
      <c r="J159" s="2">
        <v>6796</v>
      </c>
      <c r="K159" s="2">
        <v>4607</v>
      </c>
      <c r="L159" s="2">
        <v>2189</v>
      </c>
      <c r="M159" s="2">
        <v>34921</v>
      </c>
      <c r="O159" s="2">
        <v>7419</v>
      </c>
      <c r="P159" s="2">
        <v>5598</v>
      </c>
      <c r="Q159" s="2">
        <v>1821</v>
      </c>
      <c r="S159" s="2">
        <v>27502</v>
      </c>
      <c r="T159" s="2">
        <v>3723</v>
      </c>
      <c r="U159" s="2">
        <v>914</v>
      </c>
      <c r="V159" s="2">
        <v>24693</v>
      </c>
      <c r="X159" s="2">
        <v>-375.5</v>
      </c>
      <c r="Y159" s="2">
        <v>27126.5</v>
      </c>
      <c r="AA159" s="2">
        <v>17779</v>
      </c>
      <c r="AB159" s="76">
        <v>2325</v>
      </c>
      <c r="AC159" s="2">
        <v>2498</v>
      </c>
      <c r="AD159" s="2">
        <v>2809</v>
      </c>
      <c r="AE159" s="2">
        <v>-311</v>
      </c>
      <c r="AG159" s="2">
        <v>581</v>
      </c>
      <c r="AH159" s="2">
        <v>29</v>
      </c>
      <c r="AI159" s="2">
        <v>8</v>
      </c>
      <c r="AJ159" s="2">
        <v>21</v>
      </c>
      <c r="AL159" s="76">
        <v>1639</v>
      </c>
      <c r="AM159" s="2">
        <v>248</v>
      </c>
      <c r="AN159" s="2">
        <v>25099</v>
      </c>
      <c r="AO159" s="76">
        <f t="shared" si="8"/>
        <v>0</v>
      </c>
      <c r="AP159" s="2">
        <v>4212</v>
      </c>
      <c r="AQ159" s="76">
        <f t="shared" si="9"/>
        <v>0</v>
      </c>
      <c r="AR159" s="2">
        <v>1157</v>
      </c>
      <c r="AS159" s="2">
        <v>23942</v>
      </c>
      <c r="AT159" s="2">
        <v>375.5</v>
      </c>
      <c r="AU159" s="2">
        <v>24317.5</v>
      </c>
      <c r="AW159" s="2">
        <v>3723</v>
      </c>
      <c r="AX159" s="2">
        <v>914</v>
      </c>
      <c r="AY159" s="2">
        <v>26751</v>
      </c>
      <c r="AZ159" s="2">
        <v>375.5</v>
      </c>
      <c r="BA159" s="2">
        <v>27126.5</v>
      </c>
      <c r="BC159" s="2">
        <v>235</v>
      </c>
      <c r="BD159" s="2">
        <v>27361.5</v>
      </c>
      <c r="BF159" s="2">
        <v>-375.5</v>
      </c>
      <c r="BG159" s="2">
        <v>375.5</v>
      </c>
      <c r="BH159" s="2">
        <v>751</v>
      </c>
    </row>
    <row r="160" spans="1:60">
      <c r="A160" s="13" t="s">
        <v>84</v>
      </c>
      <c r="B160" s="2">
        <v>18199</v>
      </c>
      <c r="C160" s="2">
        <v>6369</v>
      </c>
      <c r="D160" s="2">
        <v>3821</v>
      </c>
      <c r="E160" s="2">
        <v>2548</v>
      </c>
      <c r="F160" s="2">
        <v>5662</v>
      </c>
      <c r="G160" s="2">
        <v>-178</v>
      </c>
      <c r="H160" s="2">
        <v>30052</v>
      </c>
      <c r="J160" s="2">
        <v>7319</v>
      </c>
      <c r="K160" s="2">
        <v>5330</v>
      </c>
      <c r="L160" s="2">
        <v>1989</v>
      </c>
      <c r="M160" s="2">
        <v>37371</v>
      </c>
      <c r="O160" s="2">
        <v>7555</v>
      </c>
      <c r="P160" s="2">
        <v>5925</v>
      </c>
      <c r="Q160" s="2">
        <v>1630</v>
      </c>
      <c r="S160" s="2">
        <v>29816</v>
      </c>
      <c r="T160" s="2">
        <v>3922</v>
      </c>
      <c r="U160" s="2">
        <v>950</v>
      </c>
      <c r="V160" s="2">
        <v>26844</v>
      </c>
      <c r="X160" s="2">
        <v>-464.5</v>
      </c>
      <c r="Y160" s="2">
        <v>29351.5</v>
      </c>
      <c r="AA160" s="2">
        <v>18140</v>
      </c>
      <c r="AB160" s="76">
        <v>2435</v>
      </c>
      <c r="AC160" s="2">
        <v>3519</v>
      </c>
      <c r="AD160" s="2">
        <v>3857</v>
      </c>
      <c r="AE160" s="2">
        <v>-338</v>
      </c>
      <c r="AG160" s="2">
        <v>1132</v>
      </c>
      <c r="AH160" s="2">
        <v>37</v>
      </c>
      <c r="AI160" s="2">
        <v>14</v>
      </c>
      <c r="AJ160" s="2">
        <v>23</v>
      </c>
      <c r="AL160" s="76">
        <v>1735</v>
      </c>
      <c r="AM160" s="2">
        <v>258</v>
      </c>
      <c r="AN160" s="2">
        <v>27256</v>
      </c>
      <c r="AO160" s="76">
        <f t="shared" si="8"/>
        <v>0</v>
      </c>
      <c r="AP160" s="2">
        <v>4428</v>
      </c>
      <c r="AQ160" s="76">
        <f t="shared" si="9"/>
        <v>0</v>
      </c>
      <c r="AR160" s="2">
        <v>1341</v>
      </c>
      <c r="AS160" s="2">
        <v>25915</v>
      </c>
      <c r="AT160" s="2">
        <v>464.5</v>
      </c>
      <c r="AU160" s="2">
        <v>26379.5</v>
      </c>
      <c r="AW160" s="2">
        <v>3922</v>
      </c>
      <c r="AX160" s="2">
        <v>950</v>
      </c>
      <c r="AY160" s="2">
        <v>28887</v>
      </c>
      <c r="AZ160" s="2">
        <v>464.5</v>
      </c>
      <c r="BA160" s="2">
        <v>29351.5</v>
      </c>
      <c r="BC160" s="2">
        <v>273</v>
      </c>
      <c r="BD160" s="2">
        <v>29624.5</v>
      </c>
      <c r="BF160" s="2">
        <v>-464.5</v>
      </c>
      <c r="BG160" s="2">
        <v>464.5</v>
      </c>
      <c r="BH160" s="2">
        <v>929</v>
      </c>
    </row>
    <row r="161" spans="1:60">
      <c r="A161" s="13" t="s">
        <v>85</v>
      </c>
      <c r="B161" s="2">
        <v>17292</v>
      </c>
      <c r="C161" s="2">
        <v>6656</v>
      </c>
      <c r="D161" s="2">
        <v>4073</v>
      </c>
      <c r="E161" s="2">
        <v>2583</v>
      </c>
      <c r="F161" s="2">
        <v>6174</v>
      </c>
      <c r="G161" s="2">
        <v>-209</v>
      </c>
      <c r="H161" s="2">
        <v>29913</v>
      </c>
      <c r="J161" s="2">
        <v>7644</v>
      </c>
      <c r="K161" s="2">
        <v>5618</v>
      </c>
      <c r="L161" s="2">
        <v>2026</v>
      </c>
      <c r="M161" s="2">
        <v>37557</v>
      </c>
      <c r="O161" s="2">
        <v>7809</v>
      </c>
      <c r="P161" s="2">
        <v>6297</v>
      </c>
      <c r="Q161" s="2">
        <v>1512</v>
      </c>
      <c r="S161" s="2">
        <v>29748</v>
      </c>
      <c r="T161" s="2">
        <v>3644</v>
      </c>
      <c r="U161" s="2">
        <v>849</v>
      </c>
      <c r="V161" s="2">
        <v>26953</v>
      </c>
      <c r="X161" s="2">
        <v>-596.5</v>
      </c>
      <c r="Y161" s="2">
        <v>29151.5</v>
      </c>
      <c r="AA161" s="2">
        <v>18327</v>
      </c>
      <c r="AB161" s="76">
        <v>2637</v>
      </c>
      <c r="AC161" s="2">
        <v>3272</v>
      </c>
      <c r="AD161" s="2">
        <v>3668</v>
      </c>
      <c r="AE161" s="2">
        <v>-396</v>
      </c>
      <c r="AG161" s="2">
        <v>1024</v>
      </c>
      <c r="AH161" s="2">
        <v>36</v>
      </c>
      <c r="AI161" s="2">
        <v>12</v>
      </c>
      <c r="AJ161" s="2">
        <v>24</v>
      </c>
      <c r="AL161" s="76">
        <v>1823</v>
      </c>
      <c r="AM161" s="2">
        <v>267</v>
      </c>
      <c r="AN161" s="2">
        <v>27386</v>
      </c>
      <c r="AO161" s="76">
        <f t="shared" si="8"/>
        <v>0</v>
      </c>
      <c r="AP161" s="2">
        <v>4727</v>
      </c>
      <c r="AQ161" s="76">
        <f t="shared" si="9"/>
        <v>0</v>
      </c>
      <c r="AR161" s="2">
        <v>1472</v>
      </c>
      <c r="AS161" s="2">
        <v>25914</v>
      </c>
      <c r="AT161" s="2">
        <v>442.5</v>
      </c>
      <c r="AU161" s="2">
        <v>26356.5</v>
      </c>
      <c r="AW161" s="2">
        <v>3644</v>
      </c>
      <c r="AX161" s="2">
        <v>849</v>
      </c>
      <c r="AY161" s="2">
        <v>28709</v>
      </c>
      <c r="AZ161" s="2">
        <v>442.5</v>
      </c>
      <c r="BA161" s="2">
        <v>29151.5</v>
      </c>
      <c r="BC161" s="2">
        <v>308</v>
      </c>
      <c r="BD161" s="2">
        <v>29459.5</v>
      </c>
      <c r="BF161" s="2">
        <v>-596.5</v>
      </c>
      <c r="BG161" s="2">
        <v>442.5</v>
      </c>
      <c r="BH161" s="2">
        <v>1039</v>
      </c>
    </row>
    <row r="162" spans="1:60">
      <c r="A162" s="13" t="s">
        <v>86</v>
      </c>
      <c r="B162" s="2">
        <v>18347</v>
      </c>
      <c r="C162" s="2">
        <v>6879</v>
      </c>
      <c r="D162" s="2">
        <v>4127</v>
      </c>
      <c r="E162" s="2">
        <v>2752</v>
      </c>
      <c r="F162" s="2">
        <v>5676</v>
      </c>
      <c r="G162" s="2">
        <v>34</v>
      </c>
      <c r="H162" s="2">
        <v>30936</v>
      </c>
      <c r="J162" s="2">
        <v>8566</v>
      </c>
      <c r="K162" s="2">
        <v>6228</v>
      </c>
      <c r="L162" s="2">
        <v>2338</v>
      </c>
      <c r="M162" s="2">
        <v>39502</v>
      </c>
      <c r="O162" s="2">
        <v>9125</v>
      </c>
      <c r="P162" s="2">
        <v>7277</v>
      </c>
      <c r="Q162" s="2">
        <v>1848</v>
      </c>
      <c r="S162" s="2">
        <v>30377</v>
      </c>
      <c r="T162" s="2">
        <v>3978</v>
      </c>
      <c r="U162" s="2">
        <v>973</v>
      </c>
      <c r="V162" s="2">
        <v>27372</v>
      </c>
      <c r="X162" s="2">
        <v>-403.5</v>
      </c>
      <c r="Y162" s="2">
        <v>29973.5</v>
      </c>
      <c r="AA162" s="2">
        <v>19257</v>
      </c>
      <c r="AB162" s="76">
        <v>2745</v>
      </c>
      <c r="AC162" s="2">
        <v>3202</v>
      </c>
      <c r="AD162" s="2">
        <v>3646</v>
      </c>
      <c r="AE162" s="2">
        <v>-444</v>
      </c>
      <c r="AG162" s="2">
        <v>1039</v>
      </c>
      <c r="AH162" s="2">
        <v>28</v>
      </c>
      <c r="AI162" s="2">
        <v>0</v>
      </c>
      <c r="AJ162" s="2">
        <v>28</v>
      </c>
      <c r="AL162" s="76">
        <v>1897</v>
      </c>
      <c r="AM162" s="2">
        <v>282</v>
      </c>
      <c r="AN162" s="2">
        <v>28450</v>
      </c>
      <c r="AO162" s="76">
        <f t="shared" si="8"/>
        <v>0</v>
      </c>
      <c r="AP162" s="2">
        <v>4924</v>
      </c>
      <c r="AQ162" s="76">
        <f t="shared" si="9"/>
        <v>0</v>
      </c>
      <c r="AR162" s="2">
        <v>1731</v>
      </c>
      <c r="AS162" s="2">
        <v>26719</v>
      </c>
      <c r="AT162" s="2">
        <v>249.5</v>
      </c>
      <c r="AU162" s="2">
        <v>26968.5</v>
      </c>
      <c r="AW162" s="2">
        <v>3978</v>
      </c>
      <c r="AX162" s="2">
        <v>973</v>
      </c>
      <c r="AY162" s="2">
        <v>29724</v>
      </c>
      <c r="AZ162" s="2">
        <v>249.5</v>
      </c>
      <c r="BA162" s="2">
        <v>29973.5</v>
      </c>
      <c r="BC162" s="2">
        <v>382</v>
      </c>
      <c r="BD162" s="2">
        <v>30355.5</v>
      </c>
      <c r="BF162" s="2">
        <v>-403.5</v>
      </c>
      <c r="BG162" s="2">
        <v>249.5</v>
      </c>
      <c r="BH162" s="2">
        <v>653</v>
      </c>
    </row>
    <row r="163" spans="1:60">
      <c r="A163" s="13" t="s">
        <v>87</v>
      </c>
      <c r="B163" s="2">
        <v>19392</v>
      </c>
      <c r="C163" s="2">
        <v>6998</v>
      </c>
      <c r="D163" s="2">
        <v>4256</v>
      </c>
      <c r="E163" s="2">
        <v>2742</v>
      </c>
      <c r="F163" s="2">
        <v>6099</v>
      </c>
      <c r="G163" s="2">
        <v>457</v>
      </c>
      <c r="H163" s="2">
        <v>32946</v>
      </c>
      <c r="J163" s="2">
        <v>9096</v>
      </c>
      <c r="K163" s="2">
        <v>6132</v>
      </c>
      <c r="L163" s="2">
        <v>2964</v>
      </c>
      <c r="M163" s="2">
        <v>42042</v>
      </c>
      <c r="O163" s="2">
        <v>9510</v>
      </c>
      <c r="P163" s="2">
        <v>7307</v>
      </c>
      <c r="Q163" s="2">
        <v>2203</v>
      </c>
      <c r="S163" s="2">
        <v>32532</v>
      </c>
      <c r="T163" s="2">
        <v>4134</v>
      </c>
      <c r="U163" s="2">
        <v>888</v>
      </c>
      <c r="V163" s="2">
        <v>29286</v>
      </c>
      <c r="X163" s="2">
        <v>-842</v>
      </c>
      <c r="Y163" s="2">
        <v>31690</v>
      </c>
      <c r="AA163" s="2">
        <v>19965</v>
      </c>
      <c r="AB163" s="76">
        <v>2835</v>
      </c>
      <c r="AC163" s="2">
        <v>3315</v>
      </c>
      <c r="AD163" s="2">
        <v>3781</v>
      </c>
      <c r="AE163" s="2">
        <v>-466</v>
      </c>
      <c r="AG163" s="2">
        <v>977</v>
      </c>
      <c r="AH163" s="2">
        <v>50</v>
      </c>
      <c r="AI163" s="2">
        <v>19</v>
      </c>
      <c r="AJ163" s="2">
        <v>31</v>
      </c>
      <c r="AL163" s="76">
        <v>1979</v>
      </c>
      <c r="AM163" s="2">
        <v>295</v>
      </c>
      <c r="AN163" s="2">
        <v>29416</v>
      </c>
      <c r="AO163" s="76">
        <f t="shared" si="8"/>
        <v>0</v>
      </c>
      <c r="AP163" s="2">
        <v>5109</v>
      </c>
      <c r="AQ163" s="76">
        <f t="shared" si="9"/>
        <v>0</v>
      </c>
      <c r="AR163" s="2">
        <v>1660</v>
      </c>
      <c r="AS163" s="2">
        <v>27756</v>
      </c>
      <c r="AT163" s="2">
        <v>688</v>
      </c>
      <c r="AU163" s="2">
        <v>28444</v>
      </c>
      <c r="AW163" s="2">
        <v>4134</v>
      </c>
      <c r="AX163" s="2">
        <v>888</v>
      </c>
      <c r="AY163" s="2">
        <v>31002</v>
      </c>
      <c r="AZ163" s="2">
        <v>688</v>
      </c>
      <c r="BA163" s="2">
        <v>31690</v>
      </c>
      <c r="BC163" s="2">
        <v>454</v>
      </c>
      <c r="BD163" s="2">
        <v>32144</v>
      </c>
      <c r="BF163" s="2">
        <v>-842</v>
      </c>
      <c r="BG163" s="2">
        <v>688</v>
      </c>
      <c r="BH163" s="2">
        <v>1530</v>
      </c>
    </row>
    <row r="164" spans="1:60">
      <c r="A164" s="13" t="s">
        <v>88</v>
      </c>
      <c r="B164" s="2">
        <v>21194</v>
      </c>
      <c r="C164" s="2">
        <v>7165</v>
      </c>
      <c r="D164" s="2">
        <v>4374</v>
      </c>
      <c r="E164" s="2">
        <v>2791</v>
      </c>
      <c r="F164" s="2">
        <v>6555</v>
      </c>
      <c r="G164" s="2">
        <v>619</v>
      </c>
      <c r="H164" s="2">
        <v>35533</v>
      </c>
      <c r="J164" s="2">
        <v>9784</v>
      </c>
      <c r="K164" s="2">
        <v>7102</v>
      </c>
      <c r="L164" s="2">
        <v>2682</v>
      </c>
      <c r="M164" s="2">
        <v>45317</v>
      </c>
      <c r="O164" s="2">
        <v>10192</v>
      </c>
      <c r="P164" s="2">
        <v>8160</v>
      </c>
      <c r="Q164" s="2">
        <v>2032</v>
      </c>
      <c r="S164" s="2">
        <v>35125</v>
      </c>
      <c r="T164" s="2">
        <v>4528</v>
      </c>
      <c r="U164" s="2">
        <v>862</v>
      </c>
      <c r="V164" s="2">
        <v>31459</v>
      </c>
      <c r="X164" s="2">
        <v>-693.5</v>
      </c>
      <c r="Y164" s="2">
        <v>34431.5</v>
      </c>
      <c r="AA164" s="2">
        <v>20456</v>
      </c>
      <c r="AB164" s="76">
        <v>2909</v>
      </c>
      <c r="AC164" s="2">
        <v>4831</v>
      </c>
      <c r="AD164" s="2">
        <v>5288</v>
      </c>
      <c r="AE164" s="2">
        <v>-457</v>
      </c>
      <c r="AG164" s="2">
        <v>1465</v>
      </c>
      <c r="AH164" s="2">
        <v>38</v>
      </c>
      <c r="AI164" s="2">
        <v>4</v>
      </c>
      <c r="AJ164" s="2">
        <v>34</v>
      </c>
      <c r="AL164" s="76">
        <v>2047</v>
      </c>
      <c r="AM164" s="2">
        <v>298</v>
      </c>
      <c r="AN164" s="2">
        <v>32044</v>
      </c>
      <c r="AO164" s="76">
        <f t="shared" si="8"/>
        <v>0</v>
      </c>
      <c r="AP164" s="2">
        <v>5254</v>
      </c>
      <c r="AQ164" s="76">
        <f t="shared" si="9"/>
        <v>0</v>
      </c>
      <c r="AR164" s="2">
        <v>1818</v>
      </c>
      <c r="AS164" s="2">
        <v>30226</v>
      </c>
      <c r="AT164" s="2">
        <v>539.5</v>
      </c>
      <c r="AU164" s="2">
        <v>30765.5</v>
      </c>
      <c r="AW164" s="2">
        <v>4528</v>
      </c>
      <c r="AX164" s="2">
        <v>862</v>
      </c>
      <c r="AY164" s="2">
        <v>33892</v>
      </c>
      <c r="AZ164" s="2">
        <v>539.5</v>
      </c>
      <c r="BA164" s="2">
        <v>34431.5</v>
      </c>
      <c r="BC164" s="2">
        <v>416</v>
      </c>
      <c r="BD164" s="2">
        <v>34847.5</v>
      </c>
      <c r="BF164" s="2">
        <v>-693.5</v>
      </c>
      <c r="BG164" s="2">
        <v>539.5</v>
      </c>
      <c r="BH164" s="2">
        <v>1233</v>
      </c>
    </row>
    <row r="165" spans="1:60">
      <c r="A165" s="13" t="s">
        <v>89</v>
      </c>
      <c r="B165" s="2">
        <v>19906</v>
      </c>
      <c r="C165" s="2">
        <v>7260</v>
      </c>
      <c r="D165" s="2">
        <v>4462</v>
      </c>
      <c r="E165" s="2">
        <v>2798</v>
      </c>
      <c r="F165" s="2">
        <v>6502</v>
      </c>
      <c r="G165" s="2">
        <v>583</v>
      </c>
      <c r="H165" s="2">
        <v>34251</v>
      </c>
      <c r="J165" s="2">
        <v>9951</v>
      </c>
      <c r="K165" s="2">
        <v>7470</v>
      </c>
      <c r="L165" s="2">
        <v>2481</v>
      </c>
      <c r="M165" s="2">
        <v>44202</v>
      </c>
      <c r="O165" s="2">
        <v>10398</v>
      </c>
      <c r="P165" s="2">
        <v>8565</v>
      </c>
      <c r="Q165" s="2">
        <v>1833</v>
      </c>
      <c r="S165" s="2">
        <v>33804</v>
      </c>
      <c r="T165" s="2">
        <v>4111</v>
      </c>
      <c r="U165" s="2">
        <v>927</v>
      </c>
      <c r="V165" s="2">
        <v>30620</v>
      </c>
      <c r="X165" s="2">
        <v>-91</v>
      </c>
      <c r="Y165" s="2">
        <v>33713</v>
      </c>
      <c r="AA165" s="2">
        <v>20683</v>
      </c>
      <c r="AB165" s="76">
        <v>2899</v>
      </c>
      <c r="AC165" s="2">
        <v>5026</v>
      </c>
      <c r="AD165" s="2">
        <v>5380</v>
      </c>
      <c r="AE165" s="2">
        <v>-354</v>
      </c>
      <c r="AG165" s="2">
        <v>1425</v>
      </c>
      <c r="AH165" s="2">
        <v>31</v>
      </c>
      <c r="AI165" s="2">
        <v>5</v>
      </c>
      <c r="AJ165" s="2">
        <v>26</v>
      </c>
      <c r="AL165" s="76">
        <v>2110</v>
      </c>
      <c r="AM165" s="2">
        <v>306</v>
      </c>
      <c r="AN165" s="2">
        <v>32480</v>
      </c>
      <c r="AO165" s="76">
        <f t="shared" si="8"/>
        <v>0</v>
      </c>
      <c r="AP165" s="2">
        <v>5315</v>
      </c>
      <c r="AQ165" s="76">
        <f t="shared" si="9"/>
        <v>0</v>
      </c>
      <c r="AR165" s="2">
        <v>1956</v>
      </c>
      <c r="AS165" s="2">
        <v>30524</v>
      </c>
      <c r="AT165" s="2">
        <v>5</v>
      </c>
      <c r="AU165" s="2">
        <v>30529</v>
      </c>
      <c r="AW165" s="2">
        <v>4111</v>
      </c>
      <c r="AX165" s="2">
        <v>927</v>
      </c>
      <c r="AY165" s="2">
        <v>33708</v>
      </c>
      <c r="AZ165" s="2">
        <v>5</v>
      </c>
      <c r="BA165" s="2">
        <v>33713</v>
      </c>
      <c r="BC165" s="2">
        <v>156</v>
      </c>
      <c r="BD165" s="2">
        <v>33869</v>
      </c>
      <c r="BF165" s="2">
        <v>-91</v>
      </c>
      <c r="BG165" s="2">
        <v>5</v>
      </c>
      <c r="BH165" s="2">
        <v>96</v>
      </c>
    </row>
    <row r="166" spans="1:60">
      <c r="A166" s="13" t="s">
        <v>90</v>
      </c>
      <c r="B166" s="2">
        <v>21062</v>
      </c>
      <c r="C166" s="2">
        <v>7510</v>
      </c>
      <c r="D166" s="2">
        <v>4568</v>
      </c>
      <c r="E166" s="2">
        <v>2942</v>
      </c>
      <c r="F166" s="2">
        <v>6330</v>
      </c>
      <c r="G166" s="2">
        <v>712</v>
      </c>
      <c r="H166" s="2">
        <v>35614</v>
      </c>
      <c r="J166" s="2">
        <v>10760</v>
      </c>
      <c r="K166" s="2">
        <v>7983</v>
      </c>
      <c r="L166" s="2">
        <v>2777</v>
      </c>
      <c r="M166" s="2">
        <v>46374</v>
      </c>
      <c r="O166" s="2">
        <v>10951</v>
      </c>
      <c r="P166" s="2">
        <v>8908</v>
      </c>
      <c r="Q166" s="2">
        <v>2043</v>
      </c>
      <c r="S166" s="2">
        <v>35423</v>
      </c>
      <c r="T166" s="2">
        <v>4951</v>
      </c>
      <c r="U166" s="2">
        <v>830</v>
      </c>
      <c r="V166" s="2">
        <v>31302</v>
      </c>
      <c r="X166" s="2">
        <v>90</v>
      </c>
      <c r="Y166" s="2">
        <v>35513</v>
      </c>
      <c r="AA166" s="2">
        <v>21339</v>
      </c>
      <c r="AB166" s="76">
        <v>2966</v>
      </c>
      <c r="AC166" s="2">
        <v>4757</v>
      </c>
      <c r="AD166" s="2">
        <v>5138</v>
      </c>
      <c r="AE166" s="2">
        <v>-381</v>
      </c>
      <c r="AG166" s="2">
        <v>1155</v>
      </c>
      <c r="AH166" s="2">
        <v>54</v>
      </c>
      <c r="AI166" s="2">
        <v>18</v>
      </c>
      <c r="AJ166" s="2">
        <v>36</v>
      </c>
      <c r="AL166" s="76">
        <v>2140</v>
      </c>
      <c r="AM166" s="2">
        <v>318</v>
      </c>
      <c r="AN166" s="2">
        <v>32729</v>
      </c>
      <c r="AO166" s="76">
        <f t="shared" si="8"/>
        <v>0</v>
      </c>
      <c r="AP166" s="2">
        <v>5424</v>
      </c>
      <c r="AQ166" s="76">
        <f t="shared" si="9"/>
        <v>0</v>
      </c>
      <c r="AR166" s="2">
        <v>1161</v>
      </c>
      <c r="AS166" s="2">
        <v>31568</v>
      </c>
      <c r="AT166" s="2">
        <v>-176</v>
      </c>
      <c r="AU166" s="2">
        <v>31392</v>
      </c>
      <c r="AW166" s="2">
        <v>4951</v>
      </c>
      <c r="AX166" s="2">
        <v>830</v>
      </c>
      <c r="AY166" s="2">
        <v>35689</v>
      </c>
      <c r="AZ166" s="2">
        <v>-176</v>
      </c>
      <c r="BA166" s="2">
        <v>35513</v>
      </c>
      <c r="BC166" s="2">
        <v>-16</v>
      </c>
      <c r="BD166" s="2">
        <v>35497</v>
      </c>
      <c r="BF166" s="2">
        <v>90</v>
      </c>
      <c r="BG166" s="2">
        <v>-176</v>
      </c>
      <c r="BH166" s="2">
        <v>-266</v>
      </c>
    </row>
    <row r="167" spans="1:60">
      <c r="A167" s="13" t="s">
        <v>91</v>
      </c>
      <c r="B167" s="2">
        <v>22195</v>
      </c>
      <c r="C167" s="2">
        <v>7616</v>
      </c>
      <c r="D167" s="2">
        <v>4712</v>
      </c>
      <c r="E167" s="2">
        <v>2904</v>
      </c>
      <c r="F167" s="2">
        <v>6740</v>
      </c>
      <c r="G167" s="2">
        <v>114</v>
      </c>
      <c r="H167" s="2">
        <v>36665</v>
      </c>
      <c r="J167" s="2">
        <v>11588</v>
      </c>
      <c r="K167" s="2">
        <v>8123</v>
      </c>
      <c r="L167" s="2">
        <v>3465</v>
      </c>
      <c r="M167" s="2">
        <v>48253</v>
      </c>
      <c r="O167" s="2">
        <v>10704</v>
      </c>
      <c r="P167" s="2">
        <v>8269</v>
      </c>
      <c r="Q167" s="2">
        <v>2435</v>
      </c>
      <c r="S167" s="2">
        <v>37549</v>
      </c>
      <c r="T167" s="2">
        <v>5202</v>
      </c>
      <c r="U167" s="2">
        <v>795</v>
      </c>
      <c r="V167" s="2">
        <v>33142</v>
      </c>
      <c r="X167" s="2">
        <v>-439</v>
      </c>
      <c r="Y167" s="2">
        <v>37110</v>
      </c>
      <c r="AA167" s="2">
        <v>21950</v>
      </c>
      <c r="AB167" s="76">
        <v>3042</v>
      </c>
      <c r="AC167" s="2">
        <v>4768</v>
      </c>
      <c r="AD167" s="2">
        <v>5176</v>
      </c>
      <c r="AE167" s="2">
        <v>-408</v>
      </c>
      <c r="AG167" s="2">
        <v>1124</v>
      </c>
      <c r="AH167" s="2">
        <v>58</v>
      </c>
      <c r="AI167" s="2">
        <v>17</v>
      </c>
      <c r="AJ167" s="2">
        <v>41</v>
      </c>
      <c r="AL167" s="76">
        <v>2197</v>
      </c>
      <c r="AM167" s="2">
        <v>328</v>
      </c>
      <c r="AN167" s="2">
        <v>33467</v>
      </c>
      <c r="AO167" s="76">
        <f t="shared" si="8"/>
        <v>0</v>
      </c>
      <c r="AP167" s="2">
        <v>5567</v>
      </c>
      <c r="AQ167" s="76">
        <f t="shared" si="9"/>
        <v>0</v>
      </c>
      <c r="AR167" s="2">
        <v>1117</v>
      </c>
      <c r="AS167" s="2">
        <v>32350</v>
      </c>
      <c r="AT167" s="2">
        <v>353</v>
      </c>
      <c r="AU167" s="2">
        <v>32703</v>
      </c>
      <c r="AW167" s="2">
        <v>5202</v>
      </c>
      <c r="AX167" s="2">
        <v>795</v>
      </c>
      <c r="AY167" s="2">
        <v>36757</v>
      </c>
      <c r="AZ167" s="2">
        <v>353</v>
      </c>
      <c r="BA167" s="2">
        <v>37110</v>
      </c>
      <c r="BC167" s="2">
        <v>95</v>
      </c>
      <c r="BD167" s="2">
        <v>37205</v>
      </c>
      <c r="BF167" s="2">
        <v>-439</v>
      </c>
      <c r="BG167" s="2">
        <v>353</v>
      </c>
      <c r="BH167" s="2">
        <v>792</v>
      </c>
    </row>
    <row r="168" spans="1:60">
      <c r="A168" s="13" t="s">
        <v>92</v>
      </c>
      <c r="B168" s="2">
        <v>24002</v>
      </c>
      <c r="C168" s="2">
        <v>7793</v>
      </c>
      <c r="D168" s="2">
        <v>4792</v>
      </c>
      <c r="E168" s="2">
        <v>3001</v>
      </c>
      <c r="F168" s="2">
        <v>7464</v>
      </c>
      <c r="G168" s="2">
        <v>415</v>
      </c>
      <c r="H168" s="2">
        <v>39674</v>
      </c>
      <c r="J168" s="2">
        <v>10999</v>
      </c>
      <c r="K168" s="2">
        <v>8107</v>
      </c>
      <c r="L168" s="2">
        <v>2892</v>
      </c>
      <c r="M168" s="2">
        <v>50673</v>
      </c>
      <c r="O168" s="2">
        <v>10329</v>
      </c>
      <c r="P168" s="2">
        <v>8263</v>
      </c>
      <c r="Q168" s="2">
        <v>2066</v>
      </c>
      <c r="S168" s="2">
        <v>40344</v>
      </c>
      <c r="T168" s="2">
        <v>5570</v>
      </c>
      <c r="U168" s="2">
        <v>834</v>
      </c>
      <c r="V168" s="2">
        <v>35608</v>
      </c>
      <c r="X168" s="2">
        <v>-696.5</v>
      </c>
      <c r="Y168" s="2">
        <v>39647.5</v>
      </c>
      <c r="AA168" s="2">
        <v>22600</v>
      </c>
      <c r="AB168" s="76">
        <v>3128</v>
      </c>
      <c r="AC168" s="2">
        <v>5400</v>
      </c>
      <c r="AD168" s="2">
        <v>5834</v>
      </c>
      <c r="AE168" s="2">
        <v>-434</v>
      </c>
      <c r="AG168" s="2">
        <v>1391</v>
      </c>
      <c r="AH168" s="2">
        <v>40</v>
      </c>
      <c r="AI168" s="2">
        <v>-5</v>
      </c>
      <c r="AJ168" s="2">
        <v>45</v>
      </c>
      <c r="AL168" s="76">
        <v>2268</v>
      </c>
      <c r="AM168" s="2">
        <v>335</v>
      </c>
      <c r="AN168" s="2">
        <v>35162</v>
      </c>
      <c r="AO168" s="76">
        <f t="shared" si="8"/>
        <v>0</v>
      </c>
      <c r="AP168" s="2">
        <v>5731</v>
      </c>
      <c r="AQ168" s="76">
        <f t="shared" si="9"/>
        <v>0</v>
      </c>
      <c r="AR168" s="2">
        <v>861</v>
      </c>
      <c r="AS168" s="2">
        <v>34301</v>
      </c>
      <c r="AT168" s="2">
        <v>610.5</v>
      </c>
      <c r="AU168" s="2">
        <v>34911.5</v>
      </c>
      <c r="AW168" s="2">
        <v>5570</v>
      </c>
      <c r="AX168" s="2">
        <v>834</v>
      </c>
      <c r="AY168" s="2">
        <v>39037</v>
      </c>
      <c r="AZ168" s="2">
        <v>610.5</v>
      </c>
      <c r="BA168" s="2">
        <v>39647.5</v>
      </c>
      <c r="BC168" s="2">
        <v>30</v>
      </c>
      <c r="BD168" s="2">
        <v>39677.5</v>
      </c>
      <c r="BF168" s="2">
        <v>-696.5</v>
      </c>
      <c r="BG168" s="2">
        <v>610.5</v>
      </c>
      <c r="BH168" s="2">
        <v>1307</v>
      </c>
    </row>
    <row r="169" spans="1:60">
      <c r="A169" s="13" t="s">
        <v>93</v>
      </c>
      <c r="B169" s="2">
        <v>23251</v>
      </c>
      <c r="C169" s="2">
        <v>8145</v>
      </c>
      <c r="D169" s="2">
        <v>4981</v>
      </c>
      <c r="E169" s="2">
        <v>3164</v>
      </c>
      <c r="F169" s="2">
        <v>7752</v>
      </c>
      <c r="G169" s="2">
        <v>208</v>
      </c>
      <c r="H169" s="2">
        <v>39356</v>
      </c>
      <c r="J169" s="2">
        <v>10911</v>
      </c>
      <c r="K169" s="2">
        <v>8190</v>
      </c>
      <c r="L169" s="2">
        <v>2721</v>
      </c>
      <c r="M169" s="2">
        <v>50267</v>
      </c>
      <c r="O169" s="2">
        <v>10819</v>
      </c>
      <c r="P169" s="2">
        <v>8898</v>
      </c>
      <c r="Q169" s="2">
        <v>1920</v>
      </c>
      <c r="S169" s="2">
        <v>39448</v>
      </c>
      <c r="T169" s="2">
        <v>4914</v>
      </c>
      <c r="U169" s="2">
        <v>894</v>
      </c>
      <c r="V169" s="2">
        <v>35428</v>
      </c>
      <c r="X169" s="2">
        <v>-154.5</v>
      </c>
      <c r="Y169" s="2">
        <v>39293.5</v>
      </c>
      <c r="AA169" s="2">
        <v>23174</v>
      </c>
      <c r="AB169" s="76">
        <v>3204</v>
      </c>
      <c r="AC169" s="2">
        <v>5325</v>
      </c>
      <c r="AD169" s="2">
        <v>5904</v>
      </c>
      <c r="AE169" s="2">
        <v>-579</v>
      </c>
      <c r="AG169" s="2">
        <v>1388</v>
      </c>
      <c r="AH169" s="2">
        <v>53</v>
      </c>
      <c r="AI169" s="2">
        <v>6</v>
      </c>
      <c r="AJ169" s="2">
        <v>47</v>
      </c>
      <c r="AL169" s="76">
        <v>2380</v>
      </c>
      <c r="AM169" s="2">
        <v>344</v>
      </c>
      <c r="AN169" s="2">
        <v>35868</v>
      </c>
      <c r="AO169" s="76">
        <f t="shared" si="8"/>
        <v>0</v>
      </c>
      <c r="AP169" s="2">
        <v>5928</v>
      </c>
      <c r="AQ169" s="76">
        <f t="shared" si="9"/>
        <v>0</v>
      </c>
      <c r="AR169" s="2">
        <v>921</v>
      </c>
      <c r="AS169" s="2">
        <v>34947</v>
      </c>
      <c r="AT169" s="2">
        <v>326.5</v>
      </c>
      <c r="AU169" s="2">
        <v>35273.5</v>
      </c>
      <c r="AW169" s="2">
        <v>4914</v>
      </c>
      <c r="AX169" s="2">
        <v>894</v>
      </c>
      <c r="AY169" s="2">
        <v>38967</v>
      </c>
      <c r="AZ169" s="2">
        <v>326.5</v>
      </c>
      <c r="BA169" s="2">
        <v>39293.5</v>
      </c>
      <c r="BC169" s="2">
        <v>138</v>
      </c>
      <c r="BD169" s="2">
        <v>39431.5</v>
      </c>
      <c r="BF169" s="2">
        <v>-154.5</v>
      </c>
      <c r="BG169" s="2">
        <v>326.5</v>
      </c>
      <c r="BH169" s="2">
        <v>481</v>
      </c>
    </row>
    <row r="170" spans="1:60">
      <c r="A170" s="13" t="s">
        <v>94</v>
      </c>
      <c r="B170" s="2">
        <v>24171</v>
      </c>
      <c r="C170" s="2">
        <v>8408</v>
      </c>
      <c r="D170" s="2">
        <v>5113</v>
      </c>
      <c r="E170" s="2">
        <v>3295</v>
      </c>
      <c r="F170" s="2">
        <v>7265</v>
      </c>
      <c r="G170" s="2">
        <v>766</v>
      </c>
      <c r="H170" s="2">
        <v>40610</v>
      </c>
      <c r="J170" s="2">
        <v>12040</v>
      </c>
      <c r="K170" s="2">
        <v>9111</v>
      </c>
      <c r="L170" s="2">
        <v>2930</v>
      </c>
      <c r="M170" s="2">
        <v>52650</v>
      </c>
      <c r="O170" s="2">
        <v>11534</v>
      </c>
      <c r="P170" s="2">
        <v>9316</v>
      </c>
      <c r="Q170" s="2">
        <v>2217</v>
      </c>
      <c r="S170" s="2">
        <v>41116</v>
      </c>
      <c r="T170" s="2">
        <v>5562</v>
      </c>
      <c r="U170" s="2">
        <v>932</v>
      </c>
      <c r="V170" s="2">
        <v>36486</v>
      </c>
      <c r="X170" s="2">
        <v>-20.5</v>
      </c>
      <c r="Y170" s="2">
        <v>41095.5</v>
      </c>
      <c r="AA170" s="2">
        <v>24443</v>
      </c>
      <c r="AB170" s="76">
        <v>3333</v>
      </c>
      <c r="AC170" s="2">
        <v>5427</v>
      </c>
      <c r="AD170" s="2">
        <v>6085</v>
      </c>
      <c r="AE170" s="2">
        <v>-658</v>
      </c>
      <c r="AG170" s="2">
        <v>1295</v>
      </c>
      <c r="AH170" s="2">
        <v>59</v>
      </c>
      <c r="AI170" s="2">
        <v>13</v>
      </c>
      <c r="AJ170" s="2">
        <v>46</v>
      </c>
      <c r="AL170" s="76">
        <v>2452</v>
      </c>
      <c r="AM170" s="2">
        <v>357</v>
      </c>
      <c r="AN170" s="2">
        <v>37366</v>
      </c>
      <c r="AO170" s="76">
        <f t="shared" si="8"/>
        <v>0</v>
      </c>
      <c r="AP170" s="2">
        <v>6142</v>
      </c>
      <c r="AQ170" s="76">
        <f t="shared" si="9"/>
        <v>0</v>
      </c>
      <c r="AR170" s="2">
        <v>1093</v>
      </c>
      <c r="AS170" s="2">
        <v>36273</v>
      </c>
      <c r="AT170" s="2">
        <v>192.5</v>
      </c>
      <c r="AU170" s="2">
        <v>36465.5</v>
      </c>
      <c r="AW170" s="2">
        <v>5562</v>
      </c>
      <c r="AX170" s="2">
        <v>932</v>
      </c>
      <c r="AY170" s="2">
        <v>40903</v>
      </c>
      <c r="AZ170" s="2">
        <v>192.5</v>
      </c>
      <c r="BA170" s="2">
        <v>41095.5</v>
      </c>
      <c r="BC170" s="2">
        <v>190</v>
      </c>
      <c r="BD170" s="2">
        <v>41285.5</v>
      </c>
      <c r="BF170" s="2">
        <v>-20.5</v>
      </c>
      <c r="BG170" s="2">
        <v>192.5</v>
      </c>
      <c r="BH170" s="2">
        <v>213</v>
      </c>
    </row>
    <row r="171" spans="1:60">
      <c r="A171" s="13" t="s">
        <v>95</v>
      </c>
      <c r="B171" s="2">
        <v>25781</v>
      </c>
      <c r="C171" s="2">
        <v>8616</v>
      </c>
      <c r="D171" s="2">
        <v>5315</v>
      </c>
      <c r="E171" s="2">
        <v>3301</v>
      </c>
      <c r="F171" s="2">
        <v>7749</v>
      </c>
      <c r="G171" s="2">
        <v>475</v>
      </c>
      <c r="H171" s="2">
        <v>42621</v>
      </c>
      <c r="J171" s="2">
        <v>12210</v>
      </c>
      <c r="K171" s="2">
        <v>8484</v>
      </c>
      <c r="L171" s="2">
        <v>3726</v>
      </c>
      <c r="M171" s="2">
        <v>54831</v>
      </c>
      <c r="O171" s="2">
        <v>11525</v>
      </c>
      <c r="P171" s="2">
        <v>8966</v>
      </c>
      <c r="Q171" s="2">
        <v>2559</v>
      </c>
      <c r="S171" s="2">
        <v>43306</v>
      </c>
      <c r="T171" s="2">
        <v>5841</v>
      </c>
      <c r="U171" s="2">
        <v>968</v>
      </c>
      <c r="V171" s="2">
        <v>38433</v>
      </c>
      <c r="X171" s="2">
        <v>-444</v>
      </c>
      <c r="Y171" s="2">
        <v>42862</v>
      </c>
      <c r="AA171" s="2">
        <v>25268</v>
      </c>
      <c r="AB171" s="76">
        <v>3453</v>
      </c>
      <c r="AC171" s="2">
        <v>5482</v>
      </c>
      <c r="AD171" s="2">
        <v>6181</v>
      </c>
      <c r="AE171" s="2">
        <v>-699</v>
      </c>
      <c r="AG171" s="2">
        <v>1148</v>
      </c>
      <c r="AH171" s="2">
        <v>55</v>
      </c>
      <c r="AI171" s="2">
        <v>9</v>
      </c>
      <c r="AJ171" s="2">
        <v>46</v>
      </c>
      <c r="AL171" s="76">
        <v>2546</v>
      </c>
      <c r="AM171" s="2">
        <v>370</v>
      </c>
      <c r="AN171" s="2">
        <v>38322</v>
      </c>
      <c r="AO171" s="76">
        <f t="shared" si="8"/>
        <v>0</v>
      </c>
      <c r="AP171" s="2">
        <v>6369</v>
      </c>
      <c r="AQ171" s="76">
        <f t="shared" si="9"/>
        <v>0</v>
      </c>
      <c r="AR171" s="2">
        <v>949</v>
      </c>
      <c r="AS171" s="2">
        <v>37373</v>
      </c>
      <c r="AT171" s="2">
        <v>616</v>
      </c>
      <c r="AU171" s="2">
        <v>37989</v>
      </c>
      <c r="AW171" s="2">
        <v>5841</v>
      </c>
      <c r="AX171" s="2">
        <v>968</v>
      </c>
      <c r="AY171" s="2">
        <v>42246</v>
      </c>
      <c r="AZ171" s="2">
        <v>616</v>
      </c>
      <c r="BA171" s="2">
        <v>42862</v>
      </c>
      <c r="BC171" s="2">
        <v>343</v>
      </c>
      <c r="BD171" s="2">
        <v>43205</v>
      </c>
      <c r="BF171" s="2">
        <v>-444</v>
      </c>
      <c r="BG171" s="2">
        <v>616</v>
      </c>
      <c r="BH171" s="2">
        <v>1060</v>
      </c>
    </row>
    <row r="172" spans="1:60">
      <c r="A172" s="13" t="s">
        <v>96</v>
      </c>
      <c r="B172" s="2">
        <v>27321</v>
      </c>
      <c r="C172" s="2">
        <v>8958</v>
      </c>
      <c r="D172" s="2">
        <v>5457</v>
      </c>
      <c r="E172" s="2">
        <v>3501</v>
      </c>
      <c r="F172" s="2">
        <v>8294</v>
      </c>
      <c r="G172" s="2">
        <v>355</v>
      </c>
      <c r="H172" s="2">
        <v>44928</v>
      </c>
      <c r="J172" s="2">
        <v>12315</v>
      </c>
      <c r="K172" s="2">
        <v>9196</v>
      </c>
      <c r="L172" s="2">
        <v>3118</v>
      </c>
      <c r="M172" s="2">
        <v>57243</v>
      </c>
      <c r="O172" s="2">
        <v>11490</v>
      </c>
      <c r="P172" s="2">
        <v>9393</v>
      </c>
      <c r="Q172" s="2">
        <v>2099</v>
      </c>
      <c r="S172" s="2">
        <v>45753</v>
      </c>
      <c r="T172" s="2">
        <v>6439</v>
      </c>
      <c r="U172" s="2">
        <v>981</v>
      </c>
      <c r="V172" s="2">
        <v>40295</v>
      </c>
      <c r="X172" s="2">
        <v>-478</v>
      </c>
      <c r="Y172" s="2">
        <v>45275</v>
      </c>
      <c r="AA172" s="2">
        <v>25958</v>
      </c>
      <c r="AB172" s="76">
        <v>3622</v>
      </c>
      <c r="AC172" s="2">
        <v>6132</v>
      </c>
      <c r="AD172" s="2">
        <v>6834</v>
      </c>
      <c r="AE172" s="2">
        <v>-702</v>
      </c>
      <c r="AG172" s="2">
        <v>1635</v>
      </c>
      <c r="AH172" s="2">
        <v>49</v>
      </c>
      <c r="AI172" s="2">
        <v>2</v>
      </c>
      <c r="AJ172" s="2">
        <v>47</v>
      </c>
      <c r="AL172" s="76">
        <v>2657</v>
      </c>
      <c r="AM172" s="2">
        <v>377</v>
      </c>
      <c r="AN172" s="2">
        <v>40430</v>
      </c>
      <c r="AO172" s="76">
        <f t="shared" si="8"/>
        <v>0</v>
      </c>
      <c r="AP172" s="2">
        <v>6656</v>
      </c>
      <c r="AQ172" s="76">
        <f t="shared" si="9"/>
        <v>0</v>
      </c>
      <c r="AR172" s="2">
        <v>1265</v>
      </c>
      <c r="AS172" s="2">
        <v>39165</v>
      </c>
      <c r="AT172" s="2">
        <v>652</v>
      </c>
      <c r="AU172" s="2">
        <v>39817</v>
      </c>
      <c r="AW172" s="2">
        <v>6439</v>
      </c>
      <c r="AX172" s="2">
        <v>981</v>
      </c>
      <c r="AY172" s="2">
        <v>44623</v>
      </c>
      <c r="AZ172" s="2">
        <v>652</v>
      </c>
      <c r="BA172" s="2">
        <v>45275</v>
      </c>
      <c r="BC172" s="2">
        <v>135</v>
      </c>
      <c r="BD172" s="2">
        <v>45410</v>
      </c>
      <c r="BF172" s="2">
        <v>-478</v>
      </c>
      <c r="BG172" s="2">
        <v>652</v>
      </c>
      <c r="BH172" s="2">
        <v>1130</v>
      </c>
    </row>
    <row r="173" spans="1:60">
      <c r="A173" s="13" t="s">
        <v>97</v>
      </c>
      <c r="B173" s="2">
        <v>26468</v>
      </c>
      <c r="C173" s="2">
        <v>9038</v>
      </c>
      <c r="D173" s="2">
        <v>5519</v>
      </c>
      <c r="E173" s="2">
        <v>3519</v>
      </c>
      <c r="F173" s="2">
        <v>8534</v>
      </c>
      <c r="G173" s="2">
        <v>766</v>
      </c>
      <c r="H173" s="2">
        <v>44806</v>
      </c>
      <c r="J173" s="2">
        <v>11486</v>
      </c>
      <c r="K173" s="2">
        <v>8415</v>
      </c>
      <c r="L173" s="2">
        <v>3073</v>
      </c>
      <c r="M173" s="2">
        <v>56292</v>
      </c>
      <c r="O173" s="2">
        <v>12265</v>
      </c>
      <c r="P173" s="2">
        <v>10064</v>
      </c>
      <c r="Q173" s="2">
        <v>2201</v>
      </c>
      <c r="S173" s="2">
        <v>44027</v>
      </c>
      <c r="T173" s="2">
        <v>6122</v>
      </c>
      <c r="U173" s="2">
        <v>1093</v>
      </c>
      <c r="V173" s="2">
        <v>38998</v>
      </c>
      <c r="X173" s="2">
        <v>311.5</v>
      </c>
      <c r="Y173" s="2">
        <v>44338.5</v>
      </c>
      <c r="AA173" s="2">
        <v>26576</v>
      </c>
      <c r="AB173" s="76">
        <v>3754</v>
      </c>
      <c r="AC173" s="2">
        <v>6163</v>
      </c>
      <c r="AD173" s="2">
        <v>6827</v>
      </c>
      <c r="AE173" s="2">
        <v>-664</v>
      </c>
      <c r="AG173" s="2">
        <v>1653</v>
      </c>
      <c r="AH173" s="2">
        <v>52</v>
      </c>
      <c r="AI173" s="2">
        <v>4</v>
      </c>
      <c r="AJ173" s="2">
        <v>48</v>
      </c>
      <c r="AL173" s="76">
        <v>2776</v>
      </c>
      <c r="AM173" s="2">
        <v>396</v>
      </c>
      <c r="AN173" s="2">
        <v>41370</v>
      </c>
      <c r="AO173" s="76">
        <f t="shared" ref="AO173:AO204" si="10">AA173+AB173+AC173+AG173+AH173+AL173+AM173-AN173</f>
        <v>0</v>
      </c>
      <c r="AP173" s="2">
        <v>6926</v>
      </c>
      <c r="AQ173" s="76">
        <f t="shared" ref="AQ173:AQ204" si="11">AB173+AL173+AM173-AP173</f>
        <v>0</v>
      </c>
      <c r="AR173" s="2">
        <v>2073</v>
      </c>
      <c r="AS173" s="2">
        <v>39297</v>
      </c>
      <c r="AT173" s="2">
        <v>12.5</v>
      </c>
      <c r="AU173" s="2">
        <v>39309.5</v>
      </c>
      <c r="AW173" s="2">
        <v>6122</v>
      </c>
      <c r="AX173" s="2">
        <v>1093</v>
      </c>
      <c r="AY173" s="2">
        <v>44326</v>
      </c>
      <c r="AZ173" s="2">
        <v>12.5</v>
      </c>
      <c r="BA173" s="2">
        <v>44338.5</v>
      </c>
      <c r="BC173" s="2">
        <v>501</v>
      </c>
      <c r="BD173" s="2">
        <v>44839.5</v>
      </c>
      <c r="BF173" s="2">
        <v>311.5</v>
      </c>
      <c r="BG173" s="2">
        <v>12.5</v>
      </c>
      <c r="BH173" s="2">
        <v>-299</v>
      </c>
    </row>
    <row r="174" spans="1:60">
      <c r="A174" s="13" t="s">
        <v>98</v>
      </c>
      <c r="B174" s="2">
        <v>29087</v>
      </c>
      <c r="C174" s="2">
        <v>9657</v>
      </c>
      <c r="D174" s="2">
        <v>5893</v>
      </c>
      <c r="E174" s="2">
        <v>3764</v>
      </c>
      <c r="F174" s="2">
        <v>8413</v>
      </c>
      <c r="G174" s="2">
        <v>458</v>
      </c>
      <c r="H174" s="2">
        <v>47615</v>
      </c>
      <c r="J174" s="2">
        <v>14150</v>
      </c>
      <c r="K174" s="2">
        <v>10765</v>
      </c>
      <c r="L174" s="2">
        <v>3386</v>
      </c>
      <c r="M174" s="2">
        <v>61765</v>
      </c>
      <c r="O174" s="2">
        <v>13952</v>
      </c>
      <c r="P174" s="2">
        <v>11342</v>
      </c>
      <c r="Q174" s="2">
        <v>2610</v>
      </c>
      <c r="S174" s="2">
        <v>47813</v>
      </c>
      <c r="T174" s="2">
        <v>6970</v>
      </c>
      <c r="U174" s="2">
        <v>1184</v>
      </c>
      <c r="V174" s="2">
        <v>42027</v>
      </c>
      <c r="X174" s="2">
        <v>85.5</v>
      </c>
      <c r="Y174" s="2">
        <v>47898.5</v>
      </c>
      <c r="AA174" s="2">
        <v>28151</v>
      </c>
      <c r="AB174" s="76">
        <v>3886</v>
      </c>
      <c r="AC174" s="2">
        <v>7370</v>
      </c>
      <c r="AD174" s="2">
        <v>8027</v>
      </c>
      <c r="AE174" s="2">
        <v>-657</v>
      </c>
      <c r="AG174" s="2">
        <v>1313</v>
      </c>
      <c r="AH174" s="2">
        <v>30</v>
      </c>
      <c r="AI174" s="2">
        <v>-20</v>
      </c>
      <c r="AJ174" s="2">
        <v>50</v>
      </c>
      <c r="AL174" s="76">
        <v>2910</v>
      </c>
      <c r="AM174" s="2">
        <v>416</v>
      </c>
      <c r="AN174" s="2">
        <v>44076</v>
      </c>
      <c r="AO174" s="76">
        <f t="shared" si="10"/>
        <v>0</v>
      </c>
      <c r="AP174" s="2">
        <v>7212</v>
      </c>
      <c r="AQ174" s="76">
        <f t="shared" si="11"/>
        <v>0</v>
      </c>
      <c r="AR174" s="2">
        <v>2202</v>
      </c>
      <c r="AS174" s="2">
        <v>41874</v>
      </c>
      <c r="AT174" s="2">
        <v>238.5</v>
      </c>
      <c r="AU174" s="2">
        <v>42112.5</v>
      </c>
      <c r="AW174" s="2">
        <v>6970</v>
      </c>
      <c r="AX174" s="2">
        <v>1184</v>
      </c>
      <c r="AY174" s="2">
        <v>47660</v>
      </c>
      <c r="AZ174" s="2">
        <v>238.5</v>
      </c>
      <c r="BA174" s="2">
        <v>47898.5</v>
      </c>
      <c r="BC174" s="2">
        <v>102</v>
      </c>
      <c r="BD174" s="2">
        <v>48000.5</v>
      </c>
      <c r="BF174" s="2">
        <v>85.5</v>
      </c>
      <c r="BG174" s="2">
        <v>238.5</v>
      </c>
      <c r="BH174" s="2">
        <v>153</v>
      </c>
    </row>
    <row r="175" spans="1:60">
      <c r="A175" s="13" t="s">
        <v>99</v>
      </c>
      <c r="B175" s="2">
        <v>30594</v>
      </c>
      <c r="C175" s="2">
        <v>10215</v>
      </c>
      <c r="D175" s="2">
        <v>6219</v>
      </c>
      <c r="E175" s="2">
        <v>3996</v>
      </c>
      <c r="F175" s="2">
        <v>9317</v>
      </c>
      <c r="G175" s="2">
        <v>1054</v>
      </c>
      <c r="H175" s="2">
        <v>51180</v>
      </c>
      <c r="J175" s="2">
        <v>14238</v>
      </c>
      <c r="K175" s="2">
        <v>10011</v>
      </c>
      <c r="L175" s="2">
        <v>4227</v>
      </c>
      <c r="M175" s="2">
        <v>65418</v>
      </c>
      <c r="O175" s="2">
        <v>13603</v>
      </c>
      <c r="P175" s="2">
        <v>10524</v>
      </c>
      <c r="Q175" s="2">
        <v>3079</v>
      </c>
      <c r="S175" s="2">
        <v>51815</v>
      </c>
      <c r="T175" s="2">
        <v>7971</v>
      </c>
      <c r="U175" s="2">
        <v>1138</v>
      </c>
      <c r="V175" s="2">
        <v>44982</v>
      </c>
      <c r="X175" s="2">
        <v>-538</v>
      </c>
      <c r="Y175" s="2">
        <v>51277</v>
      </c>
      <c r="AA175" s="2">
        <v>29867</v>
      </c>
      <c r="AB175" s="76">
        <v>4034</v>
      </c>
      <c r="AC175" s="2">
        <v>7257</v>
      </c>
      <c r="AD175" s="2">
        <v>7973</v>
      </c>
      <c r="AE175" s="2">
        <v>-716</v>
      </c>
      <c r="AG175" s="2">
        <v>1102</v>
      </c>
      <c r="AH175" s="2">
        <v>65</v>
      </c>
      <c r="AI175" s="2">
        <v>13</v>
      </c>
      <c r="AJ175" s="2">
        <v>52</v>
      </c>
      <c r="AL175" s="76">
        <v>3061</v>
      </c>
      <c r="AM175" s="2">
        <v>438</v>
      </c>
      <c r="AN175" s="2">
        <v>45824</v>
      </c>
      <c r="AO175" s="76">
        <f t="shared" si="10"/>
        <v>0</v>
      </c>
      <c r="AP175" s="2">
        <v>7533</v>
      </c>
      <c r="AQ175" s="76">
        <f t="shared" si="11"/>
        <v>0</v>
      </c>
      <c r="AR175" s="2">
        <v>2242</v>
      </c>
      <c r="AS175" s="2">
        <v>43582</v>
      </c>
      <c r="AT175" s="2">
        <v>862</v>
      </c>
      <c r="AU175" s="2">
        <v>44444</v>
      </c>
      <c r="AW175" s="2">
        <v>7971</v>
      </c>
      <c r="AX175" s="2">
        <v>1138</v>
      </c>
      <c r="AY175" s="2">
        <v>50415</v>
      </c>
      <c r="AZ175" s="2">
        <v>862</v>
      </c>
      <c r="BA175" s="2">
        <v>51277</v>
      </c>
      <c r="BC175" s="2">
        <v>571</v>
      </c>
      <c r="BD175" s="2">
        <v>51848</v>
      </c>
      <c r="BF175" s="2">
        <v>-538</v>
      </c>
      <c r="BG175" s="2">
        <v>862</v>
      </c>
      <c r="BH175" s="2">
        <v>1400</v>
      </c>
    </row>
    <row r="176" spans="1:60">
      <c r="A176" s="13" t="s">
        <v>100</v>
      </c>
      <c r="B176" s="2">
        <v>33063</v>
      </c>
      <c r="C176" s="2">
        <v>10697</v>
      </c>
      <c r="D176" s="2">
        <v>6547</v>
      </c>
      <c r="E176" s="2">
        <v>4150</v>
      </c>
      <c r="F176" s="2">
        <v>10661</v>
      </c>
      <c r="G176" s="2">
        <v>-116</v>
      </c>
      <c r="H176" s="2">
        <v>54305</v>
      </c>
      <c r="J176" s="2">
        <v>15024</v>
      </c>
      <c r="K176" s="2">
        <v>11280</v>
      </c>
      <c r="L176" s="2">
        <v>3741</v>
      </c>
      <c r="M176" s="2">
        <v>69329</v>
      </c>
      <c r="O176" s="2">
        <v>14526</v>
      </c>
      <c r="P176" s="2">
        <v>11884</v>
      </c>
      <c r="Q176" s="2">
        <v>2642</v>
      </c>
      <c r="S176" s="2">
        <v>54803</v>
      </c>
      <c r="T176" s="2">
        <v>8607</v>
      </c>
      <c r="U176" s="2">
        <v>1228</v>
      </c>
      <c r="V176" s="2">
        <v>47424</v>
      </c>
      <c r="X176" s="2">
        <v>-96</v>
      </c>
      <c r="Y176" s="2">
        <v>54707</v>
      </c>
      <c r="AA176" s="2">
        <v>31272</v>
      </c>
      <c r="AB176" s="76">
        <v>4259</v>
      </c>
      <c r="AC176" s="2">
        <v>8355</v>
      </c>
      <c r="AD176" s="2">
        <v>9195</v>
      </c>
      <c r="AE176" s="2">
        <v>-840</v>
      </c>
      <c r="AG176" s="2">
        <v>1642</v>
      </c>
      <c r="AH176" s="2">
        <v>33</v>
      </c>
      <c r="AI176" s="2">
        <v>-21</v>
      </c>
      <c r="AJ176" s="2">
        <v>54</v>
      </c>
      <c r="AL176" s="76">
        <v>3203</v>
      </c>
      <c r="AM176" s="2">
        <v>464</v>
      </c>
      <c r="AN176" s="2">
        <v>49228</v>
      </c>
      <c r="AO176" s="76">
        <f t="shared" si="10"/>
        <v>0</v>
      </c>
      <c r="AP176" s="2">
        <v>7926</v>
      </c>
      <c r="AQ176" s="76">
        <f t="shared" si="11"/>
        <v>0</v>
      </c>
      <c r="AR176" s="2">
        <v>2320</v>
      </c>
      <c r="AS176" s="2">
        <v>46908</v>
      </c>
      <c r="AT176" s="2">
        <v>420</v>
      </c>
      <c r="AU176" s="2">
        <v>47328</v>
      </c>
      <c r="AW176" s="2">
        <v>8607</v>
      </c>
      <c r="AX176" s="2">
        <v>1228</v>
      </c>
      <c r="AY176" s="2">
        <v>54287</v>
      </c>
      <c r="AZ176" s="2">
        <v>420</v>
      </c>
      <c r="BA176" s="2">
        <v>54707</v>
      </c>
      <c r="BC176" s="2">
        <v>31</v>
      </c>
      <c r="BD176" s="2">
        <v>54738</v>
      </c>
      <c r="BF176" s="2">
        <v>-96</v>
      </c>
      <c r="BG176" s="2">
        <v>420</v>
      </c>
      <c r="BH176" s="2">
        <v>516</v>
      </c>
    </row>
    <row r="177" spans="1:60">
      <c r="A177" s="13" t="s">
        <v>101</v>
      </c>
      <c r="B177" s="2">
        <v>32446</v>
      </c>
      <c r="C177" s="2">
        <v>11425</v>
      </c>
      <c r="D177" s="2">
        <v>7034</v>
      </c>
      <c r="E177" s="2">
        <v>4391</v>
      </c>
      <c r="F177" s="2">
        <v>10389</v>
      </c>
      <c r="G177" s="2">
        <v>-366</v>
      </c>
      <c r="H177" s="2">
        <v>53894</v>
      </c>
      <c r="J177" s="2">
        <v>15411</v>
      </c>
      <c r="K177" s="2">
        <v>11919</v>
      </c>
      <c r="L177" s="2">
        <v>3492</v>
      </c>
      <c r="M177" s="2">
        <v>69305</v>
      </c>
      <c r="O177" s="2">
        <v>15209</v>
      </c>
      <c r="P177" s="2">
        <v>12589</v>
      </c>
      <c r="Q177" s="2">
        <v>2620</v>
      </c>
      <c r="S177" s="2">
        <v>54096</v>
      </c>
      <c r="T177" s="2">
        <v>8447</v>
      </c>
      <c r="U177" s="2">
        <v>1377</v>
      </c>
      <c r="V177" s="2">
        <v>47026</v>
      </c>
      <c r="X177" s="2">
        <v>256</v>
      </c>
      <c r="Y177" s="2">
        <v>54352</v>
      </c>
      <c r="AA177" s="2">
        <v>32152</v>
      </c>
      <c r="AB177" s="76">
        <v>4330</v>
      </c>
      <c r="AC177" s="2">
        <v>8152</v>
      </c>
      <c r="AD177" s="2">
        <v>9114</v>
      </c>
      <c r="AE177" s="2">
        <v>-962</v>
      </c>
      <c r="AG177" s="2">
        <v>1964</v>
      </c>
      <c r="AH177" s="2">
        <v>42</v>
      </c>
      <c r="AI177" s="2">
        <v>-17</v>
      </c>
      <c r="AJ177" s="2">
        <v>59</v>
      </c>
      <c r="AL177" s="76">
        <v>3395</v>
      </c>
      <c r="AM177" s="2">
        <v>491</v>
      </c>
      <c r="AN177" s="2">
        <v>50526</v>
      </c>
      <c r="AO177" s="76">
        <f t="shared" si="10"/>
        <v>0</v>
      </c>
      <c r="AP177" s="2">
        <v>8216</v>
      </c>
      <c r="AQ177" s="76">
        <f t="shared" si="11"/>
        <v>0</v>
      </c>
      <c r="AR177" s="2">
        <v>2988</v>
      </c>
      <c r="AS177" s="2">
        <v>47538</v>
      </c>
      <c r="AT177" s="2">
        <v>-256</v>
      </c>
      <c r="AU177" s="2">
        <v>47282</v>
      </c>
      <c r="AW177" s="2">
        <v>8447</v>
      </c>
      <c r="AX177" s="2">
        <v>1377</v>
      </c>
      <c r="AY177" s="2">
        <v>54608</v>
      </c>
      <c r="AZ177" s="2">
        <v>-256</v>
      </c>
      <c r="BA177" s="2">
        <v>54352</v>
      </c>
      <c r="BC177" s="2">
        <v>2</v>
      </c>
      <c r="BD177" s="2">
        <v>54354</v>
      </c>
      <c r="BF177" s="2">
        <v>256</v>
      </c>
      <c r="BG177" s="2">
        <v>-256</v>
      </c>
      <c r="BH177" s="2">
        <v>-512</v>
      </c>
    </row>
    <row r="178" spans="1:60">
      <c r="A178" s="13" t="s">
        <v>102</v>
      </c>
      <c r="B178" s="2">
        <v>33414</v>
      </c>
      <c r="C178" s="2">
        <v>12065</v>
      </c>
      <c r="D178" s="2">
        <v>7494</v>
      </c>
      <c r="E178" s="2">
        <v>4571</v>
      </c>
      <c r="F178" s="2">
        <v>9651</v>
      </c>
      <c r="G178" s="2">
        <v>-37</v>
      </c>
      <c r="H178" s="2">
        <v>55093</v>
      </c>
      <c r="J178" s="2">
        <v>15570</v>
      </c>
      <c r="K178" s="2">
        <v>11860</v>
      </c>
      <c r="L178" s="2">
        <v>3711</v>
      </c>
      <c r="M178" s="2">
        <v>70663</v>
      </c>
      <c r="O178" s="2">
        <v>15152</v>
      </c>
      <c r="P178" s="2">
        <v>12169</v>
      </c>
      <c r="Q178" s="2">
        <v>2983</v>
      </c>
      <c r="S178" s="2">
        <v>55511</v>
      </c>
      <c r="T178" s="2">
        <v>8820</v>
      </c>
      <c r="U178" s="2">
        <v>1351</v>
      </c>
      <c r="V178" s="2">
        <v>48042</v>
      </c>
      <c r="X178" s="2">
        <v>748</v>
      </c>
      <c r="Y178" s="2">
        <v>56259</v>
      </c>
      <c r="AA178" s="2">
        <v>34075</v>
      </c>
      <c r="AB178" s="76">
        <v>4462</v>
      </c>
      <c r="AC178" s="2">
        <v>7209</v>
      </c>
      <c r="AD178" s="2">
        <v>8264</v>
      </c>
      <c r="AE178" s="2">
        <v>-1055</v>
      </c>
      <c r="AG178" s="2">
        <v>1190</v>
      </c>
      <c r="AH178" s="2">
        <v>57</v>
      </c>
      <c r="AI178" s="2">
        <v>-5</v>
      </c>
      <c r="AJ178" s="2">
        <v>62</v>
      </c>
      <c r="AL178" s="76">
        <v>3465</v>
      </c>
      <c r="AM178" s="2">
        <v>520</v>
      </c>
      <c r="AN178" s="2">
        <v>50978</v>
      </c>
      <c r="AO178" s="76">
        <f t="shared" si="10"/>
        <v>0</v>
      </c>
      <c r="AP178" s="2">
        <v>8447</v>
      </c>
      <c r="AQ178" s="76">
        <f t="shared" si="11"/>
        <v>0</v>
      </c>
      <c r="AR178" s="2">
        <v>1440</v>
      </c>
      <c r="AS178" s="2">
        <v>49538</v>
      </c>
      <c r="AT178" s="2">
        <v>-748</v>
      </c>
      <c r="AU178" s="2">
        <v>48790</v>
      </c>
      <c r="AW178" s="2">
        <v>8820</v>
      </c>
      <c r="AX178" s="2">
        <v>1351</v>
      </c>
      <c r="AY178" s="2">
        <v>57007</v>
      </c>
      <c r="AZ178" s="2">
        <v>-748</v>
      </c>
      <c r="BA178" s="2">
        <v>56259</v>
      </c>
      <c r="BC178" s="2">
        <v>-207</v>
      </c>
      <c r="BD178" s="2">
        <v>56052</v>
      </c>
      <c r="BF178" s="2">
        <v>748</v>
      </c>
      <c r="BG178" s="2">
        <v>-748</v>
      </c>
      <c r="BH178" s="2">
        <v>-1496</v>
      </c>
    </row>
    <row r="179" spans="1:60">
      <c r="A179" s="13" t="s">
        <v>103</v>
      </c>
      <c r="B179" s="2">
        <v>35572</v>
      </c>
      <c r="C179" s="2">
        <v>12933</v>
      </c>
      <c r="D179" s="2">
        <v>8053</v>
      </c>
      <c r="E179" s="2">
        <v>4880</v>
      </c>
      <c r="F179" s="2">
        <v>10296</v>
      </c>
      <c r="G179" s="2">
        <v>-366</v>
      </c>
      <c r="H179" s="2">
        <v>58435</v>
      </c>
      <c r="J179" s="2">
        <v>15848</v>
      </c>
      <c r="K179" s="2">
        <v>11366</v>
      </c>
      <c r="L179" s="2">
        <v>4482</v>
      </c>
      <c r="M179" s="2">
        <v>74283</v>
      </c>
      <c r="O179" s="2">
        <v>14019</v>
      </c>
      <c r="P179" s="2">
        <v>10501</v>
      </c>
      <c r="Q179" s="2">
        <v>3517</v>
      </c>
      <c r="S179" s="2">
        <v>60264</v>
      </c>
      <c r="T179" s="2">
        <v>9350</v>
      </c>
      <c r="U179" s="2">
        <v>1445</v>
      </c>
      <c r="V179" s="2">
        <v>52359</v>
      </c>
      <c r="X179" s="2">
        <v>-1072.5</v>
      </c>
      <c r="Y179" s="2">
        <v>59191.5</v>
      </c>
      <c r="AA179" s="2">
        <v>35487</v>
      </c>
      <c r="AB179" s="76">
        <v>4578</v>
      </c>
      <c r="AC179" s="2">
        <v>5900</v>
      </c>
      <c r="AD179" s="2">
        <v>7076</v>
      </c>
      <c r="AE179" s="2">
        <v>-1176</v>
      </c>
      <c r="AG179" s="2">
        <v>1093</v>
      </c>
      <c r="AH179" s="2">
        <v>31</v>
      </c>
      <c r="AI179" s="2">
        <v>-35</v>
      </c>
      <c r="AJ179" s="2">
        <v>66</v>
      </c>
      <c r="AL179" s="76">
        <v>3618</v>
      </c>
      <c r="AM179" s="2">
        <v>544</v>
      </c>
      <c r="AN179" s="2">
        <v>51251</v>
      </c>
      <c r="AO179" s="76">
        <f t="shared" si="10"/>
        <v>0</v>
      </c>
      <c r="AP179" s="2">
        <v>8740</v>
      </c>
      <c r="AQ179" s="76">
        <f t="shared" si="11"/>
        <v>0</v>
      </c>
      <c r="AR179" s="2">
        <v>1037</v>
      </c>
      <c r="AS179" s="2">
        <v>50214</v>
      </c>
      <c r="AT179" s="2">
        <v>1072.5</v>
      </c>
      <c r="AU179" s="2">
        <v>51286.5</v>
      </c>
      <c r="AW179" s="2">
        <v>9350</v>
      </c>
      <c r="AX179" s="2">
        <v>1445</v>
      </c>
      <c r="AY179" s="2">
        <v>58119</v>
      </c>
      <c r="AZ179" s="2">
        <v>1072.5</v>
      </c>
      <c r="BA179" s="2">
        <v>59191.5</v>
      </c>
      <c r="BC179" s="2">
        <v>29</v>
      </c>
      <c r="BD179" s="2">
        <v>59220.5</v>
      </c>
      <c r="BF179" s="2">
        <v>-1072.5</v>
      </c>
      <c r="BG179" s="2">
        <v>1072.5</v>
      </c>
      <c r="BH179" s="2">
        <v>2145</v>
      </c>
    </row>
    <row r="180" spans="1:60">
      <c r="A180" s="13" t="s">
        <v>104</v>
      </c>
      <c r="B180" s="2">
        <v>37132</v>
      </c>
      <c r="C180" s="2">
        <v>13561</v>
      </c>
      <c r="D180" s="2">
        <v>8452</v>
      </c>
      <c r="E180" s="2">
        <v>5109</v>
      </c>
      <c r="F180" s="2">
        <v>11225</v>
      </c>
      <c r="G180" s="2">
        <v>-1803</v>
      </c>
      <c r="H180" s="2">
        <v>60115</v>
      </c>
      <c r="J180" s="2">
        <v>15787</v>
      </c>
      <c r="K180" s="2">
        <v>12004</v>
      </c>
      <c r="L180" s="2">
        <v>3782</v>
      </c>
      <c r="M180" s="2">
        <v>75902</v>
      </c>
      <c r="O180" s="2">
        <v>13226</v>
      </c>
      <c r="P180" s="2">
        <v>10533</v>
      </c>
      <c r="Q180" s="2">
        <v>2694</v>
      </c>
      <c r="S180" s="2">
        <v>62676</v>
      </c>
      <c r="T180" s="2">
        <v>9857</v>
      </c>
      <c r="U180" s="2">
        <v>1546</v>
      </c>
      <c r="V180" s="2">
        <v>54365</v>
      </c>
      <c r="X180" s="2">
        <v>-706.5</v>
      </c>
      <c r="Y180" s="2">
        <v>61969.5</v>
      </c>
      <c r="AA180" s="2">
        <v>36069</v>
      </c>
      <c r="AB180" s="76">
        <v>4771</v>
      </c>
      <c r="AC180" s="2">
        <v>6600</v>
      </c>
      <c r="AD180" s="2">
        <v>7925</v>
      </c>
      <c r="AE180" s="2">
        <v>-1325</v>
      </c>
      <c r="AG180" s="2">
        <v>2062</v>
      </c>
      <c r="AH180" s="2">
        <v>50</v>
      </c>
      <c r="AI180" s="2">
        <v>-17</v>
      </c>
      <c r="AJ180" s="2">
        <v>67</v>
      </c>
      <c r="AL180" s="76">
        <v>3765</v>
      </c>
      <c r="AM180" s="2">
        <v>561</v>
      </c>
      <c r="AN180" s="2">
        <v>53878</v>
      </c>
      <c r="AO180" s="76">
        <f t="shared" si="10"/>
        <v>0</v>
      </c>
      <c r="AP180" s="2">
        <v>9097</v>
      </c>
      <c r="AQ180" s="76">
        <f t="shared" si="11"/>
        <v>0</v>
      </c>
      <c r="AR180" s="2">
        <v>926</v>
      </c>
      <c r="AS180" s="2">
        <v>52952</v>
      </c>
      <c r="AT180" s="2">
        <v>706.5</v>
      </c>
      <c r="AU180" s="2">
        <v>53658.5</v>
      </c>
      <c r="AW180" s="2">
        <v>9857</v>
      </c>
      <c r="AX180" s="2">
        <v>1546</v>
      </c>
      <c r="AY180" s="2">
        <v>61263</v>
      </c>
      <c r="AZ180" s="2">
        <v>706.5</v>
      </c>
      <c r="BA180" s="2">
        <v>61969.5</v>
      </c>
      <c r="BC180" s="2">
        <v>-6</v>
      </c>
      <c r="BD180" s="2">
        <v>61963.5</v>
      </c>
      <c r="BF180" s="2">
        <v>-706.5</v>
      </c>
      <c r="BG180" s="2">
        <v>706.5</v>
      </c>
      <c r="BH180" s="2">
        <v>1413</v>
      </c>
    </row>
    <row r="181" spans="1:60">
      <c r="A181" s="13" t="s">
        <v>105</v>
      </c>
      <c r="B181" s="2">
        <v>35754</v>
      </c>
      <c r="C181" s="2">
        <v>13564</v>
      </c>
      <c r="D181" s="2">
        <v>8375</v>
      </c>
      <c r="E181" s="2">
        <v>5189</v>
      </c>
      <c r="F181" s="2">
        <v>10311</v>
      </c>
      <c r="G181" s="2">
        <v>-951</v>
      </c>
      <c r="H181" s="2">
        <v>58678</v>
      </c>
      <c r="J181" s="2">
        <v>15305</v>
      </c>
      <c r="K181" s="2">
        <v>11699</v>
      </c>
      <c r="L181" s="2">
        <v>3606</v>
      </c>
      <c r="M181" s="2">
        <v>73983</v>
      </c>
      <c r="O181" s="2">
        <v>12774</v>
      </c>
      <c r="P181" s="2">
        <v>10239</v>
      </c>
      <c r="Q181" s="2">
        <v>2536</v>
      </c>
      <c r="S181" s="2">
        <v>61209</v>
      </c>
      <c r="T181" s="2">
        <v>9522</v>
      </c>
      <c r="U181" s="2">
        <v>1730</v>
      </c>
      <c r="V181" s="2">
        <v>53417</v>
      </c>
      <c r="X181" s="2">
        <v>-916</v>
      </c>
      <c r="Y181" s="2">
        <v>60293</v>
      </c>
      <c r="AA181" s="2">
        <v>35954</v>
      </c>
      <c r="AB181" s="76">
        <v>4764</v>
      </c>
      <c r="AC181" s="2">
        <v>5984</v>
      </c>
      <c r="AD181" s="2">
        <v>7497</v>
      </c>
      <c r="AE181" s="2">
        <v>-1513</v>
      </c>
      <c r="AG181" s="2">
        <v>2040</v>
      </c>
      <c r="AH181" s="2">
        <v>62</v>
      </c>
      <c r="AI181" s="2">
        <v>-5</v>
      </c>
      <c r="AJ181" s="2">
        <v>67</v>
      </c>
      <c r="AL181" s="76">
        <v>3950</v>
      </c>
      <c r="AM181" s="2">
        <v>569</v>
      </c>
      <c r="AN181" s="2">
        <v>53323</v>
      </c>
      <c r="AO181" s="76">
        <f t="shared" si="10"/>
        <v>0</v>
      </c>
      <c r="AP181" s="2">
        <v>9283</v>
      </c>
      <c r="AQ181" s="76">
        <f t="shared" si="11"/>
        <v>0</v>
      </c>
      <c r="AR181" s="2">
        <v>1584</v>
      </c>
      <c r="AS181" s="2">
        <v>51739</v>
      </c>
      <c r="AT181" s="2">
        <v>762</v>
      </c>
      <c r="AU181" s="2">
        <v>52501</v>
      </c>
      <c r="AW181" s="2">
        <v>9522</v>
      </c>
      <c r="AX181" s="2">
        <v>1730</v>
      </c>
      <c r="AY181" s="2">
        <v>59531</v>
      </c>
      <c r="AZ181" s="2">
        <v>762</v>
      </c>
      <c r="BA181" s="2">
        <v>60293</v>
      </c>
      <c r="BC181" s="2">
        <v>324</v>
      </c>
      <c r="BD181" s="2">
        <v>60617</v>
      </c>
      <c r="BF181" s="2">
        <v>-916</v>
      </c>
      <c r="BG181" s="2">
        <v>762</v>
      </c>
      <c r="BH181" s="2">
        <v>1678</v>
      </c>
    </row>
    <row r="182" spans="1:60">
      <c r="A182" s="13" t="s">
        <v>106</v>
      </c>
      <c r="B182" s="2">
        <v>37425</v>
      </c>
      <c r="C182" s="2">
        <v>13950</v>
      </c>
      <c r="D182" s="2">
        <v>8604</v>
      </c>
      <c r="E182" s="2">
        <v>5346</v>
      </c>
      <c r="F182" s="2">
        <v>9747</v>
      </c>
      <c r="G182" s="2">
        <v>-946</v>
      </c>
      <c r="H182" s="2">
        <v>60176</v>
      </c>
      <c r="J182" s="2">
        <v>16243</v>
      </c>
      <c r="K182" s="2">
        <v>12264</v>
      </c>
      <c r="L182" s="2">
        <v>3980</v>
      </c>
      <c r="M182" s="2">
        <v>76419</v>
      </c>
      <c r="O182" s="2">
        <v>14342</v>
      </c>
      <c r="P182" s="2">
        <v>11171</v>
      </c>
      <c r="Q182" s="2">
        <v>3171</v>
      </c>
      <c r="S182" s="2">
        <v>62077</v>
      </c>
      <c r="T182" s="2">
        <v>10313</v>
      </c>
      <c r="U182" s="2">
        <v>1432</v>
      </c>
      <c r="V182" s="2">
        <v>53196</v>
      </c>
      <c r="X182" s="2">
        <v>-153.5</v>
      </c>
      <c r="Y182" s="2">
        <v>61923.5</v>
      </c>
      <c r="AA182" s="2">
        <v>37015</v>
      </c>
      <c r="AB182" s="76">
        <v>4871</v>
      </c>
      <c r="AC182" s="2">
        <v>6439</v>
      </c>
      <c r="AD182" s="2">
        <v>8115</v>
      </c>
      <c r="AE182" s="2">
        <v>-1676</v>
      </c>
      <c r="AG182" s="2">
        <v>1741</v>
      </c>
      <c r="AH182" s="2">
        <v>57</v>
      </c>
      <c r="AI182" s="2">
        <v>-5</v>
      </c>
      <c r="AJ182" s="2">
        <v>62</v>
      </c>
      <c r="AL182" s="76">
        <v>4032</v>
      </c>
      <c r="AM182" s="2">
        <v>584</v>
      </c>
      <c r="AN182" s="2">
        <v>54739</v>
      </c>
      <c r="AO182" s="76">
        <f t="shared" si="10"/>
        <v>0</v>
      </c>
      <c r="AP182" s="2">
        <v>9487</v>
      </c>
      <c r="AQ182" s="76">
        <f t="shared" si="11"/>
        <v>0</v>
      </c>
      <c r="AR182" s="2">
        <v>1696</v>
      </c>
      <c r="AS182" s="2">
        <v>53043</v>
      </c>
      <c r="AT182" s="2">
        <v>-0.5</v>
      </c>
      <c r="AU182" s="2">
        <v>53042.5</v>
      </c>
      <c r="AW182" s="2">
        <v>10313</v>
      </c>
      <c r="AX182" s="2">
        <v>1432</v>
      </c>
      <c r="AY182" s="2">
        <v>61924</v>
      </c>
      <c r="AZ182" s="2">
        <v>-0.5</v>
      </c>
      <c r="BA182" s="2">
        <v>61923.5</v>
      </c>
      <c r="BC182" s="2">
        <v>335</v>
      </c>
      <c r="BD182" s="2">
        <v>62258.5</v>
      </c>
      <c r="BF182" s="2">
        <v>-153.5</v>
      </c>
      <c r="BG182" s="2">
        <v>-0.5</v>
      </c>
      <c r="BH182" s="2">
        <v>153</v>
      </c>
    </row>
    <row r="183" spans="1:60">
      <c r="A183" s="13" t="s">
        <v>107</v>
      </c>
      <c r="B183" s="2">
        <v>39487</v>
      </c>
      <c r="C183" s="2">
        <v>14436</v>
      </c>
      <c r="D183" s="2">
        <v>8987</v>
      </c>
      <c r="E183" s="2">
        <v>5449</v>
      </c>
      <c r="F183" s="2">
        <v>10326</v>
      </c>
      <c r="G183" s="2">
        <v>61</v>
      </c>
      <c r="H183" s="2">
        <v>64310</v>
      </c>
      <c r="J183" s="2">
        <v>17627</v>
      </c>
      <c r="K183" s="2">
        <v>12678</v>
      </c>
      <c r="L183" s="2">
        <v>4949</v>
      </c>
      <c r="M183" s="2">
        <v>81937</v>
      </c>
      <c r="O183" s="2">
        <v>16772</v>
      </c>
      <c r="P183" s="2">
        <v>12833</v>
      </c>
      <c r="Q183" s="2">
        <v>3937</v>
      </c>
      <c r="S183" s="2">
        <v>65165</v>
      </c>
      <c r="T183" s="2">
        <v>11111</v>
      </c>
      <c r="U183" s="2">
        <v>1574</v>
      </c>
      <c r="V183" s="2">
        <v>55628</v>
      </c>
      <c r="X183" s="2">
        <v>-362.5</v>
      </c>
      <c r="Y183" s="2">
        <v>64802.5</v>
      </c>
      <c r="AA183" s="2">
        <v>38120</v>
      </c>
      <c r="AB183" s="76">
        <v>5028</v>
      </c>
      <c r="AC183" s="2">
        <v>6797</v>
      </c>
      <c r="AD183" s="2">
        <v>8566</v>
      </c>
      <c r="AE183" s="2">
        <v>-1769</v>
      </c>
      <c r="AG183" s="2">
        <v>1573</v>
      </c>
      <c r="AH183" s="2">
        <v>69</v>
      </c>
      <c r="AI183" s="2">
        <v>3</v>
      </c>
      <c r="AJ183" s="2">
        <v>66</v>
      </c>
      <c r="AL183" s="76">
        <v>4142</v>
      </c>
      <c r="AM183" s="2">
        <v>594</v>
      </c>
      <c r="AN183" s="2">
        <v>56323</v>
      </c>
      <c r="AO183" s="76">
        <f t="shared" si="10"/>
        <v>0</v>
      </c>
      <c r="AP183" s="2">
        <v>9764</v>
      </c>
      <c r="AQ183" s="76">
        <f t="shared" si="11"/>
        <v>0</v>
      </c>
      <c r="AR183" s="2">
        <v>1266</v>
      </c>
      <c r="AS183" s="2">
        <v>55057</v>
      </c>
      <c r="AT183" s="2">
        <v>208.5</v>
      </c>
      <c r="AU183" s="2">
        <v>55265.5</v>
      </c>
      <c r="AW183" s="2">
        <v>11111</v>
      </c>
      <c r="AX183" s="2">
        <v>1574</v>
      </c>
      <c r="AY183" s="2">
        <v>64594</v>
      </c>
      <c r="AZ183" s="2">
        <v>208.5</v>
      </c>
      <c r="BA183" s="2">
        <v>64802.5</v>
      </c>
      <c r="BC183" s="2">
        <v>400</v>
      </c>
      <c r="BD183" s="2">
        <v>65202.5</v>
      </c>
      <c r="BF183" s="2">
        <v>-362.5</v>
      </c>
      <c r="BG183" s="2">
        <v>208.5</v>
      </c>
      <c r="BH183" s="2">
        <v>571</v>
      </c>
    </row>
    <row r="184" spans="1:60">
      <c r="A184" s="13" t="s">
        <v>108</v>
      </c>
      <c r="B184" s="2">
        <v>41608</v>
      </c>
      <c r="C184" s="2">
        <v>14562</v>
      </c>
      <c r="D184" s="2">
        <v>9051</v>
      </c>
      <c r="E184" s="2">
        <v>5511</v>
      </c>
      <c r="F184" s="2">
        <v>10920</v>
      </c>
      <c r="G184" s="2">
        <v>-932</v>
      </c>
      <c r="H184" s="2">
        <v>66158</v>
      </c>
      <c r="J184" s="2">
        <v>18257</v>
      </c>
      <c r="K184" s="2">
        <v>14027</v>
      </c>
      <c r="L184" s="2">
        <v>4229</v>
      </c>
      <c r="M184" s="2">
        <v>84415</v>
      </c>
      <c r="O184" s="2">
        <v>16500</v>
      </c>
      <c r="P184" s="2">
        <v>13173</v>
      </c>
      <c r="Q184" s="2">
        <v>3328</v>
      </c>
      <c r="S184" s="2">
        <v>67915</v>
      </c>
      <c r="T184" s="2">
        <v>11519</v>
      </c>
      <c r="U184" s="2">
        <v>1633</v>
      </c>
      <c r="V184" s="2">
        <v>58029</v>
      </c>
      <c r="X184" s="2">
        <v>-5.5</v>
      </c>
      <c r="Y184" s="2">
        <v>67909.5</v>
      </c>
      <c r="AA184" s="2">
        <v>38648</v>
      </c>
      <c r="AB184" s="76">
        <v>5317</v>
      </c>
      <c r="AC184" s="2">
        <v>8121</v>
      </c>
      <c r="AD184" s="2">
        <v>9913</v>
      </c>
      <c r="AE184" s="2">
        <v>-1792</v>
      </c>
      <c r="AG184" s="2">
        <v>2620</v>
      </c>
      <c r="AH184" s="2">
        <v>48</v>
      </c>
      <c r="AI184" s="2">
        <v>-19</v>
      </c>
      <c r="AJ184" s="2">
        <v>67</v>
      </c>
      <c r="AL184" s="76">
        <v>4242</v>
      </c>
      <c r="AM184" s="2">
        <v>604</v>
      </c>
      <c r="AN184" s="2">
        <v>59600</v>
      </c>
      <c r="AO184" s="76">
        <f t="shared" si="10"/>
        <v>0</v>
      </c>
      <c r="AP184" s="2">
        <v>10163</v>
      </c>
      <c r="AQ184" s="76">
        <f t="shared" si="11"/>
        <v>0</v>
      </c>
      <c r="AR184" s="2">
        <v>1428</v>
      </c>
      <c r="AS184" s="2">
        <v>58172</v>
      </c>
      <c r="AT184" s="2">
        <v>-148.5</v>
      </c>
      <c r="AU184" s="2">
        <v>58023.5</v>
      </c>
      <c r="AW184" s="2">
        <v>11519</v>
      </c>
      <c r="AX184" s="2">
        <v>1633</v>
      </c>
      <c r="AY184" s="2">
        <v>68058</v>
      </c>
      <c r="AZ184" s="2">
        <v>-148.5</v>
      </c>
      <c r="BA184" s="2">
        <v>67909.5</v>
      </c>
      <c r="BC184" s="2">
        <v>192</v>
      </c>
      <c r="BD184" s="2">
        <v>68101.5</v>
      </c>
      <c r="BF184" s="2">
        <v>-5.5</v>
      </c>
      <c r="BG184" s="2">
        <v>-148.5</v>
      </c>
      <c r="BH184" s="2">
        <v>-143</v>
      </c>
    </row>
    <row r="185" spans="1:60">
      <c r="A185" s="13" t="s">
        <v>109</v>
      </c>
      <c r="B185" s="2">
        <v>39519</v>
      </c>
      <c r="C185" s="2">
        <v>14952</v>
      </c>
      <c r="D185" s="2">
        <v>9330</v>
      </c>
      <c r="E185" s="2">
        <v>5622</v>
      </c>
      <c r="F185" s="2">
        <v>10795</v>
      </c>
      <c r="G185" s="2">
        <v>699</v>
      </c>
      <c r="H185" s="2">
        <v>65965</v>
      </c>
      <c r="J185" s="2">
        <v>17159</v>
      </c>
      <c r="K185" s="2">
        <v>13211</v>
      </c>
      <c r="L185" s="2">
        <v>3948</v>
      </c>
      <c r="M185" s="2">
        <v>83124</v>
      </c>
      <c r="O185" s="2">
        <v>16161</v>
      </c>
      <c r="P185" s="2">
        <v>13244</v>
      </c>
      <c r="Q185" s="2">
        <v>2915</v>
      </c>
      <c r="S185" s="2">
        <v>66963</v>
      </c>
      <c r="T185" s="2">
        <v>11352</v>
      </c>
      <c r="U185" s="2">
        <v>1576</v>
      </c>
      <c r="V185" s="2">
        <v>57187</v>
      </c>
      <c r="X185" s="2">
        <v>-309</v>
      </c>
      <c r="Y185" s="2">
        <v>66654</v>
      </c>
      <c r="AA185" s="2">
        <v>38571</v>
      </c>
      <c r="AB185" s="76">
        <v>5302</v>
      </c>
      <c r="AC185" s="2">
        <v>6386</v>
      </c>
      <c r="AD185" s="2">
        <v>8246</v>
      </c>
      <c r="AE185" s="2">
        <v>-1860</v>
      </c>
      <c r="AG185" s="2">
        <v>2730</v>
      </c>
      <c r="AH185" s="2">
        <v>72</v>
      </c>
      <c r="AI185" s="2">
        <v>-4</v>
      </c>
      <c r="AJ185" s="2">
        <v>76</v>
      </c>
      <c r="AL185" s="76">
        <v>4341</v>
      </c>
      <c r="AM185" s="2">
        <v>601</v>
      </c>
      <c r="AN185" s="2">
        <v>58003</v>
      </c>
      <c r="AO185" s="76">
        <f t="shared" si="10"/>
        <v>0</v>
      </c>
      <c r="AP185" s="2">
        <v>10244</v>
      </c>
      <c r="AQ185" s="76">
        <f t="shared" si="11"/>
        <v>0</v>
      </c>
      <c r="AR185" s="2">
        <v>1464</v>
      </c>
      <c r="AS185" s="2">
        <v>56539</v>
      </c>
      <c r="AT185" s="2">
        <v>339</v>
      </c>
      <c r="AU185" s="2">
        <v>56878</v>
      </c>
      <c r="AW185" s="2">
        <v>11352</v>
      </c>
      <c r="AX185" s="2">
        <v>1576</v>
      </c>
      <c r="AY185" s="2">
        <v>66315</v>
      </c>
      <c r="AZ185" s="2">
        <v>339</v>
      </c>
      <c r="BA185" s="2">
        <v>66654</v>
      </c>
      <c r="BC185" s="2">
        <v>155</v>
      </c>
      <c r="BD185" s="2">
        <v>66809</v>
      </c>
      <c r="BF185" s="2">
        <v>-309</v>
      </c>
      <c r="BG185" s="2">
        <v>339</v>
      </c>
      <c r="BH185" s="2">
        <v>648</v>
      </c>
    </row>
    <row r="186" spans="1:60">
      <c r="A186" s="13" t="s">
        <v>110</v>
      </c>
      <c r="B186" s="2">
        <v>40828</v>
      </c>
      <c r="C186" s="2">
        <v>15332</v>
      </c>
      <c r="D186" s="2">
        <v>9537</v>
      </c>
      <c r="E186" s="2">
        <v>5795</v>
      </c>
      <c r="F186" s="2">
        <v>10405</v>
      </c>
      <c r="G186" s="2">
        <v>436</v>
      </c>
      <c r="H186" s="2">
        <v>67001</v>
      </c>
      <c r="J186" s="2">
        <v>17996</v>
      </c>
      <c r="K186" s="2">
        <v>13752</v>
      </c>
      <c r="L186" s="2">
        <v>4244</v>
      </c>
      <c r="M186" s="2">
        <v>84997</v>
      </c>
      <c r="O186" s="2">
        <v>17443</v>
      </c>
      <c r="P186" s="2">
        <v>13849</v>
      </c>
      <c r="Q186" s="2">
        <v>3594</v>
      </c>
      <c r="S186" s="2">
        <v>67554</v>
      </c>
      <c r="T186" s="2">
        <v>11028</v>
      </c>
      <c r="U186" s="2">
        <v>1324</v>
      </c>
      <c r="V186" s="2">
        <v>57850</v>
      </c>
      <c r="X186" s="2">
        <v>551.5</v>
      </c>
      <c r="Y186" s="2">
        <v>68105.5</v>
      </c>
      <c r="AA186" s="2">
        <v>39546</v>
      </c>
      <c r="AB186" s="76">
        <v>5450</v>
      </c>
      <c r="AC186" s="2">
        <v>7659</v>
      </c>
      <c r="AD186" s="2">
        <v>9602</v>
      </c>
      <c r="AE186" s="2">
        <v>-1943</v>
      </c>
      <c r="AG186" s="2">
        <v>2026</v>
      </c>
      <c r="AH186" s="2">
        <v>63</v>
      </c>
      <c r="AI186" s="2">
        <v>-22</v>
      </c>
      <c r="AJ186" s="2">
        <v>85</v>
      </c>
      <c r="AL186" s="76">
        <v>4357</v>
      </c>
      <c r="AM186" s="2">
        <v>605</v>
      </c>
      <c r="AN186" s="2">
        <v>59706</v>
      </c>
      <c r="AO186" s="76">
        <f t="shared" si="10"/>
        <v>0</v>
      </c>
      <c r="AP186" s="2">
        <v>10412</v>
      </c>
      <c r="AQ186" s="76">
        <f t="shared" si="11"/>
        <v>0</v>
      </c>
      <c r="AR186" s="2">
        <v>783</v>
      </c>
      <c r="AS186" s="2">
        <v>58923</v>
      </c>
      <c r="AT186" s="2">
        <v>-521.5</v>
      </c>
      <c r="AU186" s="2">
        <v>58401.5</v>
      </c>
      <c r="AW186" s="2">
        <v>11028</v>
      </c>
      <c r="AX186" s="2">
        <v>1324</v>
      </c>
      <c r="AY186" s="2">
        <v>68627</v>
      </c>
      <c r="AZ186" s="2">
        <v>-521.5</v>
      </c>
      <c r="BA186" s="2">
        <v>68105.5</v>
      </c>
      <c r="BC186" s="2">
        <v>367</v>
      </c>
      <c r="BD186" s="2">
        <v>68472.5</v>
      </c>
      <c r="BF186" s="2">
        <v>551.5</v>
      </c>
      <c r="BG186" s="2">
        <v>-521.5</v>
      </c>
      <c r="BH186" s="2">
        <v>-1073</v>
      </c>
    </row>
    <row r="187" spans="1:60">
      <c r="A187" s="13" t="s">
        <v>111</v>
      </c>
      <c r="B187" s="2">
        <v>43232</v>
      </c>
      <c r="C187" s="2">
        <v>15464</v>
      </c>
      <c r="D187" s="2">
        <v>9605</v>
      </c>
      <c r="E187" s="2">
        <v>5859</v>
      </c>
      <c r="F187" s="2">
        <v>11357</v>
      </c>
      <c r="G187" s="2">
        <v>-324</v>
      </c>
      <c r="H187" s="2">
        <v>69729</v>
      </c>
      <c r="J187" s="2">
        <v>18363</v>
      </c>
      <c r="K187" s="2">
        <v>13449</v>
      </c>
      <c r="L187" s="2">
        <v>4915</v>
      </c>
      <c r="M187" s="2">
        <v>88092</v>
      </c>
      <c r="O187" s="2">
        <v>17314</v>
      </c>
      <c r="P187" s="2">
        <v>12910</v>
      </c>
      <c r="Q187" s="2">
        <v>4403</v>
      </c>
      <c r="S187" s="2">
        <v>70778</v>
      </c>
      <c r="T187" s="2">
        <v>11768</v>
      </c>
      <c r="U187" s="2">
        <v>1385</v>
      </c>
      <c r="V187" s="2">
        <v>60395</v>
      </c>
      <c r="X187" s="2">
        <v>-451</v>
      </c>
      <c r="Y187" s="2">
        <v>70327</v>
      </c>
      <c r="AA187" s="2">
        <v>40141</v>
      </c>
      <c r="AB187" s="76">
        <v>5567</v>
      </c>
      <c r="AC187" s="2">
        <v>7624</v>
      </c>
      <c r="AD187" s="2">
        <v>9539</v>
      </c>
      <c r="AE187" s="2">
        <v>-1915</v>
      </c>
      <c r="AG187" s="2">
        <v>1848</v>
      </c>
      <c r="AH187" s="2">
        <v>30</v>
      </c>
      <c r="AI187" s="2">
        <v>-60</v>
      </c>
      <c r="AJ187" s="2">
        <v>90</v>
      </c>
      <c r="AL187" s="76">
        <v>4424</v>
      </c>
      <c r="AM187" s="2">
        <v>608</v>
      </c>
      <c r="AN187" s="2">
        <v>60242</v>
      </c>
      <c r="AO187" s="76">
        <f t="shared" si="10"/>
        <v>0</v>
      </c>
      <c r="AP187" s="2">
        <v>10599</v>
      </c>
      <c r="AQ187" s="76">
        <f t="shared" si="11"/>
        <v>0</v>
      </c>
      <c r="AR187" s="2">
        <v>781</v>
      </c>
      <c r="AS187" s="2">
        <v>59461</v>
      </c>
      <c r="AT187" s="2">
        <v>483</v>
      </c>
      <c r="AU187" s="2">
        <v>59944</v>
      </c>
      <c r="AW187" s="2">
        <v>11768</v>
      </c>
      <c r="AX187" s="2">
        <v>1385</v>
      </c>
      <c r="AY187" s="2">
        <v>69844</v>
      </c>
      <c r="AZ187" s="2">
        <v>483</v>
      </c>
      <c r="BA187" s="2">
        <v>70327</v>
      </c>
      <c r="BC187" s="2">
        <v>477</v>
      </c>
      <c r="BD187" s="2">
        <v>70804</v>
      </c>
      <c r="BF187" s="2">
        <v>-451</v>
      </c>
      <c r="BG187" s="2">
        <v>483</v>
      </c>
      <c r="BH187" s="2">
        <v>934</v>
      </c>
    </row>
    <row r="188" spans="1:60">
      <c r="A188" s="13" t="s">
        <v>112</v>
      </c>
      <c r="B188" s="2">
        <v>45793</v>
      </c>
      <c r="C188" s="2">
        <v>15893</v>
      </c>
      <c r="D188" s="2">
        <v>9806</v>
      </c>
      <c r="E188" s="2">
        <v>6087</v>
      </c>
      <c r="F188" s="2">
        <v>12267</v>
      </c>
      <c r="G188" s="2">
        <v>-1999</v>
      </c>
      <c r="H188" s="2">
        <v>71954</v>
      </c>
      <c r="J188" s="2">
        <v>19176</v>
      </c>
      <c r="K188" s="2">
        <v>14919</v>
      </c>
      <c r="L188" s="2">
        <v>4256</v>
      </c>
      <c r="M188" s="2">
        <v>91130</v>
      </c>
      <c r="O188" s="2">
        <v>16844</v>
      </c>
      <c r="P188" s="2">
        <v>13418</v>
      </c>
      <c r="Q188" s="2">
        <v>3429</v>
      </c>
      <c r="S188" s="2">
        <v>74286</v>
      </c>
      <c r="T188" s="2">
        <v>12319</v>
      </c>
      <c r="U188" s="2">
        <v>1526</v>
      </c>
      <c r="V188" s="2">
        <v>63493</v>
      </c>
      <c r="X188" s="2">
        <v>-331</v>
      </c>
      <c r="Y188" s="2">
        <v>73955</v>
      </c>
      <c r="AA188" s="2">
        <v>40580</v>
      </c>
      <c r="AB188" s="76">
        <v>5821</v>
      </c>
      <c r="AC188" s="2">
        <v>9507</v>
      </c>
      <c r="AD188" s="2">
        <v>11280</v>
      </c>
      <c r="AE188" s="2">
        <v>-1773</v>
      </c>
      <c r="AG188" s="2">
        <v>2898</v>
      </c>
      <c r="AH188" s="2">
        <v>51</v>
      </c>
      <c r="AI188" s="2">
        <v>-48</v>
      </c>
      <c r="AJ188" s="2">
        <v>99</v>
      </c>
      <c r="AL188" s="76">
        <v>4578</v>
      </c>
      <c r="AM188" s="2">
        <v>612</v>
      </c>
      <c r="AN188" s="2">
        <v>64047</v>
      </c>
      <c r="AO188" s="76">
        <f t="shared" si="10"/>
        <v>0</v>
      </c>
      <c r="AP188" s="2">
        <v>11011</v>
      </c>
      <c r="AQ188" s="76">
        <f t="shared" si="11"/>
        <v>0</v>
      </c>
      <c r="AR188" s="2">
        <v>1248</v>
      </c>
      <c r="AS188" s="2">
        <v>62799</v>
      </c>
      <c r="AT188" s="2">
        <v>363</v>
      </c>
      <c r="AU188" s="2">
        <v>63162</v>
      </c>
      <c r="AW188" s="2">
        <v>12319</v>
      </c>
      <c r="AX188" s="2">
        <v>1526</v>
      </c>
      <c r="AY188" s="2">
        <v>73592</v>
      </c>
      <c r="AZ188" s="2">
        <v>363</v>
      </c>
      <c r="BA188" s="2">
        <v>73955</v>
      </c>
      <c r="BC188" s="2">
        <v>461</v>
      </c>
      <c r="BD188" s="2">
        <v>74416</v>
      </c>
      <c r="BF188" s="2">
        <v>-331</v>
      </c>
      <c r="BG188" s="2">
        <v>363</v>
      </c>
      <c r="BH188" s="2">
        <v>694</v>
      </c>
    </row>
    <row r="189" spans="1:60">
      <c r="A189" s="13" t="s">
        <v>113</v>
      </c>
      <c r="B189" s="2">
        <v>43573</v>
      </c>
      <c r="C189" s="2">
        <v>16695</v>
      </c>
      <c r="D189" s="2">
        <v>10540</v>
      </c>
      <c r="E189" s="2">
        <v>6155</v>
      </c>
      <c r="F189" s="2">
        <v>12100</v>
      </c>
      <c r="G189" s="2">
        <v>544</v>
      </c>
      <c r="H189" s="2">
        <v>72912</v>
      </c>
      <c r="J189" s="2">
        <v>18976</v>
      </c>
      <c r="K189" s="2">
        <v>14652</v>
      </c>
      <c r="L189" s="2">
        <v>4324</v>
      </c>
      <c r="M189" s="2">
        <v>91888</v>
      </c>
      <c r="O189" s="2">
        <v>18313</v>
      </c>
      <c r="P189" s="2">
        <v>15071</v>
      </c>
      <c r="Q189" s="2">
        <v>3242</v>
      </c>
      <c r="S189" s="2">
        <v>73575</v>
      </c>
      <c r="T189" s="2">
        <v>12014</v>
      </c>
      <c r="U189" s="2">
        <v>1613</v>
      </c>
      <c r="V189" s="2">
        <v>63174</v>
      </c>
      <c r="X189" s="2">
        <v>-419.5</v>
      </c>
      <c r="Y189" s="2">
        <v>73155.5</v>
      </c>
      <c r="AA189" s="2">
        <v>41006</v>
      </c>
      <c r="AB189" s="76">
        <v>5908</v>
      </c>
      <c r="AC189" s="2">
        <v>8857</v>
      </c>
      <c r="AD189" s="2">
        <v>10378</v>
      </c>
      <c r="AE189" s="2">
        <v>-1521</v>
      </c>
      <c r="AG189" s="2">
        <v>2974</v>
      </c>
      <c r="AH189" s="2">
        <v>2</v>
      </c>
      <c r="AI189" s="2">
        <v>-83</v>
      </c>
      <c r="AJ189" s="2">
        <v>85</v>
      </c>
      <c r="AL189" s="76">
        <v>4692</v>
      </c>
      <c r="AM189" s="2">
        <v>616</v>
      </c>
      <c r="AN189" s="2">
        <v>64055</v>
      </c>
      <c r="AO189" s="76">
        <f t="shared" si="10"/>
        <v>0</v>
      </c>
      <c r="AP189" s="2">
        <v>11216</v>
      </c>
      <c r="AQ189" s="76">
        <f t="shared" si="11"/>
        <v>0</v>
      </c>
      <c r="AR189" s="2">
        <v>1512</v>
      </c>
      <c r="AS189" s="2">
        <v>62543</v>
      </c>
      <c r="AT189" s="2">
        <v>211.5</v>
      </c>
      <c r="AU189" s="2">
        <v>62754.5</v>
      </c>
      <c r="AW189" s="2">
        <v>12014</v>
      </c>
      <c r="AX189" s="2">
        <v>1613</v>
      </c>
      <c r="AY189" s="2">
        <v>72944</v>
      </c>
      <c r="AZ189" s="2">
        <v>211.5</v>
      </c>
      <c r="BA189" s="2">
        <v>73155.5</v>
      </c>
      <c r="BC189" s="2">
        <v>850</v>
      </c>
      <c r="BD189" s="2">
        <v>74005.5</v>
      </c>
      <c r="BF189" s="2">
        <v>-419.5</v>
      </c>
      <c r="BG189" s="2">
        <v>211.5</v>
      </c>
      <c r="BH189" s="2">
        <v>631</v>
      </c>
    </row>
    <row r="190" spans="1:60">
      <c r="A190" s="13" t="s">
        <v>114</v>
      </c>
      <c r="B190" s="2">
        <v>44700</v>
      </c>
      <c r="C190" s="2">
        <v>16680</v>
      </c>
      <c r="D190" s="2">
        <v>10375</v>
      </c>
      <c r="E190" s="2">
        <v>6305</v>
      </c>
      <c r="F190" s="2">
        <v>10972</v>
      </c>
      <c r="G190" s="2">
        <v>526</v>
      </c>
      <c r="H190" s="2">
        <v>72878</v>
      </c>
      <c r="J190" s="2">
        <v>19324</v>
      </c>
      <c r="K190" s="2">
        <v>14750</v>
      </c>
      <c r="L190" s="2">
        <v>4574</v>
      </c>
      <c r="M190" s="2">
        <v>92202</v>
      </c>
      <c r="O190" s="2">
        <v>19408</v>
      </c>
      <c r="P190" s="2">
        <v>15681</v>
      </c>
      <c r="Q190" s="2">
        <v>3727</v>
      </c>
      <c r="S190" s="2">
        <v>72794</v>
      </c>
      <c r="T190" s="2">
        <v>11956</v>
      </c>
      <c r="U190" s="2">
        <v>1518</v>
      </c>
      <c r="V190" s="2">
        <v>62356</v>
      </c>
      <c r="X190" s="2">
        <v>840</v>
      </c>
      <c r="Y190" s="2">
        <v>73634</v>
      </c>
      <c r="AA190" s="2">
        <v>42073</v>
      </c>
      <c r="AB190" s="76">
        <v>6070</v>
      </c>
      <c r="AC190" s="2">
        <v>9294</v>
      </c>
      <c r="AD190" s="2">
        <v>10650</v>
      </c>
      <c r="AE190" s="2">
        <v>-1356</v>
      </c>
      <c r="AG190" s="2">
        <v>2332</v>
      </c>
      <c r="AH190" s="2">
        <v>11</v>
      </c>
      <c r="AI190" s="2">
        <v>-78</v>
      </c>
      <c r="AJ190" s="2">
        <v>89</v>
      </c>
      <c r="AL190" s="76">
        <v>4698</v>
      </c>
      <c r="AM190" s="2">
        <v>622</v>
      </c>
      <c r="AN190" s="2">
        <v>65100</v>
      </c>
      <c r="AO190" s="76">
        <f t="shared" si="10"/>
        <v>0</v>
      </c>
      <c r="AP190" s="2">
        <v>11390</v>
      </c>
      <c r="AQ190" s="76">
        <f t="shared" si="11"/>
        <v>0</v>
      </c>
      <c r="AR190" s="2">
        <v>856</v>
      </c>
      <c r="AS190" s="2">
        <v>64244</v>
      </c>
      <c r="AT190" s="2">
        <v>-1048</v>
      </c>
      <c r="AU190" s="2">
        <v>63196</v>
      </c>
      <c r="AW190" s="2">
        <v>11956</v>
      </c>
      <c r="AX190" s="2">
        <v>1518</v>
      </c>
      <c r="AY190" s="2">
        <v>74682</v>
      </c>
      <c r="AZ190" s="2">
        <v>-1048</v>
      </c>
      <c r="BA190" s="2">
        <v>73634</v>
      </c>
      <c r="BC190" s="2">
        <v>352</v>
      </c>
      <c r="BD190" s="2">
        <v>73986</v>
      </c>
      <c r="BF190" s="2">
        <v>840</v>
      </c>
      <c r="BG190" s="2">
        <v>-1048</v>
      </c>
      <c r="BH190" s="2">
        <v>-1888</v>
      </c>
    </row>
    <row r="191" spans="1:60">
      <c r="A191" s="13" t="s">
        <v>115</v>
      </c>
      <c r="B191" s="2">
        <v>47633</v>
      </c>
      <c r="C191" s="2">
        <v>16695</v>
      </c>
      <c r="D191" s="2">
        <v>10479</v>
      </c>
      <c r="E191" s="2">
        <v>6216</v>
      </c>
      <c r="F191" s="2">
        <v>12012</v>
      </c>
      <c r="G191" s="2">
        <v>1005</v>
      </c>
      <c r="H191" s="2">
        <v>77345</v>
      </c>
      <c r="J191" s="2">
        <v>20369</v>
      </c>
      <c r="K191" s="2">
        <v>14768</v>
      </c>
      <c r="L191" s="2">
        <v>5601</v>
      </c>
      <c r="M191" s="2">
        <v>97714</v>
      </c>
      <c r="O191" s="2">
        <v>19842</v>
      </c>
      <c r="P191" s="2">
        <v>15085</v>
      </c>
      <c r="Q191" s="2">
        <v>4757</v>
      </c>
      <c r="S191" s="2">
        <v>77872</v>
      </c>
      <c r="T191" s="2">
        <v>12536</v>
      </c>
      <c r="U191" s="2">
        <v>1558</v>
      </c>
      <c r="V191" s="2">
        <v>66894</v>
      </c>
      <c r="X191" s="2">
        <v>-840.5</v>
      </c>
      <c r="Y191" s="2">
        <v>77031.5</v>
      </c>
      <c r="AA191" s="2">
        <v>42989</v>
      </c>
      <c r="AB191" s="76">
        <v>6246</v>
      </c>
      <c r="AC191" s="2">
        <v>10205</v>
      </c>
      <c r="AD191" s="2">
        <v>11580</v>
      </c>
      <c r="AE191" s="2">
        <v>-1375</v>
      </c>
      <c r="AG191" s="2">
        <v>1751</v>
      </c>
      <c r="AH191" s="2">
        <v>25</v>
      </c>
      <c r="AI191" s="2">
        <v>-64</v>
      </c>
      <c r="AJ191" s="2">
        <v>89</v>
      </c>
      <c r="AL191" s="76">
        <v>4705</v>
      </c>
      <c r="AM191" s="2">
        <v>626</v>
      </c>
      <c r="AN191" s="2">
        <v>66547</v>
      </c>
      <c r="AO191" s="76">
        <f t="shared" si="10"/>
        <v>0</v>
      </c>
      <c r="AP191" s="2">
        <v>11577</v>
      </c>
      <c r="AQ191" s="76">
        <f t="shared" si="11"/>
        <v>0</v>
      </c>
      <c r="AR191" s="2">
        <v>1124</v>
      </c>
      <c r="AS191" s="2">
        <v>65423</v>
      </c>
      <c r="AT191" s="2">
        <v>630.5</v>
      </c>
      <c r="AU191" s="2">
        <v>66053.5</v>
      </c>
      <c r="AW191" s="2">
        <v>12536</v>
      </c>
      <c r="AX191" s="2">
        <v>1558</v>
      </c>
      <c r="AY191" s="2">
        <v>76401</v>
      </c>
      <c r="AZ191" s="2">
        <v>630.5</v>
      </c>
      <c r="BA191" s="2">
        <v>77031.5</v>
      </c>
      <c r="BC191" s="2">
        <v>1108</v>
      </c>
      <c r="BD191" s="2">
        <v>78139.5</v>
      </c>
      <c r="BF191" s="2">
        <v>-840.5</v>
      </c>
      <c r="BG191" s="2">
        <v>630.5</v>
      </c>
      <c r="BH191" s="2">
        <v>1471</v>
      </c>
    </row>
    <row r="192" spans="1:60">
      <c r="A192" s="13" t="s">
        <v>116</v>
      </c>
      <c r="B192" s="2">
        <v>49705</v>
      </c>
      <c r="C192" s="2">
        <v>17134</v>
      </c>
      <c r="D192" s="2">
        <v>10677</v>
      </c>
      <c r="E192" s="2">
        <v>6457</v>
      </c>
      <c r="F192" s="2">
        <v>13531</v>
      </c>
      <c r="G192" s="2">
        <v>-610</v>
      </c>
      <c r="H192" s="2">
        <v>79760</v>
      </c>
      <c r="J192" s="2">
        <v>21211</v>
      </c>
      <c r="K192" s="2">
        <v>16530</v>
      </c>
      <c r="L192" s="2">
        <v>4681</v>
      </c>
      <c r="M192" s="2">
        <v>100971</v>
      </c>
      <c r="O192" s="2">
        <v>20025</v>
      </c>
      <c r="P192" s="2">
        <v>16400</v>
      </c>
      <c r="Q192" s="2">
        <v>3625</v>
      </c>
      <c r="S192" s="2">
        <v>80946</v>
      </c>
      <c r="T192" s="2">
        <v>12994</v>
      </c>
      <c r="U192" s="2">
        <v>1580</v>
      </c>
      <c r="V192" s="2">
        <v>69532</v>
      </c>
      <c r="X192" s="2">
        <v>-311</v>
      </c>
      <c r="Y192" s="2">
        <v>80635</v>
      </c>
      <c r="AA192" s="2">
        <v>43779</v>
      </c>
      <c r="AB192" s="76">
        <v>6526</v>
      </c>
      <c r="AC192" s="2">
        <v>11172</v>
      </c>
      <c r="AD192" s="2">
        <v>12751</v>
      </c>
      <c r="AE192" s="2">
        <v>-1579</v>
      </c>
      <c r="AG192" s="2">
        <v>2947</v>
      </c>
      <c r="AH192" s="2">
        <v>12</v>
      </c>
      <c r="AI192" s="2">
        <v>-79</v>
      </c>
      <c r="AJ192" s="2">
        <v>91</v>
      </c>
      <c r="AL192" s="76">
        <v>4762</v>
      </c>
      <c r="AM192" s="2">
        <v>634</v>
      </c>
      <c r="AN192" s="2">
        <v>69832</v>
      </c>
      <c r="AO192" s="76">
        <f t="shared" si="10"/>
        <v>0</v>
      </c>
      <c r="AP192" s="2">
        <v>11922</v>
      </c>
      <c r="AQ192" s="76">
        <f t="shared" si="11"/>
        <v>0</v>
      </c>
      <c r="AR192" s="2">
        <v>712</v>
      </c>
      <c r="AS192" s="2">
        <v>69120</v>
      </c>
      <c r="AT192" s="2">
        <v>101</v>
      </c>
      <c r="AU192" s="2">
        <v>69221</v>
      </c>
      <c r="AW192" s="2">
        <v>12994</v>
      </c>
      <c r="AX192" s="2">
        <v>1580</v>
      </c>
      <c r="AY192" s="2">
        <v>80534</v>
      </c>
      <c r="AZ192" s="2">
        <v>101</v>
      </c>
      <c r="BA192" s="2">
        <v>80635</v>
      </c>
      <c r="BC192" s="2">
        <v>520</v>
      </c>
      <c r="BD192" s="2">
        <v>81155</v>
      </c>
      <c r="BF192" s="2">
        <v>-311</v>
      </c>
      <c r="BG192" s="2">
        <v>101</v>
      </c>
      <c r="BH192" s="2">
        <v>412</v>
      </c>
    </row>
    <row r="193" spans="1:60">
      <c r="A193" s="13" t="s">
        <v>117</v>
      </c>
      <c r="B193" s="2">
        <v>46589</v>
      </c>
      <c r="C193" s="2">
        <v>17884</v>
      </c>
      <c r="D193" s="2">
        <v>11328</v>
      </c>
      <c r="E193" s="2">
        <v>6556</v>
      </c>
      <c r="F193" s="2">
        <v>13572</v>
      </c>
      <c r="G193" s="2">
        <v>443</v>
      </c>
      <c r="H193" s="2">
        <v>78488</v>
      </c>
      <c r="J193" s="2">
        <v>21575</v>
      </c>
      <c r="K193" s="2">
        <v>16835</v>
      </c>
      <c r="L193" s="2">
        <v>4740</v>
      </c>
      <c r="M193" s="2">
        <v>100063</v>
      </c>
      <c r="O193" s="2">
        <v>21130</v>
      </c>
      <c r="P193" s="2">
        <v>17566</v>
      </c>
      <c r="Q193" s="2">
        <v>3564</v>
      </c>
      <c r="S193" s="2">
        <v>78933</v>
      </c>
      <c r="T193" s="2">
        <v>12885</v>
      </c>
      <c r="U193" s="2">
        <v>1970</v>
      </c>
      <c r="V193" s="2">
        <v>68018</v>
      </c>
      <c r="X193" s="2">
        <v>55.5</v>
      </c>
      <c r="Y193" s="2">
        <v>78988.5</v>
      </c>
      <c r="AA193" s="2">
        <v>43770</v>
      </c>
      <c r="AB193" s="76">
        <v>6702</v>
      </c>
      <c r="AC193" s="2">
        <v>10122</v>
      </c>
      <c r="AD193" s="2">
        <v>12093</v>
      </c>
      <c r="AE193" s="2">
        <v>-1971</v>
      </c>
      <c r="AG193" s="2">
        <v>2990</v>
      </c>
      <c r="AH193" s="2">
        <v>-19</v>
      </c>
      <c r="AI193" s="2">
        <v>-107</v>
      </c>
      <c r="AJ193" s="2">
        <v>88</v>
      </c>
      <c r="AL193" s="76">
        <v>4832</v>
      </c>
      <c r="AM193" s="2">
        <v>640</v>
      </c>
      <c r="AN193" s="2">
        <v>69037</v>
      </c>
      <c r="AO193" s="76">
        <f t="shared" si="10"/>
        <v>0</v>
      </c>
      <c r="AP193" s="2">
        <v>12174</v>
      </c>
      <c r="AQ193" s="76">
        <f t="shared" si="11"/>
        <v>0</v>
      </c>
      <c r="AR193" s="2">
        <v>1320</v>
      </c>
      <c r="AS193" s="2">
        <v>67717</v>
      </c>
      <c r="AT193" s="2">
        <v>356.5</v>
      </c>
      <c r="AU193" s="2">
        <v>68073.5</v>
      </c>
      <c r="AW193" s="2">
        <v>12885</v>
      </c>
      <c r="AX193" s="2">
        <v>1970</v>
      </c>
      <c r="AY193" s="2">
        <v>78632</v>
      </c>
      <c r="AZ193" s="2">
        <v>356.5</v>
      </c>
      <c r="BA193" s="2">
        <v>78988.5</v>
      </c>
      <c r="BC193" s="2">
        <v>827</v>
      </c>
      <c r="BD193" s="2">
        <v>79815.5</v>
      </c>
      <c r="BF193" s="2">
        <v>55.5</v>
      </c>
      <c r="BG193" s="2">
        <v>356.5</v>
      </c>
      <c r="BH193" s="2">
        <v>301</v>
      </c>
    </row>
    <row r="194" spans="1:60">
      <c r="A194" s="13" t="s">
        <v>118</v>
      </c>
      <c r="B194" s="2">
        <v>48569</v>
      </c>
      <c r="C194" s="2">
        <v>17317</v>
      </c>
      <c r="D194" s="2">
        <v>10714</v>
      </c>
      <c r="E194" s="2">
        <v>6603</v>
      </c>
      <c r="F194" s="2">
        <v>12567</v>
      </c>
      <c r="G194" s="2">
        <v>187</v>
      </c>
      <c r="H194" s="2">
        <v>78640</v>
      </c>
      <c r="J194" s="2">
        <v>21900</v>
      </c>
      <c r="K194" s="2">
        <v>16816</v>
      </c>
      <c r="L194" s="2">
        <v>5084</v>
      </c>
      <c r="M194" s="2">
        <v>100540</v>
      </c>
      <c r="O194" s="2">
        <v>22880</v>
      </c>
      <c r="P194" s="2">
        <v>18636</v>
      </c>
      <c r="Q194" s="2">
        <v>4244</v>
      </c>
      <c r="S194" s="2">
        <v>77660</v>
      </c>
      <c r="T194" s="2">
        <v>12652</v>
      </c>
      <c r="U194" s="2">
        <v>1808</v>
      </c>
      <c r="V194" s="2">
        <v>66816</v>
      </c>
      <c r="X194" s="2">
        <v>785</v>
      </c>
      <c r="Y194" s="2">
        <v>78445</v>
      </c>
      <c r="AA194" s="2">
        <v>44801</v>
      </c>
      <c r="AB194" s="76">
        <v>6884</v>
      </c>
      <c r="AC194" s="2">
        <v>10223</v>
      </c>
      <c r="AD194" s="2">
        <v>12412</v>
      </c>
      <c r="AE194" s="2">
        <v>-2189</v>
      </c>
      <c r="AG194" s="2">
        <v>1926</v>
      </c>
      <c r="AH194" s="2">
        <v>-35</v>
      </c>
      <c r="AI194" s="2">
        <v>-125</v>
      </c>
      <c r="AJ194" s="2">
        <v>90</v>
      </c>
      <c r="AL194" s="76">
        <v>4900</v>
      </c>
      <c r="AM194" s="2">
        <v>646</v>
      </c>
      <c r="AN194" s="2">
        <v>69345</v>
      </c>
      <c r="AO194" s="76">
        <f t="shared" si="10"/>
        <v>0</v>
      </c>
      <c r="AP194" s="2">
        <v>12430</v>
      </c>
      <c r="AQ194" s="76">
        <f t="shared" si="11"/>
        <v>0</v>
      </c>
      <c r="AR194" s="2">
        <v>1373</v>
      </c>
      <c r="AS194" s="2">
        <v>67972</v>
      </c>
      <c r="AT194" s="2">
        <v>-371</v>
      </c>
      <c r="AU194" s="2">
        <v>67601</v>
      </c>
      <c r="AW194" s="2">
        <v>12652</v>
      </c>
      <c r="AX194" s="2">
        <v>1808</v>
      </c>
      <c r="AY194" s="2">
        <v>78816</v>
      </c>
      <c r="AZ194" s="2">
        <v>-371</v>
      </c>
      <c r="BA194" s="2">
        <v>78445</v>
      </c>
      <c r="BC194" s="2">
        <v>898</v>
      </c>
      <c r="BD194" s="2">
        <v>79343</v>
      </c>
      <c r="BF194" s="2">
        <v>785</v>
      </c>
      <c r="BG194" s="2">
        <v>-371</v>
      </c>
      <c r="BH194" s="2">
        <v>-1156</v>
      </c>
    </row>
    <row r="195" spans="1:60">
      <c r="A195" s="13" t="s">
        <v>119</v>
      </c>
      <c r="B195" s="2">
        <v>50112</v>
      </c>
      <c r="C195" s="2">
        <v>17664</v>
      </c>
      <c r="D195" s="2">
        <v>11123</v>
      </c>
      <c r="E195" s="2">
        <v>6541</v>
      </c>
      <c r="F195" s="2">
        <v>13913</v>
      </c>
      <c r="G195" s="2">
        <v>557</v>
      </c>
      <c r="H195" s="2">
        <v>82246</v>
      </c>
      <c r="J195" s="2">
        <v>22851</v>
      </c>
      <c r="K195" s="2">
        <v>16683</v>
      </c>
      <c r="L195" s="2">
        <v>6168</v>
      </c>
      <c r="M195" s="2">
        <v>105097</v>
      </c>
      <c r="O195" s="2">
        <v>23571</v>
      </c>
      <c r="P195" s="2">
        <v>18395</v>
      </c>
      <c r="Q195" s="2">
        <v>5176</v>
      </c>
      <c r="S195" s="2">
        <v>81526</v>
      </c>
      <c r="T195" s="2">
        <v>13512</v>
      </c>
      <c r="U195" s="2">
        <v>1833</v>
      </c>
      <c r="V195" s="2">
        <v>69847</v>
      </c>
      <c r="X195" s="2">
        <v>85</v>
      </c>
      <c r="Y195" s="2">
        <v>81611</v>
      </c>
      <c r="AA195" s="2">
        <v>45596</v>
      </c>
      <c r="AB195" s="76">
        <v>7118</v>
      </c>
      <c r="AC195" s="2">
        <v>10520</v>
      </c>
      <c r="AD195" s="2">
        <v>12796</v>
      </c>
      <c r="AE195" s="2">
        <v>-2276</v>
      </c>
      <c r="AG195" s="2">
        <v>1483</v>
      </c>
      <c r="AH195" s="2">
        <v>-8</v>
      </c>
      <c r="AI195" s="2">
        <v>-103</v>
      </c>
      <c r="AJ195" s="2">
        <v>95</v>
      </c>
      <c r="AL195" s="76">
        <v>4975</v>
      </c>
      <c r="AM195" s="2">
        <v>658</v>
      </c>
      <c r="AN195" s="2">
        <v>70342</v>
      </c>
      <c r="AO195" s="76">
        <f t="shared" si="10"/>
        <v>0</v>
      </c>
      <c r="AP195" s="2">
        <v>12751</v>
      </c>
      <c r="AQ195" s="76">
        <f t="shared" si="11"/>
        <v>0</v>
      </c>
      <c r="AR195" s="2">
        <v>739</v>
      </c>
      <c r="AS195" s="2">
        <v>69603</v>
      </c>
      <c r="AT195" s="2">
        <v>329</v>
      </c>
      <c r="AU195" s="2">
        <v>69932</v>
      </c>
      <c r="AW195" s="2">
        <v>13512</v>
      </c>
      <c r="AX195" s="2">
        <v>1833</v>
      </c>
      <c r="AY195" s="2">
        <v>81282</v>
      </c>
      <c r="AZ195" s="2">
        <v>329</v>
      </c>
      <c r="BA195" s="2">
        <v>81611</v>
      </c>
      <c r="BC195" s="2">
        <v>1280</v>
      </c>
      <c r="BD195" s="2">
        <v>82891</v>
      </c>
      <c r="BF195" s="2">
        <v>85</v>
      </c>
      <c r="BG195" s="2">
        <v>329</v>
      </c>
      <c r="BH195" s="2">
        <v>244</v>
      </c>
    </row>
    <row r="196" spans="1:60">
      <c r="A196" s="13" t="s">
        <v>120</v>
      </c>
      <c r="B196" s="2">
        <v>53550</v>
      </c>
      <c r="C196" s="2">
        <v>18336</v>
      </c>
      <c r="D196" s="2">
        <v>11418</v>
      </c>
      <c r="E196" s="2">
        <v>6918</v>
      </c>
      <c r="F196" s="2">
        <v>15129</v>
      </c>
      <c r="G196" s="2">
        <v>109</v>
      </c>
      <c r="H196" s="2">
        <v>87124</v>
      </c>
      <c r="J196" s="2">
        <v>25306</v>
      </c>
      <c r="K196" s="2">
        <v>19931</v>
      </c>
      <c r="L196" s="2">
        <v>5375</v>
      </c>
      <c r="M196" s="2">
        <v>112430</v>
      </c>
      <c r="O196" s="2">
        <v>25182</v>
      </c>
      <c r="P196" s="2">
        <v>21004</v>
      </c>
      <c r="Q196" s="2">
        <v>4178</v>
      </c>
      <c r="S196" s="2">
        <v>87248</v>
      </c>
      <c r="T196" s="2">
        <v>13687</v>
      </c>
      <c r="U196" s="2">
        <v>1926</v>
      </c>
      <c r="V196" s="2">
        <v>75487</v>
      </c>
      <c r="X196" s="2">
        <v>-441</v>
      </c>
      <c r="Y196" s="2">
        <v>86807</v>
      </c>
      <c r="AA196" s="2">
        <v>47239</v>
      </c>
      <c r="AB196" s="76">
        <v>7205</v>
      </c>
      <c r="AC196" s="2">
        <v>12987</v>
      </c>
      <c r="AD196" s="2">
        <v>15219</v>
      </c>
      <c r="AE196" s="2">
        <v>-2232</v>
      </c>
      <c r="AG196" s="2">
        <v>2112</v>
      </c>
      <c r="AH196" s="2">
        <v>-55</v>
      </c>
      <c r="AI196" s="2">
        <v>-154</v>
      </c>
      <c r="AJ196" s="2">
        <v>99</v>
      </c>
      <c r="AL196" s="76">
        <v>5109</v>
      </c>
      <c r="AM196" s="2">
        <v>675</v>
      </c>
      <c r="AN196" s="2">
        <v>75272</v>
      </c>
      <c r="AO196" s="76">
        <f t="shared" si="10"/>
        <v>0</v>
      </c>
      <c r="AP196" s="2">
        <v>12989</v>
      </c>
      <c r="AQ196" s="76">
        <f t="shared" si="11"/>
        <v>0</v>
      </c>
      <c r="AR196" s="2">
        <v>1081</v>
      </c>
      <c r="AS196" s="2">
        <v>74191</v>
      </c>
      <c r="AT196" s="2">
        <v>855</v>
      </c>
      <c r="AU196" s="2">
        <v>75046</v>
      </c>
      <c r="AW196" s="2">
        <v>13687</v>
      </c>
      <c r="AX196" s="2">
        <v>1926</v>
      </c>
      <c r="AY196" s="2">
        <v>85952</v>
      </c>
      <c r="AZ196" s="2">
        <v>855</v>
      </c>
      <c r="BA196" s="2">
        <v>86807</v>
      </c>
      <c r="BC196" s="2">
        <v>1338</v>
      </c>
      <c r="BD196" s="2">
        <v>88145</v>
      </c>
      <c r="BF196" s="2">
        <v>-441</v>
      </c>
      <c r="BG196" s="2">
        <v>855</v>
      </c>
      <c r="BH196" s="2">
        <v>1296</v>
      </c>
    </row>
    <row r="197" spans="1:60">
      <c r="A197" s="13" t="s">
        <v>121</v>
      </c>
      <c r="B197" s="2">
        <v>50619</v>
      </c>
      <c r="C197" s="2">
        <v>19510</v>
      </c>
      <c r="D197" s="2">
        <v>12460</v>
      </c>
      <c r="E197" s="2">
        <v>7050</v>
      </c>
      <c r="F197" s="2">
        <v>15897</v>
      </c>
      <c r="G197" s="2">
        <v>159</v>
      </c>
      <c r="H197" s="2">
        <v>86185</v>
      </c>
      <c r="J197" s="2">
        <v>25391</v>
      </c>
      <c r="K197" s="2">
        <v>19956</v>
      </c>
      <c r="L197" s="2">
        <v>5435</v>
      </c>
      <c r="M197" s="2">
        <v>111576</v>
      </c>
      <c r="O197" s="2">
        <v>26058</v>
      </c>
      <c r="P197" s="2">
        <v>22031</v>
      </c>
      <c r="Q197" s="2">
        <v>4027</v>
      </c>
      <c r="S197" s="2">
        <v>85518</v>
      </c>
      <c r="T197" s="2">
        <v>13778</v>
      </c>
      <c r="U197" s="2">
        <v>2318</v>
      </c>
      <c r="V197" s="2">
        <v>74058</v>
      </c>
      <c r="X197" s="2">
        <v>-416.5</v>
      </c>
      <c r="Y197" s="2">
        <v>85101.5</v>
      </c>
      <c r="AA197" s="2">
        <v>47247</v>
      </c>
      <c r="AB197" s="76">
        <v>7345</v>
      </c>
      <c r="AC197" s="2">
        <v>12535</v>
      </c>
      <c r="AD197" s="2">
        <v>14657</v>
      </c>
      <c r="AE197" s="2">
        <v>-2122</v>
      </c>
      <c r="AG197" s="2">
        <v>1601</v>
      </c>
      <c r="AH197" s="2">
        <v>156</v>
      </c>
      <c r="AI197" s="2">
        <v>56</v>
      </c>
      <c r="AJ197" s="2">
        <v>100</v>
      </c>
      <c r="AL197" s="76">
        <v>5278</v>
      </c>
      <c r="AM197" s="2">
        <v>690</v>
      </c>
      <c r="AN197" s="2">
        <v>74852</v>
      </c>
      <c r="AO197" s="76">
        <f t="shared" si="10"/>
        <v>0</v>
      </c>
      <c r="AP197" s="2">
        <v>13313</v>
      </c>
      <c r="AQ197" s="76">
        <f t="shared" si="11"/>
        <v>0</v>
      </c>
      <c r="AR197" s="2">
        <v>1627</v>
      </c>
      <c r="AS197" s="2">
        <v>73225</v>
      </c>
      <c r="AT197" s="2">
        <v>416.5</v>
      </c>
      <c r="AU197" s="2">
        <v>73641.5</v>
      </c>
      <c r="AW197" s="2">
        <v>13778</v>
      </c>
      <c r="AX197" s="2">
        <v>2318</v>
      </c>
      <c r="AY197" s="2">
        <v>84685</v>
      </c>
      <c r="AZ197" s="2">
        <v>416.5</v>
      </c>
      <c r="BA197" s="2">
        <v>85101.5</v>
      </c>
      <c r="BC197" s="2">
        <v>787</v>
      </c>
      <c r="BD197" s="2">
        <v>85888.5</v>
      </c>
      <c r="BF197" s="2">
        <v>-416.5</v>
      </c>
      <c r="BG197" s="2">
        <v>416.5</v>
      </c>
      <c r="BH197" s="2">
        <v>833</v>
      </c>
    </row>
    <row r="198" spans="1:60">
      <c r="A198" s="13" t="s">
        <v>122</v>
      </c>
      <c r="B198" s="2">
        <v>52450</v>
      </c>
      <c r="C198" s="2">
        <v>18277</v>
      </c>
      <c r="D198" s="2">
        <v>11381</v>
      </c>
      <c r="E198" s="2">
        <v>6896</v>
      </c>
      <c r="F198" s="2">
        <v>13496</v>
      </c>
      <c r="G198" s="2">
        <v>857</v>
      </c>
      <c r="H198" s="2">
        <v>85080</v>
      </c>
      <c r="J198" s="2">
        <v>26091</v>
      </c>
      <c r="K198" s="2">
        <v>20192</v>
      </c>
      <c r="L198" s="2">
        <v>5899</v>
      </c>
      <c r="M198" s="2">
        <v>111171</v>
      </c>
      <c r="O198" s="2">
        <v>25284</v>
      </c>
      <c r="P198" s="2">
        <v>20927</v>
      </c>
      <c r="Q198" s="2">
        <v>4357</v>
      </c>
      <c r="S198" s="2">
        <v>85887</v>
      </c>
      <c r="T198" s="2">
        <v>13286</v>
      </c>
      <c r="U198" s="2">
        <v>1706</v>
      </c>
      <c r="V198" s="2">
        <v>74307</v>
      </c>
      <c r="X198" s="2">
        <v>867</v>
      </c>
      <c r="Y198" s="2">
        <v>86754</v>
      </c>
      <c r="AA198" s="2">
        <v>48636</v>
      </c>
      <c r="AB198" s="76">
        <v>7478</v>
      </c>
      <c r="AC198" s="2">
        <v>12535</v>
      </c>
      <c r="AD198" s="2">
        <v>14657</v>
      </c>
      <c r="AE198" s="2">
        <v>-2122</v>
      </c>
      <c r="AG198" s="2">
        <v>1689</v>
      </c>
      <c r="AH198" s="2">
        <v>-14</v>
      </c>
      <c r="AI198" s="2">
        <v>-124</v>
      </c>
      <c r="AJ198" s="2">
        <v>110</v>
      </c>
      <c r="AL198" s="76">
        <v>5382</v>
      </c>
      <c r="AM198" s="2">
        <v>702</v>
      </c>
      <c r="AN198" s="2">
        <v>76408</v>
      </c>
      <c r="AO198" s="76">
        <f t="shared" si="10"/>
        <v>0</v>
      </c>
      <c r="AP198" s="2">
        <v>13562</v>
      </c>
      <c r="AQ198" s="76">
        <f t="shared" si="11"/>
        <v>0</v>
      </c>
      <c r="AR198" s="2">
        <v>367</v>
      </c>
      <c r="AS198" s="2">
        <v>76041</v>
      </c>
      <c r="AT198" s="2">
        <v>-867</v>
      </c>
      <c r="AU198" s="2">
        <v>75174</v>
      </c>
      <c r="AW198" s="2">
        <v>13286</v>
      </c>
      <c r="AX198" s="2">
        <v>1706</v>
      </c>
      <c r="AY198" s="2">
        <v>87621</v>
      </c>
      <c r="AZ198" s="2">
        <v>-867</v>
      </c>
      <c r="BA198" s="2">
        <v>86754</v>
      </c>
      <c r="BC198" s="2">
        <v>609</v>
      </c>
      <c r="BD198" s="2">
        <v>87363</v>
      </c>
      <c r="BF198" s="2">
        <v>867</v>
      </c>
      <c r="BG198" s="2">
        <v>-867</v>
      </c>
      <c r="BH198" s="2">
        <v>-1734</v>
      </c>
    </row>
    <row r="199" spans="1:60">
      <c r="A199" s="13" t="s">
        <v>123</v>
      </c>
      <c r="B199" s="2">
        <v>55419</v>
      </c>
      <c r="C199" s="2">
        <v>18427</v>
      </c>
      <c r="D199" s="2">
        <v>11591</v>
      </c>
      <c r="E199" s="2">
        <v>6836</v>
      </c>
      <c r="F199" s="2">
        <v>15064</v>
      </c>
      <c r="G199" s="2">
        <v>690</v>
      </c>
      <c r="H199" s="2">
        <v>89600</v>
      </c>
      <c r="J199" s="2">
        <v>24834</v>
      </c>
      <c r="K199" s="2">
        <v>17897</v>
      </c>
      <c r="L199" s="2">
        <v>6937</v>
      </c>
      <c r="M199" s="2">
        <v>114434</v>
      </c>
      <c r="O199" s="2">
        <v>23838</v>
      </c>
      <c r="P199" s="2">
        <v>18681</v>
      </c>
      <c r="Q199" s="2">
        <v>5157</v>
      </c>
      <c r="S199" s="2">
        <v>90596</v>
      </c>
      <c r="T199" s="2">
        <v>14603</v>
      </c>
      <c r="U199" s="2">
        <v>1622</v>
      </c>
      <c r="V199" s="2">
        <v>77615</v>
      </c>
      <c r="X199" s="2">
        <v>-86.5</v>
      </c>
      <c r="Y199" s="2">
        <v>90509.5</v>
      </c>
      <c r="AA199" s="2">
        <v>50034</v>
      </c>
      <c r="AB199" s="76">
        <v>7652</v>
      </c>
      <c r="AC199" s="2">
        <v>11986</v>
      </c>
      <c r="AD199" s="2">
        <v>14106</v>
      </c>
      <c r="AE199" s="2">
        <v>-2120</v>
      </c>
      <c r="AG199" s="2">
        <v>1595</v>
      </c>
      <c r="AH199" s="2">
        <v>47</v>
      </c>
      <c r="AI199" s="2">
        <v>-68</v>
      </c>
      <c r="AJ199" s="2">
        <v>115</v>
      </c>
      <c r="AL199" s="76">
        <v>5527</v>
      </c>
      <c r="AM199" s="2">
        <v>712</v>
      </c>
      <c r="AN199" s="2">
        <v>77553</v>
      </c>
      <c r="AO199" s="76">
        <f t="shared" si="10"/>
        <v>0</v>
      </c>
      <c r="AP199" s="2">
        <v>13891</v>
      </c>
      <c r="AQ199" s="76">
        <f t="shared" si="11"/>
        <v>0</v>
      </c>
      <c r="AR199" s="2">
        <v>111</v>
      </c>
      <c r="AS199" s="2">
        <v>77442</v>
      </c>
      <c r="AT199" s="2">
        <v>86.5</v>
      </c>
      <c r="AU199" s="2">
        <v>77528.5</v>
      </c>
      <c r="AW199" s="2">
        <v>14603</v>
      </c>
      <c r="AX199" s="2">
        <v>1622</v>
      </c>
      <c r="AY199" s="2">
        <v>90423</v>
      </c>
      <c r="AZ199" s="2">
        <v>86.5</v>
      </c>
      <c r="BA199" s="2">
        <v>90509.5</v>
      </c>
      <c r="BC199" s="2">
        <v>902</v>
      </c>
      <c r="BD199" s="2">
        <v>91411.5</v>
      </c>
      <c r="BF199" s="2">
        <v>-86.5</v>
      </c>
      <c r="BG199" s="2">
        <v>86.5</v>
      </c>
      <c r="BH199" s="2">
        <v>173</v>
      </c>
    </row>
    <row r="200" spans="1:60">
      <c r="A200" s="13" t="s">
        <v>124</v>
      </c>
      <c r="B200" s="2">
        <v>58997</v>
      </c>
      <c r="C200" s="2">
        <v>19053</v>
      </c>
      <c r="D200" s="2">
        <v>11909</v>
      </c>
      <c r="E200" s="2">
        <v>7144</v>
      </c>
      <c r="F200" s="2">
        <v>16261</v>
      </c>
      <c r="G200" s="2">
        <v>-885</v>
      </c>
      <c r="H200" s="2">
        <v>93426</v>
      </c>
      <c r="J200" s="2">
        <v>25725</v>
      </c>
      <c r="K200" s="2">
        <v>19946</v>
      </c>
      <c r="L200" s="2">
        <v>5779</v>
      </c>
      <c r="M200" s="2">
        <v>119151</v>
      </c>
      <c r="O200" s="2">
        <v>23808</v>
      </c>
      <c r="P200" s="2">
        <v>19697</v>
      </c>
      <c r="Q200" s="2">
        <v>4111</v>
      </c>
      <c r="S200" s="2">
        <v>95343</v>
      </c>
      <c r="T200" s="2">
        <v>15000</v>
      </c>
      <c r="U200" s="2">
        <v>1579</v>
      </c>
      <c r="V200" s="2">
        <v>81922</v>
      </c>
      <c r="X200" s="2">
        <v>-364</v>
      </c>
      <c r="Y200" s="2">
        <v>94979</v>
      </c>
      <c r="AA200" s="2">
        <v>50941</v>
      </c>
      <c r="AB200" s="76">
        <v>7929</v>
      </c>
      <c r="AC200" s="2">
        <v>14090</v>
      </c>
      <c r="AD200" s="2">
        <v>16204</v>
      </c>
      <c r="AE200" s="2">
        <v>-2114</v>
      </c>
      <c r="AG200" s="2">
        <v>2377</v>
      </c>
      <c r="AH200" s="2">
        <v>76</v>
      </c>
      <c r="AI200" s="2">
        <v>-39</v>
      </c>
      <c r="AJ200" s="2">
        <v>115</v>
      </c>
      <c r="AL200" s="76">
        <v>5688</v>
      </c>
      <c r="AM200" s="2">
        <v>726</v>
      </c>
      <c r="AN200" s="2">
        <v>81827</v>
      </c>
      <c r="AO200" s="76">
        <f t="shared" si="10"/>
        <v>0</v>
      </c>
      <c r="AP200" s="2">
        <v>14343</v>
      </c>
      <c r="AQ200" s="76">
        <f t="shared" si="11"/>
        <v>0</v>
      </c>
      <c r="AR200" s="2">
        <v>633</v>
      </c>
      <c r="AS200" s="2">
        <v>81194</v>
      </c>
      <c r="AT200" s="2">
        <v>364</v>
      </c>
      <c r="AU200" s="2">
        <v>81558</v>
      </c>
      <c r="AW200" s="2">
        <v>15000</v>
      </c>
      <c r="AX200" s="2">
        <v>1579</v>
      </c>
      <c r="AY200" s="2">
        <v>94615</v>
      </c>
      <c r="AZ200" s="2">
        <v>364</v>
      </c>
      <c r="BA200" s="2">
        <v>94979</v>
      </c>
      <c r="BC200" s="2">
        <v>-2</v>
      </c>
      <c r="BD200" s="2">
        <v>94977</v>
      </c>
      <c r="BF200" s="2">
        <v>-364</v>
      </c>
      <c r="BG200" s="2">
        <v>364</v>
      </c>
      <c r="BH200" s="2">
        <v>728</v>
      </c>
    </row>
    <row r="201" spans="1:60">
      <c r="A201" s="13" t="s">
        <v>125</v>
      </c>
      <c r="B201" s="2">
        <v>55686</v>
      </c>
      <c r="C201" s="2">
        <v>20684</v>
      </c>
      <c r="D201" s="2">
        <v>13242</v>
      </c>
      <c r="E201" s="2">
        <v>7442</v>
      </c>
      <c r="F201" s="2">
        <v>16401</v>
      </c>
      <c r="G201" s="2">
        <v>415</v>
      </c>
      <c r="H201" s="2">
        <v>93186</v>
      </c>
      <c r="J201" s="2">
        <v>23230</v>
      </c>
      <c r="K201" s="2">
        <v>17511</v>
      </c>
      <c r="L201" s="2">
        <v>5719</v>
      </c>
      <c r="M201" s="2">
        <v>116416</v>
      </c>
      <c r="O201" s="2">
        <v>23546</v>
      </c>
      <c r="P201" s="2">
        <v>19562</v>
      </c>
      <c r="Q201" s="2">
        <v>3984</v>
      </c>
      <c r="S201" s="2">
        <v>92870</v>
      </c>
      <c r="T201" s="2">
        <v>14932</v>
      </c>
      <c r="U201" s="2">
        <v>1724</v>
      </c>
      <c r="V201" s="2">
        <v>79662</v>
      </c>
      <c r="X201" s="2">
        <v>204.5</v>
      </c>
      <c r="Y201" s="2">
        <v>93074.5</v>
      </c>
      <c r="AA201" s="2">
        <v>51194</v>
      </c>
      <c r="AB201" s="76">
        <v>8367</v>
      </c>
      <c r="AC201" s="2">
        <v>11247</v>
      </c>
      <c r="AD201" s="2">
        <v>13515</v>
      </c>
      <c r="AE201" s="2">
        <v>-2268</v>
      </c>
      <c r="AG201" s="2">
        <v>2498</v>
      </c>
      <c r="AH201" s="2">
        <v>52</v>
      </c>
      <c r="AI201" s="2">
        <v>-62</v>
      </c>
      <c r="AJ201" s="2">
        <v>114</v>
      </c>
      <c r="AL201" s="76">
        <v>5831</v>
      </c>
      <c r="AM201" s="2">
        <v>740</v>
      </c>
      <c r="AN201" s="2">
        <v>79929</v>
      </c>
      <c r="AO201" s="76">
        <f t="shared" si="10"/>
        <v>0</v>
      </c>
      <c r="AP201" s="2">
        <v>14938</v>
      </c>
      <c r="AQ201" s="76">
        <f t="shared" si="11"/>
        <v>0</v>
      </c>
      <c r="AR201" s="2">
        <v>-142</v>
      </c>
      <c r="AS201" s="2">
        <v>80071</v>
      </c>
      <c r="AT201" s="2">
        <v>-204.5</v>
      </c>
      <c r="AU201" s="2">
        <v>79866.5</v>
      </c>
      <c r="AW201" s="2">
        <v>14932</v>
      </c>
      <c r="AX201" s="2">
        <v>1724</v>
      </c>
      <c r="AY201" s="2">
        <v>93279</v>
      </c>
      <c r="AZ201" s="2">
        <v>-204.5</v>
      </c>
      <c r="BA201" s="2">
        <v>93074.5</v>
      </c>
      <c r="BC201" s="2">
        <v>935</v>
      </c>
      <c r="BD201" s="2">
        <v>94009.5</v>
      </c>
      <c r="BF201" s="2">
        <v>204.5</v>
      </c>
      <c r="BG201" s="2">
        <v>-204.5</v>
      </c>
      <c r="BH201" s="2">
        <v>-409</v>
      </c>
    </row>
    <row r="202" spans="1:60">
      <c r="A202" s="13" t="s">
        <v>126</v>
      </c>
      <c r="B202" s="2">
        <v>58516</v>
      </c>
      <c r="C202" s="2">
        <v>19895</v>
      </c>
      <c r="D202" s="2">
        <v>12118</v>
      </c>
      <c r="E202" s="2">
        <v>7777</v>
      </c>
      <c r="F202" s="2">
        <v>14183</v>
      </c>
      <c r="G202" s="2">
        <v>563</v>
      </c>
      <c r="H202" s="2">
        <v>93157</v>
      </c>
      <c r="J202" s="2">
        <v>24320</v>
      </c>
      <c r="K202" s="2">
        <v>18300</v>
      </c>
      <c r="L202" s="2">
        <v>6020</v>
      </c>
      <c r="M202" s="2">
        <v>117477</v>
      </c>
      <c r="O202" s="2">
        <v>25321</v>
      </c>
      <c r="P202" s="2">
        <v>20623</v>
      </c>
      <c r="Q202" s="2">
        <v>4698</v>
      </c>
      <c r="S202" s="2">
        <v>92156</v>
      </c>
      <c r="T202" s="2">
        <v>14854</v>
      </c>
      <c r="U202" s="2">
        <v>1552</v>
      </c>
      <c r="V202" s="2">
        <v>78854</v>
      </c>
      <c r="X202" s="2">
        <v>988.5</v>
      </c>
      <c r="Y202" s="2">
        <v>93144.5</v>
      </c>
      <c r="AA202" s="2">
        <v>52723</v>
      </c>
      <c r="AB202" s="76">
        <v>8611</v>
      </c>
      <c r="AC202" s="2">
        <v>10623</v>
      </c>
      <c r="AD202" s="2">
        <v>12750</v>
      </c>
      <c r="AE202" s="2">
        <v>-2127</v>
      </c>
      <c r="AG202" s="2">
        <v>1962</v>
      </c>
      <c r="AH202" s="2">
        <v>27</v>
      </c>
      <c r="AI202" s="2">
        <v>-83</v>
      </c>
      <c r="AJ202" s="2">
        <v>110</v>
      </c>
      <c r="AL202" s="76">
        <v>5850</v>
      </c>
      <c r="AM202" s="2">
        <v>758</v>
      </c>
      <c r="AN202" s="2">
        <v>80554</v>
      </c>
      <c r="AO202" s="76">
        <f t="shared" si="10"/>
        <v>0</v>
      </c>
      <c r="AP202" s="2">
        <v>15219</v>
      </c>
      <c r="AQ202" s="76">
        <f t="shared" si="11"/>
        <v>0</v>
      </c>
      <c r="AR202" s="2">
        <v>-277</v>
      </c>
      <c r="AS202" s="2">
        <v>80831</v>
      </c>
      <c r="AT202" s="2">
        <v>-988.5</v>
      </c>
      <c r="AU202" s="2">
        <v>79842.5</v>
      </c>
      <c r="AW202" s="2">
        <v>14854</v>
      </c>
      <c r="AX202" s="2">
        <v>1552</v>
      </c>
      <c r="AY202" s="2">
        <v>94133</v>
      </c>
      <c r="AZ202" s="2">
        <v>-988.5</v>
      </c>
      <c r="BA202" s="2">
        <v>93144.5</v>
      </c>
      <c r="BC202" s="2">
        <v>1166</v>
      </c>
      <c r="BD202" s="2">
        <v>94310.5</v>
      </c>
      <c r="BF202" s="2">
        <v>988.5</v>
      </c>
      <c r="BG202" s="2">
        <v>-988.5</v>
      </c>
      <c r="BH202" s="2">
        <v>-1977</v>
      </c>
    </row>
    <row r="203" spans="1:60">
      <c r="A203" s="13" t="s">
        <v>127</v>
      </c>
      <c r="B203" s="2">
        <v>62120</v>
      </c>
      <c r="C203" s="2">
        <v>19855</v>
      </c>
      <c r="D203" s="2">
        <v>12294</v>
      </c>
      <c r="E203" s="2">
        <v>7561</v>
      </c>
      <c r="F203" s="2">
        <v>16505</v>
      </c>
      <c r="G203" s="2">
        <v>-103</v>
      </c>
      <c r="H203" s="2">
        <v>98377</v>
      </c>
      <c r="J203" s="2">
        <v>23929</v>
      </c>
      <c r="K203" s="2">
        <v>16661</v>
      </c>
      <c r="L203" s="2">
        <v>7268</v>
      </c>
      <c r="M203" s="2">
        <v>122306</v>
      </c>
      <c r="O203" s="2">
        <v>25756</v>
      </c>
      <c r="P203" s="2">
        <v>19855</v>
      </c>
      <c r="Q203" s="2">
        <v>5901</v>
      </c>
      <c r="S203" s="2">
        <v>96550</v>
      </c>
      <c r="T203" s="2">
        <v>16287</v>
      </c>
      <c r="U203" s="2">
        <v>1530</v>
      </c>
      <c r="V203" s="2">
        <v>81793</v>
      </c>
      <c r="X203" s="2">
        <v>-172.5</v>
      </c>
      <c r="Y203" s="2">
        <v>96377.5</v>
      </c>
      <c r="AA203" s="2">
        <v>53653</v>
      </c>
      <c r="AB203" s="76">
        <v>8901</v>
      </c>
      <c r="AC203" s="2">
        <v>11441</v>
      </c>
      <c r="AD203" s="2">
        <v>13415</v>
      </c>
      <c r="AE203" s="2">
        <v>-1974</v>
      </c>
      <c r="AG203" s="2">
        <v>1386</v>
      </c>
      <c r="AH203" s="2">
        <v>65</v>
      </c>
      <c r="AI203" s="2">
        <v>-42</v>
      </c>
      <c r="AJ203" s="2">
        <v>107</v>
      </c>
      <c r="AL203" s="76">
        <v>6005</v>
      </c>
      <c r="AM203" s="2">
        <v>777</v>
      </c>
      <c r="AN203" s="2">
        <v>82228</v>
      </c>
      <c r="AO203" s="76">
        <f t="shared" si="10"/>
        <v>0</v>
      </c>
      <c r="AP203" s="2">
        <v>15683</v>
      </c>
      <c r="AQ203" s="76">
        <f t="shared" si="11"/>
        <v>0</v>
      </c>
      <c r="AR203" s="2">
        <v>780</v>
      </c>
      <c r="AS203" s="2">
        <v>81448</v>
      </c>
      <c r="AT203" s="2">
        <v>172.5</v>
      </c>
      <c r="AU203" s="2">
        <v>81620.5</v>
      </c>
      <c r="AW203" s="2">
        <v>16287</v>
      </c>
      <c r="AX203" s="2">
        <v>1530</v>
      </c>
      <c r="AY203" s="2">
        <v>96205</v>
      </c>
      <c r="AZ203" s="2">
        <v>172.5</v>
      </c>
      <c r="BA203" s="2">
        <v>96377.5</v>
      </c>
      <c r="BC203" s="2">
        <v>1483</v>
      </c>
      <c r="BD203" s="2">
        <v>97860.5</v>
      </c>
      <c r="BF203" s="2">
        <v>-172.5</v>
      </c>
      <c r="BG203" s="2">
        <v>172.5</v>
      </c>
      <c r="BH203" s="2">
        <v>345</v>
      </c>
    </row>
    <row r="204" spans="1:60" s="13" customFormat="1">
      <c r="A204" s="13" t="s">
        <v>128</v>
      </c>
      <c r="B204" s="13">
        <v>65232</v>
      </c>
      <c r="C204" s="13">
        <v>20477</v>
      </c>
      <c r="D204" s="13">
        <v>12677</v>
      </c>
      <c r="E204" s="13">
        <v>7800</v>
      </c>
      <c r="F204" s="13">
        <v>17943</v>
      </c>
      <c r="G204" s="13">
        <v>-193</v>
      </c>
      <c r="H204" s="13">
        <v>103459</v>
      </c>
      <c r="J204" s="13">
        <v>26406</v>
      </c>
      <c r="K204" s="13">
        <v>20155</v>
      </c>
      <c r="L204" s="13">
        <v>6251</v>
      </c>
      <c r="M204" s="13">
        <v>129865</v>
      </c>
      <c r="O204" s="13">
        <v>26598</v>
      </c>
      <c r="P204" s="13">
        <v>22146</v>
      </c>
      <c r="Q204" s="13">
        <v>4452</v>
      </c>
      <c r="S204" s="13">
        <v>103267</v>
      </c>
      <c r="T204" s="13">
        <v>16799</v>
      </c>
      <c r="U204" s="13">
        <v>1495</v>
      </c>
      <c r="V204" s="13">
        <v>87963</v>
      </c>
      <c r="X204" s="13">
        <v>-1020.5</v>
      </c>
      <c r="Y204" s="13">
        <v>102246.5</v>
      </c>
      <c r="Z204" s="28"/>
      <c r="AA204" s="13">
        <v>54810</v>
      </c>
      <c r="AB204" s="76">
        <v>9225</v>
      </c>
      <c r="AC204" s="13">
        <v>14028</v>
      </c>
      <c r="AD204" s="13">
        <v>15805</v>
      </c>
      <c r="AE204" s="13">
        <v>-1777</v>
      </c>
      <c r="AG204" s="13">
        <v>2367</v>
      </c>
      <c r="AH204" s="13">
        <v>11</v>
      </c>
      <c r="AI204" s="13">
        <v>-92</v>
      </c>
      <c r="AJ204" s="13">
        <v>103</v>
      </c>
      <c r="AL204" s="76">
        <v>6162</v>
      </c>
      <c r="AM204" s="13">
        <v>793</v>
      </c>
      <c r="AN204" s="13">
        <v>87396</v>
      </c>
      <c r="AO204" s="76">
        <f t="shared" si="10"/>
        <v>0</v>
      </c>
      <c r="AP204" s="13">
        <v>16180</v>
      </c>
      <c r="AQ204" s="76">
        <f t="shared" si="11"/>
        <v>0</v>
      </c>
      <c r="AR204" s="13">
        <v>1474</v>
      </c>
      <c r="AS204" s="13">
        <v>85922</v>
      </c>
      <c r="AT204" s="13">
        <v>1020.5</v>
      </c>
      <c r="AU204" s="2">
        <v>86942.5</v>
      </c>
      <c r="AW204" s="13">
        <v>16799</v>
      </c>
      <c r="AX204" s="13">
        <v>1495</v>
      </c>
      <c r="AY204" s="13">
        <v>101226</v>
      </c>
      <c r="AZ204" s="13">
        <v>1020.5</v>
      </c>
      <c r="BA204" s="13">
        <v>102246.5</v>
      </c>
      <c r="BC204" s="2">
        <v>1045</v>
      </c>
      <c r="BD204" s="2">
        <v>103291.5</v>
      </c>
      <c r="BF204" s="13">
        <v>-1020.5</v>
      </c>
      <c r="BG204" s="13">
        <v>1020.5</v>
      </c>
      <c r="BH204" s="13">
        <v>2041</v>
      </c>
    </row>
    <row r="205" spans="1:60">
      <c r="A205" s="13" t="s">
        <v>129</v>
      </c>
      <c r="B205" s="2">
        <v>61057</v>
      </c>
      <c r="C205" s="2">
        <v>21613</v>
      </c>
      <c r="D205" s="2">
        <v>13635</v>
      </c>
      <c r="E205" s="2">
        <v>7978</v>
      </c>
      <c r="F205" s="2">
        <v>17548</v>
      </c>
      <c r="G205" s="2">
        <v>11</v>
      </c>
      <c r="H205" s="2">
        <v>100229</v>
      </c>
      <c r="J205" s="2">
        <v>25425</v>
      </c>
      <c r="K205" s="2">
        <v>19358</v>
      </c>
      <c r="L205" s="2">
        <v>6067</v>
      </c>
      <c r="M205" s="2">
        <v>125654</v>
      </c>
      <c r="O205" s="2">
        <v>25736</v>
      </c>
      <c r="P205" s="2">
        <v>21486</v>
      </c>
      <c r="Q205" s="2">
        <v>4250</v>
      </c>
      <c r="S205" s="2">
        <v>99918</v>
      </c>
      <c r="T205" s="2">
        <v>16480</v>
      </c>
      <c r="U205" s="2">
        <v>1910</v>
      </c>
      <c r="V205" s="2">
        <v>85348</v>
      </c>
      <c r="X205" s="2">
        <v>225.5</v>
      </c>
      <c r="Y205" s="2">
        <v>100143.5</v>
      </c>
      <c r="AA205" s="2">
        <v>54853</v>
      </c>
      <c r="AB205" s="76">
        <v>9325</v>
      </c>
      <c r="AC205" s="2">
        <v>13779</v>
      </c>
      <c r="AD205" s="2">
        <v>15430</v>
      </c>
      <c r="AE205" s="2">
        <v>-1651</v>
      </c>
      <c r="AG205" s="2">
        <v>1807</v>
      </c>
      <c r="AH205" s="2">
        <v>45</v>
      </c>
      <c r="AI205" s="2">
        <v>-58</v>
      </c>
      <c r="AJ205" s="2">
        <v>103</v>
      </c>
      <c r="AL205" s="76">
        <v>6314</v>
      </c>
      <c r="AM205" s="2">
        <v>805</v>
      </c>
      <c r="AN205" s="2">
        <v>86928</v>
      </c>
      <c r="AO205" s="76">
        <f t="shared" ref="AO205:AO236" si="12">AA205+AB205+AC205+AG205+AH205+AL205+AM205-AN205</f>
        <v>0</v>
      </c>
      <c r="AP205" s="2">
        <v>16444</v>
      </c>
      <c r="AQ205" s="76">
        <f t="shared" ref="AQ205:AQ236" si="13">AB205+AL205+AM205-AP205</f>
        <v>0</v>
      </c>
      <c r="AR205" s="2">
        <v>1129</v>
      </c>
      <c r="AS205" s="2">
        <v>85799</v>
      </c>
      <c r="AT205" s="2">
        <v>-225.5</v>
      </c>
      <c r="AU205" s="2">
        <v>85573.5</v>
      </c>
      <c r="AW205" s="2">
        <v>16480</v>
      </c>
      <c r="AX205" s="2">
        <v>1910</v>
      </c>
      <c r="AY205" s="2">
        <v>100369</v>
      </c>
      <c r="AZ205" s="2">
        <v>-225.5</v>
      </c>
      <c r="BA205" s="2">
        <v>100143.5</v>
      </c>
      <c r="BC205" s="2">
        <v>1247</v>
      </c>
      <c r="BD205" s="2">
        <v>101390.5</v>
      </c>
      <c r="BF205" s="2">
        <v>225.5</v>
      </c>
      <c r="BG205" s="2">
        <v>-225.5</v>
      </c>
      <c r="BH205" s="2">
        <v>-451</v>
      </c>
    </row>
    <row r="206" spans="1:60">
      <c r="A206" s="13" t="s">
        <v>130</v>
      </c>
      <c r="B206" s="2">
        <v>63551</v>
      </c>
      <c r="C206" s="2">
        <v>21308</v>
      </c>
      <c r="D206" s="2">
        <v>12914</v>
      </c>
      <c r="E206" s="2">
        <v>8394</v>
      </c>
      <c r="F206" s="2">
        <v>16627</v>
      </c>
      <c r="G206" s="2">
        <v>712</v>
      </c>
      <c r="H206" s="2">
        <v>102198</v>
      </c>
      <c r="J206" s="2">
        <v>25963</v>
      </c>
      <c r="K206" s="2">
        <v>19278</v>
      </c>
      <c r="L206" s="2">
        <v>6685</v>
      </c>
      <c r="M206" s="2">
        <v>128161</v>
      </c>
      <c r="O206" s="2">
        <v>27536</v>
      </c>
      <c r="P206" s="2">
        <v>22380</v>
      </c>
      <c r="Q206" s="2">
        <v>5156</v>
      </c>
      <c r="S206" s="2">
        <v>100625</v>
      </c>
      <c r="T206" s="2">
        <v>16166</v>
      </c>
      <c r="U206" s="2">
        <v>1583</v>
      </c>
      <c r="V206" s="2">
        <v>86042</v>
      </c>
      <c r="X206" s="2">
        <v>714</v>
      </c>
      <c r="Y206" s="2">
        <v>101339</v>
      </c>
      <c r="AA206" s="2">
        <v>56679</v>
      </c>
      <c r="AB206" s="76">
        <v>9437</v>
      </c>
      <c r="AC206" s="2">
        <v>13915</v>
      </c>
      <c r="AD206" s="2">
        <v>15526</v>
      </c>
      <c r="AE206" s="2">
        <v>-1611</v>
      </c>
      <c r="AG206" s="2">
        <v>1609</v>
      </c>
      <c r="AH206" s="2">
        <v>-62</v>
      </c>
      <c r="AI206" s="2">
        <v>-165</v>
      </c>
      <c r="AJ206" s="2">
        <v>103</v>
      </c>
      <c r="AL206" s="76">
        <v>6423</v>
      </c>
      <c r="AM206" s="2">
        <v>820</v>
      </c>
      <c r="AN206" s="2">
        <v>88821</v>
      </c>
      <c r="AO206" s="76">
        <f t="shared" si="12"/>
        <v>0</v>
      </c>
      <c r="AP206" s="2">
        <v>16680</v>
      </c>
      <c r="AQ206" s="76">
        <f t="shared" si="13"/>
        <v>0</v>
      </c>
      <c r="AR206" s="2">
        <v>1351</v>
      </c>
      <c r="AS206" s="2">
        <v>87470</v>
      </c>
      <c r="AT206" s="2">
        <v>-714</v>
      </c>
      <c r="AU206" s="2">
        <v>86756</v>
      </c>
      <c r="AW206" s="2">
        <v>16166</v>
      </c>
      <c r="AX206" s="2">
        <v>1583</v>
      </c>
      <c r="AY206" s="2">
        <v>102053</v>
      </c>
      <c r="AZ206" s="2">
        <v>-714</v>
      </c>
      <c r="BA206" s="2">
        <v>101339</v>
      </c>
      <c r="BC206" s="2">
        <v>1001</v>
      </c>
      <c r="BD206" s="2">
        <v>102340</v>
      </c>
      <c r="BF206" s="2">
        <v>714</v>
      </c>
      <c r="BG206" s="2">
        <v>-714</v>
      </c>
      <c r="BH206" s="2">
        <v>-1428</v>
      </c>
    </row>
    <row r="207" spans="1:60">
      <c r="A207" s="13" t="s">
        <v>131</v>
      </c>
      <c r="B207" s="2">
        <v>68310</v>
      </c>
      <c r="C207" s="2">
        <v>21665</v>
      </c>
      <c r="D207" s="2">
        <v>13417</v>
      </c>
      <c r="E207" s="2">
        <v>8248</v>
      </c>
      <c r="F207" s="2">
        <v>19363</v>
      </c>
      <c r="G207" s="2">
        <v>1282</v>
      </c>
      <c r="H207" s="2">
        <v>110620</v>
      </c>
      <c r="J207" s="2">
        <v>27410</v>
      </c>
      <c r="K207" s="2">
        <v>19218</v>
      </c>
      <c r="L207" s="2">
        <v>8192</v>
      </c>
      <c r="M207" s="2">
        <v>138030</v>
      </c>
      <c r="O207" s="2">
        <v>29469</v>
      </c>
      <c r="P207" s="2">
        <v>22757</v>
      </c>
      <c r="Q207" s="2">
        <v>6712</v>
      </c>
      <c r="S207" s="2">
        <v>108561</v>
      </c>
      <c r="T207" s="2">
        <v>17916</v>
      </c>
      <c r="U207" s="2">
        <v>1357</v>
      </c>
      <c r="V207" s="2">
        <v>92002</v>
      </c>
      <c r="X207" s="2">
        <v>-491.5</v>
      </c>
      <c r="Y207" s="2">
        <v>108069.5</v>
      </c>
      <c r="AA207" s="2">
        <v>58264</v>
      </c>
      <c r="AB207" s="76">
        <v>9838</v>
      </c>
      <c r="AC207" s="2">
        <v>15155</v>
      </c>
      <c r="AD207" s="2">
        <v>16841</v>
      </c>
      <c r="AE207" s="2">
        <v>-1686</v>
      </c>
      <c r="AG207" s="2">
        <v>1419</v>
      </c>
      <c r="AH207" s="2">
        <v>-8</v>
      </c>
      <c r="AI207" s="2">
        <v>-112</v>
      </c>
      <c r="AJ207" s="2">
        <v>104</v>
      </c>
      <c r="AL207" s="76">
        <v>6614</v>
      </c>
      <c r="AM207" s="2">
        <v>833</v>
      </c>
      <c r="AN207" s="2">
        <v>92115</v>
      </c>
      <c r="AO207" s="76">
        <f t="shared" si="12"/>
        <v>0</v>
      </c>
      <c r="AP207" s="2">
        <v>17285</v>
      </c>
      <c r="AQ207" s="76">
        <f t="shared" si="13"/>
        <v>0</v>
      </c>
      <c r="AR207" s="2">
        <v>1096</v>
      </c>
      <c r="AS207" s="2">
        <v>91019</v>
      </c>
      <c r="AT207" s="2">
        <v>491.5</v>
      </c>
      <c r="AU207" s="2">
        <v>91510.5</v>
      </c>
      <c r="AW207" s="2">
        <v>17916</v>
      </c>
      <c r="AX207" s="2">
        <v>1357</v>
      </c>
      <c r="AY207" s="2">
        <v>107578</v>
      </c>
      <c r="AZ207" s="2">
        <v>491.5</v>
      </c>
      <c r="BA207" s="2">
        <v>108069.5</v>
      </c>
      <c r="BC207" s="2">
        <v>1190</v>
      </c>
      <c r="BD207" s="2">
        <v>109259.5</v>
      </c>
      <c r="BF207" s="2">
        <v>-491.5</v>
      </c>
      <c r="BG207" s="2">
        <v>491.5</v>
      </c>
      <c r="BH207" s="2">
        <v>983</v>
      </c>
    </row>
    <row r="208" spans="1:60">
      <c r="A208" s="13" t="s">
        <v>132</v>
      </c>
      <c r="B208" s="2">
        <v>72372</v>
      </c>
      <c r="C208" s="2">
        <v>22459</v>
      </c>
      <c r="D208" s="2">
        <v>13770</v>
      </c>
      <c r="E208" s="2">
        <v>8689</v>
      </c>
      <c r="F208" s="2">
        <v>21620</v>
      </c>
      <c r="G208" s="2">
        <v>-777</v>
      </c>
      <c r="H208" s="2">
        <v>115674</v>
      </c>
      <c r="J208" s="2">
        <v>27599</v>
      </c>
      <c r="K208" s="2">
        <v>21299</v>
      </c>
      <c r="L208" s="2">
        <v>6300</v>
      </c>
      <c r="M208" s="2">
        <v>143273</v>
      </c>
      <c r="O208" s="2">
        <v>28996</v>
      </c>
      <c r="P208" s="2">
        <v>24112</v>
      </c>
      <c r="Q208" s="2">
        <v>4884</v>
      </c>
      <c r="S208" s="2">
        <v>114277</v>
      </c>
      <c r="T208" s="2">
        <v>18409</v>
      </c>
      <c r="U208" s="2">
        <v>1415</v>
      </c>
      <c r="V208" s="2">
        <v>97283</v>
      </c>
      <c r="X208" s="2">
        <v>-448</v>
      </c>
      <c r="Y208" s="2">
        <v>113829</v>
      </c>
      <c r="AA208" s="2">
        <v>60412</v>
      </c>
      <c r="AB208" s="76">
        <v>10761</v>
      </c>
      <c r="AC208" s="2">
        <v>16604</v>
      </c>
      <c r="AD208" s="2">
        <v>18486</v>
      </c>
      <c r="AE208" s="2">
        <v>-1882</v>
      </c>
      <c r="AG208" s="2">
        <v>2158</v>
      </c>
      <c r="AH208" s="2">
        <v>-50</v>
      </c>
      <c r="AI208" s="2">
        <v>-150</v>
      </c>
      <c r="AJ208" s="2">
        <v>100</v>
      </c>
      <c r="AL208" s="76">
        <v>6804</v>
      </c>
      <c r="AM208" s="2">
        <v>849</v>
      </c>
      <c r="AN208" s="2">
        <v>97538</v>
      </c>
      <c r="AO208" s="76">
        <f t="shared" si="12"/>
        <v>0</v>
      </c>
      <c r="AP208" s="2">
        <v>18414</v>
      </c>
      <c r="AQ208" s="76">
        <f t="shared" si="13"/>
        <v>0</v>
      </c>
      <c r="AR208" s="2">
        <v>1151</v>
      </c>
      <c r="AS208" s="2">
        <v>96387</v>
      </c>
      <c r="AT208" s="2">
        <v>448</v>
      </c>
      <c r="AU208" s="2">
        <v>96835</v>
      </c>
      <c r="AW208" s="2">
        <v>18409</v>
      </c>
      <c r="AX208" s="2">
        <v>1415</v>
      </c>
      <c r="AY208" s="2">
        <v>113381</v>
      </c>
      <c r="AZ208" s="2">
        <v>448</v>
      </c>
      <c r="BA208" s="2">
        <v>113829</v>
      </c>
      <c r="BC208" s="2">
        <v>489</v>
      </c>
      <c r="BD208" s="2">
        <v>114318</v>
      </c>
      <c r="BF208" s="2">
        <v>-448</v>
      </c>
      <c r="BG208" s="2">
        <v>448</v>
      </c>
      <c r="BH208" s="2">
        <v>896</v>
      </c>
    </row>
    <row r="209" spans="1:60">
      <c r="A209" s="13" t="s">
        <v>133</v>
      </c>
      <c r="B209" s="2">
        <v>68424</v>
      </c>
      <c r="C209" s="2">
        <v>23455</v>
      </c>
      <c r="D209" s="2">
        <v>14620</v>
      </c>
      <c r="E209" s="2">
        <v>8835</v>
      </c>
      <c r="F209" s="2">
        <v>22027</v>
      </c>
      <c r="G209" s="2">
        <v>706</v>
      </c>
      <c r="H209" s="2">
        <v>114612</v>
      </c>
      <c r="J209" s="2">
        <v>25240</v>
      </c>
      <c r="K209" s="2">
        <v>19142</v>
      </c>
      <c r="L209" s="2">
        <v>6098</v>
      </c>
      <c r="M209" s="2">
        <v>139852</v>
      </c>
      <c r="O209" s="2">
        <v>28588</v>
      </c>
      <c r="P209" s="2">
        <v>23747</v>
      </c>
      <c r="Q209" s="2">
        <v>4841</v>
      </c>
      <c r="S209" s="2">
        <v>111264</v>
      </c>
      <c r="T209" s="2">
        <v>17901</v>
      </c>
      <c r="U209" s="2">
        <v>1834</v>
      </c>
      <c r="V209" s="2">
        <v>95197</v>
      </c>
      <c r="X209" s="2">
        <v>339.5</v>
      </c>
      <c r="Y209" s="2">
        <v>111603.5</v>
      </c>
      <c r="AA209" s="2">
        <v>61074</v>
      </c>
      <c r="AB209" s="76">
        <v>10797</v>
      </c>
      <c r="AC209" s="2">
        <v>15533</v>
      </c>
      <c r="AD209" s="2">
        <v>17872</v>
      </c>
      <c r="AE209" s="2">
        <v>-2339</v>
      </c>
      <c r="AG209" s="2">
        <v>1958</v>
      </c>
      <c r="AH209" s="2">
        <v>-16</v>
      </c>
      <c r="AI209" s="2">
        <v>-120</v>
      </c>
      <c r="AJ209" s="2">
        <v>104</v>
      </c>
      <c r="AL209" s="76">
        <v>7036</v>
      </c>
      <c r="AM209" s="2">
        <v>873</v>
      </c>
      <c r="AN209" s="2">
        <v>97255</v>
      </c>
      <c r="AO209" s="76">
        <f t="shared" si="12"/>
        <v>0</v>
      </c>
      <c r="AP209" s="2">
        <v>18706</v>
      </c>
      <c r="AQ209" s="76">
        <f t="shared" si="13"/>
        <v>0</v>
      </c>
      <c r="AR209" s="2">
        <v>1379</v>
      </c>
      <c r="AS209" s="2">
        <v>95876</v>
      </c>
      <c r="AT209" s="2">
        <v>-339.5</v>
      </c>
      <c r="AU209" s="2">
        <v>95536.5</v>
      </c>
      <c r="AW209" s="2">
        <v>17901</v>
      </c>
      <c r="AX209" s="2">
        <v>1834</v>
      </c>
      <c r="AY209" s="2">
        <v>111943</v>
      </c>
      <c r="AZ209" s="2">
        <v>-339.5</v>
      </c>
      <c r="BA209" s="2">
        <v>111603.5</v>
      </c>
      <c r="BC209" s="2">
        <v>1005</v>
      </c>
      <c r="BD209" s="2">
        <v>112608.5</v>
      </c>
      <c r="BF209" s="2">
        <v>339.5</v>
      </c>
      <c r="BG209" s="2">
        <v>-339.5</v>
      </c>
      <c r="BH209" s="2">
        <v>-679</v>
      </c>
    </row>
    <row r="210" spans="1:60">
      <c r="A210" s="13" t="s">
        <v>134</v>
      </c>
      <c r="B210" s="2">
        <v>71676</v>
      </c>
      <c r="C210" s="2">
        <v>22873</v>
      </c>
      <c r="D210" s="2">
        <v>13971</v>
      </c>
      <c r="E210" s="2">
        <v>8902</v>
      </c>
      <c r="F210" s="2">
        <v>21319</v>
      </c>
      <c r="G210" s="2">
        <v>1511</v>
      </c>
      <c r="H210" s="2">
        <v>117379</v>
      </c>
      <c r="J210" s="2">
        <v>26638</v>
      </c>
      <c r="K210" s="2">
        <v>20086</v>
      </c>
      <c r="L210" s="2">
        <v>6552</v>
      </c>
      <c r="M210" s="2">
        <v>144017</v>
      </c>
      <c r="O210" s="2">
        <v>30814</v>
      </c>
      <c r="P210" s="2">
        <v>25196</v>
      </c>
      <c r="Q210" s="2">
        <v>5618</v>
      </c>
      <c r="S210" s="2">
        <v>113203</v>
      </c>
      <c r="T210" s="2">
        <v>18091</v>
      </c>
      <c r="U210" s="2">
        <v>1374</v>
      </c>
      <c r="V210" s="2">
        <v>96486</v>
      </c>
      <c r="X210" s="2">
        <v>581.5</v>
      </c>
      <c r="Y210" s="2">
        <v>113784.5</v>
      </c>
      <c r="AA210" s="2">
        <v>63091</v>
      </c>
      <c r="AB210" s="76">
        <v>11159</v>
      </c>
      <c r="AC210" s="2">
        <v>15012</v>
      </c>
      <c r="AD210" s="2">
        <v>17511</v>
      </c>
      <c r="AE210" s="2">
        <v>-2499</v>
      </c>
      <c r="AG210" s="2">
        <v>1702</v>
      </c>
      <c r="AH210" s="2">
        <v>43</v>
      </c>
      <c r="AI210" s="2">
        <v>-62</v>
      </c>
      <c r="AJ210" s="2">
        <v>105</v>
      </c>
      <c r="AL210" s="76">
        <v>7421</v>
      </c>
      <c r="AM210" s="2">
        <v>899</v>
      </c>
      <c r="AN210" s="2">
        <v>99327</v>
      </c>
      <c r="AO210" s="76">
        <f t="shared" si="12"/>
        <v>0</v>
      </c>
      <c r="AP210" s="2">
        <v>19479</v>
      </c>
      <c r="AQ210" s="76">
        <f t="shared" si="13"/>
        <v>0</v>
      </c>
      <c r="AR210" s="2">
        <v>1678</v>
      </c>
      <c r="AS210" s="2">
        <v>97649</v>
      </c>
      <c r="AT210" s="2">
        <v>-581.5</v>
      </c>
      <c r="AU210" s="2">
        <v>97067.5</v>
      </c>
      <c r="AW210" s="2">
        <v>18091</v>
      </c>
      <c r="AX210" s="2">
        <v>1374</v>
      </c>
      <c r="AY210" s="2">
        <v>114366</v>
      </c>
      <c r="AZ210" s="2">
        <v>-581.5</v>
      </c>
      <c r="BA210" s="2">
        <v>113784.5</v>
      </c>
      <c r="BC210" s="2">
        <v>1311</v>
      </c>
      <c r="BD210" s="2">
        <v>115095.5</v>
      </c>
      <c r="BF210" s="2">
        <v>581.5</v>
      </c>
      <c r="BG210" s="2">
        <v>-581.5</v>
      </c>
      <c r="BH210" s="2">
        <v>-1163</v>
      </c>
    </row>
    <row r="211" spans="1:60">
      <c r="A211" s="13" t="s">
        <v>135</v>
      </c>
      <c r="B211" s="2">
        <v>77955</v>
      </c>
      <c r="C211" s="2">
        <v>22979</v>
      </c>
      <c r="D211" s="2">
        <v>13915</v>
      </c>
      <c r="E211" s="2">
        <v>9064</v>
      </c>
      <c r="F211" s="2">
        <v>22964</v>
      </c>
      <c r="G211" s="2">
        <v>691</v>
      </c>
      <c r="H211" s="2">
        <v>124589</v>
      </c>
      <c r="J211" s="2">
        <v>27601</v>
      </c>
      <c r="K211" s="2">
        <v>19734</v>
      </c>
      <c r="L211" s="2">
        <v>7867</v>
      </c>
      <c r="M211" s="2">
        <v>152190</v>
      </c>
      <c r="O211" s="2">
        <v>32872</v>
      </c>
      <c r="P211" s="2">
        <v>25800</v>
      </c>
      <c r="Q211" s="2">
        <v>7072</v>
      </c>
      <c r="S211" s="2">
        <v>119318</v>
      </c>
      <c r="T211" s="2">
        <v>19687</v>
      </c>
      <c r="U211" s="2">
        <v>1322</v>
      </c>
      <c r="V211" s="2">
        <v>100953</v>
      </c>
      <c r="X211" s="2">
        <v>139</v>
      </c>
      <c r="Y211" s="2">
        <v>119457</v>
      </c>
      <c r="AA211" s="2">
        <v>64992</v>
      </c>
      <c r="AB211" s="76">
        <v>11720</v>
      </c>
      <c r="AC211" s="2">
        <v>15847</v>
      </c>
      <c r="AD211" s="2">
        <v>18655</v>
      </c>
      <c r="AE211" s="2">
        <v>-2808</v>
      </c>
      <c r="AG211" s="2">
        <v>1625</v>
      </c>
      <c r="AH211" s="2">
        <v>12</v>
      </c>
      <c r="AI211" s="2">
        <v>-96</v>
      </c>
      <c r="AJ211" s="2">
        <v>108</v>
      </c>
      <c r="AL211" s="76">
        <v>7626</v>
      </c>
      <c r="AM211" s="2">
        <v>921</v>
      </c>
      <c r="AN211" s="2">
        <v>102743</v>
      </c>
      <c r="AO211" s="76">
        <f t="shared" si="12"/>
        <v>0</v>
      </c>
      <c r="AP211" s="2">
        <v>20267</v>
      </c>
      <c r="AQ211" s="76">
        <f t="shared" si="13"/>
        <v>0</v>
      </c>
      <c r="AR211" s="2">
        <v>1512</v>
      </c>
      <c r="AS211" s="2">
        <v>101231</v>
      </c>
      <c r="AT211" s="2">
        <v>-139</v>
      </c>
      <c r="AU211" s="2">
        <v>101092</v>
      </c>
      <c r="AW211" s="2">
        <v>19687</v>
      </c>
      <c r="AX211" s="2">
        <v>1322</v>
      </c>
      <c r="AY211" s="2">
        <v>119596</v>
      </c>
      <c r="AZ211" s="2">
        <v>-139</v>
      </c>
      <c r="BA211" s="2">
        <v>119457</v>
      </c>
      <c r="BC211" s="2">
        <v>1399</v>
      </c>
      <c r="BD211" s="2">
        <v>120856</v>
      </c>
      <c r="BF211" s="2">
        <v>139</v>
      </c>
      <c r="BG211" s="2">
        <v>-139</v>
      </c>
      <c r="BH211" s="2">
        <v>-278</v>
      </c>
    </row>
    <row r="212" spans="1:60">
      <c r="A212" s="13" t="s">
        <v>136</v>
      </c>
      <c r="B212" s="2">
        <v>81394</v>
      </c>
      <c r="C212" s="2">
        <v>24334</v>
      </c>
      <c r="D212" s="2">
        <v>15016</v>
      </c>
      <c r="E212" s="2">
        <v>9318</v>
      </c>
      <c r="F212" s="2">
        <v>25220</v>
      </c>
      <c r="G212" s="2">
        <v>1425</v>
      </c>
      <c r="H212" s="2">
        <v>132373</v>
      </c>
      <c r="J212" s="2">
        <v>27794</v>
      </c>
      <c r="K212" s="2">
        <v>21384</v>
      </c>
      <c r="L212" s="2">
        <v>6410</v>
      </c>
      <c r="M212" s="2">
        <v>160167</v>
      </c>
      <c r="O212" s="2">
        <v>32522</v>
      </c>
      <c r="P212" s="2">
        <v>27083</v>
      </c>
      <c r="Q212" s="2">
        <v>5439</v>
      </c>
      <c r="S212" s="2">
        <v>127645</v>
      </c>
      <c r="T212" s="2">
        <v>20360</v>
      </c>
      <c r="U212" s="2">
        <v>1507</v>
      </c>
      <c r="V212" s="2">
        <v>108792</v>
      </c>
      <c r="X212" s="2">
        <v>-1060</v>
      </c>
      <c r="Y212" s="2">
        <v>126585</v>
      </c>
      <c r="AA212" s="2">
        <v>67380</v>
      </c>
      <c r="AB212" s="76">
        <v>12153</v>
      </c>
      <c r="AC212" s="2">
        <v>17985</v>
      </c>
      <c r="AD212" s="2">
        <v>20888</v>
      </c>
      <c r="AE212" s="2">
        <v>-2903</v>
      </c>
      <c r="AG212" s="2">
        <v>2269</v>
      </c>
      <c r="AH212" s="2">
        <v>-71</v>
      </c>
      <c r="AI212" s="2">
        <v>-181</v>
      </c>
      <c r="AJ212" s="2">
        <v>110</v>
      </c>
      <c r="AL212" s="76">
        <v>7821</v>
      </c>
      <c r="AM212" s="2">
        <v>941</v>
      </c>
      <c r="AN212" s="2">
        <v>108478</v>
      </c>
      <c r="AO212" s="76">
        <f t="shared" si="12"/>
        <v>0</v>
      </c>
      <c r="AP212" s="2">
        <v>20915</v>
      </c>
      <c r="AQ212" s="76">
        <f t="shared" si="13"/>
        <v>0</v>
      </c>
      <c r="AR212" s="2">
        <v>1806</v>
      </c>
      <c r="AS212" s="2">
        <v>106672</v>
      </c>
      <c r="AT212" s="2">
        <v>1060</v>
      </c>
      <c r="AU212" s="2">
        <v>107732</v>
      </c>
      <c r="AW212" s="2">
        <v>20360</v>
      </c>
      <c r="AX212" s="2">
        <v>1507</v>
      </c>
      <c r="AY212" s="2">
        <v>125525</v>
      </c>
      <c r="AZ212" s="2">
        <v>1060</v>
      </c>
      <c r="BA212" s="2">
        <v>126585</v>
      </c>
      <c r="BC212" s="2">
        <v>851</v>
      </c>
      <c r="BD212" s="2">
        <v>127436</v>
      </c>
      <c r="BF212" s="2">
        <v>-1060</v>
      </c>
      <c r="BG212" s="2">
        <v>1060</v>
      </c>
      <c r="BH212" s="2">
        <v>2120</v>
      </c>
    </row>
    <row r="213" spans="1:60">
      <c r="A213" s="13" t="s">
        <v>137</v>
      </c>
      <c r="B213" s="2">
        <v>75922</v>
      </c>
      <c r="C213" s="2">
        <v>24968</v>
      </c>
      <c r="D213" s="2">
        <v>15616</v>
      </c>
      <c r="E213" s="2">
        <v>9352</v>
      </c>
      <c r="F213" s="2">
        <v>27058</v>
      </c>
      <c r="G213" s="2">
        <v>844</v>
      </c>
      <c r="H213" s="2">
        <v>128792</v>
      </c>
      <c r="J213" s="2">
        <v>27701</v>
      </c>
      <c r="K213" s="2">
        <v>21267</v>
      </c>
      <c r="L213" s="2">
        <v>6434</v>
      </c>
      <c r="M213" s="2">
        <v>156493</v>
      </c>
      <c r="O213" s="2">
        <v>33164</v>
      </c>
      <c r="P213" s="2">
        <v>27687</v>
      </c>
      <c r="Q213" s="2">
        <v>5477</v>
      </c>
      <c r="S213" s="2">
        <v>123329</v>
      </c>
      <c r="T213" s="2">
        <v>19015</v>
      </c>
      <c r="U213" s="2">
        <v>1651</v>
      </c>
      <c r="V213" s="2">
        <v>105965</v>
      </c>
      <c r="X213" s="2">
        <v>-129.5</v>
      </c>
      <c r="Y213" s="2">
        <v>123199.5</v>
      </c>
      <c r="AA213" s="2">
        <v>67897</v>
      </c>
      <c r="AB213" s="76">
        <v>12212</v>
      </c>
      <c r="AC213" s="2">
        <v>16468</v>
      </c>
      <c r="AD213" s="2">
        <v>19731</v>
      </c>
      <c r="AE213" s="2">
        <v>-3263</v>
      </c>
      <c r="AG213" s="2">
        <v>1947</v>
      </c>
      <c r="AH213" s="2">
        <v>110</v>
      </c>
      <c r="AI213" s="2">
        <v>-2</v>
      </c>
      <c r="AJ213" s="2">
        <v>112</v>
      </c>
      <c r="AL213" s="76">
        <v>8119</v>
      </c>
      <c r="AM213" s="2">
        <v>966</v>
      </c>
      <c r="AN213" s="2">
        <v>107719</v>
      </c>
      <c r="AO213" s="76">
        <f t="shared" si="12"/>
        <v>0</v>
      </c>
      <c r="AP213" s="2">
        <v>21297</v>
      </c>
      <c r="AQ213" s="76">
        <f t="shared" si="13"/>
        <v>0</v>
      </c>
      <c r="AR213" s="2">
        <v>2013</v>
      </c>
      <c r="AS213" s="2">
        <v>105706</v>
      </c>
      <c r="AT213" s="2">
        <v>129.5</v>
      </c>
      <c r="AU213" s="2">
        <v>105835.5</v>
      </c>
      <c r="AW213" s="2">
        <v>19015</v>
      </c>
      <c r="AX213" s="2">
        <v>1651</v>
      </c>
      <c r="AY213" s="2">
        <v>123070</v>
      </c>
      <c r="AZ213" s="2">
        <v>129.5</v>
      </c>
      <c r="BA213" s="2">
        <v>123199.5</v>
      </c>
      <c r="BC213" s="2">
        <v>1281</v>
      </c>
      <c r="BD213" s="2">
        <v>124480.5</v>
      </c>
      <c r="BF213" s="2">
        <v>-129.5</v>
      </c>
      <c r="BG213" s="2">
        <v>129.5</v>
      </c>
      <c r="BH213" s="2">
        <v>259</v>
      </c>
    </row>
    <row r="214" spans="1:60">
      <c r="A214" s="13" t="s">
        <v>138</v>
      </c>
      <c r="B214" s="2">
        <v>79263</v>
      </c>
      <c r="C214" s="2">
        <v>24719</v>
      </c>
      <c r="D214" s="2">
        <v>15252</v>
      </c>
      <c r="E214" s="2">
        <v>9467</v>
      </c>
      <c r="F214" s="2">
        <v>24620</v>
      </c>
      <c r="G214" s="2">
        <v>1629</v>
      </c>
      <c r="H214" s="2">
        <v>130231</v>
      </c>
      <c r="J214" s="2">
        <v>29929</v>
      </c>
      <c r="K214" s="2">
        <v>22710</v>
      </c>
      <c r="L214" s="2">
        <v>7219</v>
      </c>
      <c r="M214" s="2">
        <v>160160</v>
      </c>
      <c r="O214" s="2">
        <v>36266</v>
      </c>
      <c r="P214" s="2">
        <v>29954</v>
      </c>
      <c r="Q214" s="2">
        <v>6312</v>
      </c>
      <c r="S214" s="2">
        <v>123894</v>
      </c>
      <c r="T214" s="2">
        <v>19409</v>
      </c>
      <c r="U214" s="2">
        <v>1497</v>
      </c>
      <c r="V214" s="2">
        <v>105982</v>
      </c>
      <c r="X214" s="2">
        <v>1087.5</v>
      </c>
      <c r="Y214" s="2">
        <v>124981.5</v>
      </c>
      <c r="AA214" s="2">
        <v>70096</v>
      </c>
      <c r="AB214" s="76">
        <v>12683</v>
      </c>
      <c r="AC214" s="2">
        <v>16727</v>
      </c>
      <c r="AD214" s="2">
        <v>20124</v>
      </c>
      <c r="AE214" s="2">
        <v>-3397</v>
      </c>
      <c r="AG214" s="2">
        <v>1350</v>
      </c>
      <c r="AH214" s="2">
        <v>-53</v>
      </c>
      <c r="AI214" s="2">
        <v>-188</v>
      </c>
      <c r="AJ214" s="2">
        <v>135</v>
      </c>
      <c r="AL214" s="76">
        <v>8582</v>
      </c>
      <c r="AM214" s="2">
        <v>986</v>
      </c>
      <c r="AN214" s="2">
        <v>110371</v>
      </c>
      <c r="AO214" s="76">
        <f t="shared" si="12"/>
        <v>0</v>
      </c>
      <c r="AP214" s="2">
        <v>22251</v>
      </c>
      <c r="AQ214" s="76">
        <f t="shared" si="13"/>
        <v>0</v>
      </c>
      <c r="AR214" s="2">
        <v>2214</v>
      </c>
      <c r="AS214" s="2">
        <v>108157</v>
      </c>
      <c r="AT214" s="2">
        <v>-1087.5</v>
      </c>
      <c r="AU214" s="2">
        <v>107069.5</v>
      </c>
      <c r="AW214" s="2">
        <v>19409</v>
      </c>
      <c r="AX214" s="2">
        <v>1497</v>
      </c>
      <c r="AY214" s="2">
        <v>126069</v>
      </c>
      <c r="AZ214" s="2">
        <v>-1087.5</v>
      </c>
      <c r="BA214" s="2">
        <v>124981.5</v>
      </c>
      <c r="BC214" s="2">
        <v>1108</v>
      </c>
      <c r="BD214" s="2">
        <v>126089.5</v>
      </c>
      <c r="BF214" s="2">
        <v>1087.5</v>
      </c>
      <c r="BG214" s="2">
        <v>-1087.5</v>
      </c>
      <c r="BH214" s="2">
        <v>-2175</v>
      </c>
    </row>
    <row r="215" spans="1:60">
      <c r="A215" s="13" t="s">
        <v>139</v>
      </c>
      <c r="B215" s="2">
        <v>84301</v>
      </c>
      <c r="C215" s="2">
        <v>25662</v>
      </c>
      <c r="D215" s="2">
        <v>15994</v>
      </c>
      <c r="E215" s="2">
        <v>9668</v>
      </c>
      <c r="F215" s="2">
        <v>26315</v>
      </c>
      <c r="G215" s="2">
        <v>723</v>
      </c>
      <c r="H215" s="2">
        <v>137001</v>
      </c>
      <c r="J215" s="2">
        <v>30659</v>
      </c>
      <c r="K215" s="2">
        <v>21928</v>
      </c>
      <c r="L215" s="2">
        <v>8731</v>
      </c>
      <c r="M215" s="2">
        <v>167660</v>
      </c>
      <c r="O215" s="2">
        <v>37438</v>
      </c>
      <c r="P215" s="2">
        <v>29281</v>
      </c>
      <c r="Q215" s="2">
        <v>8157</v>
      </c>
      <c r="S215" s="2">
        <v>130222</v>
      </c>
      <c r="T215" s="2">
        <v>20657</v>
      </c>
      <c r="U215" s="2">
        <v>1365</v>
      </c>
      <c r="V215" s="2">
        <v>110930</v>
      </c>
      <c r="X215" s="2">
        <v>314.5</v>
      </c>
      <c r="Y215" s="2">
        <v>130536.5</v>
      </c>
      <c r="AA215" s="2">
        <v>72073</v>
      </c>
      <c r="AB215" s="76">
        <v>13083</v>
      </c>
      <c r="AC215" s="2">
        <v>16664</v>
      </c>
      <c r="AD215" s="2">
        <v>20132</v>
      </c>
      <c r="AE215" s="2">
        <v>-3468</v>
      </c>
      <c r="AG215" s="2">
        <v>987</v>
      </c>
      <c r="AH215" s="2">
        <v>61</v>
      </c>
      <c r="AI215" s="2">
        <v>-76</v>
      </c>
      <c r="AJ215" s="2">
        <v>137</v>
      </c>
      <c r="AL215" s="76">
        <v>8824</v>
      </c>
      <c r="AM215" s="2">
        <v>1016</v>
      </c>
      <c r="AN215" s="2">
        <v>112708</v>
      </c>
      <c r="AO215" s="76">
        <f t="shared" si="12"/>
        <v>0</v>
      </c>
      <c r="AP215" s="2">
        <v>22923</v>
      </c>
      <c r="AQ215" s="76">
        <f t="shared" si="13"/>
        <v>0</v>
      </c>
      <c r="AR215" s="2">
        <v>1149</v>
      </c>
      <c r="AS215" s="2">
        <v>111559</v>
      </c>
      <c r="AT215" s="2">
        <v>-314.5</v>
      </c>
      <c r="AU215" s="2">
        <v>111244.5</v>
      </c>
      <c r="AW215" s="2">
        <v>20657</v>
      </c>
      <c r="AX215" s="2">
        <v>1365</v>
      </c>
      <c r="AY215" s="2">
        <v>130851</v>
      </c>
      <c r="AZ215" s="2">
        <v>-314.5</v>
      </c>
      <c r="BA215" s="2">
        <v>130536.5</v>
      </c>
      <c r="BC215" s="2">
        <v>813</v>
      </c>
      <c r="BD215" s="2">
        <v>131349.5</v>
      </c>
      <c r="BF215" s="2">
        <v>314.5</v>
      </c>
      <c r="BG215" s="2">
        <v>-314.5</v>
      </c>
      <c r="BH215" s="2">
        <v>-629</v>
      </c>
    </row>
    <row r="216" spans="1:60">
      <c r="A216" s="13" t="s">
        <v>140</v>
      </c>
      <c r="B216" s="2">
        <v>87877</v>
      </c>
      <c r="C216" s="2">
        <v>26447</v>
      </c>
      <c r="D216" s="2">
        <v>16432</v>
      </c>
      <c r="E216" s="2">
        <v>10015</v>
      </c>
      <c r="F216" s="2">
        <v>27450</v>
      </c>
      <c r="G216" s="2">
        <v>-519</v>
      </c>
      <c r="H216" s="2">
        <v>141255</v>
      </c>
      <c r="J216" s="2">
        <v>33197</v>
      </c>
      <c r="K216" s="2">
        <v>26249</v>
      </c>
      <c r="L216" s="2">
        <v>6948</v>
      </c>
      <c r="M216" s="2">
        <v>174452</v>
      </c>
      <c r="O216" s="2">
        <v>35940</v>
      </c>
      <c r="P216" s="2">
        <v>29915</v>
      </c>
      <c r="Q216" s="2">
        <v>6025</v>
      </c>
      <c r="S216" s="2">
        <v>138512</v>
      </c>
      <c r="T216" s="2">
        <v>20899</v>
      </c>
      <c r="U216" s="2">
        <v>1269</v>
      </c>
      <c r="V216" s="2">
        <v>118882</v>
      </c>
      <c r="X216" s="2">
        <v>-1272.5</v>
      </c>
      <c r="Y216" s="2">
        <v>137239.5</v>
      </c>
      <c r="AA216" s="2">
        <v>74812</v>
      </c>
      <c r="AB216" s="76">
        <v>13462</v>
      </c>
      <c r="AC216" s="2">
        <v>18021</v>
      </c>
      <c r="AD216" s="2">
        <v>21524</v>
      </c>
      <c r="AE216" s="2">
        <v>-3503</v>
      </c>
      <c r="AG216" s="2">
        <v>1667</v>
      </c>
      <c r="AH216" s="2">
        <v>81</v>
      </c>
      <c r="AI216" s="2">
        <v>-57</v>
      </c>
      <c r="AJ216" s="2">
        <v>138</v>
      </c>
      <c r="AL216" s="76">
        <v>8942</v>
      </c>
      <c r="AM216" s="2">
        <v>1037</v>
      </c>
      <c r="AN216" s="2">
        <v>118022</v>
      </c>
      <c r="AO216" s="76">
        <f t="shared" si="12"/>
        <v>0</v>
      </c>
      <c r="AP216" s="2">
        <v>23441</v>
      </c>
      <c r="AQ216" s="76">
        <f t="shared" si="13"/>
        <v>0</v>
      </c>
      <c r="AR216" s="2">
        <v>1685</v>
      </c>
      <c r="AS216" s="2">
        <v>116337</v>
      </c>
      <c r="AT216" s="2">
        <v>1272.5</v>
      </c>
      <c r="AU216" s="2">
        <v>117609.5</v>
      </c>
      <c r="AW216" s="2">
        <v>20899</v>
      </c>
      <c r="AX216" s="2">
        <v>1269</v>
      </c>
      <c r="AY216" s="2">
        <v>135967</v>
      </c>
      <c r="AZ216" s="2">
        <v>1272.5</v>
      </c>
      <c r="BA216" s="2">
        <v>137239.5</v>
      </c>
      <c r="BC216" s="2">
        <v>300</v>
      </c>
      <c r="BD216" s="2">
        <v>137539.5</v>
      </c>
      <c r="BF216" s="2">
        <v>-1272.5</v>
      </c>
      <c r="BG216" s="2">
        <v>1272.5</v>
      </c>
      <c r="BH216" s="2">
        <v>2545</v>
      </c>
    </row>
    <row r="217" spans="1:60">
      <c r="A217" s="13" t="s">
        <v>141</v>
      </c>
      <c r="B217" s="2">
        <v>81899</v>
      </c>
      <c r="C217" s="2">
        <v>27318</v>
      </c>
      <c r="D217" s="2">
        <v>17171</v>
      </c>
      <c r="E217" s="2">
        <v>10147</v>
      </c>
      <c r="F217" s="2">
        <v>28698</v>
      </c>
      <c r="G217" s="2">
        <v>148</v>
      </c>
      <c r="H217" s="2">
        <v>138063</v>
      </c>
      <c r="J217" s="2">
        <v>31961</v>
      </c>
      <c r="K217" s="2">
        <v>24745</v>
      </c>
      <c r="L217" s="2">
        <v>7216</v>
      </c>
      <c r="M217" s="2">
        <v>170024</v>
      </c>
      <c r="O217" s="2">
        <v>37073</v>
      </c>
      <c r="P217" s="2">
        <v>31156</v>
      </c>
      <c r="Q217" s="2">
        <v>5917</v>
      </c>
      <c r="S217" s="2">
        <v>132951</v>
      </c>
      <c r="T217" s="2">
        <v>20235</v>
      </c>
      <c r="U217" s="2">
        <v>1532</v>
      </c>
      <c r="V217" s="2">
        <v>114248</v>
      </c>
      <c r="X217" s="2">
        <v>687.5</v>
      </c>
      <c r="Y217" s="2">
        <v>133638.5</v>
      </c>
      <c r="AA217" s="2">
        <v>76035</v>
      </c>
      <c r="AB217" s="76">
        <v>13766</v>
      </c>
      <c r="AC217" s="2">
        <v>16339</v>
      </c>
      <c r="AD217" s="2">
        <v>20078</v>
      </c>
      <c r="AE217" s="2">
        <v>-3739</v>
      </c>
      <c r="AG217" s="2">
        <v>1280</v>
      </c>
      <c r="AH217" s="2">
        <v>32</v>
      </c>
      <c r="AI217" s="2">
        <v>-107</v>
      </c>
      <c r="AJ217" s="2">
        <v>139</v>
      </c>
      <c r="AL217" s="76">
        <v>9049</v>
      </c>
      <c r="AM217" s="2">
        <v>1065</v>
      </c>
      <c r="AN217" s="2">
        <v>117566</v>
      </c>
      <c r="AO217" s="76">
        <f t="shared" si="12"/>
        <v>0</v>
      </c>
      <c r="AP217" s="2">
        <v>23880</v>
      </c>
      <c r="AQ217" s="76">
        <f t="shared" si="13"/>
        <v>0</v>
      </c>
      <c r="AR217" s="2">
        <v>1943</v>
      </c>
      <c r="AS217" s="2">
        <v>115623</v>
      </c>
      <c r="AT217" s="2">
        <v>-687.5</v>
      </c>
      <c r="AU217" s="2">
        <v>114935.5</v>
      </c>
      <c r="AW217" s="2">
        <v>20235</v>
      </c>
      <c r="AX217" s="2">
        <v>1532</v>
      </c>
      <c r="AY217" s="2">
        <v>134326</v>
      </c>
      <c r="AZ217" s="2">
        <v>-687.5</v>
      </c>
      <c r="BA217" s="2">
        <v>133638.5</v>
      </c>
      <c r="BC217" s="2">
        <v>-216</v>
      </c>
      <c r="BD217" s="2">
        <v>133422.5</v>
      </c>
      <c r="BF217" s="2">
        <v>687.5</v>
      </c>
      <c r="BG217" s="2">
        <v>-687.5</v>
      </c>
      <c r="BH217" s="2">
        <v>-1375</v>
      </c>
    </row>
    <row r="218" spans="1:60">
      <c r="A218" s="13" t="s">
        <v>142</v>
      </c>
      <c r="B218" s="2">
        <v>84177</v>
      </c>
      <c r="C218" s="2">
        <v>27723</v>
      </c>
      <c r="D218" s="2">
        <v>17189</v>
      </c>
      <c r="E218" s="2">
        <v>10534</v>
      </c>
      <c r="F218" s="2">
        <v>25008</v>
      </c>
      <c r="G218" s="2">
        <v>732</v>
      </c>
      <c r="H218" s="2">
        <v>137640</v>
      </c>
      <c r="J218" s="2">
        <v>33416</v>
      </c>
      <c r="K218" s="2">
        <v>25730</v>
      </c>
      <c r="L218" s="2">
        <v>7686</v>
      </c>
      <c r="M218" s="2">
        <v>171056</v>
      </c>
      <c r="O218" s="2">
        <v>38504</v>
      </c>
      <c r="P218" s="2">
        <v>31508</v>
      </c>
      <c r="Q218" s="2">
        <v>6996</v>
      </c>
      <c r="S218" s="2">
        <v>132552</v>
      </c>
      <c r="T218" s="2">
        <v>18473</v>
      </c>
      <c r="U218" s="2">
        <v>1480</v>
      </c>
      <c r="V218" s="2">
        <v>115559</v>
      </c>
      <c r="X218" s="2">
        <v>2107.5</v>
      </c>
      <c r="Y218" s="2">
        <v>134659.5</v>
      </c>
      <c r="AA218" s="2">
        <v>78624</v>
      </c>
      <c r="AB218" s="76">
        <v>14338</v>
      </c>
      <c r="AC218" s="2">
        <v>16981</v>
      </c>
      <c r="AD218" s="2">
        <v>20704</v>
      </c>
      <c r="AE218" s="2">
        <v>-3723</v>
      </c>
      <c r="AG218" s="2">
        <v>758</v>
      </c>
      <c r="AH218" s="2">
        <v>-12</v>
      </c>
      <c r="AI218" s="2">
        <v>-151</v>
      </c>
      <c r="AJ218" s="2">
        <v>139</v>
      </c>
      <c r="AL218" s="76">
        <v>9616</v>
      </c>
      <c r="AM218" s="2">
        <v>1093</v>
      </c>
      <c r="AN218" s="2">
        <v>121398</v>
      </c>
      <c r="AO218" s="76">
        <f t="shared" si="12"/>
        <v>0</v>
      </c>
      <c r="AP218" s="2">
        <v>25047</v>
      </c>
      <c r="AQ218" s="76">
        <f t="shared" si="13"/>
        <v>0</v>
      </c>
      <c r="AR218" s="2">
        <v>1624</v>
      </c>
      <c r="AS218" s="2">
        <v>119774</v>
      </c>
      <c r="AT218" s="2">
        <v>-2107.5</v>
      </c>
      <c r="AU218" s="2">
        <v>117666.5</v>
      </c>
      <c r="AW218" s="2">
        <v>18473</v>
      </c>
      <c r="AX218" s="2">
        <v>1480</v>
      </c>
      <c r="AY218" s="2">
        <v>136767</v>
      </c>
      <c r="AZ218" s="2">
        <v>-2107.5</v>
      </c>
      <c r="BA218" s="2">
        <v>134659.5</v>
      </c>
      <c r="BC218" s="2">
        <v>56</v>
      </c>
      <c r="BD218" s="2">
        <v>134715.5</v>
      </c>
      <c r="BF218" s="2">
        <v>2107.5</v>
      </c>
      <c r="BG218" s="2">
        <v>-2107.5</v>
      </c>
      <c r="BH218" s="2">
        <v>-4215</v>
      </c>
    </row>
    <row r="219" spans="1:60">
      <c r="A219" s="13" t="s">
        <v>143</v>
      </c>
      <c r="B219" s="2">
        <v>89042</v>
      </c>
      <c r="C219" s="2">
        <v>28388</v>
      </c>
      <c r="D219" s="2">
        <v>17502</v>
      </c>
      <c r="E219" s="2">
        <v>10886</v>
      </c>
      <c r="F219" s="2">
        <v>26475</v>
      </c>
      <c r="G219" s="2">
        <v>-41</v>
      </c>
      <c r="H219" s="2">
        <v>143864</v>
      </c>
      <c r="J219" s="2">
        <v>32702</v>
      </c>
      <c r="K219" s="2">
        <v>23648</v>
      </c>
      <c r="L219" s="2">
        <v>9054</v>
      </c>
      <c r="M219" s="2">
        <v>176566</v>
      </c>
      <c r="O219" s="2">
        <v>37158</v>
      </c>
      <c r="P219" s="2">
        <v>28689</v>
      </c>
      <c r="Q219" s="2">
        <v>8469</v>
      </c>
      <c r="S219" s="2">
        <v>139408</v>
      </c>
      <c r="T219" s="2">
        <v>19771</v>
      </c>
      <c r="U219" s="2">
        <v>1319</v>
      </c>
      <c r="V219" s="2">
        <v>120956</v>
      </c>
      <c r="X219" s="2">
        <v>-269.5</v>
      </c>
      <c r="Y219" s="2">
        <v>139138.5</v>
      </c>
      <c r="AA219" s="2">
        <v>79895</v>
      </c>
      <c r="AB219" s="76">
        <v>14464</v>
      </c>
      <c r="AC219" s="2">
        <v>16283</v>
      </c>
      <c r="AD219" s="2">
        <v>19868</v>
      </c>
      <c r="AE219" s="2">
        <v>-3585</v>
      </c>
      <c r="AG219" s="2">
        <v>484</v>
      </c>
      <c r="AH219" s="2">
        <v>43</v>
      </c>
      <c r="AI219" s="2">
        <v>-96</v>
      </c>
      <c r="AJ219" s="2">
        <v>139</v>
      </c>
      <c r="AL219" s="76">
        <v>9936</v>
      </c>
      <c r="AM219" s="2">
        <v>1109</v>
      </c>
      <c r="AN219" s="2">
        <v>122214</v>
      </c>
      <c r="AO219" s="76">
        <f t="shared" si="12"/>
        <v>0</v>
      </c>
      <c r="AP219" s="2">
        <v>25509</v>
      </c>
      <c r="AQ219" s="76">
        <f t="shared" si="13"/>
        <v>0</v>
      </c>
      <c r="AR219" s="2">
        <v>1797</v>
      </c>
      <c r="AS219" s="2">
        <v>120417</v>
      </c>
      <c r="AT219" s="2">
        <v>269.5</v>
      </c>
      <c r="AU219" s="2">
        <v>120686.5</v>
      </c>
      <c r="AW219" s="2">
        <v>19771</v>
      </c>
      <c r="AX219" s="2">
        <v>1319</v>
      </c>
      <c r="AY219" s="2">
        <v>138869</v>
      </c>
      <c r="AZ219" s="2">
        <v>269.5</v>
      </c>
      <c r="BA219" s="2">
        <v>139138.5</v>
      </c>
      <c r="BC219" s="2">
        <v>1114</v>
      </c>
      <c r="BD219" s="2">
        <v>140252.5</v>
      </c>
      <c r="BF219" s="2">
        <v>-269.5</v>
      </c>
      <c r="BG219" s="2">
        <v>269.5</v>
      </c>
      <c r="BH219" s="2">
        <v>539</v>
      </c>
    </row>
    <row r="220" spans="1:60">
      <c r="A220" s="13" t="s">
        <v>144</v>
      </c>
      <c r="B220" s="2">
        <v>92409</v>
      </c>
      <c r="C220" s="2">
        <v>29505</v>
      </c>
      <c r="D220" s="2">
        <v>18246</v>
      </c>
      <c r="E220" s="2">
        <v>11259</v>
      </c>
      <c r="F220" s="2">
        <v>27396</v>
      </c>
      <c r="G220" s="2">
        <v>-2639</v>
      </c>
      <c r="H220" s="2">
        <v>146671</v>
      </c>
      <c r="J220" s="2">
        <v>35086</v>
      </c>
      <c r="K220" s="2">
        <v>27595</v>
      </c>
      <c r="L220" s="2">
        <v>7491</v>
      </c>
      <c r="M220" s="2">
        <v>181757</v>
      </c>
      <c r="O220" s="2">
        <v>35550</v>
      </c>
      <c r="P220" s="2">
        <v>29174</v>
      </c>
      <c r="Q220" s="2">
        <v>6376</v>
      </c>
      <c r="S220" s="2">
        <v>146207</v>
      </c>
      <c r="T220" s="2">
        <v>19819</v>
      </c>
      <c r="U220" s="2">
        <v>1735</v>
      </c>
      <c r="V220" s="2">
        <v>128123</v>
      </c>
      <c r="X220" s="2">
        <v>-2525.5</v>
      </c>
      <c r="Y220" s="2">
        <v>143681.5</v>
      </c>
      <c r="AA220" s="2">
        <v>80917</v>
      </c>
      <c r="AB220" s="76">
        <v>14159</v>
      </c>
      <c r="AC220" s="2">
        <v>16500</v>
      </c>
      <c r="AD220" s="2">
        <v>20426</v>
      </c>
      <c r="AE220" s="2">
        <v>-3926</v>
      </c>
      <c r="AG220" s="2">
        <v>904</v>
      </c>
      <c r="AH220" s="2">
        <v>-51</v>
      </c>
      <c r="AI220" s="2">
        <v>-191</v>
      </c>
      <c r="AJ220" s="2">
        <v>140</v>
      </c>
      <c r="AL220" s="76">
        <v>10286</v>
      </c>
      <c r="AM220" s="2">
        <v>1124</v>
      </c>
      <c r="AN220" s="2">
        <v>123839</v>
      </c>
      <c r="AO220" s="76">
        <f t="shared" si="12"/>
        <v>0</v>
      </c>
      <c r="AP220" s="2">
        <v>25569</v>
      </c>
      <c r="AQ220" s="76">
        <f t="shared" si="13"/>
        <v>0</v>
      </c>
      <c r="AR220" s="2">
        <v>767</v>
      </c>
      <c r="AS220" s="2">
        <v>123072</v>
      </c>
      <c r="AT220" s="2">
        <v>2525.5</v>
      </c>
      <c r="AU220" s="2">
        <v>125597.5</v>
      </c>
      <c r="AW220" s="2">
        <v>19819</v>
      </c>
      <c r="AX220" s="2">
        <v>1735</v>
      </c>
      <c r="AY220" s="2">
        <v>141156</v>
      </c>
      <c r="AZ220" s="2">
        <v>2525.5</v>
      </c>
      <c r="BA220" s="2">
        <v>143681.5</v>
      </c>
      <c r="BC220" s="2">
        <v>315</v>
      </c>
      <c r="BD220" s="2">
        <v>143996.5</v>
      </c>
      <c r="BF220" s="2">
        <v>-2525.5</v>
      </c>
      <c r="BG220" s="2">
        <v>2525.5</v>
      </c>
      <c r="BH220" s="2">
        <v>5051</v>
      </c>
    </row>
    <row r="221" spans="1:60">
      <c r="A221" s="13" t="s">
        <v>145</v>
      </c>
      <c r="B221" s="2">
        <v>84783</v>
      </c>
      <c r="C221" s="2">
        <v>29873</v>
      </c>
      <c r="D221" s="2">
        <v>18516</v>
      </c>
      <c r="E221" s="2">
        <v>11357</v>
      </c>
      <c r="F221" s="2">
        <v>26262</v>
      </c>
      <c r="G221" s="2">
        <v>-1457</v>
      </c>
      <c r="H221" s="2">
        <v>139461</v>
      </c>
      <c r="J221" s="2">
        <v>30445</v>
      </c>
      <c r="K221" s="2">
        <v>23805</v>
      </c>
      <c r="L221" s="2">
        <v>6640</v>
      </c>
      <c r="M221" s="2">
        <v>169906</v>
      </c>
      <c r="O221" s="2">
        <v>33190</v>
      </c>
      <c r="P221" s="2">
        <v>27540</v>
      </c>
      <c r="Q221" s="2">
        <v>5650</v>
      </c>
      <c r="S221" s="2">
        <v>136716</v>
      </c>
      <c r="T221" s="2">
        <v>19113</v>
      </c>
      <c r="U221" s="2">
        <v>1623</v>
      </c>
      <c r="V221" s="2">
        <v>119226</v>
      </c>
      <c r="X221" s="2">
        <v>990.5</v>
      </c>
      <c r="Y221" s="2">
        <v>137706.5</v>
      </c>
      <c r="AA221" s="2">
        <v>81423</v>
      </c>
      <c r="AB221" s="76">
        <v>13904</v>
      </c>
      <c r="AC221" s="2">
        <v>14698</v>
      </c>
      <c r="AD221" s="2">
        <v>18208</v>
      </c>
      <c r="AE221" s="2">
        <v>-3510</v>
      </c>
      <c r="AG221" s="2">
        <v>410</v>
      </c>
      <c r="AH221" s="2">
        <v>-6</v>
      </c>
      <c r="AI221" s="2">
        <v>-147</v>
      </c>
      <c r="AJ221" s="2">
        <v>141</v>
      </c>
      <c r="AL221" s="76">
        <v>10614</v>
      </c>
      <c r="AM221" s="2">
        <v>1102</v>
      </c>
      <c r="AN221" s="2">
        <v>122145</v>
      </c>
      <c r="AO221" s="76">
        <f t="shared" si="12"/>
        <v>0</v>
      </c>
      <c r="AP221" s="2">
        <v>25620</v>
      </c>
      <c r="AQ221" s="76">
        <f t="shared" si="13"/>
        <v>0</v>
      </c>
      <c r="AR221" s="2">
        <v>938</v>
      </c>
      <c r="AS221" s="2">
        <v>121207</v>
      </c>
      <c r="AT221" s="2">
        <v>-990.5</v>
      </c>
      <c r="AU221" s="2">
        <v>120216.5</v>
      </c>
      <c r="AW221" s="2">
        <v>19113</v>
      </c>
      <c r="AX221" s="2">
        <v>1623</v>
      </c>
      <c r="AY221" s="2">
        <v>138697</v>
      </c>
      <c r="AZ221" s="2">
        <v>-990.5</v>
      </c>
      <c r="BA221" s="2">
        <v>137706.5</v>
      </c>
      <c r="BC221" s="2">
        <v>-553</v>
      </c>
      <c r="BD221" s="2">
        <v>137153.5</v>
      </c>
      <c r="BF221" s="2">
        <v>990.5</v>
      </c>
      <c r="BG221" s="2">
        <v>-990.5</v>
      </c>
      <c r="BH221" s="2">
        <v>-1981</v>
      </c>
    </row>
    <row r="222" spans="1:60">
      <c r="A222" s="13" t="s">
        <v>146</v>
      </c>
      <c r="B222" s="2">
        <v>88755</v>
      </c>
      <c r="C222" s="2">
        <v>31153</v>
      </c>
      <c r="D222" s="2">
        <v>19432</v>
      </c>
      <c r="E222" s="2">
        <v>11721</v>
      </c>
      <c r="F222" s="2">
        <v>22637</v>
      </c>
      <c r="G222" s="2">
        <v>-808</v>
      </c>
      <c r="H222" s="2">
        <v>141737</v>
      </c>
      <c r="J222" s="2">
        <v>33864</v>
      </c>
      <c r="K222" s="2">
        <v>26216</v>
      </c>
      <c r="L222" s="2">
        <v>7648</v>
      </c>
      <c r="M222" s="2">
        <v>175601</v>
      </c>
      <c r="O222" s="2">
        <v>35651</v>
      </c>
      <c r="P222" s="2">
        <v>28759</v>
      </c>
      <c r="Q222" s="2">
        <v>6892</v>
      </c>
      <c r="S222" s="2">
        <v>139950</v>
      </c>
      <c r="T222" s="2">
        <v>21028</v>
      </c>
      <c r="U222" s="2">
        <v>1480</v>
      </c>
      <c r="V222" s="2">
        <v>120402</v>
      </c>
      <c r="X222" s="2">
        <v>1012</v>
      </c>
      <c r="Y222" s="2">
        <v>140962</v>
      </c>
      <c r="AA222" s="2">
        <v>82470</v>
      </c>
      <c r="AB222" s="76">
        <v>13683</v>
      </c>
      <c r="AC222" s="2">
        <v>14370</v>
      </c>
      <c r="AD222" s="2">
        <v>18501</v>
      </c>
      <c r="AE222" s="2">
        <v>-4131</v>
      </c>
      <c r="AG222" s="2">
        <v>407</v>
      </c>
      <c r="AH222" s="2">
        <v>-73</v>
      </c>
      <c r="AI222" s="2">
        <v>-161</v>
      </c>
      <c r="AJ222" s="2">
        <v>88</v>
      </c>
      <c r="AL222" s="76">
        <v>11369</v>
      </c>
      <c r="AM222" s="2">
        <v>1070</v>
      </c>
      <c r="AN222" s="2">
        <v>123296</v>
      </c>
      <c r="AO222" s="76">
        <f t="shared" si="12"/>
        <v>0</v>
      </c>
      <c r="AP222" s="2">
        <v>26122</v>
      </c>
      <c r="AQ222" s="76">
        <f t="shared" si="13"/>
        <v>0</v>
      </c>
      <c r="AR222" s="2">
        <v>870</v>
      </c>
      <c r="AS222" s="2">
        <v>122426</v>
      </c>
      <c r="AT222" s="2">
        <v>-1012</v>
      </c>
      <c r="AU222" s="2">
        <v>121414</v>
      </c>
      <c r="AW222" s="2">
        <v>21028</v>
      </c>
      <c r="AX222" s="2">
        <v>1480</v>
      </c>
      <c r="AY222" s="2">
        <v>141974</v>
      </c>
      <c r="AZ222" s="2">
        <v>-1012</v>
      </c>
      <c r="BA222" s="2">
        <v>140962</v>
      </c>
      <c r="BC222" s="2">
        <v>12</v>
      </c>
      <c r="BD222" s="2">
        <v>140974</v>
      </c>
      <c r="BF222" s="2">
        <v>1012</v>
      </c>
      <c r="BG222" s="2">
        <v>-1012</v>
      </c>
      <c r="BH222" s="2">
        <v>-2024</v>
      </c>
    </row>
    <row r="223" spans="1:60">
      <c r="A223" s="13" t="s">
        <v>147</v>
      </c>
      <c r="B223" s="2">
        <v>94203</v>
      </c>
      <c r="C223" s="2">
        <v>31500</v>
      </c>
      <c r="D223" s="2">
        <v>19625</v>
      </c>
      <c r="E223" s="2">
        <v>11875</v>
      </c>
      <c r="F223" s="2">
        <v>23974</v>
      </c>
      <c r="G223" s="2">
        <v>-339</v>
      </c>
      <c r="H223" s="2">
        <v>149338</v>
      </c>
      <c r="J223" s="2">
        <v>34190</v>
      </c>
      <c r="K223" s="2">
        <v>25090</v>
      </c>
      <c r="L223" s="2">
        <v>9100</v>
      </c>
      <c r="M223" s="2">
        <v>183528</v>
      </c>
      <c r="O223" s="2">
        <v>36698</v>
      </c>
      <c r="P223" s="2">
        <v>28378</v>
      </c>
      <c r="Q223" s="2">
        <v>8320</v>
      </c>
      <c r="S223" s="2">
        <v>146830</v>
      </c>
      <c r="T223" s="2">
        <v>22164</v>
      </c>
      <c r="U223" s="2">
        <v>1291</v>
      </c>
      <c r="V223" s="2">
        <v>125957</v>
      </c>
      <c r="X223" s="2">
        <v>-1259.5</v>
      </c>
      <c r="Y223" s="2">
        <v>145570.5</v>
      </c>
      <c r="AA223" s="2">
        <v>83295</v>
      </c>
      <c r="AB223" s="76">
        <v>13596</v>
      </c>
      <c r="AC223" s="2">
        <v>13582</v>
      </c>
      <c r="AD223" s="2">
        <v>18131</v>
      </c>
      <c r="AE223" s="2">
        <v>-4549</v>
      </c>
      <c r="AG223" s="2">
        <v>240</v>
      </c>
      <c r="AH223" s="2">
        <v>39</v>
      </c>
      <c r="AI223" s="2">
        <v>-49</v>
      </c>
      <c r="AJ223" s="2">
        <v>88</v>
      </c>
      <c r="AL223" s="76">
        <v>11681</v>
      </c>
      <c r="AM223" s="2">
        <v>1088</v>
      </c>
      <c r="AN223" s="2">
        <v>123521</v>
      </c>
      <c r="AO223" s="76">
        <f t="shared" si="12"/>
        <v>0</v>
      </c>
      <c r="AP223" s="2">
        <v>26365</v>
      </c>
      <c r="AQ223" s="76">
        <f t="shared" si="13"/>
        <v>0</v>
      </c>
      <c r="AR223" s="2">
        <v>83</v>
      </c>
      <c r="AS223" s="2">
        <v>123438</v>
      </c>
      <c r="AT223" s="2">
        <v>1259.5</v>
      </c>
      <c r="AU223" s="2">
        <v>124697.5</v>
      </c>
      <c r="AW223" s="2">
        <v>22164</v>
      </c>
      <c r="AX223" s="2">
        <v>1291</v>
      </c>
      <c r="AY223" s="2">
        <v>144311</v>
      </c>
      <c r="AZ223" s="2">
        <v>1259.5</v>
      </c>
      <c r="BA223" s="2">
        <v>145570.5</v>
      </c>
      <c r="BC223" s="2">
        <v>472</v>
      </c>
      <c r="BD223" s="2">
        <v>146042.5</v>
      </c>
      <c r="BF223" s="2">
        <v>-1259.5</v>
      </c>
      <c r="BG223" s="2">
        <v>1259.5</v>
      </c>
      <c r="BH223" s="2">
        <v>2519</v>
      </c>
    </row>
    <row r="224" spans="1:60">
      <c r="A224" s="13" t="s">
        <v>148</v>
      </c>
      <c r="B224" s="2">
        <v>97728</v>
      </c>
      <c r="C224" s="2">
        <v>31579</v>
      </c>
      <c r="D224" s="2">
        <v>19412</v>
      </c>
      <c r="E224" s="2">
        <v>12167</v>
      </c>
      <c r="F224" s="2">
        <v>24874</v>
      </c>
      <c r="G224" s="2">
        <v>-2323</v>
      </c>
      <c r="H224" s="2">
        <v>151858</v>
      </c>
      <c r="J224" s="2">
        <v>35790</v>
      </c>
      <c r="K224" s="2">
        <v>28302</v>
      </c>
      <c r="L224" s="2">
        <v>7488</v>
      </c>
      <c r="M224" s="2">
        <v>187648</v>
      </c>
      <c r="O224" s="2">
        <v>35470</v>
      </c>
      <c r="P224" s="2">
        <v>29020</v>
      </c>
      <c r="Q224" s="2">
        <v>6450</v>
      </c>
      <c r="S224" s="2">
        <v>152178</v>
      </c>
      <c r="T224" s="2">
        <v>23111</v>
      </c>
      <c r="U224" s="2">
        <v>1601</v>
      </c>
      <c r="V224" s="2">
        <v>130668</v>
      </c>
      <c r="X224" s="2">
        <v>-743</v>
      </c>
      <c r="Y224" s="2">
        <v>151435</v>
      </c>
      <c r="AA224" s="2">
        <v>84779</v>
      </c>
      <c r="AB224" s="76">
        <v>13552</v>
      </c>
      <c r="AC224" s="2">
        <v>17541</v>
      </c>
      <c r="AD224" s="2">
        <v>21862</v>
      </c>
      <c r="AE224" s="2">
        <v>-4321</v>
      </c>
      <c r="AG224" s="2">
        <v>353</v>
      </c>
      <c r="AH224" s="2">
        <v>4</v>
      </c>
      <c r="AI224" s="2">
        <v>-86</v>
      </c>
      <c r="AJ224" s="2">
        <v>90</v>
      </c>
      <c r="AL224" s="76">
        <v>11969</v>
      </c>
      <c r="AM224" s="2">
        <v>1103</v>
      </c>
      <c r="AN224" s="2">
        <v>129301</v>
      </c>
      <c r="AO224" s="76">
        <f t="shared" si="12"/>
        <v>0</v>
      </c>
      <c r="AP224" s="2">
        <v>26624</v>
      </c>
      <c r="AQ224" s="76">
        <f t="shared" si="13"/>
        <v>0</v>
      </c>
      <c r="AR224" s="2">
        <v>119</v>
      </c>
      <c r="AS224" s="2">
        <v>129182</v>
      </c>
      <c r="AT224" s="2">
        <v>743</v>
      </c>
      <c r="AU224" s="2">
        <v>129925</v>
      </c>
      <c r="AW224" s="2">
        <v>23111</v>
      </c>
      <c r="AX224" s="2">
        <v>1601</v>
      </c>
      <c r="AY224" s="2">
        <v>150692</v>
      </c>
      <c r="AZ224" s="2">
        <v>743</v>
      </c>
      <c r="BA224" s="2">
        <v>151435</v>
      </c>
      <c r="BC224" s="2">
        <v>219</v>
      </c>
      <c r="BD224" s="2">
        <v>151654</v>
      </c>
      <c r="BF224" s="2">
        <v>-743</v>
      </c>
      <c r="BG224" s="2">
        <v>743</v>
      </c>
      <c r="BH224" s="2">
        <v>1486</v>
      </c>
    </row>
    <row r="225" spans="1:60">
      <c r="A225" s="13" t="s">
        <v>149</v>
      </c>
      <c r="B225" s="2">
        <v>89885</v>
      </c>
      <c r="C225" s="2">
        <v>32370</v>
      </c>
      <c r="D225" s="2">
        <v>20191</v>
      </c>
      <c r="E225" s="2">
        <v>12179</v>
      </c>
      <c r="F225" s="2">
        <v>25156</v>
      </c>
      <c r="G225" s="2">
        <v>-872</v>
      </c>
      <c r="H225" s="2">
        <v>146539</v>
      </c>
      <c r="J225" s="2">
        <v>33481</v>
      </c>
      <c r="K225" s="2">
        <v>25503</v>
      </c>
      <c r="L225" s="2">
        <v>7978</v>
      </c>
      <c r="M225" s="2">
        <v>180020</v>
      </c>
      <c r="O225" s="2">
        <v>35463</v>
      </c>
      <c r="P225" s="2">
        <v>28967</v>
      </c>
      <c r="Q225" s="2">
        <v>6496</v>
      </c>
      <c r="S225" s="2">
        <v>144557</v>
      </c>
      <c r="T225" s="2">
        <v>21674</v>
      </c>
      <c r="U225" s="2">
        <v>1834</v>
      </c>
      <c r="V225" s="2">
        <v>124717</v>
      </c>
      <c r="X225" s="2">
        <v>939</v>
      </c>
      <c r="Y225" s="2">
        <v>145496</v>
      </c>
      <c r="AA225" s="2">
        <v>84768</v>
      </c>
      <c r="AB225" s="76">
        <v>13587</v>
      </c>
      <c r="AC225" s="2">
        <v>15306</v>
      </c>
      <c r="AD225" s="2">
        <v>19040</v>
      </c>
      <c r="AE225" s="2">
        <v>-3734</v>
      </c>
      <c r="AG225" s="2">
        <v>227</v>
      </c>
      <c r="AH225" s="2">
        <v>18</v>
      </c>
      <c r="AI225" s="2">
        <v>-72</v>
      </c>
      <c r="AJ225" s="2">
        <v>90</v>
      </c>
      <c r="AL225" s="76">
        <v>12526</v>
      </c>
      <c r="AM225" s="2">
        <v>1084</v>
      </c>
      <c r="AN225" s="2">
        <v>127516</v>
      </c>
      <c r="AO225" s="76">
        <f t="shared" si="12"/>
        <v>0</v>
      </c>
      <c r="AP225" s="2">
        <v>27197</v>
      </c>
      <c r="AQ225" s="76">
        <f t="shared" si="13"/>
        <v>0</v>
      </c>
      <c r="AR225" s="2">
        <v>921</v>
      </c>
      <c r="AS225" s="2">
        <v>126595</v>
      </c>
      <c r="AT225" s="2">
        <v>-939</v>
      </c>
      <c r="AU225" s="2">
        <v>125656</v>
      </c>
      <c r="AW225" s="2">
        <v>21674</v>
      </c>
      <c r="AX225" s="2">
        <v>1834</v>
      </c>
      <c r="AY225" s="2">
        <v>146435</v>
      </c>
      <c r="AZ225" s="2">
        <v>-939</v>
      </c>
      <c r="BA225" s="2">
        <v>145496</v>
      </c>
      <c r="BC225" s="2">
        <v>533</v>
      </c>
      <c r="BD225" s="2">
        <v>146029</v>
      </c>
      <c r="BF225" s="2">
        <v>939</v>
      </c>
      <c r="BG225" s="2">
        <v>-939</v>
      </c>
      <c r="BH225" s="2">
        <v>-1878</v>
      </c>
    </row>
    <row r="226" spans="1:60">
      <c r="A226" s="13" t="s">
        <v>150</v>
      </c>
      <c r="B226" s="2">
        <v>93342</v>
      </c>
      <c r="C226" s="2">
        <v>32817</v>
      </c>
      <c r="D226" s="2">
        <v>20500</v>
      </c>
      <c r="E226" s="2">
        <v>12317</v>
      </c>
      <c r="F226" s="2">
        <v>21390</v>
      </c>
      <c r="G226" s="2">
        <v>-106</v>
      </c>
      <c r="H226" s="2">
        <v>147443</v>
      </c>
      <c r="J226" s="2">
        <v>35431</v>
      </c>
      <c r="K226" s="2">
        <v>26845</v>
      </c>
      <c r="L226" s="2">
        <v>8586</v>
      </c>
      <c r="M226" s="2">
        <v>182874</v>
      </c>
      <c r="O226" s="2">
        <v>37753</v>
      </c>
      <c r="P226" s="2">
        <v>30301</v>
      </c>
      <c r="Q226" s="2">
        <v>7452</v>
      </c>
      <c r="S226" s="2">
        <v>145121</v>
      </c>
      <c r="T226" s="2">
        <v>21380</v>
      </c>
      <c r="U226" s="2">
        <v>1675</v>
      </c>
      <c r="V226" s="2">
        <v>125416</v>
      </c>
      <c r="X226" s="2">
        <v>1613</v>
      </c>
      <c r="Y226" s="2">
        <v>146734</v>
      </c>
      <c r="AA226" s="2">
        <v>85689</v>
      </c>
      <c r="AB226" s="76">
        <v>13798</v>
      </c>
      <c r="AC226" s="2">
        <v>15036</v>
      </c>
      <c r="AD226" s="2">
        <v>18707</v>
      </c>
      <c r="AE226" s="2">
        <v>-3671</v>
      </c>
      <c r="AG226" s="2">
        <v>517</v>
      </c>
      <c r="AH226" s="2">
        <v>36</v>
      </c>
      <c r="AI226" s="2">
        <v>-64</v>
      </c>
      <c r="AJ226" s="2">
        <v>100</v>
      </c>
      <c r="AL226" s="76">
        <v>13000</v>
      </c>
      <c r="AM226" s="2">
        <v>1042</v>
      </c>
      <c r="AN226" s="2">
        <v>129118</v>
      </c>
      <c r="AO226" s="76">
        <f t="shared" si="12"/>
        <v>0</v>
      </c>
      <c r="AP226" s="2">
        <v>27840</v>
      </c>
      <c r="AQ226" s="76">
        <f t="shared" si="13"/>
        <v>0</v>
      </c>
      <c r="AR226" s="2">
        <v>476</v>
      </c>
      <c r="AS226" s="2">
        <v>128642</v>
      </c>
      <c r="AT226" s="2">
        <v>-1613</v>
      </c>
      <c r="AU226" s="2">
        <v>127029</v>
      </c>
      <c r="AW226" s="2">
        <v>21380</v>
      </c>
      <c r="AX226" s="2">
        <v>1675</v>
      </c>
      <c r="AY226" s="2">
        <v>148347</v>
      </c>
      <c r="AZ226" s="2">
        <v>-1613</v>
      </c>
      <c r="BA226" s="2">
        <v>146734</v>
      </c>
      <c r="BC226" s="2">
        <v>146</v>
      </c>
      <c r="BD226" s="2">
        <v>146880</v>
      </c>
      <c r="BF226" s="2">
        <v>1613</v>
      </c>
      <c r="BG226" s="2">
        <v>-1613</v>
      </c>
      <c r="BH226" s="2">
        <v>-3226</v>
      </c>
    </row>
    <row r="227" spans="1:60">
      <c r="A227" s="13" t="s">
        <v>151</v>
      </c>
      <c r="B227" s="2">
        <v>98824</v>
      </c>
      <c r="C227" s="2">
        <v>33127</v>
      </c>
      <c r="D227" s="2">
        <v>20689</v>
      </c>
      <c r="E227" s="2">
        <v>12438</v>
      </c>
      <c r="F227" s="2">
        <v>23023</v>
      </c>
      <c r="G227" s="2">
        <v>278</v>
      </c>
      <c r="H227" s="2">
        <v>155252</v>
      </c>
      <c r="J227" s="2">
        <v>35025</v>
      </c>
      <c r="K227" s="2">
        <v>25061</v>
      </c>
      <c r="L227" s="2">
        <v>9964</v>
      </c>
      <c r="M227" s="2">
        <v>190277</v>
      </c>
      <c r="O227" s="2">
        <v>38158</v>
      </c>
      <c r="P227" s="2">
        <v>29084</v>
      </c>
      <c r="Q227" s="2">
        <v>9074</v>
      </c>
      <c r="S227" s="2">
        <v>152119</v>
      </c>
      <c r="T227" s="2">
        <v>22110</v>
      </c>
      <c r="U227" s="2">
        <v>1566</v>
      </c>
      <c r="V227" s="2">
        <v>131575</v>
      </c>
      <c r="X227" s="2">
        <v>-1015</v>
      </c>
      <c r="Y227" s="2">
        <v>151104</v>
      </c>
      <c r="AA227" s="2">
        <v>85980</v>
      </c>
      <c r="AB227" s="76">
        <v>14166</v>
      </c>
      <c r="AC227" s="2">
        <v>14574</v>
      </c>
      <c r="AD227" s="2">
        <v>17604</v>
      </c>
      <c r="AE227" s="2">
        <v>-3030</v>
      </c>
      <c r="AG227" s="2">
        <v>343</v>
      </c>
      <c r="AH227" s="2">
        <v>96</v>
      </c>
      <c r="AI227" s="2">
        <v>-5</v>
      </c>
      <c r="AJ227" s="2">
        <v>101</v>
      </c>
      <c r="AL227" s="76">
        <v>13236</v>
      </c>
      <c r="AM227" s="2">
        <v>1039</v>
      </c>
      <c r="AN227" s="2">
        <v>129434</v>
      </c>
      <c r="AO227" s="76">
        <f t="shared" si="12"/>
        <v>0</v>
      </c>
      <c r="AP227" s="2">
        <v>28441</v>
      </c>
      <c r="AQ227" s="76">
        <f t="shared" si="13"/>
        <v>0</v>
      </c>
      <c r="AR227" s="2">
        <v>-111</v>
      </c>
      <c r="AS227" s="2">
        <v>129545</v>
      </c>
      <c r="AT227" s="2">
        <v>1015</v>
      </c>
      <c r="AU227" s="2">
        <v>130560</v>
      </c>
      <c r="AW227" s="2">
        <v>22110</v>
      </c>
      <c r="AX227" s="2">
        <v>1566</v>
      </c>
      <c r="AY227" s="2">
        <v>150089</v>
      </c>
      <c r="AZ227" s="2">
        <v>1015</v>
      </c>
      <c r="BA227" s="2">
        <v>151104</v>
      </c>
      <c r="BC227" s="2">
        <v>1449</v>
      </c>
      <c r="BD227" s="2">
        <v>152553</v>
      </c>
      <c r="BF227" s="2">
        <v>-1015</v>
      </c>
      <c r="BG227" s="2">
        <v>1015</v>
      </c>
      <c r="BH227" s="2">
        <v>2030</v>
      </c>
    </row>
    <row r="228" spans="1:60">
      <c r="A228" s="13" t="s">
        <v>152</v>
      </c>
      <c r="B228" s="2">
        <v>101439</v>
      </c>
      <c r="C228" s="2">
        <v>33561</v>
      </c>
      <c r="D228" s="2">
        <v>20879</v>
      </c>
      <c r="E228" s="2">
        <v>12682</v>
      </c>
      <c r="F228" s="2">
        <v>24073</v>
      </c>
      <c r="G228" s="2">
        <v>-1237</v>
      </c>
      <c r="H228" s="2">
        <v>157836</v>
      </c>
      <c r="J228" s="2">
        <v>38560</v>
      </c>
      <c r="K228" s="2">
        <v>29934</v>
      </c>
      <c r="L228" s="2">
        <v>8626</v>
      </c>
      <c r="M228" s="2">
        <v>196396</v>
      </c>
      <c r="O228" s="2">
        <v>39277</v>
      </c>
      <c r="P228" s="2">
        <v>32095</v>
      </c>
      <c r="Q228" s="2">
        <v>7182</v>
      </c>
      <c r="S228" s="2">
        <v>157119</v>
      </c>
      <c r="T228" s="2">
        <v>22357</v>
      </c>
      <c r="U228" s="2">
        <v>1662</v>
      </c>
      <c r="V228" s="2">
        <v>136424</v>
      </c>
      <c r="X228" s="2">
        <v>-1537</v>
      </c>
      <c r="Y228" s="2">
        <v>155582</v>
      </c>
      <c r="AA228" s="2">
        <v>86171</v>
      </c>
      <c r="AB228" s="76">
        <v>14311</v>
      </c>
      <c r="AC228" s="2">
        <v>18252</v>
      </c>
      <c r="AD228" s="2">
        <v>22209</v>
      </c>
      <c r="AE228" s="2">
        <v>-3957</v>
      </c>
      <c r="AG228" s="2">
        <v>612</v>
      </c>
      <c r="AH228" s="2">
        <v>56</v>
      </c>
      <c r="AI228" s="2">
        <v>-45</v>
      </c>
      <c r="AJ228" s="2">
        <v>101</v>
      </c>
      <c r="AL228" s="76">
        <v>13398</v>
      </c>
      <c r="AM228" s="2">
        <v>1042</v>
      </c>
      <c r="AN228" s="2">
        <v>133842</v>
      </c>
      <c r="AO228" s="76">
        <f t="shared" si="12"/>
        <v>0</v>
      </c>
      <c r="AP228" s="2">
        <v>28751</v>
      </c>
      <c r="AQ228" s="76">
        <f t="shared" si="13"/>
        <v>0</v>
      </c>
      <c r="AR228" s="2">
        <v>492</v>
      </c>
      <c r="AS228" s="2">
        <v>133350</v>
      </c>
      <c r="AT228" s="2">
        <v>1537</v>
      </c>
      <c r="AU228" s="2">
        <v>134887</v>
      </c>
      <c r="AW228" s="2">
        <v>22357</v>
      </c>
      <c r="AX228" s="2">
        <v>1662</v>
      </c>
      <c r="AY228" s="2">
        <v>154045</v>
      </c>
      <c r="AZ228" s="2">
        <v>1537</v>
      </c>
      <c r="BA228" s="2">
        <v>155582</v>
      </c>
      <c r="BC228" s="2">
        <v>996</v>
      </c>
      <c r="BD228" s="2">
        <v>156578</v>
      </c>
      <c r="BF228" s="2">
        <v>-1537</v>
      </c>
      <c r="BG228" s="2">
        <v>1537</v>
      </c>
      <c r="BH228" s="2">
        <v>3074</v>
      </c>
    </row>
    <row r="229" spans="1:60">
      <c r="A229" s="13" t="s">
        <v>153</v>
      </c>
      <c r="B229" s="2">
        <v>95384</v>
      </c>
      <c r="C229" s="2">
        <v>33861</v>
      </c>
      <c r="D229" s="2">
        <v>21103</v>
      </c>
      <c r="E229" s="2">
        <v>12758</v>
      </c>
      <c r="F229" s="2">
        <v>25273</v>
      </c>
      <c r="G229" s="2">
        <v>-1465</v>
      </c>
      <c r="H229" s="2">
        <v>153053</v>
      </c>
      <c r="J229" s="2">
        <v>38848</v>
      </c>
      <c r="K229" s="2">
        <v>30019</v>
      </c>
      <c r="L229" s="2">
        <v>8829</v>
      </c>
      <c r="M229" s="2">
        <v>191901</v>
      </c>
      <c r="O229" s="2">
        <v>40491</v>
      </c>
      <c r="P229" s="2">
        <v>33504</v>
      </c>
      <c r="Q229" s="2">
        <v>6987</v>
      </c>
      <c r="S229" s="2">
        <v>151410</v>
      </c>
      <c r="T229" s="2">
        <v>22003</v>
      </c>
      <c r="U229" s="2">
        <v>1996</v>
      </c>
      <c r="V229" s="2">
        <v>131403</v>
      </c>
      <c r="X229" s="2">
        <v>505</v>
      </c>
      <c r="Y229" s="2">
        <v>151915</v>
      </c>
      <c r="AA229" s="2">
        <v>87006</v>
      </c>
      <c r="AB229" s="76">
        <v>14704</v>
      </c>
      <c r="AC229" s="2">
        <v>17282</v>
      </c>
      <c r="AD229" s="2">
        <v>19994</v>
      </c>
      <c r="AE229" s="2">
        <v>-2712</v>
      </c>
      <c r="AG229" s="2">
        <v>101</v>
      </c>
      <c r="AH229" s="2">
        <v>8</v>
      </c>
      <c r="AI229" s="2">
        <v>-94</v>
      </c>
      <c r="AJ229" s="2">
        <v>102</v>
      </c>
      <c r="AL229" s="76">
        <v>13660</v>
      </c>
      <c r="AM229" s="2">
        <v>1072</v>
      </c>
      <c r="AN229" s="2">
        <v>133833</v>
      </c>
      <c r="AO229" s="76">
        <f t="shared" si="12"/>
        <v>0</v>
      </c>
      <c r="AP229" s="2">
        <v>29436</v>
      </c>
      <c r="AQ229" s="76">
        <f t="shared" si="13"/>
        <v>0</v>
      </c>
      <c r="AR229" s="2">
        <v>1420</v>
      </c>
      <c r="AS229" s="2">
        <v>132413</v>
      </c>
      <c r="AT229" s="2">
        <v>-505</v>
      </c>
      <c r="AU229" s="2">
        <v>131908</v>
      </c>
      <c r="AW229" s="2">
        <v>22003</v>
      </c>
      <c r="AX229" s="2">
        <v>1996</v>
      </c>
      <c r="AY229" s="2">
        <v>152420</v>
      </c>
      <c r="AZ229" s="2">
        <v>-505</v>
      </c>
      <c r="BA229" s="2">
        <v>151915</v>
      </c>
      <c r="BC229" s="2">
        <v>186</v>
      </c>
      <c r="BD229" s="2">
        <v>152101</v>
      </c>
      <c r="BF229" s="2">
        <v>505</v>
      </c>
      <c r="BG229" s="2">
        <v>-505</v>
      </c>
      <c r="BH229" s="2">
        <v>-1010</v>
      </c>
    </row>
    <row r="230" spans="1:60">
      <c r="A230" s="13" t="s">
        <v>154</v>
      </c>
      <c r="B230" s="2">
        <v>98177</v>
      </c>
      <c r="C230" s="2">
        <v>34255</v>
      </c>
      <c r="D230" s="2">
        <v>22442</v>
      </c>
      <c r="E230" s="2">
        <v>11813</v>
      </c>
      <c r="F230" s="2">
        <v>21484</v>
      </c>
      <c r="G230" s="2">
        <v>1137</v>
      </c>
      <c r="H230" s="2">
        <v>155053</v>
      </c>
      <c r="J230" s="2">
        <v>38860</v>
      </c>
      <c r="K230" s="2">
        <v>29754</v>
      </c>
      <c r="L230" s="2">
        <v>9106</v>
      </c>
      <c r="M230" s="2">
        <v>193913</v>
      </c>
      <c r="O230" s="2">
        <v>42238</v>
      </c>
      <c r="P230" s="2">
        <v>33896</v>
      </c>
      <c r="Q230" s="2">
        <v>8342</v>
      </c>
      <c r="S230" s="2">
        <v>151675</v>
      </c>
      <c r="T230" s="2">
        <v>21882</v>
      </c>
      <c r="U230" s="2">
        <v>1744</v>
      </c>
      <c r="V230" s="2">
        <v>131537</v>
      </c>
      <c r="X230" s="2">
        <v>2084.5</v>
      </c>
      <c r="Y230" s="2">
        <v>153759.5</v>
      </c>
      <c r="AA230" s="2">
        <v>87378</v>
      </c>
      <c r="AB230" s="76">
        <v>14896</v>
      </c>
      <c r="AC230" s="2">
        <v>18059</v>
      </c>
      <c r="AD230" s="2">
        <v>20379</v>
      </c>
      <c r="AE230" s="2">
        <v>-2320</v>
      </c>
      <c r="AG230" s="2">
        <v>832</v>
      </c>
      <c r="AH230" s="2">
        <v>74</v>
      </c>
      <c r="AI230" s="2">
        <v>-38</v>
      </c>
      <c r="AJ230" s="2">
        <v>112</v>
      </c>
      <c r="AL230" s="76">
        <v>13918</v>
      </c>
      <c r="AM230" s="2">
        <v>947</v>
      </c>
      <c r="AN230" s="2">
        <v>136104</v>
      </c>
      <c r="AO230" s="76">
        <f t="shared" si="12"/>
        <v>0</v>
      </c>
      <c r="AP230" s="2">
        <v>29761</v>
      </c>
      <c r="AQ230" s="76">
        <f t="shared" si="13"/>
        <v>0</v>
      </c>
      <c r="AR230" s="2">
        <v>398</v>
      </c>
      <c r="AS230" s="2">
        <v>135706</v>
      </c>
      <c r="AT230" s="2">
        <v>-2084.5</v>
      </c>
      <c r="AU230" s="2">
        <v>133621.5</v>
      </c>
      <c r="AW230" s="2">
        <v>21882</v>
      </c>
      <c r="AX230" s="2">
        <v>1744</v>
      </c>
      <c r="AY230" s="2">
        <v>155844</v>
      </c>
      <c r="AZ230" s="2">
        <v>-2084.5</v>
      </c>
      <c r="BA230" s="2">
        <v>153759.5</v>
      </c>
      <c r="BC230" s="2">
        <v>461</v>
      </c>
      <c r="BD230" s="2">
        <v>154220.5</v>
      </c>
      <c r="BF230" s="2">
        <v>2084.5</v>
      </c>
      <c r="BG230" s="2">
        <v>-2084.5</v>
      </c>
      <c r="BH230" s="2">
        <v>-4169</v>
      </c>
    </row>
    <row r="231" spans="1:60">
      <c r="A231" s="13" t="s">
        <v>155</v>
      </c>
      <c r="B231" s="2">
        <v>105059</v>
      </c>
      <c r="C231" s="2">
        <v>34610</v>
      </c>
      <c r="D231" s="2">
        <v>22692</v>
      </c>
      <c r="E231" s="2">
        <v>11918</v>
      </c>
      <c r="F231" s="2">
        <v>23179</v>
      </c>
      <c r="G231" s="2">
        <v>468</v>
      </c>
      <c r="H231" s="2">
        <v>163316</v>
      </c>
      <c r="J231" s="2">
        <v>40619</v>
      </c>
      <c r="K231" s="2">
        <v>29069</v>
      </c>
      <c r="L231" s="2">
        <v>11550</v>
      </c>
      <c r="M231" s="2">
        <v>203935</v>
      </c>
      <c r="O231" s="2">
        <v>43297</v>
      </c>
      <c r="P231" s="2">
        <v>33042</v>
      </c>
      <c r="Q231" s="2">
        <v>10255</v>
      </c>
      <c r="S231" s="2">
        <v>160638</v>
      </c>
      <c r="T231" s="2">
        <v>23000</v>
      </c>
      <c r="U231" s="2">
        <v>1200</v>
      </c>
      <c r="V231" s="2">
        <v>138838</v>
      </c>
      <c r="X231" s="2">
        <v>-714.5</v>
      </c>
      <c r="Y231" s="2">
        <v>159923.5</v>
      </c>
      <c r="AA231" s="2">
        <v>88311</v>
      </c>
      <c r="AB231" s="76">
        <v>15120</v>
      </c>
      <c r="AC231" s="2">
        <v>18508</v>
      </c>
      <c r="AD231" s="2">
        <v>20772</v>
      </c>
      <c r="AE231" s="2">
        <v>-2264</v>
      </c>
      <c r="AG231" s="2">
        <v>553</v>
      </c>
      <c r="AH231" s="2">
        <v>54</v>
      </c>
      <c r="AI231" s="2">
        <v>-59</v>
      </c>
      <c r="AJ231" s="2">
        <v>113</v>
      </c>
      <c r="AL231" s="76">
        <v>14147</v>
      </c>
      <c r="AM231" s="2">
        <v>947</v>
      </c>
      <c r="AN231" s="2">
        <v>137640</v>
      </c>
      <c r="AO231" s="76">
        <f t="shared" si="12"/>
        <v>0</v>
      </c>
      <c r="AP231" s="2">
        <v>30214</v>
      </c>
      <c r="AQ231" s="76">
        <f t="shared" si="13"/>
        <v>0</v>
      </c>
      <c r="AR231" s="2">
        <v>231</v>
      </c>
      <c r="AS231" s="2">
        <v>137409</v>
      </c>
      <c r="AT231" s="2">
        <v>714.5</v>
      </c>
      <c r="AU231" s="2">
        <v>138123.5</v>
      </c>
      <c r="AW231" s="2">
        <v>23000</v>
      </c>
      <c r="AX231" s="2">
        <v>1200</v>
      </c>
      <c r="AY231" s="2">
        <v>159209</v>
      </c>
      <c r="AZ231" s="2">
        <v>714.5</v>
      </c>
      <c r="BA231" s="2">
        <v>159923.5</v>
      </c>
      <c r="BC231" s="2">
        <v>1403</v>
      </c>
      <c r="BD231" s="2">
        <v>161326.5</v>
      </c>
      <c r="BF231" s="2">
        <v>-714.5</v>
      </c>
      <c r="BG231" s="2">
        <v>714.5</v>
      </c>
      <c r="BH231" s="2">
        <v>1429</v>
      </c>
    </row>
    <row r="232" spans="1:60">
      <c r="A232" s="13" t="s">
        <v>156</v>
      </c>
      <c r="B232" s="2">
        <v>107949</v>
      </c>
      <c r="C232" s="2">
        <v>35030</v>
      </c>
      <c r="D232" s="2">
        <v>22837</v>
      </c>
      <c r="E232" s="2">
        <v>12193</v>
      </c>
      <c r="F232" s="2">
        <v>24357</v>
      </c>
      <c r="G232" s="2">
        <v>189</v>
      </c>
      <c r="H232" s="2">
        <v>167525</v>
      </c>
      <c r="J232" s="2">
        <v>42137</v>
      </c>
      <c r="K232" s="2">
        <v>32556</v>
      </c>
      <c r="L232" s="2">
        <v>9581</v>
      </c>
      <c r="M232" s="2">
        <v>209662</v>
      </c>
      <c r="O232" s="2">
        <v>42382</v>
      </c>
      <c r="P232" s="2">
        <v>34416</v>
      </c>
      <c r="Q232" s="2">
        <v>7966</v>
      </c>
      <c r="S232" s="2">
        <v>167280</v>
      </c>
      <c r="T232" s="2">
        <v>23451</v>
      </c>
      <c r="U232" s="2">
        <v>2263</v>
      </c>
      <c r="V232" s="2">
        <v>146092</v>
      </c>
      <c r="X232" s="2">
        <v>-1875</v>
      </c>
      <c r="Y232" s="2">
        <v>165405</v>
      </c>
      <c r="AA232" s="2">
        <v>88866</v>
      </c>
      <c r="AB232" s="76">
        <v>15390</v>
      </c>
      <c r="AC232" s="2">
        <v>22059</v>
      </c>
      <c r="AD232" s="2">
        <v>25623</v>
      </c>
      <c r="AE232" s="2">
        <v>-3564</v>
      </c>
      <c r="AG232" s="2">
        <v>952</v>
      </c>
      <c r="AH232" s="2">
        <v>57</v>
      </c>
      <c r="AI232" s="2">
        <v>-56</v>
      </c>
      <c r="AJ232" s="2">
        <v>113</v>
      </c>
      <c r="AL232" s="76">
        <v>14367</v>
      </c>
      <c r="AM232" s="2">
        <v>952</v>
      </c>
      <c r="AN232" s="2">
        <v>142643</v>
      </c>
      <c r="AO232" s="76">
        <f t="shared" si="12"/>
        <v>0</v>
      </c>
      <c r="AP232" s="2">
        <v>30709</v>
      </c>
      <c r="AQ232" s="76">
        <f t="shared" si="13"/>
        <v>0</v>
      </c>
      <c r="AR232" s="2">
        <v>301</v>
      </c>
      <c r="AS232" s="2">
        <v>142342</v>
      </c>
      <c r="AT232" s="2">
        <v>1875</v>
      </c>
      <c r="AU232" s="2">
        <v>144217</v>
      </c>
      <c r="AW232" s="2">
        <v>23451</v>
      </c>
      <c r="AX232" s="2">
        <v>2263</v>
      </c>
      <c r="AY232" s="2">
        <v>163530</v>
      </c>
      <c r="AZ232" s="2">
        <v>1875</v>
      </c>
      <c r="BA232" s="2">
        <v>165405</v>
      </c>
      <c r="BC232" s="2">
        <v>545</v>
      </c>
      <c r="BD232" s="2">
        <v>165950</v>
      </c>
      <c r="BF232" s="2">
        <v>-1875</v>
      </c>
      <c r="BG232" s="2">
        <v>1875</v>
      </c>
      <c r="BH232" s="2">
        <v>3750</v>
      </c>
    </row>
    <row r="233" spans="1:60">
      <c r="A233" s="13" t="s">
        <v>157</v>
      </c>
      <c r="B233" s="2">
        <v>101174</v>
      </c>
      <c r="C233" s="2">
        <v>35223</v>
      </c>
      <c r="D233" s="2">
        <v>23083</v>
      </c>
      <c r="E233" s="2">
        <v>12140</v>
      </c>
      <c r="F233" s="2">
        <v>26703</v>
      </c>
      <c r="G233" s="2">
        <v>-323</v>
      </c>
      <c r="H233" s="2">
        <v>162777</v>
      </c>
      <c r="J233" s="2">
        <v>41390</v>
      </c>
      <c r="K233" s="2">
        <v>31930</v>
      </c>
      <c r="L233" s="2">
        <v>9460</v>
      </c>
      <c r="M233" s="2">
        <v>204167</v>
      </c>
      <c r="O233" s="2">
        <v>42861</v>
      </c>
      <c r="P233" s="2">
        <v>35036</v>
      </c>
      <c r="Q233" s="2">
        <v>7825</v>
      </c>
      <c r="S233" s="2">
        <v>161306</v>
      </c>
      <c r="T233" s="2">
        <v>22749</v>
      </c>
      <c r="U233" s="2">
        <v>1661</v>
      </c>
      <c r="V233" s="2">
        <v>140218</v>
      </c>
      <c r="X233" s="2">
        <v>929</v>
      </c>
      <c r="Y233" s="2">
        <v>162235</v>
      </c>
      <c r="AA233" s="2">
        <v>90435</v>
      </c>
      <c r="AB233" s="76">
        <v>15911</v>
      </c>
      <c r="AC233" s="2">
        <v>20775</v>
      </c>
      <c r="AD233" s="2">
        <v>23455</v>
      </c>
      <c r="AE233" s="2">
        <v>-2680</v>
      </c>
      <c r="AG233" s="2">
        <v>116</v>
      </c>
      <c r="AH233" s="2">
        <v>212</v>
      </c>
      <c r="AI233" s="2">
        <v>100</v>
      </c>
      <c r="AJ233" s="2">
        <v>112</v>
      </c>
      <c r="AL233" s="76">
        <v>14377</v>
      </c>
      <c r="AM233" s="2">
        <v>1012</v>
      </c>
      <c r="AN233" s="2">
        <v>142838</v>
      </c>
      <c r="AO233" s="76">
        <f t="shared" si="12"/>
        <v>0</v>
      </c>
      <c r="AP233" s="2">
        <v>31300</v>
      </c>
      <c r="AQ233" s="76">
        <f t="shared" si="13"/>
        <v>0</v>
      </c>
      <c r="AR233" s="2">
        <v>762</v>
      </c>
      <c r="AS233" s="2">
        <v>142076</v>
      </c>
      <c r="AT233" s="2">
        <v>-929</v>
      </c>
      <c r="AU233" s="2">
        <v>141147</v>
      </c>
      <c r="AW233" s="2">
        <v>22749</v>
      </c>
      <c r="AX233" s="2">
        <v>1661</v>
      </c>
      <c r="AY233" s="2">
        <v>163164</v>
      </c>
      <c r="AZ233" s="2">
        <v>-929</v>
      </c>
      <c r="BA233" s="2">
        <v>162235</v>
      </c>
      <c r="BC233" s="2">
        <v>2133</v>
      </c>
      <c r="BD233" s="2">
        <v>164368</v>
      </c>
      <c r="BF233" s="2">
        <v>929</v>
      </c>
      <c r="BG233" s="2">
        <v>-929</v>
      </c>
      <c r="BH233" s="2">
        <v>-1858</v>
      </c>
    </row>
    <row r="234" spans="1:60">
      <c r="A234" s="13" t="s">
        <v>158</v>
      </c>
      <c r="B234" s="2">
        <v>103715</v>
      </c>
      <c r="C234" s="2">
        <v>36183</v>
      </c>
      <c r="D234" s="2">
        <v>23274</v>
      </c>
      <c r="E234" s="2">
        <v>12909</v>
      </c>
      <c r="F234" s="2">
        <v>22119</v>
      </c>
      <c r="G234" s="2">
        <v>2765</v>
      </c>
      <c r="H234" s="2">
        <v>164782</v>
      </c>
      <c r="J234" s="2">
        <v>43170</v>
      </c>
      <c r="K234" s="2">
        <v>33244</v>
      </c>
      <c r="L234" s="2">
        <v>9926</v>
      </c>
      <c r="M234" s="2">
        <v>207952</v>
      </c>
      <c r="O234" s="2">
        <v>45985</v>
      </c>
      <c r="P234" s="2">
        <v>36772</v>
      </c>
      <c r="Q234" s="2">
        <v>9213</v>
      </c>
      <c r="S234" s="2">
        <v>161967</v>
      </c>
      <c r="T234" s="2">
        <v>23982</v>
      </c>
      <c r="U234" s="2">
        <v>1747</v>
      </c>
      <c r="V234" s="2">
        <v>139732</v>
      </c>
      <c r="X234" s="2">
        <v>1659.5</v>
      </c>
      <c r="Y234" s="2">
        <v>163626.5</v>
      </c>
      <c r="AA234" s="2">
        <v>90363</v>
      </c>
      <c r="AB234" s="76">
        <v>16229</v>
      </c>
      <c r="AC234" s="2">
        <v>20917</v>
      </c>
      <c r="AD234" s="2">
        <v>23991</v>
      </c>
      <c r="AE234" s="2">
        <v>-3074</v>
      </c>
      <c r="AG234" s="2">
        <v>758</v>
      </c>
      <c r="AH234" s="2">
        <v>84</v>
      </c>
      <c r="AI234" s="2">
        <v>-33</v>
      </c>
      <c r="AJ234" s="2">
        <v>117</v>
      </c>
      <c r="AL234" s="76">
        <v>14575</v>
      </c>
      <c r="AM234" s="2">
        <v>956</v>
      </c>
      <c r="AN234" s="2">
        <v>143882</v>
      </c>
      <c r="AO234" s="76">
        <f t="shared" si="12"/>
        <v>0</v>
      </c>
      <c r="AP234" s="2">
        <v>31760</v>
      </c>
      <c r="AQ234" s="76">
        <f t="shared" si="13"/>
        <v>0</v>
      </c>
      <c r="AR234" s="2">
        <v>831</v>
      </c>
      <c r="AS234" s="2">
        <v>143051</v>
      </c>
      <c r="AT234" s="2">
        <v>-1659.5</v>
      </c>
      <c r="AU234" s="2">
        <v>141391.5</v>
      </c>
      <c r="AW234" s="2">
        <v>23982</v>
      </c>
      <c r="AX234" s="2">
        <v>1747</v>
      </c>
      <c r="AY234" s="2">
        <v>165286</v>
      </c>
      <c r="AZ234" s="2">
        <v>-1659.5</v>
      </c>
      <c r="BA234" s="2">
        <v>163626.5</v>
      </c>
      <c r="BC234" s="2">
        <v>1996</v>
      </c>
      <c r="BD234" s="2">
        <v>165622.5</v>
      </c>
      <c r="BF234" s="2">
        <v>1659.5</v>
      </c>
      <c r="BG234" s="2">
        <v>-1659.5</v>
      </c>
      <c r="BH234" s="2">
        <v>-3319</v>
      </c>
    </row>
    <row r="235" spans="1:60">
      <c r="A235" s="13" t="s">
        <v>159</v>
      </c>
      <c r="B235" s="2">
        <v>110169</v>
      </c>
      <c r="C235" s="2">
        <v>36281</v>
      </c>
      <c r="D235" s="2">
        <v>23370</v>
      </c>
      <c r="E235" s="2">
        <v>12911</v>
      </c>
      <c r="F235" s="2">
        <v>24536</v>
      </c>
      <c r="G235" s="2">
        <v>690</v>
      </c>
      <c r="H235" s="2">
        <v>171676</v>
      </c>
      <c r="J235" s="2">
        <v>45153</v>
      </c>
      <c r="K235" s="2">
        <v>32765</v>
      </c>
      <c r="L235" s="2">
        <v>12388</v>
      </c>
      <c r="M235" s="2">
        <v>216829</v>
      </c>
      <c r="O235" s="2">
        <v>46825</v>
      </c>
      <c r="P235" s="2">
        <v>35502</v>
      </c>
      <c r="Q235" s="2">
        <v>11323</v>
      </c>
      <c r="S235" s="2">
        <v>170004</v>
      </c>
      <c r="T235" s="2">
        <v>24449</v>
      </c>
      <c r="U235" s="2">
        <v>1637</v>
      </c>
      <c r="V235" s="2">
        <v>147192</v>
      </c>
      <c r="X235" s="2">
        <v>-989.5</v>
      </c>
      <c r="Y235" s="2">
        <v>169014.5</v>
      </c>
      <c r="AA235" s="2">
        <v>91384</v>
      </c>
      <c r="AB235" s="76">
        <v>16467</v>
      </c>
      <c r="AC235" s="2">
        <v>21828</v>
      </c>
      <c r="AD235" s="2">
        <v>24288</v>
      </c>
      <c r="AE235" s="2">
        <v>-2460</v>
      </c>
      <c r="AG235" s="2">
        <v>747</v>
      </c>
      <c r="AH235" s="2">
        <v>96</v>
      </c>
      <c r="AI235" s="2">
        <v>-21</v>
      </c>
      <c r="AJ235" s="2">
        <v>117</v>
      </c>
      <c r="AL235" s="76">
        <v>14687</v>
      </c>
      <c r="AM235" s="2">
        <v>957</v>
      </c>
      <c r="AN235" s="2">
        <v>146166</v>
      </c>
      <c r="AO235" s="76">
        <f t="shared" si="12"/>
        <v>0</v>
      </c>
      <c r="AP235" s="2">
        <v>32111</v>
      </c>
      <c r="AQ235" s="76">
        <f t="shared" si="13"/>
        <v>0</v>
      </c>
      <c r="AR235" s="2">
        <v>953</v>
      </c>
      <c r="AS235" s="2">
        <v>145213</v>
      </c>
      <c r="AT235" s="2">
        <v>989.5</v>
      </c>
      <c r="AU235" s="2">
        <v>146202.5</v>
      </c>
      <c r="AW235" s="2">
        <v>24449</v>
      </c>
      <c r="AX235" s="2">
        <v>1637</v>
      </c>
      <c r="AY235" s="2">
        <v>168025</v>
      </c>
      <c r="AZ235" s="2">
        <v>989.5</v>
      </c>
      <c r="BA235" s="2">
        <v>169014.5</v>
      </c>
      <c r="BC235" s="2">
        <v>3081</v>
      </c>
      <c r="BD235" s="2">
        <v>172095.5</v>
      </c>
      <c r="BF235" s="2">
        <v>-989.5</v>
      </c>
      <c r="BG235" s="2">
        <v>989.5</v>
      </c>
      <c r="BH235" s="2">
        <v>1979</v>
      </c>
    </row>
    <row r="236" spans="1:60">
      <c r="A236" s="13" t="s">
        <v>160</v>
      </c>
      <c r="B236" s="2">
        <v>112336</v>
      </c>
      <c r="C236" s="2">
        <v>36381</v>
      </c>
      <c r="D236" s="2">
        <v>23463</v>
      </c>
      <c r="E236" s="2">
        <v>12918</v>
      </c>
      <c r="F236" s="2">
        <v>26894</v>
      </c>
      <c r="G236" s="2">
        <v>576</v>
      </c>
      <c r="H236" s="2">
        <v>176187</v>
      </c>
      <c r="J236" s="2">
        <v>46889</v>
      </c>
      <c r="K236" s="2">
        <v>36725</v>
      </c>
      <c r="L236" s="2">
        <v>10164</v>
      </c>
      <c r="M236" s="2">
        <v>223076</v>
      </c>
      <c r="O236" s="2">
        <v>47284</v>
      </c>
      <c r="P236" s="2">
        <v>38483</v>
      </c>
      <c r="Q236" s="2">
        <v>8801</v>
      </c>
      <c r="S236" s="2">
        <v>175792</v>
      </c>
      <c r="T236" s="2">
        <v>25238</v>
      </c>
      <c r="U236" s="2">
        <v>2439</v>
      </c>
      <c r="V236" s="2">
        <v>152993</v>
      </c>
      <c r="X236" s="2">
        <v>-1599</v>
      </c>
      <c r="Y236" s="2">
        <v>174193</v>
      </c>
      <c r="AA236" s="2">
        <v>92853</v>
      </c>
      <c r="AB236" s="76">
        <v>16689</v>
      </c>
      <c r="AC236" s="2">
        <v>24878</v>
      </c>
      <c r="AD236" s="2">
        <v>28954</v>
      </c>
      <c r="AE236" s="2">
        <v>-4076</v>
      </c>
      <c r="AG236" s="2">
        <v>1077</v>
      </c>
      <c r="AH236" s="2">
        <v>103</v>
      </c>
      <c r="AI236" s="2">
        <v>-13</v>
      </c>
      <c r="AJ236" s="2">
        <v>116</v>
      </c>
      <c r="AL236" s="76">
        <v>14827</v>
      </c>
      <c r="AM236" s="2">
        <v>965</v>
      </c>
      <c r="AN236" s="2">
        <v>151392</v>
      </c>
      <c r="AO236" s="76">
        <f t="shared" si="12"/>
        <v>0</v>
      </c>
      <c r="AP236" s="2">
        <v>32481</v>
      </c>
      <c r="AQ236" s="76">
        <f t="shared" si="13"/>
        <v>0</v>
      </c>
      <c r="AR236" s="2">
        <v>1597</v>
      </c>
      <c r="AS236" s="2">
        <v>149795</v>
      </c>
      <c r="AT236" s="2">
        <v>1599</v>
      </c>
      <c r="AU236" s="2">
        <v>151394</v>
      </c>
      <c r="AW236" s="2">
        <v>25238</v>
      </c>
      <c r="AX236" s="2">
        <v>2439</v>
      </c>
      <c r="AY236" s="2">
        <v>172594</v>
      </c>
      <c r="AZ236" s="2">
        <v>1599</v>
      </c>
      <c r="BA236" s="2">
        <v>174193</v>
      </c>
      <c r="BC236" s="2">
        <v>2457</v>
      </c>
      <c r="BD236" s="2">
        <v>176650</v>
      </c>
      <c r="BF236" s="2">
        <v>-1599</v>
      </c>
      <c r="BG236" s="2">
        <v>1599</v>
      </c>
      <c r="BH236" s="2">
        <v>3198</v>
      </c>
    </row>
    <row r="237" spans="1:60">
      <c r="A237" s="13" t="s">
        <v>161</v>
      </c>
      <c r="B237" s="2">
        <v>105739</v>
      </c>
      <c r="C237" s="2">
        <v>36520</v>
      </c>
      <c r="D237" s="2">
        <v>23599</v>
      </c>
      <c r="E237" s="2">
        <v>12921</v>
      </c>
      <c r="F237" s="2">
        <v>28334</v>
      </c>
      <c r="G237" s="2">
        <v>-1256</v>
      </c>
      <c r="H237" s="2">
        <v>169337</v>
      </c>
      <c r="J237" s="2">
        <v>48189</v>
      </c>
      <c r="K237" s="2">
        <v>37754</v>
      </c>
      <c r="L237" s="2">
        <v>10435</v>
      </c>
      <c r="M237" s="2">
        <v>217526</v>
      </c>
      <c r="O237" s="2">
        <v>46947</v>
      </c>
      <c r="P237" s="2">
        <v>38629</v>
      </c>
      <c r="Q237" s="2">
        <v>8318</v>
      </c>
      <c r="S237" s="2">
        <v>170579</v>
      </c>
      <c r="T237" s="2">
        <v>24372</v>
      </c>
      <c r="U237" s="2">
        <v>1652</v>
      </c>
      <c r="V237" s="2">
        <v>147859</v>
      </c>
      <c r="X237" s="2">
        <v>314</v>
      </c>
      <c r="Y237" s="2">
        <v>170893</v>
      </c>
      <c r="AA237" s="2">
        <v>94304</v>
      </c>
      <c r="AB237" s="76">
        <v>16968</v>
      </c>
      <c r="AC237" s="2">
        <v>22713</v>
      </c>
      <c r="AD237" s="2">
        <v>25790</v>
      </c>
      <c r="AE237" s="2">
        <v>-3077</v>
      </c>
      <c r="AG237" s="2">
        <v>254</v>
      </c>
      <c r="AH237" s="2">
        <v>185</v>
      </c>
      <c r="AI237" s="2">
        <v>68</v>
      </c>
      <c r="AJ237" s="2">
        <v>117</v>
      </c>
      <c r="AL237" s="76">
        <v>15267</v>
      </c>
      <c r="AM237" s="2">
        <v>1022</v>
      </c>
      <c r="AN237" s="2">
        <v>150713</v>
      </c>
      <c r="AO237" s="76">
        <f t="shared" ref="AO237:AO249" si="14">AA237+AB237+AC237+AG237+AH237+AL237+AM237-AN237</f>
        <v>0</v>
      </c>
      <c r="AP237" s="2">
        <v>33257</v>
      </c>
      <c r="AQ237" s="76">
        <f t="shared" ref="AQ237:AQ249" si="15">AB237+AL237+AM237-AP237</f>
        <v>0</v>
      </c>
      <c r="AR237" s="2">
        <v>2226</v>
      </c>
      <c r="AS237" s="2">
        <v>148487</v>
      </c>
      <c r="AT237" s="2">
        <v>-314</v>
      </c>
      <c r="AU237" s="2">
        <v>148173</v>
      </c>
      <c r="AW237" s="2">
        <v>24372</v>
      </c>
      <c r="AX237" s="2">
        <v>1652</v>
      </c>
      <c r="AY237" s="2">
        <v>171207</v>
      </c>
      <c r="AZ237" s="2">
        <v>-314</v>
      </c>
      <c r="BA237" s="2">
        <v>170893</v>
      </c>
      <c r="BC237" s="2">
        <v>1211</v>
      </c>
      <c r="BD237" s="2">
        <v>172104</v>
      </c>
      <c r="BF237" s="2">
        <v>314</v>
      </c>
      <c r="BG237" s="2">
        <v>-314</v>
      </c>
      <c r="BH237" s="2">
        <v>-628</v>
      </c>
    </row>
    <row r="238" spans="1:60">
      <c r="A238" s="13" t="s">
        <v>162</v>
      </c>
      <c r="B238" s="2">
        <v>108335</v>
      </c>
      <c r="C238" s="2">
        <v>37406</v>
      </c>
      <c r="D238" s="2">
        <v>23988</v>
      </c>
      <c r="E238" s="2">
        <v>13418</v>
      </c>
      <c r="F238" s="2">
        <v>25023</v>
      </c>
      <c r="G238" s="2">
        <v>2975</v>
      </c>
      <c r="H238" s="2">
        <v>173739</v>
      </c>
      <c r="J238" s="2">
        <v>48461</v>
      </c>
      <c r="K238" s="2">
        <v>37396</v>
      </c>
      <c r="L238" s="2">
        <v>11065</v>
      </c>
      <c r="M238" s="2">
        <v>222200</v>
      </c>
      <c r="O238" s="2">
        <v>51620</v>
      </c>
      <c r="P238" s="2">
        <v>41773</v>
      </c>
      <c r="Q238" s="2">
        <v>9847</v>
      </c>
      <c r="S238" s="2">
        <v>170580</v>
      </c>
      <c r="T238" s="2">
        <v>25936</v>
      </c>
      <c r="U238" s="2">
        <v>1742</v>
      </c>
      <c r="V238" s="2">
        <v>146386</v>
      </c>
      <c r="X238" s="2">
        <v>1984.5</v>
      </c>
      <c r="Y238" s="2">
        <v>172564.5</v>
      </c>
      <c r="AA238" s="2">
        <v>94680</v>
      </c>
      <c r="AB238" s="76">
        <v>17164</v>
      </c>
      <c r="AC238" s="2">
        <v>22381</v>
      </c>
      <c r="AD238" s="2">
        <v>25812</v>
      </c>
      <c r="AE238" s="2">
        <v>-3431</v>
      </c>
      <c r="AG238" s="2">
        <v>1333</v>
      </c>
      <c r="AH238" s="2">
        <v>152</v>
      </c>
      <c r="AI238" s="2">
        <v>44</v>
      </c>
      <c r="AJ238" s="2">
        <v>108</v>
      </c>
      <c r="AL238" s="76">
        <v>15312</v>
      </c>
      <c r="AM238" s="2">
        <v>1030</v>
      </c>
      <c r="AN238" s="2">
        <v>152052</v>
      </c>
      <c r="AO238" s="76">
        <f t="shared" si="14"/>
        <v>0</v>
      </c>
      <c r="AP238" s="2">
        <v>33506</v>
      </c>
      <c r="AQ238" s="76">
        <f t="shared" si="15"/>
        <v>0</v>
      </c>
      <c r="AR238" s="2">
        <v>1697</v>
      </c>
      <c r="AS238" s="2">
        <v>150355</v>
      </c>
      <c r="AT238" s="2">
        <v>-1984.5</v>
      </c>
      <c r="AU238" s="2">
        <v>148370.5</v>
      </c>
      <c r="AW238" s="2">
        <v>25936</v>
      </c>
      <c r="AX238" s="2">
        <v>1742</v>
      </c>
      <c r="AY238" s="2">
        <v>174549</v>
      </c>
      <c r="AZ238" s="2">
        <v>-1984.5</v>
      </c>
      <c r="BA238" s="2">
        <v>172564.5</v>
      </c>
      <c r="BC238" s="2">
        <v>1243</v>
      </c>
      <c r="BD238" s="2">
        <v>173807.5</v>
      </c>
      <c r="BF238" s="2">
        <v>1984.5</v>
      </c>
      <c r="BG238" s="2">
        <v>-1984.5</v>
      </c>
      <c r="BH238" s="2">
        <v>-3969</v>
      </c>
    </row>
    <row r="239" spans="1:60">
      <c r="A239" s="13" t="s">
        <v>163</v>
      </c>
      <c r="B239" s="2">
        <v>114891</v>
      </c>
      <c r="C239" s="2">
        <v>37521</v>
      </c>
      <c r="D239" s="2">
        <v>24118</v>
      </c>
      <c r="E239" s="2">
        <v>13403</v>
      </c>
      <c r="F239" s="2">
        <v>26728</v>
      </c>
      <c r="G239" s="2">
        <v>1922</v>
      </c>
      <c r="H239" s="2">
        <v>181062</v>
      </c>
      <c r="J239" s="2">
        <v>50522</v>
      </c>
      <c r="K239" s="2">
        <v>36921</v>
      </c>
      <c r="L239" s="2">
        <v>13601</v>
      </c>
      <c r="M239" s="2">
        <v>231584</v>
      </c>
      <c r="O239" s="2">
        <v>53419</v>
      </c>
      <c r="P239" s="2">
        <v>41397</v>
      </c>
      <c r="Q239" s="2">
        <v>12022</v>
      </c>
      <c r="S239" s="2">
        <v>178165</v>
      </c>
      <c r="T239" s="2">
        <v>26367</v>
      </c>
      <c r="U239" s="2">
        <v>1714</v>
      </c>
      <c r="V239" s="2">
        <v>153512</v>
      </c>
      <c r="X239" s="2">
        <v>-367</v>
      </c>
      <c r="Y239" s="2">
        <v>177798</v>
      </c>
      <c r="AA239" s="2">
        <v>95259</v>
      </c>
      <c r="AB239" s="76">
        <v>17333</v>
      </c>
      <c r="AC239" s="2">
        <v>22830</v>
      </c>
      <c r="AD239" s="2">
        <v>26574</v>
      </c>
      <c r="AE239" s="2">
        <v>-3744</v>
      </c>
      <c r="AG239" s="2">
        <v>1415</v>
      </c>
      <c r="AH239" s="2">
        <v>148</v>
      </c>
      <c r="AI239" s="2">
        <v>40</v>
      </c>
      <c r="AJ239" s="2">
        <v>108</v>
      </c>
      <c r="AL239" s="76">
        <v>15399</v>
      </c>
      <c r="AM239" s="2">
        <v>1027</v>
      </c>
      <c r="AN239" s="2">
        <v>153411</v>
      </c>
      <c r="AO239" s="76">
        <f t="shared" si="14"/>
        <v>0</v>
      </c>
      <c r="AP239" s="2">
        <v>33759</v>
      </c>
      <c r="AQ239" s="76">
        <f t="shared" si="15"/>
        <v>0</v>
      </c>
      <c r="AR239" s="2">
        <v>633</v>
      </c>
      <c r="AS239" s="2">
        <v>152778</v>
      </c>
      <c r="AT239" s="2">
        <v>367</v>
      </c>
      <c r="AU239" s="2">
        <v>153145</v>
      </c>
      <c r="AW239" s="2">
        <v>26367</v>
      </c>
      <c r="AX239" s="2">
        <v>1714</v>
      </c>
      <c r="AY239" s="2">
        <v>177431</v>
      </c>
      <c r="AZ239" s="2">
        <v>367</v>
      </c>
      <c r="BA239" s="2">
        <v>177798</v>
      </c>
      <c r="BC239" s="2">
        <v>3213</v>
      </c>
      <c r="BD239" s="2">
        <v>181011</v>
      </c>
      <c r="BF239" s="2">
        <v>-367</v>
      </c>
      <c r="BG239" s="2">
        <v>367</v>
      </c>
      <c r="BH239" s="2">
        <v>734</v>
      </c>
    </row>
    <row r="240" spans="1:60">
      <c r="A240" s="13" t="s">
        <v>164</v>
      </c>
      <c r="B240" s="2">
        <v>117204</v>
      </c>
      <c r="C240" s="2">
        <v>37761</v>
      </c>
      <c r="D240" s="2">
        <v>24322</v>
      </c>
      <c r="E240" s="2">
        <v>13439</v>
      </c>
      <c r="F240" s="2">
        <v>28651</v>
      </c>
      <c r="G240" s="2">
        <v>1107</v>
      </c>
      <c r="H240" s="2">
        <v>184723</v>
      </c>
      <c r="J240" s="2">
        <v>52503</v>
      </c>
      <c r="K240" s="2">
        <v>41006</v>
      </c>
      <c r="L240" s="2">
        <v>11497</v>
      </c>
      <c r="M240" s="2">
        <v>237226</v>
      </c>
      <c r="O240" s="2">
        <v>52394</v>
      </c>
      <c r="P240" s="2">
        <v>42860</v>
      </c>
      <c r="Q240" s="2">
        <v>9534</v>
      </c>
      <c r="S240" s="2">
        <v>184832</v>
      </c>
      <c r="T240" s="2">
        <v>27022</v>
      </c>
      <c r="U240" s="2">
        <v>2523</v>
      </c>
      <c r="V240" s="2">
        <v>160333</v>
      </c>
      <c r="X240" s="2">
        <v>-1931.5</v>
      </c>
      <c r="Y240" s="2">
        <v>182900.5</v>
      </c>
      <c r="AA240" s="2">
        <v>96965</v>
      </c>
      <c r="AB240" s="76">
        <v>17450</v>
      </c>
      <c r="AC240" s="2">
        <v>24606</v>
      </c>
      <c r="AD240" s="2">
        <v>29800</v>
      </c>
      <c r="AE240" s="2">
        <v>-5194</v>
      </c>
      <c r="AG240" s="2">
        <v>1228</v>
      </c>
      <c r="AH240" s="2">
        <v>138</v>
      </c>
      <c r="AI240" s="2">
        <v>35</v>
      </c>
      <c r="AJ240" s="2">
        <v>103</v>
      </c>
      <c r="AL240" s="76">
        <v>15252</v>
      </c>
      <c r="AM240" s="2">
        <v>1036</v>
      </c>
      <c r="AN240" s="2">
        <v>156675</v>
      </c>
      <c r="AO240" s="76">
        <f t="shared" si="14"/>
        <v>0</v>
      </c>
      <c r="AP240" s="2">
        <v>33738</v>
      </c>
      <c r="AQ240" s="76">
        <f t="shared" si="15"/>
        <v>0</v>
      </c>
      <c r="AR240" s="2">
        <v>205</v>
      </c>
      <c r="AS240" s="2">
        <v>156470</v>
      </c>
      <c r="AT240" s="2">
        <v>1931.5</v>
      </c>
      <c r="AU240" s="2">
        <v>158401.5</v>
      </c>
      <c r="AW240" s="2">
        <v>27022</v>
      </c>
      <c r="AX240" s="2">
        <v>2523</v>
      </c>
      <c r="AY240" s="2">
        <v>180969</v>
      </c>
      <c r="AZ240" s="2">
        <v>1931.5</v>
      </c>
      <c r="BA240" s="2">
        <v>182900.5</v>
      </c>
      <c r="BC240" s="2">
        <v>2253</v>
      </c>
      <c r="BD240" s="2">
        <v>185153.5</v>
      </c>
      <c r="BF240" s="2">
        <v>-1931.5</v>
      </c>
      <c r="BG240" s="2">
        <v>1931.5</v>
      </c>
      <c r="BH240" s="2">
        <v>3863</v>
      </c>
    </row>
    <row r="241" spans="1:60">
      <c r="A241" s="13" t="s">
        <v>165</v>
      </c>
      <c r="B241" s="2">
        <v>111806</v>
      </c>
      <c r="C241" s="2">
        <v>38568</v>
      </c>
      <c r="D241" s="2">
        <v>25005</v>
      </c>
      <c r="E241" s="2">
        <v>13563</v>
      </c>
      <c r="F241" s="2">
        <v>29323</v>
      </c>
      <c r="G241" s="2">
        <v>-591</v>
      </c>
      <c r="H241" s="2">
        <v>179106</v>
      </c>
      <c r="J241" s="2">
        <v>52621</v>
      </c>
      <c r="K241" s="2">
        <v>41446</v>
      </c>
      <c r="L241" s="2">
        <v>11175</v>
      </c>
      <c r="M241" s="2">
        <v>231727</v>
      </c>
      <c r="O241" s="2">
        <v>53957</v>
      </c>
      <c r="P241" s="2">
        <v>44469</v>
      </c>
      <c r="Q241" s="2">
        <v>9488</v>
      </c>
      <c r="S241" s="2">
        <v>177770</v>
      </c>
      <c r="T241" s="2">
        <v>25913</v>
      </c>
      <c r="U241" s="2">
        <v>1986</v>
      </c>
      <c r="V241" s="2">
        <v>153843</v>
      </c>
      <c r="X241" s="2">
        <v>1852</v>
      </c>
      <c r="Y241" s="2">
        <v>179622</v>
      </c>
      <c r="AA241" s="2">
        <v>99310</v>
      </c>
      <c r="AB241" s="76">
        <v>17469</v>
      </c>
      <c r="AC241" s="2">
        <v>23900</v>
      </c>
      <c r="AD241" s="2">
        <v>28082</v>
      </c>
      <c r="AE241" s="2">
        <v>-4182</v>
      </c>
      <c r="AG241" s="2">
        <v>724</v>
      </c>
      <c r="AH241" s="2">
        <v>139</v>
      </c>
      <c r="AI241" s="2">
        <v>29</v>
      </c>
      <c r="AJ241" s="2">
        <v>110</v>
      </c>
      <c r="AL241" s="76">
        <v>15573</v>
      </c>
      <c r="AM241" s="2">
        <v>1055</v>
      </c>
      <c r="AN241" s="2">
        <v>158170</v>
      </c>
      <c r="AO241" s="76">
        <f t="shared" si="14"/>
        <v>0</v>
      </c>
      <c r="AP241" s="2">
        <v>34097</v>
      </c>
      <c r="AQ241" s="76">
        <f t="shared" si="15"/>
        <v>0</v>
      </c>
      <c r="AR241" s="2">
        <v>919</v>
      </c>
      <c r="AS241" s="2">
        <v>157251</v>
      </c>
      <c r="AT241" s="2">
        <v>-1556</v>
      </c>
      <c r="AU241" s="2">
        <v>155695</v>
      </c>
      <c r="AW241" s="2">
        <v>25913</v>
      </c>
      <c r="AX241" s="2">
        <v>1986</v>
      </c>
      <c r="AY241" s="2">
        <v>181178</v>
      </c>
      <c r="AZ241" s="2">
        <v>-1556</v>
      </c>
      <c r="BA241" s="2">
        <v>179622</v>
      </c>
      <c r="BC241" s="2">
        <v>1267</v>
      </c>
      <c r="BD241" s="2">
        <v>180889</v>
      </c>
      <c r="BF241" s="2">
        <v>1852</v>
      </c>
      <c r="BG241" s="2">
        <v>-1556</v>
      </c>
      <c r="BH241" s="2">
        <v>-3408</v>
      </c>
    </row>
    <row r="242" spans="1:60">
      <c r="A242" s="13" t="s">
        <v>166</v>
      </c>
      <c r="B242" s="2">
        <v>114487</v>
      </c>
      <c r="C242" s="2">
        <v>38732</v>
      </c>
      <c r="D242" s="2">
        <v>24945</v>
      </c>
      <c r="E242" s="2">
        <v>13787</v>
      </c>
      <c r="F242" s="2">
        <v>26788</v>
      </c>
      <c r="G242" s="2">
        <v>2008</v>
      </c>
      <c r="H242" s="2">
        <v>182015</v>
      </c>
      <c r="J242" s="2">
        <v>53647</v>
      </c>
      <c r="K242" s="2">
        <v>41619</v>
      </c>
      <c r="L242" s="2">
        <v>12028</v>
      </c>
      <c r="M242" s="2">
        <v>235662</v>
      </c>
      <c r="O242" s="2">
        <v>57007</v>
      </c>
      <c r="P242" s="2">
        <v>46205</v>
      </c>
      <c r="Q242" s="2">
        <v>10802</v>
      </c>
      <c r="S242" s="2">
        <v>178655</v>
      </c>
      <c r="T242" s="2">
        <v>26643</v>
      </c>
      <c r="U242" s="2">
        <v>1885</v>
      </c>
      <c r="V242" s="2">
        <v>153897</v>
      </c>
      <c r="X242" s="2">
        <v>2100</v>
      </c>
      <c r="Y242" s="2">
        <v>180755</v>
      </c>
      <c r="AA242" s="2">
        <v>98984</v>
      </c>
      <c r="AB242" s="76">
        <v>17306</v>
      </c>
      <c r="AC242" s="2">
        <v>23720</v>
      </c>
      <c r="AD242" s="2">
        <v>27757</v>
      </c>
      <c r="AE242" s="2">
        <v>-4037</v>
      </c>
      <c r="AG242" s="2">
        <v>1090</v>
      </c>
      <c r="AH242" s="2">
        <v>86</v>
      </c>
      <c r="AI242" s="2">
        <v>21</v>
      </c>
      <c r="AJ242" s="2">
        <v>65</v>
      </c>
      <c r="AL242" s="76">
        <v>15451</v>
      </c>
      <c r="AM242" s="2">
        <v>1090</v>
      </c>
      <c r="AN242" s="2">
        <v>157727</v>
      </c>
      <c r="AO242" s="76">
        <f t="shared" si="14"/>
        <v>0</v>
      </c>
      <c r="AP242" s="2">
        <v>33847</v>
      </c>
      <c r="AQ242" s="76">
        <f t="shared" si="15"/>
        <v>0</v>
      </c>
      <c r="AR242" s="2">
        <v>-72</v>
      </c>
      <c r="AS242" s="2">
        <v>157799</v>
      </c>
      <c r="AT242" s="2">
        <v>-1802</v>
      </c>
      <c r="AU242" s="2">
        <v>155997</v>
      </c>
      <c r="AW242" s="2">
        <v>26643</v>
      </c>
      <c r="AX242" s="2">
        <v>1885</v>
      </c>
      <c r="AY242" s="2">
        <v>182557</v>
      </c>
      <c r="AZ242" s="2">
        <v>-1802</v>
      </c>
      <c r="BA242" s="2">
        <v>180755</v>
      </c>
      <c r="BC242" s="2">
        <v>3240</v>
      </c>
      <c r="BD242" s="2">
        <v>183995</v>
      </c>
      <c r="BF242" s="2">
        <v>2100</v>
      </c>
      <c r="BG242" s="2">
        <v>-1802</v>
      </c>
      <c r="BH242" s="2">
        <v>-3902</v>
      </c>
    </row>
    <row r="243" spans="1:60">
      <c r="A243" s="13" t="s">
        <v>167</v>
      </c>
      <c r="B243" s="2">
        <v>122152</v>
      </c>
      <c r="C243" s="2">
        <v>38734</v>
      </c>
      <c r="D243" s="2">
        <v>25001</v>
      </c>
      <c r="E243" s="2">
        <v>13733</v>
      </c>
      <c r="F243" s="2">
        <v>28255</v>
      </c>
      <c r="G243" s="2">
        <v>429</v>
      </c>
      <c r="H243" s="2">
        <v>189570</v>
      </c>
      <c r="J243" s="2">
        <v>54305</v>
      </c>
      <c r="K243" s="2">
        <v>39955</v>
      </c>
      <c r="L243" s="2">
        <v>14350</v>
      </c>
      <c r="M243" s="2">
        <v>243875</v>
      </c>
      <c r="O243" s="2">
        <v>56633</v>
      </c>
      <c r="P243" s="2">
        <v>43939</v>
      </c>
      <c r="Q243" s="2">
        <v>12694</v>
      </c>
      <c r="S243" s="2">
        <v>187242</v>
      </c>
      <c r="T243" s="2">
        <v>27578</v>
      </c>
      <c r="U243" s="2">
        <v>2111</v>
      </c>
      <c r="V243" s="2">
        <v>161775</v>
      </c>
      <c r="X243" s="2">
        <v>-327.5</v>
      </c>
      <c r="Y243" s="2">
        <v>186914.5</v>
      </c>
      <c r="AA243" s="2">
        <v>100242</v>
      </c>
      <c r="AB243" s="76">
        <v>17496</v>
      </c>
      <c r="AC243" s="2">
        <v>25013</v>
      </c>
      <c r="AD243" s="2">
        <v>28573</v>
      </c>
      <c r="AE243" s="2">
        <v>-3560</v>
      </c>
      <c r="AG243" s="2">
        <v>1052</v>
      </c>
      <c r="AH243" s="2">
        <v>249</v>
      </c>
      <c r="AI243" s="2">
        <v>184</v>
      </c>
      <c r="AJ243" s="2">
        <v>65</v>
      </c>
      <c r="AL243" s="76">
        <v>15737</v>
      </c>
      <c r="AM243" s="2">
        <v>1092</v>
      </c>
      <c r="AN243" s="2">
        <v>160881</v>
      </c>
      <c r="AO243" s="76">
        <f t="shared" si="14"/>
        <v>0</v>
      </c>
      <c r="AP243" s="2">
        <v>34325</v>
      </c>
      <c r="AQ243" s="76">
        <f t="shared" si="15"/>
        <v>0</v>
      </c>
      <c r="AR243" s="2">
        <v>59</v>
      </c>
      <c r="AS243" s="2">
        <v>160822</v>
      </c>
      <c r="AT243" s="2">
        <v>625.5</v>
      </c>
      <c r="AU243" s="2">
        <v>161447.5</v>
      </c>
      <c r="AW243" s="2">
        <v>27578</v>
      </c>
      <c r="AX243" s="2">
        <v>2111</v>
      </c>
      <c r="AY243" s="2">
        <v>186289</v>
      </c>
      <c r="AZ243" s="2">
        <v>625.5</v>
      </c>
      <c r="BA243" s="2">
        <v>186914.5</v>
      </c>
      <c r="BC243" s="2">
        <v>2408</v>
      </c>
      <c r="BD243" s="2">
        <v>189322.5</v>
      </c>
      <c r="BF243" s="2">
        <v>-327.5</v>
      </c>
      <c r="BG243" s="2">
        <v>625.5</v>
      </c>
      <c r="BH243" s="2">
        <v>953</v>
      </c>
    </row>
    <row r="244" spans="1:60">
      <c r="A244" s="13" t="s">
        <v>168</v>
      </c>
      <c r="B244" s="2">
        <v>125400</v>
      </c>
      <c r="C244" s="2">
        <v>39330</v>
      </c>
      <c r="D244" s="2">
        <v>25512</v>
      </c>
      <c r="E244" s="2">
        <v>13818</v>
      </c>
      <c r="F244" s="2">
        <v>29724</v>
      </c>
      <c r="G244" s="2">
        <v>1128</v>
      </c>
      <c r="H244" s="2">
        <v>195582</v>
      </c>
      <c r="J244" s="2">
        <v>56504</v>
      </c>
      <c r="K244" s="2">
        <v>43901</v>
      </c>
      <c r="L244" s="2">
        <v>12603</v>
      </c>
      <c r="M244" s="2">
        <v>252086</v>
      </c>
      <c r="O244" s="2">
        <v>55167</v>
      </c>
      <c r="P244" s="2">
        <v>44965</v>
      </c>
      <c r="Q244" s="2">
        <v>10202</v>
      </c>
      <c r="S244" s="2">
        <v>196919</v>
      </c>
      <c r="T244" s="2">
        <v>28149</v>
      </c>
      <c r="U244" s="2">
        <v>3106</v>
      </c>
      <c r="V244" s="2">
        <v>171876</v>
      </c>
      <c r="X244" s="2">
        <v>-2120.5</v>
      </c>
      <c r="Y244" s="2">
        <v>194798.5</v>
      </c>
      <c r="AA244" s="2">
        <v>102285</v>
      </c>
      <c r="AB244" s="76">
        <v>17577</v>
      </c>
      <c r="AC244" s="2">
        <v>29041</v>
      </c>
      <c r="AD244" s="2">
        <v>34872</v>
      </c>
      <c r="AE244" s="2">
        <v>-5831</v>
      </c>
      <c r="AG244" s="2">
        <v>1093</v>
      </c>
      <c r="AH244" s="2">
        <v>243</v>
      </c>
      <c r="AI244" s="2">
        <v>175</v>
      </c>
      <c r="AJ244" s="2">
        <v>68</v>
      </c>
      <c r="AL244" s="76">
        <v>16068</v>
      </c>
      <c r="AM244" s="2">
        <v>1096</v>
      </c>
      <c r="AN244" s="2">
        <v>167403</v>
      </c>
      <c r="AO244" s="76">
        <f t="shared" si="14"/>
        <v>0</v>
      </c>
      <c r="AP244" s="2">
        <v>34741</v>
      </c>
      <c r="AQ244" s="76">
        <f t="shared" si="15"/>
        <v>0</v>
      </c>
      <c r="AR244" s="2">
        <v>66</v>
      </c>
      <c r="AS244" s="2">
        <v>167337</v>
      </c>
      <c r="AT244" s="2">
        <v>2418.5</v>
      </c>
      <c r="AU244" s="2">
        <v>169755.5</v>
      </c>
      <c r="AW244" s="2">
        <v>28149</v>
      </c>
      <c r="AX244" s="2">
        <v>3106</v>
      </c>
      <c r="AY244" s="2">
        <v>192380</v>
      </c>
      <c r="AZ244" s="2">
        <v>2418.5</v>
      </c>
      <c r="BA244" s="2">
        <v>194798.5</v>
      </c>
      <c r="BC244" s="2">
        <v>1667</v>
      </c>
      <c r="BD244" s="2">
        <v>196465.5</v>
      </c>
      <c r="BF244" s="2">
        <v>-2120.5</v>
      </c>
      <c r="BG244" s="2">
        <v>2418.5</v>
      </c>
      <c r="BH244" s="2">
        <v>4539</v>
      </c>
    </row>
    <row r="245" spans="1:60">
      <c r="A245" s="13" t="s">
        <v>169</v>
      </c>
      <c r="B245" s="2">
        <v>118245</v>
      </c>
      <c r="C245" s="2">
        <v>39586</v>
      </c>
      <c r="D245" s="2">
        <v>25900</v>
      </c>
      <c r="E245" s="2">
        <v>13686</v>
      </c>
      <c r="F245" s="2">
        <v>30557</v>
      </c>
      <c r="G245" s="2">
        <v>-519</v>
      </c>
      <c r="H245" s="2">
        <v>187869</v>
      </c>
      <c r="J245" s="2">
        <v>53818</v>
      </c>
      <c r="K245" s="2">
        <v>41579</v>
      </c>
      <c r="L245" s="2">
        <v>12239</v>
      </c>
      <c r="M245" s="2">
        <v>241687</v>
      </c>
      <c r="O245" s="2">
        <v>53653</v>
      </c>
      <c r="P245" s="2">
        <v>44007</v>
      </c>
      <c r="Q245" s="2">
        <v>9646</v>
      </c>
      <c r="S245" s="2">
        <v>188034</v>
      </c>
      <c r="T245" s="2">
        <v>27903</v>
      </c>
      <c r="U245" s="2">
        <v>2337</v>
      </c>
      <c r="V245" s="2">
        <v>162468</v>
      </c>
      <c r="X245" s="2">
        <v>2016</v>
      </c>
      <c r="Y245" s="2">
        <v>190050</v>
      </c>
      <c r="AA245" s="2">
        <v>105516</v>
      </c>
      <c r="AB245" s="76">
        <v>17719</v>
      </c>
      <c r="AC245" s="2">
        <v>24498</v>
      </c>
      <c r="AD245" s="2">
        <v>29288</v>
      </c>
      <c r="AE245" s="2">
        <v>-4790</v>
      </c>
      <c r="AG245" s="2">
        <v>538</v>
      </c>
      <c r="AH245" s="2">
        <v>236</v>
      </c>
      <c r="AI245" s="2">
        <v>168</v>
      </c>
      <c r="AJ245" s="2">
        <v>68</v>
      </c>
      <c r="AL245" s="76">
        <v>16400</v>
      </c>
      <c r="AM245" s="2">
        <v>1165</v>
      </c>
      <c r="AN245" s="2">
        <v>166072</v>
      </c>
      <c r="AO245" s="76">
        <f t="shared" si="14"/>
        <v>0</v>
      </c>
      <c r="AP245" s="2">
        <v>35284</v>
      </c>
      <c r="AQ245" s="76">
        <f t="shared" si="15"/>
        <v>0</v>
      </c>
      <c r="AR245" s="2">
        <v>248</v>
      </c>
      <c r="AS245" s="2">
        <v>165824</v>
      </c>
      <c r="AT245" s="2">
        <v>-1340</v>
      </c>
      <c r="AU245" s="2">
        <v>164484</v>
      </c>
      <c r="AW245" s="2">
        <v>27903</v>
      </c>
      <c r="AX245" s="2">
        <v>2337</v>
      </c>
      <c r="AY245" s="2">
        <v>191390</v>
      </c>
      <c r="AZ245" s="2">
        <v>-1340</v>
      </c>
      <c r="BA245" s="2">
        <v>190050</v>
      </c>
      <c r="BC245" s="2">
        <v>2510</v>
      </c>
      <c r="BD245" s="2">
        <v>192560</v>
      </c>
      <c r="BF245" s="2">
        <v>2016</v>
      </c>
      <c r="BG245" s="2">
        <v>-1340</v>
      </c>
      <c r="BH245" s="2">
        <v>-3356</v>
      </c>
    </row>
    <row r="246" spans="1:60">
      <c r="A246" s="13" t="s">
        <v>170</v>
      </c>
      <c r="B246" s="2">
        <v>122855</v>
      </c>
      <c r="C246" s="2">
        <v>39190</v>
      </c>
      <c r="D246" s="2">
        <v>25307</v>
      </c>
      <c r="E246" s="2">
        <v>13883</v>
      </c>
      <c r="F246" s="2">
        <v>28442</v>
      </c>
      <c r="G246" s="2">
        <v>2446</v>
      </c>
      <c r="H246" s="2">
        <v>192933</v>
      </c>
      <c r="J246" s="2">
        <v>55848</v>
      </c>
      <c r="K246" s="2">
        <v>42805</v>
      </c>
      <c r="L246" s="2">
        <v>13043</v>
      </c>
      <c r="M246" s="2">
        <v>248781</v>
      </c>
      <c r="O246" s="2">
        <v>58090</v>
      </c>
      <c r="P246" s="2">
        <v>47100</v>
      </c>
      <c r="Q246" s="2">
        <v>10990</v>
      </c>
      <c r="S246" s="2">
        <v>190691</v>
      </c>
      <c r="T246" s="2">
        <v>29066</v>
      </c>
      <c r="U246" s="2">
        <v>1718</v>
      </c>
      <c r="V246" s="2">
        <v>163343</v>
      </c>
      <c r="X246" s="2">
        <v>1833.5</v>
      </c>
      <c r="Y246" s="2">
        <v>192524.5</v>
      </c>
      <c r="AA246" s="2">
        <v>105293</v>
      </c>
      <c r="AB246" s="76">
        <v>18103</v>
      </c>
      <c r="AC246" s="2">
        <v>24109</v>
      </c>
      <c r="AD246" s="2">
        <v>28862</v>
      </c>
      <c r="AE246" s="2">
        <v>-4753</v>
      </c>
      <c r="AG246" s="2">
        <v>872</v>
      </c>
      <c r="AH246" s="2">
        <v>198</v>
      </c>
      <c r="AI246" s="2">
        <v>125</v>
      </c>
      <c r="AJ246" s="2">
        <v>73</v>
      </c>
      <c r="AL246" s="76">
        <v>16665</v>
      </c>
      <c r="AM246" s="2">
        <v>1166</v>
      </c>
      <c r="AN246" s="2">
        <v>166406</v>
      </c>
      <c r="AO246" s="76">
        <f t="shared" si="14"/>
        <v>0</v>
      </c>
      <c r="AP246" s="2">
        <v>35934</v>
      </c>
      <c r="AQ246" s="76">
        <f t="shared" si="15"/>
        <v>0</v>
      </c>
      <c r="AR246" s="2">
        <v>72</v>
      </c>
      <c r="AS246" s="2">
        <v>166334</v>
      </c>
      <c r="AT246" s="2">
        <v>-1157.5</v>
      </c>
      <c r="AU246" s="2">
        <v>165176.5</v>
      </c>
      <c r="AW246" s="2">
        <v>29066</v>
      </c>
      <c r="AX246" s="2">
        <v>1718</v>
      </c>
      <c r="AY246" s="2">
        <v>193682</v>
      </c>
      <c r="AZ246" s="2">
        <v>-1157.5</v>
      </c>
      <c r="BA246" s="2">
        <v>192524.5</v>
      </c>
      <c r="BC246" s="2">
        <v>3512</v>
      </c>
      <c r="BD246" s="2">
        <v>196036.5</v>
      </c>
      <c r="BF246" s="2">
        <v>1833.5</v>
      </c>
      <c r="BG246" s="2">
        <v>-1157.5</v>
      </c>
      <c r="BH246" s="2">
        <v>-2991</v>
      </c>
    </row>
    <row r="247" spans="1:60">
      <c r="A247" s="13" t="s">
        <v>171</v>
      </c>
      <c r="B247" s="2">
        <v>130738</v>
      </c>
      <c r="C247" s="2">
        <v>39634</v>
      </c>
      <c r="D247" s="2">
        <v>25624</v>
      </c>
      <c r="E247" s="2">
        <v>14010</v>
      </c>
      <c r="F247" s="2">
        <v>30189</v>
      </c>
      <c r="G247" s="2">
        <v>40</v>
      </c>
      <c r="H247" s="2">
        <v>200601</v>
      </c>
      <c r="J247" s="2">
        <v>56559</v>
      </c>
      <c r="K247" s="2">
        <v>41506</v>
      </c>
      <c r="L247" s="2">
        <v>15053</v>
      </c>
      <c r="M247" s="2">
        <v>257160</v>
      </c>
      <c r="O247" s="2">
        <v>57909</v>
      </c>
      <c r="P247" s="2">
        <v>44942</v>
      </c>
      <c r="Q247" s="2">
        <v>12967</v>
      </c>
      <c r="S247" s="2">
        <v>199251</v>
      </c>
      <c r="T247" s="2">
        <v>29747</v>
      </c>
      <c r="U247" s="2">
        <v>1759</v>
      </c>
      <c r="V247" s="2">
        <v>171263</v>
      </c>
      <c r="X247" s="2">
        <v>-772.5</v>
      </c>
      <c r="Y247" s="2">
        <v>198478.5</v>
      </c>
      <c r="AA247" s="2">
        <v>106812</v>
      </c>
      <c r="AB247" s="76">
        <v>18351</v>
      </c>
      <c r="AC247" s="2">
        <v>25015</v>
      </c>
      <c r="AD247" s="2">
        <v>29896</v>
      </c>
      <c r="AE247" s="2">
        <v>-4881</v>
      </c>
      <c r="AG247" s="2">
        <v>919</v>
      </c>
      <c r="AH247" s="2">
        <v>171</v>
      </c>
      <c r="AI247" s="2">
        <v>98</v>
      </c>
      <c r="AJ247" s="2">
        <v>73</v>
      </c>
      <c r="AL247" s="76">
        <v>16993</v>
      </c>
      <c r="AM247" s="2">
        <v>1169</v>
      </c>
      <c r="AN247" s="2">
        <v>169430</v>
      </c>
      <c r="AO247" s="76">
        <f t="shared" si="14"/>
        <v>0</v>
      </c>
      <c r="AP247" s="2">
        <v>36513</v>
      </c>
      <c r="AQ247" s="76">
        <f t="shared" si="15"/>
        <v>0</v>
      </c>
      <c r="AR247" s="2">
        <v>388</v>
      </c>
      <c r="AS247" s="2">
        <v>169042</v>
      </c>
      <c r="AT247" s="2">
        <v>1448.5</v>
      </c>
      <c r="AU247" s="2">
        <v>170490.5</v>
      </c>
      <c r="AW247" s="2">
        <v>29747</v>
      </c>
      <c r="AX247" s="2">
        <v>1759</v>
      </c>
      <c r="AY247" s="2">
        <v>197030</v>
      </c>
      <c r="AZ247" s="2">
        <v>1448.5</v>
      </c>
      <c r="BA247" s="2">
        <v>198478.5</v>
      </c>
      <c r="BC247" s="2">
        <v>3880</v>
      </c>
      <c r="BD247" s="2">
        <v>202358.5</v>
      </c>
      <c r="BF247" s="2">
        <v>-772.5</v>
      </c>
      <c r="BG247" s="2">
        <v>1448.5</v>
      </c>
      <c r="BH247" s="2">
        <v>2221</v>
      </c>
    </row>
    <row r="248" spans="1:60">
      <c r="A248" s="13" t="s">
        <v>172</v>
      </c>
      <c r="B248" s="2">
        <v>134292</v>
      </c>
      <c r="C248" s="2">
        <v>40021</v>
      </c>
      <c r="D248" s="2">
        <v>26004</v>
      </c>
      <c r="E248" s="2">
        <v>14017</v>
      </c>
      <c r="F248" s="2">
        <v>32251</v>
      </c>
      <c r="G248" s="2">
        <v>424</v>
      </c>
      <c r="H248" s="2">
        <v>206988</v>
      </c>
      <c r="J248" s="2">
        <v>57219</v>
      </c>
      <c r="K248" s="2">
        <v>44255</v>
      </c>
      <c r="L248" s="2">
        <v>12964</v>
      </c>
      <c r="M248" s="2">
        <v>264207</v>
      </c>
      <c r="O248" s="2">
        <v>57487</v>
      </c>
      <c r="P248" s="2">
        <v>47075</v>
      </c>
      <c r="Q248" s="2">
        <v>10412</v>
      </c>
      <c r="S248" s="2">
        <v>206720</v>
      </c>
      <c r="T248" s="2">
        <v>30551</v>
      </c>
      <c r="U248" s="2">
        <v>2221</v>
      </c>
      <c r="V248" s="2">
        <v>178390</v>
      </c>
      <c r="X248" s="2">
        <v>-1150.5</v>
      </c>
      <c r="Y248" s="2">
        <v>205569.5</v>
      </c>
      <c r="AA248" s="2">
        <v>109421</v>
      </c>
      <c r="AB248" s="76">
        <v>18377</v>
      </c>
      <c r="AC248" s="2">
        <v>28249</v>
      </c>
      <c r="AD248" s="2">
        <v>34761</v>
      </c>
      <c r="AE248" s="2">
        <v>-6512</v>
      </c>
      <c r="AG248" s="2">
        <v>1182</v>
      </c>
      <c r="AH248" s="2">
        <v>199</v>
      </c>
      <c r="AI248" s="2">
        <v>126</v>
      </c>
      <c r="AJ248" s="2">
        <v>73</v>
      </c>
      <c r="AL248" s="76">
        <v>17053</v>
      </c>
      <c r="AM248" s="2">
        <v>1185</v>
      </c>
      <c r="AN248" s="2">
        <v>175666</v>
      </c>
      <c r="AO248" s="76">
        <f t="shared" si="14"/>
        <v>0</v>
      </c>
      <c r="AP248" s="2">
        <v>36615</v>
      </c>
      <c r="AQ248" s="76">
        <f t="shared" si="15"/>
        <v>0</v>
      </c>
      <c r="AR248" s="2">
        <v>255</v>
      </c>
      <c r="AS248" s="2">
        <v>175411</v>
      </c>
      <c r="AT248" s="2">
        <v>1828.5</v>
      </c>
      <c r="AU248" s="2">
        <v>177239.5</v>
      </c>
      <c r="AW248" s="2">
        <v>30551</v>
      </c>
      <c r="AX248" s="2">
        <v>2221</v>
      </c>
      <c r="AY248" s="2">
        <v>203741</v>
      </c>
      <c r="AZ248" s="2">
        <v>1828.5</v>
      </c>
      <c r="BA248" s="2">
        <v>205569.5</v>
      </c>
      <c r="BC248" s="2">
        <v>2235</v>
      </c>
      <c r="BD248" s="2">
        <v>207804.5</v>
      </c>
      <c r="BF248" s="2">
        <v>-1150.5</v>
      </c>
      <c r="BG248" s="2">
        <v>1828.5</v>
      </c>
      <c r="BH248" s="2">
        <v>2979</v>
      </c>
    </row>
    <row r="249" spans="1:60">
      <c r="A249" s="13" t="s">
        <v>173</v>
      </c>
      <c r="B249" s="2">
        <v>126423</v>
      </c>
      <c r="C249" s="2">
        <v>40346</v>
      </c>
      <c r="D249" s="2">
        <v>26309</v>
      </c>
      <c r="E249" s="2">
        <v>14037</v>
      </c>
      <c r="F249" s="2">
        <v>32966</v>
      </c>
      <c r="G249" s="2">
        <v>99</v>
      </c>
      <c r="H249" s="2">
        <v>199834</v>
      </c>
      <c r="J249" s="2">
        <v>52571</v>
      </c>
      <c r="K249" s="2">
        <v>40501</v>
      </c>
      <c r="L249" s="2">
        <v>12070</v>
      </c>
      <c r="M249" s="2">
        <v>252405</v>
      </c>
      <c r="O249" s="2">
        <v>55058</v>
      </c>
      <c r="P249" s="2">
        <v>45004</v>
      </c>
      <c r="Q249" s="2">
        <v>10054</v>
      </c>
      <c r="S249" s="2">
        <v>197347</v>
      </c>
      <c r="T249" s="2">
        <v>30365</v>
      </c>
      <c r="U249" s="2">
        <v>2517</v>
      </c>
      <c r="V249" s="2">
        <v>169499</v>
      </c>
      <c r="X249" s="2">
        <v>2863</v>
      </c>
      <c r="Y249" s="2">
        <v>200210</v>
      </c>
      <c r="AA249" s="2">
        <v>112957</v>
      </c>
      <c r="AB249" s="76">
        <v>18461</v>
      </c>
      <c r="AC249" s="2">
        <v>24304</v>
      </c>
      <c r="AD249" s="2">
        <v>29603</v>
      </c>
      <c r="AE249" s="2">
        <v>-5299</v>
      </c>
      <c r="AG249" s="2">
        <v>669</v>
      </c>
      <c r="AH249" s="2">
        <v>157</v>
      </c>
      <c r="AI249" s="2">
        <v>83</v>
      </c>
      <c r="AJ249" s="2">
        <v>74</v>
      </c>
      <c r="AL249" s="76">
        <v>17178</v>
      </c>
      <c r="AM249" s="2">
        <v>1213</v>
      </c>
      <c r="AN249" s="2">
        <v>174939</v>
      </c>
      <c r="AO249" s="76">
        <f t="shared" si="14"/>
        <v>0</v>
      </c>
      <c r="AP249" s="2">
        <v>36852</v>
      </c>
      <c r="AQ249" s="76">
        <f t="shared" si="15"/>
        <v>0</v>
      </c>
      <c r="AR249" s="2">
        <v>314</v>
      </c>
      <c r="AS249" s="2">
        <v>174625</v>
      </c>
      <c r="AT249" s="2">
        <v>-2263</v>
      </c>
      <c r="AU249" s="2">
        <v>172362</v>
      </c>
      <c r="AW249" s="2">
        <v>30365</v>
      </c>
      <c r="AX249" s="2">
        <v>2517</v>
      </c>
      <c r="AY249" s="2">
        <v>202473</v>
      </c>
      <c r="AZ249" s="2">
        <v>-2263</v>
      </c>
      <c r="BA249" s="2">
        <v>200210</v>
      </c>
      <c r="BC249" s="2">
        <v>1299</v>
      </c>
      <c r="BD249" s="2">
        <v>201509</v>
      </c>
      <c r="BF249" s="2">
        <v>2863</v>
      </c>
      <c r="BG249" s="2">
        <v>-2263</v>
      </c>
      <c r="BH249" s="2">
        <v>-5126</v>
      </c>
    </row>
    <row r="250" spans="1:60">
      <c r="A250" s="13" t="s">
        <v>174</v>
      </c>
      <c r="B250" s="2" t="s">
        <v>0</v>
      </c>
      <c r="C250" s="2" t="s">
        <v>0</v>
      </c>
      <c r="D250" s="2" t="s">
        <v>0</v>
      </c>
      <c r="E250" s="2" t="s">
        <v>0</v>
      </c>
      <c r="F250" s="2" t="s">
        <v>0</v>
      </c>
      <c r="G250" s="2" t="s">
        <v>0</v>
      </c>
      <c r="H250" s="2" t="s">
        <v>0</v>
      </c>
      <c r="J250" s="2" t="s">
        <v>0</v>
      </c>
      <c r="K250" s="2" t="s">
        <v>0</v>
      </c>
      <c r="L250" s="2" t="s">
        <v>0</v>
      </c>
      <c r="M250" s="2" t="s">
        <v>0</v>
      </c>
      <c r="O250" s="2" t="s">
        <v>0</v>
      </c>
      <c r="P250" s="2" t="s">
        <v>0</v>
      </c>
      <c r="Q250" s="2" t="s">
        <v>0</v>
      </c>
      <c r="S250" s="2" t="s">
        <v>0</v>
      </c>
      <c r="T250" s="2" t="s">
        <v>0</v>
      </c>
      <c r="U250" s="2" t="s">
        <v>0</v>
      </c>
      <c r="V250" s="2" t="s">
        <v>0</v>
      </c>
      <c r="X250" s="2" t="s">
        <v>0</v>
      </c>
      <c r="Y250" s="2" t="s">
        <v>0</v>
      </c>
      <c r="AA250" s="2" t="s">
        <v>0</v>
      </c>
      <c r="AB250" s="76" t="s">
        <v>0</v>
      </c>
      <c r="AC250" s="2" t="s">
        <v>0</v>
      </c>
      <c r="AD250" s="2" t="s">
        <v>0</v>
      </c>
      <c r="AE250" s="2" t="s">
        <v>0</v>
      </c>
      <c r="AG250" s="2" t="s">
        <v>0</v>
      </c>
      <c r="AH250" s="2" t="s">
        <v>0</v>
      </c>
      <c r="AI250" s="2" t="s">
        <v>0</v>
      </c>
      <c r="AJ250" s="2" t="s">
        <v>0</v>
      </c>
      <c r="AL250" s="76" t="s">
        <v>0</v>
      </c>
      <c r="AM250" s="2" t="s">
        <v>0</v>
      </c>
      <c r="AN250" s="2" t="s">
        <v>0</v>
      </c>
      <c r="AP250" s="2" t="s">
        <v>0</v>
      </c>
      <c r="AR250" s="2" t="s">
        <v>0</v>
      </c>
      <c r="AS250" s="2" t="s">
        <v>0</v>
      </c>
      <c r="AT250" s="2" t="s">
        <v>0</v>
      </c>
      <c r="AU250" s="2" t="s">
        <v>0</v>
      </c>
      <c r="AW250" s="2" t="s">
        <v>0</v>
      </c>
      <c r="AX250" s="2" t="s">
        <v>0</v>
      </c>
      <c r="AZ250" s="2" t="s">
        <v>0</v>
      </c>
      <c r="BA250" s="2" t="s">
        <v>0</v>
      </c>
      <c r="BC250" s="2" t="s">
        <v>0</v>
      </c>
      <c r="BD250" s="2" t="s">
        <v>0</v>
      </c>
      <c r="BF250" s="2" t="s">
        <v>0</v>
      </c>
      <c r="BG250" s="2" t="s">
        <v>0</v>
      </c>
      <c r="BH250" s="2" t="s">
        <v>0</v>
      </c>
    </row>
    <row r="251" spans="1:60">
      <c r="A251" s="13" t="s">
        <v>266</v>
      </c>
    </row>
    <row r="252" spans="1:60">
      <c r="A252" s="13" t="s">
        <v>267</v>
      </c>
    </row>
    <row r="253" spans="1:60">
      <c r="A253" s="13" t="s">
        <v>268</v>
      </c>
    </row>
    <row r="254" spans="1:60">
      <c r="A254" s="13" t="s">
        <v>269</v>
      </c>
    </row>
    <row r="255" spans="1:60">
      <c r="A255" s="13" t="s">
        <v>270</v>
      </c>
    </row>
    <row r="256" spans="1:60">
      <c r="A256" s="13" t="s">
        <v>271</v>
      </c>
    </row>
    <row r="257" spans="1:1">
      <c r="A257" s="13" t="s">
        <v>272</v>
      </c>
    </row>
    <row r="258" spans="1:1">
      <c r="A258" s="13" t="s">
        <v>273</v>
      </c>
    </row>
    <row r="259" spans="1:1">
      <c r="A259" s="13" t="s">
        <v>274</v>
      </c>
    </row>
    <row r="260" spans="1:1">
      <c r="A260" s="13" t="s">
        <v>275</v>
      </c>
    </row>
    <row r="261" spans="1:1">
      <c r="A261" s="13" t="s">
        <v>276</v>
      </c>
    </row>
    <row r="262" spans="1:1">
      <c r="A262" s="13" t="s">
        <v>277</v>
      </c>
    </row>
    <row r="263" spans="1:1">
      <c r="A263" s="13" t="s">
        <v>278</v>
      </c>
    </row>
    <row r="264" spans="1:1">
      <c r="A264" s="13" t="s">
        <v>279</v>
      </c>
    </row>
    <row r="265" spans="1:1">
      <c r="A265" s="13" t="s">
        <v>280</v>
      </c>
    </row>
    <row r="266" spans="1:1">
      <c r="A266" s="13" t="s">
        <v>281</v>
      </c>
    </row>
    <row r="267" spans="1:1">
      <c r="A267" s="13" t="s">
        <v>282</v>
      </c>
    </row>
    <row r="268" spans="1:1">
      <c r="A268" s="13" t="s">
        <v>283</v>
      </c>
    </row>
    <row r="269" spans="1:1">
      <c r="A269" s="13" t="s">
        <v>284</v>
      </c>
    </row>
    <row r="270" spans="1:1">
      <c r="A270" s="13" t="s">
        <v>285</v>
      </c>
    </row>
    <row r="271" spans="1:1">
      <c r="A271" s="13" t="s">
        <v>286</v>
      </c>
    </row>
    <row r="272" spans="1:1">
      <c r="A272" s="13" t="s">
        <v>287</v>
      </c>
    </row>
    <row r="273" spans="1:1">
      <c r="A273" s="13" t="s">
        <v>288</v>
      </c>
    </row>
    <row r="274" spans="1:1">
      <c r="A274" s="13" t="s">
        <v>289</v>
      </c>
    </row>
    <row r="275" spans="1:1">
      <c r="A275" s="13" t="s">
        <v>290</v>
      </c>
    </row>
    <row r="276" spans="1:1">
      <c r="A276" s="13" t="s">
        <v>291</v>
      </c>
    </row>
    <row r="277" spans="1:1">
      <c r="A277" s="13" t="s">
        <v>292</v>
      </c>
    </row>
    <row r="278" spans="1:1">
      <c r="A278" s="13" t="s">
        <v>293</v>
      </c>
    </row>
    <row r="279" spans="1:1">
      <c r="A279" s="13" t="s">
        <v>294</v>
      </c>
    </row>
    <row r="280" spans="1:1">
      <c r="A280" s="13" t="s">
        <v>295</v>
      </c>
    </row>
    <row r="281" spans="1:1">
      <c r="A281" s="13" t="s">
        <v>296</v>
      </c>
    </row>
    <row r="282" spans="1:1">
      <c r="A282" s="13" t="s">
        <v>297</v>
      </c>
    </row>
    <row r="283" spans="1:1">
      <c r="A283" s="13" t="s">
        <v>298</v>
      </c>
    </row>
    <row r="284" spans="1:1">
      <c r="A284" s="13" t="s">
        <v>299</v>
      </c>
    </row>
    <row r="285" spans="1:1">
      <c r="A285" s="13" t="s">
        <v>300</v>
      </c>
    </row>
    <row r="286" spans="1:1">
      <c r="A286" s="13" t="s">
        <v>301</v>
      </c>
    </row>
    <row r="287" spans="1:1">
      <c r="A287" s="13" t="s">
        <v>302</v>
      </c>
    </row>
    <row r="288" spans="1:1">
      <c r="A288" s="13" t="s">
        <v>303</v>
      </c>
    </row>
    <row r="289" spans="1:1">
      <c r="A289" s="13" t="s">
        <v>304</v>
      </c>
    </row>
    <row r="290" spans="1:1">
      <c r="A290" s="13" t="s">
        <v>305</v>
      </c>
    </row>
    <row r="291" spans="1:1">
      <c r="A291" s="13" t="s">
        <v>306</v>
      </c>
    </row>
    <row r="292" spans="1:1">
      <c r="A292" s="13" t="s">
        <v>307</v>
      </c>
    </row>
    <row r="293" spans="1:1">
      <c r="A293" s="13" t="s">
        <v>308</v>
      </c>
    </row>
    <row r="294" spans="1:1">
      <c r="A294" s="13" t="s">
        <v>309</v>
      </c>
    </row>
    <row r="295" spans="1:1">
      <c r="A295" s="13" t="s">
        <v>310</v>
      </c>
    </row>
    <row r="296" spans="1:1">
      <c r="A296" s="13" t="s">
        <v>311</v>
      </c>
    </row>
    <row r="297" spans="1:1">
      <c r="A297" s="13" t="s">
        <v>312</v>
      </c>
    </row>
    <row r="298" spans="1:1">
      <c r="A298" s="13" t="s">
        <v>313</v>
      </c>
    </row>
    <row r="299" spans="1:1">
      <c r="A299" s="13" t="s">
        <v>314</v>
      </c>
    </row>
    <row r="300" spans="1:1">
      <c r="A300" s="13" t="s">
        <v>315</v>
      </c>
    </row>
    <row r="301" spans="1:1">
      <c r="A301" s="13" t="s">
        <v>316</v>
      </c>
    </row>
    <row r="302" spans="1:1">
      <c r="A302" s="13" t="s">
        <v>317</v>
      </c>
    </row>
    <row r="303" spans="1:1">
      <c r="A303" s="13" t="s">
        <v>318</v>
      </c>
    </row>
    <row r="304" spans="1:1">
      <c r="A304" s="13" t="s">
        <v>319</v>
      </c>
    </row>
    <row r="305" spans="1:1">
      <c r="A305" s="13" t="s">
        <v>320</v>
      </c>
    </row>
    <row r="306" spans="1:1">
      <c r="A306" s="13" t="s">
        <v>321</v>
      </c>
    </row>
    <row r="307" spans="1:1">
      <c r="A307" s="13" t="s">
        <v>322</v>
      </c>
    </row>
    <row r="308" spans="1:1">
      <c r="A308" s="13" t="s">
        <v>323</v>
      </c>
    </row>
    <row r="309" spans="1:1">
      <c r="A309" s="13" t="s">
        <v>324</v>
      </c>
    </row>
    <row r="310" spans="1:1">
      <c r="A310" s="13" t="s">
        <v>325</v>
      </c>
    </row>
    <row r="311" spans="1:1">
      <c r="A311" s="13" t="s">
        <v>326</v>
      </c>
    </row>
    <row r="312" spans="1:1">
      <c r="A312" s="13" t="s">
        <v>327</v>
      </c>
    </row>
    <row r="313" spans="1:1">
      <c r="A313" s="13" t="s">
        <v>328</v>
      </c>
    </row>
    <row r="314" spans="1:1">
      <c r="A314" s="13" t="s">
        <v>329</v>
      </c>
    </row>
    <row r="315" spans="1:1">
      <c r="A315" s="13" t="s">
        <v>330</v>
      </c>
    </row>
    <row r="316" spans="1:1">
      <c r="A316" s="13" t="s">
        <v>331</v>
      </c>
    </row>
  </sheetData>
  <sheetProtection algorithmName="SHA-512" hashValue="WJMRoO5lUmYUB+0KTMIbcs5qNoNkFxli6SXtOP6i6Usi+9K/B7wiDd9D6gkjVOBKVSMBan4nG3bx86W7j3KzPQ==" saltValue="Czhzk/j/W3WEOKmePTeotQ==" spinCount="100000" sheet="1" objects="1" scenarios="1"/>
  <phoneticPr fontId="8" type="noConversion"/>
  <pageMargins left="0.75" right="0.75" top="1" bottom="1" header="0.5" footer="0.5"/>
  <pageSetup paperSize="9" scale="75" orientation="landscape" horizontalDpi="4294967292" verticalDpi="4294967292"/>
  <headerFooter>
    <oddHeader>&amp;C&amp;"Calibri,Regular"&amp;K000000Tables 1.2, 1.4  National product by category of expenditure and income, not seasonally adjusted&amp;R&amp;"Calibri,Regular"&amp;K0000001997 Blue Book</oddHead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16"/>
  <sheetViews>
    <sheetView workbookViewId="0">
      <pane xSplit="1" ySplit="6" topLeftCell="B69" activePane="bottomRight" state="frozen"/>
      <selection activeCell="B77" sqref="B77"/>
      <selection pane="topRight" activeCell="B77" sqref="B77"/>
      <selection pane="bottomLeft" activeCell="B77" sqref="B77"/>
      <selection pane="bottomRight" activeCell="B77" sqref="B77"/>
    </sheetView>
  </sheetViews>
  <sheetFormatPr defaultColWidth="11" defaultRowHeight="15.75"/>
  <cols>
    <col min="1" max="1" width="10.875" style="13"/>
    <col min="2" max="2" width="11.625" style="2" customWidth="1"/>
    <col min="3" max="3" width="12.375" style="2" customWidth="1"/>
    <col min="4" max="4" width="12" style="2" customWidth="1"/>
    <col min="5" max="5" width="12.375" style="2" customWidth="1"/>
    <col min="6" max="7" width="9" style="2" bestFit="1" customWidth="1"/>
    <col min="8" max="8" width="10.875" style="2" customWidth="1"/>
    <col min="9" max="9" width="4.125" style="2" customWidth="1"/>
    <col min="10" max="10" width="9" style="2" bestFit="1" customWidth="1"/>
    <col min="11" max="11" width="10.875" style="2" customWidth="1"/>
    <col min="12" max="12" width="4.875" style="2" customWidth="1"/>
    <col min="13" max="13" width="9" style="2" bestFit="1" customWidth="1"/>
    <col min="14" max="14" width="10.375" style="2" customWidth="1"/>
    <col min="15" max="15" width="13" style="2" customWidth="1"/>
    <col min="16" max="16" width="9" style="2" bestFit="1" customWidth="1"/>
    <col min="17" max="17" width="4" style="2" customWidth="1"/>
    <col min="18" max="18" width="12" style="2" customWidth="1"/>
    <col min="19" max="19" width="10.625" style="2" customWidth="1"/>
    <col min="20" max="20" width="9" style="2" bestFit="1" customWidth="1"/>
    <col min="21" max="21" width="10.875" style="2" customWidth="1"/>
    <col min="22" max="22" width="11.625" style="2" customWidth="1"/>
    <col min="23" max="23" width="9" style="2" bestFit="1" customWidth="1"/>
    <col min="24" max="24" width="4.875" style="2" customWidth="1"/>
    <col min="25" max="25" width="11.375" style="2" customWidth="1"/>
    <col min="26" max="26" width="12.125" style="2" customWidth="1"/>
    <col min="27" max="29" width="9" style="2" bestFit="1" customWidth="1"/>
    <col min="30" max="30" width="3.875" style="2" customWidth="1"/>
    <col min="31" max="32" width="9" style="2" bestFit="1" customWidth="1"/>
    <col min="33" max="33" width="5.5" style="31" customWidth="1"/>
    <col min="34" max="34" width="9" style="2" bestFit="1" customWidth="1"/>
    <col min="35" max="35" width="10.125" style="2" customWidth="1"/>
    <col min="36" max="36" width="5" style="2" customWidth="1"/>
    <col min="37" max="37" width="12.625" style="2" customWidth="1"/>
    <col min="38" max="38" width="12.5" style="2" customWidth="1"/>
    <col min="39" max="39" width="9" style="2" bestFit="1" customWidth="1"/>
  </cols>
  <sheetData>
    <row r="1" spans="1:39">
      <c r="A1" s="13" t="s">
        <v>0</v>
      </c>
      <c r="B1" s="2" t="s">
        <v>219</v>
      </c>
      <c r="C1" s="2" t="s">
        <v>219</v>
      </c>
      <c r="D1" s="2" t="s">
        <v>219</v>
      </c>
      <c r="E1" s="2" t="s">
        <v>219</v>
      </c>
      <c r="F1" s="2" t="s">
        <v>219</v>
      </c>
      <c r="G1" s="2" t="s">
        <v>219</v>
      </c>
      <c r="H1" s="2" t="s">
        <v>219</v>
      </c>
      <c r="J1" s="2" t="s">
        <v>219</v>
      </c>
      <c r="K1" s="2" t="s">
        <v>219</v>
      </c>
      <c r="M1" s="2" t="s">
        <v>219</v>
      </c>
      <c r="N1" s="2" t="s">
        <v>219</v>
      </c>
      <c r="O1" s="2" t="s">
        <v>219</v>
      </c>
      <c r="P1" s="2" t="s">
        <v>219</v>
      </c>
      <c r="R1" s="2" t="s">
        <v>219</v>
      </c>
      <c r="S1" s="2" t="s">
        <v>219</v>
      </c>
      <c r="T1" s="2" t="s">
        <v>219</v>
      </c>
      <c r="U1" s="2" t="s">
        <v>219</v>
      </c>
      <c r="V1" s="2" t="s">
        <v>219</v>
      </c>
      <c r="W1" s="2" t="s">
        <v>219</v>
      </c>
      <c r="Y1" s="2" t="s">
        <v>219</v>
      </c>
      <c r="Z1" s="2" t="s">
        <v>219</v>
      </c>
      <c r="AA1" s="2" t="s">
        <v>219</v>
      </c>
      <c r="AB1" s="2" t="s">
        <v>219</v>
      </c>
      <c r="AC1" s="2" t="s">
        <v>219</v>
      </c>
      <c r="AE1" s="2" t="s">
        <v>219</v>
      </c>
      <c r="AF1" s="2" t="s">
        <v>219</v>
      </c>
      <c r="AH1" s="2" t="s">
        <v>219</v>
      </c>
      <c r="AI1" s="2" t="s">
        <v>219</v>
      </c>
      <c r="AK1" s="2" t="s">
        <v>219</v>
      </c>
      <c r="AL1" s="2" t="s">
        <v>219</v>
      </c>
      <c r="AM1" s="2" t="s">
        <v>219</v>
      </c>
    </row>
    <row r="2" spans="1:39">
      <c r="A2" s="13" t="s">
        <v>0</v>
      </c>
      <c r="B2" s="2" t="s">
        <v>206</v>
      </c>
      <c r="C2" s="2" t="s">
        <v>206</v>
      </c>
      <c r="D2" s="2" t="s">
        <v>206</v>
      </c>
      <c r="E2" s="2" t="s">
        <v>206</v>
      </c>
      <c r="F2" s="2" t="s">
        <v>206</v>
      </c>
      <c r="G2" s="2" t="s">
        <v>206</v>
      </c>
      <c r="H2" s="2" t="s">
        <v>206</v>
      </c>
      <c r="J2" s="2" t="s">
        <v>206</v>
      </c>
      <c r="K2" s="2" t="s">
        <v>206</v>
      </c>
      <c r="M2" s="2" t="s">
        <v>206</v>
      </c>
      <c r="N2" s="2" t="s">
        <v>206</v>
      </c>
      <c r="O2" s="2" t="s">
        <v>206</v>
      </c>
      <c r="P2" s="2" t="s">
        <v>206</v>
      </c>
      <c r="R2" s="2" t="s">
        <v>206</v>
      </c>
      <c r="S2" s="2" t="s">
        <v>206</v>
      </c>
      <c r="T2" s="2" t="s">
        <v>206</v>
      </c>
      <c r="U2" s="2" t="s">
        <v>206</v>
      </c>
      <c r="V2" s="2" t="s">
        <v>206</v>
      </c>
      <c r="W2" s="2" t="s">
        <v>206</v>
      </c>
      <c r="Y2" s="2" t="s">
        <v>206</v>
      </c>
      <c r="Z2" s="2" t="s">
        <v>206</v>
      </c>
      <c r="AA2" s="2" t="s">
        <v>206</v>
      </c>
      <c r="AB2" s="2" t="s">
        <v>206</v>
      </c>
      <c r="AC2" s="2" t="s">
        <v>206</v>
      </c>
      <c r="AE2" s="2" t="s">
        <v>206</v>
      </c>
      <c r="AF2" s="2" t="s">
        <v>206</v>
      </c>
      <c r="AH2" s="2" t="s">
        <v>206</v>
      </c>
      <c r="AI2" s="2" t="s">
        <v>206</v>
      </c>
      <c r="AK2" s="2" t="s">
        <v>206</v>
      </c>
      <c r="AL2" s="2" t="s">
        <v>206</v>
      </c>
      <c r="AM2" s="2" t="s">
        <v>206</v>
      </c>
    </row>
    <row r="3" spans="1:39">
      <c r="A3" s="13" t="s">
        <v>0</v>
      </c>
      <c r="B3" s="2" t="s">
        <v>428</v>
      </c>
      <c r="C3" s="2" t="s">
        <v>428</v>
      </c>
      <c r="D3" s="2" t="s">
        <v>428</v>
      </c>
      <c r="E3" s="2" t="s">
        <v>428</v>
      </c>
      <c r="F3" s="2" t="s">
        <v>428</v>
      </c>
      <c r="G3" s="2" t="s">
        <v>428</v>
      </c>
      <c r="H3" s="2" t="s">
        <v>428</v>
      </c>
      <c r="J3" s="2" t="s">
        <v>428</v>
      </c>
      <c r="K3" s="2" t="s">
        <v>428</v>
      </c>
      <c r="M3" s="2" t="s">
        <v>428</v>
      </c>
      <c r="N3" s="2" t="s">
        <v>428</v>
      </c>
      <c r="O3" s="2" t="s">
        <v>428</v>
      </c>
      <c r="P3" s="2" t="s">
        <v>428</v>
      </c>
      <c r="R3" s="2" t="s">
        <v>428</v>
      </c>
      <c r="S3" s="2" t="s">
        <v>428</v>
      </c>
      <c r="T3" s="2" t="s">
        <v>428</v>
      </c>
      <c r="U3" s="2" t="s">
        <v>428</v>
      </c>
      <c r="V3" s="2" t="s">
        <v>428</v>
      </c>
      <c r="W3" s="2" t="s">
        <v>428</v>
      </c>
      <c r="Y3" s="2" t="s">
        <v>428</v>
      </c>
      <c r="Z3" s="2" t="s">
        <v>428</v>
      </c>
      <c r="AA3" s="2" t="s">
        <v>428</v>
      </c>
      <c r="AB3" s="2" t="s">
        <v>428</v>
      </c>
      <c r="AC3" s="2" t="s">
        <v>428</v>
      </c>
      <c r="AE3" s="2" t="s">
        <v>428</v>
      </c>
      <c r="AF3" s="2" t="s">
        <v>428</v>
      </c>
      <c r="AH3" s="2" t="s">
        <v>428</v>
      </c>
      <c r="AI3" s="2" t="s">
        <v>428</v>
      </c>
      <c r="AK3" s="2" t="s">
        <v>428</v>
      </c>
      <c r="AL3" s="2" t="s">
        <v>428</v>
      </c>
      <c r="AM3" s="2" t="s">
        <v>428</v>
      </c>
    </row>
    <row r="4" spans="1:39" ht="78.75">
      <c r="B4" s="5" t="s">
        <v>430</v>
      </c>
      <c r="C4" s="5" t="s">
        <v>431</v>
      </c>
      <c r="D4" s="5" t="s">
        <v>432</v>
      </c>
      <c r="E4" s="5" t="s">
        <v>433</v>
      </c>
      <c r="F4" s="5" t="s">
        <v>836</v>
      </c>
      <c r="G4" s="5" t="s">
        <v>435</v>
      </c>
      <c r="H4" s="5" t="s">
        <v>440</v>
      </c>
      <c r="I4" s="5"/>
      <c r="J4" s="5" t="s">
        <v>441</v>
      </c>
      <c r="K4" s="5" t="s">
        <v>444</v>
      </c>
      <c r="L4" s="5"/>
      <c r="M4" s="5" t="s">
        <v>445</v>
      </c>
      <c r="N4" s="2" t="s">
        <v>448</v>
      </c>
      <c r="O4" s="5" t="s">
        <v>450</v>
      </c>
      <c r="P4" s="2" t="s">
        <v>205</v>
      </c>
      <c r="R4" s="5" t="s">
        <v>455</v>
      </c>
      <c r="S4" s="5" t="s">
        <v>457</v>
      </c>
      <c r="T4" s="5" t="s">
        <v>460</v>
      </c>
      <c r="U4" s="5" t="s">
        <v>532</v>
      </c>
      <c r="V4" s="5" t="s">
        <v>533</v>
      </c>
      <c r="W4" s="5" t="s">
        <v>466</v>
      </c>
      <c r="X4" s="5"/>
      <c r="Y4" s="5" t="s">
        <v>467</v>
      </c>
      <c r="Z4" s="5" t="s">
        <v>450</v>
      </c>
      <c r="AA4" s="2" t="s">
        <v>208</v>
      </c>
      <c r="AB4" s="2" t="s">
        <v>227</v>
      </c>
      <c r="AC4" s="2" t="s">
        <v>205</v>
      </c>
      <c r="AE4" s="5" t="s">
        <v>215</v>
      </c>
      <c r="AF4" s="5" t="s">
        <v>216</v>
      </c>
      <c r="AG4" s="5"/>
      <c r="AH4" s="5" t="s">
        <v>229</v>
      </c>
      <c r="AI4" s="5" t="s">
        <v>488</v>
      </c>
      <c r="AJ4" s="5"/>
      <c r="AK4" s="5" t="s">
        <v>450</v>
      </c>
      <c r="AL4" s="5" t="s">
        <v>470</v>
      </c>
      <c r="AM4" s="5" t="s">
        <v>472</v>
      </c>
    </row>
    <row r="5" spans="1:39">
      <c r="B5" s="21" t="s">
        <v>213</v>
      </c>
      <c r="C5" s="21" t="s">
        <v>213</v>
      </c>
      <c r="D5" s="21" t="s">
        <v>213</v>
      </c>
      <c r="E5" s="21" t="s">
        <v>213</v>
      </c>
      <c r="F5" s="21" t="s">
        <v>213</v>
      </c>
      <c r="G5" s="21" t="s">
        <v>213</v>
      </c>
      <c r="H5" s="21" t="s">
        <v>213</v>
      </c>
      <c r="I5" s="21"/>
      <c r="J5" s="21" t="s">
        <v>213</v>
      </c>
      <c r="K5" s="21" t="s">
        <v>213</v>
      </c>
      <c r="L5" s="21"/>
      <c r="M5" s="21" t="s">
        <v>213</v>
      </c>
      <c r="N5" s="21" t="s">
        <v>213</v>
      </c>
      <c r="O5" s="21" t="s">
        <v>213</v>
      </c>
      <c r="P5" s="21" t="s">
        <v>213</v>
      </c>
      <c r="Q5" s="21"/>
      <c r="R5" s="21" t="s">
        <v>213</v>
      </c>
      <c r="S5" s="21" t="s">
        <v>213</v>
      </c>
      <c r="T5" s="21" t="s">
        <v>213</v>
      </c>
      <c r="U5" s="21" t="s">
        <v>213</v>
      </c>
      <c r="V5" s="21" t="s">
        <v>213</v>
      </c>
      <c r="W5" s="21" t="s">
        <v>213</v>
      </c>
      <c r="X5" s="21"/>
      <c r="Y5" s="21" t="s">
        <v>213</v>
      </c>
      <c r="Z5" s="21" t="s">
        <v>213</v>
      </c>
      <c r="AA5" s="21" t="s">
        <v>213</v>
      </c>
      <c r="AB5" s="21" t="s">
        <v>213</v>
      </c>
      <c r="AC5" s="21" t="s">
        <v>213</v>
      </c>
      <c r="AD5" s="21"/>
      <c r="AE5" s="21" t="s">
        <v>213</v>
      </c>
      <c r="AF5" s="21" t="s">
        <v>213</v>
      </c>
      <c r="AG5" s="21"/>
      <c r="AH5" s="21" t="s">
        <v>213</v>
      </c>
      <c r="AI5" s="21" t="s">
        <v>213</v>
      </c>
      <c r="AJ5" s="21"/>
      <c r="AK5" s="21" t="s">
        <v>213</v>
      </c>
      <c r="AL5" s="21" t="s">
        <v>213</v>
      </c>
      <c r="AM5" s="21" t="s">
        <v>213</v>
      </c>
    </row>
    <row r="6" spans="1:39">
      <c r="A6" s="13" t="s">
        <v>0</v>
      </c>
      <c r="B6" s="2" t="s">
        <v>245</v>
      </c>
      <c r="C6" s="2" t="s">
        <v>246</v>
      </c>
      <c r="D6" s="2" t="s">
        <v>247</v>
      </c>
      <c r="E6" s="2" t="s">
        <v>248</v>
      </c>
      <c r="F6" s="2" t="s">
        <v>249</v>
      </c>
      <c r="G6" s="2" t="s">
        <v>250</v>
      </c>
      <c r="H6" s="2" t="s">
        <v>251</v>
      </c>
      <c r="J6" s="2" t="s">
        <v>252</v>
      </c>
      <c r="K6" s="2" t="s">
        <v>253</v>
      </c>
      <c r="M6" s="2" t="s">
        <v>254</v>
      </c>
      <c r="N6" s="2" t="s">
        <v>264</v>
      </c>
      <c r="O6" s="2" t="s">
        <v>255</v>
      </c>
      <c r="P6" s="2" t="s">
        <v>181</v>
      </c>
      <c r="R6" s="2" t="s">
        <v>256</v>
      </c>
      <c r="S6" s="2" t="s">
        <v>257</v>
      </c>
      <c r="T6" s="2" t="s">
        <v>258</v>
      </c>
      <c r="U6" s="2" t="s">
        <v>259</v>
      </c>
      <c r="V6" s="2" t="s">
        <v>260</v>
      </c>
      <c r="W6" s="2" t="s">
        <v>261</v>
      </c>
      <c r="Y6" s="2" t="s">
        <v>262</v>
      </c>
      <c r="Z6" s="2" t="s">
        <v>263</v>
      </c>
      <c r="AA6" s="2" t="s">
        <v>187</v>
      </c>
      <c r="AB6" s="2" t="s">
        <v>186</v>
      </c>
      <c r="AC6" s="2" t="s">
        <v>181</v>
      </c>
      <c r="AE6" s="2" t="s">
        <v>182</v>
      </c>
      <c r="AF6" s="2" t="s">
        <v>183</v>
      </c>
      <c r="AH6" s="2" t="s">
        <v>184</v>
      </c>
      <c r="AI6" s="2" t="s">
        <v>185</v>
      </c>
      <c r="AK6" s="2" t="s">
        <v>255</v>
      </c>
      <c r="AL6" s="2" t="s">
        <v>263</v>
      </c>
      <c r="AM6" s="2" t="s">
        <v>265</v>
      </c>
    </row>
    <row r="7" spans="1:39">
      <c r="A7" s="13">
        <v>1948</v>
      </c>
      <c r="B7" s="2">
        <v>8617</v>
      </c>
      <c r="C7" s="2">
        <v>1836</v>
      </c>
      <c r="D7" s="2">
        <v>1268</v>
      </c>
      <c r="E7" s="2">
        <v>568</v>
      </c>
      <c r="F7" s="2">
        <v>1433</v>
      </c>
      <c r="G7" s="2">
        <v>175</v>
      </c>
      <c r="H7" s="2">
        <v>12061</v>
      </c>
      <c r="J7" s="2">
        <v>2196</v>
      </c>
      <c r="K7" s="2">
        <v>14257</v>
      </c>
      <c r="M7" s="2">
        <v>2434</v>
      </c>
      <c r="N7" s="2">
        <v>11823</v>
      </c>
      <c r="O7" s="2">
        <v>12</v>
      </c>
      <c r="P7" s="2">
        <v>11835</v>
      </c>
      <c r="R7" s="2">
        <v>6785</v>
      </c>
      <c r="S7" s="2">
        <v>1793</v>
      </c>
      <c r="T7" s="2">
        <v>117</v>
      </c>
      <c r="U7" s="2">
        <v>107</v>
      </c>
      <c r="V7" s="2">
        <v>1932</v>
      </c>
      <c r="W7" s="2">
        <v>10734</v>
      </c>
      <c r="Y7" s="2">
        <v>325</v>
      </c>
      <c r="Z7" s="2">
        <v>-11</v>
      </c>
      <c r="AA7" s="2">
        <v>10398</v>
      </c>
      <c r="AB7" s="2">
        <v>1437</v>
      </c>
      <c r="AC7" s="2">
        <v>11835</v>
      </c>
      <c r="AE7" s="2">
        <v>235</v>
      </c>
      <c r="AF7" s="2">
        <v>12070</v>
      </c>
      <c r="AH7" s="2">
        <v>29</v>
      </c>
      <c r="AI7" s="2">
        <v>12099</v>
      </c>
      <c r="AK7" s="2">
        <v>12</v>
      </c>
      <c r="AL7" s="2">
        <v>-11</v>
      </c>
      <c r="AM7" s="2">
        <v>-23</v>
      </c>
    </row>
    <row r="8" spans="1:39">
      <c r="A8" s="13">
        <v>1949</v>
      </c>
      <c r="B8" s="2">
        <v>8980</v>
      </c>
      <c r="C8" s="2">
        <v>2061</v>
      </c>
      <c r="D8" s="2">
        <v>1473</v>
      </c>
      <c r="E8" s="2">
        <v>588</v>
      </c>
      <c r="F8" s="2">
        <v>1588</v>
      </c>
      <c r="G8" s="2">
        <v>65</v>
      </c>
      <c r="H8" s="2">
        <v>12694</v>
      </c>
      <c r="J8" s="2">
        <v>2495</v>
      </c>
      <c r="K8" s="2">
        <v>15189</v>
      </c>
      <c r="M8" s="2">
        <v>2697</v>
      </c>
      <c r="N8" s="2">
        <v>12492</v>
      </c>
      <c r="O8" s="2">
        <v>73</v>
      </c>
      <c r="P8" s="2">
        <v>12565</v>
      </c>
      <c r="R8" s="2">
        <v>7246</v>
      </c>
      <c r="S8" s="2">
        <v>1843</v>
      </c>
      <c r="T8" s="2">
        <v>155</v>
      </c>
      <c r="U8" s="2">
        <v>108</v>
      </c>
      <c r="V8" s="2">
        <v>2019</v>
      </c>
      <c r="W8" s="2">
        <v>11371</v>
      </c>
      <c r="Y8" s="2">
        <v>200</v>
      </c>
      <c r="Z8" s="2">
        <v>-69</v>
      </c>
      <c r="AA8" s="2">
        <v>11102</v>
      </c>
      <c r="AB8" s="2">
        <v>1463</v>
      </c>
      <c r="AC8" s="2">
        <v>12565</v>
      </c>
      <c r="AE8" s="2">
        <v>219</v>
      </c>
      <c r="AF8" s="2">
        <v>12784</v>
      </c>
      <c r="AH8" s="2">
        <v>-18</v>
      </c>
      <c r="AI8" s="2">
        <v>12766</v>
      </c>
      <c r="AK8" s="2">
        <v>73</v>
      </c>
      <c r="AL8" s="2">
        <v>-69</v>
      </c>
      <c r="AM8" s="2">
        <v>-142</v>
      </c>
    </row>
    <row r="9" spans="1:39">
      <c r="A9" s="13">
        <v>1950</v>
      </c>
      <c r="B9" s="2">
        <v>9479</v>
      </c>
      <c r="C9" s="2">
        <v>2149</v>
      </c>
      <c r="D9" s="2">
        <v>1535</v>
      </c>
      <c r="E9" s="2">
        <v>614</v>
      </c>
      <c r="F9" s="2">
        <v>1719</v>
      </c>
      <c r="G9" s="2">
        <v>-210</v>
      </c>
      <c r="H9" s="2">
        <v>13137</v>
      </c>
      <c r="J9" s="2">
        <v>2995</v>
      </c>
      <c r="K9" s="2">
        <v>16132</v>
      </c>
      <c r="M9" s="2">
        <v>3076</v>
      </c>
      <c r="N9" s="2">
        <v>13056</v>
      </c>
      <c r="O9" s="2">
        <v>56</v>
      </c>
      <c r="P9" s="2">
        <v>13112</v>
      </c>
      <c r="R9" s="2">
        <v>7627</v>
      </c>
      <c r="S9" s="2">
        <v>2126</v>
      </c>
      <c r="T9" s="2">
        <v>196</v>
      </c>
      <c r="U9" s="2">
        <v>143</v>
      </c>
      <c r="V9" s="2">
        <v>2114</v>
      </c>
      <c r="W9" s="2">
        <v>12206</v>
      </c>
      <c r="Y9" s="2">
        <v>650</v>
      </c>
      <c r="Z9" s="2">
        <v>-28</v>
      </c>
      <c r="AA9" s="2">
        <v>11528</v>
      </c>
      <c r="AB9" s="2">
        <v>1584</v>
      </c>
      <c r="AC9" s="2">
        <v>13112</v>
      </c>
      <c r="AE9" s="2">
        <v>396</v>
      </c>
      <c r="AF9" s="2">
        <v>13508</v>
      </c>
      <c r="AH9" s="2">
        <v>-8</v>
      </c>
      <c r="AI9" s="2">
        <v>13500</v>
      </c>
      <c r="AK9" s="2">
        <v>56</v>
      </c>
      <c r="AL9" s="2">
        <v>-28</v>
      </c>
      <c r="AM9" s="2">
        <v>-84</v>
      </c>
    </row>
    <row r="10" spans="1:39">
      <c r="A10" s="13">
        <v>1951</v>
      </c>
      <c r="B10" s="2">
        <v>10238</v>
      </c>
      <c r="C10" s="2">
        <v>2522</v>
      </c>
      <c r="D10" s="2">
        <v>1838</v>
      </c>
      <c r="E10" s="2">
        <v>684</v>
      </c>
      <c r="F10" s="2">
        <v>1919</v>
      </c>
      <c r="G10" s="2">
        <v>575</v>
      </c>
      <c r="H10" s="2">
        <v>15254</v>
      </c>
      <c r="J10" s="2">
        <v>3648</v>
      </c>
      <c r="K10" s="2">
        <v>18902</v>
      </c>
      <c r="M10" s="2">
        <v>4331</v>
      </c>
      <c r="N10" s="2">
        <v>14571</v>
      </c>
      <c r="O10" s="2">
        <v>41</v>
      </c>
      <c r="P10" s="2">
        <v>14612</v>
      </c>
      <c r="R10" s="2">
        <v>8501</v>
      </c>
      <c r="S10" s="2">
        <v>2483</v>
      </c>
      <c r="T10" s="2">
        <v>259</v>
      </c>
      <c r="U10" s="2">
        <v>122</v>
      </c>
      <c r="V10" s="2">
        <v>2191</v>
      </c>
      <c r="W10" s="2">
        <v>13556</v>
      </c>
      <c r="Y10" s="2">
        <v>750</v>
      </c>
      <c r="Z10" s="2">
        <v>12</v>
      </c>
      <c r="AA10" s="2">
        <v>12818</v>
      </c>
      <c r="AB10" s="2">
        <v>1794</v>
      </c>
      <c r="AC10" s="2">
        <v>14612</v>
      </c>
      <c r="AE10" s="2">
        <v>342</v>
      </c>
      <c r="AF10" s="2">
        <v>14954</v>
      </c>
      <c r="AH10" s="2">
        <v>-28</v>
      </c>
      <c r="AI10" s="2">
        <v>14926</v>
      </c>
      <c r="AK10" s="2">
        <v>41</v>
      </c>
      <c r="AL10" s="2">
        <v>12</v>
      </c>
      <c r="AM10" s="2">
        <v>-29</v>
      </c>
    </row>
    <row r="11" spans="1:39">
      <c r="A11" s="13">
        <v>1952</v>
      </c>
      <c r="B11" s="2">
        <v>10785</v>
      </c>
      <c r="C11" s="2">
        <v>2999</v>
      </c>
      <c r="D11" s="2">
        <v>2249</v>
      </c>
      <c r="E11" s="2">
        <v>750</v>
      </c>
      <c r="F11" s="2">
        <v>2153</v>
      </c>
      <c r="G11" s="2">
        <v>50</v>
      </c>
      <c r="H11" s="2">
        <v>15987</v>
      </c>
      <c r="J11" s="2">
        <v>3760</v>
      </c>
      <c r="K11" s="2">
        <v>19747</v>
      </c>
      <c r="M11" s="2">
        <v>3933</v>
      </c>
      <c r="N11" s="2">
        <v>15814</v>
      </c>
      <c r="O11" s="2">
        <v>-50</v>
      </c>
      <c r="P11" s="2">
        <v>15764</v>
      </c>
      <c r="R11" s="2">
        <v>9107</v>
      </c>
      <c r="S11" s="2">
        <v>2180</v>
      </c>
      <c r="T11" s="2">
        <v>276</v>
      </c>
      <c r="U11" s="2">
        <v>46</v>
      </c>
      <c r="V11" s="2">
        <v>2304</v>
      </c>
      <c r="W11" s="2">
        <v>13913</v>
      </c>
      <c r="Y11" s="2">
        <v>-50</v>
      </c>
      <c r="Z11" s="2">
        <v>-64</v>
      </c>
      <c r="AA11" s="2">
        <v>13899</v>
      </c>
      <c r="AB11" s="2">
        <v>1865</v>
      </c>
      <c r="AC11" s="2">
        <v>15764</v>
      </c>
      <c r="AE11" s="2">
        <v>252</v>
      </c>
      <c r="AF11" s="2">
        <v>16016</v>
      </c>
      <c r="AH11" s="2">
        <v>84</v>
      </c>
      <c r="AI11" s="2">
        <v>16100</v>
      </c>
      <c r="AK11" s="2">
        <v>-50</v>
      </c>
      <c r="AL11" s="2">
        <v>-64</v>
      </c>
      <c r="AM11" s="2">
        <v>-14</v>
      </c>
    </row>
    <row r="12" spans="1:39">
      <c r="A12" s="13">
        <v>1953</v>
      </c>
      <c r="B12" s="2">
        <v>11510</v>
      </c>
      <c r="C12" s="2">
        <v>3136</v>
      </c>
      <c r="D12" s="2">
        <v>2348</v>
      </c>
      <c r="E12" s="2">
        <v>788</v>
      </c>
      <c r="F12" s="2">
        <v>2423</v>
      </c>
      <c r="G12" s="2">
        <v>125</v>
      </c>
      <c r="H12" s="2">
        <v>17194</v>
      </c>
      <c r="J12" s="2">
        <v>3687</v>
      </c>
      <c r="K12" s="2">
        <v>20881</v>
      </c>
      <c r="M12" s="2">
        <v>3835</v>
      </c>
      <c r="N12" s="2">
        <v>17046</v>
      </c>
      <c r="O12" s="2">
        <v>-140</v>
      </c>
      <c r="P12" s="2">
        <v>16906</v>
      </c>
      <c r="R12" s="2">
        <v>9634</v>
      </c>
      <c r="S12" s="2">
        <v>2313</v>
      </c>
      <c r="T12" s="2">
        <v>319</v>
      </c>
      <c r="U12" s="2">
        <v>69</v>
      </c>
      <c r="V12" s="2">
        <v>2428</v>
      </c>
      <c r="W12" s="2">
        <v>14763</v>
      </c>
      <c r="Y12" s="2">
        <v>-75</v>
      </c>
      <c r="Z12" s="2">
        <v>76</v>
      </c>
      <c r="AA12" s="2">
        <v>14914</v>
      </c>
      <c r="AB12" s="2">
        <v>1992</v>
      </c>
      <c r="AC12" s="2">
        <v>16906</v>
      </c>
      <c r="AE12" s="2">
        <v>229</v>
      </c>
      <c r="AF12" s="2">
        <v>17135</v>
      </c>
      <c r="AH12" s="2">
        <v>64</v>
      </c>
      <c r="AI12" s="2">
        <v>17199</v>
      </c>
      <c r="AK12" s="2">
        <v>-140</v>
      </c>
      <c r="AL12" s="2">
        <v>76</v>
      </c>
      <c r="AM12" s="2">
        <v>216</v>
      </c>
    </row>
    <row r="13" spans="1:39">
      <c r="A13" s="13">
        <v>1954</v>
      </c>
      <c r="B13" s="2">
        <v>12210</v>
      </c>
      <c r="C13" s="2">
        <v>3213</v>
      </c>
      <c r="D13" s="2">
        <v>2373</v>
      </c>
      <c r="E13" s="2">
        <v>840</v>
      </c>
      <c r="F13" s="2">
        <v>2624</v>
      </c>
      <c r="G13" s="2">
        <v>56</v>
      </c>
      <c r="H13" s="2">
        <v>18103</v>
      </c>
      <c r="J13" s="2">
        <v>3837</v>
      </c>
      <c r="K13" s="2">
        <v>21940</v>
      </c>
      <c r="M13" s="2">
        <v>3961</v>
      </c>
      <c r="N13" s="2">
        <v>17979</v>
      </c>
      <c r="O13" s="2">
        <v>-89</v>
      </c>
      <c r="P13" s="2">
        <v>17890</v>
      </c>
      <c r="R13" s="2">
        <v>10284</v>
      </c>
      <c r="S13" s="2">
        <v>2576</v>
      </c>
      <c r="T13" s="2">
        <v>351</v>
      </c>
      <c r="U13" s="2">
        <v>115</v>
      </c>
      <c r="V13" s="2">
        <v>2531</v>
      </c>
      <c r="W13" s="2">
        <v>15857</v>
      </c>
      <c r="Y13" s="2">
        <v>75</v>
      </c>
      <c r="Z13" s="2">
        <v>38</v>
      </c>
      <c r="AA13" s="2">
        <v>15820</v>
      </c>
      <c r="AB13" s="2">
        <v>2070</v>
      </c>
      <c r="AC13" s="2">
        <v>17890</v>
      </c>
      <c r="AE13" s="2">
        <v>250</v>
      </c>
      <c r="AF13" s="2">
        <v>18140</v>
      </c>
      <c r="AH13" s="2">
        <v>-9</v>
      </c>
      <c r="AI13" s="2">
        <v>18131</v>
      </c>
      <c r="AK13" s="2">
        <v>-89</v>
      </c>
      <c r="AL13" s="2">
        <v>38</v>
      </c>
      <c r="AM13" s="2">
        <v>127</v>
      </c>
    </row>
    <row r="14" spans="1:39">
      <c r="A14" s="13">
        <v>1955</v>
      </c>
      <c r="B14" s="2">
        <v>13172</v>
      </c>
      <c r="C14" s="2">
        <v>3273</v>
      </c>
      <c r="D14" s="2">
        <v>2363</v>
      </c>
      <c r="E14" s="2">
        <v>910</v>
      </c>
      <c r="F14" s="2">
        <v>2911</v>
      </c>
      <c r="G14" s="2">
        <v>300</v>
      </c>
      <c r="H14" s="2">
        <v>19656</v>
      </c>
      <c r="J14" s="2">
        <v>4177</v>
      </c>
      <c r="K14" s="2">
        <v>23833</v>
      </c>
      <c r="M14" s="2">
        <v>4481</v>
      </c>
      <c r="N14" s="2">
        <v>19352</v>
      </c>
      <c r="O14" s="2">
        <v>-48</v>
      </c>
      <c r="P14" s="2">
        <v>19304</v>
      </c>
      <c r="R14" s="2">
        <v>11244</v>
      </c>
      <c r="S14" s="2">
        <v>2886</v>
      </c>
      <c r="T14" s="2">
        <v>311</v>
      </c>
      <c r="U14" s="2">
        <v>120</v>
      </c>
      <c r="V14" s="2">
        <v>2676</v>
      </c>
      <c r="W14" s="2">
        <v>17237</v>
      </c>
      <c r="Y14" s="2">
        <v>196</v>
      </c>
      <c r="Z14" s="2">
        <v>-18</v>
      </c>
      <c r="AA14" s="2">
        <v>17023</v>
      </c>
      <c r="AB14" s="2">
        <v>2281</v>
      </c>
      <c r="AC14" s="2">
        <v>19304</v>
      </c>
      <c r="AE14" s="2">
        <v>174</v>
      </c>
      <c r="AF14" s="2">
        <v>19478</v>
      </c>
      <c r="AH14" s="2">
        <v>-25</v>
      </c>
      <c r="AI14" s="2">
        <v>19453</v>
      </c>
      <c r="AK14" s="2">
        <v>-48</v>
      </c>
      <c r="AL14" s="2">
        <v>-18</v>
      </c>
      <c r="AM14" s="2">
        <v>30</v>
      </c>
    </row>
    <row r="15" spans="1:39">
      <c r="A15" s="13">
        <v>1956</v>
      </c>
      <c r="B15" s="2">
        <v>13882</v>
      </c>
      <c r="C15" s="2">
        <v>3531</v>
      </c>
      <c r="D15" s="2">
        <v>2511</v>
      </c>
      <c r="E15" s="2">
        <v>1020</v>
      </c>
      <c r="F15" s="2">
        <v>3193</v>
      </c>
      <c r="G15" s="2">
        <v>259</v>
      </c>
      <c r="H15" s="2">
        <v>20865</v>
      </c>
      <c r="J15" s="2">
        <v>4598</v>
      </c>
      <c r="K15" s="2">
        <v>25463</v>
      </c>
      <c r="M15" s="2">
        <v>4554</v>
      </c>
      <c r="N15" s="2">
        <v>20909</v>
      </c>
      <c r="O15" s="2">
        <v>-143</v>
      </c>
      <c r="P15" s="2">
        <v>20766</v>
      </c>
      <c r="R15" s="2">
        <v>12267</v>
      </c>
      <c r="S15" s="2">
        <v>2928</v>
      </c>
      <c r="T15" s="2">
        <v>342</v>
      </c>
      <c r="U15" s="2">
        <v>130</v>
      </c>
      <c r="V15" s="2">
        <v>2798</v>
      </c>
      <c r="W15" s="2">
        <v>18465</v>
      </c>
      <c r="Y15" s="2">
        <v>208</v>
      </c>
      <c r="Z15" s="2">
        <v>62</v>
      </c>
      <c r="AA15" s="2">
        <v>18319</v>
      </c>
      <c r="AB15" s="2">
        <v>2447</v>
      </c>
      <c r="AC15" s="2">
        <v>20766</v>
      </c>
      <c r="AE15" s="2">
        <v>229</v>
      </c>
      <c r="AF15" s="2">
        <v>20995</v>
      </c>
      <c r="AH15" s="2">
        <v>-65</v>
      </c>
      <c r="AI15" s="2">
        <v>20930</v>
      </c>
      <c r="AK15" s="2">
        <v>-143</v>
      </c>
      <c r="AL15" s="2">
        <v>62</v>
      </c>
      <c r="AM15" s="2">
        <v>205</v>
      </c>
    </row>
    <row r="16" spans="1:39">
      <c r="A16" s="13">
        <v>1957</v>
      </c>
      <c r="B16" s="2">
        <v>14652</v>
      </c>
      <c r="C16" s="2">
        <v>3681</v>
      </c>
      <c r="D16" s="2">
        <v>2563</v>
      </c>
      <c r="E16" s="2">
        <v>1118</v>
      </c>
      <c r="F16" s="2">
        <v>3481</v>
      </c>
      <c r="G16" s="2">
        <v>238</v>
      </c>
      <c r="H16" s="2">
        <v>22052</v>
      </c>
      <c r="J16" s="2">
        <v>4836</v>
      </c>
      <c r="K16" s="2">
        <v>26888</v>
      </c>
      <c r="M16" s="2">
        <v>4778</v>
      </c>
      <c r="N16" s="2">
        <v>22110</v>
      </c>
      <c r="O16" s="2">
        <v>-190</v>
      </c>
      <c r="P16" s="2">
        <v>21920</v>
      </c>
      <c r="R16" s="2">
        <v>12963</v>
      </c>
      <c r="S16" s="2">
        <v>3075</v>
      </c>
      <c r="T16" s="2">
        <v>320</v>
      </c>
      <c r="U16" s="2">
        <v>138</v>
      </c>
      <c r="V16" s="2">
        <v>2922</v>
      </c>
      <c r="W16" s="2">
        <v>19418</v>
      </c>
      <c r="Y16" s="2">
        <v>187</v>
      </c>
      <c r="Z16" s="2">
        <v>154</v>
      </c>
      <c r="AA16" s="2">
        <v>19385</v>
      </c>
      <c r="AB16" s="2">
        <v>2535</v>
      </c>
      <c r="AC16" s="2">
        <v>21920</v>
      </c>
      <c r="AE16" s="2">
        <v>249</v>
      </c>
      <c r="AF16" s="2">
        <v>22169</v>
      </c>
      <c r="AH16" s="2">
        <v>-74</v>
      </c>
      <c r="AI16" s="2">
        <v>22095</v>
      </c>
      <c r="AK16" s="2">
        <v>-190</v>
      </c>
      <c r="AL16" s="2">
        <v>154</v>
      </c>
      <c r="AM16" s="2">
        <v>344</v>
      </c>
    </row>
    <row r="17" spans="1:39">
      <c r="A17" s="13">
        <v>1958</v>
      </c>
      <c r="B17" s="2">
        <v>15464</v>
      </c>
      <c r="C17" s="2">
        <v>3751</v>
      </c>
      <c r="D17" s="2">
        <v>2563</v>
      </c>
      <c r="E17" s="2">
        <v>1188</v>
      </c>
      <c r="F17" s="2">
        <v>3604</v>
      </c>
      <c r="G17" s="2">
        <v>111</v>
      </c>
      <c r="H17" s="2">
        <v>22930</v>
      </c>
      <c r="J17" s="2">
        <v>4701</v>
      </c>
      <c r="K17" s="2">
        <v>27631</v>
      </c>
      <c r="M17" s="2">
        <v>4584</v>
      </c>
      <c r="N17" s="2">
        <v>23047</v>
      </c>
      <c r="O17" s="2">
        <v>-194</v>
      </c>
      <c r="P17" s="2">
        <v>22853</v>
      </c>
      <c r="R17" s="2">
        <v>13470</v>
      </c>
      <c r="S17" s="2">
        <v>2983</v>
      </c>
      <c r="T17" s="2">
        <v>336</v>
      </c>
      <c r="U17" s="2">
        <v>165</v>
      </c>
      <c r="V17" s="2">
        <v>3070</v>
      </c>
      <c r="W17" s="2">
        <v>20024</v>
      </c>
      <c r="Y17" s="2">
        <v>-5</v>
      </c>
      <c r="Z17" s="2">
        <v>195</v>
      </c>
      <c r="AA17" s="2">
        <v>20224</v>
      </c>
      <c r="AB17" s="2">
        <v>2629</v>
      </c>
      <c r="AC17" s="2">
        <v>22853</v>
      </c>
      <c r="AE17" s="2">
        <v>293</v>
      </c>
      <c r="AF17" s="2">
        <v>23146</v>
      </c>
      <c r="AH17" s="2">
        <v>-60</v>
      </c>
      <c r="AI17" s="2">
        <v>23086</v>
      </c>
      <c r="AK17" s="2">
        <v>-194</v>
      </c>
      <c r="AL17" s="2">
        <v>195</v>
      </c>
      <c r="AM17" s="2">
        <v>389</v>
      </c>
    </row>
    <row r="18" spans="1:39">
      <c r="A18" s="13">
        <v>1959</v>
      </c>
      <c r="B18" s="2">
        <v>16296</v>
      </c>
      <c r="C18" s="2">
        <v>4000</v>
      </c>
      <c r="D18" s="2">
        <v>2730</v>
      </c>
      <c r="E18" s="2">
        <v>1270</v>
      </c>
      <c r="F18" s="2">
        <v>3856</v>
      </c>
      <c r="G18" s="2">
        <v>178</v>
      </c>
      <c r="H18" s="2">
        <v>24330</v>
      </c>
      <c r="J18" s="2">
        <v>4849</v>
      </c>
      <c r="K18" s="2">
        <v>29179</v>
      </c>
      <c r="M18" s="2">
        <v>4886</v>
      </c>
      <c r="N18" s="2">
        <v>24293</v>
      </c>
      <c r="O18" s="2">
        <v>-80</v>
      </c>
      <c r="P18" s="2">
        <v>24213</v>
      </c>
      <c r="R18" s="2">
        <v>14107</v>
      </c>
      <c r="S18" s="2">
        <v>3317</v>
      </c>
      <c r="T18" s="2">
        <v>387</v>
      </c>
      <c r="U18" s="2">
        <v>185</v>
      </c>
      <c r="V18" s="2">
        <v>3266</v>
      </c>
      <c r="W18" s="2">
        <v>21262</v>
      </c>
      <c r="Y18" s="2">
        <v>98</v>
      </c>
      <c r="Z18" s="2">
        <v>246</v>
      </c>
      <c r="AA18" s="2">
        <v>21410</v>
      </c>
      <c r="AB18" s="2">
        <v>2803</v>
      </c>
      <c r="AC18" s="2">
        <v>24213</v>
      </c>
      <c r="AE18" s="2">
        <v>262</v>
      </c>
      <c r="AF18" s="2">
        <v>24475</v>
      </c>
      <c r="AH18" s="2">
        <v>-61</v>
      </c>
      <c r="AI18" s="2">
        <v>24414</v>
      </c>
      <c r="AK18" s="2">
        <v>-80</v>
      </c>
      <c r="AL18" s="2">
        <v>246</v>
      </c>
      <c r="AM18" s="2">
        <v>326</v>
      </c>
    </row>
    <row r="19" spans="1:39">
      <c r="A19" s="13">
        <v>1960</v>
      </c>
      <c r="B19" s="2">
        <v>17114</v>
      </c>
      <c r="C19" s="2">
        <v>4236</v>
      </c>
      <c r="D19" s="2">
        <v>2882</v>
      </c>
      <c r="E19" s="2">
        <v>1354</v>
      </c>
      <c r="F19" s="2">
        <v>4232</v>
      </c>
      <c r="G19" s="2">
        <v>562</v>
      </c>
      <c r="H19" s="2">
        <v>26144</v>
      </c>
      <c r="J19" s="2">
        <v>5147</v>
      </c>
      <c r="K19" s="2">
        <v>31291</v>
      </c>
      <c r="M19" s="2">
        <v>5549</v>
      </c>
      <c r="N19" s="2">
        <v>25742</v>
      </c>
      <c r="O19" s="2">
        <v>145</v>
      </c>
      <c r="P19" s="2">
        <v>25887</v>
      </c>
      <c r="R19" s="2">
        <v>15160</v>
      </c>
      <c r="S19" s="2">
        <v>3701</v>
      </c>
      <c r="T19" s="2">
        <v>534</v>
      </c>
      <c r="U19" s="2">
        <v>201</v>
      </c>
      <c r="V19" s="2">
        <v>3498</v>
      </c>
      <c r="W19" s="2">
        <v>23094</v>
      </c>
      <c r="Y19" s="2">
        <v>122</v>
      </c>
      <c r="Z19" s="2">
        <v>40</v>
      </c>
      <c r="AA19" s="2">
        <v>23012</v>
      </c>
      <c r="AB19" s="2">
        <v>2875</v>
      </c>
      <c r="AC19" s="2">
        <v>25887</v>
      </c>
      <c r="AE19" s="2">
        <v>233</v>
      </c>
      <c r="AF19" s="2">
        <v>26120</v>
      </c>
      <c r="AH19" s="2">
        <v>-68</v>
      </c>
      <c r="AI19" s="2">
        <v>26052</v>
      </c>
      <c r="AK19" s="2">
        <v>145</v>
      </c>
      <c r="AL19" s="2">
        <v>40</v>
      </c>
      <c r="AM19" s="2">
        <v>-105</v>
      </c>
    </row>
    <row r="20" spans="1:39">
      <c r="A20" s="13">
        <v>1961</v>
      </c>
      <c r="B20" s="2">
        <v>18008</v>
      </c>
      <c r="C20" s="2">
        <v>4570</v>
      </c>
      <c r="D20" s="2">
        <v>3077</v>
      </c>
      <c r="E20" s="2">
        <v>1493</v>
      </c>
      <c r="F20" s="2">
        <v>4750</v>
      </c>
      <c r="G20" s="2">
        <v>279</v>
      </c>
      <c r="H20" s="2">
        <v>27607</v>
      </c>
      <c r="J20" s="2">
        <v>5380</v>
      </c>
      <c r="K20" s="2">
        <v>32987</v>
      </c>
      <c r="M20" s="2">
        <v>5511</v>
      </c>
      <c r="N20" s="2">
        <v>27476</v>
      </c>
      <c r="O20" s="2">
        <v>-44</v>
      </c>
      <c r="P20" s="2">
        <v>27432</v>
      </c>
      <c r="R20" s="2">
        <v>16396</v>
      </c>
      <c r="S20" s="2">
        <v>3605</v>
      </c>
      <c r="T20" s="2">
        <v>639</v>
      </c>
      <c r="U20" s="2">
        <v>121</v>
      </c>
      <c r="V20" s="2">
        <v>3727</v>
      </c>
      <c r="W20" s="2">
        <v>24488</v>
      </c>
      <c r="Y20" s="2">
        <v>171</v>
      </c>
      <c r="Z20" s="2">
        <v>93</v>
      </c>
      <c r="AA20" s="2">
        <v>24410</v>
      </c>
      <c r="AB20" s="2">
        <v>3022</v>
      </c>
      <c r="AC20" s="2">
        <v>27432</v>
      </c>
      <c r="AE20" s="2">
        <v>254</v>
      </c>
      <c r="AF20" s="2">
        <v>27686</v>
      </c>
      <c r="AH20" s="2">
        <v>-88</v>
      </c>
      <c r="AI20" s="2">
        <v>27598</v>
      </c>
      <c r="AK20" s="2">
        <v>-44</v>
      </c>
      <c r="AL20" s="2">
        <v>93</v>
      </c>
      <c r="AM20" s="2">
        <v>137</v>
      </c>
    </row>
    <row r="21" spans="1:39">
      <c r="A21" s="13">
        <v>1962</v>
      </c>
      <c r="B21" s="2">
        <v>19097</v>
      </c>
      <c r="C21" s="2">
        <v>4896</v>
      </c>
      <c r="D21" s="2">
        <v>3248</v>
      </c>
      <c r="E21" s="2">
        <v>1648</v>
      </c>
      <c r="F21" s="2">
        <v>4904</v>
      </c>
      <c r="G21" s="2">
        <v>-8</v>
      </c>
      <c r="H21" s="2">
        <v>28889</v>
      </c>
      <c r="J21" s="2">
        <v>5514</v>
      </c>
      <c r="K21" s="2">
        <v>34403</v>
      </c>
      <c r="M21" s="2">
        <v>5608</v>
      </c>
      <c r="N21" s="2">
        <v>28795</v>
      </c>
      <c r="O21" s="2">
        <v>17</v>
      </c>
      <c r="P21" s="2">
        <v>28812</v>
      </c>
      <c r="R21" s="2">
        <v>17298</v>
      </c>
      <c r="S21" s="2">
        <v>3561</v>
      </c>
      <c r="T21" s="2">
        <v>745</v>
      </c>
      <c r="U21" s="2">
        <v>98</v>
      </c>
      <c r="V21" s="2">
        <v>3918</v>
      </c>
      <c r="W21" s="2">
        <v>25620</v>
      </c>
      <c r="Y21" s="2">
        <v>152</v>
      </c>
      <c r="Z21" s="2">
        <v>86</v>
      </c>
      <c r="AA21" s="2">
        <v>25554</v>
      </c>
      <c r="AB21" s="2">
        <v>3258</v>
      </c>
      <c r="AC21" s="2">
        <v>28812</v>
      </c>
      <c r="AE21" s="2">
        <v>334</v>
      </c>
      <c r="AF21" s="2">
        <v>29146</v>
      </c>
      <c r="AH21" s="2">
        <v>-97</v>
      </c>
      <c r="AI21" s="2">
        <v>29049</v>
      </c>
      <c r="AK21" s="2">
        <v>17</v>
      </c>
      <c r="AL21" s="2">
        <v>86</v>
      </c>
      <c r="AM21" s="2">
        <v>69</v>
      </c>
    </row>
    <row r="22" spans="1:39">
      <c r="A22" s="13">
        <v>1963</v>
      </c>
      <c r="B22" s="2">
        <v>20279</v>
      </c>
      <c r="C22" s="2">
        <v>5230</v>
      </c>
      <c r="D22" s="2">
        <v>3432</v>
      </c>
      <c r="E22" s="2">
        <v>1798</v>
      </c>
      <c r="F22" s="2">
        <v>5144</v>
      </c>
      <c r="G22" s="2">
        <v>161</v>
      </c>
      <c r="H22" s="2">
        <v>30814</v>
      </c>
      <c r="J22" s="2">
        <v>5866</v>
      </c>
      <c r="K22" s="2">
        <v>36680</v>
      </c>
      <c r="M22" s="2">
        <v>6027</v>
      </c>
      <c r="N22" s="2">
        <v>30653</v>
      </c>
      <c r="O22" s="2">
        <v>-67</v>
      </c>
      <c r="P22" s="2">
        <v>30586</v>
      </c>
      <c r="R22" s="2">
        <v>18190</v>
      </c>
      <c r="S22" s="2">
        <v>3981</v>
      </c>
      <c r="T22" s="2">
        <v>840</v>
      </c>
      <c r="U22" s="2">
        <v>108</v>
      </c>
      <c r="V22" s="2">
        <v>4108</v>
      </c>
      <c r="W22" s="2">
        <v>27227</v>
      </c>
      <c r="Y22" s="2">
        <v>152</v>
      </c>
      <c r="Z22" s="2">
        <v>68</v>
      </c>
      <c r="AA22" s="2">
        <v>27143</v>
      </c>
      <c r="AB22" s="2">
        <v>3443</v>
      </c>
      <c r="AC22" s="2">
        <v>30586</v>
      </c>
      <c r="AE22" s="2">
        <v>398</v>
      </c>
      <c r="AF22" s="2">
        <v>30984</v>
      </c>
      <c r="AH22" s="2">
        <v>-123</v>
      </c>
      <c r="AI22" s="2">
        <v>30861</v>
      </c>
      <c r="AK22" s="2">
        <v>-67</v>
      </c>
      <c r="AL22" s="2">
        <v>68</v>
      </c>
      <c r="AM22" s="2">
        <v>135</v>
      </c>
    </row>
    <row r="23" spans="1:39">
      <c r="A23" s="13">
        <v>1964</v>
      </c>
      <c r="B23" s="2">
        <v>21643</v>
      </c>
      <c r="C23" s="2">
        <v>5571</v>
      </c>
      <c r="D23" s="2">
        <v>3644</v>
      </c>
      <c r="E23" s="2">
        <v>1927</v>
      </c>
      <c r="F23" s="2">
        <v>6123</v>
      </c>
      <c r="G23" s="2">
        <v>700</v>
      </c>
      <c r="H23" s="2">
        <v>34037</v>
      </c>
      <c r="J23" s="2">
        <v>6202</v>
      </c>
      <c r="K23" s="2">
        <v>40239</v>
      </c>
      <c r="M23" s="2">
        <v>6820</v>
      </c>
      <c r="N23" s="2">
        <v>33419</v>
      </c>
      <c r="O23" s="2">
        <v>16</v>
      </c>
      <c r="P23" s="2">
        <v>33435</v>
      </c>
      <c r="R23" s="2">
        <v>19730</v>
      </c>
      <c r="S23" s="2">
        <v>4429</v>
      </c>
      <c r="T23" s="2">
        <v>924</v>
      </c>
      <c r="U23" s="2">
        <v>119</v>
      </c>
      <c r="V23" s="2">
        <v>4397</v>
      </c>
      <c r="W23" s="2">
        <v>29599</v>
      </c>
      <c r="Y23" s="2">
        <v>243</v>
      </c>
      <c r="Z23" s="2">
        <v>180</v>
      </c>
      <c r="AA23" s="2">
        <v>29536</v>
      </c>
      <c r="AB23" s="2">
        <v>3899</v>
      </c>
      <c r="AC23" s="2">
        <v>33435</v>
      </c>
      <c r="AE23" s="2">
        <v>404</v>
      </c>
      <c r="AF23" s="2">
        <v>33839</v>
      </c>
      <c r="AH23" s="2">
        <v>-158</v>
      </c>
      <c r="AI23" s="2">
        <v>33681</v>
      </c>
      <c r="AK23" s="2">
        <v>16</v>
      </c>
      <c r="AL23" s="2">
        <v>180</v>
      </c>
      <c r="AM23" s="2">
        <v>164</v>
      </c>
    </row>
    <row r="24" spans="1:39">
      <c r="A24" s="13">
        <v>1965</v>
      </c>
      <c r="B24" s="2">
        <v>23044</v>
      </c>
      <c r="C24" s="2">
        <v>6121</v>
      </c>
      <c r="D24" s="2">
        <v>3978</v>
      </c>
      <c r="E24" s="2">
        <v>2143</v>
      </c>
      <c r="F24" s="2">
        <v>6630</v>
      </c>
      <c r="G24" s="2">
        <v>461</v>
      </c>
      <c r="H24" s="2">
        <v>36256</v>
      </c>
      <c r="J24" s="2">
        <v>6614</v>
      </c>
      <c r="K24" s="2">
        <v>42870</v>
      </c>
      <c r="M24" s="2">
        <v>6972</v>
      </c>
      <c r="N24" s="2">
        <v>35898</v>
      </c>
      <c r="O24" s="2">
        <v>137</v>
      </c>
      <c r="P24" s="2">
        <v>36035</v>
      </c>
      <c r="R24" s="2">
        <v>21310</v>
      </c>
      <c r="S24" s="2">
        <v>4622</v>
      </c>
      <c r="T24" s="2">
        <v>988</v>
      </c>
      <c r="U24" s="2">
        <v>129</v>
      </c>
      <c r="V24" s="2">
        <v>4847</v>
      </c>
      <c r="W24" s="2">
        <v>31896</v>
      </c>
      <c r="Y24" s="2">
        <v>291</v>
      </c>
      <c r="Z24" s="2">
        <v>79</v>
      </c>
      <c r="AA24" s="2">
        <v>31684</v>
      </c>
      <c r="AB24" s="2">
        <v>4351</v>
      </c>
      <c r="AC24" s="2">
        <v>36035</v>
      </c>
      <c r="AE24" s="2">
        <v>450</v>
      </c>
      <c r="AF24" s="2">
        <v>36485</v>
      </c>
      <c r="AH24" s="2">
        <v>-169</v>
      </c>
      <c r="AI24" s="2">
        <v>36316</v>
      </c>
      <c r="AK24" s="2">
        <v>137</v>
      </c>
      <c r="AL24" s="2">
        <v>79</v>
      </c>
      <c r="AM24" s="2">
        <v>-58</v>
      </c>
    </row>
    <row r="25" spans="1:39">
      <c r="A25" s="13">
        <v>1966</v>
      </c>
      <c r="B25" s="2">
        <v>24373</v>
      </c>
      <c r="C25" s="2">
        <v>6671</v>
      </c>
      <c r="D25" s="2">
        <v>4270</v>
      </c>
      <c r="E25" s="2">
        <v>2401</v>
      </c>
      <c r="F25" s="2">
        <v>7063</v>
      </c>
      <c r="G25" s="2">
        <v>288</v>
      </c>
      <c r="H25" s="2">
        <v>38395</v>
      </c>
      <c r="J25" s="2">
        <v>7167</v>
      </c>
      <c r="K25" s="2">
        <v>45562</v>
      </c>
      <c r="M25" s="2">
        <v>7260</v>
      </c>
      <c r="N25" s="2">
        <v>38302</v>
      </c>
      <c r="O25" s="2">
        <v>68</v>
      </c>
      <c r="P25" s="2">
        <v>38370</v>
      </c>
      <c r="R25" s="2">
        <v>22842</v>
      </c>
      <c r="S25" s="2">
        <v>4483</v>
      </c>
      <c r="T25" s="2">
        <v>1042</v>
      </c>
      <c r="U25" s="2">
        <v>124</v>
      </c>
      <c r="V25" s="2">
        <v>5196</v>
      </c>
      <c r="W25" s="2">
        <v>33687</v>
      </c>
      <c r="Y25" s="2">
        <v>305</v>
      </c>
      <c r="Z25" s="2">
        <v>167</v>
      </c>
      <c r="AA25" s="2">
        <v>33549</v>
      </c>
      <c r="AB25" s="2">
        <v>4821</v>
      </c>
      <c r="AC25" s="2">
        <v>38370</v>
      </c>
      <c r="AE25" s="2">
        <v>402</v>
      </c>
      <c r="AF25" s="2">
        <v>38772</v>
      </c>
      <c r="AH25" s="2">
        <v>-181</v>
      </c>
      <c r="AI25" s="2">
        <v>38591</v>
      </c>
      <c r="AK25" s="2">
        <v>68</v>
      </c>
      <c r="AL25" s="2">
        <v>167</v>
      </c>
      <c r="AM25" s="2">
        <v>99</v>
      </c>
    </row>
    <row r="26" spans="1:39">
      <c r="A26" s="13">
        <v>1967</v>
      </c>
      <c r="B26" s="2">
        <v>25618</v>
      </c>
      <c r="C26" s="2">
        <v>7373</v>
      </c>
      <c r="D26" s="2">
        <v>4678</v>
      </c>
      <c r="E26" s="2">
        <v>2695</v>
      </c>
      <c r="F26" s="2">
        <v>7708</v>
      </c>
      <c r="G26" s="2">
        <v>286</v>
      </c>
      <c r="H26" s="2">
        <v>40985</v>
      </c>
      <c r="J26" s="2">
        <v>7388</v>
      </c>
      <c r="K26" s="2">
        <v>48373</v>
      </c>
      <c r="M26" s="2">
        <v>7854</v>
      </c>
      <c r="N26" s="2">
        <v>40519</v>
      </c>
      <c r="O26" s="2">
        <v>-119</v>
      </c>
      <c r="P26" s="2">
        <v>40400</v>
      </c>
      <c r="R26" s="2">
        <v>23799</v>
      </c>
      <c r="S26" s="2">
        <v>4526</v>
      </c>
      <c r="T26" s="2">
        <v>1132</v>
      </c>
      <c r="U26" s="2">
        <v>127</v>
      </c>
      <c r="V26" s="2">
        <v>5533</v>
      </c>
      <c r="W26" s="2">
        <v>35117</v>
      </c>
      <c r="Y26" s="2">
        <v>137</v>
      </c>
      <c r="Z26" s="2">
        <v>270</v>
      </c>
      <c r="AA26" s="2">
        <v>35250</v>
      </c>
      <c r="AB26" s="2">
        <v>5150</v>
      </c>
      <c r="AC26" s="2">
        <v>40400</v>
      </c>
      <c r="AE26" s="2">
        <v>401</v>
      </c>
      <c r="AF26" s="2">
        <v>40801</v>
      </c>
      <c r="AH26" s="2">
        <v>-216</v>
      </c>
      <c r="AI26" s="2">
        <v>40585</v>
      </c>
      <c r="AK26" s="2">
        <v>-119</v>
      </c>
      <c r="AL26" s="2">
        <v>270</v>
      </c>
      <c r="AM26" s="2">
        <v>389</v>
      </c>
    </row>
    <row r="27" spans="1:39">
      <c r="A27" s="13">
        <v>1968</v>
      </c>
      <c r="B27" s="2">
        <v>27591</v>
      </c>
      <c r="C27" s="2">
        <v>7841</v>
      </c>
      <c r="D27" s="2">
        <v>4938</v>
      </c>
      <c r="E27" s="2">
        <v>2903</v>
      </c>
      <c r="F27" s="2">
        <v>8506</v>
      </c>
      <c r="G27" s="2">
        <v>452</v>
      </c>
      <c r="H27" s="2">
        <v>44390</v>
      </c>
      <c r="J27" s="2">
        <v>8980</v>
      </c>
      <c r="K27" s="2">
        <v>53370</v>
      </c>
      <c r="M27" s="2">
        <v>9380</v>
      </c>
      <c r="N27" s="2">
        <v>43990</v>
      </c>
      <c r="O27" s="2">
        <v>-182</v>
      </c>
      <c r="P27" s="2">
        <v>43808</v>
      </c>
      <c r="R27" s="2">
        <v>25455</v>
      </c>
      <c r="S27" s="2">
        <v>5126</v>
      </c>
      <c r="T27" s="2">
        <v>1363</v>
      </c>
      <c r="U27" s="2">
        <v>151</v>
      </c>
      <c r="V27" s="2">
        <v>6082</v>
      </c>
      <c r="W27" s="2">
        <v>38177</v>
      </c>
      <c r="Y27" s="2">
        <v>583</v>
      </c>
      <c r="Z27" s="2">
        <v>354</v>
      </c>
      <c r="AA27" s="2">
        <v>37948</v>
      </c>
      <c r="AB27" s="2">
        <v>5860</v>
      </c>
      <c r="AC27" s="2">
        <v>43808</v>
      </c>
      <c r="AE27" s="2">
        <v>359</v>
      </c>
      <c r="AF27" s="2">
        <v>44167</v>
      </c>
      <c r="AH27" s="2">
        <v>-223</v>
      </c>
      <c r="AI27" s="2">
        <v>43944</v>
      </c>
      <c r="AK27" s="2">
        <v>-182</v>
      </c>
      <c r="AL27" s="2">
        <v>354</v>
      </c>
      <c r="AM27" s="2">
        <v>536</v>
      </c>
    </row>
    <row r="28" spans="1:39">
      <c r="A28" s="13">
        <v>1969</v>
      </c>
      <c r="B28" s="2">
        <v>29292</v>
      </c>
      <c r="C28" s="2">
        <v>8192</v>
      </c>
      <c r="D28" s="2">
        <v>5069</v>
      </c>
      <c r="E28" s="2">
        <v>3123</v>
      </c>
      <c r="F28" s="2">
        <v>8832</v>
      </c>
      <c r="G28" s="2">
        <v>537</v>
      </c>
      <c r="H28" s="2">
        <v>46853</v>
      </c>
      <c r="J28" s="2">
        <v>10087</v>
      </c>
      <c r="K28" s="2">
        <v>56940</v>
      </c>
      <c r="M28" s="2">
        <v>9930</v>
      </c>
      <c r="N28" s="2">
        <v>47010</v>
      </c>
      <c r="O28" s="2">
        <v>143</v>
      </c>
      <c r="P28" s="2">
        <v>47153</v>
      </c>
      <c r="R28" s="2">
        <v>27227</v>
      </c>
      <c r="S28" s="2">
        <v>5614</v>
      </c>
      <c r="T28" s="2">
        <v>1451</v>
      </c>
      <c r="U28" s="2">
        <v>175</v>
      </c>
      <c r="V28" s="2">
        <v>6632</v>
      </c>
      <c r="W28" s="2">
        <v>41099</v>
      </c>
      <c r="Y28" s="2">
        <v>733</v>
      </c>
      <c r="Z28" s="2">
        <v>-92</v>
      </c>
      <c r="AA28" s="2">
        <v>40274</v>
      </c>
      <c r="AB28" s="2">
        <v>6879</v>
      </c>
      <c r="AC28" s="2">
        <v>47153</v>
      </c>
      <c r="AE28" s="2">
        <v>531</v>
      </c>
      <c r="AF28" s="2">
        <v>47684</v>
      </c>
      <c r="AH28" s="2">
        <v>-206</v>
      </c>
      <c r="AI28" s="2">
        <v>47478</v>
      </c>
      <c r="AK28" s="2">
        <v>143</v>
      </c>
      <c r="AL28" s="2">
        <v>-92</v>
      </c>
      <c r="AM28" s="2">
        <v>-235</v>
      </c>
    </row>
    <row r="29" spans="1:39">
      <c r="A29" s="13">
        <v>1970</v>
      </c>
      <c r="B29" s="2">
        <v>31907</v>
      </c>
      <c r="C29" s="2">
        <v>9245</v>
      </c>
      <c r="D29" s="2">
        <v>5688</v>
      </c>
      <c r="E29" s="2">
        <v>3557</v>
      </c>
      <c r="F29" s="2">
        <v>9736</v>
      </c>
      <c r="G29" s="2">
        <v>382</v>
      </c>
      <c r="H29" s="2">
        <v>51270</v>
      </c>
      <c r="J29" s="2">
        <v>11510</v>
      </c>
      <c r="K29" s="2">
        <v>62780</v>
      </c>
      <c r="M29" s="2">
        <v>11103</v>
      </c>
      <c r="N29" s="2">
        <v>51677</v>
      </c>
      <c r="O29" s="2">
        <v>93</v>
      </c>
      <c r="P29" s="2">
        <v>51770</v>
      </c>
      <c r="R29" s="2">
        <v>30553</v>
      </c>
      <c r="S29" s="2">
        <v>5981</v>
      </c>
      <c r="T29" s="2">
        <v>1447</v>
      </c>
      <c r="U29" s="2">
        <v>179</v>
      </c>
      <c r="V29" s="2">
        <v>7295</v>
      </c>
      <c r="W29" s="2">
        <v>45455</v>
      </c>
      <c r="Y29" s="2">
        <v>1061</v>
      </c>
      <c r="Z29" s="2">
        <v>-92</v>
      </c>
      <c r="AA29" s="2">
        <v>44302</v>
      </c>
      <c r="AB29" s="2">
        <v>7468</v>
      </c>
      <c r="AC29" s="2">
        <v>51770</v>
      </c>
      <c r="AE29" s="2">
        <v>596</v>
      </c>
      <c r="AF29" s="2">
        <v>52366</v>
      </c>
      <c r="AH29" s="2">
        <v>-182</v>
      </c>
      <c r="AI29" s="2">
        <v>52184</v>
      </c>
      <c r="AK29" s="2">
        <v>93</v>
      </c>
      <c r="AL29" s="2">
        <v>-92</v>
      </c>
      <c r="AM29" s="2">
        <v>-185</v>
      </c>
    </row>
    <row r="30" spans="1:39">
      <c r="A30" s="13">
        <v>1971</v>
      </c>
      <c r="B30" s="2">
        <v>35763</v>
      </c>
      <c r="C30" s="2">
        <v>10552</v>
      </c>
      <c r="D30" s="2">
        <v>6474</v>
      </c>
      <c r="E30" s="2">
        <v>4078</v>
      </c>
      <c r="F30" s="2">
        <v>10894</v>
      </c>
      <c r="G30" s="2">
        <v>114</v>
      </c>
      <c r="H30" s="2">
        <v>57323</v>
      </c>
      <c r="J30" s="2">
        <v>12918</v>
      </c>
      <c r="K30" s="2">
        <v>70241</v>
      </c>
      <c r="M30" s="2">
        <v>12161</v>
      </c>
      <c r="N30" s="2">
        <v>58080</v>
      </c>
      <c r="O30" s="2">
        <v>-332</v>
      </c>
      <c r="P30" s="2">
        <v>57748</v>
      </c>
      <c r="R30" s="2">
        <v>33489</v>
      </c>
      <c r="S30" s="2">
        <v>7016</v>
      </c>
      <c r="T30" s="2">
        <v>1523</v>
      </c>
      <c r="U30" s="2">
        <v>201</v>
      </c>
      <c r="V30" s="2">
        <v>8379</v>
      </c>
      <c r="W30" s="2">
        <v>50608</v>
      </c>
      <c r="Y30" s="2">
        <v>1055</v>
      </c>
      <c r="Z30" s="2">
        <v>481</v>
      </c>
      <c r="AA30" s="2">
        <v>50034</v>
      </c>
      <c r="AB30" s="2">
        <v>7714</v>
      </c>
      <c r="AC30" s="2">
        <v>57748</v>
      </c>
      <c r="AE30" s="2">
        <v>553</v>
      </c>
      <c r="AF30" s="2">
        <v>58301</v>
      </c>
      <c r="AH30" s="2">
        <v>-196</v>
      </c>
      <c r="AI30" s="2">
        <v>58105</v>
      </c>
      <c r="AK30" s="2">
        <v>-332</v>
      </c>
      <c r="AL30" s="2">
        <v>481</v>
      </c>
      <c r="AM30" s="2">
        <v>813</v>
      </c>
    </row>
    <row r="31" spans="1:39">
      <c r="A31" s="13">
        <v>1972</v>
      </c>
      <c r="B31" s="2">
        <v>40439</v>
      </c>
      <c r="C31" s="2">
        <v>12062</v>
      </c>
      <c r="D31" s="2">
        <v>7318</v>
      </c>
      <c r="E31" s="2">
        <v>4744</v>
      </c>
      <c r="F31" s="2">
        <v>11940</v>
      </c>
      <c r="G31" s="2">
        <v>25</v>
      </c>
      <c r="H31" s="2">
        <v>64466</v>
      </c>
      <c r="J31" s="2">
        <v>13621</v>
      </c>
      <c r="K31" s="2">
        <v>78087</v>
      </c>
      <c r="M31" s="2">
        <v>13740</v>
      </c>
      <c r="N31" s="2">
        <v>64347</v>
      </c>
      <c r="O31" s="2">
        <v>316</v>
      </c>
      <c r="P31" s="2">
        <v>64663</v>
      </c>
      <c r="R31" s="2">
        <v>37870</v>
      </c>
      <c r="S31" s="2">
        <v>7988</v>
      </c>
      <c r="T31" s="2">
        <v>1683</v>
      </c>
      <c r="U31" s="2">
        <v>163</v>
      </c>
      <c r="V31" s="2">
        <v>9870</v>
      </c>
      <c r="W31" s="2">
        <v>57574</v>
      </c>
      <c r="Y31" s="2">
        <v>1290</v>
      </c>
      <c r="Z31" s="2">
        <v>348</v>
      </c>
      <c r="AA31" s="2">
        <v>56632</v>
      </c>
      <c r="AB31" s="2">
        <v>8031</v>
      </c>
      <c r="AC31" s="2">
        <v>64663</v>
      </c>
      <c r="AE31" s="2">
        <v>594</v>
      </c>
      <c r="AF31" s="2">
        <v>65257</v>
      </c>
      <c r="AH31" s="2">
        <v>-272</v>
      </c>
      <c r="AI31" s="2">
        <v>64985</v>
      </c>
      <c r="AK31" s="2">
        <v>316</v>
      </c>
      <c r="AL31" s="2">
        <v>348</v>
      </c>
      <c r="AM31" s="2">
        <v>32</v>
      </c>
    </row>
    <row r="32" spans="1:39">
      <c r="A32" s="13">
        <v>1973</v>
      </c>
      <c r="B32" s="2">
        <v>46213</v>
      </c>
      <c r="C32" s="2">
        <v>13774</v>
      </c>
      <c r="D32" s="2">
        <v>8277</v>
      </c>
      <c r="E32" s="2">
        <v>5497</v>
      </c>
      <c r="F32" s="2">
        <v>14726</v>
      </c>
      <c r="G32" s="2">
        <v>1529</v>
      </c>
      <c r="H32" s="2">
        <v>76242</v>
      </c>
      <c r="J32" s="2">
        <v>17068</v>
      </c>
      <c r="K32" s="2">
        <v>93310</v>
      </c>
      <c r="M32" s="2">
        <v>18950</v>
      </c>
      <c r="N32" s="2">
        <v>74360</v>
      </c>
      <c r="O32" s="2">
        <v>-103</v>
      </c>
      <c r="P32" s="2">
        <v>74257</v>
      </c>
      <c r="R32" s="2">
        <v>43877</v>
      </c>
      <c r="S32" s="2">
        <v>10106</v>
      </c>
      <c r="T32" s="2">
        <v>2065</v>
      </c>
      <c r="U32" s="2">
        <v>151</v>
      </c>
      <c r="V32" s="2">
        <v>12147</v>
      </c>
      <c r="W32" s="2">
        <v>68346</v>
      </c>
      <c r="Y32" s="2">
        <v>2806</v>
      </c>
      <c r="Z32" s="2">
        <v>162</v>
      </c>
      <c r="AA32" s="2">
        <v>65702</v>
      </c>
      <c r="AB32" s="2">
        <v>8555</v>
      </c>
      <c r="AC32" s="2">
        <v>74257</v>
      </c>
      <c r="AE32" s="2">
        <v>1327</v>
      </c>
      <c r="AF32" s="2">
        <v>75584</v>
      </c>
      <c r="AH32" s="2">
        <v>-443</v>
      </c>
      <c r="AI32" s="2">
        <v>75141</v>
      </c>
      <c r="AK32" s="2">
        <v>-103</v>
      </c>
      <c r="AL32" s="2">
        <v>162</v>
      </c>
      <c r="AM32" s="2">
        <v>265</v>
      </c>
    </row>
    <row r="33" spans="1:39">
      <c r="A33" s="13">
        <v>1974</v>
      </c>
      <c r="B33" s="2">
        <v>53256</v>
      </c>
      <c r="C33" s="2">
        <v>17151</v>
      </c>
      <c r="D33" s="2">
        <v>10574</v>
      </c>
      <c r="E33" s="2">
        <v>6577</v>
      </c>
      <c r="F33" s="2">
        <v>17497</v>
      </c>
      <c r="G33" s="2">
        <v>1045</v>
      </c>
      <c r="H33" s="2">
        <v>88949</v>
      </c>
      <c r="J33" s="2">
        <v>22879</v>
      </c>
      <c r="K33" s="2">
        <v>111828</v>
      </c>
      <c r="M33" s="2">
        <v>27149</v>
      </c>
      <c r="N33" s="2">
        <v>84679</v>
      </c>
      <c r="O33" s="2">
        <v>-817</v>
      </c>
      <c r="P33" s="2">
        <v>83862</v>
      </c>
      <c r="R33" s="2">
        <v>52379</v>
      </c>
      <c r="S33" s="2">
        <v>11210</v>
      </c>
      <c r="T33" s="2">
        <v>2561</v>
      </c>
      <c r="U33" s="2">
        <v>133</v>
      </c>
      <c r="V33" s="2">
        <v>14128</v>
      </c>
      <c r="W33" s="2">
        <v>80411</v>
      </c>
      <c r="Y33" s="2">
        <v>6109</v>
      </c>
      <c r="Z33" s="2">
        <v>1293</v>
      </c>
      <c r="AA33" s="2">
        <v>75595</v>
      </c>
      <c r="AB33" s="2">
        <v>8267</v>
      </c>
      <c r="AC33" s="2">
        <v>83862</v>
      </c>
      <c r="AE33" s="2">
        <v>1508</v>
      </c>
      <c r="AF33" s="2">
        <v>85370</v>
      </c>
      <c r="AH33" s="2">
        <v>-422</v>
      </c>
      <c r="AI33" s="2">
        <v>84948</v>
      </c>
      <c r="AK33" s="2">
        <v>-817</v>
      </c>
      <c r="AL33" s="2">
        <v>1293</v>
      </c>
      <c r="AM33" s="2">
        <v>2110</v>
      </c>
    </row>
    <row r="34" spans="1:39">
      <c r="A34" s="13">
        <v>1975</v>
      </c>
      <c r="B34" s="2">
        <v>65590</v>
      </c>
      <c r="C34" s="2">
        <v>23652</v>
      </c>
      <c r="D34" s="2">
        <v>14055</v>
      </c>
      <c r="E34" s="2">
        <v>9597</v>
      </c>
      <c r="F34" s="2">
        <v>21035</v>
      </c>
      <c r="G34" s="2">
        <v>-1354</v>
      </c>
      <c r="H34" s="2">
        <v>108923</v>
      </c>
      <c r="J34" s="2">
        <v>26863</v>
      </c>
      <c r="K34" s="2">
        <v>135786</v>
      </c>
      <c r="M34" s="2">
        <v>28803</v>
      </c>
      <c r="N34" s="2">
        <v>106983</v>
      </c>
      <c r="O34" s="2">
        <v>-1131</v>
      </c>
      <c r="P34" s="2">
        <v>105852</v>
      </c>
      <c r="R34" s="2">
        <v>68494</v>
      </c>
      <c r="S34" s="2">
        <v>11684</v>
      </c>
      <c r="T34" s="2">
        <v>3094</v>
      </c>
      <c r="U34" s="2">
        <v>127</v>
      </c>
      <c r="V34" s="2">
        <v>16578</v>
      </c>
      <c r="W34" s="2">
        <v>99977</v>
      </c>
      <c r="Y34" s="2">
        <v>5521</v>
      </c>
      <c r="Z34" s="2">
        <v>1131</v>
      </c>
      <c r="AA34" s="2">
        <v>95587</v>
      </c>
      <c r="AB34" s="2">
        <v>10265</v>
      </c>
      <c r="AC34" s="2">
        <v>105852</v>
      </c>
      <c r="AE34" s="2">
        <v>891</v>
      </c>
      <c r="AF34" s="2">
        <v>106743</v>
      </c>
      <c r="AH34" s="2">
        <v>-475</v>
      </c>
      <c r="AI34" s="2">
        <v>106268</v>
      </c>
      <c r="AK34" s="2">
        <v>-1131</v>
      </c>
      <c r="AL34" s="2">
        <v>1131</v>
      </c>
      <c r="AM34" s="2">
        <v>2262</v>
      </c>
    </row>
    <row r="35" spans="1:39">
      <c r="A35" s="13">
        <v>1976</v>
      </c>
      <c r="B35" s="2">
        <v>76225</v>
      </c>
      <c r="C35" s="2">
        <v>27698</v>
      </c>
      <c r="D35" s="2">
        <v>16830</v>
      </c>
      <c r="E35" s="2">
        <v>10868</v>
      </c>
      <c r="F35" s="2">
        <v>24504</v>
      </c>
      <c r="G35" s="2">
        <v>901</v>
      </c>
      <c r="H35" s="2">
        <v>129328</v>
      </c>
      <c r="J35" s="2">
        <v>35090</v>
      </c>
      <c r="K35" s="2">
        <v>164418</v>
      </c>
      <c r="M35" s="2">
        <v>36636</v>
      </c>
      <c r="N35" s="2">
        <v>127782</v>
      </c>
      <c r="O35" s="2">
        <v>-2535</v>
      </c>
      <c r="P35" s="2">
        <v>125247</v>
      </c>
      <c r="R35" s="2">
        <v>78005</v>
      </c>
      <c r="S35" s="2">
        <v>14620</v>
      </c>
      <c r="T35" s="2">
        <v>4505</v>
      </c>
      <c r="U35" s="2">
        <v>152</v>
      </c>
      <c r="V35" s="2">
        <v>20014</v>
      </c>
      <c r="W35" s="2">
        <v>117296</v>
      </c>
      <c r="Y35" s="2">
        <v>6681</v>
      </c>
      <c r="Z35" s="2">
        <v>1920</v>
      </c>
      <c r="AA35" s="2">
        <v>112535</v>
      </c>
      <c r="AB35" s="2">
        <v>12712</v>
      </c>
      <c r="AC35" s="2">
        <v>125247</v>
      </c>
      <c r="AE35" s="2">
        <v>1560</v>
      </c>
      <c r="AF35" s="2">
        <v>126807</v>
      </c>
      <c r="AH35" s="2">
        <v>-786</v>
      </c>
      <c r="AI35" s="2">
        <v>126021</v>
      </c>
      <c r="AK35" s="2">
        <v>-2535</v>
      </c>
      <c r="AL35" s="2">
        <v>1920</v>
      </c>
      <c r="AM35" s="2">
        <v>4455</v>
      </c>
    </row>
    <row r="36" spans="1:39">
      <c r="A36" s="13">
        <v>1977</v>
      </c>
      <c r="B36" s="2">
        <v>87165</v>
      </c>
      <c r="C36" s="2">
        <v>30179</v>
      </c>
      <c r="D36" s="2">
        <v>18534</v>
      </c>
      <c r="E36" s="2">
        <v>11645</v>
      </c>
      <c r="F36" s="2">
        <v>27036</v>
      </c>
      <c r="G36" s="2">
        <v>1824</v>
      </c>
      <c r="H36" s="2">
        <v>146204</v>
      </c>
      <c r="J36" s="2">
        <v>43298</v>
      </c>
      <c r="K36" s="2">
        <v>189502</v>
      </c>
      <c r="M36" s="2">
        <v>42382</v>
      </c>
      <c r="N36" s="2">
        <v>147120</v>
      </c>
      <c r="O36" s="2">
        <v>-1137</v>
      </c>
      <c r="P36" s="2">
        <v>145983</v>
      </c>
      <c r="R36" s="2">
        <v>86572</v>
      </c>
      <c r="S36" s="2">
        <v>19951</v>
      </c>
      <c r="T36" s="2">
        <v>5095</v>
      </c>
      <c r="U36" s="2">
        <v>183</v>
      </c>
      <c r="V36" s="2">
        <v>22037</v>
      </c>
      <c r="W36" s="2">
        <v>133838</v>
      </c>
      <c r="Y36" s="2">
        <v>5095</v>
      </c>
      <c r="Z36" s="2">
        <v>792</v>
      </c>
      <c r="AA36" s="2">
        <v>129535</v>
      </c>
      <c r="AB36" s="2">
        <v>16448</v>
      </c>
      <c r="AC36" s="2">
        <v>145983</v>
      </c>
      <c r="AE36" s="2">
        <v>265</v>
      </c>
      <c r="AF36" s="2">
        <v>146248</v>
      </c>
      <c r="AH36" s="2">
        <v>-1128</v>
      </c>
      <c r="AI36" s="2">
        <v>145120</v>
      </c>
      <c r="AK36" s="2">
        <v>-1137</v>
      </c>
      <c r="AL36" s="2">
        <v>792</v>
      </c>
      <c r="AM36" s="2">
        <v>1929</v>
      </c>
    </row>
    <row r="37" spans="1:39">
      <c r="A37" s="13">
        <v>1978</v>
      </c>
      <c r="B37" s="2">
        <v>100524</v>
      </c>
      <c r="C37" s="2">
        <v>34127</v>
      </c>
      <c r="D37" s="2">
        <v>20866</v>
      </c>
      <c r="E37" s="2">
        <v>13261</v>
      </c>
      <c r="F37" s="2">
        <v>31060</v>
      </c>
      <c r="G37" s="2">
        <v>1804</v>
      </c>
      <c r="H37" s="2">
        <v>167515</v>
      </c>
      <c r="J37" s="2">
        <v>47476</v>
      </c>
      <c r="K37" s="2">
        <v>214991</v>
      </c>
      <c r="M37" s="2">
        <v>45368</v>
      </c>
      <c r="N37" s="2">
        <v>169623</v>
      </c>
      <c r="O37" s="2">
        <v>-1097</v>
      </c>
      <c r="P37" s="2">
        <v>168526</v>
      </c>
      <c r="R37" s="2">
        <v>98843</v>
      </c>
      <c r="S37" s="2">
        <v>22366</v>
      </c>
      <c r="T37" s="2">
        <v>5466</v>
      </c>
      <c r="U37" s="2">
        <v>216</v>
      </c>
      <c r="V37" s="2">
        <v>25095</v>
      </c>
      <c r="W37" s="2">
        <v>151986</v>
      </c>
      <c r="Y37" s="2">
        <v>4228</v>
      </c>
      <c r="Z37" s="2">
        <v>1787</v>
      </c>
      <c r="AA37" s="2">
        <v>149545</v>
      </c>
      <c r="AB37" s="2">
        <v>18981</v>
      </c>
      <c r="AC37" s="2">
        <v>168526</v>
      </c>
      <c r="AE37" s="2">
        <v>806</v>
      </c>
      <c r="AF37" s="2">
        <v>169332</v>
      </c>
      <c r="AH37" s="2">
        <v>-1791</v>
      </c>
      <c r="AI37" s="2">
        <v>167541</v>
      </c>
      <c r="AK37" s="2">
        <v>-1097</v>
      </c>
      <c r="AL37" s="2">
        <v>1787</v>
      </c>
      <c r="AM37" s="2">
        <v>2884</v>
      </c>
    </row>
    <row r="38" spans="1:39">
      <c r="A38" s="13">
        <v>1979</v>
      </c>
      <c r="B38" s="2">
        <v>119212</v>
      </c>
      <c r="C38" s="2">
        <v>39607</v>
      </c>
      <c r="D38" s="2">
        <v>24178</v>
      </c>
      <c r="E38" s="2">
        <v>15429</v>
      </c>
      <c r="F38" s="2">
        <v>36925</v>
      </c>
      <c r="G38" s="2">
        <v>2162</v>
      </c>
      <c r="H38" s="2">
        <v>197906</v>
      </c>
      <c r="J38" s="2">
        <v>54898</v>
      </c>
      <c r="K38" s="2">
        <v>252804</v>
      </c>
      <c r="M38" s="2">
        <v>54346</v>
      </c>
      <c r="N38" s="2">
        <v>198458</v>
      </c>
      <c r="O38" s="2">
        <v>-237</v>
      </c>
      <c r="P38" s="2">
        <v>198221</v>
      </c>
      <c r="R38" s="2">
        <v>115866</v>
      </c>
      <c r="S38" s="2">
        <v>29145</v>
      </c>
      <c r="T38" s="2">
        <v>5710</v>
      </c>
      <c r="U38" s="2">
        <v>180</v>
      </c>
      <c r="V38" s="2">
        <v>29597</v>
      </c>
      <c r="W38" s="2">
        <v>180498</v>
      </c>
      <c r="Y38" s="2">
        <v>8837</v>
      </c>
      <c r="Z38" s="2">
        <v>1533</v>
      </c>
      <c r="AA38" s="2">
        <v>173194</v>
      </c>
      <c r="AB38" s="2">
        <v>25027</v>
      </c>
      <c r="AC38" s="2">
        <v>198221</v>
      </c>
      <c r="AE38" s="2">
        <v>1205</v>
      </c>
      <c r="AF38" s="2">
        <v>199426</v>
      </c>
      <c r="AH38" s="2">
        <v>-2210</v>
      </c>
      <c r="AI38" s="2">
        <v>197216</v>
      </c>
      <c r="AK38" s="2">
        <v>-237</v>
      </c>
      <c r="AL38" s="2">
        <v>1533</v>
      </c>
      <c r="AM38" s="2">
        <v>1770</v>
      </c>
    </row>
    <row r="39" spans="1:39">
      <c r="A39" s="13">
        <v>1980</v>
      </c>
      <c r="B39" s="2">
        <v>138564</v>
      </c>
      <c r="C39" s="2">
        <v>49984</v>
      </c>
      <c r="D39" s="2">
        <v>31033</v>
      </c>
      <c r="E39" s="2">
        <v>18951</v>
      </c>
      <c r="F39" s="2">
        <v>41561</v>
      </c>
      <c r="G39" s="2">
        <v>-2572</v>
      </c>
      <c r="H39" s="2">
        <v>227537</v>
      </c>
      <c r="J39" s="2">
        <v>62616</v>
      </c>
      <c r="K39" s="2">
        <v>290153</v>
      </c>
      <c r="M39" s="2">
        <v>57606</v>
      </c>
      <c r="N39" s="2">
        <v>232547</v>
      </c>
      <c r="O39" s="2">
        <v>-775</v>
      </c>
      <c r="P39" s="2">
        <v>231772</v>
      </c>
      <c r="R39" s="2">
        <v>137783</v>
      </c>
      <c r="S39" s="2">
        <v>27861</v>
      </c>
      <c r="T39" s="2">
        <v>6309</v>
      </c>
      <c r="U39" s="2">
        <v>180</v>
      </c>
      <c r="V39" s="2">
        <v>34500</v>
      </c>
      <c r="W39" s="2">
        <v>206633</v>
      </c>
      <c r="Y39" s="2">
        <v>6391</v>
      </c>
      <c r="Z39" s="2">
        <v>775</v>
      </c>
      <c r="AA39" s="2">
        <v>201017</v>
      </c>
      <c r="AB39" s="2">
        <v>30755</v>
      </c>
      <c r="AC39" s="2">
        <v>231772</v>
      </c>
      <c r="AE39" s="2">
        <v>-182</v>
      </c>
      <c r="AF39" s="2">
        <v>231590</v>
      </c>
      <c r="AH39" s="2">
        <v>-1984</v>
      </c>
      <c r="AI39" s="2">
        <v>229606</v>
      </c>
      <c r="AK39" s="2">
        <v>-775</v>
      </c>
      <c r="AL39" s="2">
        <v>775</v>
      </c>
      <c r="AM39" s="2">
        <v>1550</v>
      </c>
    </row>
    <row r="40" spans="1:39">
      <c r="A40" s="13">
        <v>1981</v>
      </c>
      <c r="B40" s="2">
        <v>154274</v>
      </c>
      <c r="C40" s="2">
        <v>56512</v>
      </c>
      <c r="D40" s="2">
        <v>35017</v>
      </c>
      <c r="E40" s="2">
        <v>21495</v>
      </c>
      <c r="F40" s="2">
        <v>41304</v>
      </c>
      <c r="G40" s="2">
        <v>-2768</v>
      </c>
      <c r="H40" s="2">
        <v>249322</v>
      </c>
      <c r="J40" s="2">
        <v>67432</v>
      </c>
      <c r="K40" s="2">
        <v>316754</v>
      </c>
      <c r="M40" s="2">
        <v>60388</v>
      </c>
      <c r="N40" s="2">
        <v>256366</v>
      </c>
      <c r="O40" s="2">
        <v>-1439</v>
      </c>
      <c r="P40" s="2">
        <v>254927</v>
      </c>
      <c r="R40" s="2">
        <v>149737</v>
      </c>
      <c r="S40" s="2">
        <v>27341</v>
      </c>
      <c r="T40" s="2">
        <v>7974</v>
      </c>
      <c r="U40" s="2">
        <v>236</v>
      </c>
      <c r="V40" s="2">
        <v>38697</v>
      </c>
      <c r="W40" s="2">
        <v>223985</v>
      </c>
      <c r="Y40" s="2">
        <v>5974</v>
      </c>
      <c r="Z40" s="2">
        <v>820</v>
      </c>
      <c r="AA40" s="2">
        <v>218831</v>
      </c>
      <c r="AB40" s="2">
        <v>36096</v>
      </c>
      <c r="AC40" s="2">
        <v>254927</v>
      </c>
      <c r="AE40" s="2">
        <v>1251</v>
      </c>
      <c r="AF40" s="2">
        <v>256178</v>
      </c>
      <c r="AH40" s="2">
        <v>-1547</v>
      </c>
      <c r="AI40" s="2">
        <v>254631</v>
      </c>
      <c r="AK40" s="2">
        <v>-1439</v>
      </c>
      <c r="AL40" s="2">
        <v>820</v>
      </c>
      <c r="AM40" s="2">
        <v>2259</v>
      </c>
    </row>
    <row r="41" spans="1:39">
      <c r="A41" s="13">
        <v>1982</v>
      </c>
      <c r="B41" s="2">
        <v>169372</v>
      </c>
      <c r="C41" s="2">
        <v>61641</v>
      </c>
      <c r="D41" s="2">
        <v>38278</v>
      </c>
      <c r="E41" s="2">
        <v>23363</v>
      </c>
      <c r="F41" s="2">
        <v>44824</v>
      </c>
      <c r="G41" s="2">
        <v>-1188</v>
      </c>
      <c r="H41" s="2">
        <v>274649</v>
      </c>
      <c r="J41" s="2">
        <v>72694</v>
      </c>
      <c r="K41" s="2">
        <v>347343</v>
      </c>
      <c r="M41" s="2">
        <v>67762</v>
      </c>
      <c r="N41" s="2">
        <v>279581</v>
      </c>
      <c r="O41" s="2">
        <v>-540</v>
      </c>
      <c r="P41" s="2">
        <v>279041</v>
      </c>
      <c r="R41" s="2">
        <v>158838</v>
      </c>
      <c r="S41" s="2">
        <v>31176</v>
      </c>
      <c r="T41" s="2">
        <v>9502</v>
      </c>
      <c r="U41" s="2">
        <v>216</v>
      </c>
      <c r="V41" s="2">
        <v>42266</v>
      </c>
      <c r="W41" s="2">
        <v>241998</v>
      </c>
      <c r="Y41" s="2">
        <v>4276</v>
      </c>
      <c r="Z41" s="2">
        <v>663</v>
      </c>
      <c r="AA41" s="2">
        <v>238385</v>
      </c>
      <c r="AB41" s="2">
        <v>40656</v>
      </c>
      <c r="AC41" s="2">
        <v>279041</v>
      </c>
      <c r="AE41" s="2">
        <v>1460</v>
      </c>
      <c r="AF41" s="2">
        <v>280501</v>
      </c>
      <c r="AH41" s="2">
        <v>-1741</v>
      </c>
      <c r="AI41" s="2">
        <v>278760</v>
      </c>
      <c r="AK41" s="2">
        <v>-540</v>
      </c>
      <c r="AL41" s="2">
        <v>663</v>
      </c>
      <c r="AM41" s="2">
        <v>1203</v>
      </c>
    </row>
    <row r="42" spans="1:39">
      <c r="A42" s="13">
        <v>1983</v>
      </c>
      <c r="B42" s="2">
        <v>185611</v>
      </c>
      <c r="C42" s="2">
        <v>67204</v>
      </c>
      <c r="D42" s="2">
        <v>42071</v>
      </c>
      <c r="E42" s="2">
        <v>25133</v>
      </c>
      <c r="F42" s="2">
        <v>48615</v>
      </c>
      <c r="G42" s="2">
        <v>1465</v>
      </c>
      <c r="H42" s="2">
        <v>302895</v>
      </c>
      <c r="J42" s="2">
        <v>79880</v>
      </c>
      <c r="K42" s="2">
        <v>382775</v>
      </c>
      <c r="M42" s="2">
        <v>77588</v>
      </c>
      <c r="N42" s="2">
        <v>305187</v>
      </c>
      <c r="O42" s="2">
        <v>-731</v>
      </c>
      <c r="P42" s="2">
        <v>304456</v>
      </c>
      <c r="R42" s="2">
        <v>169847</v>
      </c>
      <c r="S42" s="2">
        <v>39528</v>
      </c>
      <c r="T42" s="2">
        <v>10004</v>
      </c>
      <c r="U42" s="2">
        <v>50</v>
      </c>
      <c r="V42" s="2">
        <v>46105</v>
      </c>
      <c r="W42" s="2">
        <v>265534</v>
      </c>
      <c r="Y42" s="2">
        <v>4204</v>
      </c>
      <c r="Z42" s="2">
        <v>-105</v>
      </c>
      <c r="AA42" s="2">
        <v>261225</v>
      </c>
      <c r="AB42" s="2">
        <v>43231</v>
      </c>
      <c r="AC42" s="2">
        <v>304456</v>
      </c>
      <c r="AE42" s="2">
        <v>2830</v>
      </c>
      <c r="AF42" s="2">
        <v>307286</v>
      </c>
      <c r="AH42" s="2">
        <v>-1593</v>
      </c>
      <c r="AI42" s="2">
        <v>305693</v>
      </c>
      <c r="AK42" s="2">
        <v>-731</v>
      </c>
      <c r="AL42" s="2">
        <v>-105</v>
      </c>
      <c r="AM42" s="2">
        <v>626</v>
      </c>
    </row>
    <row r="43" spans="1:39">
      <c r="A43" s="13">
        <v>1984</v>
      </c>
      <c r="B43" s="2">
        <v>198820</v>
      </c>
      <c r="C43" s="2">
        <v>71201</v>
      </c>
      <c r="D43" s="2">
        <v>44583</v>
      </c>
      <c r="E43" s="2">
        <v>26618</v>
      </c>
      <c r="F43" s="2">
        <v>55181</v>
      </c>
      <c r="G43" s="2">
        <v>1296</v>
      </c>
      <c r="H43" s="2">
        <v>326498</v>
      </c>
      <c r="J43" s="2">
        <v>91632</v>
      </c>
      <c r="K43" s="2">
        <v>418130</v>
      </c>
      <c r="M43" s="2">
        <v>92763</v>
      </c>
      <c r="N43" s="2">
        <v>325367</v>
      </c>
      <c r="O43" s="2">
        <v>485</v>
      </c>
      <c r="P43" s="2">
        <v>325852</v>
      </c>
      <c r="R43" s="2">
        <v>181406</v>
      </c>
      <c r="S43" s="2">
        <v>43852</v>
      </c>
      <c r="T43" s="2">
        <v>8511</v>
      </c>
      <c r="U43" s="2">
        <v>-117</v>
      </c>
      <c r="V43" s="2">
        <v>50344</v>
      </c>
      <c r="W43" s="2">
        <v>283996</v>
      </c>
      <c r="Y43" s="2">
        <v>4513</v>
      </c>
      <c r="Z43" s="2">
        <v>1170</v>
      </c>
      <c r="AA43" s="2">
        <v>280653</v>
      </c>
      <c r="AB43" s="2">
        <v>45199</v>
      </c>
      <c r="AC43" s="2">
        <v>325852</v>
      </c>
      <c r="AE43" s="2">
        <v>4343</v>
      </c>
      <c r="AF43" s="2">
        <v>330195</v>
      </c>
      <c r="AH43" s="2">
        <v>-1730</v>
      </c>
      <c r="AI43" s="2">
        <v>328463</v>
      </c>
      <c r="AK43" s="2">
        <v>485</v>
      </c>
      <c r="AL43" s="2">
        <v>1170</v>
      </c>
      <c r="AM43" s="2">
        <v>685</v>
      </c>
    </row>
    <row r="44" spans="1:39">
      <c r="A44" s="13">
        <v>1985</v>
      </c>
      <c r="B44" s="2">
        <v>217485</v>
      </c>
      <c r="C44" s="2">
        <v>75267</v>
      </c>
      <c r="D44" s="2">
        <v>47341</v>
      </c>
      <c r="E44" s="2">
        <v>27926</v>
      </c>
      <c r="F44" s="2">
        <v>60718</v>
      </c>
      <c r="G44" s="2">
        <v>821</v>
      </c>
      <c r="H44" s="2">
        <v>354291</v>
      </c>
      <c r="J44" s="2">
        <v>102041</v>
      </c>
      <c r="K44" s="2">
        <v>456332</v>
      </c>
      <c r="M44" s="2">
        <v>98988</v>
      </c>
      <c r="N44" s="2">
        <v>357344</v>
      </c>
      <c r="O44" s="2">
        <v>0</v>
      </c>
      <c r="P44" s="2">
        <v>357344</v>
      </c>
      <c r="R44" s="2">
        <v>196858</v>
      </c>
      <c r="S44" s="2">
        <v>51146</v>
      </c>
      <c r="T44" s="2">
        <v>7262</v>
      </c>
      <c r="U44" s="2">
        <v>265</v>
      </c>
      <c r="V44" s="2">
        <v>55109</v>
      </c>
      <c r="W44" s="2">
        <v>310640</v>
      </c>
      <c r="Y44" s="2">
        <v>2738</v>
      </c>
      <c r="Z44" s="2">
        <v>0</v>
      </c>
      <c r="AA44" s="2">
        <v>307902</v>
      </c>
      <c r="AB44" s="2">
        <v>49442</v>
      </c>
      <c r="AC44" s="2">
        <v>357344</v>
      </c>
      <c r="AE44" s="2">
        <v>2296</v>
      </c>
      <c r="AF44" s="2">
        <v>359640</v>
      </c>
      <c r="AH44" s="2">
        <v>-3111</v>
      </c>
      <c r="AI44" s="2">
        <v>356529</v>
      </c>
      <c r="AK44" s="2">
        <v>0</v>
      </c>
      <c r="AL44" s="2">
        <v>0</v>
      </c>
      <c r="AM44" s="2">
        <v>0</v>
      </c>
    </row>
    <row r="45" spans="1:39">
      <c r="A45" s="13">
        <v>1986</v>
      </c>
      <c r="B45" s="2">
        <v>241554</v>
      </c>
      <c r="C45" s="2">
        <v>80911</v>
      </c>
      <c r="D45" s="2">
        <v>50331</v>
      </c>
      <c r="E45" s="2">
        <v>30580</v>
      </c>
      <c r="F45" s="2">
        <v>65032</v>
      </c>
      <c r="G45" s="2">
        <v>682</v>
      </c>
      <c r="H45" s="2">
        <v>388179</v>
      </c>
      <c r="J45" s="2">
        <v>97885</v>
      </c>
      <c r="K45" s="2">
        <v>486064</v>
      </c>
      <c r="M45" s="2">
        <v>101221</v>
      </c>
      <c r="N45" s="2">
        <v>384843</v>
      </c>
      <c r="O45" s="2">
        <v>0</v>
      </c>
      <c r="P45" s="2">
        <v>384843</v>
      </c>
      <c r="R45" s="2">
        <v>212380</v>
      </c>
      <c r="S45" s="2">
        <v>47339</v>
      </c>
      <c r="T45" s="2">
        <v>8213</v>
      </c>
      <c r="U45" s="2">
        <v>155</v>
      </c>
      <c r="V45" s="2">
        <v>62020</v>
      </c>
      <c r="W45" s="2">
        <v>330107</v>
      </c>
      <c r="Y45" s="2">
        <v>1835</v>
      </c>
      <c r="Z45" s="2">
        <v>0</v>
      </c>
      <c r="AA45" s="2">
        <v>328272</v>
      </c>
      <c r="AB45" s="2">
        <v>56571</v>
      </c>
      <c r="AC45" s="2">
        <v>384843</v>
      </c>
      <c r="AE45" s="2">
        <v>4629</v>
      </c>
      <c r="AF45" s="2">
        <v>389472</v>
      </c>
      <c r="AH45" s="2">
        <v>-2157</v>
      </c>
      <c r="AI45" s="2">
        <v>387315</v>
      </c>
      <c r="AK45" s="2">
        <v>0</v>
      </c>
      <c r="AL45" s="2">
        <v>0</v>
      </c>
      <c r="AM45" s="2">
        <v>0</v>
      </c>
    </row>
    <row r="46" spans="1:39">
      <c r="A46" s="13">
        <v>1987</v>
      </c>
      <c r="B46" s="2">
        <v>265290</v>
      </c>
      <c r="C46" s="2">
        <v>87045</v>
      </c>
      <c r="D46" s="2">
        <v>53736</v>
      </c>
      <c r="E46" s="2">
        <v>33309</v>
      </c>
      <c r="F46" s="2">
        <v>75158</v>
      </c>
      <c r="G46" s="2">
        <v>1228</v>
      </c>
      <c r="H46" s="2">
        <v>428721</v>
      </c>
      <c r="J46" s="2">
        <v>106397</v>
      </c>
      <c r="K46" s="2">
        <v>535118</v>
      </c>
      <c r="M46" s="2">
        <v>111737</v>
      </c>
      <c r="N46" s="2">
        <v>423381</v>
      </c>
      <c r="O46" s="2">
        <v>0</v>
      </c>
      <c r="P46" s="2">
        <v>423381</v>
      </c>
      <c r="R46" s="2">
        <v>230208</v>
      </c>
      <c r="S46" s="2">
        <v>59453</v>
      </c>
      <c r="T46" s="2">
        <v>6993</v>
      </c>
      <c r="U46" s="2">
        <v>-75</v>
      </c>
      <c r="V46" s="2">
        <v>68823</v>
      </c>
      <c r="W46" s="2">
        <v>365402</v>
      </c>
      <c r="Y46" s="2">
        <v>4727</v>
      </c>
      <c r="Z46" s="2">
        <v>0</v>
      </c>
      <c r="AA46" s="2">
        <v>360675</v>
      </c>
      <c r="AB46" s="2">
        <v>62706</v>
      </c>
      <c r="AC46" s="2">
        <v>423381</v>
      </c>
      <c r="AE46" s="2">
        <v>3927</v>
      </c>
      <c r="AF46" s="2">
        <v>427308</v>
      </c>
      <c r="AH46" s="2">
        <v>-3400</v>
      </c>
      <c r="AI46" s="2">
        <v>423908</v>
      </c>
      <c r="AK46" s="2">
        <v>0</v>
      </c>
      <c r="AL46" s="2">
        <v>0</v>
      </c>
      <c r="AM46" s="2">
        <v>0</v>
      </c>
    </row>
    <row r="47" spans="1:39">
      <c r="A47" s="13">
        <v>1988</v>
      </c>
      <c r="B47" s="2">
        <v>299449</v>
      </c>
      <c r="C47" s="2">
        <v>93641</v>
      </c>
      <c r="D47" s="2">
        <v>57522</v>
      </c>
      <c r="E47" s="2">
        <v>36119</v>
      </c>
      <c r="F47" s="2">
        <v>91530</v>
      </c>
      <c r="G47" s="2">
        <v>4333</v>
      </c>
      <c r="H47" s="2">
        <v>488953</v>
      </c>
      <c r="J47" s="2">
        <v>107273</v>
      </c>
      <c r="K47" s="2">
        <v>596226</v>
      </c>
      <c r="M47" s="2">
        <v>124796</v>
      </c>
      <c r="N47" s="2">
        <v>471430</v>
      </c>
      <c r="O47" s="2">
        <v>0</v>
      </c>
      <c r="P47" s="2">
        <v>471430</v>
      </c>
      <c r="R47" s="2">
        <v>256537</v>
      </c>
      <c r="S47" s="2">
        <v>64377</v>
      </c>
      <c r="T47" s="2">
        <v>7554</v>
      </c>
      <c r="U47" s="2">
        <v>-32</v>
      </c>
      <c r="V47" s="2">
        <v>79367</v>
      </c>
      <c r="W47" s="2">
        <v>407803</v>
      </c>
      <c r="Y47" s="2">
        <v>6375</v>
      </c>
      <c r="Z47" s="2">
        <v>0</v>
      </c>
      <c r="AA47" s="2">
        <v>401428</v>
      </c>
      <c r="AB47" s="2">
        <v>70002</v>
      </c>
      <c r="AC47" s="2">
        <v>471430</v>
      </c>
      <c r="AE47" s="2">
        <v>4566</v>
      </c>
      <c r="AF47" s="2">
        <v>475996</v>
      </c>
      <c r="AH47" s="2">
        <v>-3518</v>
      </c>
      <c r="AI47" s="2">
        <v>472478</v>
      </c>
      <c r="AK47" s="2">
        <v>0</v>
      </c>
      <c r="AL47" s="2">
        <v>0</v>
      </c>
      <c r="AM47" s="2">
        <v>0</v>
      </c>
    </row>
    <row r="48" spans="1:39">
      <c r="A48" s="13">
        <v>1989</v>
      </c>
      <c r="B48" s="2">
        <v>327363</v>
      </c>
      <c r="C48" s="2">
        <v>101796</v>
      </c>
      <c r="D48" s="2">
        <v>63294</v>
      </c>
      <c r="E48" s="2">
        <v>38502</v>
      </c>
      <c r="F48" s="2">
        <v>105443</v>
      </c>
      <c r="G48" s="2">
        <v>2677</v>
      </c>
      <c r="H48" s="2">
        <v>537279</v>
      </c>
      <c r="J48" s="2">
        <v>121486</v>
      </c>
      <c r="K48" s="2">
        <v>658765</v>
      </c>
      <c r="M48" s="2">
        <v>142808</v>
      </c>
      <c r="N48" s="2">
        <v>515957</v>
      </c>
      <c r="O48" s="2">
        <v>0</v>
      </c>
      <c r="P48" s="2">
        <v>515957</v>
      </c>
      <c r="R48" s="2">
        <v>284878</v>
      </c>
      <c r="S48" s="2">
        <v>67880</v>
      </c>
      <c r="T48" s="2">
        <v>5951</v>
      </c>
      <c r="U48" s="2">
        <v>199</v>
      </c>
      <c r="V48" s="2">
        <v>89912</v>
      </c>
      <c r="W48" s="2">
        <v>448820</v>
      </c>
      <c r="Y48" s="2">
        <v>7061</v>
      </c>
      <c r="Z48" s="2">
        <v>0</v>
      </c>
      <c r="AA48" s="2">
        <v>441759</v>
      </c>
      <c r="AB48" s="2">
        <v>74198</v>
      </c>
      <c r="AC48" s="2">
        <v>515957</v>
      </c>
      <c r="AE48" s="2">
        <v>3502</v>
      </c>
      <c r="AF48" s="2">
        <v>519459</v>
      </c>
      <c r="AH48" s="2">
        <v>-4578</v>
      </c>
      <c r="AI48" s="2">
        <v>514881</v>
      </c>
      <c r="AK48" s="2">
        <v>0</v>
      </c>
      <c r="AL48" s="2">
        <v>0</v>
      </c>
      <c r="AM48" s="2">
        <v>0</v>
      </c>
    </row>
    <row r="49" spans="1:39">
      <c r="A49" s="13">
        <v>1990</v>
      </c>
      <c r="B49" s="2">
        <v>347527</v>
      </c>
      <c r="C49" s="2">
        <v>112934</v>
      </c>
      <c r="D49" s="2">
        <v>70108</v>
      </c>
      <c r="E49" s="2">
        <v>42826</v>
      </c>
      <c r="F49" s="2">
        <v>107577</v>
      </c>
      <c r="G49" s="2">
        <v>-1800</v>
      </c>
      <c r="H49" s="2">
        <v>566238</v>
      </c>
      <c r="J49" s="2">
        <v>133165</v>
      </c>
      <c r="K49" s="2">
        <v>699403</v>
      </c>
      <c r="M49" s="2">
        <v>148285</v>
      </c>
      <c r="N49" s="2">
        <v>551118</v>
      </c>
      <c r="O49" s="2">
        <v>0</v>
      </c>
      <c r="P49" s="2">
        <v>551118</v>
      </c>
      <c r="R49" s="2">
        <v>315471</v>
      </c>
      <c r="S49" s="2">
        <v>66103</v>
      </c>
      <c r="T49" s="2">
        <v>3426</v>
      </c>
      <c r="U49" s="2">
        <v>12</v>
      </c>
      <c r="V49" s="2">
        <v>100005</v>
      </c>
      <c r="W49" s="2">
        <v>485017</v>
      </c>
      <c r="Y49" s="2">
        <v>6131</v>
      </c>
      <c r="Z49" s="2">
        <v>0</v>
      </c>
      <c r="AA49" s="2">
        <v>478886</v>
      </c>
      <c r="AB49" s="2">
        <v>72232</v>
      </c>
      <c r="AC49" s="2">
        <v>551118</v>
      </c>
      <c r="AE49" s="2">
        <v>1269</v>
      </c>
      <c r="AF49" s="2">
        <v>552387</v>
      </c>
      <c r="AH49" s="2">
        <v>-4896</v>
      </c>
      <c r="AI49" s="2">
        <v>547491</v>
      </c>
      <c r="AK49" s="2">
        <v>0</v>
      </c>
      <c r="AL49" s="2">
        <v>0</v>
      </c>
      <c r="AM49" s="2">
        <v>0</v>
      </c>
    </row>
    <row r="50" spans="1:39">
      <c r="A50" s="13">
        <v>1991</v>
      </c>
      <c r="B50" s="2">
        <v>365469</v>
      </c>
      <c r="C50" s="2">
        <v>124105</v>
      </c>
      <c r="D50" s="2">
        <v>76985</v>
      </c>
      <c r="E50" s="2">
        <v>47120</v>
      </c>
      <c r="F50" s="2">
        <v>97747</v>
      </c>
      <c r="G50" s="2">
        <v>-4927</v>
      </c>
      <c r="H50" s="2">
        <v>582394</v>
      </c>
      <c r="J50" s="2">
        <v>134289</v>
      </c>
      <c r="K50" s="2">
        <v>716683</v>
      </c>
      <c r="M50" s="2">
        <v>141009</v>
      </c>
      <c r="N50" s="2">
        <v>575674</v>
      </c>
      <c r="O50" s="2">
        <v>0</v>
      </c>
      <c r="P50" s="2">
        <v>575674</v>
      </c>
      <c r="R50" s="2">
        <v>331967</v>
      </c>
      <c r="S50" s="2">
        <v>60191</v>
      </c>
      <c r="T50" s="2">
        <v>1410</v>
      </c>
      <c r="U50" s="2">
        <v>-36</v>
      </c>
      <c r="V50" s="2">
        <v>104731</v>
      </c>
      <c r="W50" s="2">
        <v>498263</v>
      </c>
      <c r="Y50" s="2">
        <v>2010</v>
      </c>
      <c r="Z50" s="2">
        <v>0</v>
      </c>
      <c r="AA50" s="2">
        <v>496253</v>
      </c>
      <c r="AB50" s="2">
        <v>79421</v>
      </c>
      <c r="AC50" s="2">
        <v>575674</v>
      </c>
      <c r="AE50" s="2">
        <v>150</v>
      </c>
      <c r="AF50" s="2">
        <v>575824</v>
      </c>
      <c r="AH50" s="2">
        <v>-1383</v>
      </c>
      <c r="AI50" s="2">
        <v>574441</v>
      </c>
      <c r="AK50" s="2">
        <v>0</v>
      </c>
      <c r="AL50" s="2">
        <v>0</v>
      </c>
      <c r="AM50" s="2">
        <v>0</v>
      </c>
    </row>
    <row r="51" spans="1:39">
      <c r="A51" s="13">
        <v>1992</v>
      </c>
      <c r="B51" s="2">
        <v>383490</v>
      </c>
      <c r="C51" s="2">
        <v>131875</v>
      </c>
      <c r="D51" s="2">
        <v>82259</v>
      </c>
      <c r="E51" s="2">
        <v>49616</v>
      </c>
      <c r="F51" s="2">
        <v>93642</v>
      </c>
      <c r="G51" s="2">
        <v>-1937</v>
      </c>
      <c r="H51" s="2">
        <v>607070</v>
      </c>
      <c r="J51" s="2">
        <v>142497</v>
      </c>
      <c r="K51" s="2">
        <v>749567</v>
      </c>
      <c r="M51" s="2">
        <v>150651</v>
      </c>
      <c r="N51" s="2">
        <v>598916</v>
      </c>
      <c r="O51" s="2">
        <v>0</v>
      </c>
      <c r="P51" s="2">
        <v>598916</v>
      </c>
      <c r="R51" s="2">
        <v>342608</v>
      </c>
      <c r="S51" s="2">
        <v>63168</v>
      </c>
      <c r="T51" s="2">
        <v>1699</v>
      </c>
      <c r="U51" s="2">
        <v>206</v>
      </c>
      <c r="V51" s="2">
        <v>112229</v>
      </c>
      <c r="W51" s="2">
        <v>519910</v>
      </c>
      <c r="Y51" s="2">
        <v>1778</v>
      </c>
      <c r="Z51" s="2">
        <v>0</v>
      </c>
      <c r="AA51" s="2">
        <v>518132</v>
      </c>
      <c r="AB51" s="2">
        <v>80784</v>
      </c>
      <c r="AC51" s="2">
        <v>598916</v>
      </c>
      <c r="AE51" s="2">
        <v>3124</v>
      </c>
      <c r="AF51" s="2">
        <v>602040</v>
      </c>
      <c r="AH51" s="2">
        <v>-5102</v>
      </c>
      <c r="AI51" s="2">
        <v>596938</v>
      </c>
      <c r="AK51" s="2">
        <v>0</v>
      </c>
      <c r="AL51" s="2">
        <v>0</v>
      </c>
      <c r="AM51" s="2">
        <v>0</v>
      </c>
    </row>
    <row r="52" spans="1:39">
      <c r="A52" s="13">
        <v>1993</v>
      </c>
      <c r="B52" s="2">
        <v>406569</v>
      </c>
      <c r="C52" s="2">
        <v>137756</v>
      </c>
      <c r="D52" s="2">
        <v>89074</v>
      </c>
      <c r="E52" s="2">
        <v>48682</v>
      </c>
      <c r="F52" s="2">
        <v>94293</v>
      </c>
      <c r="G52" s="2">
        <v>329</v>
      </c>
      <c r="H52" s="2">
        <v>638947</v>
      </c>
      <c r="J52" s="2">
        <v>160464</v>
      </c>
      <c r="K52" s="2">
        <v>799411</v>
      </c>
      <c r="M52" s="2">
        <v>168408</v>
      </c>
      <c r="N52" s="2">
        <v>631003</v>
      </c>
      <c r="O52" s="2">
        <v>0</v>
      </c>
      <c r="P52" s="2">
        <v>631003</v>
      </c>
      <c r="R52" s="2">
        <v>351561</v>
      </c>
      <c r="S52" s="2">
        <v>75908</v>
      </c>
      <c r="T52" s="2">
        <v>2438</v>
      </c>
      <c r="U52" s="2">
        <v>193</v>
      </c>
      <c r="V52" s="2">
        <v>120120</v>
      </c>
      <c r="W52" s="2">
        <v>550220</v>
      </c>
      <c r="Y52" s="2">
        <v>2350</v>
      </c>
      <c r="Z52" s="2">
        <v>0</v>
      </c>
      <c r="AA52" s="2">
        <v>547870</v>
      </c>
      <c r="AB52" s="2">
        <v>83133</v>
      </c>
      <c r="AC52" s="2">
        <v>631003</v>
      </c>
      <c r="AE52" s="2">
        <v>2595</v>
      </c>
      <c r="AF52" s="2">
        <v>633598</v>
      </c>
      <c r="AH52" s="2">
        <v>-4946</v>
      </c>
      <c r="AI52" s="2">
        <v>628652</v>
      </c>
      <c r="AK52" s="2">
        <v>0</v>
      </c>
      <c r="AL52" s="2">
        <v>0</v>
      </c>
      <c r="AM52" s="2">
        <v>0</v>
      </c>
    </row>
    <row r="53" spans="1:39">
      <c r="A53" s="13">
        <v>1994</v>
      </c>
      <c r="B53" s="2">
        <v>427394</v>
      </c>
      <c r="C53" s="2">
        <v>144068</v>
      </c>
      <c r="D53" s="2">
        <v>93190</v>
      </c>
      <c r="E53" s="2">
        <v>50878</v>
      </c>
      <c r="F53" s="2">
        <v>100252</v>
      </c>
      <c r="G53" s="2">
        <v>3708</v>
      </c>
      <c r="H53" s="2">
        <v>675422</v>
      </c>
      <c r="J53" s="2">
        <v>176602</v>
      </c>
      <c r="K53" s="2">
        <v>852024</v>
      </c>
      <c r="M53" s="2">
        <v>182955</v>
      </c>
      <c r="N53" s="2">
        <v>669069</v>
      </c>
      <c r="O53" s="2">
        <v>0</v>
      </c>
      <c r="P53" s="2">
        <v>669069</v>
      </c>
      <c r="R53" s="2">
        <v>365035</v>
      </c>
      <c r="S53" s="2">
        <v>88398</v>
      </c>
      <c r="T53" s="2">
        <v>2698</v>
      </c>
      <c r="U53" s="2">
        <v>495</v>
      </c>
      <c r="V53" s="2">
        <v>127652</v>
      </c>
      <c r="W53" s="2">
        <v>584278</v>
      </c>
      <c r="Y53" s="2">
        <v>4143</v>
      </c>
      <c r="Z53" s="2">
        <v>0</v>
      </c>
      <c r="AA53" s="2">
        <v>580135</v>
      </c>
      <c r="AB53" s="2">
        <v>88934</v>
      </c>
      <c r="AC53" s="2">
        <v>669069</v>
      </c>
      <c r="AE53" s="2">
        <v>9667</v>
      </c>
      <c r="AF53" s="2">
        <v>678736</v>
      </c>
      <c r="AH53" s="2">
        <v>-4969</v>
      </c>
      <c r="AI53" s="2">
        <v>673767</v>
      </c>
      <c r="AK53" s="2">
        <v>0</v>
      </c>
      <c r="AL53" s="2">
        <v>0</v>
      </c>
      <c r="AM53" s="2">
        <v>0</v>
      </c>
    </row>
    <row r="54" spans="1:39">
      <c r="A54" s="13">
        <v>1995</v>
      </c>
      <c r="B54" s="2">
        <v>446169</v>
      </c>
      <c r="C54" s="2">
        <v>149208</v>
      </c>
      <c r="D54" s="2">
        <v>96027</v>
      </c>
      <c r="E54" s="2">
        <v>53181</v>
      </c>
      <c r="F54" s="2">
        <v>108736</v>
      </c>
      <c r="G54" s="2">
        <v>4748</v>
      </c>
      <c r="H54" s="2">
        <v>708861</v>
      </c>
      <c r="J54" s="2">
        <v>199675</v>
      </c>
      <c r="K54" s="2">
        <v>908536</v>
      </c>
      <c r="M54" s="2">
        <v>204380</v>
      </c>
      <c r="N54" s="2">
        <v>704156</v>
      </c>
      <c r="O54" s="2">
        <v>0</v>
      </c>
      <c r="P54" s="2">
        <v>704156</v>
      </c>
      <c r="R54" s="2">
        <v>381208</v>
      </c>
      <c r="S54" s="2">
        <v>92530</v>
      </c>
      <c r="T54" s="2">
        <v>4230</v>
      </c>
      <c r="U54" s="2">
        <v>623</v>
      </c>
      <c r="V54" s="2">
        <v>134260</v>
      </c>
      <c r="W54" s="2">
        <v>612851</v>
      </c>
      <c r="Y54" s="2">
        <v>4761</v>
      </c>
      <c r="Z54" s="2">
        <v>0</v>
      </c>
      <c r="AA54" s="2">
        <v>608090</v>
      </c>
      <c r="AB54" s="2">
        <v>96066</v>
      </c>
      <c r="AC54" s="2">
        <v>704156</v>
      </c>
      <c r="AE54" s="2">
        <v>7920</v>
      </c>
      <c r="AF54" s="2">
        <v>712076</v>
      </c>
      <c r="AH54" s="2">
        <v>-6887</v>
      </c>
      <c r="AI54" s="2">
        <v>705189</v>
      </c>
      <c r="AK54" s="2">
        <v>0</v>
      </c>
      <c r="AL54" s="2">
        <v>0</v>
      </c>
      <c r="AM54" s="2">
        <v>0</v>
      </c>
    </row>
    <row r="55" spans="1:39">
      <c r="A55" s="13">
        <v>1996</v>
      </c>
      <c r="B55" s="2">
        <v>473845</v>
      </c>
      <c r="C55" s="2">
        <v>155364</v>
      </c>
      <c r="D55" s="2">
        <v>100463</v>
      </c>
      <c r="E55" s="2">
        <v>54901</v>
      </c>
      <c r="F55" s="2">
        <v>114090</v>
      </c>
      <c r="G55" s="2">
        <v>2974</v>
      </c>
      <c r="H55" s="2">
        <v>746273</v>
      </c>
      <c r="J55" s="2">
        <v>217077</v>
      </c>
      <c r="K55" s="2">
        <v>963350</v>
      </c>
      <c r="M55" s="2">
        <v>222764</v>
      </c>
      <c r="N55" s="2">
        <v>740586</v>
      </c>
      <c r="O55" s="2">
        <v>1504</v>
      </c>
      <c r="P55" s="2">
        <v>742090</v>
      </c>
      <c r="R55" s="2">
        <v>400821</v>
      </c>
      <c r="S55" s="2">
        <v>101674</v>
      </c>
      <c r="T55" s="2">
        <v>3959</v>
      </c>
      <c r="U55" s="2">
        <v>717</v>
      </c>
      <c r="V55" s="2">
        <v>137010</v>
      </c>
      <c r="W55" s="2">
        <v>644181</v>
      </c>
      <c r="Y55" s="2">
        <v>972</v>
      </c>
      <c r="Z55" s="2">
        <v>-314</v>
      </c>
      <c r="AA55" s="2">
        <v>642895</v>
      </c>
      <c r="AB55" s="2">
        <v>99195</v>
      </c>
      <c r="AC55" s="2">
        <v>742090</v>
      </c>
      <c r="AE55" s="2">
        <v>8582</v>
      </c>
      <c r="AF55" s="2">
        <v>750672</v>
      </c>
      <c r="AH55" s="2">
        <v>-4725</v>
      </c>
      <c r="AI55" s="2">
        <v>745947</v>
      </c>
      <c r="AK55" s="2">
        <v>1504</v>
      </c>
      <c r="AL55" s="2">
        <v>-314</v>
      </c>
      <c r="AM55" s="2">
        <v>-1818</v>
      </c>
    </row>
    <row r="56" spans="1:39">
      <c r="A56" s="13">
        <v>1997</v>
      </c>
      <c r="B56" s="2">
        <v>506130</v>
      </c>
      <c r="C56" s="2">
        <v>158431</v>
      </c>
      <c r="D56" s="2">
        <v>102835</v>
      </c>
      <c r="E56" s="2">
        <v>55596</v>
      </c>
      <c r="F56" s="2">
        <v>121439</v>
      </c>
      <c r="G56" s="2">
        <v>2391</v>
      </c>
      <c r="H56" s="2">
        <v>788391</v>
      </c>
      <c r="J56" s="2">
        <v>223444</v>
      </c>
      <c r="K56" s="2">
        <v>1011835</v>
      </c>
      <c r="M56" s="2">
        <v>227139</v>
      </c>
      <c r="N56" s="2">
        <v>784696</v>
      </c>
      <c r="O56" s="2">
        <v>1926</v>
      </c>
      <c r="P56" s="2">
        <v>786622</v>
      </c>
      <c r="R56" s="2">
        <v>427042</v>
      </c>
      <c r="S56" s="2">
        <v>101871</v>
      </c>
      <c r="T56" s="2">
        <v>3511</v>
      </c>
      <c r="U56" s="2">
        <v>804</v>
      </c>
      <c r="V56" s="2">
        <v>144346</v>
      </c>
      <c r="W56" s="2">
        <v>677574</v>
      </c>
      <c r="Y56" s="2">
        <v>963</v>
      </c>
      <c r="Z56" s="2">
        <v>779</v>
      </c>
      <c r="AA56" s="2">
        <v>677390</v>
      </c>
      <c r="AB56" s="2">
        <v>109232</v>
      </c>
      <c r="AC56" s="2">
        <v>786622</v>
      </c>
      <c r="AE56" s="2">
        <v>12137</v>
      </c>
      <c r="AF56" s="2">
        <v>798759</v>
      </c>
      <c r="AH56" s="2">
        <v>-3968</v>
      </c>
      <c r="AI56" s="2">
        <v>794791</v>
      </c>
      <c r="AK56" s="2">
        <v>1926</v>
      </c>
      <c r="AL56" s="2">
        <v>779</v>
      </c>
      <c r="AM56" s="2">
        <v>-1147</v>
      </c>
    </row>
    <row r="57" spans="1:39">
      <c r="A57" s="13">
        <v>1998</v>
      </c>
    </row>
    <row r="58" spans="1:39">
      <c r="A58" s="13">
        <v>1999</v>
      </c>
    </row>
    <row r="59" spans="1:39">
      <c r="A59" s="13">
        <v>2000</v>
      </c>
    </row>
    <row r="60" spans="1:39">
      <c r="A60" s="13">
        <v>2001</v>
      </c>
    </row>
    <row r="61" spans="1:39">
      <c r="A61" s="13">
        <v>2002</v>
      </c>
    </row>
    <row r="62" spans="1:39">
      <c r="A62" s="13">
        <v>2003</v>
      </c>
    </row>
    <row r="63" spans="1:39">
      <c r="A63" s="13">
        <v>2004</v>
      </c>
    </row>
    <row r="64" spans="1:39">
      <c r="A64" s="13">
        <v>2005</v>
      </c>
    </row>
    <row r="65" spans="1:39">
      <c r="A65" s="13">
        <v>2006</v>
      </c>
    </row>
    <row r="66" spans="1:39">
      <c r="A66" s="13">
        <v>2007</v>
      </c>
    </row>
    <row r="67" spans="1:39">
      <c r="A67" s="13">
        <v>2008</v>
      </c>
    </row>
    <row r="68" spans="1:39">
      <c r="A68" s="13">
        <v>2009</v>
      </c>
    </row>
    <row r="69" spans="1:39">
      <c r="A69" s="13">
        <v>2010</v>
      </c>
    </row>
    <row r="70" spans="1:39">
      <c r="A70" s="13">
        <v>2011</v>
      </c>
    </row>
    <row r="71" spans="1:39">
      <c r="A71" s="13">
        <v>2012</v>
      </c>
    </row>
    <row r="72" spans="1:39">
      <c r="A72" s="13">
        <v>2013</v>
      </c>
    </row>
    <row r="76" spans="1:39">
      <c r="A76" s="13" t="s">
        <v>0</v>
      </c>
    </row>
    <row r="77" spans="1:39">
      <c r="A77" s="13" t="s">
        <v>1</v>
      </c>
      <c r="B77" s="2">
        <v>3213</v>
      </c>
      <c r="C77" s="2">
        <v>825</v>
      </c>
      <c r="D77" s="2" t="s">
        <v>0</v>
      </c>
      <c r="E77" s="2" t="s">
        <v>0</v>
      </c>
      <c r="F77" s="2">
        <v>686</v>
      </c>
      <c r="G77" s="2">
        <v>89</v>
      </c>
      <c r="H77" s="2">
        <v>4813</v>
      </c>
      <c r="J77" s="2">
        <v>1056</v>
      </c>
      <c r="K77" s="2">
        <v>5869</v>
      </c>
      <c r="M77" s="2">
        <v>1139</v>
      </c>
      <c r="N77" s="2">
        <v>4730</v>
      </c>
      <c r="O77" s="2">
        <v>-39</v>
      </c>
      <c r="P77" s="2">
        <v>4691</v>
      </c>
      <c r="R77" s="2">
        <v>2718</v>
      </c>
      <c r="S77" s="2">
        <v>720</v>
      </c>
      <c r="T77" s="2">
        <v>62</v>
      </c>
      <c r="U77" s="2">
        <v>28</v>
      </c>
      <c r="V77" s="2">
        <v>654</v>
      </c>
      <c r="W77" s="2">
        <v>4182</v>
      </c>
      <c r="Y77" s="2">
        <v>80</v>
      </c>
      <c r="Z77" s="2">
        <v>39</v>
      </c>
      <c r="AA77" s="2">
        <v>4141</v>
      </c>
      <c r="AB77" s="2">
        <v>550</v>
      </c>
      <c r="AC77" s="2">
        <v>4691</v>
      </c>
      <c r="AE77" s="2">
        <v>55</v>
      </c>
      <c r="AF77" s="2">
        <v>4746</v>
      </c>
      <c r="AH77" s="2">
        <v>1</v>
      </c>
      <c r="AI77" s="2">
        <v>4747</v>
      </c>
      <c r="AK77" s="2">
        <v>-39</v>
      </c>
      <c r="AL77" s="2">
        <v>39</v>
      </c>
      <c r="AM77" s="2">
        <v>78</v>
      </c>
    </row>
    <row r="78" spans="1:39">
      <c r="A78" s="13" t="s">
        <v>2</v>
      </c>
      <c r="B78" s="2">
        <v>3246</v>
      </c>
      <c r="C78" s="2">
        <v>803</v>
      </c>
      <c r="D78" s="2" t="s">
        <v>0</v>
      </c>
      <c r="E78" s="2" t="s">
        <v>0</v>
      </c>
      <c r="F78" s="2">
        <v>711</v>
      </c>
      <c r="G78" s="2">
        <v>-16</v>
      </c>
      <c r="H78" s="2">
        <v>4744</v>
      </c>
      <c r="J78" s="2">
        <v>964</v>
      </c>
      <c r="K78" s="2">
        <v>5708</v>
      </c>
      <c r="M78" s="2">
        <v>1041</v>
      </c>
      <c r="N78" s="2">
        <v>4667</v>
      </c>
      <c r="O78" s="2">
        <v>55</v>
      </c>
      <c r="P78" s="2">
        <v>4722</v>
      </c>
      <c r="R78" s="2">
        <v>2778</v>
      </c>
      <c r="S78" s="2">
        <v>706</v>
      </c>
      <c r="T78" s="2">
        <v>59</v>
      </c>
      <c r="U78" s="2">
        <v>28</v>
      </c>
      <c r="V78" s="2">
        <v>658</v>
      </c>
      <c r="W78" s="2">
        <v>4229</v>
      </c>
      <c r="Y78" s="2">
        <v>2</v>
      </c>
      <c r="Z78" s="2">
        <v>-63</v>
      </c>
      <c r="AA78" s="2">
        <v>4164</v>
      </c>
      <c r="AB78" s="2">
        <v>558</v>
      </c>
      <c r="AC78" s="2">
        <v>4722</v>
      </c>
      <c r="AE78" s="2">
        <v>50</v>
      </c>
      <c r="AF78" s="2">
        <v>4772</v>
      </c>
      <c r="AH78" s="2">
        <v>-2</v>
      </c>
      <c r="AI78" s="2">
        <v>4770</v>
      </c>
      <c r="AK78" s="2">
        <v>55</v>
      </c>
      <c r="AL78" s="2">
        <v>-63</v>
      </c>
      <c r="AM78" s="2">
        <v>-118</v>
      </c>
    </row>
    <row r="79" spans="1:39">
      <c r="A79" s="13" t="s">
        <v>3</v>
      </c>
      <c r="B79" s="2">
        <v>3328</v>
      </c>
      <c r="C79" s="2">
        <v>821</v>
      </c>
      <c r="D79" s="2" t="s">
        <v>0</v>
      </c>
      <c r="E79" s="2" t="s">
        <v>0</v>
      </c>
      <c r="F79" s="2">
        <v>749</v>
      </c>
      <c r="G79" s="2">
        <v>115</v>
      </c>
      <c r="H79" s="2">
        <v>5013</v>
      </c>
      <c r="J79" s="2">
        <v>1071</v>
      </c>
      <c r="K79" s="2">
        <v>6084</v>
      </c>
      <c r="M79" s="2">
        <v>1155</v>
      </c>
      <c r="N79" s="2">
        <v>4929</v>
      </c>
      <c r="O79" s="2">
        <v>-25</v>
      </c>
      <c r="P79" s="2">
        <v>4904</v>
      </c>
      <c r="R79" s="2">
        <v>2846</v>
      </c>
      <c r="S79" s="2">
        <v>730</v>
      </c>
      <c r="T79" s="2">
        <v>99</v>
      </c>
      <c r="U79" s="2">
        <v>31</v>
      </c>
      <c r="V79" s="2">
        <v>677</v>
      </c>
      <c r="W79" s="2">
        <v>4383</v>
      </c>
      <c r="Y79" s="2">
        <v>59</v>
      </c>
      <c r="Z79" s="2">
        <v>-11</v>
      </c>
      <c r="AA79" s="2">
        <v>4313</v>
      </c>
      <c r="AB79" s="2">
        <v>591</v>
      </c>
      <c r="AC79" s="2">
        <v>4904</v>
      </c>
      <c r="AE79" s="2">
        <v>48</v>
      </c>
      <c r="AF79" s="2">
        <v>4952</v>
      </c>
      <c r="AH79" s="2">
        <v>-5</v>
      </c>
      <c r="AI79" s="2">
        <v>4947</v>
      </c>
      <c r="AK79" s="2">
        <v>-25</v>
      </c>
      <c r="AL79" s="2">
        <v>-11</v>
      </c>
      <c r="AM79" s="2">
        <v>14</v>
      </c>
    </row>
    <row r="80" spans="1:39">
      <c r="A80" s="13" t="s">
        <v>4</v>
      </c>
      <c r="B80" s="2">
        <v>3385</v>
      </c>
      <c r="C80" s="2">
        <v>824</v>
      </c>
      <c r="D80" s="2" t="s">
        <v>0</v>
      </c>
      <c r="E80" s="2" t="s">
        <v>0</v>
      </c>
      <c r="F80" s="2">
        <v>765</v>
      </c>
      <c r="G80" s="2">
        <v>112</v>
      </c>
      <c r="H80" s="2">
        <v>5086</v>
      </c>
      <c r="J80" s="2">
        <v>1086</v>
      </c>
      <c r="K80" s="2">
        <v>6172</v>
      </c>
      <c r="M80" s="2">
        <v>1146</v>
      </c>
      <c r="N80" s="2">
        <v>5026</v>
      </c>
      <c r="O80" s="2">
        <v>-39</v>
      </c>
      <c r="P80" s="2">
        <v>4987</v>
      </c>
      <c r="R80" s="2">
        <v>2902</v>
      </c>
      <c r="S80" s="2">
        <v>730</v>
      </c>
      <c r="T80" s="2">
        <v>91</v>
      </c>
      <c r="U80" s="2">
        <v>33</v>
      </c>
      <c r="V80" s="2">
        <v>687</v>
      </c>
      <c r="W80" s="2">
        <v>4443</v>
      </c>
      <c r="Y80" s="2">
        <v>55</v>
      </c>
      <c r="Z80" s="2">
        <v>17</v>
      </c>
      <c r="AA80" s="2">
        <v>4405</v>
      </c>
      <c r="AB80" s="2">
        <v>582</v>
      </c>
      <c r="AC80" s="2">
        <v>4987</v>
      </c>
      <c r="AE80" s="2">
        <v>21</v>
      </c>
      <c r="AF80" s="2">
        <v>5008</v>
      </c>
      <c r="AH80" s="2">
        <v>-19</v>
      </c>
      <c r="AI80" s="2">
        <v>4989</v>
      </c>
      <c r="AK80" s="2">
        <v>-39</v>
      </c>
      <c r="AL80" s="2">
        <v>17</v>
      </c>
      <c r="AM80" s="2">
        <v>56</v>
      </c>
    </row>
    <row r="81" spans="1:39">
      <c r="A81" s="13" t="s">
        <v>5</v>
      </c>
      <c r="B81" s="2">
        <v>3404</v>
      </c>
      <c r="C81" s="2">
        <v>844</v>
      </c>
      <c r="D81" s="2" t="s">
        <v>0</v>
      </c>
      <c r="E81" s="2" t="s">
        <v>0</v>
      </c>
      <c r="F81" s="2">
        <v>773</v>
      </c>
      <c r="G81" s="2">
        <v>100</v>
      </c>
      <c r="H81" s="2">
        <v>5121</v>
      </c>
      <c r="J81" s="2">
        <v>1129</v>
      </c>
      <c r="K81" s="2">
        <v>6250</v>
      </c>
      <c r="M81" s="2">
        <v>1136</v>
      </c>
      <c r="N81" s="2">
        <v>5114</v>
      </c>
      <c r="O81" s="2">
        <v>-32</v>
      </c>
      <c r="P81" s="2">
        <v>5082</v>
      </c>
      <c r="R81" s="2">
        <v>2972</v>
      </c>
      <c r="S81" s="2">
        <v>743</v>
      </c>
      <c r="T81" s="2">
        <v>73</v>
      </c>
      <c r="U81" s="2">
        <v>34</v>
      </c>
      <c r="V81" s="2">
        <v>693</v>
      </c>
      <c r="W81" s="2">
        <v>4515</v>
      </c>
      <c r="Y81" s="2">
        <v>49</v>
      </c>
      <c r="Z81" s="2">
        <v>28</v>
      </c>
      <c r="AA81" s="2">
        <v>4494</v>
      </c>
      <c r="AB81" s="2">
        <v>588</v>
      </c>
      <c r="AC81" s="2">
        <v>5082</v>
      </c>
      <c r="AE81" s="2">
        <v>61</v>
      </c>
      <c r="AF81" s="2">
        <v>5143</v>
      </c>
      <c r="AH81" s="2">
        <v>-15</v>
      </c>
      <c r="AI81" s="2">
        <v>5128</v>
      </c>
      <c r="AK81" s="2">
        <v>-32</v>
      </c>
      <c r="AL81" s="2">
        <v>28</v>
      </c>
      <c r="AM81" s="2">
        <v>60</v>
      </c>
    </row>
    <row r="82" spans="1:39">
      <c r="A82" s="13" t="s">
        <v>6</v>
      </c>
      <c r="B82" s="2">
        <v>3473</v>
      </c>
      <c r="C82" s="2">
        <v>875</v>
      </c>
      <c r="D82" s="2" t="s">
        <v>0</v>
      </c>
      <c r="E82" s="2" t="s">
        <v>0</v>
      </c>
      <c r="F82" s="2">
        <v>789</v>
      </c>
      <c r="G82" s="2">
        <v>16</v>
      </c>
      <c r="H82" s="2">
        <v>5153</v>
      </c>
      <c r="J82" s="2">
        <v>1161</v>
      </c>
      <c r="K82" s="2">
        <v>6314</v>
      </c>
      <c r="M82" s="2">
        <v>1134</v>
      </c>
      <c r="N82" s="2">
        <v>5180</v>
      </c>
      <c r="O82" s="2">
        <v>-42</v>
      </c>
      <c r="P82" s="2">
        <v>5138</v>
      </c>
      <c r="R82" s="2">
        <v>3054</v>
      </c>
      <c r="S82" s="2">
        <v>727</v>
      </c>
      <c r="T82" s="2">
        <v>95</v>
      </c>
      <c r="U82" s="2">
        <v>26</v>
      </c>
      <c r="V82" s="2">
        <v>693</v>
      </c>
      <c r="W82" s="2">
        <v>4595</v>
      </c>
      <c r="Y82" s="2">
        <v>74</v>
      </c>
      <c r="Z82" s="2">
        <v>10</v>
      </c>
      <c r="AA82" s="2">
        <v>4531</v>
      </c>
      <c r="AB82" s="2">
        <v>607</v>
      </c>
      <c r="AC82" s="2">
        <v>5138</v>
      </c>
      <c r="AE82" s="2">
        <v>59</v>
      </c>
      <c r="AF82" s="2">
        <v>5197</v>
      </c>
      <c r="AH82" s="2">
        <v>-21</v>
      </c>
      <c r="AI82" s="2">
        <v>5176</v>
      </c>
      <c r="AK82" s="2">
        <v>-42</v>
      </c>
      <c r="AL82" s="2">
        <v>10</v>
      </c>
      <c r="AM82" s="2">
        <v>52</v>
      </c>
    </row>
    <row r="83" spans="1:39">
      <c r="A83" s="13" t="s">
        <v>7</v>
      </c>
      <c r="B83" s="2">
        <v>3479</v>
      </c>
      <c r="C83" s="2">
        <v>893</v>
      </c>
      <c r="D83" s="2" t="s">
        <v>0</v>
      </c>
      <c r="E83" s="2" t="s">
        <v>0</v>
      </c>
      <c r="F83" s="2">
        <v>804</v>
      </c>
      <c r="G83" s="2">
        <v>44</v>
      </c>
      <c r="H83" s="2">
        <v>5220</v>
      </c>
      <c r="J83" s="2">
        <v>1143</v>
      </c>
      <c r="K83" s="2">
        <v>6363</v>
      </c>
      <c r="M83" s="2">
        <v>1142</v>
      </c>
      <c r="N83" s="2">
        <v>5221</v>
      </c>
      <c r="O83" s="2">
        <v>-11</v>
      </c>
      <c r="P83" s="2">
        <v>5210</v>
      </c>
      <c r="R83" s="2">
        <v>3100</v>
      </c>
      <c r="S83" s="2">
        <v>715</v>
      </c>
      <c r="T83" s="2">
        <v>88</v>
      </c>
      <c r="U83" s="2">
        <v>33</v>
      </c>
      <c r="V83" s="2">
        <v>701</v>
      </c>
      <c r="W83" s="2">
        <v>4637</v>
      </c>
      <c r="Y83" s="2">
        <v>32</v>
      </c>
      <c r="Z83" s="2">
        <v>-17</v>
      </c>
      <c r="AA83" s="2">
        <v>4588</v>
      </c>
      <c r="AB83" s="2">
        <v>622</v>
      </c>
      <c r="AC83" s="2">
        <v>5210</v>
      </c>
      <c r="AE83" s="2">
        <v>56</v>
      </c>
      <c r="AF83" s="2">
        <v>5266</v>
      </c>
      <c r="AH83" s="2">
        <v>-9</v>
      </c>
      <c r="AI83" s="2">
        <v>5257</v>
      </c>
      <c r="AK83" s="2">
        <v>-11</v>
      </c>
      <c r="AL83" s="2">
        <v>-17</v>
      </c>
      <c r="AM83" s="2">
        <v>-6</v>
      </c>
    </row>
    <row r="84" spans="1:39">
      <c r="A84" s="13" t="s">
        <v>8</v>
      </c>
      <c r="B84" s="2">
        <v>3526</v>
      </c>
      <c r="C84" s="2">
        <v>919</v>
      </c>
      <c r="D84" s="2" t="s">
        <v>0</v>
      </c>
      <c r="E84" s="2" t="s">
        <v>0</v>
      </c>
      <c r="F84" s="2">
        <v>827</v>
      </c>
      <c r="G84" s="2">
        <v>99</v>
      </c>
      <c r="H84" s="2">
        <v>5371</v>
      </c>
      <c r="J84" s="2">
        <v>1165</v>
      </c>
      <c r="K84" s="2">
        <v>6536</v>
      </c>
      <c r="M84" s="2">
        <v>1142</v>
      </c>
      <c r="N84" s="2">
        <v>5394</v>
      </c>
      <c r="O84" s="2">
        <v>-58</v>
      </c>
      <c r="P84" s="2">
        <v>5336</v>
      </c>
      <c r="R84" s="2">
        <v>3141</v>
      </c>
      <c r="S84" s="2">
        <v>743</v>
      </c>
      <c r="T84" s="2">
        <v>86</v>
      </c>
      <c r="U84" s="2">
        <v>37</v>
      </c>
      <c r="V84" s="2">
        <v>711</v>
      </c>
      <c r="W84" s="2">
        <v>4718</v>
      </c>
      <c r="Y84" s="2">
        <v>53</v>
      </c>
      <c r="Z84" s="2">
        <v>41</v>
      </c>
      <c r="AA84" s="2">
        <v>4706</v>
      </c>
      <c r="AB84" s="2">
        <v>630</v>
      </c>
      <c r="AC84" s="2">
        <v>5336</v>
      </c>
      <c r="AE84" s="2">
        <v>53</v>
      </c>
      <c r="AF84" s="2">
        <v>5389</v>
      </c>
      <c r="AH84" s="2">
        <v>-20</v>
      </c>
      <c r="AI84" s="2">
        <v>5369</v>
      </c>
      <c r="AK84" s="2">
        <v>-58</v>
      </c>
      <c r="AL84" s="2">
        <v>41</v>
      </c>
      <c r="AM84" s="2">
        <v>99</v>
      </c>
    </row>
    <row r="85" spans="1:39">
      <c r="A85" s="13" t="s">
        <v>9</v>
      </c>
      <c r="B85" s="2">
        <v>3565</v>
      </c>
      <c r="C85" s="2">
        <v>927</v>
      </c>
      <c r="D85" s="2" t="s">
        <v>0</v>
      </c>
      <c r="E85" s="2" t="s">
        <v>0</v>
      </c>
      <c r="F85" s="2">
        <v>853</v>
      </c>
      <c r="G85" s="2">
        <v>77</v>
      </c>
      <c r="H85" s="2">
        <v>5422</v>
      </c>
      <c r="J85" s="2">
        <v>1224</v>
      </c>
      <c r="K85" s="2">
        <v>6646</v>
      </c>
      <c r="M85" s="2">
        <v>1228</v>
      </c>
      <c r="N85" s="2">
        <v>5418</v>
      </c>
      <c r="O85" s="2">
        <v>-80</v>
      </c>
      <c r="P85" s="2">
        <v>5338</v>
      </c>
      <c r="R85" s="2">
        <v>3179</v>
      </c>
      <c r="S85" s="2">
        <v>747</v>
      </c>
      <c r="T85" s="2">
        <v>88</v>
      </c>
      <c r="U85" s="2">
        <v>36</v>
      </c>
      <c r="V85" s="2">
        <v>712</v>
      </c>
      <c r="W85" s="2">
        <v>4762</v>
      </c>
      <c r="Y85" s="2">
        <v>126</v>
      </c>
      <c r="Z85" s="2">
        <v>72</v>
      </c>
      <c r="AA85" s="2">
        <v>4708</v>
      </c>
      <c r="AB85" s="2">
        <v>630</v>
      </c>
      <c r="AC85" s="2">
        <v>5338</v>
      </c>
      <c r="AE85" s="2">
        <v>61</v>
      </c>
      <c r="AF85" s="2">
        <v>5399</v>
      </c>
      <c r="AH85" s="2">
        <v>-20</v>
      </c>
      <c r="AI85" s="2">
        <v>5379</v>
      </c>
      <c r="AK85" s="2">
        <v>-80</v>
      </c>
      <c r="AL85" s="2">
        <v>72</v>
      </c>
      <c r="AM85" s="2">
        <v>152</v>
      </c>
    </row>
    <row r="86" spans="1:39">
      <c r="A86" s="13" t="s">
        <v>10</v>
      </c>
      <c r="B86" s="2">
        <v>3621</v>
      </c>
      <c r="C86" s="2">
        <v>905</v>
      </c>
      <c r="D86" s="2" t="s">
        <v>0</v>
      </c>
      <c r="E86" s="2" t="s">
        <v>0</v>
      </c>
      <c r="F86" s="2">
        <v>869</v>
      </c>
      <c r="G86" s="2">
        <v>70</v>
      </c>
      <c r="H86" s="2">
        <v>5465</v>
      </c>
      <c r="J86" s="2">
        <v>1209</v>
      </c>
      <c r="K86" s="2">
        <v>6674</v>
      </c>
      <c r="M86" s="2">
        <v>1204</v>
      </c>
      <c r="N86" s="2">
        <v>5470</v>
      </c>
      <c r="O86" s="2">
        <v>-52</v>
      </c>
      <c r="P86" s="2">
        <v>5418</v>
      </c>
      <c r="R86" s="2">
        <v>3201</v>
      </c>
      <c r="S86" s="2">
        <v>770</v>
      </c>
      <c r="T86" s="2">
        <v>75</v>
      </c>
      <c r="U86" s="2">
        <v>29</v>
      </c>
      <c r="V86" s="2">
        <v>721</v>
      </c>
      <c r="W86" s="2">
        <v>4796</v>
      </c>
      <c r="Y86" s="2">
        <v>20</v>
      </c>
      <c r="Z86" s="2">
        <v>11</v>
      </c>
      <c r="AA86" s="2">
        <v>4787</v>
      </c>
      <c r="AB86" s="2">
        <v>631</v>
      </c>
      <c r="AC86" s="2">
        <v>5418</v>
      </c>
      <c r="AE86" s="2">
        <v>65</v>
      </c>
      <c r="AF86" s="2">
        <v>5483</v>
      </c>
      <c r="AH86" s="2">
        <v>-13</v>
      </c>
      <c r="AI86" s="2">
        <v>5470</v>
      </c>
      <c r="AK86" s="2">
        <v>-52</v>
      </c>
      <c r="AL86" s="2">
        <v>11</v>
      </c>
      <c r="AM86" s="2">
        <v>63</v>
      </c>
    </row>
    <row r="87" spans="1:39">
      <c r="A87" s="13" t="s">
        <v>11</v>
      </c>
      <c r="B87" s="2">
        <v>3707</v>
      </c>
      <c r="C87" s="2">
        <v>919</v>
      </c>
      <c r="D87" s="2" t="s">
        <v>0</v>
      </c>
      <c r="E87" s="2" t="s">
        <v>0</v>
      </c>
      <c r="F87" s="2">
        <v>871</v>
      </c>
      <c r="G87" s="2">
        <v>48</v>
      </c>
      <c r="H87" s="2">
        <v>5545</v>
      </c>
      <c r="J87" s="2">
        <v>1207</v>
      </c>
      <c r="K87" s="2">
        <v>6752</v>
      </c>
      <c r="M87" s="2">
        <v>1199</v>
      </c>
      <c r="N87" s="2">
        <v>5553</v>
      </c>
      <c r="O87" s="2">
        <v>-21</v>
      </c>
      <c r="P87" s="2">
        <v>5532</v>
      </c>
      <c r="R87" s="2">
        <v>3279</v>
      </c>
      <c r="S87" s="2">
        <v>789</v>
      </c>
      <c r="T87" s="2">
        <v>82</v>
      </c>
      <c r="U87" s="2">
        <v>30</v>
      </c>
      <c r="V87" s="2">
        <v>735</v>
      </c>
      <c r="W87" s="2">
        <v>4915</v>
      </c>
      <c r="Y87" s="2">
        <v>48</v>
      </c>
      <c r="Z87" s="2">
        <v>31</v>
      </c>
      <c r="AA87" s="2">
        <v>4898</v>
      </c>
      <c r="AB87" s="2">
        <v>634</v>
      </c>
      <c r="AC87" s="2">
        <v>5532</v>
      </c>
      <c r="AE87" s="2">
        <v>64</v>
      </c>
      <c r="AF87" s="2">
        <v>5596</v>
      </c>
      <c r="AH87" s="2">
        <v>-14</v>
      </c>
      <c r="AI87" s="2">
        <v>5582</v>
      </c>
      <c r="AK87" s="2">
        <v>-21</v>
      </c>
      <c r="AL87" s="2">
        <v>31</v>
      </c>
      <c r="AM87" s="2">
        <v>52</v>
      </c>
    </row>
    <row r="88" spans="1:39">
      <c r="A88" s="13" t="s">
        <v>12</v>
      </c>
      <c r="B88" s="2">
        <v>3759</v>
      </c>
      <c r="C88" s="2">
        <v>930</v>
      </c>
      <c r="D88" s="2" t="s">
        <v>0</v>
      </c>
      <c r="E88" s="2" t="s">
        <v>0</v>
      </c>
      <c r="F88" s="2">
        <v>888</v>
      </c>
      <c r="G88" s="2">
        <v>43</v>
      </c>
      <c r="H88" s="2">
        <v>5620</v>
      </c>
      <c r="J88" s="2">
        <v>1196</v>
      </c>
      <c r="K88" s="2">
        <v>6816</v>
      </c>
      <c r="M88" s="2">
        <v>1147</v>
      </c>
      <c r="N88" s="2">
        <v>5669</v>
      </c>
      <c r="O88" s="2">
        <v>-37</v>
      </c>
      <c r="P88" s="2">
        <v>5632</v>
      </c>
      <c r="R88" s="2">
        <v>3304</v>
      </c>
      <c r="S88" s="2">
        <v>769</v>
      </c>
      <c r="T88" s="2">
        <v>75</v>
      </c>
      <c r="U88" s="2">
        <v>43</v>
      </c>
      <c r="V88" s="2">
        <v>754</v>
      </c>
      <c r="W88" s="2">
        <v>4945</v>
      </c>
      <c r="Y88" s="2">
        <v>-7</v>
      </c>
      <c r="Z88" s="2">
        <v>40</v>
      </c>
      <c r="AA88" s="2">
        <v>4992</v>
      </c>
      <c r="AB88" s="2">
        <v>640</v>
      </c>
      <c r="AC88" s="2">
        <v>5632</v>
      </c>
      <c r="AE88" s="2">
        <v>59</v>
      </c>
      <c r="AF88" s="2">
        <v>5691</v>
      </c>
      <c r="AH88" s="2">
        <v>-27</v>
      </c>
      <c r="AI88" s="2">
        <v>5664</v>
      </c>
      <c r="AK88" s="2">
        <v>-37</v>
      </c>
      <c r="AL88" s="2">
        <v>40</v>
      </c>
      <c r="AM88" s="2">
        <v>77</v>
      </c>
    </row>
    <row r="89" spans="1:39">
      <c r="A89" s="13" t="s">
        <v>13</v>
      </c>
      <c r="B89" s="2">
        <v>3803</v>
      </c>
      <c r="C89" s="2">
        <v>928</v>
      </c>
      <c r="D89" s="2" t="s">
        <v>0</v>
      </c>
      <c r="E89" s="2" t="s">
        <v>0</v>
      </c>
      <c r="F89" s="2">
        <v>909</v>
      </c>
      <c r="G89" s="2">
        <v>58</v>
      </c>
      <c r="H89" s="2">
        <v>5698</v>
      </c>
      <c r="J89" s="2">
        <v>1192</v>
      </c>
      <c r="K89" s="2">
        <v>6890</v>
      </c>
      <c r="M89" s="2">
        <v>1127</v>
      </c>
      <c r="N89" s="2">
        <v>5763</v>
      </c>
      <c r="O89" s="2">
        <v>-64</v>
      </c>
      <c r="P89" s="2">
        <v>5699</v>
      </c>
      <c r="R89" s="2">
        <v>3352</v>
      </c>
      <c r="S89" s="2">
        <v>741</v>
      </c>
      <c r="T89" s="2">
        <v>79</v>
      </c>
      <c r="U89" s="2">
        <v>45</v>
      </c>
      <c r="V89" s="2">
        <v>759</v>
      </c>
      <c r="W89" s="2">
        <v>4976</v>
      </c>
      <c r="Y89" s="2">
        <v>-23</v>
      </c>
      <c r="Z89" s="2">
        <v>49</v>
      </c>
      <c r="AA89" s="2">
        <v>5048</v>
      </c>
      <c r="AB89" s="2">
        <v>651</v>
      </c>
      <c r="AC89" s="2">
        <v>5699</v>
      </c>
      <c r="AE89" s="2">
        <v>85</v>
      </c>
      <c r="AF89" s="2">
        <v>5784</v>
      </c>
      <c r="AH89" s="2">
        <v>-21</v>
      </c>
      <c r="AI89" s="14">
        <v>5763</v>
      </c>
      <c r="AJ89" s="14"/>
      <c r="AK89" s="2">
        <v>-64</v>
      </c>
      <c r="AL89" s="2">
        <v>49</v>
      </c>
      <c r="AM89" s="2">
        <v>113</v>
      </c>
    </row>
    <row r="90" spans="1:39">
      <c r="A90" s="13" t="s">
        <v>14</v>
      </c>
      <c r="B90" s="2">
        <v>3817</v>
      </c>
      <c r="C90" s="2">
        <v>932</v>
      </c>
      <c r="D90" s="2" t="s">
        <v>0</v>
      </c>
      <c r="E90" s="2" t="s">
        <v>0</v>
      </c>
      <c r="F90" s="2">
        <v>897</v>
      </c>
      <c r="G90" s="2">
        <v>3</v>
      </c>
      <c r="H90" s="2">
        <v>5649</v>
      </c>
      <c r="J90" s="2">
        <v>1124</v>
      </c>
      <c r="K90" s="2">
        <v>6773</v>
      </c>
      <c r="M90" s="2">
        <v>1107</v>
      </c>
      <c r="N90" s="2">
        <v>5666</v>
      </c>
      <c r="O90" s="2">
        <v>-19</v>
      </c>
      <c r="P90" s="2">
        <v>5647</v>
      </c>
      <c r="R90" s="2">
        <v>3332</v>
      </c>
      <c r="S90" s="2">
        <v>718</v>
      </c>
      <c r="T90" s="2">
        <v>95</v>
      </c>
      <c r="U90" s="2">
        <v>36</v>
      </c>
      <c r="V90" s="2">
        <v>767</v>
      </c>
      <c r="W90" s="2">
        <v>4948</v>
      </c>
      <c r="Y90" s="2">
        <v>10</v>
      </c>
      <c r="Z90" s="2">
        <v>58</v>
      </c>
      <c r="AA90" s="2">
        <v>4996</v>
      </c>
      <c r="AB90" s="2">
        <v>651</v>
      </c>
      <c r="AC90" s="2">
        <v>5647</v>
      </c>
      <c r="AE90" s="2">
        <v>51</v>
      </c>
      <c r="AF90" s="2">
        <v>5698</v>
      </c>
      <c r="AH90" s="2">
        <v>-8</v>
      </c>
      <c r="AI90" s="14">
        <v>5690</v>
      </c>
      <c r="AJ90" s="14"/>
      <c r="AK90" s="2">
        <v>-19</v>
      </c>
      <c r="AL90" s="2">
        <v>58</v>
      </c>
      <c r="AM90" s="2">
        <v>77</v>
      </c>
    </row>
    <row r="91" spans="1:39">
      <c r="A91" s="13" t="s">
        <v>15</v>
      </c>
      <c r="B91" s="2">
        <v>3874</v>
      </c>
      <c r="C91" s="2">
        <v>933</v>
      </c>
      <c r="D91" s="2" t="s">
        <v>0</v>
      </c>
      <c r="E91" s="2" t="s">
        <v>0</v>
      </c>
      <c r="F91" s="2">
        <v>893</v>
      </c>
      <c r="G91" s="2">
        <v>66</v>
      </c>
      <c r="H91" s="2">
        <v>5766</v>
      </c>
      <c r="J91" s="2">
        <v>1206</v>
      </c>
      <c r="K91" s="2">
        <v>6972</v>
      </c>
      <c r="M91" s="2">
        <v>1181</v>
      </c>
      <c r="N91" s="2">
        <v>5791</v>
      </c>
      <c r="O91" s="2">
        <v>-72</v>
      </c>
      <c r="P91" s="2">
        <v>5719</v>
      </c>
      <c r="R91" s="2">
        <v>3364</v>
      </c>
      <c r="S91" s="2">
        <v>741</v>
      </c>
      <c r="T91" s="2">
        <v>86</v>
      </c>
      <c r="U91" s="2">
        <v>39</v>
      </c>
      <c r="V91" s="2">
        <v>769</v>
      </c>
      <c r="W91" s="2">
        <v>4999</v>
      </c>
      <c r="Y91" s="2">
        <v>-18</v>
      </c>
      <c r="Z91" s="2">
        <v>50</v>
      </c>
      <c r="AA91" s="2">
        <v>5067</v>
      </c>
      <c r="AB91" s="2">
        <v>652</v>
      </c>
      <c r="AC91" s="2">
        <v>5719</v>
      </c>
      <c r="AE91" s="2">
        <v>86</v>
      </c>
      <c r="AF91" s="2">
        <v>5805</v>
      </c>
      <c r="AH91" s="2">
        <v>-13</v>
      </c>
      <c r="AI91" s="14">
        <v>5792</v>
      </c>
      <c r="AJ91" s="14"/>
      <c r="AK91" s="2">
        <v>-72</v>
      </c>
      <c r="AL91" s="2">
        <v>50</v>
      </c>
      <c r="AM91" s="2">
        <v>122</v>
      </c>
    </row>
    <row r="92" spans="1:39">
      <c r="A92" s="13" t="s">
        <v>16</v>
      </c>
      <c r="B92" s="2">
        <v>3970</v>
      </c>
      <c r="C92" s="2">
        <v>958</v>
      </c>
      <c r="D92" s="2" t="s">
        <v>0</v>
      </c>
      <c r="E92" s="2" t="s">
        <v>0</v>
      </c>
      <c r="F92" s="2">
        <v>905</v>
      </c>
      <c r="G92" s="2">
        <v>-16</v>
      </c>
      <c r="H92" s="2">
        <v>5817</v>
      </c>
      <c r="J92" s="2">
        <v>1179</v>
      </c>
      <c r="K92" s="2">
        <v>6996</v>
      </c>
      <c r="M92" s="2">
        <v>1169</v>
      </c>
      <c r="N92" s="2">
        <v>5827</v>
      </c>
      <c r="O92" s="2">
        <v>-39</v>
      </c>
      <c r="P92" s="2">
        <v>5788</v>
      </c>
      <c r="R92" s="2">
        <v>3422</v>
      </c>
      <c r="S92" s="2">
        <v>783</v>
      </c>
      <c r="T92" s="2">
        <v>76</v>
      </c>
      <c r="U92" s="2">
        <v>45</v>
      </c>
      <c r="V92" s="2">
        <v>775</v>
      </c>
      <c r="W92" s="2">
        <v>5101</v>
      </c>
      <c r="Y92" s="2">
        <v>26</v>
      </c>
      <c r="Z92" s="2">
        <v>38</v>
      </c>
      <c r="AA92" s="2">
        <v>5113</v>
      </c>
      <c r="AB92" s="2">
        <v>675</v>
      </c>
      <c r="AC92" s="2">
        <v>5788</v>
      </c>
      <c r="AE92" s="2">
        <v>71</v>
      </c>
      <c r="AF92" s="2">
        <v>5859</v>
      </c>
      <c r="AH92" s="2">
        <v>-18</v>
      </c>
      <c r="AI92" s="14">
        <v>5841</v>
      </c>
      <c r="AJ92" s="14"/>
      <c r="AK92" s="2">
        <v>-39</v>
      </c>
      <c r="AL92" s="2">
        <v>38</v>
      </c>
      <c r="AM92" s="2">
        <v>77</v>
      </c>
    </row>
    <row r="93" spans="1:39">
      <c r="A93" s="13" t="s">
        <v>17</v>
      </c>
      <c r="B93" s="2">
        <v>3986</v>
      </c>
      <c r="C93" s="2">
        <v>980</v>
      </c>
      <c r="D93" s="2" t="s">
        <v>0</v>
      </c>
      <c r="E93" s="2" t="s">
        <v>0</v>
      </c>
      <c r="F93" s="2">
        <v>909</v>
      </c>
      <c r="G93" s="2">
        <v>-32</v>
      </c>
      <c r="H93" s="2">
        <v>5843</v>
      </c>
      <c r="J93" s="2">
        <v>1162</v>
      </c>
      <c r="K93" s="2">
        <v>7005</v>
      </c>
      <c r="M93" s="2">
        <v>1162</v>
      </c>
      <c r="N93" s="2">
        <v>5843</v>
      </c>
      <c r="O93" s="2">
        <v>-9</v>
      </c>
      <c r="P93" s="2">
        <v>5834</v>
      </c>
      <c r="R93" s="2">
        <v>3449</v>
      </c>
      <c r="S93" s="2">
        <v>727</v>
      </c>
      <c r="T93" s="2">
        <v>92</v>
      </c>
      <c r="U93" s="2">
        <v>42</v>
      </c>
      <c r="V93" s="2">
        <v>795</v>
      </c>
      <c r="W93" s="2">
        <v>5105</v>
      </c>
      <c r="Y93" s="2">
        <v>-2</v>
      </c>
      <c r="Z93" s="2">
        <v>36</v>
      </c>
      <c r="AA93" s="2">
        <v>5143</v>
      </c>
      <c r="AB93" s="2">
        <v>691</v>
      </c>
      <c r="AC93" s="2">
        <v>5834</v>
      </c>
      <c r="AE93" s="2">
        <v>43</v>
      </c>
      <c r="AF93" s="2">
        <v>5877</v>
      </c>
      <c r="AH93" s="2">
        <v>-21</v>
      </c>
      <c r="AI93" s="14">
        <v>5856</v>
      </c>
      <c r="AJ93" s="14"/>
      <c r="AK93" s="2">
        <v>-9</v>
      </c>
      <c r="AL93" s="2">
        <v>36</v>
      </c>
      <c r="AM93" s="2">
        <v>45</v>
      </c>
    </row>
    <row r="94" spans="1:39">
      <c r="A94" s="13" t="s">
        <v>18</v>
      </c>
      <c r="B94" s="2">
        <v>4043</v>
      </c>
      <c r="C94" s="2">
        <v>1001</v>
      </c>
      <c r="D94" s="2" t="s">
        <v>0</v>
      </c>
      <c r="E94" s="2" t="s">
        <v>0</v>
      </c>
      <c r="F94" s="2">
        <v>967</v>
      </c>
      <c r="G94" s="2">
        <v>48</v>
      </c>
      <c r="H94" s="2">
        <v>6059</v>
      </c>
      <c r="J94" s="2">
        <v>1197</v>
      </c>
      <c r="K94" s="2">
        <v>7256</v>
      </c>
      <c r="M94" s="2">
        <v>1199</v>
      </c>
      <c r="N94" s="2">
        <v>6057</v>
      </c>
      <c r="O94" s="2">
        <v>-13</v>
      </c>
      <c r="P94" s="2">
        <v>6044</v>
      </c>
      <c r="R94" s="2">
        <v>3495</v>
      </c>
      <c r="S94" s="2">
        <v>819</v>
      </c>
      <c r="T94" s="2">
        <v>95</v>
      </c>
      <c r="U94" s="2">
        <v>44</v>
      </c>
      <c r="V94" s="2">
        <v>807</v>
      </c>
      <c r="W94" s="2">
        <v>5260</v>
      </c>
      <c r="Y94" s="2">
        <v>5</v>
      </c>
      <c r="Z94" s="2">
        <v>88</v>
      </c>
      <c r="AA94" s="2">
        <v>5343</v>
      </c>
      <c r="AB94" s="2">
        <v>701</v>
      </c>
      <c r="AC94" s="2">
        <v>6044</v>
      </c>
      <c r="AE94" s="2">
        <v>92</v>
      </c>
      <c r="AF94" s="2">
        <v>6136</v>
      </c>
      <c r="AH94" s="2">
        <v>-8</v>
      </c>
      <c r="AI94" s="14">
        <v>6128</v>
      </c>
      <c r="AJ94" s="14"/>
      <c r="AK94" s="2">
        <v>-13</v>
      </c>
      <c r="AL94" s="2">
        <v>88</v>
      </c>
      <c r="AM94" s="2">
        <v>101</v>
      </c>
    </row>
    <row r="95" spans="1:39">
      <c r="A95" s="13" t="s">
        <v>19</v>
      </c>
      <c r="B95" s="2">
        <v>4071</v>
      </c>
      <c r="C95" s="2">
        <v>994</v>
      </c>
      <c r="D95" s="2" t="s">
        <v>0</v>
      </c>
      <c r="E95" s="2" t="s">
        <v>0</v>
      </c>
      <c r="F95" s="2">
        <v>958</v>
      </c>
      <c r="G95" s="2">
        <v>51</v>
      </c>
      <c r="H95" s="2">
        <v>6074</v>
      </c>
      <c r="J95" s="2">
        <v>1220</v>
      </c>
      <c r="K95" s="2">
        <v>7294</v>
      </c>
      <c r="M95" s="2">
        <v>1220</v>
      </c>
      <c r="N95" s="2">
        <v>6074</v>
      </c>
      <c r="O95" s="2">
        <v>-19</v>
      </c>
      <c r="P95" s="2">
        <v>6055</v>
      </c>
      <c r="R95" s="2">
        <v>3544</v>
      </c>
      <c r="S95" s="2">
        <v>849</v>
      </c>
      <c r="T95" s="2">
        <v>100</v>
      </c>
      <c r="U95" s="2">
        <v>47</v>
      </c>
      <c r="V95" s="2">
        <v>829</v>
      </c>
      <c r="W95" s="2">
        <v>5369</v>
      </c>
      <c r="Y95" s="2">
        <v>34</v>
      </c>
      <c r="Z95" s="2">
        <v>28</v>
      </c>
      <c r="AA95" s="2">
        <v>5363</v>
      </c>
      <c r="AB95" s="2">
        <v>692</v>
      </c>
      <c r="AC95" s="2">
        <v>6055</v>
      </c>
      <c r="AE95" s="2">
        <v>71</v>
      </c>
      <c r="AF95" s="2">
        <v>6126</v>
      </c>
      <c r="AH95" s="2">
        <v>-16</v>
      </c>
      <c r="AI95" s="14">
        <v>6110</v>
      </c>
      <c r="AJ95" s="14"/>
      <c r="AK95" s="2">
        <v>-19</v>
      </c>
      <c r="AL95" s="2">
        <v>28</v>
      </c>
      <c r="AM95" s="2">
        <v>47</v>
      </c>
    </row>
    <row r="96" spans="1:39">
      <c r="A96" s="13" t="s">
        <v>20</v>
      </c>
      <c r="B96" s="2">
        <v>4196</v>
      </c>
      <c r="C96" s="2">
        <v>1025</v>
      </c>
      <c r="D96" s="2" t="s">
        <v>0</v>
      </c>
      <c r="E96" s="2" t="s">
        <v>0</v>
      </c>
      <c r="F96" s="2">
        <v>1022</v>
      </c>
      <c r="G96" s="2">
        <v>111</v>
      </c>
      <c r="H96" s="2">
        <v>6354</v>
      </c>
      <c r="J96" s="2">
        <v>1270</v>
      </c>
      <c r="K96" s="2">
        <v>7624</v>
      </c>
      <c r="M96" s="2">
        <v>1305</v>
      </c>
      <c r="N96" s="2">
        <v>6319</v>
      </c>
      <c r="O96" s="2">
        <v>-39</v>
      </c>
      <c r="P96" s="2">
        <v>6280</v>
      </c>
      <c r="R96" s="2">
        <v>3619</v>
      </c>
      <c r="S96" s="2">
        <v>922</v>
      </c>
      <c r="T96" s="2">
        <v>100</v>
      </c>
      <c r="U96" s="2">
        <v>52</v>
      </c>
      <c r="V96" s="2">
        <v>835</v>
      </c>
      <c r="W96" s="2">
        <v>5528</v>
      </c>
      <c r="Y96" s="2">
        <v>61</v>
      </c>
      <c r="Z96" s="2">
        <v>94</v>
      </c>
      <c r="AA96" s="2">
        <v>5561</v>
      </c>
      <c r="AB96" s="2">
        <v>719</v>
      </c>
      <c r="AC96" s="2">
        <v>6280</v>
      </c>
      <c r="AE96" s="2">
        <v>56</v>
      </c>
      <c r="AF96" s="2">
        <v>6336</v>
      </c>
      <c r="AH96" s="2">
        <v>-16</v>
      </c>
      <c r="AI96" s="14">
        <v>6320</v>
      </c>
      <c r="AJ96" s="14"/>
      <c r="AK96" s="2">
        <v>-39</v>
      </c>
      <c r="AL96" s="2">
        <v>94</v>
      </c>
      <c r="AM96" s="2">
        <v>133</v>
      </c>
    </row>
    <row r="97" spans="1:39">
      <c r="A97" s="13" t="s">
        <v>21</v>
      </c>
      <c r="B97" s="2">
        <v>4249</v>
      </c>
      <c r="C97" s="2">
        <v>1030</v>
      </c>
      <c r="D97" s="2" t="s">
        <v>0</v>
      </c>
      <c r="E97" s="2" t="s">
        <v>0</v>
      </c>
      <c r="F97" s="2">
        <v>1026</v>
      </c>
      <c r="G97" s="2">
        <v>104</v>
      </c>
      <c r="H97" s="2">
        <v>6409</v>
      </c>
      <c r="J97" s="2">
        <v>1299</v>
      </c>
      <c r="K97" s="2">
        <v>7708</v>
      </c>
      <c r="M97" s="2">
        <v>1354</v>
      </c>
      <c r="N97" s="2">
        <v>6354</v>
      </c>
      <c r="O97" s="2">
        <v>11</v>
      </c>
      <c r="P97" s="2">
        <v>6365</v>
      </c>
      <c r="R97" s="2">
        <v>3659</v>
      </c>
      <c r="S97" s="2">
        <v>956</v>
      </c>
      <c r="T97" s="2">
        <v>131</v>
      </c>
      <c r="U97" s="2">
        <v>48</v>
      </c>
      <c r="V97" s="2">
        <v>852</v>
      </c>
      <c r="W97" s="2">
        <v>5646</v>
      </c>
      <c r="Y97" s="2">
        <v>31</v>
      </c>
      <c r="Z97" s="2">
        <v>25</v>
      </c>
      <c r="AA97" s="2">
        <v>5640</v>
      </c>
      <c r="AB97" s="2">
        <v>725</v>
      </c>
      <c r="AC97" s="2">
        <v>6365</v>
      </c>
      <c r="AE97" s="2">
        <v>46</v>
      </c>
      <c r="AF97" s="2">
        <v>6411</v>
      </c>
      <c r="AH97" s="2">
        <v>-18</v>
      </c>
      <c r="AI97" s="14">
        <v>6393</v>
      </c>
      <c r="AJ97" s="14"/>
      <c r="AK97" s="2">
        <v>11</v>
      </c>
      <c r="AL97" s="2">
        <v>25</v>
      </c>
      <c r="AM97" s="2">
        <v>14</v>
      </c>
    </row>
    <row r="98" spans="1:39">
      <c r="A98" s="13" t="s">
        <v>22</v>
      </c>
      <c r="B98" s="2">
        <v>4261</v>
      </c>
      <c r="C98" s="2">
        <v>1048</v>
      </c>
      <c r="D98" s="2" t="s">
        <v>0</v>
      </c>
      <c r="E98" s="2" t="s">
        <v>0</v>
      </c>
      <c r="F98" s="2">
        <v>1035</v>
      </c>
      <c r="G98" s="2">
        <v>109</v>
      </c>
      <c r="H98" s="2">
        <v>6453</v>
      </c>
      <c r="J98" s="2">
        <v>1264</v>
      </c>
      <c r="K98" s="2">
        <v>7717</v>
      </c>
      <c r="M98" s="2">
        <v>1382</v>
      </c>
      <c r="N98" s="2">
        <v>6335</v>
      </c>
      <c r="O98" s="2">
        <v>76</v>
      </c>
      <c r="P98" s="2">
        <v>6411</v>
      </c>
      <c r="R98" s="2">
        <v>3762</v>
      </c>
      <c r="S98" s="2">
        <v>914</v>
      </c>
      <c r="T98" s="2">
        <v>132</v>
      </c>
      <c r="U98" s="2">
        <v>48</v>
      </c>
      <c r="V98" s="2">
        <v>866</v>
      </c>
      <c r="W98" s="2">
        <v>5722</v>
      </c>
      <c r="Y98" s="2">
        <v>32</v>
      </c>
      <c r="Z98" s="2">
        <v>6</v>
      </c>
      <c r="AA98" s="2">
        <v>5696</v>
      </c>
      <c r="AB98" s="2">
        <v>715</v>
      </c>
      <c r="AC98" s="2">
        <v>6411</v>
      </c>
      <c r="AE98" s="2">
        <v>56</v>
      </c>
      <c r="AF98" s="2">
        <v>6467</v>
      </c>
      <c r="AH98" s="2">
        <v>-13</v>
      </c>
      <c r="AI98" s="14">
        <v>6454</v>
      </c>
      <c r="AJ98" s="14"/>
      <c r="AK98" s="2">
        <v>76</v>
      </c>
      <c r="AL98" s="2">
        <v>6</v>
      </c>
      <c r="AM98" s="2">
        <v>-70</v>
      </c>
    </row>
    <row r="99" spans="1:39">
      <c r="A99" s="13" t="s">
        <v>23</v>
      </c>
      <c r="B99" s="2">
        <v>4285</v>
      </c>
      <c r="C99" s="2">
        <v>1054</v>
      </c>
      <c r="D99" s="2" t="s">
        <v>0</v>
      </c>
      <c r="E99" s="2" t="s">
        <v>0</v>
      </c>
      <c r="F99" s="2">
        <v>1067</v>
      </c>
      <c r="G99" s="2">
        <v>145</v>
      </c>
      <c r="H99" s="2">
        <v>6551</v>
      </c>
      <c r="J99" s="2">
        <v>1282</v>
      </c>
      <c r="K99" s="2">
        <v>7833</v>
      </c>
      <c r="M99" s="2">
        <v>1402</v>
      </c>
      <c r="N99" s="2">
        <v>6431</v>
      </c>
      <c r="O99" s="2">
        <v>65</v>
      </c>
      <c r="P99" s="2">
        <v>6496</v>
      </c>
      <c r="R99" s="2">
        <v>3852</v>
      </c>
      <c r="S99" s="2">
        <v>931</v>
      </c>
      <c r="T99" s="2">
        <v>133</v>
      </c>
      <c r="U99" s="2">
        <v>51</v>
      </c>
      <c r="V99" s="2">
        <v>880</v>
      </c>
      <c r="W99" s="2">
        <v>5847</v>
      </c>
      <c r="Y99" s="2">
        <v>28</v>
      </c>
      <c r="Z99" s="2">
        <v>-41</v>
      </c>
      <c r="AA99" s="2">
        <v>5778</v>
      </c>
      <c r="AB99" s="2">
        <v>718</v>
      </c>
      <c r="AC99" s="2">
        <v>6496</v>
      </c>
      <c r="AE99" s="2">
        <v>49</v>
      </c>
      <c r="AF99" s="2">
        <v>6545</v>
      </c>
      <c r="AH99" s="2">
        <v>-19</v>
      </c>
      <c r="AI99" s="14">
        <v>6526</v>
      </c>
      <c r="AJ99" s="14"/>
      <c r="AK99" s="2">
        <v>65</v>
      </c>
      <c r="AL99" s="2">
        <v>-41</v>
      </c>
      <c r="AM99" s="2">
        <v>-106</v>
      </c>
    </row>
    <row r="100" spans="1:39">
      <c r="A100" s="13" t="s">
        <v>24</v>
      </c>
      <c r="B100" s="2">
        <v>4319</v>
      </c>
      <c r="C100" s="2">
        <v>1104</v>
      </c>
      <c r="D100" s="2" t="s">
        <v>0</v>
      </c>
      <c r="E100" s="2" t="s">
        <v>0</v>
      </c>
      <c r="F100" s="2">
        <v>1104</v>
      </c>
      <c r="G100" s="2">
        <v>204</v>
      </c>
      <c r="H100" s="2">
        <v>6731</v>
      </c>
      <c r="J100" s="2">
        <v>1302</v>
      </c>
      <c r="K100" s="2">
        <v>8033</v>
      </c>
      <c r="M100" s="2">
        <v>1411</v>
      </c>
      <c r="N100" s="2">
        <v>6622</v>
      </c>
      <c r="O100" s="2">
        <v>-7</v>
      </c>
      <c r="P100" s="2">
        <v>6615</v>
      </c>
      <c r="R100" s="2">
        <v>3887</v>
      </c>
      <c r="S100" s="2">
        <v>900</v>
      </c>
      <c r="T100" s="2">
        <v>138</v>
      </c>
      <c r="U100" s="2">
        <v>54</v>
      </c>
      <c r="V100" s="2">
        <v>900</v>
      </c>
      <c r="W100" s="2">
        <v>5879</v>
      </c>
      <c r="Y100" s="2">
        <v>31</v>
      </c>
      <c r="Z100" s="2">
        <v>50</v>
      </c>
      <c r="AA100" s="2">
        <v>5898</v>
      </c>
      <c r="AB100" s="2">
        <v>717</v>
      </c>
      <c r="AC100" s="2">
        <v>6615</v>
      </c>
      <c r="AE100" s="2">
        <v>82</v>
      </c>
      <c r="AF100" s="2">
        <v>6697</v>
      </c>
      <c r="AH100" s="2">
        <v>-18</v>
      </c>
      <c r="AI100" s="14">
        <v>6679</v>
      </c>
      <c r="AJ100" s="14"/>
      <c r="AK100" s="2">
        <v>-7</v>
      </c>
      <c r="AL100" s="2">
        <v>50</v>
      </c>
      <c r="AM100" s="2">
        <v>57</v>
      </c>
    </row>
    <row r="101" spans="1:39">
      <c r="A101" s="13" t="s">
        <v>25</v>
      </c>
      <c r="B101" s="2">
        <v>4425</v>
      </c>
      <c r="C101" s="2">
        <v>1135</v>
      </c>
      <c r="D101" s="2" t="s">
        <v>0</v>
      </c>
      <c r="E101" s="2" t="s">
        <v>0</v>
      </c>
      <c r="F101" s="2">
        <v>1151</v>
      </c>
      <c r="G101" s="2">
        <v>131</v>
      </c>
      <c r="H101" s="2">
        <v>6842</v>
      </c>
      <c r="J101" s="2">
        <v>1358</v>
      </c>
      <c r="K101" s="2">
        <v>8200</v>
      </c>
      <c r="M101" s="2">
        <v>1414</v>
      </c>
      <c r="N101" s="2">
        <v>6786</v>
      </c>
      <c r="O101" s="2">
        <v>-30</v>
      </c>
      <c r="P101" s="2">
        <v>6756</v>
      </c>
      <c r="R101" s="2">
        <v>3984</v>
      </c>
      <c r="S101" s="2">
        <v>934</v>
      </c>
      <c r="T101" s="2">
        <v>139</v>
      </c>
      <c r="U101" s="2">
        <v>52</v>
      </c>
      <c r="V101" s="2">
        <v>917</v>
      </c>
      <c r="W101" s="2">
        <v>6026</v>
      </c>
      <c r="Y101" s="2">
        <v>64</v>
      </c>
      <c r="Z101" s="2">
        <v>51</v>
      </c>
      <c r="AA101" s="2">
        <v>6013</v>
      </c>
      <c r="AB101" s="2">
        <v>743</v>
      </c>
      <c r="AC101" s="2">
        <v>6756</v>
      </c>
      <c r="AE101" s="2">
        <v>75</v>
      </c>
      <c r="AF101" s="2">
        <v>6831</v>
      </c>
      <c r="AH101" s="2">
        <v>-24</v>
      </c>
      <c r="AI101" s="14">
        <v>6807</v>
      </c>
      <c r="AJ101" s="14"/>
      <c r="AK101" s="2">
        <v>-30</v>
      </c>
      <c r="AL101" s="2">
        <v>51</v>
      </c>
      <c r="AM101" s="2">
        <v>81</v>
      </c>
    </row>
    <row r="102" spans="1:39">
      <c r="A102" s="13" t="s">
        <v>26</v>
      </c>
      <c r="B102" s="2">
        <v>4471</v>
      </c>
      <c r="C102" s="2">
        <v>1134</v>
      </c>
      <c r="D102" s="2" t="s">
        <v>0</v>
      </c>
      <c r="E102" s="2" t="s">
        <v>0</v>
      </c>
      <c r="F102" s="2">
        <v>1187</v>
      </c>
      <c r="G102" s="2">
        <v>24</v>
      </c>
      <c r="H102" s="2">
        <v>6816</v>
      </c>
      <c r="J102" s="2">
        <v>1332</v>
      </c>
      <c r="K102" s="2">
        <v>8148</v>
      </c>
      <c r="M102" s="2">
        <v>1391</v>
      </c>
      <c r="N102" s="2">
        <v>6757</v>
      </c>
      <c r="O102" s="2">
        <v>3</v>
      </c>
      <c r="P102" s="2">
        <v>6760</v>
      </c>
      <c r="R102" s="2">
        <v>4096</v>
      </c>
      <c r="S102" s="2">
        <v>909</v>
      </c>
      <c r="T102" s="2">
        <v>159</v>
      </c>
      <c r="U102" s="2">
        <v>22</v>
      </c>
      <c r="V102" s="2">
        <v>924</v>
      </c>
      <c r="W102" s="2">
        <v>6110</v>
      </c>
      <c r="Y102" s="2">
        <v>117</v>
      </c>
      <c r="Z102" s="2">
        <v>8</v>
      </c>
      <c r="AA102" s="2">
        <v>6001</v>
      </c>
      <c r="AB102" s="2">
        <v>759</v>
      </c>
      <c r="AC102" s="2">
        <v>6760</v>
      </c>
      <c r="AE102" s="2">
        <v>53</v>
      </c>
      <c r="AF102" s="2">
        <v>6813</v>
      </c>
      <c r="AH102" s="2">
        <v>-22</v>
      </c>
      <c r="AI102" s="14">
        <v>6791</v>
      </c>
      <c r="AJ102" s="14"/>
      <c r="AK102" s="2">
        <v>3</v>
      </c>
      <c r="AL102" s="2">
        <v>8</v>
      </c>
      <c r="AM102" s="2">
        <v>5</v>
      </c>
    </row>
    <row r="103" spans="1:39">
      <c r="A103" s="13" t="s">
        <v>27</v>
      </c>
      <c r="B103" s="2">
        <v>4543</v>
      </c>
      <c r="C103" s="2">
        <v>1144</v>
      </c>
      <c r="D103" s="2" t="s">
        <v>0</v>
      </c>
      <c r="E103" s="2" t="s">
        <v>0</v>
      </c>
      <c r="F103" s="2">
        <v>1216</v>
      </c>
      <c r="G103" s="2">
        <v>118</v>
      </c>
      <c r="H103" s="2">
        <v>7021</v>
      </c>
      <c r="J103" s="2">
        <v>1347</v>
      </c>
      <c r="K103" s="2">
        <v>8368</v>
      </c>
      <c r="M103" s="2">
        <v>1350</v>
      </c>
      <c r="N103" s="2">
        <v>7018</v>
      </c>
      <c r="O103" s="2">
        <v>-20</v>
      </c>
      <c r="P103" s="2">
        <v>6998</v>
      </c>
      <c r="R103" s="2">
        <v>4137</v>
      </c>
      <c r="S103" s="2">
        <v>1036</v>
      </c>
      <c r="T103" s="2">
        <v>165</v>
      </c>
      <c r="U103" s="2">
        <v>23</v>
      </c>
      <c r="V103" s="2">
        <v>939</v>
      </c>
      <c r="W103" s="2">
        <v>6300</v>
      </c>
      <c r="Y103" s="2">
        <v>79</v>
      </c>
      <c r="Z103" s="2">
        <v>40</v>
      </c>
      <c r="AA103" s="2">
        <v>6261</v>
      </c>
      <c r="AB103" s="2">
        <v>737</v>
      </c>
      <c r="AC103" s="2">
        <v>6998</v>
      </c>
      <c r="AE103" s="2">
        <v>70</v>
      </c>
      <c r="AF103" s="2">
        <v>7068</v>
      </c>
      <c r="AH103" s="2">
        <v>-21</v>
      </c>
      <c r="AI103" s="14">
        <v>7047</v>
      </c>
      <c r="AJ103" s="14"/>
      <c r="AK103" s="2">
        <v>-20</v>
      </c>
      <c r="AL103" s="2">
        <v>40</v>
      </c>
      <c r="AM103" s="2">
        <v>60</v>
      </c>
    </row>
    <row r="104" spans="1:39">
      <c r="A104" s="13" t="s">
        <v>28</v>
      </c>
      <c r="B104" s="2">
        <v>4569</v>
      </c>
      <c r="C104" s="2">
        <v>1157</v>
      </c>
      <c r="D104" s="2" t="s">
        <v>0</v>
      </c>
      <c r="E104" s="2" t="s">
        <v>0</v>
      </c>
      <c r="F104" s="2">
        <v>1196</v>
      </c>
      <c r="G104" s="2">
        <v>6</v>
      </c>
      <c r="H104" s="2">
        <v>6928</v>
      </c>
      <c r="J104" s="2">
        <v>1343</v>
      </c>
      <c r="K104" s="2">
        <v>8271</v>
      </c>
      <c r="M104" s="2">
        <v>1356</v>
      </c>
      <c r="N104" s="2">
        <v>6915</v>
      </c>
      <c r="O104" s="2">
        <v>3</v>
      </c>
      <c r="P104" s="2">
        <v>6918</v>
      </c>
      <c r="R104" s="2">
        <v>4179</v>
      </c>
      <c r="S104" s="2">
        <v>726</v>
      </c>
      <c r="T104" s="2">
        <v>176</v>
      </c>
      <c r="U104" s="2">
        <v>24</v>
      </c>
      <c r="V104" s="2">
        <v>947</v>
      </c>
      <c r="W104" s="2">
        <v>6052</v>
      </c>
      <c r="Y104" s="2">
        <v>-89</v>
      </c>
      <c r="Z104" s="2">
        <v>-6</v>
      </c>
      <c r="AA104" s="2">
        <v>6135</v>
      </c>
      <c r="AB104" s="2">
        <v>783</v>
      </c>
      <c r="AC104" s="2">
        <v>6918</v>
      </c>
      <c r="AE104" s="2">
        <v>56</v>
      </c>
      <c r="AF104" s="2">
        <v>6974</v>
      </c>
      <c r="AH104" s="2">
        <v>-21</v>
      </c>
      <c r="AI104" s="14">
        <v>6953</v>
      </c>
      <c r="AJ104" s="14"/>
      <c r="AK104" s="2">
        <v>3</v>
      </c>
      <c r="AL104" s="2">
        <v>-6</v>
      </c>
      <c r="AM104" s="2">
        <v>-9</v>
      </c>
    </row>
    <row r="105" spans="1:39">
      <c r="A105" s="13" t="s">
        <v>29</v>
      </c>
      <c r="B105" s="2">
        <v>4664</v>
      </c>
      <c r="C105" s="2">
        <v>1211</v>
      </c>
      <c r="D105" s="2" t="s">
        <v>0</v>
      </c>
      <c r="E105" s="2" t="s">
        <v>0</v>
      </c>
      <c r="F105" s="2">
        <v>1208</v>
      </c>
      <c r="G105" s="2">
        <v>-60</v>
      </c>
      <c r="H105" s="2">
        <v>7023</v>
      </c>
      <c r="J105" s="2">
        <v>1351</v>
      </c>
      <c r="K105" s="2">
        <v>8374</v>
      </c>
      <c r="M105" s="2">
        <v>1378</v>
      </c>
      <c r="N105" s="2">
        <v>6996</v>
      </c>
      <c r="O105" s="2">
        <v>16</v>
      </c>
      <c r="P105" s="2">
        <v>7012</v>
      </c>
      <c r="R105" s="2">
        <v>4243</v>
      </c>
      <c r="S105" s="2">
        <v>912</v>
      </c>
      <c r="T105" s="2">
        <v>186</v>
      </c>
      <c r="U105" s="2">
        <v>25</v>
      </c>
      <c r="V105" s="2">
        <v>969</v>
      </c>
      <c r="W105" s="2">
        <v>6335</v>
      </c>
      <c r="Y105" s="2">
        <v>119</v>
      </c>
      <c r="Z105" s="2">
        <v>10</v>
      </c>
      <c r="AA105" s="2">
        <v>6226</v>
      </c>
      <c r="AB105" s="2">
        <v>786</v>
      </c>
      <c r="AC105" s="2">
        <v>7012</v>
      </c>
      <c r="AE105" s="2">
        <v>84</v>
      </c>
      <c r="AF105" s="2">
        <v>7096</v>
      </c>
      <c r="AH105" s="2">
        <v>-29</v>
      </c>
      <c r="AI105" s="14">
        <v>7067</v>
      </c>
      <c r="AJ105" s="14"/>
      <c r="AK105" s="2">
        <v>16</v>
      </c>
      <c r="AL105" s="2">
        <v>10</v>
      </c>
      <c r="AM105" s="2">
        <v>-6</v>
      </c>
    </row>
    <row r="106" spans="1:39">
      <c r="A106" s="13" t="s">
        <v>30</v>
      </c>
      <c r="B106" s="2">
        <v>4812</v>
      </c>
      <c r="C106" s="2">
        <v>1217</v>
      </c>
      <c r="D106" s="2" t="s">
        <v>0</v>
      </c>
      <c r="E106" s="2" t="s">
        <v>0</v>
      </c>
      <c r="F106" s="2">
        <v>1242</v>
      </c>
      <c r="G106" s="2">
        <v>-17</v>
      </c>
      <c r="H106" s="2">
        <v>7254</v>
      </c>
      <c r="J106" s="2">
        <v>1390</v>
      </c>
      <c r="K106" s="2">
        <v>8644</v>
      </c>
      <c r="M106" s="2">
        <v>1402</v>
      </c>
      <c r="N106" s="2">
        <v>7242</v>
      </c>
      <c r="O106" s="2">
        <v>-33</v>
      </c>
      <c r="P106" s="2">
        <v>7209</v>
      </c>
      <c r="R106" s="2">
        <v>4300</v>
      </c>
      <c r="S106" s="2">
        <v>823</v>
      </c>
      <c r="T106" s="2">
        <v>189</v>
      </c>
      <c r="U106" s="2">
        <v>22</v>
      </c>
      <c r="V106" s="2">
        <v>971</v>
      </c>
      <c r="W106" s="2">
        <v>6305</v>
      </c>
      <c r="Y106" s="2">
        <v>-28</v>
      </c>
      <c r="Z106" s="2">
        <v>55</v>
      </c>
      <c r="AA106" s="2">
        <v>6388</v>
      </c>
      <c r="AB106" s="2">
        <v>821</v>
      </c>
      <c r="AC106" s="2">
        <v>7209</v>
      </c>
      <c r="AE106" s="2">
        <v>90</v>
      </c>
      <c r="AF106" s="2">
        <v>7299</v>
      </c>
      <c r="AH106" s="2">
        <v>-21</v>
      </c>
      <c r="AI106" s="14">
        <v>7278</v>
      </c>
      <c r="AJ106" s="14"/>
      <c r="AK106" s="2">
        <v>-33</v>
      </c>
      <c r="AL106" s="2">
        <v>55</v>
      </c>
      <c r="AM106" s="2">
        <v>88</v>
      </c>
    </row>
    <row r="107" spans="1:39">
      <c r="A107" s="13" t="s">
        <v>31</v>
      </c>
      <c r="B107" s="2">
        <v>4780</v>
      </c>
      <c r="C107" s="2">
        <v>1221</v>
      </c>
      <c r="D107" s="2" t="s">
        <v>0</v>
      </c>
      <c r="E107" s="2" t="s">
        <v>0</v>
      </c>
      <c r="F107" s="2">
        <v>1235</v>
      </c>
      <c r="G107" s="2">
        <v>35</v>
      </c>
      <c r="H107" s="2">
        <v>7271</v>
      </c>
      <c r="J107" s="2">
        <v>1381</v>
      </c>
      <c r="K107" s="2">
        <v>8652</v>
      </c>
      <c r="M107" s="2">
        <v>1417</v>
      </c>
      <c r="N107" s="2">
        <v>7235</v>
      </c>
      <c r="O107" s="2">
        <v>46</v>
      </c>
      <c r="P107" s="2">
        <v>7281</v>
      </c>
      <c r="R107" s="2">
        <v>4365</v>
      </c>
      <c r="S107" s="2">
        <v>909</v>
      </c>
      <c r="T107" s="2">
        <v>192</v>
      </c>
      <c r="U107" s="2">
        <v>26</v>
      </c>
      <c r="V107" s="2">
        <v>988</v>
      </c>
      <c r="W107" s="2">
        <v>6480</v>
      </c>
      <c r="Y107" s="2">
        <v>7</v>
      </c>
      <c r="Z107" s="2">
        <v>-25</v>
      </c>
      <c r="AA107" s="2">
        <v>6448</v>
      </c>
      <c r="AB107" s="2">
        <v>833</v>
      </c>
      <c r="AC107" s="2">
        <v>7281</v>
      </c>
      <c r="AE107" s="2">
        <v>79</v>
      </c>
      <c r="AF107" s="2">
        <v>7360</v>
      </c>
      <c r="AH107" s="2">
        <v>-24</v>
      </c>
      <c r="AI107" s="14">
        <v>7336</v>
      </c>
      <c r="AJ107" s="14"/>
      <c r="AK107" s="2">
        <v>46</v>
      </c>
      <c r="AL107" s="2">
        <v>-25</v>
      </c>
      <c r="AM107" s="2">
        <v>-71</v>
      </c>
    </row>
    <row r="108" spans="1:39">
      <c r="A108" s="13" t="s">
        <v>32</v>
      </c>
      <c r="B108" s="2">
        <v>4841</v>
      </c>
      <c r="C108" s="2">
        <v>1247</v>
      </c>
      <c r="D108" s="2" t="s">
        <v>0</v>
      </c>
      <c r="E108" s="2" t="s">
        <v>0</v>
      </c>
      <c r="F108" s="2">
        <v>1219</v>
      </c>
      <c r="G108" s="2">
        <v>34</v>
      </c>
      <c r="H108" s="2">
        <v>7341</v>
      </c>
      <c r="J108" s="2">
        <v>1392</v>
      </c>
      <c r="K108" s="2">
        <v>8733</v>
      </c>
      <c r="M108" s="2">
        <v>1411</v>
      </c>
      <c r="N108" s="2">
        <v>7322</v>
      </c>
      <c r="O108" s="2">
        <v>-12</v>
      </c>
      <c r="P108" s="2">
        <v>7310</v>
      </c>
      <c r="R108" s="2">
        <v>4390</v>
      </c>
      <c r="S108" s="2">
        <v>917</v>
      </c>
      <c r="T108" s="2">
        <v>178</v>
      </c>
      <c r="U108" s="2">
        <v>25</v>
      </c>
      <c r="V108" s="2">
        <v>990</v>
      </c>
      <c r="W108" s="2">
        <v>6500</v>
      </c>
      <c r="Y108" s="2">
        <v>54</v>
      </c>
      <c r="Z108" s="2">
        <v>46</v>
      </c>
      <c r="AA108" s="2">
        <v>6492</v>
      </c>
      <c r="AB108" s="2">
        <v>818</v>
      </c>
      <c r="AC108" s="2">
        <v>7310</v>
      </c>
      <c r="AE108" s="2">
        <v>81</v>
      </c>
      <c r="AF108" s="2">
        <v>7391</v>
      </c>
      <c r="AH108" s="2">
        <v>-23</v>
      </c>
      <c r="AI108" s="14">
        <v>7368</v>
      </c>
      <c r="AJ108" s="14"/>
      <c r="AK108" s="2">
        <v>-12</v>
      </c>
      <c r="AL108" s="2">
        <v>46</v>
      </c>
      <c r="AM108" s="2">
        <v>58</v>
      </c>
    </row>
    <row r="109" spans="1:39">
      <c r="A109" s="13" t="s">
        <v>33</v>
      </c>
      <c r="B109" s="2">
        <v>4898</v>
      </c>
      <c r="C109" s="2">
        <v>1281</v>
      </c>
      <c r="D109" s="2">
        <v>850</v>
      </c>
      <c r="E109" s="2">
        <v>431</v>
      </c>
      <c r="F109" s="2">
        <v>1138</v>
      </c>
      <c r="G109" s="2">
        <v>-2</v>
      </c>
      <c r="H109" s="2">
        <v>7315</v>
      </c>
      <c r="J109" s="2">
        <v>1429</v>
      </c>
      <c r="K109" s="2">
        <v>8744</v>
      </c>
      <c r="M109" s="2">
        <v>1429</v>
      </c>
      <c r="N109" s="2">
        <v>7315</v>
      </c>
      <c r="O109" s="2">
        <v>-55</v>
      </c>
      <c r="P109" s="2">
        <v>7260</v>
      </c>
      <c r="R109" s="2">
        <v>4406</v>
      </c>
      <c r="S109" s="2">
        <v>787</v>
      </c>
      <c r="T109" s="2">
        <v>202</v>
      </c>
      <c r="U109" s="2">
        <v>27</v>
      </c>
      <c r="V109" s="2">
        <v>984</v>
      </c>
      <c r="W109" s="2">
        <v>6406</v>
      </c>
      <c r="Y109" s="2">
        <v>-2</v>
      </c>
      <c r="Z109" s="2">
        <v>33</v>
      </c>
      <c r="AA109" s="2">
        <v>6441</v>
      </c>
      <c r="AB109" s="2">
        <v>819</v>
      </c>
      <c r="AC109" s="2">
        <v>7260</v>
      </c>
      <c r="AE109" s="2">
        <v>82</v>
      </c>
      <c r="AF109" s="2">
        <v>7342</v>
      </c>
      <c r="AH109" s="2">
        <v>-26</v>
      </c>
      <c r="AI109" s="14">
        <v>7316</v>
      </c>
      <c r="AJ109" s="14"/>
      <c r="AK109" s="2">
        <v>-55</v>
      </c>
      <c r="AL109" s="2">
        <v>33</v>
      </c>
      <c r="AM109" s="2">
        <v>88</v>
      </c>
    </row>
    <row r="110" spans="1:39">
      <c r="A110" s="13" t="s">
        <v>34</v>
      </c>
      <c r="B110" s="2">
        <v>5060</v>
      </c>
      <c r="C110" s="2">
        <v>1290</v>
      </c>
      <c r="D110" s="2">
        <v>847</v>
      </c>
      <c r="E110" s="2">
        <v>443</v>
      </c>
      <c r="F110" s="2">
        <v>1292</v>
      </c>
      <c r="G110" s="2">
        <v>42</v>
      </c>
      <c r="H110" s="2">
        <v>7684</v>
      </c>
      <c r="J110" s="2">
        <v>1451</v>
      </c>
      <c r="K110" s="2">
        <v>9135</v>
      </c>
      <c r="M110" s="2">
        <v>1485</v>
      </c>
      <c r="N110" s="2">
        <v>7650</v>
      </c>
      <c r="O110" s="2">
        <v>-43</v>
      </c>
      <c r="P110" s="2">
        <v>7607</v>
      </c>
      <c r="R110" s="2">
        <v>4501</v>
      </c>
      <c r="S110" s="2">
        <v>1024</v>
      </c>
      <c r="T110" s="2">
        <v>209</v>
      </c>
      <c r="U110" s="2">
        <v>26</v>
      </c>
      <c r="V110" s="2">
        <v>1013</v>
      </c>
      <c r="W110" s="2">
        <v>6773</v>
      </c>
      <c r="Y110" s="2">
        <v>27</v>
      </c>
      <c r="Z110" s="2">
        <v>25</v>
      </c>
      <c r="AA110" s="2">
        <v>6771</v>
      </c>
      <c r="AB110" s="2">
        <v>836</v>
      </c>
      <c r="AC110" s="2">
        <v>7607</v>
      </c>
      <c r="AE110" s="2">
        <v>91</v>
      </c>
      <c r="AF110" s="2">
        <v>7698</v>
      </c>
      <c r="AH110" s="2">
        <v>-27</v>
      </c>
      <c r="AI110" s="14">
        <v>7671</v>
      </c>
      <c r="AJ110" s="14"/>
      <c r="AK110" s="2">
        <v>-43</v>
      </c>
      <c r="AL110" s="2">
        <v>25</v>
      </c>
      <c r="AM110" s="2">
        <v>68</v>
      </c>
    </row>
    <row r="111" spans="1:39">
      <c r="A111" s="13" t="s">
        <v>35</v>
      </c>
      <c r="B111" s="2">
        <v>5129</v>
      </c>
      <c r="C111" s="2">
        <v>1318</v>
      </c>
      <c r="D111" s="2">
        <v>865</v>
      </c>
      <c r="E111" s="2">
        <v>453</v>
      </c>
      <c r="F111" s="2">
        <v>1328</v>
      </c>
      <c r="G111" s="2">
        <v>-17</v>
      </c>
      <c r="H111" s="2">
        <v>7758</v>
      </c>
      <c r="J111" s="2">
        <v>1479</v>
      </c>
      <c r="K111" s="2">
        <v>9237</v>
      </c>
      <c r="M111" s="2">
        <v>1530</v>
      </c>
      <c r="N111" s="2">
        <v>7707</v>
      </c>
      <c r="O111" s="2">
        <v>31</v>
      </c>
      <c r="P111" s="2">
        <v>7738</v>
      </c>
      <c r="R111" s="2">
        <v>4598</v>
      </c>
      <c r="S111" s="2">
        <v>1051</v>
      </c>
      <c r="T111" s="2">
        <v>210</v>
      </c>
      <c r="U111" s="2">
        <v>26</v>
      </c>
      <c r="V111" s="2">
        <v>1029</v>
      </c>
      <c r="W111" s="2">
        <v>6914</v>
      </c>
      <c r="Y111" s="2">
        <v>67</v>
      </c>
      <c r="Z111" s="2">
        <v>10</v>
      </c>
      <c r="AA111" s="2">
        <v>6857</v>
      </c>
      <c r="AB111" s="2">
        <v>881</v>
      </c>
      <c r="AC111" s="2">
        <v>7738</v>
      </c>
      <c r="AE111" s="2">
        <v>107</v>
      </c>
      <c r="AF111" s="2">
        <v>7845</v>
      </c>
      <c r="AH111" s="2">
        <v>-35</v>
      </c>
      <c r="AI111" s="14">
        <v>7810</v>
      </c>
      <c r="AJ111" s="14"/>
      <c r="AK111" s="2">
        <v>31</v>
      </c>
      <c r="AL111" s="2">
        <v>10</v>
      </c>
      <c r="AM111" s="2">
        <v>-21</v>
      </c>
    </row>
    <row r="112" spans="1:39">
      <c r="A112" s="13" t="s">
        <v>36</v>
      </c>
      <c r="B112" s="2">
        <v>5192</v>
      </c>
      <c r="C112" s="2">
        <v>1341</v>
      </c>
      <c r="D112" s="2">
        <v>870</v>
      </c>
      <c r="E112" s="2">
        <v>471</v>
      </c>
      <c r="F112" s="2">
        <v>1386</v>
      </c>
      <c r="G112" s="2">
        <v>138</v>
      </c>
      <c r="H112" s="2">
        <v>8057</v>
      </c>
      <c r="J112" s="2">
        <v>1507</v>
      </c>
      <c r="K112" s="2">
        <v>9564</v>
      </c>
      <c r="M112" s="2">
        <v>1583</v>
      </c>
      <c r="N112" s="2">
        <v>7981</v>
      </c>
      <c r="O112" s="2">
        <v>0</v>
      </c>
      <c r="P112" s="2">
        <v>7981</v>
      </c>
      <c r="R112" s="2">
        <v>4685</v>
      </c>
      <c r="S112" s="2">
        <v>1119</v>
      </c>
      <c r="T112" s="2">
        <v>219</v>
      </c>
      <c r="U112" s="2">
        <v>29</v>
      </c>
      <c r="V112" s="2">
        <v>1082</v>
      </c>
      <c r="W112" s="2">
        <v>7134</v>
      </c>
      <c r="Y112" s="2">
        <v>60</v>
      </c>
      <c r="Z112" s="2">
        <v>0</v>
      </c>
      <c r="AA112" s="2">
        <v>7074</v>
      </c>
      <c r="AB112" s="2">
        <v>907</v>
      </c>
      <c r="AC112" s="2">
        <v>7981</v>
      </c>
      <c r="AE112" s="2">
        <v>118</v>
      </c>
      <c r="AF112" s="2">
        <v>8099</v>
      </c>
      <c r="AH112" s="2">
        <v>-35</v>
      </c>
      <c r="AI112" s="14">
        <v>8064</v>
      </c>
      <c r="AJ112" s="14"/>
      <c r="AK112" s="2">
        <v>0</v>
      </c>
      <c r="AL112" s="2">
        <v>0</v>
      </c>
      <c r="AM112" s="2">
        <v>0</v>
      </c>
    </row>
    <row r="113" spans="1:39">
      <c r="A113" s="13" t="s">
        <v>37</v>
      </c>
      <c r="B113" s="2">
        <v>5269</v>
      </c>
      <c r="C113" s="2">
        <v>1349</v>
      </c>
      <c r="D113" s="2">
        <v>885</v>
      </c>
      <c r="E113" s="2">
        <v>464</v>
      </c>
      <c r="F113" s="2">
        <v>1468</v>
      </c>
      <c r="G113" s="2">
        <v>111</v>
      </c>
      <c r="H113" s="2">
        <v>8197</v>
      </c>
      <c r="J113" s="2">
        <v>1526</v>
      </c>
      <c r="K113" s="2">
        <v>9723</v>
      </c>
      <c r="M113" s="2">
        <v>1694</v>
      </c>
      <c r="N113" s="2">
        <v>8029</v>
      </c>
      <c r="O113" s="2">
        <v>4</v>
      </c>
      <c r="P113" s="2">
        <v>8033</v>
      </c>
      <c r="R113" s="2">
        <v>4785</v>
      </c>
      <c r="S113" s="2">
        <v>1073</v>
      </c>
      <c r="T113" s="2">
        <v>221</v>
      </c>
      <c r="U113" s="2">
        <v>28</v>
      </c>
      <c r="V113" s="2">
        <v>1037</v>
      </c>
      <c r="W113" s="2">
        <v>7144</v>
      </c>
      <c r="Y113" s="2">
        <v>82</v>
      </c>
      <c r="Z113" s="2">
        <v>54</v>
      </c>
      <c r="AA113" s="2">
        <v>7116</v>
      </c>
      <c r="AB113" s="2">
        <v>917</v>
      </c>
      <c r="AC113" s="2">
        <v>8033</v>
      </c>
      <c r="AE113" s="2">
        <v>138</v>
      </c>
      <c r="AF113" s="2">
        <v>8171</v>
      </c>
      <c r="AH113" s="2">
        <v>-37</v>
      </c>
      <c r="AI113" s="14">
        <v>8134</v>
      </c>
      <c r="AJ113" s="14"/>
      <c r="AK113" s="2">
        <v>4</v>
      </c>
      <c r="AL113" s="2">
        <v>54</v>
      </c>
      <c r="AM113" s="2">
        <v>50</v>
      </c>
    </row>
    <row r="114" spans="1:39">
      <c r="A114" s="13" t="s">
        <v>38</v>
      </c>
      <c r="B114" s="2">
        <v>5351</v>
      </c>
      <c r="C114" s="2">
        <v>1382</v>
      </c>
      <c r="D114" s="2">
        <v>903</v>
      </c>
      <c r="E114" s="2">
        <v>479</v>
      </c>
      <c r="F114" s="2">
        <v>1517</v>
      </c>
      <c r="G114" s="2">
        <v>188</v>
      </c>
      <c r="H114" s="2">
        <v>8438</v>
      </c>
      <c r="J114" s="2">
        <v>1554</v>
      </c>
      <c r="K114" s="2">
        <v>9992</v>
      </c>
      <c r="M114" s="2">
        <v>1676</v>
      </c>
      <c r="N114" s="2">
        <v>8316</v>
      </c>
      <c r="O114" s="2">
        <v>-31</v>
      </c>
      <c r="P114" s="2">
        <v>8285</v>
      </c>
      <c r="R114" s="2">
        <v>4878</v>
      </c>
      <c r="S114" s="2">
        <v>1135</v>
      </c>
      <c r="T114" s="2">
        <v>230</v>
      </c>
      <c r="U114" s="2">
        <v>29</v>
      </c>
      <c r="V114" s="2">
        <v>1081</v>
      </c>
      <c r="W114" s="2">
        <v>7353</v>
      </c>
      <c r="Y114" s="2">
        <v>66</v>
      </c>
      <c r="Z114" s="2">
        <v>36</v>
      </c>
      <c r="AA114" s="2">
        <v>7323</v>
      </c>
      <c r="AB114" s="2">
        <v>962</v>
      </c>
      <c r="AC114" s="2">
        <v>8285</v>
      </c>
      <c r="AE114" s="2">
        <v>108</v>
      </c>
      <c r="AF114" s="2">
        <v>8393</v>
      </c>
      <c r="AH114" s="2">
        <v>-39</v>
      </c>
      <c r="AI114" s="14">
        <v>8354</v>
      </c>
      <c r="AJ114" s="14"/>
      <c r="AK114" s="2">
        <v>-31</v>
      </c>
      <c r="AL114" s="2">
        <v>36</v>
      </c>
      <c r="AM114" s="2">
        <v>67</v>
      </c>
    </row>
    <row r="115" spans="1:39">
      <c r="A115" s="13" t="s">
        <v>39</v>
      </c>
      <c r="B115" s="2">
        <v>5448</v>
      </c>
      <c r="C115" s="2">
        <v>1414</v>
      </c>
      <c r="D115" s="2">
        <v>932</v>
      </c>
      <c r="E115" s="2">
        <v>482</v>
      </c>
      <c r="F115" s="2">
        <v>1549</v>
      </c>
      <c r="G115" s="2">
        <v>150</v>
      </c>
      <c r="H115" s="2">
        <v>8561</v>
      </c>
      <c r="J115" s="2">
        <v>1540</v>
      </c>
      <c r="K115" s="2">
        <v>10101</v>
      </c>
      <c r="M115" s="2">
        <v>1701</v>
      </c>
      <c r="N115" s="2">
        <v>8400</v>
      </c>
      <c r="O115" s="2">
        <v>29</v>
      </c>
      <c r="P115" s="2">
        <v>8429</v>
      </c>
      <c r="R115" s="2">
        <v>4981</v>
      </c>
      <c r="S115" s="2">
        <v>1102</v>
      </c>
      <c r="T115" s="2">
        <v>258</v>
      </c>
      <c r="U115" s="2">
        <v>31</v>
      </c>
      <c r="V115" s="2">
        <v>1105</v>
      </c>
      <c r="W115" s="2">
        <v>7477</v>
      </c>
      <c r="Y115" s="2">
        <v>39</v>
      </c>
      <c r="Z115" s="2">
        <v>21</v>
      </c>
      <c r="AA115" s="2">
        <v>7459</v>
      </c>
      <c r="AB115" s="2">
        <v>970</v>
      </c>
      <c r="AC115" s="2">
        <v>8429</v>
      </c>
      <c r="AE115" s="2">
        <v>84</v>
      </c>
      <c r="AF115" s="2">
        <v>8513</v>
      </c>
      <c r="AH115" s="2">
        <v>-37</v>
      </c>
      <c r="AI115" s="14">
        <v>8476</v>
      </c>
      <c r="AJ115" s="14"/>
      <c r="AK115" s="2">
        <v>29</v>
      </c>
      <c r="AL115" s="2">
        <v>21</v>
      </c>
      <c r="AM115" s="2">
        <v>-8</v>
      </c>
    </row>
    <row r="116" spans="1:39">
      <c r="A116" s="13" t="s">
        <v>40</v>
      </c>
      <c r="B116" s="2">
        <v>5575</v>
      </c>
      <c r="C116" s="2">
        <v>1426</v>
      </c>
      <c r="D116" s="2">
        <v>924</v>
      </c>
      <c r="E116" s="2">
        <v>502</v>
      </c>
      <c r="F116" s="2">
        <v>1589</v>
      </c>
      <c r="G116" s="2">
        <v>251</v>
      </c>
      <c r="H116" s="2">
        <v>8841</v>
      </c>
      <c r="J116" s="2">
        <v>1582</v>
      </c>
      <c r="K116" s="2">
        <v>10423</v>
      </c>
      <c r="M116" s="2">
        <v>1749</v>
      </c>
      <c r="N116" s="2">
        <v>8674</v>
      </c>
      <c r="O116" s="2">
        <v>14</v>
      </c>
      <c r="P116" s="2">
        <v>8688</v>
      </c>
      <c r="R116" s="2">
        <v>5086</v>
      </c>
      <c r="S116" s="2">
        <v>1119</v>
      </c>
      <c r="T116" s="2">
        <v>215</v>
      </c>
      <c r="U116" s="2">
        <v>31</v>
      </c>
      <c r="V116" s="2">
        <v>1174</v>
      </c>
      <c r="W116" s="2">
        <v>7625</v>
      </c>
      <c r="Y116" s="2">
        <v>56</v>
      </c>
      <c r="Z116" s="2">
        <v>69</v>
      </c>
      <c r="AA116" s="2">
        <v>7638</v>
      </c>
      <c r="AB116" s="2">
        <v>1050</v>
      </c>
      <c r="AC116" s="2">
        <v>8688</v>
      </c>
      <c r="AE116" s="2">
        <v>74</v>
      </c>
      <c r="AF116" s="2">
        <v>8762</v>
      </c>
      <c r="AH116" s="2">
        <v>-45</v>
      </c>
      <c r="AI116" s="14">
        <v>8717</v>
      </c>
      <c r="AJ116" s="14"/>
      <c r="AK116" s="2">
        <v>14</v>
      </c>
      <c r="AL116" s="2">
        <v>69</v>
      </c>
      <c r="AM116" s="2">
        <v>55</v>
      </c>
    </row>
    <row r="117" spans="1:39">
      <c r="A117" s="13" t="s">
        <v>41</v>
      </c>
      <c r="B117" s="2">
        <v>5634</v>
      </c>
      <c r="C117" s="2">
        <v>1437</v>
      </c>
      <c r="D117" s="2">
        <v>937</v>
      </c>
      <c r="E117" s="2">
        <v>500</v>
      </c>
      <c r="F117" s="2">
        <v>1620</v>
      </c>
      <c r="G117" s="2">
        <v>147</v>
      </c>
      <c r="H117" s="2">
        <v>8838</v>
      </c>
      <c r="J117" s="2">
        <v>1600</v>
      </c>
      <c r="K117" s="2">
        <v>10438</v>
      </c>
      <c r="M117" s="2">
        <v>1679</v>
      </c>
      <c r="N117" s="2">
        <v>8759</v>
      </c>
      <c r="O117" s="2">
        <v>40</v>
      </c>
      <c r="P117" s="2">
        <v>8799</v>
      </c>
      <c r="R117" s="2">
        <v>5140</v>
      </c>
      <c r="S117" s="2">
        <v>1156</v>
      </c>
      <c r="T117" s="2">
        <v>243</v>
      </c>
      <c r="U117" s="2">
        <v>32</v>
      </c>
      <c r="V117" s="2">
        <v>1165</v>
      </c>
      <c r="W117" s="2">
        <v>7736</v>
      </c>
      <c r="Y117" s="2">
        <v>54</v>
      </c>
      <c r="Z117" s="2">
        <v>28</v>
      </c>
      <c r="AA117" s="2">
        <v>7710</v>
      </c>
      <c r="AB117" s="2">
        <v>1089</v>
      </c>
      <c r="AC117" s="2">
        <v>8799</v>
      </c>
      <c r="AE117" s="2">
        <v>115</v>
      </c>
      <c r="AF117" s="2">
        <v>8914</v>
      </c>
      <c r="AH117" s="2">
        <v>-42</v>
      </c>
      <c r="AI117" s="14">
        <v>8872</v>
      </c>
      <c r="AJ117" s="14"/>
      <c r="AK117" s="2">
        <v>40</v>
      </c>
      <c r="AL117" s="2">
        <v>28</v>
      </c>
      <c r="AM117" s="2">
        <v>-12</v>
      </c>
    </row>
    <row r="118" spans="1:39">
      <c r="A118" s="13" t="s">
        <v>42</v>
      </c>
      <c r="B118" s="2">
        <v>5701</v>
      </c>
      <c r="C118" s="2">
        <v>1532</v>
      </c>
      <c r="D118" s="2">
        <v>1010</v>
      </c>
      <c r="E118" s="2">
        <v>522</v>
      </c>
      <c r="F118" s="2">
        <v>1636</v>
      </c>
      <c r="G118" s="2">
        <v>94</v>
      </c>
      <c r="H118" s="2">
        <v>8963</v>
      </c>
      <c r="J118" s="2">
        <v>1634</v>
      </c>
      <c r="K118" s="2">
        <v>10597</v>
      </c>
      <c r="M118" s="2">
        <v>1736</v>
      </c>
      <c r="N118" s="2">
        <v>8861</v>
      </c>
      <c r="O118" s="2">
        <v>19</v>
      </c>
      <c r="P118" s="2">
        <v>8880</v>
      </c>
      <c r="R118" s="2">
        <v>5254</v>
      </c>
      <c r="S118" s="2">
        <v>1163</v>
      </c>
      <c r="T118" s="2">
        <v>237</v>
      </c>
      <c r="U118" s="2">
        <v>32</v>
      </c>
      <c r="V118" s="2">
        <v>1198</v>
      </c>
      <c r="W118" s="2">
        <v>7884</v>
      </c>
      <c r="Y118" s="2">
        <v>88</v>
      </c>
      <c r="Z118" s="2">
        <v>26</v>
      </c>
      <c r="AA118" s="2">
        <v>7822</v>
      </c>
      <c r="AB118" s="2">
        <v>1058</v>
      </c>
      <c r="AC118" s="2">
        <v>8880</v>
      </c>
      <c r="AE118" s="2">
        <v>121</v>
      </c>
      <c r="AF118" s="2">
        <v>9001</v>
      </c>
      <c r="AH118" s="2">
        <v>-40</v>
      </c>
      <c r="AI118" s="14">
        <v>8961</v>
      </c>
      <c r="AJ118" s="14"/>
      <c r="AK118" s="2">
        <v>19</v>
      </c>
      <c r="AL118" s="2">
        <v>26</v>
      </c>
      <c r="AM118" s="2">
        <v>7</v>
      </c>
    </row>
    <row r="119" spans="1:39">
      <c r="A119" s="13" t="s">
        <v>43</v>
      </c>
      <c r="B119" s="2">
        <v>5813</v>
      </c>
      <c r="C119" s="2">
        <v>1557</v>
      </c>
      <c r="D119" s="2">
        <v>1012</v>
      </c>
      <c r="E119" s="2">
        <v>545</v>
      </c>
      <c r="F119" s="2">
        <v>1654</v>
      </c>
      <c r="G119" s="2">
        <v>135</v>
      </c>
      <c r="H119" s="2">
        <v>9159</v>
      </c>
      <c r="J119" s="2">
        <v>1664</v>
      </c>
      <c r="K119" s="2">
        <v>10823</v>
      </c>
      <c r="M119" s="2">
        <v>1763</v>
      </c>
      <c r="N119" s="2">
        <v>9060</v>
      </c>
      <c r="O119" s="2">
        <v>30</v>
      </c>
      <c r="P119" s="2">
        <v>9090</v>
      </c>
      <c r="R119" s="2">
        <v>5406</v>
      </c>
      <c r="S119" s="2">
        <v>1155</v>
      </c>
      <c r="T119" s="2">
        <v>253</v>
      </c>
      <c r="U119" s="2">
        <v>33</v>
      </c>
      <c r="V119" s="2">
        <v>1215</v>
      </c>
      <c r="W119" s="2">
        <v>8062</v>
      </c>
      <c r="Y119" s="2">
        <v>67</v>
      </c>
      <c r="Z119" s="2">
        <v>17</v>
      </c>
      <c r="AA119" s="2">
        <v>8012</v>
      </c>
      <c r="AB119" s="2">
        <v>1078</v>
      </c>
      <c r="AC119" s="2">
        <v>9090</v>
      </c>
      <c r="AE119" s="2">
        <v>109</v>
      </c>
      <c r="AF119" s="2">
        <v>9199</v>
      </c>
      <c r="AH119" s="2">
        <v>-50</v>
      </c>
      <c r="AI119" s="14">
        <v>9149</v>
      </c>
      <c r="AJ119" s="14"/>
      <c r="AK119" s="2">
        <v>30</v>
      </c>
      <c r="AL119" s="2">
        <v>17</v>
      </c>
      <c r="AM119" s="2">
        <v>-13</v>
      </c>
    </row>
    <row r="120" spans="1:39">
      <c r="A120" s="13" t="s">
        <v>44</v>
      </c>
      <c r="B120" s="2">
        <v>5896</v>
      </c>
      <c r="C120" s="2">
        <v>1595</v>
      </c>
      <c r="D120" s="2">
        <v>1019</v>
      </c>
      <c r="E120" s="2">
        <v>576</v>
      </c>
      <c r="F120" s="2">
        <v>1720</v>
      </c>
      <c r="G120" s="2">
        <v>85</v>
      </c>
      <c r="H120" s="2">
        <v>9296</v>
      </c>
      <c r="J120" s="2">
        <v>1716</v>
      </c>
      <c r="K120" s="2">
        <v>11012</v>
      </c>
      <c r="M120" s="2">
        <v>1794</v>
      </c>
      <c r="N120" s="2">
        <v>9218</v>
      </c>
      <c r="O120" s="2">
        <v>48</v>
      </c>
      <c r="P120" s="2">
        <v>9266</v>
      </c>
      <c r="R120" s="2">
        <v>5510</v>
      </c>
      <c r="S120" s="2">
        <v>1148</v>
      </c>
      <c r="T120" s="2">
        <v>255</v>
      </c>
      <c r="U120" s="2">
        <v>32</v>
      </c>
      <c r="V120" s="2">
        <v>1269</v>
      </c>
      <c r="W120" s="2">
        <v>8214</v>
      </c>
      <c r="Y120" s="2">
        <v>82</v>
      </c>
      <c r="Z120" s="2">
        <v>8</v>
      </c>
      <c r="AA120" s="2">
        <v>8140</v>
      </c>
      <c r="AB120" s="2">
        <v>1126</v>
      </c>
      <c r="AC120" s="2">
        <v>9266</v>
      </c>
      <c r="AE120" s="2">
        <v>105</v>
      </c>
      <c r="AF120" s="2">
        <v>9371</v>
      </c>
      <c r="AH120" s="2">
        <v>-37</v>
      </c>
      <c r="AI120" s="14">
        <v>9334</v>
      </c>
      <c r="AJ120" s="14"/>
      <c r="AK120" s="2">
        <v>48</v>
      </c>
      <c r="AL120" s="2">
        <v>8</v>
      </c>
      <c r="AM120" s="2">
        <v>-40</v>
      </c>
    </row>
    <row r="121" spans="1:39">
      <c r="A121" s="13" t="s">
        <v>45</v>
      </c>
      <c r="B121" s="2">
        <v>5996</v>
      </c>
      <c r="C121" s="2">
        <v>1589</v>
      </c>
      <c r="D121" s="2">
        <v>1012</v>
      </c>
      <c r="E121" s="2">
        <v>577</v>
      </c>
      <c r="F121" s="2">
        <v>1716</v>
      </c>
      <c r="G121" s="2">
        <v>107</v>
      </c>
      <c r="H121" s="2">
        <v>9408</v>
      </c>
      <c r="J121" s="2">
        <v>1741</v>
      </c>
      <c r="K121" s="2">
        <v>11149</v>
      </c>
      <c r="M121" s="2">
        <v>1838</v>
      </c>
      <c r="N121" s="2">
        <v>9311</v>
      </c>
      <c r="O121" s="2">
        <v>66</v>
      </c>
      <c r="P121" s="2">
        <v>9377</v>
      </c>
      <c r="R121" s="2">
        <v>5633</v>
      </c>
      <c r="S121" s="2">
        <v>1111</v>
      </c>
      <c r="T121" s="2">
        <v>253</v>
      </c>
      <c r="U121" s="2">
        <v>34</v>
      </c>
      <c r="V121" s="2">
        <v>1255</v>
      </c>
      <c r="W121" s="2">
        <v>8286</v>
      </c>
      <c r="Y121" s="2">
        <v>103</v>
      </c>
      <c r="Z121" s="2">
        <v>24</v>
      </c>
      <c r="AA121" s="2">
        <v>8207</v>
      </c>
      <c r="AB121" s="2">
        <v>1170</v>
      </c>
      <c r="AC121" s="2">
        <v>9377</v>
      </c>
      <c r="AE121" s="2">
        <v>101</v>
      </c>
      <c r="AF121" s="2">
        <v>9478</v>
      </c>
      <c r="AH121" s="2">
        <v>-44</v>
      </c>
      <c r="AI121" s="14">
        <v>9434</v>
      </c>
      <c r="AJ121" s="14"/>
      <c r="AK121" s="2">
        <v>66</v>
      </c>
      <c r="AL121" s="2">
        <v>24</v>
      </c>
      <c r="AM121" s="2">
        <v>-42</v>
      </c>
    </row>
    <row r="122" spans="1:39">
      <c r="A122" s="13" t="s">
        <v>46</v>
      </c>
      <c r="B122" s="2">
        <v>6126</v>
      </c>
      <c r="C122" s="2">
        <v>1655</v>
      </c>
      <c r="D122" s="2">
        <v>1069</v>
      </c>
      <c r="E122" s="2">
        <v>586</v>
      </c>
      <c r="F122" s="2">
        <v>1730</v>
      </c>
      <c r="G122" s="2">
        <v>77</v>
      </c>
      <c r="H122" s="2">
        <v>9588</v>
      </c>
      <c r="J122" s="2">
        <v>1727</v>
      </c>
      <c r="K122" s="2">
        <v>11315</v>
      </c>
      <c r="M122" s="2">
        <v>1800</v>
      </c>
      <c r="N122" s="2">
        <v>9515</v>
      </c>
      <c r="O122" s="2">
        <v>17</v>
      </c>
      <c r="P122" s="2">
        <v>9532</v>
      </c>
      <c r="R122" s="2">
        <v>5700</v>
      </c>
      <c r="S122" s="2">
        <v>1126</v>
      </c>
      <c r="T122" s="2">
        <v>263</v>
      </c>
      <c r="U122" s="2">
        <v>31</v>
      </c>
      <c r="V122" s="2">
        <v>1290</v>
      </c>
      <c r="W122" s="2">
        <v>8410</v>
      </c>
      <c r="Y122" s="2">
        <v>146</v>
      </c>
      <c r="Z122" s="2">
        <v>89</v>
      </c>
      <c r="AA122" s="2">
        <v>8353</v>
      </c>
      <c r="AB122" s="2">
        <v>1179</v>
      </c>
      <c r="AC122" s="2">
        <v>9532</v>
      </c>
      <c r="AE122" s="2">
        <v>124</v>
      </c>
      <c r="AF122" s="2">
        <v>9656</v>
      </c>
      <c r="AH122" s="2">
        <v>-49</v>
      </c>
      <c r="AI122" s="14">
        <v>9607</v>
      </c>
      <c r="AJ122" s="14"/>
      <c r="AK122" s="2">
        <v>17</v>
      </c>
      <c r="AL122" s="2">
        <v>89</v>
      </c>
      <c r="AM122" s="2">
        <v>72</v>
      </c>
    </row>
    <row r="123" spans="1:39">
      <c r="A123" s="13" t="s">
        <v>47</v>
      </c>
      <c r="B123" s="2">
        <v>6091</v>
      </c>
      <c r="C123" s="2">
        <v>1692</v>
      </c>
      <c r="D123" s="2">
        <v>1088</v>
      </c>
      <c r="E123" s="2">
        <v>604</v>
      </c>
      <c r="F123" s="2">
        <v>1799</v>
      </c>
      <c r="G123" s="2">
        <v>114</v>
      </c>
      <c r="H123" s="2">
        <v>9696</v>
      </c>
      <c r="J123" s="2">
        <v>1808</v>
      </c>
      <c r="K123" s="2">
        <v>11504</v>
      </c>
      <c r="M123" s="2">
        <v>1859</v>
      </c>
      <c r="N123" s="2">
        <v>9645</v>
      </c>
      <c r="O123" s="2">
        <v>38</v>
      </c>
      <c r="P123" s="2">
        <v>9683</v>
      </c>
      <c r="R123" s="2">
        <v>5742</v>
      </c>
      <c r="S123" s="2">
        <v>1149</v>
      </c>
      <c r="T123" s="2">
        <v>257</v>
      </c>
      <c r="U123" s="2">
        <v>29</v>
      </c>
      <c r="V123" s="2">
        <v>1306</v>
      </c>
      <c r="W123" s="2">
        <v>8483</v>
      </c>
      <c r="Y123" s="2">
        <v>24</v>
      </c>
      <c r="Z123" s="2">
        <v>25</v>
      </c>
      <c r="AA123" s="2">
        <v>8484</v>
      </c>
      <c r="AB123" s="2">
        <v>1199</v>
      </c>
      <c r="AC123" s="2">
        <v>9683</v>
      </c>
      <c r="AE123" s="2">
        <v>97</v>
      </c>
      <c r="AF123" s="2">
        <v>9780</v>
      </c>
      <c r="AH123" s="2">
        <v>-41</v>
      </c>
      <c r="AI123" s="14">
        <v>9739</v>
      </c>
      <c r="AJ123" s="14"/>
      <c r="AK123" s="2">
        <v>38</v>
      </c>
      <c r="AL123" s="2">
        <v>25</v>
      </c>
      <c r="AM123" s="2">
        <v>-13</v>
      </c>
    </row>
    <row r="124" spans="1:39">
      <c r="A124" s="13" t="s">
        <v>48</v>
      </c>
      <c r="B124" s="2">
        <v>6160</v>
      </c>
      <c r="C124" s="2">
        <v>1735</v>
      </c>
      <c r="D124" s="2">
        <v>1101</v>
      </c>
      <c r="E124" s="2">
        <v>634</v>
      </c>
      <c r="F124" s="2">
        <v>1818</v>
      </c>
      <c r="G124" s="2">
        <v>-10</v>
      </c>
      <c r="H124" s="2">
        <v>9703</v>
      </c>
      <c r="J124" s="2">
        <v>1891</v>
      </c>
      <c r="K124" s="2">
        <v>11594</v>
      </c>
      <c r="M124" s="2">
        <v>1763</v>
      </c>
      <c r="N124" s="2">
        <v>9831</v>
      </c>
      <c r="O124" s="2">
        <v>-53</v>
      </c>
      <c r="P124" s="2">
        <v>9778</v>
      </c>
      <c r="R124" s="2">
        <v>5767</v>
      </c>
      <c r="S124" s="2">
        <v>1097</v>
      </c>
      <c r="T124" s="2">
        <v>269</v>
      </c>
      <c r="U124" s="2">
        <v>30</v>
      </c>
      <c r="V124" s="2">
        <v>1345</v>
      </c>
      <c r="W124" s="2">
        <v>8508</v>
      </c>
      <c r="Y124" s="2">
        <v>32</v>
      </c>
      <c r="Z124" s="2">
        <v>29</v>
      </c>
      <c r="AA124" s="2">
        <v>8505</v>
      </c>
      <c r="AB124" s="2">
        <v>1273</v>
      </c>
      <c r="AC124" s="2">
        <v>9778</v>
      </c>
      <c r="AE124" s="2">
        <v>80</v>
      </c>
      <c r="AF124" s="2">
        <v>9858</v>
      </c>
      <c r="AH124" s="2">
        <v>-47</v>
      </c>
      <c r="AI124" s="14">
        <v>9811</v>
      </c>
      <c r="AJ124" s="14"/>
      <c r="AK124" s="2">
        <v>-53</v>
      </c>
      <c r="AL124" s="2">
        <v>29</v>
      </c>
      <c r="AM124" s="2">
        <v>82</v>
      </c>
    </row>
    <row r="125" spans="1:39">
      <c r="A125" s="13" t="s">
        <v>49</v>
      </c>
      <c r="B125" s="2">
        <v>6217</v>
      </c>
      <c r="C125" s="2">
        <v>1802</v>
      </c>
      <c r="D125" s="2">
        <v>1147</v>
      </c>
      <c r="E125" s="2">
        <v>655</v>
      </c>
      <c r="F125" s="2">
        <v>1870</v>
      </c>
      <c r="G125" s="2">
        <v>97</v>
      </c>
      <c r="H125" s="2">
        <v>9986</v>
      </c>
      <c r="J125" s="2">
        <v>1895</v>
      </c>
      <c r="K125" s="2">
        <v>11881</v>
      </c>
      <c r="M125" s="2">
        <v>1906</v>
      </c>
      <c r="N125" s="2">
        <v>9975</v>
      </c>
      <c r="O125" s="2">
        <v>-112</v>
      </c>
      <c r="P125" s="2">
        <v>9863</v>
      </c>
      <c r="R125" s="2">
        <v>5734</v>
      </c>
      <c r="S125" s="2">
        <v>1070</v>
      </c>
      <c r="T125" s="2">
        <v>264</v>
      </c>
      <c r="U125" s="2">
        <v>30</v>
      </c>
      <c r="V125" s="2">
        <v>1332</v>
      </c>
      <c r="W125" s="2">
        <v>8430</v>
      </c>
      <c r="Y125" s="2">
        <v>-60</v>
      </c>
      <c r="Z125" s="2">
        <v>98</v>
      </c>
      <c r="AA125" s="2">
        <v>8588</v>
      </c>
      <c r="AB125" s="2">
        <v>1275</v>
      </c>
      <c r="AC125" s="2">
        <v>9863</v>
      </c>
      <c r="AE125" s="2">
        <v>97</v>
      </c>
      <c r="AF125" s="2">
        <v>9960</v>
      </c>
      <c r="AH125" s="2">
        <v>-46</v>
      </c>
      <c r="AI125" s="14">
        <v>9914</v>
      </c>
      <c r="AJ125" s="14"/>
      <c r="AK125" s="2">
        <v>-112</v>
      </c>
      <c r="AL125" s="2">
        <v>98</v>
      </c>
      <c r="AM125" s="2">
        <v>210</v>
      </c>
    </row>
    <row r="126" spans="1:39">
      <c r="A126" s="13" t="s">
        <v>50</v>
      </c>
      <c r="B126" s="2">
        <v>6323</v>
      </c>
      <c r="C126" s="2">
        <v>1809</v>
      </c>
      <c r="D126" s="2">
        <v>1150</v>
      </c>
      <c r="E126" s="2">
        <v>659</v>
      </c>
      <c r="F126" s="2">
        <v>1978</v>
      </c>
      <c r="G126" s="2">
        <v>88</v>
      </c>
      <c r="H126" s="2">
        <v>10198</v>
      </c>
      <c r="J126" s="2">
        <v>1844</v>
      </c>
      <c r="K126" s="2">
        <v>12042</v>
      </c>
      <c r="M126" s="2">
        <v>1912</v>
      </c>
      <c r="N126" s="2">
        <v>10130</v>
      </c>
      <c r="O126" s="2">
        <v>-6</v>
      </c>
      <c r="P126" s="2">
        <v>10124</v>
      </c>
      <c r="R126" s="2">
        <v>5937</v>
      </c>
      <c r="S126" s="2">
        <v>1192</v>
      </c>
      <c r="T126" s="2">
        <v>277</v>
      </c>
      <c r="U126" s="2">
        <v>31</v>
      </c>
      <c r="V126" s="2">
        <v>1366</v>
      </c>
      <c r="W126" s="2">
        <v>8803</v>
      </c>
      <c r="Y126" s="2">
        <v>-32</v>
      </c>
      <c r="Z126" s="2">
        <v>2</v>
      </c>
      <c r="AA126" s="2">
        <v>8837</v>
      </c>
      <c r="AB126" s="2">
        <v>1287</v>
      </c>
      <c r="AC126" s="2">
        <v>10124</v>
      </c>
      <c r="AE126" s="2">
        <v>86</v>
      </c>
      <c r="AF126" s="2">
        <v>10210</v>
      </c>
      <c r="AH126" s="2">
        <v>-60</v>
      </c>
      <c r="AI126" s="14">
        <v>10150</v>
      </c>
      <c r="AJ126" s="14"/>
      <c r="AK126" s="2">
        <v>-6</v>
      </c>
      <c r="AL126" s="2">
        <v>2</v>
      </c>
      <c r="AM126" s="2">
        <v>8</v>
      </c>
    </row>
    <row r="127" spans="1:39">
      <c r="A127" s="13" t="s">
        <v>51</v>
      </c>
      <c r="B127" s="2">
        <v>6477</v>
      </c>
      <c r="C127" s="2">
        <v>1851</v>
      </c>
      <c r="D127" s="2">
        <v>1178</v>
      </c>
      <c r="E127" s="2">
        <v>673</v>
      </c>
      <c r="F127" s="2">
        <v>1946</v>
      </c>
      <c r="G127" s="2">
        <v>40</v>
      </c>
      <c r="H127" s="2">
        <v>10314</v>
      </c>
      <c r="J127" s="2">
        <v>1867</v>
      </c>
      <c r="K127" s="2">
        <v>12181</v>
      </c>
      <c r="M127" s="2">
        <v>1935</v>
      </c>
      <c r="N127" s="2">
        <v>10246</v>
      </c>
      <c r="O127" s="2">
        <v>-90</v>
      </c>
      <c r="P127" s="2">
        <v>10156</v>
      </c>
      <c r="R127" s="2">
        <v>6011</v>
      </c>
      <c r="S127" s="2">
        <v>1089</v>
      </c>
      <c r="T127" s="2">
        <v>268</v>
      </c>
      <c r="U127" s="2">
        <v>32</v>
      </c>
      <c r="V127" s="2">
        <v>1393</v>
      </c>
      <c r="W127" s="2">
        <v>8793</v>
      </c>
      <c r="Y127" s="2">
        <v>54</v>
      </c>
      <c r="Z127" s="2">
        <v>128</v>
      </c>
      <c r="AA127" s="2">
        <v>8867</v>
      </c>
      <c r="AB127" s="2">
        <v>1289</v>
      </c>
      <c r="AC127" s="2">
        <v>10156</v>
      </c>
      <c r="AE127" s="2">
        <v>95</v>
      </c>
      <c r="AF127" s="2">
        <v>10251</v>
      </c>
      <c r="AH127" s="2">
        <v>-54</v>
      </c>
      <c r="AI127" s="14">
        <v>10197</v>
      </c>
      <c r="AJ127" s="14"/>
      <c r="AK127" s="2">
        <v>-90</v>
      </c>
      <c r="AL127" s="2">
        <v>128</v>
      </c>
      <c r="AM127" s="2">
        <v>218</v>
      </c>
    </row>
    <row r="128" spans="1:39">
      <c r="A128" s="13" t="s">
        <v>52</v>
      </c>
      <c r="B128" s="2">
        <v>6601</v>
      </c>
      <c r="C128" s="2">
        <v>1911</v>
      </c>
      <c r="D128" s="2">
        <v>1203</v>
      </c>
      <c r="E128" s="2">
        <v>708</v>
      </c>
      <c r="F128" s="2">
        <v>1914</v>
      </c>
      <c r="G128" s="2">
        <v>61</v>
      </c>
      <c r="H128" s="2">
        <v>10487</v>
      </c>
      <c r="J128" s="2">
        <v>1782</v>
      </c>
      <c r="K128" s="2">
        <v>12269</v>
      </c>
      <c r="M128" s="2">
        <v>2101</v>
      </c>
      <c r="N128" s="2">
        <v>10168</v>
      </c>
      <c r="O128" s="2">
        <v>89</v>
      </c>
      <c r="P128" s="2">
        <v>10257</v>
      </c>
      <c r="R128" s="2">
        <v>6117</v>
      </c>
      <c r="S128" s="2">
        <v>1175</v>
      </c>
      <c r="T128" s="2">
        <v>323</v>
      </c>
      <c r="U128" s="2">
        <v>34</v>
      </c>
      <c r="V128" s="2">
        <v>1442</v>
      </c>
      <c r="W128" s="2">
        <v>9091</v>
      </c>
      <c r="Y128" s="2">
        <v>175</v>
      </c>
      <c r="Z128" s="2">
        <v>42</v>
      </c>
      <c r="AA128" s="2">
        <v>8958</v>
      </c>
      <c r="AB128" s="2">
        <v>1299</v>
      </c>
      <c r="AC128" s="2">
        <v>10257</v>
      </c>
      <c r="AE128" s="2">
        <v>123</v>
      </c>
      <c r="AF128" s="2">
        <v>10380</v>
      </c>
      <c r="AH128" s="2">
        <v>-56</v>
      </c>
      <c r="AI128" s="14">
        <v>10324</v>
      </c>
      <c r="AJ128" s="14"/>
      <c r="AK128" s="2">
        <v>89</v>
      </c>
      <c r="AL128" s="2">
        <v>42</v>
      </c>
      <c r="AM128" s="2">
        <v>-47</v>
      </c>
    </row>
    <row r="129" spans="1:39">
      <c r="A129" s="13" t="s">
        <v>53</v>
      </c>
      <c r="B129" s="2">
        <v>6865</v>
      </c>
      <c r="C129" s="2">
        <v>1951</v>
      </c>
      <c r="D129" s="2">
        <v>1233</v>
      </c>
      <c r="E129" s="2">
        <v>718</v>
      </c>
      <c r="F129" s="2">
        <v>2052</v>
      </c>
      <c r="G129" s="2">
        <v>-45</v>
      </c>
      <c r="H129" s="2">
        <v>10823</v>
      </c>
      <c r="J129" s="2">
        <v>2163</v>
      </c>
      <c r="K129" s="2">
        <v>12986</v>
      </c>
      <c r="M129" s="2">
        <v>2311</v>
      </c>
      <c r="N129" s="2">
        <v>10675</v>
      </c>
      <c r="O129" s="2">
        <v>-16</v>
      </c>
      <c r="P129" s="2">
        <v>10659</v>
      </c>
      <c r="R129" s="2">
        <v>6274</v>
      </c>
      <c r="S129" s="2">
        <v>1210</v>
      </c>
      <c r="T129" s="2">
        <v>329</v>
      </c>
      <c r="U129" s="2">
        <v>38</v>
      </c>
      <c r="V129" s="2">
        <v>1475</v>
      </c>
      <c r="W129" s="2">
        <v>9326</v>
      </c>
      <c r="Y129" s="2">
        <v>169</v>
      </c>
      <c r="Z129" s="2">
        <v>103</v>
      </c>
      <c r="AA129" s="2">
        <v>9260</v>
      </c>
      <c r="AB129" s="2">
        <v>1399</v>
      </c>
      <c r="AC129" s="2">
        <v>10659</v>
      </c>
      <c r="AE129" s="2">
        <v>92</v>
      </c>
      <c r="AF129" s="2">
        <v>10751</v>
      </c>
      <c r="AH129" s="2">
        <v>-57</v>
      </c>
      <c r="AI129" s="14">
        <v>10694</v>
      </c>
      <c r="AJ129" s="14"/>
      <c r="AK129" s="2">
        <v>-16</v>
      </c>
      <c r="AL129" s="2">
        <v>103</v>
      </c>
      <c r="AM129" s="2">
        <v>119</v>
      </c>
    </row>
    <row r="130" spans="1:39">
      <c r="A130" s="13" t="s">
        <v>54</v>
      </c>
      <c r="B130" s="2">
        <v>6730</v>
      </c>
      <c r="C130" s="2">
        <v>1934</v>
      </c>
      <c r="D130" s="2">
        <v>1218</v>
      </c>
      <c r="E130" s="2">
        <v>716</v>
      </c>
      <c r="F130" s="2">
        <v>2068</v>
      </c>
      <c r="G130" s="2">
        <v>149</v>
      </c>
      <c r="H130" s="2">
        <v>10881</v>
      </c>
      <c r="J130" s="2">
        <v>2151</v>
      </c>
      <c r="K130" s="2">
        <v>13032</v>
      </c>
      <c r="M130" s="2">
        <v>2294</v>
      </c>
      <c r="N130" s="2">
        <v>10738</v>
      </c>
      <c r="O130" s="2">
        <v>6</v>
      </c>
      <c r="P130" s="2">
        <v>10744</v>
      </c>
      <c r="R130" s="2">
        <v>6286</v>
      </c>
      <c r="S130" s="2">
        <v>1292</v>
      </c>
      <c r="T130" s="2">
        <v>328</v>
      </c>
      <c r="U130" s="2">
        <v>36</v>
      </c>
      <c r="V130" s="2">
        <v>1502</v>
      </c>
      <c r="W130" s="2">
        <v>9444</v>
      </c>
      <c r="Y130" s="2">
        <v>167</v>
      </c>
      <c r="Z130" s="2">
        <v>68</v>
      </c>
      <c r="AA130" s="2">
        <v>9345</v>
      </c>
      <c r="AB130" s="2">
        <v>1399</v>
      </c>
      <c r="AC130" s="2">
        <v>10744</v>
      </c>
      <c r="AE130" s="2">
        <v>119</v>
      </c>
      <c r="AF130" s="2">
        <v>10863</v>
      </c>
      <c r="AH130" s="2">
        <v>-54</v>
      </c>
      <c r="AI130" s="14">
        <v>10809</v>
      </c>
      <c r="AJ130" s="14"/>
      <c r="AK130" s="2">
        <v>6</v>
      </c>
      <c r="AL130" s="2">
        <v>68</v>
      </c>
      <c r="AM130" s="2">
        <v>62</v>
      </c>
    </row>
    <row r="131" spans="1:39">
      <c r="A131" s="13" t="s">
        <v>55</v>
      </c>
      <c r="B131" s="2">
        <v>6926</v>
      </c>
      <c r="C131" s="2">
        <v>1972</v>
      </c>
      <c r="D131" s="2">
        <v>1254</v>
      </c>
      <c r="E131" s="2">
        <v>718</v>
      </c>
      <c r="F131" s="2">
        <v>2128</v>
      </c>
      <c r="G131" s="2">
        <v>185</v>
      </c>
      <c r="H131" s="2">
        <v>11211</v>
      </c>
      <c r="J131" s="2">
        <v>2315</v>
      </c>
      <c r="K131" s="2">
        <v>13526</v>
      </c>
      <c r="M131" s="2">
        <v>2383</v>
      </c>
      <c r="N131" s="2">
        <v>11143</v>
      </c>
      <c r="O131" s="2">
        <v>-69</v>
      </c>
      <c r="P131" s="2">
        <v>11074</v>
      </c>
      <c r="R131" s="2">
        <v>6385</v>
      </c>
      <c r="S131" s="2">
        <v>1349</v>
      </c>
      <c r="T131" s="2">
        <v>335</v>
      </c>
      <c r="U131" s="2">
        <v>36</v>
      </c>
      <c r="V131" s="2">
        <v>1522</v>
      </c>
      <c r="W131" s="2">
        <v>9627</v>
      </c>
      <c r="Y131" s="2">
        <v>104</v>
      </c>
      <c r="Z131" s="2">
        <v>76</v>
      </c>
      <c r="AA131" s="2">
        <v>9599</v>
      </c>
      <c r="AB131" s="2">
        <v>1475</v>
      </c>
      <c r="AC131" s="2">
        <v>11074</v>
      </c>
      <c r="AE131" s="2">
        <v>102</v>
      </c>
      <c r="AF131" s="2">
        <v>11176</v>
      </c>
      <c r="AH131" s="2">
        <v>-54</v>
      </c>
      <c r="AI131" s="14">
        <v>11122</v>
      </c>
      <c r="AJ131" s="14"/>
      <c r="AK131" s="2">
        <v>-69</v>
      </c>
      <c r="AL131" s="2">
        <v>76</v>
      </c>
      <c r="AM131" s="2">
        <v>145</v>
      </c>
    </row>
    <row r="132" spans="1:39">
      <c r="A132" s="13" t="s">
        <v>56</v>
      </c>
      <c r="B132" s="2">
        <v>7070</v>
      </c>
      <c r="C132" s="2">
        <v>1984</v>
      </c>
      <c r="D132" s="2">
        <v>1233</v>
      </c>
      <c r="E132" s="2">
        <v>751</v>
      </c>
      <c r="F132" s="2">
        <v>2258</v>
      </c>
      <c r="G132" s="2">
        <v>163</v>
      </c>
      <c r="H132" s="2">
        <v>11475</v>
      </c>
      <c r="J132" s="2">
        <v>2351</v>
      </c>
      <c r="K132" s="2">
        <v>13826</v>
      </c>
      <c r="M132" s="2">
        <v>2392</v>
      </c>
      <c r="N132" s="2">
        <v>11434</v>
      </c>
      <c r="O132" s="2">
        <v>-103</v>
      </c>
      <c r="P132" s="2">
        <v>11331</v>
      </c>
      <c r="R132" s="2">
        <v>6510</v>
      </c>
      <c r="S132" s="2">
        <v>1275</v>
      </c>
      <c r="T132" s="2">
        <v>371</v>
      </c>
      <c r="U132" s="2">
        <v>41</v>
      </c>
      <c r="V132" s="2">
        <v>1583</v>
      </c>
      <c r="W132" s="2">
        <v>9780</v>
      </c>
      <c r="Y132" s="2">
        <v>143</v>
      </c>
      <c r="Z132" s="2">
        <v>107</v>
      </c>
      <c r="AA132" s="2">
        <v>9744</v>
      </c>
      <c r="AB132" s="2">
        <v>1587</v>
      </c>
      <c r="AC132" s="2">
        <v>11331</v>
      </c>
      <c r="AE132" s="2">
        <v>46</v>
      </c>
      <c r="AF132" s="2">
        <v>11377</v>
      </c>
      <c r="AH132" s="2">
        <v>-58</v>
      </c>
      <c r="AI132" s="14">
        <v>11319</v>
      </c>
      <c r="AJ132" s="14"/>
      <c r="AK132" s="2">
        <v>-103</v>
      </c>
      <c r="AL132" s="2">
        <v>107</v>
      </c>
      <c r="AM132" s="2">
        <v>210</v>
      </c>
    </row>
    <row r="133" spans="1:39">
      <c r="A133" s="13" t="s">
        <v>57</v>
      </c>
      <c r="B133" s="2">
        <v>7169</v>
      </c>
      <c r="C133" s="2">
        <v>2012</v>
      </c>
      <c r="D133" s="2">
        <v>1252</v>
      </c>
      <c r="E133" s="2">
        <v>760</v>
      </c>
      <c r="F133" s="2">
        <v>2110</v>
      </c>
      <c r="G133" s="2">
        <v>174</v>
      </c>
      <c r="H133" s="2">
        <v>11465</v>
      </c>
      <c r="J133" s="2">
        <v>2375</v>
      </c>
      <c r="K133" s="2">
        <v>13840</v>
      </c>
      <c r="M133" s="2">
        <v>2448</v>
      </c>
      <c r="N133" s="2">
        <v>11392</v>
      </c>
      <c r="O133" s="2">
        <v>105</v>
      </c>
      <c r="P133" s="2">
        <v>11497</v>
      </c>
      <c r="R133" s="2">
        <v>6673</v>
      </c>
      <c r="S133" s="2">
        <v>1368</v>
      </c>
      <c r="T133" s="2">
        <v>374</v>
      </c>
      <c r="U133" s="2">
        <v>45</v>
      </c>
      <c r="V133" s="2">
        <v>1591</v>
      </c>
      <c r="W133" s="2">
        <v>10051</v>
      </c>
      <c r="Y133" s="2">
        <v>132</v>
      </c>
      <c r="Z133" s="2">
        <v>-84</v>
      </c>
      <c r="AA133" s="2">
        <v>9835</v>
      </c>
      <c r="AB133" s="2">
        <v>1662</v>
      </c>
      <c r="AC133" s="2">
        <v>11497</v>
      </c>
      <c r="AE133" s="2">
        <v>165</v>
      </c>
      <c r="AF133" s="2">
        <v>11662</v>
      </c>
      <c r="AH133" s="2">
        <v>-54</v>
      </c>
      <c r="AI133" s="14">
        <v>11608</v>
      </c>
      <c r="AJ133" s="14"/>
      <c r="AK133" s="2">
        <v>105</v>
      </c>
      <c r="AL133" s="2">
        <v>-84</v>
      </c>
      <c r="AM133" s="2">
        <v>-189</v>
      </c>
    </row>
    <row r="134" spans="1:39">
      <c r="A134" s="13" t="s">
        <v>58</v>
      </c>
      <c r="B134" s="2">
        <v>7263</v>
      </c>
      <c r="C134" s="2">
        <v>2003</v>
      </c>
      <c r="D134" s="2">
        <v>1242</v>
      </c>
      <c r="E134" s="2">
        <v>761</v>
      </c>
      <c r="F134" s="2">
        <v>2155</v>
      </c>
      <c r="G134" s="2">
        <v>146</v>
      </c>
      <c r="H134" s="2">
        <v>11567</v>
      </c>
      <c r="J134" s="2">
        <v>2488</v>
      </c>
      <c r="K134" s="2">
        <v>14055</v>
      </c>
      <c r="M134" s="2">
        <v>2457</v>
      </c>
      <c r="N134" s="2">
        <v>11598</v>
      </c>
      <c r="O134" s="2">
        <v>52</v>
      </c>
      <c r="P134" s="2">
        <v>11650</v>
      </c>
      <c r="R134" s="2">
        <v>6707</v>
      </c>
      <c r="S134" s="2">
        <v>1355</v>
      </c>
      <c r="T134" s="2">
        <v>356</v>
      </c>
      <c r="U134" s="2">
        <v>40</v>
      </c>
      <c r="V134" s="2">
        <v>1642</v>
      </c>
      <c r="W134" s="2">
        <v>10100</v>
      </c>
      <c r="Y134" s="2">
        <v>164</v>
      </c>
      <c r="Z134" s="2">
        <v>29</v>
      </c>
      <c r="AA134" s="2">
        <v>9965</v>
      </c>
      <c r="AB134" s="2">
        <v>1685</v>
      </c>
      <c r="AC134" s="2">
        <v>11650</v>
      </c>
      <c r="AE134" s="2">
        <v>139</v>
      </c>
      <c r="AF134" s="2">
        <v>11789</v>
      </c>
      <c r="AH134" s="2">
        <v>-53</v>
      </c>
      <c r="AI134" s="14">
        <v>11736</v>
      </c>
      <c r="AJ134" s="14"/>
      <c r="AK134" s="2">
        <v>52</v>
      </c>
      <c r="AL134" s="2">
        <v>29</v>
      </c>
      <c r="AM134" s="2">
        <v>-23</v>
      </c>
    </row>
    <row r="135" spans="1:39">
      <c r="A135" s="13" t="s">
        <v>59</v>
      </c>
      <c r="B135" s="2">
        <v>7332</v>
      </c>
      <c r="C135" s="2">
        <v>2051</v>
      </c>
      <c r="D135" s="2">
        <v>1268</v>
      </c>
      <c r="E135" s="2">
        <v>783</v>
      </c>
      <c r="F135" s="2">
        <v>2262</v>
      </c>
      <c r="G135" s="2">
        <v>96</v>
      </c>
      <c r="H135" s="2">
        <v>11741</v>
      </c>
      <c r="J135" s="2">
        <v>2596</v>
      </c>
      <c r="K135" s="2">
        <v>14337</v>
      </c>
      <c r="M135" s="2">
        <v>2462</v>
      </c>
      <c r="N135" s="2">
        <v>11875</v>
      </c>
      <c r="O135" s="2">
        <v>-9</v>
      </c>
      <c r="P135" s="2">
        <v>11866</v>
      </c>
      <c r="R135" s="2">
        <v>6800</v>
      </c>
      <c r="S135" s="2">
        <v>1418</v>
      </c>
      <c r="T135" s="2">
        <v>364</v>
      </c>
      <c r="U135" s="2">
        <v>46</v>
      </c>
      <c r="V135" s="2">
        <v>1679</v>
      </c>
      <c r="W135" s="2">
        <v>10307</v>
      </c>
      <c r="Y135" s="2">
        <v>208</v>
      </c>
      <c r="Z135" s="2">
        <v>25</v>
      </c>
      <c r="AA135" s="2">
        <v>10124</v>
      </c>
      <c r="AB135" s="2">
        <v>1742</v>
      </c>
      <c r="AC135" s="2">
        <v>11866</v>
      </c>
      <c r="AE135" s="2">
        <v>102</v>
      </c>
      <c r="AF135" s="2">
        <v>11968</v>
      </c>
      <c r="AH135" s="2">
        <v>-53</v>
      </c>
      <c r="AI135" s="14">
        <v>11915</v>
      </c>
      <c r="AJ135" s="14"/>
      <c r="AK135" s="2">
        <v>-9</v>
      </c>
      <c r="AL135" s="2">
        <v>25</v>
      </c>
      <c r="AM135" s="2">
        <v>34</v>
      </c>
    </row>
    <row r="136" spans="1:39">
      <c r="A136" s="13" t="s">
        <v>60</v>
      </c>
      <c r="B136" s="2">
        <v>7528</v>
      </c>
      <c r="C136" s="2">
        <v>2126</v>
      </c>
      <c r="D136" s="2">
        <v>1307</v>
      </c>
      <c r="E136" s="2">
        <v>819</v>
      </c>
      <c r="F136" s="2">
        <v>2305</v>
      </c>
      <c r="G136" s="2">
        <v>121</v>
      </c>
      <c r="H136" s="2">
        <v>12080</v>
      </c>
      <c r="J136" s="2">
        <v>2628</v>
      </c>
      <c r="K136" s="2">
        <v>14708</v>
      </c>
      <c r="M136" s="2">
        <v>2563</v>
      </c>
      <c r="N136" s="2">
        <v>12145</v>
      </c>
      <c r="O136" s="2">
        <v>-5</v>
      </c>
      <c r="P136" s="2">
        <v>12140</v>
      </c>
      <c r="R136" s="2">
        <v>7047</v>
      </c>
      <c r="S136" s="2">
        <v>1473</v>
      </c>
      <c r="T136" s="2">
        <v>357</v>
      </c>
      <c r="U136" s="2">
        <v>44</v>
      </c>
      <c r="V136" s="2">
        <v>1720</v>
      </c>
      <c r="W136" s="2">
        <v>10641</v>
      </c>
      <c r="Y136" s="2">
        <v>229</v>
      </c>
      <c r="Z136" s="2">
        <v>-62</v>
      </c>
      <c r="AA136" s="2">
        <v>10350</v>
      </c>
      <c r="AB136" s="2">
        <v>1790</v>
      </c>
      <c r="AC136" s="2">
        <v>12140</v>
      </c>
      <c r="AE136" s="2">
        <v>125</v>
      </c>
      <c r="AF136" s="2">
        <v>12265</v>
      </c>
      <c r="AH136" s="2">
        <v>-46</v>
      </c>
      <c r="AI136" s="14">
        <v>12219</v>
      </c>
      <c r="AJ136" s="14"/>
      <c r="AK136" s="2">
        <v>-5</v>
      </c>
      <c r="AL136" s="2">
        <v>-62</v>
      </c>
      <c r="AM136" s="2">
        <v>-57</v>
      </c>
    </row>
    <row r="137" spans="1:39">
      <c r="A137" s="13" t="s">
        <v>61</v>
      </c>
      <c r="B137" s="2">
        <v>7653</v>
      </c>
      <c r="C137" s="2">
        <v>2136</v>
      </c>
      <c r="D137" s="2">
        <v>1319</v>
      </c>
      <c r="E137" s="2">
        <v>817</v>
      </c>
      <c r="F137" s="2">
        <v>2245</v>
      </c>
      <c r="G137" s="2">
        <v>1</v>
      </c>
      <c r="H137" s="2">
        <v>12035</v>
      </c>
      <c r="J137" s="2">
        <v>2811</v>
      </c>
      <c r="K137" s="2">
        <v>14846</v>
      </c>
      <c r="M137" s="2">
        <v>2596</v>
      </c>
      <c r="N137" s="2">
        <v>12250</v>
      </c>
      <c r="O137" s="2">
        <v>57</v>
      </c>
      <c r="P137" s="2">
        <v>12307</v>
      </c>
      <c r="R137" s="2">
        <v>7222</v>
      </c>
      <c r="S137" s="2">
        <v>1402</v>
      </c>
      <c r="T137" s="2">
        <v>371</v>
      </c>
      <c r="U137" s="2">
        <v>46</v>
      </c>
      <c r="V137" s="2">
        <v>1716</v>
      </c>
      <c r="W137" s="2">
        <v>10757</v>
      </c>
      <c r="Y137" s="2">
        <v>276</v>
      </c>
      <c r="Z137" s="2">
        <v>36</v>
      </c>
      <c r="AA137" s="2">
        <v>10517</v>
      </c>
      <c r="AB137" s="2">
        <v>1790</v>
      </c>
      <c r="AC137" s="2">
        <v>12307</v>
      </c>
      <c r="AE137" s="2">
        <v>153</v>
      </c>
      <c r="AF137" s="2">
        <v>12460</v>
      </c>
      <c r="AH137" s="2">
        <v>-43</v>
      </c>
      <c r="AI137" s="14">
        <v>12417</v>
      </c>
      <c r="AJ137" s="14"/>
      <c r="AK137" s="2">
        <v>57</v>
      </c>
      <c r="AL137" s="2">
        <v>36</v>
      </c>
      <c r="AM137" s="2">
        <v>-21</v>
      </c>
    </row>
    <row r="138" spans="1:39">
      <c r="A138" s="13" t="s">
        <v>62</v>
      </c>
      <c r="B138" s="2">
        <v>7863</v>
      </c>
      <c r="C138" s="2">
        <v>2294</v>
      </c>
      <c r="D138" s="2">
        <v>1409</v>
      </c>
      <c r="E138" s="2">
        <v>885</v>
      </c>
      <c r="F138" s="2">
        <v>2440</v>
      </c>
      <c r="G138" s="2">
        <v>119</v>
      </c>
      <c r="H138" s="2">
        <v>12716</v>
      </c>
      <c r="J138" s="2">
        <v>2792</v>
      </c>
      <c r="K138" s="2">
        <v>15508</v>
      </c>
      <c r="M138" s="2">
        <v>2752</v>
      </c>
      <c r="N138" s="2">
        <v>12756</v>
      </c>
      <c r="O138" s="2">
        <v>21</v>
      </c>
      <c r="P138" s="2">
        <v>12777</v>
      </c>
      <c r="R138" s="2">
        <v>7582</v>
      </c>
      <c r="S138" s="2">
        <v>1393</v>
      </c>
      <c r="T138" s="2">
        <v>374</v>
      </c>
      <c r="U138" s="2">
        <v>42</v>
      </c>
      <c r="V138" s="2">
        <v>1785</v>
      </c>
      <c r="W138" s="2">
        <v>11176</v>
      </c>
      <c r="Y138" s="2">
        <v>218</v>
      </c>
      <c r="Z138" s="2">
        <v>-33</v>
      </c>
      <c r="AA138" s="2">
        <v>10925</v>
      </c>
      <c r="AB138" s="2">
        <v>1852</v>
      </c>
      <c r="AC138" s="2">
        <v>12777</v>
      </c>
      <c r="AE138" s="2">
        <v>171</v>
      </c>
      <c r="AF138" s="2">
        <v>12948</v>
      </c>
      <c r="AH138" s="2">
        <v>-41</v>
      </c>
      <c r="AI138" s="14">
        <v>12907</v>
      </c>
      <c r="AJ138" s="14"/>
      <c r="AK138" s="2">
        <v>21</v>
      </c>
      <c r="AL138" s="2">
        <v>-33</v>
      </c>
      <c r="AM138" s="2">
        <v>-54</v>
      </c>
    </row>
    <row r="139" spans="1:39">
      <c r="A139" s="13" t="s">
        <v>63</v>
      </c>
      <c r="B139" s="2">
        <v>8096</v>
      </c>
      <c r="C139" s="2">
        <v>2368</v>
      </c>
      <c r="D139" s="2">
        <v>1461</v>
      </c>
      <c r="E139" s="2">
        <v>907</v>
      </c>
      <c r="F139" s="2">
        <v>2476</v>
      </c>
      <c r="G139" s="2">
        <v>169</v>
      </c>
      <c r="H139" s="2">
        <v>13109</v>
      </c>
      <c r="J139" s="2">
        <v>2804</v>
      </c>
      <c r="K139" s="2">
        <v>15913</v>
      </c>
      <c r="M139" s="2">
        <v>2788</v>
      </c>
      <c r="N139" s="2">
        <v>13125</v>
      </c>
      <c r="O139" s="2">
        <v>33</v>
      </c>
      <c r="P139" s="2">
        <v>13158</v>
      </c>
      <c r="R139" s="2">
        <v>7796</v>
      </c>
      <c r="S139" s="2">
        <v>1475</v>
      </c>
      <c r="T139" s="2">
        <v>355</v>
      </c>
      <c r="U139" s="2">
        <v>44</v>
      </c>
      <c r="V139" s="2">
        <v>1857</v>
      </c>
      <c r="W139" s="2">
        <v>11527</v>
      </c>
      <c r="Y139" s="2">
        <v>274</v>
      </c>
      <c r="Z139" s="2">
        <v>-21</v>
      </c>
      <c r="AA139" s="2">
        <v>11232</v>
      </c>
      <c r="AB139" s="2">
        <v>1926</v>
      </c>
      <c r="AC139" s="2">
        <v>13158</v>
      </c>
      <c r="AE139" s="2">
        <v>128</v>
      </c>
      <c r="AF139" s="2">
        <v>13286</v>
      </c>
      <c r="AH139" s="2">
        <v>-43</v>
      </c>
      <c r="AI139" s="14">
        <v>13243</v>
      </c>
      <c r="AJ139" s="14"/>
      <c r="AK139" s="2">
        <v>33</v>
      </c>
      <c r="AL139" s="2">
        <v>-21</v>
      </c>
      <c r="AM139" s="2">
        <v>-54</v>
      </c>
    </row>
    <row r="140" spans="1:39">
      <c r="A140" s="13" t="s">
        <v>64</v>
      </c>
      <c r="B140" s="2">
        <v>8295</v>
      </c>
      <c r="C140" s="2">
        <v>2447</v>
      </c>
      <c r="D140" s="2">
        <v>1499</v>
      </c>
      <c r="E140" s="2">
        <v>948</v>
      </c>
      <c r="F140" s="2">
        <v>2575</v>
      </c>
      <c r="G140" s="2">
        <v>93</v>
      </c>
      <c r="H140" s="2">
        <v>13410</v>
      </c>
      <c r="J140" s="2">
        <v>3103</v>
      </c>
      <c r="K140" s="2">
        <v>16513</v>
      </c>
      <c r="M140" s="2">
        <v>2967</v>
      </c>
      <c r="N140" s="2">
        <v>13546</v>
      </c>
      <c r="O140" s="2">
        <v>-18</v>
      </c>
      <c r="P140" s="2">
        <v>13528</v>
      </c>
      <c r="R140" s="2">
        <v>7953</v>
      </c>
      <c r="S140" s="2">
        <v>1711</v>
      </c>
      <c r="T140" s="2">
        <v>347</v>
      </c>
      <c r="U140" s="2">
        <v>47</v>
      </c>
      <c r="V140" s="2">
        <v>1937</v>
      </c>
      <c r="W140" s="2">
        <v>11995</v>
      </c>
      <c r="Y140" s="2">
        <v>293</v>
      </c>
      <c r="Z140" s="2">
        <v>-74</v>
      </c>
      <c r="AA140" s="2">
        <v>11628</v>
      </c>
      <c r="AB140" s="2">
        <v>1900</v>
      </c>
      <c r="AC140" s="2">
        <v>13528</v>
      </c>
      <c r="AE140" s="2">
        <v>144</v>
      </c>
      <c r="AF140" s="2">
        <v>13672</v>
      </c>
      <c r="AH140" s="2">
        <v>-55</v>
      </c>
      <c r="AI140" s="14">
        <v>13617</v>
      </c>
      <c r="AJ140" s="14"/>
      <c r="AK140" s="2">
        <v>-18</v>
      </c>
      <c r="AL140" s="2">
        <v>-74</v>
      </c>
      <c r="AM140" s="2">
        <v>-56</v>
      </c>
    </row>
    <row r="141" spans="1:39">
      <c r="A141" s="13" t="s">
        <v>65</v>
      </c>
      <c r="B141" s="2">
        <v>8458</v>
      </c>
      <c r="C141" s="2">
        <v>2463</v>
      </c>
      <c r="D141" s="2">
        <v>1503</v>
      </c>
      <c r="E141" s="2">
        <v>960</v>
      </c>
      <c r="F141" s="2">
        <v>2525</v>
      </c>
      <c r="G141" s="2">
        <v>106</v>
      </c>
      <c r="H141" s="2">
        <v>13552</v>
      </c>
      <c r="J141" s="2">
        <v>3013</v>
      </c>
      <c r="K141" s="2">
        <v>16565</v>
      </c>
      <c r="M141" s="2">
        <v>2920</v>
      </c>
      <c r="N141" s="2">
        <v>13645</v>
      </c>
      <c r="O141" s="2">
        <v>80</v>
      </c>
      <c r="P141" s="2">
        <v>13725</v>
      </c>
      <c r="R141" s="2">
        <v>8064</v>
      </c>
      <c r="S141" s="2">
        <v>1696</v>
      </c>
      <c r="T141" s="2">
        <v>325</v>
      </c>
      <c r="U141" s="2">
        <v>50</v>
      </c>
      <c r="V141" s="2">
        <v>1990</v>
      </c>
      <c r="W141" s="2">
        <v>12125</v>
      </c>
      <c r="Y141" s="2">
        <v>268</v>
      </c>
      <c r="Z141" s="2">
        <v>-16</v>
      </c>
      <c r="AA141" s="2">
        <v>11841</v>
      </c>
      <c r="AB141" s="2">
        <v>1884</v>
      </c>
      <c r="AC141" s="2">
        <v>13725</v>
      </c>
      <c r="AE141" s="2">
        <v>158</v>
      </c>
      <c r="AF141" s="2">
        <v>13883</v>
      </c>
      <c r="AH141" s="2">
        <v>-35</v>
      </c>
      <c r="AI141" s="14">
        <v>13848</v>
      </c>
      <c r="AJ141" s="14"/>
      <c r="AK141" s="2">
        <v>80</v>
      </c>
      <c r="AL141" s="2">
        <v>-16</v>
      </c>
      <c r="AM141" s="2">
        <v>-96</v>
      </c>
    </row>
    <row r="142" spans="1:39">
      <c r="A142" s="13" t="s">
        <v>66</v>
      </c>
      <c r="B142" s="2">
        <v>8855</v>
      </c>
      <c r="C142" s="2">
        <v>2605</v>
      </c>
      <c r="D142" s="2">
        <v>1598</v>
      </c>
      <c r="E142" s="2">
        <v>1007</v>
      </c>
      <c r="F142" s="2">
        <v>2695</v>
      </c>
      <c r="G142" s="2">
        <v>-44</v>
      </c>
      <c r="H142" s="2">
        <v>14111</v>
      </c>
      <c r="J142" s="2">
        <v>3249</v>
      </c>
      <c r="K142" s="2">
        <v>17360</v>
      </c>
      <c r="M142" s="2">
        <v>3076</v>
      </c>
      <c r="N142" s="2">
        <v>14284</v>
      </c>
      <c r="O142" s="2">
        <v>-58</v>
      </c>
      <c r="P142" s="2">
        <v>14226</v>
      </c>
      <c r="R142" s="2">
        <v>8243</v>
      </c>
      <c r="S142" s="2">
        <v>1731</v>
      </c>
      <c r="T142" s="2">
        <v>399</v>
      </c>
      <c r="U142" s="2">
        <v>50</v>
      </c>
      <c r="V142" s="2">
        <v>2058</v>
      </c>
      <c r="W142" s="2">
        <v>12481</v>
      </c>
      <c r="Y142" s="2">
        <v>336</v>
      </c>
      <c r="Z142" s="2">
        <v>86</v>
      </c>
      <c r="AA142" s="2">
        <v>12231</v>
      </c>
      <c r="AB142" s="2">
        <v>1995</v>
      </c>
      <c r="AC142" s="2">
        <v>14226</v>
      </c>
      <c r="AE142" s="2">
        <v>152</v>
      </c>
      <c r="AF142" s="2">
        <v>14378</v>
      </c>
      <c r="AH142" s="2">
        <v>-45</v>
      </c>
      <c r="AI142" s="14">
        <v>14333</v>
      </c>
      <c r="AJ142" s="14"/>
      <c r="AK142" s="2">
        <v>-58</v>
      </c>
      <c r="AL142" s="2">
        <v>86</v>
      </c>
      <c r="AM142" s="2">
        <v>144</v>
      </c>
    </row>
    <row r="143" spans="1:39">
      <c r="A143" s="13" t="s">
        <v>67</v>
      </c>
      <c r="B143" s="2">
        <v>9122</v>
      </c>
      <c r="C143" s="2">
        <v>2702</v>
      </c>
      <c r="D143" s="2">
        <v>1674</v>
      </c>
      <c r="E143" s="2">
        <v>1028</v>
      </c>
      <c r="F143" s="2">
        <v>2799</v>
      </c>
      <c r="G143" s="2">
        <v>10</v>
      </c>
      <c r="H143" s="2">
        <v>14633</v>
      </c>
      <c r="J143" s="2">
        <v>3327</v>
      </c>
      <c r="K143" s="2">
        <v>17960</v>
      </c>
      <c r="M143" s="2">
        <v>3040</v>
      </c>
      <c r="N143" s="2">
        <v>14920</v>
      </c>
      <c r="O143" s="2">
        <v>-205</v>
      </c>
      <c r="P143" s="2">
        <v>14715</v>
      </c>
      <c r="R143" s="2">
        <v>8491</v>
      </c>
      <c r="S143" s="2">
        <v>1766</v>
      </c>
      <c r="T143" s="2">
        <v>416</v>
      </c>
      <c r="U143" s="2">
        <v>51</v>
      </c>
      <c r="V143" s="2">
        <v>2128</v>
      </c>
      <c r="W143" s="2">
        <v>12852</v>
      </c>
      <c r="Y143" s="2">
        <v>237</v>
      </c>
      <c r="Z143" s="2">
        <v>172</v>
      </c>
      <c r="AA143" s="2">
        <v>12787</v>
      </c>
      <c r="AB143" s="2">
        <v>1928</v>
      </c>
      <c r="AC143" s="2">
        <v>14715</v>
      </c>
      <c r="AE143" s="2">
        <v>129</v>
      </c>
      <c r="AF143" s="2">
        <v>14844</v>
      </c>
      <c r="AH143" s="2">
        <v>-50</v>
      </c>
      <c r="AI143" s="14">
        <v>14794</v>
      </c>
      <c r="AJ143" s="14"/>
      <c r="AK143" s="2">
        <v>-205</v>
      </c>
      <c r="AL143" s="2">
        <v>172</v>
      </c>
      <c r="AM143" s="2">
        <v>377</v>
      </c>
    </row>
    <row r="144" spans="1:39">
      <c r="A144" s="13" t="s">
        <v>68</v>
      </c>
      <c r="B144" s="2">
        <v>9328</v>
      </c>
      <c r="C144" s="2">
        <v>2782</v>
      </c>
      <c r="D144" s="2">
        <v>1699</v>
      </c>
      <c r="E144" s="2">
        <v>1083</v>
      </c>
      <c r="F144" s="2">
        <v>2875</v>
      </c>
      <c r="G144" s="2">
        <v>42</v>
      </c>
      <c r="H144" s="2">
        <v>15027</v>
      </c>
      <c r="J144" s="2">
        <v>3329</v>
      </c>
      <c r="K144" s="2">
        <v>18356</v>
      </c>
      <c r="M144" s="2">
        <v>3125</v>
      </c>
      <c r="N144" s="2">
        <v>15231</v>
      </c>
      <c r="O144" s="2">
        <v>-149</v>
      </c>
      <c r="P144" s="2">
        <v>15082</v>
      </c>
      <c r="R144" s="2">
        <v>8691</v>
      </c>
      <c r="S144" s="2">
        <v>1823</v>
      </c>
      <c r="T144" s="2">
        <v>383</v>
      </c>
      <c r="U144" s="2">
        <v>50</v>
      </c>
      <c r="V144" s="2">
        <v>2203</v>
      </c>
      <c r="W144" s="2">
        <v>13150</v>
      </c>
      <c r="Y144" s="2">
        <v>214</v>
      </c>
      <c r="Z144" s="2">
        <v>239</v>
      </c>
      <c r="AA144" s="2">
        <v>13175</v>
      </c>
      <c r="AB144" s="2">
        <v>1907</v>
      </c>
      <c r="AC144" s="2">
        <v>15082</v>
      </c>
      <c r="AE144" s="2">
        <v>114</v>
      </c>
      <c r="AF144" s="2">
        <v>15196</v>
      </c>
      <c r="AH144" s="2">
        <v>-66</v>
      </c>
      <c r="AI144" s="14">
        <v>15130</v>
      </c>
      <c r="AJ144" s="14"/>
      <c r="AK144" s="2">
        <v>-149</v>
      </c>
      <c r="AL144" s="2">
        <v>239</v>
      </c>
      <c r="AM144" s="2">
        <v>388</v>
      </c>
    </row>
    <row r="145" spans="1:39">
      <c r="A145" s="13" t="s">
        <v>69</v>
      </c>
      <c r="B145" s="2">
        <v>9609</v>
      </c>
      <c r="C145" s="2">
        <v>2914</v>
      </c>
      <c r="D145" s="2">
        <v>1799</v>
      </c>
      <c r="E145" s="2">
        <v>1115</v>
      </c>
      <c r="F145" s="2">
        <v>2810</v>
      </c>
      <c r="G145" s="2">
        <v>-62</v>
      </c>
      <c r="H145" s="2">
        <v>15271</v>
      </c>
      <c r="J145" s="2">
        <v>3294</v>
      </c>
      <c r="K145" s="2">
        <v>18565</v>
      </c>
      <c r="M145" s="2">
        <v>3240</v>
      </c>
      <c r="N145" s="2">
        <v>15325</v>
      </c>
      <c r="O145" s="2">
        <v>-62</v>
      </c>
      <c r="P145" s="2">
        <v>15263</v>
      </c>
      <c r="R145" s="2">
        <v>8988</v>
      </c>
      <c r="S145" s="2">
        <v>1762</v>
      </c>
      <c r="T145" s="2">
        <v>317</v>
      </c>
      <c r="U145" s="2">
        <v>56</v>
      </c>
      <c r="V145" s="2">
        <v>2276</v>
      </c>
      <c r="W145" s="2">
        <v>13399</v>
      </c>
      <c r="Y145" s="2">
        <v>136</v>
      </c>
      <c r="Z145" s="2">
        <v>91</v>
      </c>
      <c r="AA145" s="2">
        <v>13354</v>
      </c>
      <c r="AB145" s="2">
        <v>1909</v>
      </c>
      <c r="AC145" s="2">
        <v>15263</v>
      </c>
      <c r="AE145" s="2">
        <v>159</v>
      </c>
      <c r="AF145" s="2">
        <v>15422</v>
      </c>
      <c r="AH145" s="2">
        <v>-55</v>
      </c>
      <c r="AI145" s="14">
        <v>15367</v>
      </c>
      <c r="AJ145" s="14"/>
      <c r="AK145" s="2">
        <v>-62</v>
      </c>
      <c r="AL145" s="2">
        <v>91</v>
      </c>
      <c r="AM145" s="2">
        <v>153</v>
      </c>
    </row>
    <row r="146" spans="1:39">
      <c r="A146" s="13" t="s">
        <v>70</v>
      </c>
      <c r="B146" s="2">
        <v>9928</v>
      </c>
      <c r="C146" s="2">
        <v>2889</v>
      </c>
      <c r="D146" s="2">
        <v>1742</v>
      </c>
      <c r="E146" s="2">
        <v>1147</v>
      </c>
      <c r="F146" s="2">
        <v>2943</v>
      </c>
      <c r="G146" s="2">
        <v>59</v>
      </c>
      <c r="H146" s="2">
        <v>15819</v>
      </c>
      <c r="J146" s="2">
        <v>3340</v>
      </c>
      <c r="K146" s="2">
        <v>19159</v>
      </c>
      <c r="M146" s="2">
        <v>3269</v>
      </c>
      <c r="N146" s="2">
        <v>15890</v>
      </c>
      <c r="O146" s="2">
        <v>94</v>
      </c>
      <c r="P146" s="2">
        <v>15984</v>
      </c>
      <c r="R146" s="2">
        <v>9309</v>
      </c>
      <c r="S146" s="2">
        <v>1908</v>
      </c>
      <c r="T146" s="2">
        <v>431</v>
      </c>
      <c r="U146" s="2">
        <v>41</v>
      </c>
      <c r="V146" s="2">
        <v>2391</v>
      </c>
      <c r="W146" s="2">
        <v>14080</v>
      </c>
      <c r="Y146" s="2">
        <v>258</v>
      </c>
      <c r="Z146" s="2">
        <v>122</v>
      </c>
      <c r="AA146" s="2">
        <v>13944</v>
      </c>
      <c r="AB146" s="2">
        <v>2040</v>
      </c>
      <c r="AC146" s="2">
        <v>15984</v>
      </c>
      <c r="AE146" s="2">
        <v>165</v>
      </c>
      <c r="AF146" s="2">
        <v>16149</v>
      </c>
      <c r="AH146" s="2">
        <v>-63</v>
      </c>
      <c r="AI146" s="14">
        <v>16086</v>
      </c>
      <c r="AJ146" s="14"/>
      <c r="AK146" s="2">
        <v>94</v>
      </c>
      <c r="AL146" s="2">
        <v>122</v>
      </c>
      <c r="AM146" s="2">
        <v>28</v>
      </c>
    </row>
    <row r="147" spans="1:39">
      <c r="A147" s="13" t="s">
        <v>71</v>
      </c>
      <c r="B147" s="2">
        <v>10264</v>
      </c>
      <c r="C147" s="2">
        <v>3063</v>
      </c>
      <c r="D147" s="2">
        <v>1858</v>
      </c>
      <c r="E147" s="2">
        <v>1205</v>
      </c>
      <c r="F147" s="2">
        <v>3023</v>
      </c>
      <c r="G147" s="2">
        <v>-21</v>
      </c>
      <c r="H147" s="2">
        <v>16329</v>
      </c>
      <c r="J147" s="2">
        <v>3146</v>
      </c>
      <c r="K147" s="2">
        <v>19475</v>
      </c>
      <c r="M147" s="2">
        <v>3342</v>
      </c>
      <c r="N147" s="2">
        <v>16133</v>
      </c>
      <c r="O147" s="2">
        <v>140</v>
      </c>
      <c r="P147" s="2">
        <v>16273</v>
      </c>
      <c r="R147" s="2">
        <v>9558</v>
      </c>
      <c r="S147" s="2">
        <v>2063</v>
      </c>
      <c r="T147" s="2">
        <v>484</v>
      </c>
      <c r="U147" s="2">
        <v>28</v>
      </c>
      <c r="V147" s="2">
        <v>2529</v>
      </c>
      <c r="W147" s="2">
        <v>14662</v>
      </c>
      <c r="Y147" s="2">
        <v>431</v>
      </c>
      <c r="Z147" s="2">
        <v>62</v>
      </c>
      <c r="AA147" s="2">
        <v>14293</v>
      </c>
      <c r="AB147" s="2">
        <v>1980</v>
      </c>
      <c r="AC147" s="2">
        <v>16273</v>
      </c>
      <c r="AE147" s="2">
        <v>146</v>
      </c>
      <c r="AF147" s="2">
        <v>16419</v>
      </c>
      <c r="AH147" s="2">
        <v>-66</v>
      </c>
      <c r="AI147" s="14">
        <v>16353</v>
      </c>
      <c r="AJ147" s="14"/>
      <c r="AK147" s="2">
        <v>140</v>
      </c>
      <c r="AL147" s="2">
        <v>62</v>
      </c>
      <c r="AM147" s="2">
        <v>-78</v>
      </c>
    </row>
    <row r="148" spans="1:39">
      <c r="A148" s="13" t="s">
        <v>72</v>
      </c>
      <c r="B148" s="2">
        <v>10638</v>
      </c>
      <c r="C148" s="2">
        <v>3196</v>
      </c>
      <c r="D148" s="2">
        <v>1919</v>
      </c>
      <c r="E148" s="2">
        <v>1277</v>
      </c>
      <c r="F148" s="2">
        <v>3164</v>
      </c>
      <c r="G148" s="2">
        <v>49</v>
      </c>
      <c r="H148" s="2">
        <v>17047</v>
      </c>
      <c r="J148" s="2">
        <v>3841</v>
      </c>
      <c r="K148" s="2">
        <v>20888</v>
      </c>
      <c r="M148" s="2">
        <v>3889</v>
      </c>
      <c r="N148" s="2">
        <v>16999</v>
      </c>
      <c r="O148" s="2">
        <v>144</v>
      </c>
      <c r="P148" s="2">
        <v>17143</v>
      </c>
      <c r="R148" s="2">
        <v>10015</v>
      </c>
      <c r="S148" s="2">
        <v>2255</v>
      </c>
      <c r="T148" s="2">
        <v>451</v>
      </c>
      <c r="U148" s="2">
        <v>38</v>
      </c>
      <c r="V148" s="2">
        <v>2674</v>
      </c>
      <c r="W148" s="2">
        <v>15433</v>
      </c>
      <c r="Y148" s="2">
        <v>465</v>
      </c>
      <c r="Z148" s="2">
        <v>73</v>
      </c>
      <c r="AA148" s="2">
        <v>15041</v>
      </c>
      <c r="AB148" s="2">
        <v>2102</v>
      </c>
      <c r="AC148" s="2">
        <v>17143</v>
      </c>
      <c r="AE148" s="2">
        <v>124</v>
      </c>
      <c r="AF148" s="2">
        <v>17267</v>
      </c>
      <c r="AH148" s="2">
        <v>-88</v>
      </c>
      <c r="AI148" s="14">
        <v>17179</v>
      </c>
      <c r="AJ148" s="14"/>
      <c r="AK148" s="2">
        <v>144</v>
      </c>
      <c r="AL148" s="2">
        <v>73</v>
      </c>
      <c r="AM148" s="2">
        <v>-71</v>
      </c>
    </row>
    <row r="149" spans="1:39">
      <c r="A149" s="13" t="s">
        <v>73</v>
      </c>
      <c r="B149" s="2">
        <v>11231</v>
      </c>
      <c r="C149" s="2">
        <v>3309</v>
      </c>
      <c r="D149" s="2">
        <v>1996</v>
      </c>
      <c r="E149" s="2">
        <v>1313</v>
      </c>
      <c r="F149" s="2">
        <v>3520</v>
      </c>
      <c r="G149" s="2">
        <v>523</v>
      </c>
      <c r="H149" s="2">
        <v>18583</v>
      </c>
      <c r="J149" s="2">
        <v>3892</v>
      </c>
      <c r="K149" s="2">
        <v>22475</v>
      </c>
      <c r="M149" s="2">
        <v>4166</v>
      </c>
      <c r="N149" s="2">
        <v>18309</v>
      </c>
      <c r="O149" s="2">
        <v>-96</v>
      </c>
      <c r="P149" s="2">
        <v>18213</v>
      </c>
      <c r="R149" s="2">
        <v>10414</v>
      </c>
      <c r="S149" s="2">
        <v>2482</v>
      </c>
      <c r="T149" s="2">
        <v>537</v>
      </c>
      <c r="U149" s="2">
        <v>34</v>
      </c>
      <c r="V149" s="2">
        <v>2845</v>
      </c>
      <c r="W149" s="2">
        <v>16312</v>
      </c>
      <c r="Y149" s="2">
        <v>311</v>
      </c>
      <c r="Z149" s="2">
        <v>60</v>
      </c>
      <c r="AA149" s="2">
        <v>16061</v>
      </c>
      <c r="AB149" s="2">
        <v>2152</v>
      </c>
      <c r="AC149" s="2">
        <v>18213</v>
      </c>
      <c r="AE149" s="2">
        <v>168</v>
      </c>
      <c r="AF149" s="2">
        <v>18381</v>
      </c>
      <c r="AH149" s="2">
        <v>-99</v>
      </c>
      <c r="AI149" s="14">
        <v>18282</v>
      </c>
      <c r="AJ149" s="14"/>
      <c r="AK149" s="2">
        <v>-96</v>
      </c>
      <c r="AL149" s="2">
        <v>60</v>
      </c>
      <c r="AM149" s="2">
        <v>156</v>
      </c>
    </row>
    <row r="150" spans="1:39">
      <c r="A150" s="13" t="s">
        <v>74</v>
      </c>
      <c r="B150" s="2">
        <v>11334</v>
      </c>
      <c r="C150" s="2">
        <v>3323</v>
      </c>
      <c r="D150" s="2">
        <v>1987</v>
      </c>
      <c r="E150" s="2">
        <v>1336</v>
      </c>
      <c r="F150" s="2">
        <v>3547</v>
      </c>
      <c r="G150" s="2">
        <v>278</v>
      </c>
      <c r="H150" s="2">
        <v>18482</v>
      </c>
      <c r="J150" s="2">
        <v>4101</v>
      </c>
      <c r="K150" s="2">
        <v>22583</v>
      </c>
      <c r="M150" s="2">
        <v>4408</v>
      </c>
      <c r="N150" s="2">
        <v>18175</v>
      </c>
      <c r="O150" s="2">
        <v>-11</v>
      </c>
      <c r="P150" s="2">
        <v>18164</v>
      </c>
      <c r="R150" s="2">
        <v>10779</v>
      </c>
      <c r="S150" s="2">
        <v>2376</v>
      </c>
      <c r="T150" s="2">
        <v>511</v>
      </c>
      <c r="U150" s="2">
        <v>36</v>
      </c>
      <c r="V150" s="2">
        <v>2965</v>
      </c>
      <c r="W150" s="2">
        <v>16667</v>
      </c>
      <c r="Y150" s="2">
        <v>538</v>
      </c>
      <c r="Z150" s="2">
        <v>-29</v>
      </c>
      <c r="AA150" s="2">
        <v>16100</v>
      </c>
      <c r="AB150" s="2">
        <v>2064</v>
      </c>
      <c r="AC150" s="2">
        <v>18164</v>
      </c>
      <c r="AE150" s="2">
        <v>380</v>
      </c>
      <c r="AF150" s="2">
        <v>18544</v>
      </c>
      <c r="AH150" s="2">
        <v>-154</v>
      </c>
      <c r="AI150" s="14">
        <v>18390</v>
      </c>
      <c r="AJ150" s="14"/>
      <c r="AK150" s="2">
        <v>-11</v>
      </c>
      <c r="AL150" s="2">
        <v>-29</v>
      </c>
      <c r="AM150" s="2">
        <v>-18</v>
      </c>
    </row>
    <row r="151" spans="1:39">
      <c r="A151" s="13" t="s">
        <v>75</v>
      </c>
      <c r="B151" s="2">
        <v>11635</v>
      </c>
      <c r="C151" s="2">
        <v>3511</v>
      </c>
      <c r="D151" s="2">
        <v>2117</v>
      </c>
      <c r="E151" s="2">
        <v>1394</v>
      </c>
      <c r="F151" s="2">
        <v>3697</v>
      </c>
      <c r="G151" s="2">
        <v>355</v>
      </c>
      <c r="H151" s="2">
        <v>19198</v>
      </c>
      <c r="J151" s="2">
        <v>4383</v>
      </c>
      <c r="K151" s="2">
        <v>23581</v>
      </c>
      <c r="M151" s="2">
        <v>4900</v>
      </c>
      <c r="N151" s="2">
        <v>18681</v>
      </c>
      <c r="O151" s="2">
        <v>-42</v>
      </c>
      <c r="P151" s="2">
        <v>18639</v>
      </c>
      <c r="R151" s="2">
        <v>11123</v>
      </c>
      <c r="S151" s="2">
        <v>2542</v>
      </c>
      <c r="T151" s="2">
        <v>557</v>
      </c>
      <c r="U151" s="2">
        <v>42</v>
      </c>
      <c r="V151" s="2">
        <v>3104</v>
      </c>
      <c r="W151" s="2">
        <v>17368</v>
      </c>
      <c r="Y151" s="2">
        <v>961</v>
      </c>
      <c r="Z151" s="2">
        <v>26</v>
      </c>
      <c r="AA151" s="2">
        <v>16433</v>
      </c>
      <c r="AB151" s="2">
        <v>2206</v>
      </c>
      <c r="AC151" s="2">
        <v>18639</v>
      </c>
      <c r="AE151" s="2">
        <v>303</v>
      </c>
      <c r="AF151" s="2">
        <v>18942</v>
      </c>
      <c r="AH151" s="2">
        <v>-95</v>
      </c>
      <c r="AI151" s="14">
        <v>18847</v>
      </c>
      <c r="AJ151" s="14"/>
      <c r="AK151" s="2">
        <v>-42</v>
      </c>
      <c r="AL151" s="2">
        <v>26</v>
      </c>
      <c r="AM151" s="2">
        <v>68</v>
      </c>
    </row>
    <row r="152" spans="1:39">
      <c r="A152" s="13" t="s">
        <v>76</v>
      </c>
      <c r="B152" s="2">
        <v>12013</v>
      </c>
      <c r="C152" s="2">
        <v>3631</v>
      </c>
      <c r="D152" s="2">
        <v>2177</v>
      </c>
      <c r="E152" s="2">
        <v>1454</v>
      </c>
      <c r="F152" s="2">
        <v>3962</v>
      </c>
      <c r="G152" s="2">
        <v>373</v>
      </c>
      <c r="H152" s="2">
        <v>19979</v>
      </c>
      <c r="J152" s="2">
        <v>4692</v>
      </c>
      <c r="K152" s="2">
        <v>24671</v>
      </c>
      <c r="M152" s="2">
        <v>5476</v>
      </c>
      <c r="N152" s="2">
        <v>19195</v>
      </c>
      <c r="O152" s="2">
        <v>46</v>
      </c>
      <c r="P152" s="2">
        <v>19241</v>
      </c>
      <c r="R152" s="2">
        <v>11561</v>
      </c>
      <c r="S152" s="2">
        <v>2706</v>
      </c>
      <c r="T152" s="2">
        <v>460</v>
      </c>
      <c r="U152" s="2">
        <v>39</v>
      </c>
      <c r="V152" s="2">
        <v>3233</v>
      </c>
      <c r="W152" s="2">
        <v>17999</v>
      </c>
      <c r="Y152" s="2">
        <v>996</v>
      </c>
      <c r="Z152" s="2">
        <v>105</v>
      </c>
      <c r="AA152" s="2">
        <v>17108</v>
      </c>
      <c r="AB152" s="2">
        <v>2133</v>
      </c>
      <c r="AC152" s="2">
        <v>19241</v>
      </c>
      <c r="AE152" s="2">
        <v>476</v>
      </c>
      <c r="AF152" s="2">
        <v>19717</v>
      </c>
      <c r="AH152" s="2">
        <v>-95</v>
      </c>
      <c r="AI152" s="14">
        <v>19622</v>
      </c>
      <c r="AJ152" s="14"/>
      <c r="AK152" s="2">
        <v>46</v>
      </c>
      <c r="AL152" s="2">
        <v>105</v>
      </c>
      <c r="AM152" s="2">
        <v>59</v>
      </c>
    </row>
    <row r="153" spans="1:39">
      <c r="A153" s="13" t="s">
        <v>77</v>
      </c>
      <c r="B153" s="2">
        <v>12334</v>
      </c>
      <c r="C153" s="2">
        <v>3826</v>
      </c>
      <c r="D153" s="2">
        <v>2314</v>
      </c>
      <c r="E153" s="2">
        <v>1512</v>
      </c>
      <c r="F153" s="2">
        <v>4126</v>
      </c>
      <c r="G153" s="2">
        <v>-79</v>
      </c>
      <c r="H153" s="2">
        <v>20207</v>
      </c>
      <c r="J153" s="2">
        <v>5145</v>
      </c>
      <c r="K153" s="2">
        <v>25352</v>
      </c>
      <c r="M153" s="2">
        <v>6175</v>
      </c>
      <c r="N153" s="2">
        <v>19177</v>
      </c>
      <c r="O153" s="2">
        <v>-207</v>
      </c>
      <c r="P153" s="2">
        <v>18970</v>
      </c>
      <c r="R153" s="2">
        <v>11852</v>
      </c>
      <c r="S153" s="2">
        <v>2749</v>
      </c>
      <c r="T153" s="2">
        <v>557</v>
      </c>
      <c r="U153" s="2">
        <v>41</v>
      </c>
      <c r="V153" s="2">
        <v>3314</v>
      </c>
      <c r="W153" s="2">
        <v>18513</v>
      </c>
      <c r="Y153" s="2">
        <v>1813</v>
      </c>
      <c r="Z153" s="2">
        <v>335</v>
      </c>
      <c r="AA153" s="2">
        <v>17035</v>
      </c>
      <c r="AB153" s="2">
        <v>1935</v>
      </c>
      <c r="AC153" s="2">
        <v>18970</v>
      </c>
      <c r="AE153" s="2">
        <v>425</v>
      </c>
      <c r="AF153" s="2">
        <v>19395</v>
      </c>
      <c r="AH153" s="2">
        <v>-101</v>
      </c>
      <c r="AI153" s="14">
        <v>19294</v>
      </c>
      <c r="AJ153" s="14"/>
      <c r="AK153" s="2">
        <v>-207</v>
      </c>
      <c r="AL153" s="2">
        <v>335</v>
      </c>
      <c r="AM153" s="2">
        <v>542</v>
      </c>
    </row>
    <row r="154" spans="1:39">
      <c r="A154" s="13" t="s">
        <v>78</v>
      </c>
      <c r="B154" s="2">
        <v>12967</v>
      </c>
      <c r="C154" s="2">
        <v>3985</v>
      </c>
      <c r="D154" s="2">
        <v>2461</v>
      </c>
      <c r="E154" s="2">
        <v>1524</v>
      </c>
      <c r="F154" s="2">
        <v>4172</v>
      </c>
      <c r="G154" s="2">
        <v>599</v>
      </c>
      <c r="H154" s="2">
        <v>21723</v>
      </c>
      <c r="J154" s="2">
        <v>5709</v>
      </c>
      <c r="K154" s="2">
        <v>27432</v>
      </c>
      <c r="M154" s="2">
        <v>6880</v>
      </c>
      <c r="N154" s="2">
        <v>20552</v>
      </c>
      <c r="O154" s="2">
        <v>-61</v>
      </c>
      <c r="P154" s="2">
        <v>20491</v>
      </c>
      <c r="R154" s="2">
        <v>12422</v>
      </c>
      <c r="S154" s="2">
        <v>2916</v>
      </c>
      <c r="T154" s="2">
        <v>684</v>
      </c>
      <c r="U154" s="2">
        <v>30</v>
      </c>
      <c r="V154" s="2">
        <v>3454</v>
      </c>
      <c r="W154" s="2">
        <v>19506</v>
      </c>
      <c r="Y154" s="2">
        <v>1571</v>
      </c>
      <c r="Z154" s="2">
        <v>331</v>
      </c>
      <c r="AA154" s="2">
        <v>18266</v>
      </c>
      <c r="AB154" s="2">
        <v>2225</v>
      </c>
      <c r="AC154" s="2">
        <v>20491</v>
      </c>
      <c r="AE154" s="2">
        <v>413</v>
      </c>
      <c r="AF154" s="2">
        <v>20904</v>
      </c>
      <c r="AH154" s="2">
        <v>-100</v>
      </c>
      <c r="AI154" s="14">
        <v>20804</v>
      </c>
      <c r="AJ154" s="14"/>
      <c r="AK154" s="2">
        <v>-61</v>
      </c>
      <c r="AL154" s="2">
        <v>331</v>
      </c>
      <c r="AM154" s="2">
        <v>392</v>
      </c>
    </row>
    <row r="155" spans="1:39">
      <c r="A155" s="13" t="s">
        <v>79</v>
      </c>
      <c r="B155" s="2">
        <v>13592</v>
      </c>
      <c r="C155" s="2">
        <v>4439</v>
      </c>
      <c r="D155" s="2">
        <v>2778</v>
      </c>
      <c r="E155" s="2">
        <v>1661</v>
      </c>
      <c r="F155" s="2">
        <v>4457</v>
      </c>
      <c r="G155" s="2">
        <v>463</v>
      </c>
      <c r="H155" s="2">
        <v>22951</v>
      </c>
      <c r="J155" s="2">
        <v>5980</v>
      </c>
      <c r="K155" s="2">
        <v>28931</v>
      </c>
      <c r="M155" s="2">
        <v>7006</v>
      </c>
      <c r="N155" s="2">
        <v>21925</v>
      </c>
      <c r="O155" s="2">
        <v>-254</v>
      </c>
      <c r="P155" s="2">
        <v>21671</v>
      </c>
      <c r="R155" s="2">
        <v>13569</v>
      </c>
      <c r="S155" s="2">
        <v>2779</v>
      </c>
      <c r="T155" s="2">
        <v>701</v>
      </c>
      <c r="U155" s="2">
        <v>29</v>
      </c>
      <c r="V155" s="2">
        <v>3612</v>
      </c>
      <c r="W155" s="2">
        <v>20690</v>
      </c>
      <c r="Y155" s="2">
        <v>1361</v>
      </c>
      <c r="Z155" s="2">
        <v>305</v>
      </c>
      <c r="AA155" s="2">
        <v>19634</v>
      </c>
      <c r="AB155" s="2">
        <v>2037</v>
      </c>
      <c r="AC155" s="2">
        <v>21671</v>
      </c>
      <c r="AE155" s="2">
        <v>335</v>
      </c>
      <c r="AF155" s="2">
        <v>22006</v>
      </c>
      <c r="AH155" s="2">
        <v>-93</v>
      </c>
      <c r="AI155" s="14">
        <v>21913</v>
      </c>
      <c r="AJ155" s="14"/>
      <c r="AK155" s="2">
        <v>-254</v>
      </c>
      <c r="AL155" s="2">
        <v>305</v>
      </c>
      <c r="AM155" s="2">
        <v>559</v>
      </c>
    </row>
    <row r="156" spans="1:39">
      <c r="A156" s="13" t="s">
        <v>80</v>
      </c>
      <c r="B156" s="2">
        <v>14363</v>
      </c>
      <c r="C156" s="2">
        <v>4901</v>
      </c>
      <c r="D156" s="2">
        <v>3021</v>
      </c>
      <c r="E156" s="2">
        <v>1880</v>
      </c>
      <c r="F156" s="2">
        <v>4742</v>
      </c>
      <c r="G156" s="2">
        <v>62</v>
      </c>
      <c r="H156" s="2">
        <v>24068</v>
      </c>
      <c r="J156" s="2">
        <v>6045</v>
      </c>
      <c r="K156" s="2">
        <v>30113</v>
      </c>
      <c r="M156" s="2">
        <v>7088</v>
      </c>
      <c r="N156" s="2">
        <v>23025</v>
      </c>
      <c r="O156" s="2">
        <v>-295</v>
      </c>
      <c r="P156" s="2">
        <v>22730</v>
      </c>
      <c r="R156" s="2">
        <v>14536</v>
      </c>
      <c r="S156" s="2">
        <v>2766</v>
      </c>
      <c r="T156" s="2">
        <v>619</v>
      </c>
      <c r="U156" s="2">
        <v>33</v>
      </c>
      <c r="V156" s="2">
        <v>3748</v>
      </c>
      <c r="W156" s="2">
        <v>21702</v>
      </c>
      <c r="Y156" s="2">
        <v>1364</v>
      </c>
      <c r="Z156" s="2">
        <v>322</v>
      </c>
      <c r="AA156" s="2">
        <v>20660</v>
      </c>
      <c r="AB156" s="2">
        <v>2070</v>
      </c>
      <c r="AC156" s="2">
        <v>22730</v>
      </c>
      <c r="AE156" s="2">
        <v>335</v>
      </c>
      <c r="AF156" s="2">
        <v>23065</v>
      </c>
      <c r="AH156" s="2">
        <v>-128</v>
      </c>
      <c r="AI156" s="14">
        <v>22937</v>
      </c>
      <c r="AJ156" s="14"/>
      <c r="AK156" s="2">
        <v>-295</v>
      </c>
      <c r="AL156" s="2">
        <v>322</v>
      </c>
      <c r="AM156" s="2">
        <v>617</v>
      </c>
    </row>
    <row r="157" spans="1:39">
      <c r="A157" s="13" t="s">
        <v>81</v>
      </c>
      <c r="B157" s="2">
        <v>15230</v>
      </c>
      <c r="C157" s="2">
        <v>5580</v>
      </c>
      <c r="D157" s="2">
        <v>3143</v>
      </c>
      <c r="E157" s="2">
        <v>2437</v>
      </c>
      <c r="F157" s="2">
        <v>4831</v>
      </c>
      <c r="G157" s="2">
        <v>-488</v>
      </c>
      <c r="H157" s="2">
        <v>25153</v>
      </c>
      <c r="J157" s="2">
        <v>6458</v>
      </c>
      <c r="K157" s="2">
        <v>31611</v>
      </c>
      <c r="M157" s="2">
        <v>7031</v>
      </c>
      <c r="N157" s="2">
        <v>24580</v>
      </c>
      <c r="O157" s="2">
        <v>-84</v>
      </c>
      <c r="P157" s="2">
        <v>24496</v>
      </c>
      <c r="R157" s="2">
        <v>16186</v>
      </c>
      <c r="S157" s="2">
        <v>2971</v>
      </c>
      <c r="T157" s="2">
        <v>692</v>
      </c>
      <c r="U157" s="2">
        <v>34</v>
      </c>
      <c r="V157" s="2">
        <v>3905</v>
      </c>
      <c r="W157" s="2">
        <v>23788</v>
      </c>
      <c r="Y157" s="2">
        <v>1558</v>
      </c>
      <c r="Z157" s="2">
        <v>102</v>
      </c>
      <c r="AA157" s="2">
        <v>22332</v>
      </c>
      <c r="AB157" s="2">
        <v>2164</v>
      </c>
      <c r="AC157" s="2">
        <v>24496</v>
      </c>
      <c r="AE157" s="2">
        <v>232</v>
      </c>
      <c r="AF157" s="2">
        <v>24728</v>
      </c>
      <c r="AH157" s="2">
        <v>-73</v>
      </c>
      <c r="AI157" s="14">
        <v>24655</v>
      </c>
      <c r="AJ157" s="14"/>
      <c r="AK157" s="2">
        <v>-84</v>
      </c>
      <c r="AL157" s="2">
        <v>102</v>
      </c>
      <c r="AM157" s="2">
        <v>186</v>
      </c>
    </row>
    <row r="158" spans="1:39">
      <c r="A158" s="13" t="s">
        <v>82</v>
      </c>
      <c r="B158" s="2">
        <v>16285</v>
      </c>
      <c r="C158" s="2">
        <v>5638</v>
      </c>
      <c r="D158" s="2">
        <v>3457</v>
      </c>
      <c r="E158" s="2">
        <v>2181</v>
      </c>
      <c r="F158" s="2">
        <v>5189</v>
      </c>
      <c r="G158" s="2">
        <v>-415</v>
      </c>
      <c r="H158" s="2">
        <v>26697</v>
      </c>
      <c r="J158" s="2">
        <v>6426</v>
      </c>
      <c r="K158" s="2">
        <v>33123</v>
      </c>
      <c r="M158" s="2">
        <v>6752</v>
      </c>
      <c r="N158" s="2">
        <v>26371</v>
      </c>
      <c r="O158" s="2">
        <v>-393</v>
      </c>
      <c r="P158" s="2">
        <v>25978</v>
      </c>
      <c r="R158" s="2">
        <v>16607</v>
      </c>
      <c r="S158" s="2">
        <v>2758</v>
      </c>
      <c r="T158" s="2">
        <v>723</v>
      </c>
      <c r="U158" s="2">
        <v>27</v>
      </c>
      <c r="V158" s="2">
        <v>4033</v>
      </c>
      <c r="W158" s="2">
        <v>24148</v>
      </c>
      <c r="Y158" s="2">
        <v>1274</v>
      </c>
      <c r="Z158" s="2">
        <v>554</v>
      </c>
      <c r="AA158" s="2">
        <v>23428</v>
      </c>
      <c r="AB158" s="2">
        <v>2550</v>
      </c>
      <c r="AC158" s="2">
        <v>25978</v>
      </c>
      <c r="AE158" s="2">
        <v>178</v>
      </c>
      <c r="AF158" s="2">
        <v>26156</v>
      </c>
      <c r="AH158" s="2">
        <v>-147</v>
      </c>
      <c r="AI158" s="14">
        <v>26009</v>
      </c>
      <c r="AJ158" s="14"/>
      <c r="AK158" s="2">
        <v>-393</v>
      </c>
      <c r="AL158" s="2">
        <v>554</v>
      </c>
      <c r="AM158" s="2">
        <v>947</v>
      </c>
    </row>
    <row r="159" spans="1:39">
      <c r="A159" s="13" t="s">
        <v>83</v>
      </c>
      <c r="B159" s="2">
        <v>16741</v>
      </c>
      <c r="C159" s="2">
        <v>6061</v>
      </c>
      <c r="D159" s="2">
        <v>3618</v>
      </c>
      <c r="E159" s="2">
        <v>2443</v>
      </c>
      <c r="F159" s="2">
        <v>5488</v>
      </c>
      <c r="G159" s="2">
        <v>-349</v>
      </c>
      <c r="H159" s="2">
        <v>27941</v>
      </c>
      <c r="J159" s="2">
        <v>6693</v>
      </c>
      <c r="K159" s="2">
        <v>34634</v>
      </c>
      <c r="M159" s="2">
        <v>7429</v>
      </c>
      <c r="N159" s="2">
        <v>27205</v>
      </c>
      <c r="O159" s="2">
        <v>-172</v>
      </c>
      <c r="P159" s="2">
        <v>27033</v>
      </c>
      <c r="R159" s="2">
        <v>17661</v>
      </c>
      <c r="S159" s="2">
        <v>2759</v>
      </c>
      <c r="T159" s="2">
        <v>740</v>
      </c>
      <c r="U159" s="2">
        <v>29</v>
      </c>
      <c r="V159" s="2">
        <v>4212</v>
      </c>
      <c r="W159" s="2">
        <v>25401</v>
      </c>
      <c r="Y159" s="2">
        <v>1331</v>
      </c>
      <c r="Z159" s="2">
        <v>224</v>
      </c>
      <c r="AA159" s="2">
        <v>24294</v>
      </c>
      <c r="AB159" s="2">
        <v>2739</v>
      </c>
      <c r="AC159" s="2">
        <v>27033</v>
      </c>
      <c r="AE159" s="2">
        <v>203</v>
      </c>
      <c r="AF159" s="2">
        <v>27236</v>
      </c>
      <c r="AH159" s="2">
        <v>-113</v>
      </c>
      <c r="AI159" s="14">
        <v>27123</v>
      </c>
      <c r="AJ159" s="14"/>
      <c r="AK159" s="2">
        <v>-172</v>
      </c>
      <c r="AL159" s="2">
        <v>224</v>
      </c>
      <c r="AM159" s="2">
        <v>396</v>
      </c>
    </row>
    <row r="160" spans="1:39">
      <c r="A160" s="13" t="s">
        <v>84</v>
      </c>
      <c r="B160" s="2">
        <v>17334</v>
      </c>
      <c r="C160" s="2">
        <v>6373</v>
      </c>
      <c r="D160" s="2">
        <v>3837</v>
      </c>
      <c r="E160" s="2">
        <v>2536</v>
      </c>
      <c r="F160" s="2">
        <v>5527</v>
      </c>
      <c r="G160" s="2">
        <v>-102</v>
      </c>
      <c r="H160" s="2">
        <v>29132</v>
      </c>
      <c r="J160" s="2">
        <v>7286</v>
      </c>
      <c r="K160" s="2">
        <v>36418</v>
      </c>
      <c r="M160" s="2">
        <v>7591</v>
      </c>
      <c r="N160" s="2">
        <v>28827</v>
      </c>
      <c r="O160" s="2">
        <v>-482</v>
      </c>
      <c r="P160" s="2">
        <v>28345</v>
      </c>
      <c r="R160" s="2">
        <v>18040</v>
      </c>
      <c r="S160" s="2">
        <v>3196</v>
      </c>
      <c r="T160" s="2">
        <v>939</v>
      </c>
      <c r="U160" s="2">
        <v>37</v>
      </c>
      <c r="V160" s="2">
        <v>4428</v>
      </c>
      <c r="W160" s="2">
        <v>26640</v>
      </c>
      <c r="Y160" s="2">
        <v>1358</v>
      </c>
      <c r="Z160" s="2">
        <v>251</v>
      </c>
      <c r="AA160" s="2">
        <v>25533</v>
      </c>
      <c r="AB160" s="2">
        <v>2812</v>
      </c>
      <c r="AC160" s="2">
        <v>28345</v>
      </c>
      <c r="AE160" s="2">
        <v>278</v>
      </c>
      <c r="AF160" s="2">
        <v>28623</v>
      </c>
      <c r="AH160" s="2">
        <v>-142</v>
      </c>
      <c r="AI160" s="14">
        <v>28481</v>
      </c>
      <c r="AJ160" s="14"/>
      <c r="AK160" s="2">
        <v>-482</v>
      </c>
      <c r="AL160" s="2">
        <v>251</v>
      </c>
      <c r="AM160" s="2">
        <v>733</v>
      </c>
    </row>
    <row r="161" spans="1:39">
      <c r="A161" s="13" t="s">
        <v>85</v>
      </c>
      <c r="B161" s="2">
        <v>18046</v>
      </c>
      <c r="C161" s="2">
        <v>6604</v>
      </c>
      <c r="D161" s="2">
        <v>4037</v>
      </c>
      <c r="E161" s="2">
        <v>2567</v>
      </c>
      <c r="F161" s="2">
        <v>5869</v>
      </c>
      <c r="G161" s="2">
        <v>-84</v>
      </c>
      <c r="H161" s="2">
        <v>30435</v>
      </c>
      <c r="J161" s="2">
        <v>7790</v>
      </c>
      <c r="K161" s="2">
        <v>38225</v>
      </c>
      <c r="M161" s="2">
        <v>7766</v>
      </c>
      <c r="N161" s="2">
        <v>30459</v>
      </c>
      <c r="O161" s="2">
        <v>-614</v>
      </c>
      <c r="P161" s="2">
        <v>29845</v>
      </c>
      <c r="R161" s="2">
        <v>18591</v>
      </c>
      <c r="S161" s="2">
        <v>3238</v>
      </c>
      <c r="T161" s="2">
        <v>957</v>
      </c>
      <c r="U161" s="2">
        <v>36</v>
      </c>
      <c r="V161" s="2">
        <v>4727</v>
      </c>
      <c r="W161" s="2">
        <v>27549</v>
      </c>
      <c r="Y161" s="2">
        <v>1243</v>
      </c>
      <c r="Z161" s="2">
        <v>431</v>
      </c>
      <c r="AA161" s="2">
        <v>26737</v>
      </c>
      <c r="AB161" s="2">
        <v>3108</v>
      </c>
      <c r="AC161" s="2">
        <v>29845</v>
      </c>
      <c r="AE161" s="2">
        <v>335</v>
      </c>
      <c r="AF161" s="2">
        <v>30180</v>
      </c>
      <c r="AH161" s="2">
        <v>-195</v>
      </c>
      <c r="AI161" s="14">
        <v>29985</v>
      </c>
      <c r="AJ161" s="14"/>
      <c r="AK161" s="2">
        <v>-614</v>
      </c>
      <c r="AL161" s="2">
        <v>431</v>
      </c>
      <c r="AM161" s="2">
        <v>1045</v>
      </c>
    </row>
    <row r="162" spans="1:39">
      <c r="A162" s="13" t="s">
        <v>86</v>
      </c>
      <c r="B162" s="2">
        <v>18630</v>
      </c>
      <c r="C162" s="2">
        <v>6886</v>
      </c>
      <c r="D162" s="2">
        <v>4146</v>
      </c>
      <c r="E162" s="2">
        <v>2740</v>
      </c>
      <c r="F162" s="2">
        <v>6047</v>
      </c>
      <c r="G162" s="2">
        <v>-55</v>
      </c>
      <c r="H162" s="2">
        <v>31508</v>
      </c>
      <c r="J162" s="2">
        <v>8528</v>
      </c>
      <c r="K162" s="2">
        <v>40036</v>
      </c>
      <c r="M162" s="2">
        <v>9024</v>
      </c>
      <c r="N162" s="2">
        <v>31012</v>
      </c>
      <c r="O162" s="2">
        <v>-558</v>
      </c>
      <c r="P162" s="2">
        <v>30454</v>
      </c>
      <c r="R162" s="2">
        <v>19227</v>
      </c>
      <c r="S162" s="2">
        <v>3349</v>
      </c>
      <c r="T162" s="2">
        <v>1121</v>
      </c>
      <c r="U162" s="2">
        <v>28</v>
      </c>
      <c r="V162" s="2">
        <v>4924</v>
      </c>
      <c r="W162" s="2">
        <v>28649</v>
      </c>
      <c r="Y162" s="2">
        <v>1736</v>
      </c>
      <c r="Z162" s="2">
        <v>581</v>
      </c>
      <c r="AA162" s="2">
        <v>27494</v>
      </c>
      <c r="AB162" s="2">
        <v>2960</v>
      </c>
      <c r="AC162" s="2">
        <v>30454</v>
      </c>
      <c r="AE162" s="2">
        <v>404</v>
      </c>
      <c r="AF162" s="2">
        <v>30858</v>
      </c>
      <c r="AH162" s="2">
        <v>-169</v>
      </c>
      <c r="AI162" s="14">
        <v>30689</v>
      </c>
      <c r="AJ162" s="14"/>
      <c r="AK162" s="2">
        <v>-558</v>
      </c>
      <c r="AL162" s="2">
        <v>581</v>
      </c>
      <c r="AM162" s="2">
        <v>1139</v>
      </c>
    </row>
    <row r="163" spans="1:39">
      <c r="A163" s="13" t="s">
        <v>87</v>
      </c>
      <c r="B163" s="2">
        <v>19282</v>
      </c>
      <c r="C163" s="2">
        <v>7051</v>
      </c>
      <c r="D163" s="2">
        <v>4269</v>
      </c>
      <c r="E163" s="2">
        <v>2782</v>
      </c>
      <c r="F163" s="2">
        <v>6186</v>
      </c>
      <c r="G163" s="2">
        <v>333</v>
      </c>
      <c r="H163" s="2">
        <v>32852</v>
      </c>
      <c r="J163" s="2">
        <v>8977</v>
      </c>
      <c r="K163" s="2">
        <v>41829</v>
      </c>
      <c r="M163" s="2">
        <v>9583</v>
      </c>
      <c r="N163" s="2">
        <v>32246</v>
      </c>
      <c r="O163" s="2">
        <v>-721</v>
      </c>
      <c r="P163" s="2">
        <v>31525</v>
      </c>
      <c r="R163" s="2">
        <v>19808</v>
      </c>
      <c r="S163" s="2">
        <v>3621</v>
      </c>
      <c r="T163" s="2">
        <v>1187</v>
      </c>
      <c r="U163" s="2">
        <v>50</v>
      </c>
      <c r="V163" s="2">
        <v>5109</v>
      </c>
      <c r="W163" s="2">
        <v>29775</v>
      </c>
      <c r="Y163" s="2">
        <v>1862</v>
      </c>
      <c r="Z163" s="2">
        <v>445</v>
      </c>
      <c r="AA163" s="2">
        <v>28358</v>
      </c>
      <c r="AB163" s="2">
        <v>3167</v>
      </c>
      <c r="AC163" s="2">
        <v>31525</v>
      </c>
      <c r="AE163" s="2">
        <v>413</v>
      </c>
      <c r="AF163" s="2">
        <v>31938</v>
      </c>
      <c r="AH163" s="2">
        <v>-191</v>
      </c>
      <c r="AI163" s="14">
        <v>31747</v>
      </c>
      <c r="AJ163" s="14"/>
      <c r="AK163" s="2">
        <v>-721</v>
      </c>
      <c r="AL163" s="2">
        <v>445</v>
      </c>
      <c r="AM163" s="2">
        <v>1166</v>
      </c>
    </row>
    <row r="164" spans="1:39">
      <c r="A164" s="13" t="s">
        <v>88</v>
      </c>
      <c r="B164" s="2">
        <v>20267</v>
      </c>
      <c r="C164" s="2">
        <v>7157</v>
      </c>
      <c r="D164" s="2">
        <v>4378</v>
      </c>
      <c r="E164" s="2">
        <v>2779</v>
      </c>
      <c r="F164" s="2">
        <v>6402</v>
      </c>
      <c r="G164" s="2">
        <v>707</v>
      </c>
      <c r="H164" s="2">
        <v>34533</v>
      </c>
      <c r="J164" s="2">
        <v>9795</v>
      </c>
      <c r="K164" s="2">
        <v>44328</v>
      </c>
      <c r="M164" s="2">
        <v>10263</v>
      </c>
      <c r="N164" s="2">
        <v>34065</v>
      </c>
      <c r="O164" s="2">
        <v>-642</v>
      </c>
      <c r="P164" s="2">
        <v>33423</v>
      </c>
      <c r="R164" s="2">
        <v>20379</v>
      </c>
      <c r="S164" s="2">
        <v>4412</v>
      </c>
      <c r="T164" s="2">
        <v>1240</v>
      </c>
      <c r="U164" s="2">
        <v>38</v>
      </c>
      <c r="V164" s="2">
        <v>5254</v>
      </c>
      <c r="W164" s="2">
        <v>31323</v>
      </c>
      <c r="Y164" s="2">
        <v>1840</v>
      </c>
      <c r="Z164" s="2">
        <v>463</v>
      </c>
      <c r="AA164" s="2">
        <v>29946</v>
      </c>
      <c r="AB164" s="2">
        <v>3477</v>
      </c>
      <c r="AC164" s="2">
        <v>33423</v>
      </c>
      <c r="AE164" s="2">
        <v>408</v>
      </c>
      <c r="AF164" s="2">
        <v>33831</v>
      </c>
      <c r="AH164" s="2">
        <v>-231</v>
      </c>
      <c r="AI164" s="14">
        <v>33600</v>
      </c>
      <c r="AJ164" s="14"/>
      <c r="AK164" s="2">
        <v>-642</v>
      </c>
      <c r="AL164" s="2">
        <v>463</v>
      </c>
      <c r="AM164" s="2">
        <v>1105</v>
      </c>
    </row>
    <row r="165" spans="1:39">
      <c r="A165" s="13" t="s">
        <v>89</v>
      </c>
      <c r="B165" s="2">
        <v>20720</v>
      </c>
      <c r="C165" s="2">
        <v>7215</v>
      </c>
      <c r="D165" s="2">
        <v>4428</v>
      </c>
      <c r="E165" s="2">
        <v>2787</v>
      </c>
      <c r="F165" s="2">
        <v>6239</v>
      </c>
      <c r="G165" s="2">
        <v>738</v>
      </c>
      <c r="H165" s="2">
        <v>34912</v>
      </c>
      <c r="J165" s="2">
        <v>10200</v>
      </c>
      <c r="K165" s="2">
        <v>45112</v>
      </c>
      <c r="M165" s="2">
        <v>10412</v>
      </c>
      <c r="N165" s="2">
        <v>34700</v>
      </c>
      <c r="O165" s="2">
        <v>-78</v>
      </c>
      <c r="P165" s="2">
        <v>34622</v>
      </c>
      <c r="R165" s="2">
        <v>20953</v>
      </c>
      <c r="S165" s="2">
        <v>5065</v>
      </c>
      <c r="T165" s="2">
        <v>1300</v>
      </c>
      <c r="U165" s="2">
        <v>31</v>
      </c>
      <c r="V165" s="2">
        <v>5315</v>
      </c>
      <c r="W165" s="2">
        <v>32664</v>
      </c>
      <c r="Y165" s="2">
        <v>1649</v>
      </c>
      <c r="Z165" s="2">
        <v>70</v>
      </c>
      <c r="AA165" s="2">
        <v>31085</v>
      </c>
      <c r="AB165" s="2">
        <v>3537</v>
      </c>
      <c r="AC165" s="2">
        <v>34622</v>
      </c>
      <c r="AE165" s="2">
        <v>167</v>
      </c>
      <c r="AF165" s="2">
        <v>34789</v>
      </c>
      <c r="AH165" s="2">
        <v>-245</v>
      </c>
      <c r="AI165" s="14">
        <v>34544</v>
      </c>
      <c r="AJ165" s="14"/>
      <c r="AK165" s="2">
        <v>-78</v>
      </c>
      <c r="AL165" s="2">
        <v>70</v>
      </c>
      <c r="AM165" s="2">
        <v>148</v>
      </c>
    </row>
    <row r="166" spans="1:39">
      <c r="A166" s="13" t="s">
        <v>90</v>
      </c>
      <c r="B166" s="2">
        <v>21405</v>
      </c>
      <c r="C166" s="2">
        <v>7498</v>
      </c>
      <c r="D166" s="2">
        <v>4575</v>
      </c>
      <c r="E166" s="2">
        <v>2923</v>
      </c>
      <c r="F166" s="2">
        <v>6683</v>
      </c>
      <c r="G166" s="2">
        <v>556</v>
      </c>
      <c r="H166" s="2">
        <v>36142</v>
      </c>
      <c r="J166" s="2">
        <v>10768</v>
      </c>
      <c r="K166" s="2">
        <v>46910</v>
      </c>
      <c r="M166" s="2">
        <v>10840</v>
      </c>
      <c r="N166" s="2">
        <v>36070</v>
      </c>
      <c r="O166" s="2">
        <v>-202</v>
      </c>
      <c r="P166" s="2">
        <v>35868</v>
      </c>
      <c r="R166" s="2">
        <v>21309</v>
      </c>
      <c r="S166" s="2">
        <v>4785</v>
      </c>
      <c r="T166" s="2">
        <v>1264</v>
      </c>
      <c r="U166" s="2">
        <v>54</v>
      </c>
      <c r="V166" s="2">
        <v>5424</v>
      </c>
      <c r="W166" s="2">
        <v>32836</v>
      </c>
      <c r="Y166" s="2">
        <v>1206</v>
      </c>
      <c r="Z166" s="2">
        <v>150</v>
      </c>
      <c r="AA166" s="2">
        <v>31780</v>
      </c>
      <c r="AB166" s="2">
        <v>4088</v>
      </c>
      <c r="AC166" s="2">
        <v>35868</v>
      </c>
      <c r="AE166" s="2">
        <v>25</v>
      </c>
      <c r="AF166" s="2">
        <v>35893</v>
      </c>
      <c r="AH166" s="2">
        <v>-273</v>
      </c>
      <c r="AI166" s="14">
        <v>35620</v>
      </c>
      <c r="AJ166" s="14"/>
      <c r="AK166" s="2">
        <v>-202</v>
      </c>
      <c r="AL166" s="2">
        <v>150</v>
      </c>
      <c r="AM166" s="2">
        <v>352</v>
      </c>
    </row>
    <row r="167" spans="1:39">
      <c r="A167" s="13" t="s">
        <v>91</v>
      </c>
      <c r="B167" s="2">
        <v>22130</v>
      </c>
      <c r="C167" s="2">
        <v>7684</v>
      </c>
      <c r="D167" s="2">
        <v>4735</v>
      </c>
      <c r="E167" s="2">
        <v>2949</v>
      </c>
      <c r="F167" s="2">
        <v>6856</v>
      </c>
      <c r="G167" s="2">
        <v>-41</v>
      </c>
      <c r="H167" s="2">
        <v>36629</v>
      </c>
      <c r="J167" s="2">
        <v>11328</v>
      </c>
      <c r="K167" s="2">
        <v>47957</v>
      </c>
      <c r="M167" s="2">
        <v>10689</v>
      </c>
      <c r="N167" s="2">
        <v>37268</v>
      </c>
      <c r="O167" s="2">
        <v>-283</v>
      </c>
      <c r="P167" s="2">
        <v>36985</v>
      </c>
      <c r="R167" s="2">
        <v>21772</v>
      </c>
      <c r="S167" s="2">
        <v>5030</v>
      </c>
      <c r="T167" s="2">
        <v>1389</v>
      </c>
      <c r="U167" s="2">
        <v>58</v>
      </c>
      <c r="V167" s="2">
        <v>5567</v>
      </c>
      <c r="W167" s="2">
        <v>33816</v>
      </c>
      <c r="Y167" s="2">
        <v>1370</v>
      </c>
      <c r="Z167" s="2">
        <v>245</v>
      </c>
      <c r="AA167" s="2">
        <v>32691</v>
      </c>
      <c r="AB167" s="2">
        <v>4294</v>
      </c>
      <c r="AC167" s="2">
        <v>36985</v>
      </c>
      <c r="AE167" s="2">
        <v>11</v>
      </c>
      <c r="AF167" s="2">
        <v>36996</v>
      </c>
      <c r="AH167" s="2">
        <v>-323</v>
      </c>
      <c r="AI167" s="14">
        <v>36673</v>
      </c>
      <c r="AJ167" s="14"/>
      <c r="AK167" s="2">
        <v>-283</v>
      </c>
      <c r="AL167" s="2">
        <v>245</v>
      </c>
      <c r="AM167" s="2">
        <v>528</v>
      </c>
    </row>
    <row r="168" spans="1:39">
      <c r="A168" s="13" t="s">
        <v>92</v>
      </c>
      <c r="B168" s="2">
        <v>22910</v>
      </c>
      <c r="C168" s="2">
        <v>7782</v>
      </c>
      <c r="D168" s="2">
        <v>4796</v>
      </c>
      <c r="E168" s="2">
        <v>2986</v>
      </c>
      <c r="F168" s="2">
        <v>7258</v>
      </c>
      <c r="G168" s="2">
        <v>571</v>
      </c>
      <c r="H168" s="2">
        <v>38521</v>
      </c>
      <c r="J168" s="2">
        <v>11002</v>
      </c>
      <c r="K168" s="2">
        <v>49523</v>
      </c>
      <c r="M168" s="2">
        <v>10441</v>
      </c>
      <c r="N168" s="2">
        <v>39082</v>
      </c>
      <c r="O168" s="2">
        <v>-574</v>
      </c>
      <c r="P168" s="2">
        <v>38508</v>
      </c>
      <c r="R168" s="2">
        <v>22538</v>
      </c>
      <c r="S168" s="2">
        <v>5071</v>
      </c>
      <c r="T168" s="2">
        <v>1142</v>
      </c>
      <c r="U168" s="2">
        <v>40</v>
      </c>
      <c r="V168" s="2">
        <v>5731</v>
      </c>
      <c r="W168" s="2">
        <v>34522</v>
      </c>
      <c r="Y168" s="2">
        <v>870</v>
      </c>
      <c r="Z168" s="2">
        <v>327</v>
      </c>
      <c r="AA168" s="2">
        <v>33979</v>
      </c>
      <c r="AB168" s="2">
        <v>4529</v>
      </c>
      <c r="AC168" s="2">
        <v>38508</v>
      </c>
      <c r="AE168" s="2">
        <v>62</v>
      </c>
      <c r="AF168" s="2">
        <v>38570</v>
      </c>
      <c r="AH168" s="2">
        <v>-287</v>
      </c>
      <c r="AI168" s="14">
        <v>38283</v>
      </c>
      <c r="AJ168" s="14"/>
      <c r="AK168" s="2">
        <v>-574</v>
      </c>
      <c r="AL168" s="2">
        <v>327</v>
      </c>
      <c r="AM168" s="2">
        <v>901</v>
      </c>
    </row>
    <row r="169" spans="1:39">
      <c r="A169" s="13" t="s">
        <v>93</v>
      </c>
      <c r="B169" s="2">
        <v>24092</v>
      </c>
      <c r="C169" s="2">
        <v>8137</v>
      </c>
      <c r="D169" s="2">
        <v>4984</v>
      </c>
      <c r="E169" s="2">
        <v>3153</v>
      </c>
      <c r="F169" s="2">
        <v>7508</v>
      </c>
      <c r="G169" s="2">
        <v>355</v>
      </c>
      <c r="H169" s="2">
        <v>40092</v>
      </c>
      <c r="J169" s="2">
        <v>11322</v>
      </c>
      <c r="K169" s="2">
        <v>51414</v>
      </c>
      <c r="M169" s="2">
        <v>11008</v>
      </c>
      <c r="N169" s="2">
        <v>40406</v>
      </c>
      <c r="O169" s="2">
        <v>-439</v>
      </c>
      <c r="P169" s="2">
        <v>39967</v>
      </c>
      <c r="R169" s="2">
        <v>23470</v>
      </c>
      <c r="S169" s="2">
        <v>5376</v>
      </c>
      <c r="T169" s="2">
        <v>1172</v>
      </c>
      <c r="U169" s="2">
        <v>53</v>
      </c>
      <c r="V169" s="2">
        <v>5944</v>
      </c>
      <c r="W169" s="2">
        <v>36015</v>
      </c>
      <c r="Y169" s="2">
        <v>561</v>
      </c>
      <c r="Z169" s="2">
        <v>333</v>
      </c>
      <c r="AA169" s="2">
        <v>35787</v>
      </c>
      <c r="AB169" s="2">
        <v>4180</v>
      </c>
      <c r="AC169" s="2">
        <v>39967</v>
      </c>
      <c r="AE169" s="2">
        <v>104</v>
      </c>
      <c r="AF169" s="2">
        <v>40071</v>
      </c>
      <c r="AH169" s="2">
        <v>-529</v>
      </c>
      <c r="AI169" s="14">
        <v>39542</v>
      </c>
      <c r="AJ169" s="14"/>
      <c r="AK169" s="2">
        <v>-439</v>
      </c>
      <c r="AL169" s="2">
        <v>333</v>
      </c>
      <c r="AM169" s="2">
        <v>772</v>
      </c>
    </row>
    <row r="170" spans="1:39">
      <c r="A170" s="13" t="s">
        <v>94</v>
      </c>
      <c r="B170" s="2">
        <v>24597</v>
      </c>
      <c r="C170" s="2">
        <v>8369</v>
      </c>
      <c r="D170" s="2">
        <v>5092</v>
      </c>
      <c r="E170" s="2">
        <v>3277</v>
      </c>
      <c r="F170" s="2">
        <v>7682</v>
      </c>
      <c r="G170" s="2">
        <v>553</v>
      </c>
      <c r="H170" s="2">
        <v>41201</v>
      </c>
      <c r="J170" s="2">
        <v>11803</v>
      </c>
      <c r="K170" s="2">
        <v>53004</v>
      </c>
      <c r="M170" s="2">
        <v>11117</v>
      </c>
      <c r="N170" s="2">
        <v>41887</v>
      </c>
      <c r="O170" s="2">
        <v>-216</v>
      </c>
      <c r="P170" s="2">
        <v>41671</v>
      </c>
      <c r="R170" s="2">
        <v>24414</v>
      </c>
      <c r="S170" s="2">
        <v>5462</v>
      </c>
      <c r="T170" s="2">
        <v>1441</v>
      </c>
      <c r="U170" s="2">
        <v>59</v>
      </c>
      <c r="V170" s="2">
        <v>6172</v>
      </c>
      <c r="W170" s="2">
        <v>37548</v>
      </c>
      <c r="Y170" s="2">
        <v>1180</v>
      </c>
      <c r="Z170" s="2">
        <v>493</v>
      </c>
      <c r="AA170" s="2">
        <v>36861</v>
      </c>
      <c r="AB170" s="2">
        <v>4810</v>
      </c>
      <c r="AC170" s="2">
        <v>41671</v>
      </c>
      <c r="AE170" s="2">
        <v>268</v>
      </c>
      <c r="AF170" s="2">
        <v>41939</v>
      </c>
      <c r="AH170" s="2">
        <v>-393</v>
      </c>
      <c r="AI170" s="14">
        <v>41546</v>
      </c>
      <c r="AJ170" s="14"/>
      <c r="AK170" s="2">
        <v>-216</v>
      </c>
      <c r="AL170" s="2">
        <v>493</v>
      </c>
      <c r="AM170" s="2">
        <v>709</v>
      </c>
    </row>
    <row r="171" spans="1:39">
      <c r="A171" s="13" t="s">
        <v>95</v>
      </c>
      <c r="B171" s="2">
        <v>25633</v>
      </c>
      <c r="C171" s="2">
        <v>8663</v>
      </c>
      <c r="D171" s="2">
        <v>5318</v>
      </c>
      <c r="E171" s="2">
        <v>3345</v>
      </c>
      <c r="F171" s="2">
        <v>7860</v>
      </c>
      <c r="G171" s="2">
        <v>248</v>
      </c>
      <c r="H171" s="2">
        <v>42404</v>
      </c>
      <c r="J171" s="2">
        <v>12044</v>
      </c>
      <c r="K171" s="2">
        <v>54448</v>
      </c>
      <c r="M171" s="2">
        <v>11603</v>
      </c>
      <c r="N171" s="2">
        <v>42845</v>
      </c>
      <c r="O171" s="2">
        <v>-79</v>
      </c>
      <c r="P171" s="2">
        <v>42766</v>
      </c>
      <c r="R171" s="2">
        <v>25077</v>
      </c>
      <c r="S171" s="2">
        <v>5785</v>
      </c>
      <c r="T171" s="2">
        <v>1453</v>
      </c>
      <c r="U171" s="2">
        <v>55</v>
      </c>
      <c r="V171" s="2">
        <v>6390</v>
      </c>
      <c r="W171" s="2">
        <v>38760</v>
      </c>
      <c r="Y171" s="2">
        <v>1236</v>
      </c>
      <c r="Z171" s="2">
        <v>427</v>
      </c>
      <c r="AA171" s="2">
        <v>37951</v>
      </c>
      <c r="AB171" s="2">
        <v>4815</v>
      </c>
      <c r="AC171" s="2">
        <v>42766</v>
      </c>
      <c r="AE171" s="2">
        <v>229</v>
      </c>
      <c r="AF171" s="2">
        <v>42995</v>
      </c>
      <c r="AH171" s="2">
        <v>-472</v>
      </c>
      <c r="AI171" s="14">
        <v>42523</v>
      </c>
      <c r="AJ171" s="14"/>
      <c r="AK171" s="2">
        <v>-79</v>
      </c>
      <c r="AL171" s="2">
        <v>427</v>
      </c>
      <c r="AM171" s="2">
        <v>506</v>
      </c>
    </row>
    <row r="172" spans="1:39">
      <c r="A172" s="13" t="s">
        <v>96</v>
      </c>
      <c r="B172" s="2">
        <v>26202</v>
      </c>
      <c r="C172" s="2">
        <v>8958</v>
      </c>
      <c r="D172" s="2">
        <v>5472</v>
      </c>
      <c r="E172" s="2">
        <v>3486</v>
      </c>
      <c r="F172" s="2">
        <v>8010</v>
      </c>
      <c r="G172" s="2">
        <v>648</v>
      </c>
      <c r="H172" s="2">
        <v>43818</v>
      </c>
      <c r="J172" s="2">
        <v>12307</v>
      </c>
      <c r="K172" s="2">
        <v>56125</v>
      </c>
      <c r="M172" s="2">
        <v>11640</v>
      </c>
      <c r="N172" s="2">
        <v>44485</v>
      </c>
      <c r="O172" s="2">
        <v>-363</v>
      </c>
      <c r="P172" s="2">
        <v>44122</v>
      </c>
      <c r="R172" s="2">
        <v>25882</v>
      </c>
      <c r="S172" s="2">
        <v>5743</v>
      </c>
      <c r="T172" s="2">
        <v>1400</v>
      </c>
      <c r="U172" s="2">
        <v>49</v>
      </c>
      <c r="V172" s="2">
        <v>6589</v>
      </c>
      <c r="W172" s="2">
        <v>39663</v>
      </c>
      <c r="Y172" s="2">
        <v>1251</v>
      </c>
      <c r="Z172" s="2">
        <v>534</v>
      </c>
      <c r="AA172" s="2">
        <v>38946</v>
      </c>
      <c r="AB172" s="2">
        <v>5176</v>
      </c>
      <c r="AC172" s="2">
        <v>44122</v>
      </c>
      <c r="AE172" s="2">
        <v>205</v>
      </c>
      <c r="AF172" s="2">
        <v>44327</v>
      </c>
      <c r="AH172" s="2">
        <v>-397</v>
      </c>
      <c r="AI172" s="14">
        <v>43930</v>
      </c>
      <c r="AJ172" s="14"/>
      <c r="AK172" s="2">
        <v>-363</v>
      </c>
      <c r="AL172" s="2">
        <v>534</v>
      </c>
      <c r="AM172" s="2">
        <v>897</v>
      </c>
    </row>
    <row r="173" spans="1:39">
      <c r="A173" s="13" t="s">
        <v>97</v>
      </c>
      <c r="B173" s="2">
        <v>27276</v>
      </c>
      <c r="C173" s="2">
        <v>9086</v>
      </c>
      <c r="D173" s="2">
        <v>5579</v>
      </c>
      <c r="E173" s="2">
        <v>3507</v>
      </c>
      <c r="F173" s="2">
        <v>8324</v>
      </c>
      <c r="G173" s="2">
        <v>862</v>
      </c>
      <c r="H173" s="2">
        <v>45548</v>
      </c>
      <c r="J173" s="2">
        <v>11696</v>
      </c>
      <c r="K173" s="2">
        <v>57244</v>
      </c>
      <c r="M173" s="2">
        <v>12254</v>
      </c>
      <c r="N173" s="2">
        <v>44990</v>
      </c>
      <c r="O173" s="2">
        <v>198</v>
      </c>
      <c r="P173" s="2">
        <v>45188</v>
      </c>
      <c r="R173" s="2">
        <v>26921</v>
      </c>
      <c r="S173" s="2">
        <v>6250</v>
      </c>
      <c r="T173" s="2">
        <v>1391</v>
      </c>
      <c r="U173" s="2">
        <v>52</v>
      </c>
      <c r="V173" s="2">
        <v>6949</v>
      </c>
      <c r="W173" s="2">
        <v>41563</v>
      </c>
      <c r="Y173" s="2">
        <v>1682</v>
      </c>
      <c r="Z173" s="2">
        <v>93</v>
      </c>
      <c r="AA173" s="2">
        <v>39974</v>
      </c>
      <c r="AB173" s="2">
        <v>5214</v>
      </c>
      <c r="AC173" s="2">
        <v>45188</v>
      </c>
      <c r="AE173" s="2">
        <v>439</v>
      </c>
      <c r="AF173" s="2">
        <v>45627</v>
      </c>
      <c r="AH173" s="2">
        <v>-523</v>
      </c>
      <c r="AI173" s="14">
        <v>45104</v>
      </c>
      <c r="AJ173" s="14"/>
      <c r="AK173" s="2">
        <v>198</v>
      </c>
      <c r="AL173" s="2">
        <v>93</v>
      </c>
      <c r="AM173" s="2">
        <v>-105</v>
      </c>
    </row>
    <row r="174" spans="1:39">
      <c r="A174" s="13" t="s">
        <v>98</v>
      </c>
      <c r="B174" s="2">
        <v>29651</v>
      </c>
      <c r="C174" s="2">
        <v>9644</v>
      </c>
      <c r="D174" s="2">
        <v>5895</v>
      </c>
      <c r="E174" s="2">
        <v>3749</v>
      </c>
      <c r="F174" s="2">
        <v>8968</v>
      </c>
      <c r="G174" s="2">
        <v>189</v>
      </c>
      <c r="H174" s="2">
        <v>48452</v>
      </c>
      <c r="J174" s="2">
        <v>14186</v>
      </c>
      <c r="K174" s="2">
        <v>62638</v>
      </c>
      <c r="M174" s="2">
        <v>13785</v>
      </c>
      <c r="N174" s="2">
        <v>48853</v>
      </c>
      <c r="O174" s="2">
        <v>-251</v>
      </c>
      <c r="P174" s="2">
        <v>48602</v>
      </c>
      <c r="R174" s="2">
        <v>28136</v>
      </c>
      <c r="S174" s="2">
        <v>7424</v>
      </c>
      <c r="T174" s="2">
        <v>1491</v>
      </c>
      <c r="U174" s="2">
        <v>30</v>
      </c>
      <c r="V174" s="2">
        <v>7243</v>
      </c>
      <c r="W174" s="2">
        <v>44324</v>
      </c>
      <c r="Y174" s="2">
        <v>2315</v>
      </c>
      <c r="Z174" s="2">
        <v>615</v>
      </c>
      <c r="AA174" s="2">
        <v>42624</v>
      </c>
      <c r="AB174" s="2">
        <v>5978</v>
      </c>
      <c r="AC174" s="2">
        <v>48602</v>
      </c>
      <c r="AE174" s="2">
        <v>153</v>
      </c>
      <c r="AF174" s="2">
        <v>48755</v>
      </c>
      <c r="AH174" s="2">
        <v>-528</v>
      </c>
      <c r="AI174" s="14">
        <v>48227</v>
      </c>
      <c r="AJ174" s="14"/>
      <c r="AK174" s="2">
        <v>-251</v>
      </c>
      <c r="AL174" s="2">
        <v>615</v>
      </c>
      <c r="AM174" s="2">
        <v>866</v>
      </c>
    </row>
    <row r="175" spans="1:39">
      <c r="A175" s="13" t="s">
        <v>99</v>
      </c>
      <c r="B175" s="2">
        <v>30324</v>
      </c>
      <c r="C175" s="2">
        <v>10193</v>
      </c>
      <c r="D175" s="2">
        <v>6153</v>
      </c>
      <c r="E175" s="2">
        <v>4040</v>
      </c>
      <c r="F175" s="2">
        <v>9487</v>
      </c>
      <c r="G175" s="2">
        <v>724</v>
      </c>
      <c r="H175" s="2">
        <v>50728</v>
      </c>
      <c r="J175" s="2">
        <v>14113</v>
      </c>
      <c r="K175" s="2">
        <v>64841</v>
      </c>
      <c r="M175" s="2">
        <v>13679</v>
      </c>
      <c r="N175" s="2">
        <v>51162</v>
      </c>
      <c r="O175" s="2">
        <v>-155</v>
      </c>
      <c r="P175" s="2">
        <v>51007</v>
      </c>
      <c r="R175" s="2">
        <v>29639</v>
      </c>
      <c r="S175" s="2">
        <v>7669</v>
      </c>
      <c r="T175" s="2">
        <v>1456</v>
      </c>
      <c r="U175" s="2">
        <v>65</v>
      </c>
      <c r="V175" s="2">
        <v>7557</v>
      </c>
      <c r="W175" s="2">
        <v>46386</v>
      </c>
      <c r="Y175" s="2">
        <v>2537</v>
      </c>
      <c r="Z175" s="2">
        <v>435</v>
      </c>
      <c r="AA175" s="2">
        <v>44284</v>
      </c>
      <c r="AB175" s="2">
        <v>6723</v>
      </c>
      <c r="AC175" s="2">
        <v>51007</v>
      </c>
      <c r="AE175" s="2">
        <v>463</v>
      </c>
      <c r="AF175" s="2">
        <v>51470</v>
      </c>
      <c r="AH175" s="2">
        <v>-566</v>
      </c>
      <c r="AI175" s="14">
        <v>50904</v>
      </c>
      <c r="AJ175" s="14"/>
      <c r="AK175" s="2">
        <v>-155</v>
      </c>
      <c r="AL175" s="2">
        <v>435</v>
      </c>
      <c r="AM175" s="2">
        <v>590</v>
      </c>
    </row>
    <row r="176" spans="1:39">
      <c r="A176" s="13" t="s">
        <v>100</v>
      </c>
      <c r="B176" s="2">
        <v>31961</v>
      </c>
      <c r="C176" s="2">
        <v>10684</v>
      </c>
      <c r="D176" s="2">
        <v>6551</v>
      </c>
      <c r="E176" s="2">
        <v>4133</v>
      </c>
      <c r="F176" s="2">
        <v>10146</v>
      </c>
      <c r="G176" s="2">
        <v>387</v>
      </c>
      <c r="H176" s="2">
        <v>53178</v>
      </c>
      <c r="J176" s="2">
        <v>14903</v>
      </c>
      <c r="K176" s="2">
        <v>68081</v>
      </c>
      <c r="M176" s="2">
        <v>14628</v>
      </c>
      <c r="N176" s="2">
        <v>53453</v>
      </c>
      <c r="O176" s="2">
        <v>-29</v>
      </c>
      <c r="P176" s="2">
        <v>53424</v>
      </c>
      <c r="R176" s="2">
        <v>31170</v>
      </c>
      <c r="S176" s="2">
        <v>7802</v>
      </c>
      <c r="T176" s="2">
        <v>1372</v>
      </c>
      <c r="U176" s="2">
        <v>33</v>
      </c>
      <c r="V176" s="2">
        <v>7848</v>
      </c>
      <c r="W176" s="2">
        <v>48225</v>
      </c>
      <c r="Y176" s="2">
        <v>2303</v>
      </c>
      <c r="Z176" s="2">
        <v>390</v>
      </c>
      <c r="AA176" s="2">
        <v>46312</v>
      </c>
      <c r="AB176" s="2">
        <v>7112</v>
      </c>
      <c r="AC176" s="2">
        <v>53424</v>
      </c>
      <c r="AE176" s="2">
        <v>150</v>
      </c>
      <c r="AF176" s="2">
        <v>53574</v>
      </c>
      <c r="AH176" s="2">
        <v>-593</v>
      </c>
      <c r="AI176" s="14">
        <v>52981</v>
      </c>
      <c r="AJ176" s="14"/>
      <c r="AK176" s="2">
        <v>-29</v>
      </c>
      <c r="AL176" s="2">
        <v>390</v>
      </c>
      <c r="AM176" s="2">
        <v>419</v>
      </c>
    </row>
    <row r="177" spans="1:39">
      <c r="A177" s="13" t="s">
        <v>101</v>
      </c>
      <c r="B177" s="2">
        <v>33605</v>
      </c>
      <c r="C177" s="2">
        <v>11425</v>
      </c>
      <c r="D177" s="2">
        <v>7059</v>
      </c>
      <c r="E177" s="2">
        <v>4366</v>
      </c>
      <c r="F177" s="2">
        <v>10061</v>
      </c>
      <c r="G177" s="2">
        <v>-354</v>
      </c>
      <c r="H177" s="2">
        <v>54737</v>
      </c>
      <c r="J177" s="2">
        <v>15749</v>
      </c>
      <c r="K177" s="2">
        <v>70486</v>
      </c>
      <c r="M177" s="2">
        <v>15283</v>
      </c>
      <c r="N177" s="2">
        <v>55203</v>
      </c>
      <c r="O177" s="2">
        <v>352</v>
      </c>
      <c r="P177" s="2">
        <v>55555</v>
      </c>
      <c r="R177" s="2">
        <v>32592</v>
      </c>
      <c r="S177" s="2">
        <v>8257</v>
      </c>
      <c r="T177" s="2">
        <v>1653</v>
      </c>
      <c r="U177" s="2">
        <v>42</v>
      </c>
      <c r="V177" s="2">
        <v>8232</v>
      </c>
      <c r="W177" s="2">
        <v>50776</v>
      </c>
      <c r="Y177" s="2">
        <v>2571</v>
      </c>
      <c r="Z177" s="2">
        <v>12</v>
      </c>
      <c r="AA177" s="2">
        <v>48217</v>
      </c>
      <c r="AB177" s="2">
        <v>7338</v>
      </c>
      <c r="AC177" s="2">
        <v>55555</v>
      </c>
      <c r="AE177" s="2">
        <v>-56</v>
      </c>
      <c r="AF177" s="2">
        <v>55499</v>
      </c>
      <c r="AH177" s="2">
        <v>-483</v>
      </c>
      <c r="AI177" s="14">
        <v>55016</v>
      </c>
      <c r="AJ177" s="14"/>
      <c r="AK177" s="2">
        <v>352</v>
      </c>
      <c r="AL177" s="2">
        <v>12</v>
      </c>
      <c r="AM177" s="2">
        <v>-340</v>
      </c>
    </row>
    <row r="178" spans="1:39">
      <c r="A178" s="13" t="s">
        <v>102</v>
      </c>
      <c r="B178" s="2">
        <v>34116</v>
      </c>
      <c r="C178" s="2">
        <v>12039</v>
      </c>
      <c r="D178" s="2">
        <v>7482</v>
      </c>
      <c r="E178" s="2">
        <v>4557</v>
      </c>
      <c r="F178" s="2">
        <v>10354</v>
      </c>
      <c r="G178" s="2">
        <v>-360</v>
      </c>
      <c r="H178" s="2">
        <v>56149</v>
      </c>
      <c r="J178" s="2">
        <v>15690</v>
      </c>
      <c r="K178" s="2">
        <v>71839</v>
      </c>
      <c r="M178" s="2">
        <v>15031</v>
      </c>
      <c r="N178" s="2">
        <v>56808</v>
      </c>
      <c r="O178" s="2">
        <v>259</v>
      </c>
      <c r="P178" s="2">
        <v>57067</v>
      </c>
      <c r="R178" s="2">
        <v>34073</v>
      </c>
      <c r="S178" s="2">
        <v>7240</v>
      </c>
      <c r="T178" s="2">
        <v>1390</v>
      </c>
      <c r="U178" s="2">
        <v>57</v>
      </c>
      <c r="V178" s="2">
        <v>8475</v>
      </c>
      <c r="W178" s="2">
        <v>51235</v>
      </c>
      <c r="Y178" s="2">
        <v>1594</v>
      </c>
      <c r="Z178" s="2">
        <v>-167</v>
      </c>
      <c r="AA178" s="2">
        <v>49474</v>
      </c>
      <c r="AB178" s="2">
        <v>7593</v>
      </c>
      <c r="AC178" s="2">
        <v>57067</v>
      </c>
      <c r="AE178" s="2">
        <v>-183</v>
      </c>
      <c r="AF178" s="2">
        <v>56884</v>
      </c>
      <c r="AH178" s="2">
        <v>-597</v>
      </c>
      <c r="AI178" s="14">
        <v>56287</v>
      </c>
      <c r="AJ178" s="14"/>
      <c r="AK178" s="2">
        <v>259</v>
      </c>
      <c r="AL178" s="2">
        <v>-167</v>
      </c>
      <c r="AM178" s="2">
        <v>-426</v>
      </c>
    </row>
    <row r="179" spans="1:39">
      <c r="A179" s="13" t="s">
        <v>103</v>
      </c>
      <c r="B179" s="2">
        <v>35150</v>
      </c>
      <c r="C179" s="2">
        <v>13000</v>
      </c>
      <c r="D179" s="2">
        <v>8053</v>
      </c>
      <c r="E179" s="2">
        <v>4947</v>
      </c>
      <c r="F179" s="2">
        <v>10522</v>
      </c>
      <c r="G179" s="2">
        <v>-726</v>
      </c>
      <c r="H179" s="2">
        <v>57946</v>
      </c>
      <c r="J179" s="2">
        <v>15554</v>
      </c>
      <c r="K179" s="2">
        <v>73500</v>
      </c>
      <c r="M179" s="2">
        <v>13789</v>
      </c>
      <c r="N179" s="2">
        <v>59711</v>
      </c>
      <c r="O179" s="2">
        <v>-844</v>
      </c>
      <c r="P179" s="2">
        <v>58867</v>
      </c>
      <c r="R179" s="2">
        <v>35193</v>
      </c>
      <c r="S179" s="2">
        <v>6213</v>
      </c>
      <c r="T179" s="2">
        <v>1560</v>
      </c>
      <c r="U179" s="2">
        <v>31</v>
      </c>
      <c r="V179" s="2">
        <v>8766</v>
      </c>
      <c r="W179" s="2">
        <v>51763</v>
      </c>
      <c r="Y179" s="2">
        <v>1367</v>
      </c>
      <c r="Z179" s="2">
        <v>652</v>
      </c>
      <c r="AA179" s="2">
        <v>51048</v>
      </c>
      <c r="AB179" s="2">
        <v>7819</v>
      </c>
      <c r="AC179" s="2">
        <v>58867</v>
      </c>
      <c r="AE179" s="2">
        <v>-43</v>
      </c>
      <c r="AF179" s="2">
        <v>58824</v>
      </c>
      <c r="AH179" s="2">
        <v>-572</v>
      </c>
      <c r="AI179" s="14">
        <v>58252</v>
      </c>
      <c r="AJ179" s="14"/>
      <c r="AK179" s="2">
        <v>-844</v>
      </c>
      <c r="AL179" s="2">
        <v>652</v>
      </c>
      <c r="AM179" s="2">
        <v>1496</v>
      </c>
    </row>
    <row r="180" spans="1:39">
      <c r="A180" s="13" t="s">
        <v>104</v>
      </c>
      <c r="B180" s="2">
        <v>35693</v>
      </c>
      <c r="C180" s="2">
        <v>13520</v>
      </c>
      <c r="D180" s="2">
        <v>8439</v>
      </c>
      <c r="E180" s="2">
        <v>5081</v>
      </c>
      <c r="F180" s="2">
        <v>10624</v>
      </c>
      <c r="G180" s="2">
        <v>-1132</v>
      </c>
      <c r="H180" s="2">
        <v>58705</v>
      </c>
      <c r="J180" s="2">
        <v>15623</v>
      </c>
      <c r="K180" s="2">
        <v>74328</v>
      </c>
      <c r="M180" s="2">
        <v>13503</v>
      </c>
      <c r="N180" s="2">
        <v>60825</v>
      </c>
      <c r="O180" s="2">
        <v>-542</v>
      </c>
      <c r="P180" s="2">
        <v>60283</v>
      </c>
      <c r="R180" s="2">
        <v>35925</v>
      </c>
      <c r="S180" s="2">
        <v>6151</v>
      </c>
      <c r="T180" s="2">
        <v>1706</v>
      </c>
      <c r="U180" s="2">
        <v>50</v>
      </c>
      <c r="V180" s="2">
        <v>9027</v>
      </c>
      <c r="W180" s="2">
        <v>52859</v>
      </c>
      <c r="Y180" s="2">
        <v>859</v>
      </c>
      <c r="Z180" s="2">
        <v>278</v>
      </c>
      <c r="AA180" s="2">
        <v>52278</v>
      </c>
      <c r="AB180" s="2">
        <v>8005</v>
      </c>
      <c r="AC180" s="2">
        <v>60283</v>
      </c>
      <c r="AE180" s="2">
        <v>100</v>
      </c>
      <c r="AF180" s="2">
        <v>60383</v>
      </c>
      <c r="AH180" s="2">
        <v>-332</v>
      </c>
      <c r="AI180" s="14">
        <v>60051</v>
      </c>
      <c r="AJ180" s="14"/>
      <c r="AK180" s="2">
        <v>-542</v>
      </c>
      <c r="AL180" s="2">
        <v>278</v>
      </c>
      <c r="AM180" s="2">
        <v>820</v>
      </c>
    </row>
    <row r="181" spans="1:39">
      <c r="A181" s="13" t="s">
        <v>105</v>
      </c>
      <c r="B181" s="2">
        <v>37046</v>
      </c>
      <c r="C181" s="2">
        <v>13599</v>
      </c>
      <c r="D181" s="2">
        <v>8442</v>
      </c>
      <c r="E181" s="2">
        <v>5157</v>
      </c>
      <c r="F181" s="2">
        <v>10100</v>
      </c>
      <c r="G181" s="2">
        <v>-1043</v>
      </c>
      <c r="H181" s="2">
        <v>59702</v>
      </c>
      <c r="J181" s="2">
        <v>15738</v>
      </c>
      <c r="K181" s="2">
        <v>75440</v>
      </c>
      <c r="M181" s="2">
        <v>13011</v>
      </c>
      <c r="N181" s="2">
        <v>62429</v>
      </c>
      <c r="O181" s="2">
        <v>-941</v>
      </c>
      <c r="P181" s="2">
        <v>61488</v>
      </c>
      <c r="R181" s="2">
        <v>36429</v>
      </c>
      <c r="S181" s="2">
        <v>6037</v>
      </c>
      <c r="T181" s="2">
        <v>1722</v>
      </c>
      <c r="U181" s="2">
        <v>62</v>
      </c>
      <c r="V181" s="2">
        <v>9293</v>
      </c>
      <c r="W181" s="2">
        <v>53543</v>
      </c>
      <c r="Y181" s="2">
        <v>1168</v>
      </c>
      <c r="Z181" s="2">
        <v>1011</v>
      </c>
      <c r="AA181" s="2">
        <v>53386</v>
      </c>
      <c r="AB181" s="2">
        <v>8102</v>
      </c>
      <c r="AC181" s="2">
        <v>61488</v>
      </c>
      <c r="AE181" s="2">
        <v>260</v>
      </c>
      <c r="AF181" s="2">
        <v>61748</v>
      </c>
      <c r="AH181" s="2">
        <v>-52</v>
      </c>
      <c r="AI181" s="14">
        <v>61696</v>
      </c>
      <c r="AJ181" s="14"/>
      <c r="AK181" s="2">
        <v>-941</v>
      </c>
      <c r="AL181" s="2">
        <v>1011</v>
      </c>
      <c r="AM181" s="2">
        <v>1952</v>
      </c>
    </row>
    <row r="182" spans="1:39">
      <c r="A182" s="13" t="s">
        <v>106</v>
      </c>
      <c r="B182" s="2">
        <v>38176</v>
      </c>
      <c r="C182" s="2">
        <v>13969</v>
      </c>
      <c r="D182" s="2">
        <v>8629</v>
      </c>
      <c r="E182" s="2">
        <v>5340</v>
      </c>
      <c r="F182" s="2">
        <v>10277</v>
      </c>
      <c r="G182" s="2">
        <v>-1265</v>
      </c>
      <c r="H182" s="2">
        <v>61157</v>
      </c>
      <c r="J182" s="2">
        <v>16303</v>
      </c>
      <c r="K182" s="2">
        <v>77460</v>
      </c>
      <c r="M182" s="2">
        <v>14122</v>
      </c>
      <c r="N182" s="2">
        <v>63338</v>
      </c>
      <c r="O182" s="2">
        <v>-650</v>
      </c>
      <c r="P182" s="2">
        <v>62688</v>
      </c>
      <c r="R182" s="2">
        <v>37000</v>
      </c>
      <c r="S182" s="2">
        <v>6557</v>
      </c>
      <c r="T182" s="2">
        <v>1985</v>
      </c>
      <c r="U182" s="2">
        <v>57</v>
      </c>
      <c r="V182" s="2">
        <v>9513</v>
      </c>
      <c r="W182" s="2">
        <v>55112</v>
      </c>
      <c r="Y182" s="2">
        <v>1895</v>
      </c>
      <c r="Z182" s="2">
        <v>444</v>
      </c>
      <c r="AA182" s="2">
        <v>53661</v>
      </c>
      <c r="AB182" s="2">
        <v>9027</v>
      </c>
      <c r="AC182" s="2">
        <v>62688</v>
      </c>
      <c r="AE182" s="2">
        <v>381</v>
      </c>
      <c r="AF182" s="2">
        <v>63069</v>
      </c>
      <c r="AH182" s="2">
        <v>-588</v>
      </c>
      <c r="AI182" s="14">
        <v>62481</v>
      </c>
      <c r="AJ182" s="14"/>
      <c r="AK182" s="2">
        <v>-650</v>
      </c>
      <c r="AL182" s="2">
        <v>444</v>
      </c>
      <c r="AM182" s="2">
        <v>1094</v>
      </c>
    </row>
    <row r="183" spans="1:39">
      <c r="A183" s="13" t="s">
        <v>107</v>
      </c>
      <c r="B183" s="2">
        <v>38975</v>
      </c>
      <c r="C183" s="2">
        <v>14455</v>
      </c>
      <c r="D183" s="2">
        <v>8946</v>
      </c>
      <c r="E183" s="2">
        <v>5509</v>
      </c>
      <c r="F183" s="2">
        <v>10402</v>
      </c>
      <c r="G183" s="2">
        <v>-356</v>
      </c>
      <c r="H183" s="2">
        <v>63476</v>
      </c>
      <c r="J183" s="2">
        <v>17504</v>
      </c>
      <c r="K183" s="2">
        <v>80980</v>
      </c>
      <c r="M183" s="2">
        <v>16606</v>
      </c>
      <c r="N183" s="2">
        <v>64374</v>
      </c>
      <c r="O183" s="2">
        <v>141</v>
      </c>
      <c r="P183" s="2">
        <v>64515</v>
      </c>
      <c r="R183" s="2">
        <v>37829</v>
      </c>
      <c r="S183" s="2">
        <v>7239</v>
      </c>
      <c r="T183" s="2">
        <v>2084</v>
      </c>
      <c r="U183" s="2">
        <v>69</v>
      </c>
      <c r="V183" s="2">
        <v>9794</v>
      </c>
      <c r="W183" s="2">
        <v>57015</v>
      </c>
      <c r="Y183" s="2">
        <v>1581</v>
      </c>
      <c r="Z183" s="2">
        <v>-316</v>
      </c>
      <c r="AA183" s="2">
        <v>55118</v>
      </c>
      <c r="AB183" s="2">
        <v>9397</v>
      </c>
      <c r="AC183" s="2">
        <v>64515</v>
      </c>
      <c r="AE183" s="2">
        <v>294</v>
      </c>
      <c r="AF183" s="2">
        <v>64809</v>
      </c>
      <c r="AH183" s="2">
        <v>-671</v>
      </c>
      <c r="AI183" s="14">
        <v>64138</v>
      </c>
      <c r="AJ183" s="14"/>
      <c r="AK183" s="2">
        <v>141</v>
      </c>
      <c r="AL183" s="2">
        <v>-316</v>
      </c>
      <c r="AM183" s="2">
        <v>-457</v>
      </c>
    </row>
    <row r="184" spans="1:39">
      <c r="A184" s="13" t="s">
        <v>108</v>
      </c>
      <c r="B184" s="2">
        <v>40077</v>
      </c>
      <c r="C184" s="2">
        <v>14489</v>
      </c>
      <c r="D184" s="2">
        <v>9000</v>
      </c>
      <c r="E184" s="2">
        <v>5489</v>
      </c>
      <c r="F184" s="2">
        <v>10525</v>
      </c>
      <c r="G184" s="2">
        <v>-104</v>
      </c>
      <c r="H184" s="2">
        <v>64987</v>
      </c>
      <c r="J184" s="2">
        <v>17887</v>
      </c>
      <c r="K184" s="2">
        <v>82874</v>
      </c>
      <c r="M184" s="2">
        <v>16649</v>
      </c>
      <c r="N184" s="2">
        <v>66225</v>
      </c>
      <c r="O184" s="2">
        <v>11</v>
      </c>
      <c r="P184" s="2">
        <v>66236</v>
      </c>
      <c r="R184" s="2">
        <v>38479</v>
      </c>
      <c r="S184" s="2">
        <v>7508</v>
      </c>
      <c r="T184" s="2">
        <v>2183</v>
      </c>
      <c r="U184" s="2">
        <v>48</v>
      </c>
      <c r="V184" s="2">
        <v>10097</v>
      </c>
      <c r="W184" s="2">
        <v>58315</v>
      </c>
      <c r="Y184" s="2">
        <v>1330</v>
      </c>
      <c r="Z184" s="2">
        <v>-319</v>
      </c>
      <c r="AA184" s="2">
        <v>56666</v>
      </c>
      <c r="AB184" s="2">
        <v>9570</v>
      </c>
      <c r="AC184" s="2">
        <v>66236</v>
      </c>
      <c r="AE184" s="2">
        <v>316</v>
      </c>
      <c r="AF184" s="2">
        <v>66552</v>
      </c>
      <c r="AH184" s="2">
        <v>-236</v>
      </c>
      <c r="AI184" s="14">
        <v>66316</v>
      </c>
      <c r="AJ184" s="14"/>
      <c r="AK184" s="2">
        <v>11</v>
      </c>
      <c r="AL184" s="2">
        <v>-319</v>
      </c>
      <c r="AM184" s="2">
        <v>-330</v>
      </c>
    </row>
    <row r="185" spans="1:39">
      <c r="A185" s="13" t="s">
        <v>109</v>
      </c>
      <c r="B185" s="2">
        <v>40795</v>
      </c>
      <c r="C185" s="2">
        <v>14996</v>
      </c>
      <c r="D185" s="2">
        <v>9410</v>
      </c>
      <c r="E185" s="2">
        <v>5586</v>
      </c>
      <c r="F185" s="2">
        <v>10483</v>
      </c>
      <c r="G185" s="2">
        <v>505</v>
      </c>
      <c r="H185" s="2">
        <v>66779</v>
      </c>
      <c r="J185" s="2">
        <v>17625</v>
      </c>
      <c r="K185" s="2">
        <v>84404</v>
      </c>
      <c r="M185" s="2">
        <v>16424</v>
      </c>
      <c r="N185" s="2">
        <v>67980</v>
      </c>
      <c r="O185" s="2">
        <v>-465</v>
      </c>
      <c r="P185" s="2">
        <v>67515</v>
      </c>
      <c r="R185" s="2">
        <v>39041</v>
      </c>
      <c r="S185" s="2">
        <v>6448</v>
      </c>
      <c r="T185" s="2">
        <v>2329</v>
      </c>
      <c r="U185" s="2">
        <v>72</v>
      </c>
      <c r="V185" s="2">
        <v>10247</v>
      </c>
      <c r="W185" s="2">
        <v>58137</v>
      </c>
      <c r="Y185" s="2">
        <v>1085</v>
      </c>
      <c r="Z185" s="2">
        <v>441</v>
      </c>
      <c r="AA185" s="2">
        <v>57493</v>
      </c>
      <c r="AB185" s="2">
        <v>10022</v>
      </c>
      <c r="AC185" s="2">
        <v>67515</v>
      </c>
      <c r="AE185" s="2">
        <v>93</v>
      </c>
      <c r="AF185" s="2">
        <v>67608</v>
      </c>
      <c r="AH185" s="2">
        <v>125</v>
      </c>
      <c r="AI185" s="14">
        <v>67733</v>
      </c>
      <c r="AJ185" s="14"/>
      <c r="AK185" s="2">
        <v>-465</v>
      </c>
      <c r="AL185" s="2">
        <v>441</v>
      </c>
      <c r="AM185" s="2">
        <v>906</v>
      </c>
    </row>
    <row r="186" spans="1:39">
      <c r="A186" s="13" t="s">
        <v>110</v>
      </c>
      <c r="B186" s="2">
        <v>41649</v>
      </c>
      <c r="C186" s="2">
        <v>15338</v>
      </c>
      <c r="D186" s="2">
        <v>9543</v>
      </c>
      <c r="E186" s="2">
        <v>5795</v>
      </c>
      <c r="F186" s="2">
        <v>11059</v>
      </c>
      <c r="G186" s="2">
        <v>137</v>
      </c>
      <c r="H186" s="2">
        <v>68183</v>
      </c>
      <c r="J186" s="2">
        <v>18146</v>
      </c>
      <c r="K186" s="2">
        <v>86329</v>
      </c>
      <c r="M186" s="2">
        <v>17232</v>
      </c>
      <c r="N186" s="2">
        <v>69097</v>
      </c>
      <c r="O186" s="2">
        <v>-39</v>
      </c>
      <c r="P186" s="2">
        <v>69058</v>
      </c>
      <c r="R186" s="2">
        <v>39543</v>
      </c>
      <c r="S186" s="2">
        <v>7894</v>
      </c>
      <c r="T186" s="2">
        <v>2261</v>
      </c>
      <c r="U186" s="2">
        <v>63</v>
      </c>
      <c r="V186" s="2">
        <v>10436</v>
      </c>
      <c r="W186" s="2">
        <v>60197</v>
      </c>
      <c r="Y186" s="2">
        <v>984</v>
      </c>
      <c r="Z186" s="2">
        <v>-64</v>
      </c>
      <c r="AA186" s="2">
        <v>59149</v>
      </c>
      <c r="AB186" s="2">
        <v>9909</v>
      </c>
      <c r="AC186" s="2">
        <v>69058</v>
      </c>
      <c r="AE186" s="2">
        <v>433</v>
      </c>
      <c r="AF186" s="2">
        <v>69491</v>
      </c>
      <c r="AH186" s="2">
        <v>-743</v>
      </c>
      <c r="AI186" s="14">
        <v>68748</v>
      </c>
      <c r="AJ186" s="14"/>
      <c r="AK186" s="2">
        <v>-39</v>
      </c>
      <c r="AL186" s="2">
        <v>-64</v>
      </c>
      <c r="AM186" s="2">
        <v>-25</v>
      </c>
    </row>
    <row r="187" spans="1:39">
      <c r="A187" s="13" t="s">
        <v>111</v>
      </c>
      <c r="B187" s="2">
        <v>42802</v>
      </c>
      <c r="C187" s="2">
        <v>15491</v>
      </c>
      <c r="D187" s="2">
        <v>9575</v>
      </c>
      <c r="E187" s="2">
        <v>5916</v>
      </c>
      <c r="F187" s="2">
        <v>11484</v>
      </c>
      <c r="G187" s="2">
        <v>-753</v>
      </c>
      <c r="H187" s="2">
        <v>69024</v>
      </c>
      <c r="J187" s="2">
        <v>18129</v>
      </c>
      <c r="K187" s="2">
        <v>87153</v>
      </c>
      <c r="M187" s="2">
        <v>16989</v>
      </c>
      <c r="N187" s="2">
        <v>70164</v>
      </c>
      <c r="O187" s="2">
        <v>154</v>
      </c>
      <c r="P187" s="2">
        <v>70318</v>
      </c>
      <c r="R187" s="2">
        <v>39884</v>
      </c>
      <c r="S187" s="2">
        <v>8085</v>
      </c>
      <c r="T187" s="2">
        <v>2495</v>
      </c>
      <c r="U187" s="2">
        <v>30</v>
      </c>
      <c r="V187" s="2">
        <v>10629</v>
      </c>
      <c r="W187" s="2">
        <v>61123</v>
      </c>
      <c r="Y187" s="2">
        <v>1092</v>
      </c>
      <c r="Z187" s="2">
        <v>30</v>
      </c>
      <c r="AA187" s="2">
        <v>60061</v>
      </c>
      <c r="AB187" s="2">
        <v>10257</v>
      </c>
      <c r="AC187" s="2">
        <v>70318</v>
      </c>
      <c r="AE187" s="2">
        <v>402</v>
      </c>
      <c r="AF187" s="2">
        <v>70720</v>
      </c>
      <c r="AH187" s="2">
        <v>-647</v>
      </c>
      <c r="AI187" s="14">
        <v>70073</v>
      </c>
      <c r="AJ187" s="14"/>
      <c r="AK187" s="2">
        <v>154</v>
      </c>
      <c r="AL187" s="2">
        <v>30</v>
      </c>
      <c r="AM187" s="2">
        <v>-124</v>
      </c>
    </row>
    <row r="188" spans="1:39">
      <c r="A188" s="13" t="s">
        <v>112</v>
      </c>
      <c r="B188" s="2">
        <v>44126</v>
      </c>
      <c r="C188" s="2">
        <v>15816</v>
      </c>
      <c r="D188" s="2">
        <v>9750</v>
      </c>
      <c r="E188" s="2">
        <v>6066</v>
      </c>
      <c r="F188" s="2">
        <v>11798</v>
      </c>
      <c r="G188" s="2">
        <v>-1077</v>
      </c>
      <c r="H188" s="2">
        <v>70663</v>
      </c>
      <c r="J188" s="2">
        <v>18794</v>
      </c>
      <c r="K188" s="2">
        <v>89457</v>
      </c>
      <c r="M188" s="2">
        <v>17117</v>
      </c>
      <c r="N188" s="2">
        <v>72340</v>
      </c>
      <c r="O188" s="2">
        <v>-190</v>
      </c>
      <c r="P188" s="2">
        <v>72150</v>
      </c>
      <c r="R188" s="2">
        <v>40370</v>
      </c>
      <c r="S188" s="2">
        <v>8749</v>
      </c>
      <c r="T188" s="2">
        <v>2417</v>
      </c>
      <c r="U188" s="2">
        <v>51</v>
      </c>
      <c r="V188" s="2">
        <v>10954</v>
      </c>
      <c r="W188" s="2">
        <v>62541</v>
      </c>
      <c r="Y188" s="2">
        <v>1115</v>
      </c>
      <c r="Z188" s="2">
        <v>256</v>
      </c>
      <c r="AA188" s="2">
        <v>61682</v>
      </c>
      <c r="AB188" s="2">
        <v>10468</v>
      </c>
      <c r="AC188" s="2">
        <v>72150</v>
      </c>
      <c r="AE188" s="2">
        <v>532</v>
      </c>
      <c r="AF188" s="2">
        <v>72682</v>
      </c>
      <c r="AH188" s="2">
        <v>-476</v>
      </c>
      <c r="AI188" s="14">
        <v>72206</v>
      </c>
      <c r="AJ188" s="14"/>
      <c r="AK188" s="2">
        <v>-190</v>
      </c>
      <c r="AL188" s="2">
        <v>256</v>
      </c>
      <c r="AM188" s="2">
        <v>446</v>
      </c>
    </row>
    <row r="189" spans="1:39">
      <c r="A189" s="13" t="s">
        <v>113</v>
      </c>
      <c r="B189" s="2">
        <v>45046</v>
      </c>
      <c r="C189" s="2">
        <v>16663</v>
      </c>
      <c r="D189" s="2">
        <v>10530</v>
      </c>
      <c r="E189" s="2">
        <v>6133</v>
      </c>
      <c r="F189" s="2">
        <v>11860</v>
      </c>
      <c r="G189" s="2">
        <v>206</v>
      </c>
      <c r="H189" s="2">
        <v>73775</v>
      </c>
      <c r="J189" s="2">
        <v>19229</v>
      </c>
      <c r="K189" s="2">
        <v>93004</v>
      </c>
      <c r="M189" s="2">
        <v>18475</v>
      </c>
      <c r="N189" s="2">
        <v>74529</v>
      </c>
      <c r="O189" s="2">
        <v>-252</v>
      </c>
      <c r="P189" s="2">
        <v>74277</v>
      </c>
      <c r="R189" s="2">
        <v>41462</v>
      </c>
      <c r="S189" s="2">
        <v>9713</v>
      </c>
      <c r="T189" s="2">
        <v>2543</v>
      </c>
      <c r="U189" s="2">
        <v>2</v>
      </c>
      <c r="V189" s="2">
        <v>11228</v>
      </c>
      <c r="W189" s="2">
        <v>64948</v>
      </c>
      <c r="Y189" s="2">
        <v>1152</v>
      </c>
      <c r="Z189" s="2">
        <v>-109</v>
      </c>
      <c r="AA189" s="2">
        <v>63687</v>
      </c>
      <c r="AB189" s="2">
        <v>10590</v>
      </c>
      <c r="AC189" s="2">
        <v>74277</v>
      </c>
      <c r="AE189" s="2">
        <v>797</v>
      </c>
      <c r="AF189" s="2">
        <v>75074</v>
      </c>
      <c r="AH189" s="2">
        <v>53</v>
      </c>
      <c r="AI189" s="14">
        <v>75127</v>
      </c>
      <c r="AJ189" s="14"/>
      <c r="AK189" s="2">
        <v>-252</v>
      </c>
      <c r="AL189" s="2">
        <v>-109</v>
      </c>
      <c r="AM189" s="2">
        <v>143</v>
      </c>
    </row>
    <row r="190" spans="1:39">
      <c r="A190" s="13" t="s">
        <v>114</v>
      </c>
      <c r="B190" s="2">
        <v>45794</v>
      </c>
      <c r="C190" s="2">
        <v>16672</v>
      </c>
      <c r="D190" s="2">
        <v>10420</v>
      </c>
      <c r="E190" s="2">
        <v>6252</v>
      </c>
      <c r="F190" s="2">
        <v>11763</v>
      </c>
      <c r="G190" s="2">
        <v>370</v>
      </c>
      <c r="H190" s="2">
        <v>74599</v>
      </c>
      <c r="J190" s="2">
        <v>19497</v>
      </c>
      <c r="K190" s="2">
        <v>94096</v>
      </c>
      <c r="M190" s="2">
        <v>19134</v>
      </c>
      <c r="N190" s="2">
        <v>74962</v>
      </c>
      <c r="O190" s="2">
        <v>-224</v>
      </c>
      <c r="P190" s="2">
        <v>74738</v>
      </c>
      <c r="R190" s="2">
        <v>42079</v>
      </c>
      <c r="S190" s="2">
        <v>8897</v>
      </c>
      <c r="T190" s="2">
        <v>2608</v>
      </c>
      <c r="U190" s="2">
        <v>11</v>
      </c>
      <c r="V190" s="2">
        <v>11414</v>
      </c>
      <c r="W190" s="2">
        <v>65009</v>
      </c>
      <c r="Y190" s="2">
        <v>1041</v>
      </c>
      <c r="Z190" s="2">
        <v>-77</v>
      </c>
      <c r="AA190" s="2">
        <v>63891</v>
      </c>
      <c r="AB190" s="2">
        <v>10847</v>
      </c>
      <c r="AC190" s="2">
        <v>74738</v>
      </c>
      <c r="AE190" s="2">
        <v>374</v>
      </c>
      <c r="AF190" s="2">
        <v>75112</v>
      </c>
      <c r="AH190" s="2">
        <v>-675</v>
      </c>
      <c r="AI190" s="14">
        <v>74437</v>
      </c>
      <c r="AJ190" s="14"/>
      <c r="AK190" s="2">
        <v>-224</v>
      </c>
      <c r="AL190" s="2">
        <v>-77</v>
      </c>
      <c r="AM190" s="2">
        <v>147</v>
      </c>
    </row>
    <row r="191" spans="1:39">
      <c r="A191" s="13" t="s">
        <v>115</v>
      </c>
      <c r="B191" s="2">
        <v>47131</v>
      </c>
      <c r="C191" s="2">
        <v>16743</v>
      </c>
      <c r="D191" s="2">
        <v>10451</v>
      </c>
      <c r="E191" s="2">
        <v>6292</v>
      </c>
      <c r="F191" s="2">
        <v>12092</v>
      </c>
      <c r="G191" s="2">
        <v>250</v>
      </c>
      <c r="H191" s="2">
        <v>76216</v>
      </c>
      <c r="J191" s="2">
        <v>20332</v>
      </c>
      <c r="K191" s="2">
        <v>96548</v>
      </c>
      <c r="M191" s="2">
        <v>19559</v>
      </c>
      <c r="N191" s="2">
        <v>76989</v>
      </c>
      <c r="O191" s="2">
        <v>-171</v>
      </c>
      <c r="P191" s="2">
        <v>76818</v>
      </c>
      <c r="R191" s="2">
        <v>42762</v>
      </c>
      <c r="S191" s="2">
        <v>10767</v>
      </c>
      <c r="T191" s="2">
        <v>2329</v>
      </c>
      <c r="U191" s="2">
        <v>25</v>
      </c>
      <c r="V191" s="2">
        <v>11602</v>
      </c>
      <c r="W191" s="2">
        <v>67485</v>
      </c>
      <c r="Y191" s="2">
        <v>1434</v>
      </c>
      <c r="Z191" s="2">
        <v>-11</v>
      </c>
      <c r="AA191" s="2">
        <v>66040</v>
      </c>
      <c r="AB191" s="2">
        <v>10778</v>
      </c>
      <c r="AC191" s="2">
        <v>76818</v>
      </c>
      <c r="AE191" s="2">
        <v>1002</v>
      </c>
      <c r="AF191" s="2">
        <v>77820</v>
      </c>
      <c r="AH191" s="2">
        <v>-417</v>
      </c>
      <c r="AI191" s="14">
        <v>77403</v>
      </c>
      <c r="AJ191" s="14"/>
      <c r="AK191" s="2">
        <v>-171</v>
      </c>
      <c r="AL191" s="2">
        <v>-11</v>
      </c>
      <c r="AM191" s="2">
        <v>160</v>
      </c>
    </row>
    <row r="192" spans="1:39">
      <c r="A192" s="13" t="s">
        <v>116</v>
      </c>
      <c r="B192" s="2">
        <v>47640</v>
      </c>
      <c r="C192" s="2">
        <v>17126</v>
      </c>
      <c r="D192" s="2">
        <v>10670</v>
      </c>
      <c r="E192" s="2">
        <v>6456</v>
      </c>
      <c r="F192" s="2">
        <v>12900</v>
      </c>
      <c r="G192" s="2">
        <v>639</v>
      </c>
      <c r="H192" s="2">
        <v>78305</v>
      </c>
      <c r="J192" s="2">
        <v>20822</v>
      </c>
      <c r="K192" s="2">
        <v>99127</v>
      </c>
      <c r="M192" s="2">
        <v>20420</v>
      </c>
      <c r="N192" s="2">
        <v>78707</v>
      </c>
      <c r="O192" s="2">
        <v>-84</v>
      </c>
      <c r="P192" s="2">
        <v>78623</v>
      </c>
      <c r="R192" s="2">
        <v>43544</v>
      </c>
      <c r="S192" s="2">
        <v>10151</v>
      </c>
      <c r="T192" s="2">
        <v>2524</v>
      </c>
      <c r="U192" s="2">
        <v>12</v>
      </c>
      <c r="V192" s="2">
        <v>11861</v>
      </c>
      <c r="W192" s="2">
        <v>68092</v>
      </c>
      <c r="Y192" s="2">
        <v>577</v>
      </c>
      <c r="Z192" s="2">
        <v>92</v>
      </c>
      <c r="AA192" s="2">
        <v>67607</v>
      </c>
      <c r="AB192" s="2">
        <v>11016</v>
      </c>
      <c r="AC192" s="2">
        <v>78623</v>
      </c>
      <c r="AE192" s="2">
        <v>657</v>
      </c>
      <c r="AF192" s="2">
        <v>79280</v>
      </c>
      <c r="AH192" s="2">
        <v>-554</v>
      </c>
      <c r="AI192" s="14">
        <v>78726</v>
      </c>
      <c r="AJ192" s="14"/>
      <c r="AK192" s="2">
        <v>-84</v>
      </c>
      <c r="AL192" s="2">
        <v>92</v>
      </c>
      <c r="AM192" s="2">
        <v>176</v>
      </c>
    </row>
    <row r="193" spans="1:39">
      <c r="A193" s="13" t="s">
        <v>117</v>
      </c>
      <c r="B193" s="2">
        <v>48421</v>
      </c>
      <c r="C193" s="2">
        <v>17176</v>
      </c>
      <c r="D193" s="2">
        <v>10648</v>
      </c>
      <c r="E193" s="2">
        <v>6528</v>
      </c>
      <c r="F193" s="2">
        <v>13214</v>
      </c>
      <c r="G193" s="2">
        <v>344</v>
      </c>
      <c r="H193" s="2">
        <v>79155</v>
      </c>
      <c r="J193" s="2">
        <v>21682</v>
      </c>
      <c r="K193" s="2">
        <v>100837</v>
      </c>
      <c r="M193" s="2">
        <v>21090</v>
      </c>
      <c r="N193" s="2">
        <v>79747</v>
      </c>
      <c r="O193" s="2">
        <v>44</v>
      </c>
      <c r="P193" s="2">
        <v>79791</v>
      </c>
      <c r="R193" s="2">
        <v>44129</v>
      </c>
      <c r="S193" s="2">
        <v>10898</v>
      </c>
      <c r="T193" s="2">
        <v>2568</v>
      </c>
      <c r="U193" s="2">
        <v>-19</v>
      </c>
      <c r="V193" s="2">
        <v>12167</v>
      </c>
      <c r="W193" s="2">
        <v>69743</v>
      </c>
      <c r="Y193" s="2">
        <v>1300</v>
      </c>
      <c r="Z193" s="2">
        <v>239</v>
      </c>
      <c r="AA193" s="2">
        <v>68682</v>
      </c>
      <c r="AB193" s="2">
        <v>11109</v>
      </c>
      <c r="AC193" s="2">
        <v>79791</v>
      </c>
      <c r="AE193" s="2">
        <v>1052</v>
      </c>
      <c r="AF193" s="14">
        <v>80843</v>
      </c>
      <c r="AG193" s="14"/>
      <c r="AH193" s="2">
        <v>-309</v>
      </c>
      <c r="AI193" s="14">
        <v>80534</v>
      </c>
      <c r="AJ193" s="14"/>
      <c r="AK193" s="2">
        <v>44</v>
      </c>
      <c r="AL193" s="2">
        <v>239</v>
      </c>
      <c r="AM193" s="2">
        <v>195</v>
      </c>
    </row>
    <row r="194" spans="1:39">
      <c r="A194" s="13" t="s">
        <v>118</v>
      </c>
      <c r="B194" s="2">
        <v>49581</v>
      </c>
      <c r="C194" s="2">
        <v>17567</v>
      </c>
      <c r="D194" s="2">
        <v>11034</v>
      </c>
      <c r="E194" s="2">
        <v>6533</v>
      </c>
      <c r="F194" s="2">
        <v>13664</v>
      </c>
      <c r="G194" s="2">
        <v>359</v>
      </c>
      <c r="H194" s="2">
        <v>81171</v>
      </c>
      <c r="J194" s="2">
        <v>22234</v>
      </c>
      <c r="K194" s="2">
        <v>103405</v>
      </c>
      <c r="M194" s="2">
        <v>22683</v>
      </c>
      <c r="N194" s="2">
        <v>80722</v>
      </c>
      <c r="O194" s="2">
        <v>127</v>
      </c>
      <c r="P194" s="2">
        <v>80849</v>
      </c>
      <c r="R194" s="2">
        <v>44856</v>
      </c>
      <c r="S194" s="2">
        <v>10977</v>
      </c>
      <c r="T194" s="2">
        <v>2170</v>
      </c>
      <c r="U194" s="2">
        <v>-35</v>
      </c>
      <c r="V194" s="2">
        <v>12458</v>
      </c>
      <c r="W194" s="2">
        <v>70426</v>
      </c>
      <c r="Y194" s="2">
        <v>1274</v>
      </c>
      <c r="Z194" s="2">
        <v>320</v>
      </c>
      <c r="AA194" s="2">
        <v>69472</v>
      </c>
      <c r="AB194" s="2">
        <v>11377</v>
      </c>
      <c r="AC194" s="2">
        <v>80849</v>
      </c>
      <c r="AE194" s="2">
        <v>688</v>
      </c>
      <c r="AF194" s="14">
        <v>81537</v>
      </c>
      <c r="AG194" s="14"/>
      <c r="AH194" s="2">
        <v>-649</v>
      </c>
      <c r="AI194" s="14">
        <v>80888</v>
      </c>
      <c r="AJ194" s="14"/>
      <c r="AK194" s="2">
        <v>127</v>
      </c>
      <c r="AL194" s="2">
        <v>320</v>
      </c>
      <c r="AM194" s="2">
        <v>193</v>
      </c>
    </row>
    <row r="195" spans="1:39">
      <c r="A195" s="13" t="s">
        <v>119</v>
      </c>
      <c r="B195" s="2">
        <v>49705</v>
      </c>
      <c r="C195" s="2">
        <v>18050</v>
      </c>
      <c r="D195" s="2">
        <v>11414</v>
      </c>
      <c r="E195" s="2">
        <v>6636</v>
      </c>
      <c r="F195" s="2">
        <v>13996</v>
      </c>
      <c r="G195" s="2">
        <v>25</v>
      </c>
      <c r="H195" s="2">
        <v>81776</v>
      </c>
      <c r="J195" s="2">
        <v>23226</v>
      </c>
      <c r="K195" s="2">
        <v>105002</v>
      </c>
      <c r="M195" s="2">
        <v>23691</v>
      </c>
      <c r="N195" s="2">
        <v>81311</v>
      </c>
      <c r="O195" s="2">
        <v>163</v>
      </c>
      <c r="P195" s="2">
        <v>81474</v>
      </c>
      <c r="R195" s="2">
        <v>45451</v>
      </c>
      <c r="S195" s="2">
        <v>10277</v>
      </c>
      <c r="T195" s="2">
        <v>2043</v>
      </c>
      <c r="U195" s="2">
        <v>-8</v>
      </c>
      <c r="V195" s="2">
        <v>12772</v>
      </c>
      <c r="W195" s="2">
        <v>70535</v>
      </c>
      <c r="Y195" s="2">
        <v>819</v>
      </c>
      <c r="Z195" s="2">
        <v>331</v>
      </c>
      <c r="AA195" s="2">
        <v>70047</v>
      </c>
      <c r="AB195" s="2">
        <v>11427</v>
      </c>
      <c r="AC195" s="2">
        <v>81474</v>
      </c>
      <c r="AE195" s="2">
        <v>940</v>
      </c>
      <c r="AF195" s="14">
        <v>82414</v>
      </c>
      <c r="AG195" s="14"/>
      <c r="AH195" s="2">
        <v>-636</v>
      </c>
      <c r="AI195" s="14">
        <v>81778</v>
      </c>
      <c r="AJ195" s="14"/>
      <c r="AK195" s="2">
        <v>163</v>
      </c>
      <c r="AL195" s="2">
        <v>331</v>
      </c>
      <c r="AM195" s="2">
        <v>168</v>
      </c>
    </row>
    <row r="196" spans="1:39">
      <c r="A196" s="13" t="s">
        <v>120</v>
      </c>
      <c r="B196" s="2">
        <v>51113</v>
      </c>
      <c r="C196" s="2">
        <v>18408</v>
      </c>
      <c r="D196" s="2">
        <v>11487</v>
      </c>
      <c r="E196" s="2">
        <v>6921</v>
      </c>
      <c r="F196" s="2">
        <v>14307</v>
      </c>
      <c r="G196" s="2">
        <v>568</v>
      </c>
      <c r="H196" s="2">
        <v>84396</v>
      </c>
      <c r="J196" s="2">
        <v>24490</v>
      </c>
      <c r="K196" s="2">
        <v>108886</v>
      </c>
      <c r="M196" s="2">
        <v>25299</v>
      </c>
      <c r="N196" s="2">
        <v>83587</v>
      </c>
      <c r="O196" s="2">
        <v>151</v>
      </c>
      <c r="P196" s="2">
        <v>83738</v>
      </c>
      <c r="R196" s="2">
        <v>46970</v>
      </c>
      <c r="S196" s="2">
        <v>11700</v>
      </c>
      <c r="T196" s="2">
        <v>1730</v>
      </c>
      <c r="U196" s="2">
        <v>-55</v>
      </c>
      <c r="V196" s="2">
        <v>12947</v>
      </c>
      <c r="W196" s="2">
        <v>73292</v>
      </c>
      <c r="Y196" s="2">
        <v>1120</v>
      </c>
      <c r="Z196" s="2">
        <v>280</v>
      </c>
      <c r="AA196" s="2">
        <v>72452</v>
      </c>
      <c r="AB196" s="2">
        <v>11286</v>
      </c>
      <c r="AC196" s="2">
        <v>83738</v>
      </c>
      <c r="AE196" s="2">
        <v>1663</v>
      </c>
      <c r="AF196" s="14">
        <v>85401</v>
      </c>
      <c r="AG196" s="14"/>
      <c r="AH196" s="2">
        <v>-136</v>
      </c>
      <c r="AI196" s="14">
        <v>85265</v>
      </c>
      <c r="AJ196" s="14"/>
      <c r="AK196" s="2">
        <v>151</v>
      </c>
      <c r="AL196" s="2">
        <v>280</v>
      </c>
      <c r="AM196" s="2">
        <v>129</v>
      </c>
    </row>
    <row r="197" spans="1:39">
      <c r="A197" s="13" t="s">
        <v>121</v>
      </c>
      <c r="B197" s="2">
        <v>52567</v>
      </c>
      <c r="C197" s="2">
        <v>18791</v>
      </c>
      <c r="D197" s="2">
        <v>11778</v>
      </c>
      <c r="E197" s="2">
        <v>7013</v>
      </c>
      <c r="F197" s="2">
        <v>15518</v>
      </c>
      <c r="G197" s="2">
        <v>-157</v>
      </c>
      <c r="H197" s="2">
        <v>86719</v>
      </c>
      <c r="J197" s="2">
        <v>25741</v>
      </c>
      <c r="K197" s="2">
        <v>112460</v>
      </c>
      <c r="M197" s="2">
        <v>26412</v>
      </c>
      <c r="N197" s="2">
        <v>86048</v>
      </c>
      <c r="O197" s="2">
        <v>0</v>
      </c>
      <c r="P197" s="2">
        <v>86048</v>
      </c>
      <c r="R197" s="2">
        <v>48095</v>
      </c>
      <c r="S197" s="2">
        <v>13220</v>
      </c>
      <c r="T197" s="2">
        <v>1214</v>
      </c>
      <c r="U197" s="2">
        <v>156</v>
      </c>
      <c r="V197" s="2">
        <v>13291</v>
      </c>
      <c r="W197" s="2">
        <v>75976</v>
      </c>
      <c r="Y197" s="2">
        <v>1588</v>
      </c>
      <c r="Z197" s="2">
        <v>0</v>
      </c>
      <c r="AA197" s="2">
        <v>74388</v>
      </c>
      <c r="AB197" s="2">
        <v>11660</v>
      </c>
      <c r="AC197" s="2">
        <v>86048</v>
      </c>
      <c r="AE197" s="2">
        <v>1025</v>
      </c>
      <c r="AF197" s="14">
        <v>87073</v>
      </c>
      <c r="AG197" s="14"/>
      <c r="AH197" s="2">
        <v>-835</v>
      </c>
      <c r="AI197" s="14">
        <v>86238</v>
      </c>
      <c r="AJ197" s="14"/>
      <c r="AK197" s="2">
        <v>0</v>
      </c>
      <c r="AL197" s="2">
        <v>0</v>
      </c>
      <c r="AM197" s="2">
        <v>0</v>
      </c>
    </row>
    <row r="198" spans="1:39">
      <c r="A198" s="13" t="s">
        <v>122</v>
      </c>
      <c r="B198" s="2">
        <v>53607</v>
      </c>
      <c r="C198" s="2">
        <v>18527</v>
      </c>
      <c r="D198" s="2">
        <v>11718</v>
      </c>
      <c r="E198" s="2">
        <v>6809</v>
      </c>
      <c r="F198" s="2">
        <v>14661</v>
      </c>
      <c r="G198" s="2">
        <v>669</v>
      </c>
      <c r="H198" s="2">
        <v>87464</v>
      </c>
      <c r="J198" s="2">
        <v>26545</v>
      </c>
      <c r="K198" s="2">
        <v>114009</v>
      </c>
      <c r="M198" s="2">
        <v>25074</v>
      </c>
      <c r="N198" s="2">
        <v>88935</v>
      </c>
      <c r="O198" s="2">
        <v>0</v>
      </c>
      <c r="P198" s="2">
        <v>88935</v>
      </c>
      <c r="R198" s="2">
        <v>48696</v>
      </c>
      <c r="S198" s="2">
        <v>12858</v>
      </c>
      <c r="T198" s="2">
        <v>1927</v>
      </c>
      <c r="U198" s="2">
        <v>-14</v>
      </c>
      <c r="V198" s="2">
        <v>13600</v>
      </c>
      <c r="W198" s="2">
        <v>77067</v>
      </c>
      <c r="Y198" s="2">
        <v>270</v>
      </c>
      <c r="Z198" s="2">
        <v>0</v>
      </c>
      <c r="AA198" s="2">
        <v>76797</v>
      </c>
      <c r="AB198" s="2">
        <v>12138</v>
      </c>
      <c r="AC198" s="2">
        <v>88935</v>
      </c>
      <c r="AE198" s="2">
        <v>384</v>
      </c>
      <c r="AF198" s="14">
        <v>89319</v>
      </c>
      <c r="AG198" s="14"/>
      <c r="AH198" s="2">
        <v>-651</v>
      </c>
      <c r="AI198" s="14">
        <v>88668</v>
      </c>
      <c r="AJ198" s="14"/>
      <c r="AK198" s="2">
        <v>0</v>
      </c>
      <c r="AL198" s="2">
        <v>0</v>
      </c>
      <c r="AM198" s="2">
        <v>0</v>
      </c>
    </row>
    <row r="199" spans="1:39">
      <c r="A199" s="13" t="s">
        <v>123</v>
      </c>
      <c r="B199" s="2">
        <v>55071</v>
      </c>
      <c r="C199" s="2">
        <v>18850</v>
      </c>
      <c r="D199" s="2">
        <v>11900</v>
      </c>
      <c r="E199" s="2">
        <v>6950</v>
      </c>
      <c r="F199" s="2">
        <v>15115</v>
      </c>
      <c r="G199" s="2">
        <v>-55</v>
      </c>
      <c r="H199" s="2">
        <v>88981</v>
      </c>
      <c r="J199" s="2">
        <v>24907</v>
      </c>
      <c r="K199" s="2">
        <v>113888</v>
      </c>
      <c r="M199" s="2">
        <v>23680</v>
      </c>
      <c r="N199" s="2">
        <v>90208</v>
      </c>
      <c r="O199" s="2">
        <v>0</v>
      </c>
      <c r="P199" s="2">
        <v>90208</v>
      </c>
      <c r="R199" s="2">
        <v>49462</v>
      </c>
      <c r="S199" s="2">
        <v>12069</v>
      </c>
      <c r="T199" s="2">
        <v>2177</v>
      </c>
      <c r="U199" s="2">
        <v>47</v>
      </c>
      <c r="V199" s="2">
        <v>13906</v>
      </c>
      <c r="W199" s="2">
        <v>77661</v>
      </c>
      <c r="Y199" s="2">
        <v>146</v>
      </c>
      <c r="Z199" s="2">
        <v>0</v>
      </c>
      <c r="AA199" s="2">
        <v>77515</v>
      </c>
      <c r="AB199" s="2">
        <v>12693</v>
      </c>
      <c r="AC199" s="2">
        <v>90208</v>
      </c>
      <c r="AE199" s="2">
        <v>605</v>
      </c>
      <c r="AF199" s="14">
        <v>90813</v>
      </c>
      <c r="AG199" s="14"/>
      <c r="AH199" s="2">
        <v>-881</v>
      </c>
      <c r="AI199" s="14">
        <v>89932</v>
      </c>
      <c r="AJ199" s="14"/>
      <c r="AK199" s="2">
        <v>0</v>
      </c>
      <c r="AL199" s="2">
        <v>0</v>
      </c>
      <c r="AM199" s="2">
        <v>0</v>
      </c>
    </row>
    <row r="200" spans="1:39">
      <c r="A200" s="13" t="s">
        <v>124</v>
      </c>
      <c r="B200" s="2">
        <v>56240</v>
      </c>
      <c r="C200" s="2">
        <v>19099</v>
      </c>
      <c r="D200" s="2">
        <v>11945</v>
      </c>
      <c r="E200" s="2">
        <v>7154</v>
      </c>
      <c r="F200" s="2">
        <v>15424</v>
      </c>
      <c r="G200" s="2">
        <v>364</v>
      </c>
      <c r="H200" s="2">
        <v>91127</v>
      </c>
      <c r="J200" s="2">
        <v>24848</v>
      </c>
      <c r="K200" s="2">
        <v>115975</v>
      </c>
      <c r="M200" s="2">
        <v>23822</v>
      </c>
      <c r="N200" s="2">
        <v>92153</v>
      </c>
      <c r="O200" s="2">
        <v>0</v>
      </c>
      <c r="P200" s="2">
        <v>92153</v>
      </c>
      <c r="R200" s="2">
        <v>50605</v>
      </c>
      <c r="S200" s="2">
        <v>12999</v>
      </c>
      <c r="T200" s="2">
        <v>1944</v>
      </c>
      <c r="U200" s="2">
        <v>76</v>
      </c>
      <c r="V200" s="2">
        <v>14312</v>
      </c>
      <c r="W200" s="2">
        <v>79936</v>
      </c>
      <c r="Y200" s="2">
        <v>734</v>
      </c>
      <c r="Z200" s="2">
        <v>0</v>
      </c>
      <c r="AA200" s="2">
        <v>79202</v>
      </c>
      <c r="AB200" s="2">
        <v>12951</v>
      </c>
      <c r="AC200" s="2">
        <v>92153</v>
      </c>
      <c r="AE200" s="2">
        <v>282</v>
      </c>
      <c r="AF200" s="14">
        <v>92435</v>
      </c>
      <c r="AG200" s="14"/>
      <c r="AH200" s="2">
        <v>-744</v>
      </c>
      <c r="AI200" s="14">
        <v>91691</v>
      </c>
      <c r="AJ200" s="14"/>
      <c r="AK200" s="2">
        <v>0</v>
      </c>
      <c r="AL200" s="2">
        <v>0</v>
      </c>
      <c r="AM200" s="2">
        <v>0</v>
      </c>
    </row>
    <row r="201" spans="1:39">
      <c r="A201" s="13" t="s">
        <v>125</v>
      </c>
      <c r="B201" s="2">
        <v>58138</v>
      </c>
      <c r="C201" s="2">
        <v>19798</v>
      </c>
      <c r="D201" s="2">
        <v>12378</v>
      </c>
      <c r="E201" s="2">
        <v>7420</v>
      </c>
      <c r="F201" s="2">
        <v>15736</v>
      </c>
      <c r="G201" s="2">
        <v>-279</v>
      </c>
      <c r="H201" s="2">
        <v>93393</v>
      </c>
      <c r="J201" s="2">
        <v>24502</v>
      </c>
      <c r="K201" s="2">
        <v>117895</v>
      </c>
      <c r="M201" s="2">
        <v>24313</v>
      </c>
      <c r="N201" s="2">
        <v>93582</v>
      </c>
      <c r="O201" s="2">
        <v>0</v>
      </c>
      <c r="P201" s="2">
        <v>93582</v>
      </c>
      <c r="R201" s="2">
        <v>51605</v>
      </c>
      <c r="S201" s="2">
        <v>11127</v>
      </c>
      <c r="T201" s="2">
        <v>2049</v>
      </c>
      <c r="U201" s="2">
        <v>52</v>
      </c>
      <c r="V201" s="2">
        <v>14907</v>
      </c>
      <c r="W201" s="2">
        <v>79740</v>
      </c>
      <c r="Y201" s="2">
        <v>-294</v>
      </c>
      <c r="Z201" s="2">
        <v>0</v>
      </c>
      <c r="AA201" s="2">
        <v>80034</v>
      </c>
      <c r="AB201" s="2">
        <v>13548</v>
      </c>
      <c r="AC201" s="2">
        <v>93582</v>
      </c>
      <c r="AE201" s="2">
        <v>1053</v>
      </c>
      <c r="AF201" s="2">
        <v>94635</v>
      </c>
      <c r="AH201" s="2">
        <v>-161</v>
      </c>
      <c r="AI201" s="14">
        <v>94474</v>
      </c>
      <c r="AJ201" s="14"/>
      <c r="AK201" s="2">
        <v>0</v>
      </c>
      <c r="AL201" s="2">
        <v>0</v>
      </c>
      <c r="AM201" s="2">
        <v>0</v>
      </c>
    </row>
    <row r="202" spans="1:39">
      <c r="A202" s="13" t="s">
        <v>126</v>
      </c>
      <c r="B202" s="2">
        <v>60081</v>
      </c>
      <c r="C202" s="2">
        <v>20190</v>
      </c>
      <c r="D202" s="2">
        <v>12470</v>
      </c>
      <c r="E202" s="2">
        <v>7720</v>
      </c>
      <c r="F202" s="2">
        <v>15491</v>
      </c>
      <c r="G202" s="2">
        <v>157</v>
      </c>
      <c r="H202" s="2">
        <v>95919</v>
      </c>
      <c r="J202" s="2">
        <v>24053</v>
      </c>
      <c r="K202" s="2">
        <v>119972</v>
      </c>
      <c r="M202" s="2">
        <v>24808</v>
      </c>
      <c r="N202" s="2">
        <v>95164</v>
      </c>
      <c r="O202" s="2">
        <v>0</v>
      </c>
      <c r="P202" s="2">
        <v>95164</v>
      </c>
      <c r="R202" s="2">
        <v>52781</v>
      </c>
      <c r="S202" s="2">
        <v>10463</v>
      </c>
      <c r="T202" s="2">
        <v>2218</v>
      </c>
      <c r="U202" s="2">
        <v>27</v>
      </c>
      <c r="V202" s="2">
        <v>15260</v>
      </c>
      <c r="W202" s="2">
        <v>80749</v>
      </c>
      <c r="Y202" s="2">
        <v>-402</v>
      </c>
      <c r="Z202" s="2">
        <v>0</v>
      </c>
      <c r="AA202" s="2">
        <v>81151</v>
      </c>
      <c r="AB202" s="2">
        <v>14013</v>
      </c>
      <c r="AC202" s="2">
        <v>95164</v>
      </c>
      <c r="AE202" s="2">
        <v>1019</v>
      </c>
      <c r="AF202" s="2">
        <v>96183</v>
      </c>
      <c r="AH202" s="2">
        <v>-608</v>
      </c>
      <c r="AI202" s="14">
        <v>95575</v>
      </c>
      <c r="AJ202" s="14"/>
      <c r="AK202" s="2">
        <v>0</v>
      </c>
      <c r="AL202" s="2">
        <v>0</v>
      </c>
      <c r="AM202" s="2">
        <v>0</v>
      </c>
    </row>
    <row r="203" spans="1:39">
      <c r="A203" s="13" t="s">
        <v>127</v>
      </c>
      <c r="B203" s="2">
        <v>61207</v>
      </c>
      <c r="C203" s="2">
        <v>20300</v>
      </c>
      <c r="D203" s="2">
        <v>12619</v>
      </c>
      <c r="E203" s="2">
        <v>7681</v>
      </c>
      <c r="F203" s="2">
        <v>16629</v>
      </c>
      <c r="G203" s="2">
        <v>149</v>
      </c>
      <c r="H203" s="2">
        <v>98285</v>
      </c>
      <c r="J203" s="2">
        <v>23870</v>
      </c>
      <c r="K203" s="2">
        <v>122155</v>
      </c>
      <c r="M203" s="2">
        <v>25357</v>
      </c>
      <c r="N203" s="2">
        <v>96798</v>
      </c>
      <c r="O203" s="2">
        <v>0</v>
      </c>
      <c r="P203" s="2">
        <v>96798</v>
      </c>
      <c r="R203" s="2">
        <v>53563</v>
      </c>
      <c r="S203" s="2">
        <v>12173</v>
      </c>
      <c r="T203" s="2">
        <v>1944</v>
      </c>
      <c r="U203" s="2">
        <v>65</v>
      </c>
      <c r="V203" s="2">
        <v>15691</v>
      </c>
      <c r="W203" s="2">
        <v>83436</v>
      </c>
      <c r="Y203" s="2">
        <v>940</v>
      </c>
      <c r="Z203" s="2">
        <v>0</v>
      </c>
      <c r="AA203" s="2">
        <v>82496</v>
      </c>
      <c r="AB203" s="2">
        <v>14302</v>
      </c>
      <c r="AC203" s="2">
        <v>96798</v>
      </c>
      <c r="AE203" s="2">
        <v>1248</v>
      </c>
      <c r="AF203" s="2">
        <v>98046</v>
      </c>
      <c r="AH203" s="2">
        <v>-859</v>
      </c>
      <c r="AI203" s="14">
        <v>97187</v>
      </c>
      <c r="AJ203" s="14"/>
      <c r="AK203" s="2">
        <v>0</v>
      </c>
      <c r="AL203" s="2">
        <v>0</v>
      </c>
      <c r="AM203" s="2">
        <v>0</v>
      </c>
    </row>
    <row r="204" spans="1:39">
      <c r="A204" s="13" t="s">
        <v>128</v>
      </c>
      <c r="B204" s="2">
        <v>62128</v>
      </c>
      <c r="C204" s="2">
        <v>20623</v>
      </c>
      <c r="D204" s="2">
        <v>12864</v>
      </c>
      <c r="E204" s="2">
        <v>7759</v>
      </c>
      <c r="F204" s="2">
        <v>17176</v>
      </c>
      <c r="G204" s="2">
        <v>655</v>
      </c>
      <c r="H204" s="2">
        <v>100582</v>
      </c>
      <c r="J204" s="2">
        <v>25460</v>
      </c>
      <c r="K204" s="2">
        <v>126042</v>
      </c>
      <c r="M204" s="2">
        <v>26743</v>
      </c>
      <c r="N204" s="2">
        <v>99299</v>
      </c>
      <c r="O204" s="2">
        <v>0</v>
      </c>
      <c r="P204" s="2">
        <v>99299</v>
      </c>
      <c r="R204" s="2">
        <v>54431</v>
      </c>
      <c r="S204" s="2">
        <v>13576</v>
      </c>
      <c r="T204" s="2">
        <v>2002</v>
      </c>
      <c r="U204" s="2">
        <v>11</v>
      </c>
      <c r="V204" s="2">
        <v>16162</v>
      </c>
      <c r="W204" s="2">
        <v>86182</v>
      </c>
      <c r="Y204" s="2">
        <v>1591</v>
      </c>
      <c r="Z204" s="2">
        <v>0</v>
      </c>
      <c r="AA204" s="2">
        <v>84591</v>
      </c>
      <c r="AB204" s="2">
        <v>14708</v>
      </c>
      <c r="AC204" s="2">
        <v>99299</v>
      </c>
      <c r="AE204" s="2">
        <v>1309</v>
      </c>
      <c r="AF204" s="2">
        <v>100608</v>
      </c>
      <c r="AH204" s="2">
        <v>-529</v>
      </c>
      <c r="AI204" s="14">
        <v>100079</v>
      </c>
      <c r="AJ204" s="14"/>
      <c r="AK204" s="2">
        <v>0</v>
      </c>
      <c r="AL204" s="2">
        <v>0</v>
      </c>
      <c r="AM204" s="2">
        <v>0</v>
      </c>
    </row>
    <row r="205" spans="1:39">
      <c r="A205" s="13" t="s">
        <v>129</v>
      </c>
      <c r="B205" s="2">
        <v>63877</v>
      </c>
      <c r="C205" s="2">
        <v>20966</v>
      </c>
      <c r="D205" s="2">
        <v>13008</v>
      </c>
      <c r="E205" s="2">
        <v>7958</v>
      </c>
      <c r="F205" s="2">
        <v>16930</v>
      </c>
      <c r="G205" s="2">
        <v>-154</v>
      </c>
      <c r="H205" s="2">
        <v>101619</v>
      </c>
      <c r="J205" s="2">
        <v>26335</v>
      </c>
      <c r="K205" s="2">
        <v>127954</v>
      </c>
      <c r="M205" s="2">
        <v>26467</v>
      </c>
      <c r="N205" s="2">
        <v>101487</v>
      </c>
      <c r="O205" s="2">
        <v>0</v>
      </c>
      <c r="P205" s="2">
        <v>101487</v>
      </c>
      <c r="R205" s="2">
        <v>55377</v>
      </c>
      <c r="S205" s="2">
        <v>13824</v>
      </c>
      <c r="T205" s="2">
        <v>1660</v>
      </c>
      <c r="U205" s="2">
        <v>45</v>
      </c>
      <c r="V205" s="2">
        <v>16467</v>
      </c>
      <c r="W205" s="2">
        <v>87373</v>
      </c>
      <c r="Y205" s="2">
        <v>982</v>
      </c>
      <c r="Z205" s="2">
        <v>0</v>
      </c>
      <c r="AA205" s="2">
        <v>86391</v>
      </c>
      <c r="AB205" s="2">
        <v>15096</v>
      </c>
      <c r="AC205" s="2">
        <v>101487</v>
      </c>
      <c r="AE205" s="2">
        <v>1357</v>
      </c>
      <c r="AF205" s="2">
        <v>102844</v>
      </c>
      <c r="AH205" s="2">
        <v>-584</v>
      </c>
      <c r="AI205" s="14">
        <v>102260</v>
      </c>
      <c r="AJ205" s="14"/>
      <c r="AK205" s="2">
        <v>0</v>
      </c>
      <c r="AL205" s="2">
        <v>0</v>
      </c>
      <c r="AM205" s="2">
        <v>0</v>
      </c>
    </row>
    <row r="206" spans="1:39">
      <c r="A206" s="13" t="s">
        <v>130</v>
      </c>
      <c r="B206" s="2">
        <v>65175</v>
      </c>
      <c r="C206" s="2">
        <v>21612</v>
      </c>
      <c r="D206" s="2">
        <v>13267</v>
      </c>
      <c r="E206" s="2">
        <v>8345</v>
      </c>
      <c r="F206" s="2">
        <v>17920</v>
      </c>
      <c r="G206" s="2">
        <v>697</v>
      </c>
      <c r="H206" s="2">
        <v>105404</v>
      </c>
      <c r="J206" s="2">
        <v>26167</v>
      </c>
      <c r="K206" s="2">
        <v>131571</v>
      </c>
      <c r="M206" s="2">
        <v>27342</v>
      </c>
      <c r="N206" s="2">
        <v>104229</v>
      </c>
      <c r="O206" s="2">
        <v>0</v>
      </c>
      <c r="P206" s="2">
        <v>104229</v>
      </c>
      <c r="R206" s="2">
        <v>56717</v>
      </c>
      <c r="S206" s="2">
        <v>15137</v>
      </c>
      <c r="T206" s="2">
        <v>1728</v>
      </c>
      <c r="U206" s="2">
        <v>-62</v>
      </c>
      <c r="V206" s="2">
        <v>16654</v>
      </c>
      <c r="W206" s="2">
        <v>90174</v>
      </c>
      <c r="Y206" s="2">
        <v>1204</v>
      </c>
      <c r="Z206" s="2">
        <v>0</v>
      </c>
      <c r="AA206" s="2">
        <v>88970</v>
      </c>
      <c r="AB206" s="2">
        <v>15259</v>
      </c>
      <c r="AC206" s="2">
        <v>104229</v>
      </c>
      <c r="AE206" s="2">
        <v>901</v>
      </c>
      <c r="AF206" s="2">
        <v>105130</v>
      </c>
      <c r="AH206" s="2">
        <v>-810</v>
      </c>
      <c r="AI206" s="14">
        <v>104320</v>
      </c>
      <c r="AJ206" s="14"/>
      <c r="AK206" s="2">
        <v>0</v>
      </c>
      <c r="AL206" s="2">
        <v>0</v>
      </c>
      <c r="AM206" s="2">
        <v>0</v>
      </c>
    </row>
    <row r="207" spans="1:39">
      <c r="A207" s="13" t="s">
        <v>131</v>
      </c>
      <c r="B207" s="2">
        <v>67105</v>
      </c>
      <c r="C207" s="2">
        <v>22124</v>
      </c>
      <c r="D207" s="2">
        <v>13760</v>
      </c>
      <c r="E207" s="2">
        <v>8364</v>
      </c>
      <c r="F207" s="2">
        <v>19459</v>
      </c>
      <c r="G207" s="2">
        <v>415</v>
      </c>
      <c r="H207" s="2">
        <v>109103</v>
      </c>
      <c r="J207" s="2">
        <v>27334</v>
      </c>
      <c r="K207" s="2">
        <v>136437</v>
      </c>
      <c r="M207" s="2">
        <v>28807</v>
      </c>
      <c r="N207" s="2">
        <v>107630</v>
      </c>
      <c r="O207" s="2">
        <v>0</v>
      </c>
      <c r="P207" s="2">
        <v>107630</v>
      </c>
      <c r="R207" s="2">
        <v>58205</v>
      </c>
      <c r="S207" s="2">
        <v>15632</v>
      </c>
      <c r="T207" s="2">
        <v>1772</v>
      </c>
      <c r="U207" s="2">
        <v>-8</v>
      </c>
      <c r="V207" s="2">
        <v>17274</v>
      </c>
      <c r="W207" s="2">
        <v>92875</v>
      </c>
      <c r="Y207" s="2">
        <v>1270</v>
      </c>
      <c r="Z207" s="2">
        <v>0</v>
      </c>
      <c r="AA207" s="2">
        <v>91605</v>
      </c>
      <c r="AB207" s="2">
        <v>16025</v>
      </c>
      <c r="AC207" s="2">
        <v>107630</v>
      </c>
      <c r="AE207" s="2">
        <v>872</v>
      </c>
      <c r="AF207" s="2">
        <v>108502</v>
      </c>
      <c r="AH207" s="2">
        <v>-966</v>
      </c>
      <c r="AI207" s="14">
        <v>107536</v>
      </c>
      <c r="AJ207" s="14"/>
      <c r="AK207" s="2">
        <v>0</v>
      </c>
      <c r="AL207" s="2">
        <v>0</v>
      </c>
      <c r="AM207" s="2">
        <v>0</v>
      </c>
    </row>
    <row r="208" spans="1:39">
      <c r="A208" s="13" t="s">
        <v>132</v>
      </c>
      <c r="B208" s="2">
        <v>69133</v>
      </c>
      <c r="C208" s="2">
        <v>22343</v>
      </c>
      <c r="D208" s="2">
        <v>13701</v>
      </c>
      <c r="E208" s="2">
        <v>8642</v>
      </c>
      <c r="F208" s="2">
        <v>20849</v>
      </c>
      <c r="G208" s="2">
        <v>270</v>
      </c>
      <c r="H208" s="2">
        <v>112595</v>
      </c>
      <c r="J208" s="2">
        <v>26561</v>
      </c>
      <c r="K208" s="2">
        <v>139156</v>
      </c>
      <c r="M208" s="2">
        <v>29121</v>
      </c>
      <c r="N208" s="2">
        <v>110035</v>
      </c>
      <c r="O208" s="2">
        <v>0</v>
      </c>
      <c r="P208" s="2">
        <v>110035</v>
      </c>
      <c r="R208" s="2">
        <v>59909</v>
      </c>
      <c r="S208" s="2">
        <v>14860</v>
      </c>
      <c r="T208" s="2">
        <v>1833</v>
      </c>
      <c r="U208" s="2">
        <v>-50</v>
      </c>
      <c r="V208" s="2">
        <v>18428</v>
      </c>
      <c r="W208" s="2">
        <v>94980</v>
      </c>
      <c r="Y208" s="2">
        <v>1271</v>
      </c>
      <c r="Z208" s="2">
        <v>0</v>
      </c>
      <c r="AA208" s="2">
        <v>93709</v>
      </c>
      <c r="AB208" s="2">
        <v>16326</v>
      </c>
      <c r="AC208" s="2">
        <v>110035</v>
      </c>
      <c r="AE208" s="2">
        <v>797</v>
      </c>
      <c r="AF208" s="2">
        <v>110832</v>
      </c>
      <c r="AH208" s="2">
        <v>-1040</v>
      </c>
      <c r="AI208" s="14">
        <v>109792</v>
      </c>
      <c r="AJ208" s="14"/>
      <c r="AK208" s="2">
        <v>0</v>
      </c>
      <c r="AL208" s="2">
        <v>0</v>
      </c>
      <c r="AM208" s="2">
        <v>0</v>
      </c>
    </row>
    <row r="209" spans="1:39">
      <c r="A209" s="13" t="s">
        <v>133</v>
      </c>
      <c r="B209" s="2">
        <v>71737</v>
      </c>
      <c r="C209" s="2">
        <v>22861</v>
      </c>
      <c r="D209" s="2">
        <v>14040</v>
      </c>
      <c r="E209" s="2">
        <v>8821</v>
      </c>
      <c r="F209" s="2">
        <v>21485</v>
      </c>
      <c r="G209" s="2">
        <v>40</v>
      </c>
      <c r="H209" s="2">
        <v>116123</v>
      </c>
      <c r="J209" s="2">
        <v>25864</v>
      </c>
      <c r="K209" s="2">
        <v>141987</v>
      </c>
      <c r="M209" s="2">
        <v>29103</v>
      </c>
      <c r="N209" s="2">
        <v>112884</v>
      </c>
      <c r="O209" s="2">
        <v>0</v>
      </c>
      <c r="P209" s="2">
        <v>112884</v>
      </c>
      <c r="R209" s="2">
        <v>61518</v>
      </c>
      <c r="S209" s="2">
        <v>15360</v>
      </c>
      <c r="T209" s="2">
        <v>1773</v>
      </c>
      <c r="U209" s="2">
        <v>-16</v>
      </c>
      <c r="V209" s="2">
        <v>18742</v>
      </c>
      <c r="W209" s="2">
        <v>97377</v>
      </c>
      <c r="Y209" s="2">
        <v>1203</v>
      </c>
      <c r="Z209" s="2">
        <v>0</v>
      </c>
      <c r="AA209" s="2">
        <v>96174</v>
      </c>
      <c r="AB209" s="2">
        <v>16710</v>
      </c>
      <c r="AC209" s="2">
        <v>112884</v>
      </c>
      <c r="AE209" s="2">
        <v>1062</v>
      </c>
      <c r="AF209" s="2">
        <v>113946</v>
      </c>
      <c r="AH209" s="2">
        <v>-1167</v>
      </c>
      <c r="AI209" s="14">
        <v>112779</v>
      </c>
      <c r="AJ209" s="14"/>
      <c r="AK209" s="2">
        <v>0</v>
      </c>
      <c r="AL209" s="2">
        <v>0</v>
      </c>
      <c r="AM209" s="2">
        <v>0</v>
      </c>
    </row>
    <row r="210" spans="1:39">
      <c r="A210" s="13" t="s">
        <v>134</v>
      </c>
      <c r="B210" s="2">
        <v>73450</v>
      </c>
      <c r="C210" s="2">
        <v>23198</v>
      </c>
      <c r="D210" s="2">
        <v>14338</v>
      </c>
      <c r="E210" s="2">
        <v>8860</v>
      </c>
      <c r="F210" s="2">
        <v>22679</v>
      </c>
      <c r="G210" s="2">
        <v>0</v>
      </c>
      <c r="H210" s="2">
        <v>119327</v>
      </c>
      <c r="J210" s="2">
        <v>26782</v>
      </c>
      <c r="K210" s="2">
        <v>146109</v>
      </c>
      <c r="M210" s="2">
        <v>30561</v>
      </c>
      <c r="N210" s="2">
        <v>115548</v>
      </c>
      <c r="O210" s="2">
        <v>0</v>
      </c>
      <c r="P210" s="2">
        <v>115548</v>
      </c>
      <c r="R210" s="2">
        <v>63147</v>
      </c>
      <c r="S210" s="2">
        <v>15276</v>
      </c>
      <c r="T210" s="2">
        <v>1843</v>
      </c>
      <c r="U210" s="2">
        <v>43</v>
      </c>
      <c r="V210" s="2">
        <v>19440</v>
      </c>
      <c r="W210" s="2">
        <v>99749</v>
      </c>
      <c r="Y210" s="2">
        <v>1570</v>
      </c>
      <c r="Z210" s="2">
        <v>0</v>
      </c>
      <c r="AA210" s="2">
        <v>98179</v>
      </c>
      <c r="AB210" s="2">
        <v>17369</v>
      </c>
      <c r="AC210" s="2">
        <v>115548</v>
      </c>
      <c r="AE210" s="2">
        <v>1232</v>
      </c>
      <c r="AF210" s="2">
        <v>116780</v>
      </c>
      <c r="AH210" s="2">
        <v>-990</v>
      </c>
      <c r="AI210" s="14">
        <v>115790</v>
      </c>
      <c r="AJ210" s="14"/>
      <c r="AK210" s="2">
        <v>0</v>
      </c>
      <c r="AL210" s="2">
        <v>0</v>
      </c>
      <c r="AM210" s="2">
        <v>0</v>
      </c>
    </row>
    <row r="211" spans="1:39">
      <c r="A211" s="13" t="s">
        <v>135</v>
      </c>
      <c r="B211" s="2">
        <v>76266</v>
      </c>
      <c r="C211" s="2">
        <v>23367</v>
      </c>
      <c r="D211" s="2">
        <v>14192</v>
      </c>
      <c r="E211" s="2">
        <v>9175</v>
      </c>
      <c r="F211" s="2">
        <v>23286</v>
      </c>
      <c r="G211" s="2">
        <v>1306</v>
      </c>
      <c r="H211" s="2">
        <v>124225</v>
      </c>
      <c r="J211" s="2">
        <v>27527</v>
      </c>
      <c r="K211" s="2">
        <v>151752</v>
      </c>
      <c r="M211" s="2">
        <v>32156</v>
      </c>
      <c r="N211" s="2">
        <v>119596</v>
      </c>
      <c r="O211" s="2">
        <v>0</v>
      </c>
      <c r="P211" s="2">
        <v>119596</v>
      </c>
      <c r="R211" s="2">
        <v>64974</v>
      </c>
      <c r="S211" s="2">
        <v>16334</v>
      </c>
      <c r="T211" s="2">
        <v>1967</v>
      </c>
      <c r="U211" s="2">
        <v>12</v>
      </c>
      <c r="V211" s="2">
        <v>20250</v>
      </c>
      <c r="W211" s="2">
        <v>103537</v>
      </c>
      <c r="Y211" s="2">
        <v>1657</v>
      </c>
      <c r="Z211" s="2">
        <v>0</v>
      </c>
      <c r="AA211" s="2">
        <v>101880</v>
      </c>
      <c r="AB211" s="2">
        <v>17716</v>
      </c>
      <c r="AC211" s="2">
        <v>119596</v>
      </c>
      <c r="AE211" s="2">
        <v>972</v>
      </c>
      <c r="AF211" s="2">
        <v>120568</v>
      </c>
      <c r="AH211" s="2">
        <v>-56</v>
      </c>
      <c r="AI211" s="14">
        <v>120512</v>
      </c>
      <c r="AJ211" s="14"/>
      <c r="AK211" s="2">
        <v>0</v>
      </c>
      <c r="AL211" s="2">
        <v>0</v>
      </c>
      <c r="AM211" s="2">
        <v>0</v>
      </c>
    </row>
    <row r="212" spans="1:39">
      <c r="A212" s="13" t="s">
        <v>136</v>
      </c>
      <c r="B212" s="2">
        <v>77996</v>
      </c>
      <c r="C212" s="2">
        <v>24215</v>
      </c>
      <c r="D212" s="2">
        <v>14952</v>
      </c>
      <c r="E212" s="2">
        <v>9263</v>
      </c>
      <c r="F212" s="2">
        <v>24080</v>
      </c>
      <c r="G212" s="2">
        <v>2987</v>
      </c>
      <c r="H212" s="2">
        <v>129278</v>
      </c>
      <c r="J212" s="2">
        <v>27100</v>
      </c>
      <c r="K212" s="2">
        <v>156378</v>
      </c>
      <c r="M212" s="2">
        <v>32976</v>
      </c>
      <c r="N212" s="2">
        <v>123402</v>
      </c>
      <c r="O212" s="2">
        <v>0</v>
      </c>
      <c r="P212" s="2">
        <v>123402</v>
      </c>
      <c r="R212" s="2">
        <v>66898</v>
      </c>
      <c r="S212" s="2">
        <v>17407</v>
      </c>
      <c r="T212" s="2">
        <v>1971</v>
      </c>
      <c r="U212" s="2">
        <v>-71</v>
      </c>
      <c r="V212" s="2">
        <v>20935</v>
      </c>
      <c r="W212" s="2">
        <v>107140</v>
      </c>
      <c r="Y212" s="2">
        <v>1945</v>
      </c>
      <c r="Z212" s="2">
        <v>0</v>
      </c>
      <c r="AA212" s="2">
        <v>105195</v>
      </c>
      <c r="AB212" s="2">
        <v>18207</v>
      </c>
      <c r="AC212" s="2">
        <v>123402</v>
      </c>
      <c r="AE212" s="2">
        <v>1300</v>
      </c>
      <c r="AF212" s="2">
        <v>124702</v>
      </c>
      <c r="AH212" s="2">
        <v>-1305</v>
      </c>
      <c r="AI212" s="14">
        <v>123397</v>
      </c>
      <c r="AJ212" s="14"/>
      <c r="AK212" s="2">
        <v>0</v>
      </c>
      <c r="AL212" s="2">
        <v>0</v>
      </c>
      <c r="AM212" s="2">
        <v>0</v>
      </c>
    </row>
    <row r="213" spans="1:39">
      <c r="A213" s="13" t="s">
        <v>137</v>
      </c>
      <c r="B213" s="2">
        <v>79709</v>
      </c>
      <c r="C213" s="2">
        <v>24519</v>
      </c>
      <c r="D213" s="2">
        <v>15165</v>
      </c>
      <c r="E213" s="2">
        <v>9354</v>
      </c>
      <c r="F213" s="2">
        <v>25889</v>
      </c>
      <c r="G213" s="2">
        <v>1032</v>
      </c>
      <c r="H213" s="2">
        <v>131149</v>
      </c>
      <c r="J213" s="2">
        <v>28812</v>
      </c>
      <c r="K213" s="2">
        <v>159961</v>
      </c>
      <c r="M213" s="2">
        <v>34440</v>
      </c>
      <c r="N213" s="2">
        <v>125521</v>
      </c>
      <c r="O213" s="2">
        <v>0</v>
      </c>
      <c r="P213" s="2">
        <v>125521</v>
      </c>
      <c r="R213" s="2">
        <v>68373</v>
      </c>
      <c r="S213" s="2">
        <v>17612</v>
      </c>
      <c r="T213" s="2">
        <v>1873</v>
      </c>
      <c r="U213" s="2">
        <v>110</v>
      </c>
      <c r="V213" s="2">
        <v>21363</v>
      </c>
      <c r="W213" s="2">
        <v>109331</v>
      </c>
      <c r="Y213" s="2">
        <v>1922</v>
      </c>
      <c r="Z213" s="2">
        <v>0</v>
      </c>
      <c r="AA213" s="2">
        <v>107409</v>
      </c>
      <c r="AB213" s="2">
        <v>18112</v>
      </c>
      <c r="AC213" s="2">
        <v>125521</v>
      </c>
      <c r="AE213" s="2">
        <v>1241</v>
      </c>
      <c r="AF213" s="2">
        <v>126762</v>
      </c>
      <c r="AH213" s="2">
        <v>-867</v>
      </c>
      <c r="AI213" s="14">
        <v>125895</v>
      </c>
      <c r="AJ213" s="14"/>
      <c r="AK213" s="2">
        <v>0</v>
      </c>
      <c r="AL213" s="2">
        <v>0</v>
      </c>
      <c r="AM213" s="2">
        <v>0</v>
      </c>
    </row>
    <row r="214" spans="1:39">
      <c r="A214" s="13" t="s">
        <v>138</v>
      </c>
      <c r="B214" s="2">
        <v>81172</v>
      </c>
      <c r="C214" s="2">
        <v>24940</v>
      </c>
      <c r="D214" s="2">
        <v>15470</v>
      </c>
      <c r="E214" s="2">
        <v>9470</v>
      </c>
      <c r="F214" s="2">
        <v>26144</v>
      </c>
      <c r="G214" s="2">
        <v>688</v>
      </c>
      <c r="H214" s="2">
        <v>132944</v>
      </c>
      <c r="J214" s="2">
        <v>29654</v>
      </c>
      <c r="K214" s="2">
        <v>162598</v>
      </c>
      <c r="M214" s="2">
        <v>35338</v>
      </c>
      <c r="N214" s="2">
        <v>127260</v>
      </c>
      <c r="O214" s="2">
        <v>0</v>
      </c>
      <c r="P214" s="2">
        <v>127260</v>
      </c>
      <c r="R214" s="2">
        <v>70078</v>
      </c>
      <c r="S214" s="2">
        <v>17208</v>
      </c>
      <c r="T214" s="2">
        <v>1453</v>
      </c>
      <c r="U214" s="2">
        <v>-53</v>
      </c>
      <c r="V214" s="2">
        <v>22170</v>
      </c>
      <c r="W214" s="2">
        <v>110856</v>
      </c>
      <c r="Y214" s="2">
        <v>2126</v>
      </c>
      <c r="Z214" s="2">
        <v>0</v>
      </c>
      <c r="AA214" s="2">
        <v>108730</v>
      </c>
      <c r="AB214" s="2">
        <v>18530</v>
      </c>
      <c r="AC214" s="2">
        <v>127260</v>
      </c>
      <c r="AE214" s="2">
        <v>1002</v>
      </c>
      <c r="AF214" s="2">
        <v>128262</v>
      </c>
      <c r="AH214" s="2">
        <v>-829</v>
      </c>
      <c r="AI214" s="14">
        <v>127433</v>
      </c>
      <c r="AJ214" s="14"/>
      <c r="AK214" s="2">
        <v>0</v>
      </c>
      <c r="AL214" s="2">
        <v>0</v>
      </c>
      <c r="AM214" s="2">
        <v>0</v>
      </c>
    </row>
    <row r="215" spans="1:39">
      <c r="A215" s="13" t="s">
        <v>139</v>
      </c>
      <c r="B215" s="2">
        <v>82269</v>
      </c>
      <c r="C215" s="2">
        <v>25998</v>
      </c>
      <c r="D215" s="2">
        <v>16270</v>
      </c>
      <c r="E215" s="2">
        <v>9728</v>
      </c>
      <c r="F215" s="2">
        <v>26616</v>
      </c>
      <c r="G215" s="2">
        <v>1116</v>
      </c>
      <c r="H215" s="2">
        <v>135999</v>
      </c>
      <c r="J215" s="2">
        <v>30787</v>
      </c>
      <c r="K215" s="2">
        <v>166786</v>
      </c>
      <c r="M215" s="2">
        <v>36690</v>
      </c>
      <c r="N215" s="2">
        <v>130096</v>
      </c>
      <c r="O215" s="2">
        <v>0</v>
      </c>
      <c r="P215" s="2">
        <v>130096</v>
      </c>
      <c r="R215" s="2">
        <v>72050</v>
      </c>
      <c r="S215" s="2">
        <v>16559</v>
      </c>
      <c r="T215" s="2">
        <v>1216</v>
      </c>
      <c r="U215" s="2">
        <v>61</v>
      </c>
      <c r="V215" s="2">
        <v>22903</v>
      </c>
      <c r="W215" s="2">
        <v>112789</v>
      </c>
      <c r="Y215" s="2">
        <v>1294</v>
      </c>
      <c r="Z215" s="2">
        <v>0</v>
      </c>
      <c r="AA215" s="2">
        <v>111495</v>
      </c>
      <c r="AB215" s="2">
        <v>18601</v>
      </c>
      <c r="AC215" s="2">
        <v>130096</v>
      </c>
      <c r="AE215" s="2">
        <v>272</v>
      </c>
      <c r="AF215" s="2">
        <v>130368</v>
      </c>
      <c r="AH215" s="2">
        <v>-1335</v>
      </c>
      <c r="AI215" s="14">
        <v>129033</v>
      </c>
      <c r="AJ215" s="14"/>
      <c r="AK215" s="2">
        <v>0</v>
      </c>
      <c r="AL215" s="2">
        <v>0</v>
      </c>
      <c r="AM215" s="2">
        <v>0</v>
      </c>
    </row>
    <row r="216" spans="1:39">
      <c r="A216" s="13" t="s">
        <v>140</v>
      </c>
      <c r="B216" s="2">
        <v>84213</v>
      </c>
      <c r="C216" s="2">
        <v>26339</v>
      </c>
      <c r="D216" s="2">
        <v>16389</v>
      </c>
      <c r="E216" s="2">
        <v>9950</v>
      </c>
      <c r="F216" s="2">
        <v>26794</v>
      </c>
      <c r="G216" s="2">
        <v>-159</v>
      </c>
      <c r="H216" s="2">
        <v>137187</v>
      </c>
      <c r="J216" s="2">
        <v>32233</v>
      </c>
      <c r="K216" s="2">
        <v>169420</v>
      </c>
      <c r="M216" s="2">
        <v>36340</v>
      </c>
      <c r="N216" s="2">
        <v>133080</v>
      </c>
      <c r="O216" s="2">
        <v>0</v>
      </c>
      <c r="P216" s="2">
        <v>133080</v>
      </c>
      <c r="R216" s="2">
        <v>74377</v>
      </c>
      <c r="S216" s="2">
        <v>16501</v>
      </c>
      <c r="T216" s="2">
        <v>1409</v>
      </c>
      <c r="U216" s="2">
        <v>81</v>
      </c>
      <c r="V216" s="2">
        <v>23476</v>
      </c>
      <c r="W216" s="2">
        <v>115844</v>
      </c>
      <c r="Y216" s="2">
        <v>1719</v>
      </c>
      <c r="Z216" s="2">
        <v>0</v>
      </c>
      <c r="AA216" s="2">
        <v>114125</v>
      </c>
      <c r="AB216" s="2">
        <v>18955</v>
      </c>
      <c r="AC216" s="2">
        <v>133080</v>
      </c>
      <c r="AE216" s="2">
        <v>987</v>
      </c>
      <c r="AF216" s="2">
        <v>134067</v>
      </c>
      <c r="AH216" s="2">
        <v>-1547</v>
      </c>
      <c r="AI216" s="14">
        <v>132520</v>
      </c>
      <c r="AJ216" s="14"/>
      <c r="AK216" s="2">
        <v>0</v>
      </c>
      <c r="AL216" s="2">
        <v>0</v>
      </c>
      <c r="AM216" s="2">
        <v>0</v>
      </c>
    </row>
    <row r="217" spans="1:39">
      <c r="A217" s="13" t="s">
        <v>141</v>
      </c>
      <c r="B217" s="2">
        <v>85862</v>
      </c>
      <c r="C217" s="2">
        <v>26874</v>
      </c>
      <c r="D217" s="2">
        <v>16708</v>
      </c>
      <c r="E217" s="2">
        <v>10166</v>
      </c>
      <c r="F217" s="2">
        <v>27433</v>
      </c>
      <c r="G217" s="2">
        <v>225</v>
      </c>
      <c r="H217" s="2">
        <v>140394</v>
      </c>
      <c r="J217" s="2">
        <v>33050</v>
      </c>
      <c r="K217" s="2">
        <v>173444</v>
      </c>
      <c r="M217" s="2">
        <v>38005</v>
      </c>
      <c r="N217" s="2">
        <v>135439</v>
      </c>
      <c r="O217" s="2">
        <v>0</v>
      </c>
      <c r="P217" s="2">
        <v>135439</v>
      </c>
      <c r="R217" s="2">
        <v>76418</v>
      </c>
      <c r="S217" s="2">
        <v>16426</v>
      </c>
      <c r="T217" s="2">
        <v>1090</v>
      </c>
      <c r="U217" s="2">
        <v>32</v>
      </c>
      <c r="V217" s="2">
        <v>23957</v>
      </c>
      <c r="W217" s="2">
        <v>117923</v>
      </c>
      <c r="Y217" s="2">
        <v>1703</v>
      </c>
      <c r="Z217" s="2">
        <v>0</v>
      </c>
      <c r="AA217" s="2">
        <v>116220</v>
      </c>
      <c r="AB217" s="2">
        <v>19219</v>
      </c>
      <c r="AC217" s="2">
        <v>135439</v>
      </c>
      <c r="AE217" s="2">
        <v>-25</v>
      </c>
      <c r="AF217" s="2">
        <v>135414</v>
      </c>
      <c r="AH217" s="2">
        <v>-1056</v>
      </c>
      <c r="AI217" s="14">
        <v>134358</v>
      </c>
      <c r="AJ217" s="14"/>
      <c r="AK217" s="2">
        <v>0</v>
      </c>
      <c r="AL217" s="2">
        <v>0</v>
      </c>
      <c r="AM217" s="2">
        <v>0</v>
      </c>
    </row>
    <row r="218" spans="1:39">
      <c r="A218" s="13" t="s">
        <v>142</v>
      </c>
      <c r="B218" s="2">
        <v>86163</v>
      </c>
      <c r="C218" s="2">
        <v>27885</v>
      </c>
      <c r="D218" s="2">
        <v>17336</v>
      </c>
      <c r="E218" s="2">
        <v>10549</v>
      </c>
      <c r="F218" s="2">
        <v>27157</v>
      </c>
      <c r="G218" s="2">
        <v>611</v>
      </c>
      <c r="H218" s="2">
        <v>141816</v>
      </c>
      <c r="J218" s="2">
        <v>33531</v>
      </c>
      <c r="K218" s="2">
        <v>175347</v>
      </c>
      <c r="M218" s="2">
        <v>38091</v>
      </c>
      <c r="N218" s="2">
        <v>137256</v>
      </c>
      <c r="O218" s="2">
        <v>0</v>
      </c>
      <c r="P218" s="2">
        <v>137256</v>
      </c>
      <c r="R218" s="2">
        <v>78585</v>
      </c>
      <c r="S218" s="2">
        <v>16512</v>
      </c>
      <c r="T218" s="2">
        <v>983</v>
      </c>
      <c r="U218" s="2">
        <v>-12</v>
      </c>
      <c r="V218" s="2">
        <v>24937</v>
      </c>
      <c r="W218" s="2">
        <v>121005</v>
      </c>
      <c r="Y218" s="2">
        <v>1419</v>
      </c>
      <c r="Z218" s="2">
        <v>0</v>
      </c>
      <c r="AA218" s="2">
        <v>119586</v>
      </c>
      <c r="AB218" s="2">
        <v>17670</v>
      </c>
      <c r="AC218" s="2">
        <v>137256</v>
      </c>
      <c r="AE218" s="2">
        <v>142</v>
      </c>
      <c r="AF218" s="2">
        <v>137398</v>
      </c>
      <c r="AH218" s="2">
        <v>-1276</v>
      </c>
      <c r="AI218" s="14">
        <v>136122</v>
      </c>
      <c r="AJ218" s="14"/>
      <c r="AK218" s="2">
        <v>0</v>
      </c>
      <c r="AL218" s="2">
        <v>0</v>
      </c>
      <c r="AM218" s="2">
        <v>0</v>
      </c>
    </row>
    <row r="219" spans="1:39">
      <c r="A219" s="13" t="s">
        <v>143</v>
      </c>
      <c r="B219" s="2">
        <v>87251</v>
      </c>
      <c r="C219" s="2">
        <v>28715</v>
      </c>
      <c r="D219" s="2">
        <v>17791</v>
      </c>
      <c r="E219" s="2">
        <v>10924</v>
      </c>
      <c r="F219" s="2">
        <v>26794</v>
      </c>
      <c r="G219" s="2">
        <v>-174</v>
      </c>
      <c r="H219" s="2">
        <v>142586</v>
      </c>
      <c r="J219" s="2">
        <v>33019</v>
      </c>
      <c r="K219" s="2">
        <v>175605</v>
      </c>
      <c r="M219" s="2">
        <v>36208</v>
      </c>
      <c r="N219" s="2">
        <v>139397</v>
      </c>
      <c r="O219" s="2">
        <v>0</v>
      </c>
      <c r="P219" s="2">
        <v>139397</v>
      </c>
      <c r="R219" s="2">
        <v>79881</v>
      </c>
      <c r="S219" s="2">
        <v>17409</v>
      </c>
      <c r="T219" s="2">
        <v>824</v>
      </c>
      <c r="U219" s="2">
        <v>43</v>
      </c>
      <c r="V219" s="2">
        <v>25486</v>
      </c>
      <c r="W219" s="2">
        <v>123643</v>
      </c>
      <c r="Y219" s="2">
        <v>2078</v>
      </c>
      <c r="Z219" s="2">
        <v>0</v>
      </c>
      <c r="AA219" s="2">
        <v>121565</v>
      </c>
      <c r="AB219" s="2">
        <v>17832</v>
      </c>
      <c r="AC219" s="2">
        <v>139397</v>
      </c>
      <c r="AE219" s="2">
        <v>388</v>
      </c>
      <c r="AF219" s="2">
        <v>139785</v>
      </c>
      <c r="AH219" s="2">
        <v>-1007</v>
      </c>
      <c r="AI219" s="14">
        <v>138778</v>
      </c>
      <c r="AJ219" s="14"/>
      <c r="AK219" s="2">
        <v>0</v>
      </c>
      <c r="AL219" s="2">
        <v>0</v>
      </c>
      <c r="AM219" s="2">
        <v>0</v>
      </c>
    </row>
    <row r="220" spans="1:39">
      <c r="A220" s="13" t="s">
        <v>144</v>
      </c>
      <c r="B220" s="2">
        <v>88251</v>
      </c>
      <c r="C220" s="2">
        <v>29460</v>
      </c>
      <c r="D220" s="2">
        <v>18273</v>
      </c>
      <c r="E220" s="2">
        <v>11187</v>
      </c>
      <c r="F220" s="2">
        <v>26193</v>
      </c>
      <c r="G220" s="2">
        <v>-2462</v>
      </c>
      <c r="H220" s="2">
        <v>141442</v>
      </c>
      <c r="J220" s="2">
        <v>33565</v>
      </c>
      <c r="K220" s="2">
        <v>175007</v>
      </c>
      <c r="M220" s="2">
        <v>35981</v>
      </c>
      <c r="N220" s="2">
        <v>139026</v>
      </c>
      <c r="O220" s="2">
        <v>0</v>
      </c>
      <c r="P220" s="2">
        <v>139026</v>
      </c>
      <c r="R220" s="2">
        <v>80587</v>
      </c>
      <c r="S220" s="2">
        <v>15756</v>
      </c>
      <c r="T220" s="2">
        <v>529</v>
      </c>
      <c r="U220" s="2">
        <v>-51</v>
      </c>
      <c r="V220" s="2">
        <v>25625</v>
      </c>
      <c r="W220" s="2">
        <v>122446</v>
      </c>
      <c r="Y220" s="2">
        <v>931</v>
      </c>
      <c r="Z220" s="2">
        <v>0</v>
      </c>
      <c r="AA220" s="2">
        <v>121515</v>
      </c>
      <c r="AB220" s="2">
        <v>17511</v>
      </c>
      <c r="AC220" s="2">
        <v>139026</v>
      </c>
      <c r="AE220" s="2">
        <v>764</v>
      </c>
      <c r="AF220" s="2">
        <v>139790</v>
      </c>
      <c r="AH220" s="2">
        <v>-1557</v>
      </c>
      <c r="AI220" s="14">
        <v>138233</v>
      </c>
      <c r="AJ220" s="14"/>
      <c r="AK220" s="2">
        <v>0</v>
      </c>
      <c r="AL220" s="2">
        <v>0</v>
      </c>
      <c r="AM220" s="2">
        <v>0</v>
      </c>
    </row>
    <row r="221" spans="1:39">
      <c r="A221" s="13" t="s">
        <v>145</v>
      </c>
      <c r="B221" s="2">
        <v>89273</v>
      </c>
      <c r="C221" s="2">
        <v>29908</v>
      </c>
      <c r="D221" s="2">
        <v>18519</v>
      </c>
      <c r="E221" s="2">
        <v>11389</v>
      </c>
      <c r="F221" s="2">
        <v>24881</v>
      </c>
      <c r="G221" s="2">
        <v>-642</v>
      </c>
      <c r="H221" s="2">
        <v>143420</v>
      </c>
      <c r="J221" s="2">
        <v>32049</v>
      </c>
      <c r="K221" s="2">
        <v>175469</v>
      </c>
      <c r="M221" s="2">
        <v>34460</v>
      </c>
      <c r="N221" s="2">
        <v>141009</v>
      </c>
      <c r="O221" s="2">
        <v>0</v>
      </c>
      <c r="P221" s="2">
        <v>141009</v>
      </c>
      <c r="R221" s="2">
        <v>81661</v>
      </c>
      <c r="S221" s="2">
        <v>16011</v>
      </c>
      <c r="T221" s="2">
        <v>367</v>
      </c>
      <c r="U221" s="2">
        <v>-6</v>
      </c>
      <c r="V221" s="2">
        <v>25689</v>
      </c>
      <c r="W221" s="2">
        <v>123722</v>
      </c>
      <c r="Y221" s="2">
        <v>677</v>
      </c>
      <c r="Z221" s="2">
        <v>0</v>
      </c>
      <c r="AA221" s="2">
        <v>123045</v>
      </c>
      <c r="AB221" s="2">
        <v>17964</v>
      </c>
      <c r="AC221" s="2">
        <v>141009</v>
      </c>
      <c r="AE221" s="2">
        <v>-244</v>
      </c>
      <c r="AF221" s="2">
        <v>140765</v>
      </c>
      <c r="AH221" s="2">
        <v>-289</v>
      </c>
      <c r="AI221" s="14">
        <v>140476</v>
      </c>
      <c r="AJ221" s="14"/>
      <c r="AK221" s="2">
        <v>0</v>
      </c>
      <c r="AL221" s="2">
        <v>0</v>
      </c>
      <c r="AM221" s="2">
        <v>0</v>
      </c>
    </row>
    <row r="222" spans="1:39">
      <c r="A222" s="13" t="s">
        <v>146</v>
      </c>
      <c r="B222" s="2">
        <v>90888</v>
      </c>
      <c r="C222" s="2">
        <v>31016</v>
      </c>
      <c r="D222" s="2">
        <v>19283</v>
      </c>
      <c r="E222" s="2">
        <v>11733</v>
      </c>
      <c r="F222" s="2">
        <v>24690</v>
      </c>
      <c r="G222" s="2">
        <v>-1906</v>
      </c>
      <c r="H222" s="2">
        <v>144688</v>
      </c>
      <c r="J222" s="2">
        <v>33761</v>
      </c>
      <c r="K222" s="2">
        <v>178449</v>
      </c>
      <c r="M222" s="2">
        <v>34829</v>
      </c>
      <c r="N222" s="2">
        <v>143620</v>
      </c>
      <c r="O222" s="2">
        <v>0</v>
      </c>
      <c r="P222" s="2">
        <v>143620</v>
      </c>
      <c r="R222" s="2">
        <v>82427</v>
      </c>
      <c r="S222" s="2">
        <v>15288</v>
      </c>
      <c r="T222" s="2">
        <v>409</v>
      </c>
      <c r="U222" s="2">
        <v>-73</v>
      </c>
      <c r="V222" s="2">
        <v>26031</v>
      </c>
      <c r="W222" s="2">
        <v>124082</v>
      </c>
      <c r="Y222" s="2">
        <v>707</v>
      </c>
      <c r="Z222" s="2">
        <v>0</v>
      </c>
      <c r="AA222" s="2">
        <v>123375</v>
      </c>
      <c r="AB222" s="2">
        <v>20245</v>
      </c>
      <c r="AC222" s="2">
        <v>143620</v>
      </c>
      <c r="AE222" s="2">
        <v>25</v>
      </c>
      <c r="AF222" s="2">
        <v>143645</v>
      </c>
      <c r="AH222" s="2">
        <v>337</v>
      </c>
      <c r="AI222" s="14">
        <v>143982</v>
      </c>
      <c r="AJ222" s="14"/>
      <c r="AK222" s="2">
        <v>0</v>
      </c>
      <c r="AL222" s="2">
        <v>0</v>
      </c>
      <c r="AM222" s="2">
        <v>0</v>
      </c>
    </row>
    <row r="223" spans="1:39">
      <c r="A223" s="13" t="s">
        <v>147</v>
      </c>
      <c r="B223" s="2">
        <v>92257</v>
      </c>
      <c r="C223" s="2">
        <v>31388</v>
      </c>
      <c r="D223" s="2">
        <v>19483</v>
      </c>
      <c r="E223" s="2">
        <v>11905</v>
      </c>
      <c r="F223" s="2">
        <v>24057</v>
      </c>
      <c r="G223" s="2">
        <v>-1828</v>
      </c>
      <c r="H223" s="2">
        <v>145874</v>
      </c>
      <c r="J223" s="2">
        <v>34453</v>
      </c>
      <c r="K223" s="2">
        <v>180327</v>
      </c>
      <c r="M223" s="2">
        <v>35843</v>
      </c>
      <c r="N223" s="2">
        <v>144484</v>
      </c>
      <c r="O223" s="2">
        <v>0</v>
      </c>
      <c r="P223" s="2">
        <v>144484</v>
      </c>
      <c r="R223" s="2">
        <v>83308</v>
      </c>
      <c r="S223" s="2">
        <v>14151</v>
      </c>
      <c r="T223" s="2">
        <v>364</v>
      </c>
      <c r="U223" s="2">
        <v>39</v>
      </c>
      <c r="V223" s="2">
        <v>26357</v>
      </c>
      <c r="W223" s="2">
        <v>124219</v>
      </c>
      <c r="Y223" s="2">
        <v>363</v>
      </c>
      <c r="Z223" s="2">
        <v>0</v>
      </c>
      <c r="AA223" s="2">
        <v>123856</v>
      </c>
      <c r="AB223" s="2">
        <v>20628</v>
      </c>
      <c r="AC223" s="2">
        <v>144484</v>
      </c>
      <c r="AE223" s="2">
        <v>-157</v>
      </c>
      <c r="AF223" s="2">
        <v>144327</v>
      </c>
      <c r="AH223" s="2">
        <v>-693</v>
      </c>
      <c r="AI223" s="14">
        <v>143634</v>
      </c>
      <c r="AJ223" s="14"/>
      <c r="AK223" s="2">
        <v>0</v>
      </c>
      <c r="AL223" s="2">
        <v>0</v>
      </c>
      <c r="AM223" s="2">
        <v>0</v>
      </c>
    </row>
    <row r="224" spans="1:39">
      <c r="A224" s="13" t="s">
        <v>148</v>
      </c>
      <c r="B224" s="2">
        <v>93051</v>
      </c>
      <c r="C224" s="2">
        <v>31793</v>
      </c>
      <c r="D224" s="2">
        <v>19700</v>
      </c>
      <c r="E224" s="2">
        <v>12093</v>
      </c>
      <c r="F224" s="2">
        <v>24119</v>
      </c>
      <c r="G224" s="2">
        <v>-551</v>
      </c>
      <c r="H224" s="2">
        <v>148412</v>
      </c>
      <c r="J224" s="2">
        <v>34026</v>
      </c>
      <c r="K224" s="2">
        <v>182438</v>
      </c>
      <c r="M224" s="2">
        <v>35877</v>
      </c>
      <c r="N224" s="2">
        <v>146561</v>
      </c>
      <c r="O224" s="2">
        <v>0</v>
      </c>
      <c r="P224" s="2">
        <v>146561</v>
      </c>
      <c r="R224" s="2">
        <v>84571</v>
      </c>
      <c r="S224" s="2">
        <v>14741</v>
      </c>
      <c r="T224" s="2">
        <v>270</v>
      </c>
      <c r="U224" s="2">
        <v>4</v>
      </c>
      <c r="V224" s="2">
        <v>26654</v>
      </c>
      <c r="W224" s="2">
        <v>126240</v>
      </c>
      <c r="Y224" s="2">
        <v>263</v>
      </c>
      <c r="Z224" s="2">
        <v>0</v>
      </c>
      <c r="AA224" s="2">
        <v>125977</v>
      </c>
      <c r="AB224" s="2">
        <v>20584</v>
      </c>
      <c r="AC224" s="2">
        <v>146561</v>
      </c>
      <c r="AE224" s="2">
        <v>526</v>
      </c>
      <c r="AF224" s="2">
        <v>147087</v>
      </c>
      <c r="AH224" s="2">
        <v>-738</v>
      </c>
      <c r="AI224" s="14">
        <v>146349</v>
      </c>
      <c r="AJ224" s="14"/>
      <c r="AK224" s="2">
        <v>0</v>
      </c>
      <c r="AL224" s="2">
        <v>0</v>
      </c>
      <c r="AM224" s="2">
        <v>0</v>
      </c>
    </row>
    <row r="225" spans="1:39">
      <c r="A225" s="13" t="s">
        <v>149</v>
      </c>
      <c r="B225" s="2">
        <v>93757</v>
      </c>
      <c r="C225" s="2">
        <v>32454</v>
      </c>
      <c r="D225" s="2">
        <v>20191</v>
      </c>
      <c r="E225" s="2">
        <v>12263</v>
      </c>
      <c r="F225" s="2">
        <v>23520</v>
      </c>
      <c r="G225" s="2">
        <v>-1491</v>
      </c>
      <c r="H225" s="2">
        <v>148240</v>
      </c>
      <c r="J225" s="2">
        <v>34687</v>
      </c>
      <c r="K225" s="2">
        <v>182927</v>
      </c>
      <c r="M225" s="2">
        <v>36291</v>
      </c>
      <c r="N225" s="2">
        <v>146636</v>
      </c>
      <c r="O225" s="2">
        <v>0</v>
      </c>
      <c r="P225" s="2">
        <v>146636</v>
      </c>
      <c r="R225" s="2">
        <v>84845</v>
      </c>
      <c r="S225" s="2">
        <v>14097</v>
      </c>
      <c r="T225" s="2">
        <v>493</v>
      </c>
      <c r="U225" s="2">
        <v>18</v>
      </c>
      <c r="V225" s="2">
        <v>27265</v>
      </c>
      <c r="W225" s="2">
        <v>126718</v>
      </c>
      <c r="Y225" s="2">
        <v>629</v>
      </c>
      <c r="Z225" s="2">
        <v>0</v>
      </c>
      <c r="AA225" s="2">
        <v>126089</v>
      </c>
      <c r="AB225" s="2">
        <v>20547</v>
      </c>
      <c r="AC225" s="2">
        <v>146636</v>
      </c>
      <c r="AE225" s="2">
        <v>1015</v>
      </c>
      <c r="AF225" s="2">
        <v>147651</v>
      </c>
      <c r="AH225" s="2">
        <v>-1436</v>
      </c>
      <c r="AI225" s="14">
        <v>146215</v>
      </c>
      <c r="AJ225" s="14"/>
      <c r="AK225" s="2">
        <v>0</v>
      </c>
      <c r="AL225" s="2">
        <v>0</v>
      </c>
      <c r="AM225" s="2">
        <v>0</v>
      </c>
    </row>
    <row r="226" spans="1:39">
      <c r="A226" s="13" t="s">
        <v>150</v>
      </c>
      <c r="B226" s="2">
        <v>95512</v>
      </c>
      <c r="C226" s="2">
        <v>32789</v>
      </c>
      <c r="D226" s="2">
        <v>20500</v>
      </c>
      <c r="E226" s="2">
        <v>12289</v>
      </c>
      <c r="F226" s="2">
        <v>23398</v>
      </c>
      <c r="G226" s="2">
        <v>-376</v>
      </c>
      <c r="H226" s="2">
        <v>151323</v>
      </c>
      <c r="J226" s="2">
        <v>35634</v>
      </c>
      <c r="K226" s="2">
        <v>186957</v>
      </c>
      <c r="M226" s="2">
        <v>37226</v>
      </c>
      <c r="N226" s="2">
        <v>149731</v>
      </c>
      <c r="O226" s="2">
        <v>0</v>
      </c>
      <c r="P226" s="2">
        <v>149731</v>
      </c>
      <c r="R226" s="2">
        <v>85648</v>
      </c>
      <c r="S226" s="2">
        <v>16032</v>
      </c>
      <c r="T226" s="2">
        <v>386</v>
      </c>
      <c r="U226" s="2">
        <v>36</v>
      </c>
      <c r="V226" s="2">
        <v>27754</v>
      </c>
      <c r="W226" s="2">
        <v>129856</v>
      </c>
      <c r="Y226" s="2">
        <v>261</v>
      </c>
      <c r="Z226" s="2">
        <v>0</v>
      </c>
      <c r="AA226" s="2">
        <v>129595</v>
      </c>
      <c r="AB226" s="2">
        <v>20136</v>
      </c>
      <c r="AC226" s="2">
        <v>149731</v>
      </c>
      <c r="AE226" s="2">
        <v>707</v>
      </c>
      <c r="AF226" s="2">
        <v>150438</v>
      </c>
      <c r="AH226" s="2">
        <v>-1440</v>
      </c>
      <c r="AI226" s="14">
        <v>148998</v>
      </c>
      <c r="AJ226" s="14"/>
      <c r="AK226" s="2">
        <v>0</v>
      </c>
      <c r="AL226" s="2">
        <v>0</v>
      </c>
      <c r="AM226" s="2">
        <v>0</v>
      </c>
    </row>
    <row r="227" spans="1:39">
      <c r="A227" s="13" t="s">
        <v>151</v>
      </c>
      <c r="B227" s="2">
        <v>96618</v>
      </c>
      <c r="C227" s="2">
        <v>33166</v>
      </c>
      <c r="D227" s="2">
        <v>20689</v>
      </c>
      <c r="E227" s="2">
        <v>12477</v>
      </c>
      <c r="F227" s="2">
        <v>23251</v>
      </c>
      <c r="G227" s="2">
        <v>152</v>
      </c>
      <c r="H227" s="2">
        <v>153187</v>
      </c>
      <c r="J227" s="2">
        <v>35132</v>
      </c>
      <c r="K227" s="2">
        <v>188319</v>
      </c>
      <c r="M227" s="2">
        <v>37228</v>
      </c>
      <c r="N227" s="2">
        <v>151091</v>
      </c>
      <c r="O227" s="2">
        <v>0</v>
      </c>
      <c r="P227" s="2">
        <v>151091</v>
      </c>
      <c r="R227" s="2">
        <v>86055</v>
      </c>
      <c r="S227" s="2">
        <v>16299</v>
      </c>
      <c r="T227" s="2">
        <v>412</v>
      </c>
      <c r="U227" s="2">
        <v>96</v>
      </c>
      <c r="V227" s="2">
        <v>28435</v>
      </c>
      <c r="W227" s="2">
        <v>131297</v>
      </c>
      <c r="Y227" s="2">
        <v>317</v>
      </c>
      <c r="Z227" s="2">
        <v>0</v>
      </c>
      <c r="AA227" s="2">
        <v>130980</v>
      </c>
      <c r="AB227" s="2">
        <v>20111</v>
      </c>
      <c r="AC227" s="2">
        <v>151091</v>
      </c>
      <c r="AE227" s="2">
        <v>858</v>
      </c>
      <c r="AF227" s="2">
        <v>151949</v>
      </c>
      <c r="AH227" s="2">
        <v>-1254</v>
      </c>
      <c r="AI227" s="14">
        <v>150695</v>
      </c>
      <c r="AJ227" s="14"/>
      <c r="AK227" s="2">
        <v>0</v>
      </c>
      <c r="AL227" s="2">
        <v>0</v>
      </c>
      <c r="AM227" s="2">
        <v>0</v>
      </c>
    </row>
    <row r="228" spans="1:39">
      <c r="A228" s="13" t="s">
        <v>152</v>
      </c>
      <c r="B228" s="2">
        <v>97603</v>
      </c>
      <c r="C228" s="2">
        <v>33466</v>
      </c>
      <c r="D228" s="2">
        <v>20879</v>
      </c>
      <c r="E228" s="2">
        <v>12587</v>
      </c>
      <c r="F228" s="2">
        <v>23473</v>
      </c>
      <c r="G228" s="2">
        <v>-222</v>
      </c>
      <c r="H228" s="2">
        <v>154320</v>
      </c>
      <c r="J228" s="2">
        <v>37044</v>
      </c>
      <c r="K228" s="2">
        <v>191364</v>
      </c>
      <c r="M228" s="2">
        <v>39906</v>
      </c>
      <c r="N228" s="2">
        <v>151458</v>
      </c>
      <c r="O228" s="2">
        <v>0</v>
      </c>
      <c r="P228" s="2">
        <v>151458</v>
      </c>
      <c r="R228" s="2">
        <v>86060</v>
      </c>
      <c r="S228" s="2">
        <v>16740</v>
      </c>
      <c r="T228" s="2">
        <v>408</v>
      </c>
      <c r="U228" s="2">
        <v>56</v>
      </c>
      <c r="V228" s="2">
        <v>28775</v>
      </c>
      <c r="W228" s="2">
        <v>132039</v>
      </c>
      <c r="Y228" s="2">
        <v>571</v>
      </c>
      <c r="Z228" s="2">
        <v>0</v>
      </c>
      <c r="AA228" s="2">
        <v>131468</v>
      </c>
      <c r="AB228" s="2">
        <v>19990</v>
      </c>
      <c r="AC228" s="2">
        <v>151458</v>
      </c>
      <c r="AE228" s="2">
        <v>544</v>
      </c>
      <c r="AF228" s="2">
        <v>152002</v>
      </c>
      <c r="AH228" s="2">
        <v>-972</v>
      </c>
      <c r="AI228" s="14">
        <v>151030</v>
      </c>
      <c r="AJ228" s="14"/>
      <c r="AK228" s="2">
        <v>0</v>
      </c>
      <c r="AL228" s="2">
        <v>0</v>
      </c>
      <c r="AM228" s="2">
        <v>0</v>
      </c>
    </row>
    <row r="229" spans="1:39">
      <c r="A229" s="13" t="s">
        <v>153</v>
      </c>
      <c r="B229" s="2">
        <v>99456</v>
      </c>
      <c r="C229" s="2">
        <v>33828</v>
      </c>
      <c r="D229" s="2">
        <v>21103</v>
      </c>
      <c r="E229" s="2">
        <v>12725</v>
      </c>
      <c r="F229" s="2">
        <v>23712</v>
      </c>
      <c r="G229" s="2">
        <v>-325</v>
      </c>
      <c r="H229" s="2">
        <v>156671</v>
      </c>
      <c r="J229" s="2">
        <v>39730</v>
      </c>
      <c r="K229" s="2">
        <v>196401</v>
      </c>
      <c r="M229" s="2">
        <v>41900</v>
      </c>
      <c r="N229" s="2">
        <v>154501</v>
      </c>
      <c r="O229" s="2">
        <v>0</v>
      </c>
      <c r="P229" s="2">
        <v>154501</v>
      </c>
      <c r="R229" s="2">
        <v>86824</v>
      </c>
      <c r="S229" s="2">
        <v>17757</v>
      </c>
      <c r="T229" s="2">
        <v>575</v>
      </c>
      <c r="U229" s="2">
        <v>8</v>
      </c>
      <c r="V229" s="2">
        <v>29494</v>
      </c>
      <c r="W229" s="2">
        <v>134658</v>
      </c>
      <c r="Y229" s="2">
        <v>1005</v>
      </c>
      <c r="Z229" s="2">
        <v>0</v>
      </c>
      <c r="AA229" s="2">
        <v>133653</v>
      </c>
      <c r="AB229" s="2">
        <v>20848</v>
      </c>
      <c r="AC229" s="2">
        <v>154501</v>
      </c>
      <c r="AE229" s="2">
        <v>448</v>
      </c>
      <c r="AF229" s="2">
        <v>154949</v>
      </c>
      <c r="AH229" s="2">
        <v>-1392</v>
      </c>
      <c r="AI229" s="14">
        <v>153557</v>
      </c>
      <c r="AJ229" s="14"/>
      <c r="AK229" s="2">
        <v>0</v>
      </c>
      <c r="AL229" s="2">
        <v>0</v>
      </c>
      <c r="AM229" s="2">
        <v>0</v>
      </c>
    </row>
    <row r="230" spans="1:39">
      <c r="A230" s="13" t="s">
        <v>154</v>
      </c>
      <c r="B230" s="2">
        <v>100606</v>
      </c>
      <c r="C230" s="2">
        <v>34276</v>
      </c>
      <c r="D230" s="2">
        <v>22442</v>
      </c>
      <c r="E230" s="2">
        <v>11834</v>
      </c>
      <c r="F230" s="2">
        <v>23475</v>
      </c>
      <c r="G230" s="2">
        <v>151</v>
      </c>
      <c r="H230" s="2">
        <v>158508</v>
      </c>
      <c r="J230" s="2">
        <v>39188</v>
      </c>
      <c r="K230" s="2">
        <v>197696</v>
      </c>
      <c r="M230" s="2">
        <v>41280</v>
      </c>
      <c r="N230" s="2">
        <v>156416</v>
      </c>
      <c r="O230" s="2">
        <v>0</v>
      </c>
      <c r="P230" s="2">
        <v>156416</v>
      </c>
      <c r="R230" s="2">
        <v>87495</v>
      </c>
      <c r="S230" s="2">
        <v>18440</v>
      </c>
      <c r="T230" s="2">
        <v>662</v>
      </c>
      <c r="U230" s="2">
        <v>74</v>
      </c>
      <c r="V230" s="2">
        <v>29694</v>
      </c>
      <c r="W230" s="2">
        <v>136365</v>
      </c>
      <c r="Y230" s="2">
        <v>328</v>
      </c>
      <c r="Z230" s="2">
        <v>0</v>
      </c>
      <c r="AA230" s="2">
        <v>136037</v>
      </c>
      <c r="AB230" s="2">
        <v>20379</v>
      </c>
      <c r="AC230" s="2">
        <v>156416</v>
      </c>
      <c r="AE230" s="2">
        <v>1015</v>
      </c>
      <c r="AF230" s="2">
        <v>157431</v>
      </c>
      <c r="AH230" s="2">
        <v>-1250</v>
      </c>
      <c r="AI230" s="14">
        <v>156181</v>
      </c>
      <c r="AJ230" s="14"/>
      <c r="AK230" s="2">
        <v>0</v>
      </c>
      <c r="AL230" s="2">
        <v>0</v>
      </c>
      <c r="AM230" s="2">
        <v>0</v>
      </c>
    </row>
    <row r="231" spans="1:39">
      <c r="A231" s="13" t="s">
        <v>155</v>
      </c>
      <c r="B231" s="2">
        <v>102592</v>
      </c>
      <c r="C231" s="2">
        <v>34678</v>
      </c>
      <c r="D231" s="2">
        <v>22692</v>
      </c>
      <c r="E231" s="2">
        <v>11986</v>
      </c>
      <c r="F231" s="2">
        <v>23337</v>
      </c>
      <c r="G231" s="2">
        <v>491</v>
      </c>
      <c r="H231" s="2">
        <v>161098</v>
      </c>
      <c r="J231" s="2">
        <v>40365</v>
      </c>
      <c r="K231" s="2">
        <v>201463</v>
      </c>
      <c r="M231" s="2">
        <v>42078</v>
      </c>
      <c r="N231" s="2">
        <v>159385</v>
      </c>
      <c r="O231" s="2">
        <v>0</v>
      </c>
      <c r="P231" s="2">
        <v>159385</v>
      </c>
      <c r="R231" s="2">
        <v>88468</v>
      </c>
      <c r="S231" s="2">
        <v>19857</v>
      </c>
      <c r="T231" s="2">
        <v>519</v>
      </c>
      <c r="U231" s="2">
        <v>54</v>
      </c>
      <c r="V231" s="2">
        <v>30209</v>
      </c>
      <c r="W231" s="2">
        <v>139107</v>
      </c>
      <c r="Y231" s="2">
        <v>542</v>
      </c>
      <c r="Z231" s="2">
        <v>0</v>
      </c>
      <c r="AA231" s="2">
        <v>138565</v>
      </c>
      <c r="AB231" s="2">
        <v>20820</v>
      </c>
      <c r="AC231" s="2">
        <v>159385</v>
      </c>
      <c r="AE231" s="2">
        <v>762</v>
      </c>
      <c r="AF231" s="2">
        <v>160147</v>
      </c>
      <c r="AH231" s="2">
        <v>-1460</v>
      </c>
      <c r="AI231" s="14">
        <v>158687</v>
      </c>
      <c r="AJ231" s="14"/>
      <c r="AK231" s="2">
        <v>0</v>
      </c>
      <c r="AL231" s="2">
        <v>0</v>
      </c>
      <c r="AM231" s="2">
        <v>0</v>
      </c>
    </row>
    <row r="232" spans="1:39">
      <c r="A232" s="13" t="s">
        <v>156</v>
      </c>
      <c r="B232" s="2">
        <v>103915</v>
      </c>
      <c r="C232" s="2">
        <v>34974</v>
      </c>
      <c r="D232" s="2">
        <v>22837</v>
      </c>
      <c r="E232" s="2">
        <v>12137</v>
      </c>
      <c r="F232" s="2">
        <v>23769</v>
      </c>
      <c r="G232" s="2">
        <v>12</v>
      </c>
      <c r="H232" s="2">
        <v>162670</v>
      </c>
      <c r="J232" s="2">
        <v>41181</v>
      </c>
      <c r="K232" s="2">
        <v>203851</v>
      </c>
      <c r="M232" s="2">
        <v>43150</v>
      </c>
      <c r="N232" s="2">
        <v>160701</v>
      </c>
      <c r="O232" s="2">
        <v>0</v>
      </c>
      <c r="P232" s="2">
        <v>160701</v>
      </c>
      <c r="R232" s="2">
        <v>88774</v>
      </c>
      <c r="S232" s="2">
        <v>19854</v>
      </c>
      <c r="T232" s="2">
        <v>682</v>
      </c>
      <c r="U232" s="2">
        <v>57</v>
      </c>
      <c r="V232" s="2">
        <v>30723</v>
      </c>
      <c r="W232" s="2">
        <v>140090</v>
      </c>
      <c r="Y232" s="2">
        <v>475</v>
      </c>
      <c r="Z232" s="2">
        <v>0</v>
      </c>
      <c r="AA232" s="2">
        <v>139615</v>
      </c>
      <c r="AB232" s="2">
        <v>21086</v>
      </c>
      <c r="AC232" s="2">
        <v>160701</v>
      </c>
      <c r="AE232" s="2">
        <v>370</v>
      </c>
      <c r="AF232" s="2">
        <v>161071</v>
      </c>
      <c r="AH232" s="2">
        <v>-844</v>
      </c>
      <c r="AI232" s="14">
        <v>160227</v>
      </c>
      <c r="AJ232" s="14"/>
      <c r="AK232" s="2">
        <v>0</v>
      </c>
      <c r="AL232" s="2">
        <v>0</v>
      </c>
      <c r="AM232" s="2">
        <v>0</v>
      </c>
    </row>
    <row r="233" spans="1:39">
      <c r="A233" s="13" t="s">
        <v>157</v>
      </c>
      <c r="B233" s="2">
        <v>105205</v>
      </c>
      <c r="C233" s="2">
        <v>35481</v>
      </c>
      <c r="D233" s="2">
        <v>23083</v>
      </c>
      <c r="E233" s="2">
        <v>12398</v>
      </c>
      <c r="F233" s="2">
        <v>24682</v>
      </c>
      <c r="G233" s="2">
        <v>293</v>
      </c>
      <c r="H233" s="2">
        <v>165661</v>
      </c>
      <c r="J233" s="2">
        <v>42138</v>
      </c>
      <c r="K233" s="2">
        <v>207799</v>
      </c>
      <c r="M233" s="2">
        <v>44124</v>
      </c>
      <c r="N233" s="2">
        <v>163675</v>
      </c>
      <c r="O233" s="2">
        <v>0</v>
      </c>
      <c r="P233" s="2">
        <v>163675</v>
      </c>
      <c r="R233" s="2">
        <v>90140</v>
      </c>
      <c r="S233" s="2">
        <v>20099</v>
      </c>
      <c r="T233" s="2">
        <v>551</v>
      </c>
      <c r="U233" s="2">
        <v>212</v>
      </c>
      <c r="V233" s="2">
        <v>31386</v>
      </c>
      <c r="W233" s="2">
        <v>142388</v>
      </c>
      <c r="Y233" s="2">
        <v>320</v>
      </c>
      <c r="Z233" s="2">
        <v>0</v>
      </c>
      <c r="AA233" s="2">
        <v>142068</v>
      </c>
      <c r="AB233" s="2">
        <v>21607</v>
      </c>
      <c r="AC233" s="2">
        <v>163675</v>
      </c>
      <c r="AE233" s="2">
        <v>2520</v>
      </c>
      <c r="AF233" s="2">
        <v>166195</v>
      </c>
      <c r="AH233" s="2">
        <v>-1674</v>
      </c>
      <c r="AI233" s="14">
        <v>164521</v>
      </c>
      <c r="AJ233" s="14"/>
      <c r="AK233" s="2">
        <v>0</v>
      </c>
      <c r="AL233" s="2">
        <v>0</v>
      </c>
      <c r="AM233" s="2">
        <v>0</v>
      </c>
    </row>
    <row r="234" spans="1:39">
      <c r="A234" s="13" t="s">
        <v>158</v>
      </c>
      <c r="B234" s="2">
        <v>106284</v>
      </c>
      <c r="C234" s="2">
        <v>36018</v>
      </c>
      <c r="D234" s="2">
        <v>23274</v>
      </c>
      <c r="E234" s="2">
        <v>12744</v>
      </c>
      <c r="F234" s="2">
        <v>24346</v>
      </c>
      <c r="G234" s="2">
        <v>738</v>
      </c>
      <c r="H234" s="2">
        <v>167386</v>
      </c>
      <c r="J234" s="2">
        <v>43562</v>
      </c>
      <c r="K234" s="2">
        <v>210948</v>
      </c>
      <c r="M234" s="2">
        <v>44973</v>
      </c>
      <c r="N234" s="2">
        <v>165975</v>
      </c>
      <c r="O234" s="2">
        <v>0</v>
      </c>
      <c r="P234" s="2">
        <v>165975</v>
      </c>
      <c r="R234" s="2">
        <v>90503</v>
      </c>
      <c r="S234" s="2">
        <v>21779</v>
      </c>
      <c r="T234" s="2">
        <v>601</v>
      </c>
      <c r="U234" s="2">
        <v>84</v>
      </c>
      <c r="V234" s="2">
        <v>31649</v>
      </c>
      <c r="W234" s="2">
        <v>144616</v>
      </c>
      <c r="Y234" s="2">
        <v>868</v>
      </c>
      <c r="Z234" s="2">
        <v>0</v>
      </c>
      <c r="AA234" s="2">
        <v>143748</v>
      </c>
      <c r="AB234" s="2">
        <v>22227</v>
      </c>
      <c r="AC234" s="2">
        <v>165975</v>
      </c>
      <c r="AE234" s="2">
        <v>2444</v>
      </c>
      <c r="AF234" s="2">
        <v>168419</v>
      </c>
      <c r="AH234" s="2">
        <v>-1552</v>
      </c>
      <c r="AI234" s="14">
        <v>166867</v>
      </c>
      <c r="AJ234" s="14"/>
      <c r="AK234" s="2">
        <v>0</v>
      </c>
      <c r="AL234" s="2">
        <v>0</v>
      </c>
      <c r="AM234" s="2">
        <v>0</v>
      </c>
    </row>
    <row r="235" spans="1:39">
      <c r="A235" s="13" t="s">
        <v>159</v>
      </c>
      <c r="B235" s="2">
        <v>107221</v>
      </c>
      <c r="C235" s="2">
        <v>36282</v>
      </c>
      <c r="D235" s="2">
        <v>23370</v>
      </c>
      <c r="E235" s="2">
        <v>12912</v>
      </c>
      <c r="F235" s="2">
        <v>25085</v>
      </c>
      <c r="G235" s="2">
        <v>1269</v>
      </c>
      <c r="H235" s="2">
        <v>169857</v>
      </c>
      <c r="J235" s="2">
        <v>44773</v>
      </c>
      <c r="K235" s="2">
        <v>214630</v>
      </c>
      <c r="M235" s="2">
        <v>45804</v>
      </c>
      <c r="N235" s="2">
        <v>168826</v>
      </c>
      <c r="O235" s="2">
        <v>0</v>
      </c>
      <c r="P235" s="2">
        <v>168826</v>
      </c>
      <c r="R235" s="2">
        <v>91576</v>
      </c>
      <c r="S235" s="2">
        <v>23316</v>
      </c>
      <c r="T235" s="2">
        <v>753</v>
      </c>
      <c r="U235" s="2">
        <v>96</v>
      </c>
      <c r="V235" s="2">
        <v>32070</v>
      </c>
      <c r="W235" s="2">
        <v>147811</v>
      </c>
      <c r="Y235" s="2">
        <v>1310</v>
      </c>
      <c r="Z235" s="2">
        <v>0</v>
      </c>
      <c r="AA235" s="2">
        <v>146501</v>
      </c>
      <c r="AB235" s="2">
        <v>22325</v>
      </c>
      <c r="AC235" s="2">
        <v>168826</v>
      </c>
      <c r="AE235" s="2">
        <v>2420</v>
      </c>
      <c r="AF235" s="2">
        <v>171246</v>
      </c>
      <c r="AH235" s="2">
        <v>-1495</v>
      </c>
      <c r="AI235" s="14">
        <v>169751</v>
      </c>
      <c r="AJ235" s="14"/>
      <c r="AK235" s="2">
        <v>0</v>
      </c>
      <c r="AL235" s="2">
        <v>0</v>
      </c>
      <c r="AM235" s="2">
        <v>0</v>
      </c>
    </row>
    <row r="236" spans="1:39">
      <c r="A236" s="13" t="s">
        <v>160</v>
      </c>
      <c r="B236" s="2">
        <v>108684</v>
      </c>
      <c r="C236" s="2">
        <v>36287</v>
      </c>
      <c r="D236" s="2">
        <v>23463</v>
      </c>
      <c r="E236" s="2">
        <v>12824</v>
      </c>
      <c r="F236" s="2">
        <v>26139</v>
      </c>
      <c r="G236" s="2">
        <v>1408</v>
      </c>
      <c r="H236" s="2">
        <v>172518</v>
      </c>
      <c r="J236" s="2">
        <v>46129</v>
      </c>
      <c r="K236" s="2">
        <v>218647</v>
      </c>
      <c r="M236" s="2">
        <v>48054</v>
      </c>
      <c r="N236" s="2">
        <v>170593</v>
      </c>
      <c r="O236" s="2">
        <v>0</v>
      </c>
      <c r="P236" s="2">
        <v>170593</v>
      </c>
      <c r="R236" s="2">
        <v>92816</v>
      </c>
      <c r="S236" s="2">
        <v>23204</v>
      </c>
      <c r="T236" s="2">
        <v>793</v>
      </c>
      <c r="U236" s="2">
        <v>103</v>
      </c>
      <c r="V236" s="2">
        <v>32547</v>
      </c>
      <c r="W236" s="2">
        <v>149463</v>
      </c>
      <c r="Y236" s="2">
        <v>1645</v>
      </c>
      <c r="Z236" s="2">
        <v>0</v>
      </c>
      <c r="AA236" s="2">
        <v>147818</v>
      </c>
      <c r="AB236" s="2">
        <v>22775</v>
      </c>
      <c r="AC236" s="2">
        <v>170593</v>
      </c>
      <c r="AE236" s="2">
        <v>2283</v>
      </c>
      <c r="AF236" s="2">
        <v>172876</v>
      </c>
      <c r="AH236" s="2">
        <v>-248</v>
      </c>
      <c r="AI236" s="14">
        <v>172628</v>
      </c>
      <c r="AJ236" s="14"/>
      <c r="AK236" s="2">
        <v>0</v>
      </c>
      <c r="AL236" s="2">
        <v>0</v>
      </c>
      <c r="AM236" s="2">
        <v>0</v>
      </c>
    </row>
    <row r="237" spans="1:39">
      <c r="A237" s="13" t="s">
        <v>161</v>
      </c>
      <c r="B237" s="2">
        <v>109902</v>
      </c>
      <c r="C237" s="2">
        <v>36673</v>
      </c>
      <c r="D237" s="2">
        <v>23599</v>
      </c>
      <c r="E237" s="2">
        <v>13074</v>
      </c>
      <c r="F237" s="2">
        <v>26267</v>
      </c>
      <c r="G237" s="2">
        <v>-24</v>
      </c>
      <c r="H237" s="2">
        <v>172818</v>
      </c>
      <c r="J237" s="2">
        <v>48481</v>
      </c>
      <c r="K237" s="2">
        <v>221299</v>
      </c>
      <c r="M237" s="2">
        <v>48234</v>
      </c>
      <c r="N237" s="2">
        <v>173065</v>
      </c>
      <c r="O237" s="2">
        <v>0</v>
      </c>
      <c r="P237" s="2">
        <v>173065</v>
      </c>
      <c r="R237" s="2">
        <v>93874</v>
      </c>
      <c r="S237" s="2">
        <v>23428</v>
      </c>
      <c r="T237" s="2">
        <v>768</v>
      </c>
      <c r="U237" s="2">
        <v>185</v>
      </c>
      <c r="V237" s="2">
        <v>33325</v>
      </c>
      <c r="W237" s="2">
        <v>151580</v>
      </c>
      <c r="Y237" s="2">
        <v>1842</v>
      </c>
      <c r="Z237" s="2">
        <v>0</v>
      </c>
      <c r="AA237" s="2">
        <v>149738</v>
      </c>
      <c r="AB237" s="2">
        <v>23327</v>
      </c>
      <c r="AC237" s="2">
        <v>173065</v>
      </c>
      <c r="AE237" s="2">
        <v>1641</v>
      </c>
      <c r="AF237" s="2">
        <v>174706</v>
      </c>
      <c r="AH237" s="2">
        <v>-1301</v>
      </c>
      <c r="AI237" s="14">
        <v>173405</v>
      </c>
      <c r="AJ237" s="14"/>
      <c r="AK237" s="2">
        <v>0</v>
      </c>
      <c r="AL237" s="2">
        <v>0</v>
      </c>
      <c r="AM237" s="2">
        <v>0</v>
      </c>
    </row>
    <row r="238" spans="1:39">
      <c r="A238" s="13" t="s">
        <v>162</v>
      </c>
      <c r="B238" s="2">
        <v>110924</v>
      </c>
      <c r="C238" s="2">
        <v>37322</v>
      </c>
      <c r="D238" s="2">
        <v>23988</v>
      </c>
      <c r="E238" s="2">
        <v>13334</v>
      </c>
      <c r="F238" s="2">
        <v>27391</v>
      </c>
      <c r="G238" s="2">
        <v>1296</v>
      </c>
      <c r="H238" s="2">
        <v>176933</v>
      </c>
      <c r="J238" s="2">
        <v>48821</v>
      </c>
      <c r="K238" s="2">
        <v>225754</v>
      </c>
      <c r="M238" s="2">
        <v>50371</v>
      </c>
      <c r="N238" s="2">
        <v>175383</v>
      </c>
      <c r="O238" s="2">
        <v>0</v>
      </c>
      <c r="P238" s="2">
        <v>175383</v>
      </c>
      <c r="R238" s="2">
        <v>94811</v>
      </c>
      <c r="S238" s="2">
        <v>23644</v>
      </c>
      <c r="T238" s="2">
        <v>1139</v>
      </c>
      <c r="U238" s="2">
        <v>152</v>
      </c>
      <c r="V238" s="2">
        <v>33396</v>
      </c>
      <c r="W238" s="2">
        <v>153142</v>
      </c>
      <c r="Y238" s="2">
        <v>1815</v>
      </c>
      <c r="Z238" s="2">
        <v>0</v>
      </c>
      <c r="AA238" s="2">
        <v>151327</v>
      </c>
      <c r="AB238" s="2">
        <v>24056</v>
      </c>
      <c r="AC238" s="2">
        <v>175383</v>
      </c>
      <c r="AE238" s="2">
        <v>1588</v>
      </c>
      <c r="AF238" s="2">
        <v>176971</v>
      </c>
      <c r="AH238" s="2">
        <v>-1691</v>
      </c>
      <c r="AI238" s="14">
        <v>175280</v>
      </c>
      <c r="AJ238" s="14"/>
      <c r="AK238" s="2">
        <v>0</v>
      </c>
      <c r="AL238" s="2">
        <v>0</v>
      </c>
      <c r="AM238" s="2">
        <v>0</v>
      </c>
    </row>
    <row r="239" spans="1:39">
      <c r="A239" s="13" t="s">
        <v>163</v>
      </c>
      <c r="B239" s="2">
        <v>112036</v>
      </c>
      <c r="C239" s="2">
        <v>37505</v>
      </c>
      <c r="D239" s="2">
        <v>24118</v>
      </c>
      <c r="E239" s="2">
        <v>13387</v>
      </c>
      <c r="F239" s="2">
        <v>27287</v>
      </c>
      <c r="G239" s="2">
        <v>1615</v>
      </c>
      <c r="H239" s="2">
        <v>178443</v>
      </c>
      <c r="J239" s="2">
        <v>50562</v>
      </c>
      <c r="K239" s="2">
        <v>229005</v>
      </c>
      <c r="M239" s="2">
        <v>52391</v>
      </c>
      <c r="N239" s="2">
        <v>176614</v>
      </c>
      <c r="O239" s="2">
        <v>0</v>
      </c>
      <c r="P239" s="2">
        <v>176614</v>
      </c>
      <c r="R239" s="2">
        <v>95538</v>
      </c>
      <c r="S239" s="2">
        <v>22672</v>
      </c>
      <c r="T239" s="2">
        <v>1346</v>
      </c>
      <c r="U239" s="2">
        <v>148</v>
      </c>
      <c r="V239" s="2">
        <v>33710</v>
      </c>
      <c r="W239" s="2">
        <v>153414</v>
      </c>
      <c r="Y239" s="2">
        <v>1086</v>
      </c>
      <c r="Z239" s="2">
        <v>0</v>
      </c>
      <c r="AA239" s="2">
        <v>152328</v>
      </c>
      <c r="AB239" s="2">
        <v>24286</v>
      </c>
      <c r="AC239" s="2">
        <v>176614</v>
      </c>
      <c r="AE239" s="2">
        <v>2226</v>
      </c>
      <c r="AF239" s="2">
        <v>178840</v>
      </c>
      <c r="AH239" s="2">
        <v>-1751</v>
      </c>
      <c r="AI239" s="14">
        <v>177089</v>
      </c>
      <c r="AJ239" s="14"/>
      <c r="AK239" s="2">
        <v>0</v>
      </c>
      <c r="AL239" s="2">
        <v>0</v>
      </c>
      <c r="AM239" s="2">
        <v>0</v>
      </c>
    </row>
    <row r="240" spans="1:39">
      <c r="A240" s="13" t="s">
        <v>164</v>
      </c>
      <c r="B240" s="2">
        <v>113307</v>
      </c>
      <c r="C240" s="2">
        <v>37708</v>
      </c>
      <c r="D240" s="2">
        <v>24322</v>
      </c>
      <c r="E240" s="2">
        <v>13386</v>
      </c>
      <c r="F240" s="2">
        <v>27791</v>
      </c>
      <c r="G240" s="2">
        <v>1861</v>
      </c>
      <c r="H240" s="2">
        <v>180667</v>
      </c>
      <c r="J240" s="2">
        <v>51811</v>
      </c>
      <c r="K240" s="2">
        <v>232478</v>
      </c>
      <c r="M240" s="2">
        <v>53384</v>
      </c>
      <c r="N240" s="2">
        <v>179094</v>
      </c>
      <c r="O240" s="2">
        <v>0</v>
      </c>
      <c r="P240" s="2">
        <v>179094</v>
      </c>
      <c r="R240" s="2">
        <v>96985</v>
      </c>
      <c r="S240" s="2">
        <v>22786</v>
      </c>
      <c r="T240" s="2">
        <v>977</v>
      </c>
      <c r="U240" s="2">
        <v>138</v>
      </c>
      <c r="V240" s="2">
        <v>33829</v>
      </c>
      <c r="W240" s="2">
        <v>154715</v>
      </c>
      <c r="Y240" s="2">
        <v>18</v>
      </c>
      <c r="Z240" s="2">
        <v>0</v>
      </c>
      <c r="AA240" s="2">
        <v>154697</v>
      </c>
      <c r="AB240" s="2">
        <v>24397</v>
      </c>
      <c r="AC240" s="2">
        <v>179094</v>
      </c>
      <c r="AE240" s="2">
        <v>2465</v>
      </c>
      <c r="AF240" s="2">
        <v>181559</v>
      </c>
      <c r="AH240" s="2">
        <v>-2144</v>
      </c>
      <c r="AI240" s="14">
        <v>179415</v>
      </c>
      <c r="AJ240" s="14"/>
      <c r="AK240" s="2">
        <v>0</v>
      </c>
      <c r="AL240" s="2">
        <v>0</v>
      </c>
      <c r="AM240" s="2">
        <v>0</v>
      </c>
    </row>
    <row r="241" spans="1:39">
      <c r="A241" s="13" t="s">
        <v>165</v>
      </c>
      <c r="B241" s="2">
        <v>116166</v>
      </c>
      <c r="C241" s="2">
        <v>38568</v>
      </c>
      <c r="D241" s="2">
        <v>25005</v>
      </c>
      <c r="E241" s="2">
        <v>13563</v>
      </c>
      <c r="F241" s="2">
        <v>27924</v>
      </c>
      <c r="G241" s="2">
        <v>1729</v>
      </c>
      <c r="H241" s="2">
        <v>184387</v>
      </c>
      <c r="J241" s="2">
        <v>53021</v>
      </c>
      <c r="K241" s="2">
        <v>237408</v>
      </c>
      <c r="M241" s="2">
        <v>55324</v>
      </c>
      <c r="N241" s="2">
        <v>182084</v>
      </c>
      <c r="O241" s="2">
        <v>249</v>
      </c>
      <c r="P241" s="2">
        <v>182333</v>
      </c>
      <c r="R241" s="2">
        <v>98467</v>
      </c>
      <c r="S241" s="2">
        <v>24631</v>
      </c>
      <c r="T241" s="2">
        <v>1204</v>
      </c>
      <c r="U241" s="2">
        <v>139</v>
      </c>
      <c r="V241" s="2">
        <v>34149</v>
      </c>
      <c r="W241" s="2">
        <v>158590</v>
      </c>
      <c r="Y241" s="2">
        <v>589</v>
      </c>
      <c r="Z241" s="2">
        <v>-71</v>
      </c>
      <c r="AA241" s="2">
        <v>157930</v>
      </c>
      <c r="AB241" s="2">
        <v>24403</v>
      </c>
      <c r="AC241" s="2">
        <v>182333</v>
      </c>
      <c r="AE241" s="2">
        <v>1924</v>
      </c>
      <c r="AF241" s="2">
        <v>184257</v>
      </c>
      <c r="AH241" s="2">
        <v>-1187</v>
      </c>
      <c r="AI241" s="14">
        <v>183070</v>
      </c>
      <c r="AJ241" s="14"/>
      <c r="AK241" s="2">
        <v>249</v>
      </c>
      <c r="AL241" s="2">
        <v>-71</v>
      </c>
      <c r="AM241" s="2">
        <v>-320</v>
      </c>
    </row>
    <row r="242" spans="1:39">
      <c r="A242" s="13" t="s">
        <v>166</v>
      </c>
      <c r="B242" s="2">
        <v>117270</v>
      </c>
      <c r="C242" s="2">
        <v>38732</v>
      </c>
      <c r="D242" s="2">
        <v>24945</v>
      </c>
      <c r="E242" s="2">
        <v>13787</v>
      </c>
      <c r="F242" s="2">
        <v>28726</v>
      </c>
      <c r="G242" s="2">
        <v>-96</v>
      </c>
      <c r="H242" s="2">
        <v>184632</v>
      </c>
      <c r="J242" s="2">
        <v>54228</v>
      </c>
      <c r="K242" s="2">
        <v>238860</v>
      </c>
      <c r="M242" s="2">
        <v>55715</v>
      </c>
      <c r="N242" s="2">
        <v>183145</v>
      </c>
      <c r="O242" s="2">
        <v>336</v>
      </c>
      <c r="P242" s="2">
        <v>183481</v>
      </c>
      <c r="R242" s="2">
        <v>99400</v>
      </c>
      <c r="S242" s="2">
        <v>24990</v>
      </c>
      <c r="T242" s="2">
        <v>943</v>
      </c>
      <c r="U242" s="2">
        <v>86</v>
      </c>
      <c r="V242" s="2">
        <v>33817</v>
      </c>
      <c r="W242" s="2">
        <v>159236</v>
      </c>
      <c r="Y242" s="2">
        <v>38</v>
      </c>
      <c r="Z242" s="2">
        <v>-83</v>
      </c>
      <c r="AA242" s="2">
        <v>159115</v>
      </c>
      <c r="AB242" s="2">
        <v>24366</v>
      </c>
      <c r="AC242" s="2">
        <v>183481</v>
      </c>
      <c r="AE242" s="2">
        <v>2918</v>
      </c>
      <c r="AF242" s="2">
        <v>186399</v>
      </c>
      <c r="AH242" s="2">
        <v>-1370</v>
      </c>
      <c r="AI242" s="14">
        <v>185029</v>
      </c>
      <c r="AJ242" s="14"/>
      <c r="AK242" s="2">
        <v>336</v>
      </c>
      <c r="AL242" s="2">
        <v>-83</v>
      </c>
      <c r="AM242" s="2">
        <v>-419</v>
      </c>
    </row>
    <row r="243" spans="1:39">
      <c r="A243" s="13" t="s">
        <v>167</v>
      </c>
      <c r="B243" s="2">
        <v>119087</v>
      </c>
      <c r="C243" s="2">
        <v>38734</v>
      </c>
      <c r="D243" s="2">
        <v>25001</v>
      </c>
      <c r="E243" s="2">
        <v>13733</v>
      </c>
      <c r="F243" s="2">
        <v>28616</v>
      </c>
      <c r="G243" s="2">
        <v>415</v>
      </c>
      <c r="H243" s="2">
        <v>186852</v>
      </c>
      <c r="J243" s="2">
        <v>54417</v>
      </c>
      <c r="K243" s="2">
        <v>241269</v>
      </c>
      <c r="M243" s="2">
        <v>55698</v>
      </c>
      <c r="N243" s="2">
        <v>185571</v>
      </c>
      <c r="O243" s="2">
        <v>418</v>
      </c>
      <c r="P243" s="2">
        <v>185989</v>
      </c>
      <c r="R243" s="2">
        <v>100771</v>
      </c>
      <c r="S243" s="2">
        <v>25508</v>
      </c>
      <c r="T243" s="2">
        <v>909</v>
      </c>
      <c r="U243" s="2">
        <v>249</v>
      </c>
      <c r="V243" s="2">
        <v>34273</v>
      </c>
      <c r="W243" s="2">
        <v>161710</v>
      </c>
      <c r="Y243" s="2">
        <v>466</v>
      </c>
      <c r="Z243" s="2">
        <v>-84</v>
      </c>
      <c r="AA243" s="2">
        <v>161160</v>
      </c>
      <c r="AB243" s="2">
        <v>24829</v>
      </c>
      <c r="AC243" s="2">
        <v>185989</v>
      </c>
      <c r="AE243" s="2">
        <v>1624</v>
      </c>
      <c r="AF243" s="2">
        <v>187613</v>
      </c>
      <c r="AH243" s="2">
        <v>-1033</v>
      </c>
      <c r="AI243" s="14">
        <v>186580</v>
      </c>
      <c r="AJ243" s="14"/>
      <c r="AK243" s="2">
        <v>418</v>
      </c>
      <c r="AL243" s="2">
        <v>-84</v>
      </c>
      <c r="AM243" s="2">
        <v>-502</v>
      </c>
    </row>
    <row r="244" spans="1:39">
      <c r="A244" s="13" t="s">
        <v>168</v>
      </c>
      <c r="B244" s="2">
        <v>121322</v>
      </c>
      <c r="C244" s="2">
        <v>39330</v>
      </c>
      <c r="D244" s="2">
        <v>25512</v>
      </c>
      <c r="E244" s="2">
        <v>13818</v>
      </c>
      <c r="F244" s="2">
        <v>28824</v>
      </c>
      <c r="G244" s="2">
        <v>926</v>
      </c>
      <c r="H244" s="2">
        <v>190402</v>
      </c>
      <c r="J244" s="2">
        <v>55411</v>
      </c>
      <c r="K244" s="2">
        <v>245813</v>
      </c>
      <c r="M244" s="2">
        <v>56027</v>
      </c>
      <c r="N244" s="2">
        <v>189786</v>
      </c>
      <c r="O244" s="2">
        <v>501</v>
      </c>
      <c r="P244" s="2">
        <v>190287</v>
      </c>
      <c r="R244" s="2">
        <v>102183</v>
      </c>
      <c r="S244" s="2">
        <v>26545</v>
      </c>
      <c r="T244" s="2">
        <v>903</v>
      </c>
      <c r="U244" s="2">
        <v>243</v>
      </c>
      <c r="V244" s="2">
        <v>34771</v>
      </c>
      <c r="W244" s="2">
        <v>164645</v>
      </c>
      <c r="Y244" s="2">
        <v>-121</v>
      </c>
      <c r="Z244" s="2">
        <v>-76</v>
      </c>
      <c r="AA244" s="2">
        <v>164690</v>
      </c>
      <c r="AB244" s="2">
        <v>25597</v>
      </c>
      <c r="AC244" s="2">
        <v>190287</v>
      </c>
      <c r="AE244" s="2">
        <v>2116</v>
      </c>
      <c r="AF244" s="2">
        <v>192403</v>
      </c>
      <c r="AH244" s="2">
        <v>-1135</v>
      </c>
      <c r="AI244" s="14">
        <v>191268</v>
      </c>
      <c r="AJ244" s="14"/>
      <c r="AK244" s="2">
        <v>501</v>
      </c>
      <c r="AL244" s="2">
        <v>-76</v>
      </c>
      <c r="AM244" s="2">
        <v>-577</v>
      </c>
    </row>
    <row r="245" spans="1:39">
      <c r="A245" s="13" t="s">
        <v>169</v>
      </c>
      <c r="B245" s="2">
        <v>122953</v>
      </c>
      <c r="C245" s="2">
        <v>39586</v>
      </c>
      <c r="D245" s="2">
        <v>25900</v>
      </c>
      <c r="E245" s="2">
        <v>13686</v>
      </c>
      <c r="F245" s="2">
        <v>29652</v>
      </c>
      <c r="G245" s="2">
        <v>280</v>
      </c>
      <c r="H245" s="2">
        <v>192471</v>
      </c>
      <c r="J245" s="2">
        <v>55136</v>
      </c>
      <c r="K245" s="2">
        <v>247607</v>
      </c>
      <c r="M245" s="2">
        <v>55654</v>
      </c>
      <c r="N245" s="2">
        <v>191953</v>
      </c>
      <c r="O245" s="2">
        <v>454</v>
      </c>
      <c r="P245" s="2">
        <v>192407</v>
      </c>
      <c r="R245" s="2">
        <v>104549</v>
      </c>
      <c r="S245" s="2">
        <v>24857</v>
      </c>
      <c r="T245" s="2">
        <v>990</v>
      </c>
      <c r="U245" s="2">
        <v>236</v>
      </c>
      <c r="V245" s="2">
        <v>35314</v>
      </c>
      <c r="W245" s="2">
        <v>165946</v>
      </c>
      <c r="Y245" s="2">
        <v>-81</v>
      </c>
      <c r="Z245" s="2">
        <v>130</v>
      </c>
      <c r="AA245" s="2">
        <v>166157</v>
      </c>
      <c r="AB245" s="2">
        <v>26250</v>
      </c>
      <c r="AC245" s="2">
        <v>192407</v>
      </c>
      <c r="AE245" s="2">
        <v>3060</v>
      </c>
      <c r="AF245" s="2">
        <v>195467</v>
      </c>
      <c r="AH245" s="2">
        <v>-1177</v>
      </c>
      <c r="AI245" s="14">
        <v>194290</v>
      </c>
      <c r="AJ245" s="14"/>
      <c r="AK245" s="2">
        <v>454</v>
      </c>
      <c r="AL245" s="2">
        <v>130</v>
      </c>
      <c r="AM245" s="2">
        <v>-324</v>
      </c>
    </row>
    <row r="246" spans="1:39">
      <c r="A246" s="13" t="s">
        <v>170</v>
      </c>
      <c r="B246" s="2">
        <v>125609</v>
      </c>
      <c r="C246" s="2">
        <v>39190</v>
      </c>
      <c r="D246" s="2">
        <v>25307</v>
      </c>
      <c r="E246" s="2">
        <v>13883</v>
      </c>
      <c r="F246" s="2">
        <v>30325</v>
      </c>
      <c r="G246" s="2">
        <v>764</v>
      </c>
      <c r="H246" s="2">
        <v>195888</v>
      </c>
      <c r="J246" s="2">
        <v>55891</v>
      </c>
      <c r="K246" s="2">
        <v>251779</v>
      </c>
      <c r="M246" s="2">
        <v>56509</v>
      </c>
      <c r="N246" s="2">
        <v>195270</v>
      </c>
      <c r="O246" s="2">
        <v>476</v>
      </c>
      <c r="P246" s="2">
        <v>195746</v>
      </c>
      <c r="R246" s="2">
        <v>105712</v>
      </c>
      <c r="S246" s="2">
        <v>25859</v>
      </c>
      <c r="T246" s="2">
        <v>728</v>
      </c>
      <c r="U246" s="2">
        <v>198</v>
      </c>
      <c r="V246" s="2">
        <v>35930</v>
      </c>
      <c r="W246" s="2">
        <v>168427</v>
      </c>
      <c r="Y246" s="2">
        <v>182</v>
      </c>
      <c r="Z246" s="2">
        <v>184</v>
      </c>
      <c r="AA246" s="2">
        <v>168429</v>
      </c>
      <c r="AB246" s="2">
        <v>27317</v>
      </c>
      <c r="AC246" s="2">
        <v>195746</v>
      </c>
      <c r="AE246" s="2">
        <v>3289</v>
      </c>
      <c r="AF246" s="2">
        <v>199035</v>
      </c>
      <c r="AH246" s="2">
        <v>-983</v>
      </c>
      <c r="AI246" s="14">
        <v>198052</v>
      </c>
      <c r="AJ246" s="14"/>
      <c r="AK246" s="2">
        <v>476</v>
      </c>
      <c r="AL246" s="2">
        <v>184</v>
      </c>
      <c r="AM246" s="2">
        <v>-292</v>
      </c>
    </row>
    <row r="247" spans="1:39">
      <c r="A247" s="13" t="s">
        <v>171</v>
      </c>
      <c r="B247" s="2">
        <v>127457</v>
      </c>
      <c r="C247" s="2">
        <v>39634</v>
      </c>
      <c r="D247" s="2">
        <v>25624</v>
      </c>
      <c r="E247" s="2">
        <v>14010</v>
      </c>
      <c r="F247" s="2">
        <v>30485</v>
      </c>
      <c r="G247" s="2">
        <v>446</v>
      </c>
      <c r="H247" s="2">
        <v>198022</v>
      </c>
      <c r="J247" s="2">
        <v>56295</v>
      </c>
      <c r="K247" s="2">
        <v>254317</v>
      </c>
      <c r="M247" s="2">
        <v>56797</v>
      </c>
      <c r="N247" s="2">
        <v>197520</v>
      </c>
      <c r="O247" s="2">
        <v>493</v>
      </c>
      <c r="P247" s="2">
        <v>198013</v>
      </c>
      <c r="R247" s="2">
        <v>107473</v>
      </c>
      <c r="S247" s="2">
        <v>26091</v>
      </c>
      <c r="T247" s="2">
        <v>807</v>
      </c>
      <c r="U247" s="2">
        <v>171</v>
      </c>
      <c r="V247" s="2">
        <v>36477</v>
      </c>
      <c r="W247" s="2">
        <v>171019</v>
      </c>
      <c r="Y247" s="2">
        <v>811</v>
      </c>
      <c r="Z247" s="2">
        <v>222</v>
      </c>
      <c r="AA247" s="2">
        <v>170430</v>
      </c>
      <c r="AB247" s="2">
        <v>27583</v>
      </c>
      <c r="AC247" s="2">
        <v>198013</v>
      </c>
      <c r="AE247" s="2">
        <v>3148</v>
      </c>
      <c r="AF247" s="2">
        <v>201161</v>
      </c>
      <c r="AH247" s="2">
        <v>-1271</v>
      </c>
      <c r="AI247" s="14">
        <v>199890</v>
      </c>
      <c r="AJ247" s="14"/>
      <c r="AK247" s="2">
        <v>493</v>
      </c>
      <c r="AL247" s="2">
        <v>222</v>
      </c>
      <c r="AM247" s="2">
        <v>-271</v>
      </c>
    </row>
    <row r="248" spans="1:39">
      <c r="A248" s="13" t="s">
        <v>172</v>
      </c>
      <c r="B248" s="2">
        <v>130111</v>
      </c>
      <c r="C248" s="2">
        <v>40021</v>
      </c>
      <c r="D248" s="2">
        <v>26004</v>
      </c>
      <c r="E248" s="2">
        <v>14017</v>
      </c>
      <c r="F248" s="2">
        <v>30977</v>
      </c>
      <c r="G248" s="2">
        <v>901</v>
      </c>
      <c r="H248" s="2">
        <v>202010</v>
      </c>
      <c r="J248" s="2">
        <v>56122</v>
      </c>
      <c r="K248" s="2">
        <v>258132</v>
      </c>
      <c r="M248" s="2">
        <v>58179</v>
      </c>
      <c r="N248" s="2">
        <v>199953</v>
      </c>
      <c r="O248" s="2">
        <v>503</v>
      </c>
      <c r="P248" s="2">
        <v>200456</v>
      </c>
      <c r="R248" s="2">
        <v>109308</v>
      </c>
      <c r="S248" s="2">
        <v>25064</v>
      </c>
      <c r="T248" s="2">
        <v>986</v>
      </c>
      <c r="U248" s="2">
        <v>199</v>
      </c>
      <c r="V248" s="2">
        <v>36625</v>
      </c>
      <c r="W248" s="2">
        <v>172182</v>
      </c>
      <c r="Y248" s="2">
        <v>51</v>
      </c>
      <c r="Z248" s="2">
        <v>243</v>
      </c>
      <c r="AA248" s="2">
        <v>172374</v>
      </c>
      <c r="AB248" s="2">
        <v>28082</v>
      </c>
      <c r="AC248" s="2">
        <v>200456</v>
      </c>
      <c r="AE248" s="2">
        <v>2640</v>
      </c>
      <c r="AF248" s="2">
        <v>203096</v>
      </c>
      <c r="AH248" s="2">
        <v>-537</v>
      </c>
      <c r="AI248" s="14">
        <v>202559</v>
      </c>
      <c r="AJ248" s="14"/>
      <c r="AK248" s="2">
        <v>503</v>
      </c>
      <c r="AL248" s="2">
        <v>243</v>
      </c>
      <c r="AM248" s="2">
        <v>-260</v>
      </c>
    </row>
    <row r="249" spans="1:39">
      <c r="A249" s="13" t="s">
        <v>173</v>
      </c>
      <c r="B249" s="2">
        <v>131584</v>
      </c>
      <c r="C249" s="2">
        <v>40346</v>
      </c>
      <c r="D249" s="2">
        <v>26309</v>
      </c>
      <c r="E249" s="2">
        <v>14037</v>
      </c>
      <c r="F249" s="2">
        <v>32554</v>
      </c>
      <c r="G249" s="2">
        <v>604</v>
      </c>
      <c r="H249" s="2">
        <v>205088</v>
      </c>
      <c r="J249" s="2">
        <v>53593</v>
      </c>
      <c r="K249" s="2">
        <v>258681</v>
      </c>
      <c r="M249" s="2">
        <v>56668</v>
      </c>
      <c r="N249" s="2">
        <v>202013</v>
      </c>
      <c r="O249" s="2">
        <v>494</v>
      </c>
      <c r="P249" s="2">
        <v>202507</v>
      </c>
      <c r="R249" s="2">
        <v>111486</v>
      </c>
      <c r="S249" s="2">
        <v>24396</v>
      </c>
      <c r="T249" s="2">
        <v>957</v>
      </c>
      <c r="U249" s="2">
        <v>157</v>
      </c>
      <c r="V249" s="2">
        <v>36834</v>
      </c>
      <c r="W249" s="2">
        <v>173830</v>
      </c>
      <c r="Y249" s="2">
        <v>153</v>
      </c>
      <c r="Z249" s="2">
        <v>200</v>
      </c>
      <c r="AA249" s="2">
        <v>173877</v>
      </c>
      <c r="AB249" s="2">
        <v>28630</v>
      </c>
      <c r="AC249" s="2">
        <v>202507</v>
      </c>
      <c r="AE249" s="2">
        <v>1934</v>
      </c>
      <c r="AF249" s="2">
        <v>204441</v>
      </c>
      <c r="AH249" s="2">
        <v>-2080</v>
      </c>
      <c r="AI249" s="14">
        <v>202361</v>
      </c>
      <c r="AJ249" s="14"/>
      <c r="AK249" s="2">
        <v>494</v>
      </c>
      <c r="AL249" s="2">
        <v>200</v>
      </c>
      <c r="AM249" s="2">
        <v>-294</v>
      </c>
    </row>
    <row r="250" spans="1:39">
      <c r="A250" s="13" t="s">
        <v>174</v>
      </c>
      <c r="B250" s="2" t="s">
        <v>0</v>
      </c>
      <c r="C250" s="2" t="s">
        <v>0</v>
      </c>
      <c r="D250" s="2" t="s">
        <v>0</v>
      </c>
      <c r="E250" s="2" t="s">
        <v>0</v>
      </c>
      <c r="F250" s="2" t="s">
        <v>0</v>
      </c>
      <c r="G250" s="2" t="s">
        <v>0</v>
      </c>
      <c r="H250" s="2" t="s">
        <v>0</v>
      </c>
      <c r="J250" s="2" t="s">
        <v>0</v>
      </c>
      <c r="K250" s="2" t="s">
        <v>0</v>
      </c>
      <c r="M250" s="2" t="s">
        <v>0</v>
      </c>
      <c r="N250" s="2" t="s">
        <v>0</v>
      </c>
      <c r="O250" s="2" t="s">
        <v>0</v>
      </c>
      <c r="P250" s="2" t="s">
        <v>0</v>
      </c>
      <c r="R250" s="2" t="s">
        <v>0</v>
      </c>
      <c r="S250" s="2" t="s">
        <v>0</v>
      </c>
      <c r="T250" s="2" t="s">
        <v>0</v>
      </c>
      <c r="U250" s="2" t="s">
        <v>0</v>
      </c>
      <c r="V250" s="2" t="s">
        <v>0</v>
      </c>
      <c r="W250" s="2" t="s">
        <v>0</v>
      </c>
      <c r="Y250" s="2" t="s">
        <v>0</v>
      </c>
      <c r="Z250" s="2" t="s">
        <v>0</v>
      </c>
      <c r="AA250" s="2" t="s">
        <v>0</v>
      </c>
      <c r="AB250" s="2" t="s">
        <v>0</v>
      </c>
      <c r="AC250" s="2" t="s">
        <v>0</v>
      </c>
      <c r="AE250" s="2" t="s">
        <v>0</v>
      </c>
      <c r="AF250" s="2" t="s">
        <v>0</v>
      </c>
      <c r="AH250" s="2" t="s">
        <v>0</v>
      </c>
      <c r="AI250" s="2" t="s">
        <v>0</v>
      </c>
      <c r="AK250" s="2" t="s">
        <v>0</v>
      </c>
      <c r="AL250" s="2" t="s">
        <v>0</v>
      </c>
      <c r="AM250" s="2" t="s">
        <v>0</v>
      </c>
    </row>
    <row r="251" spans="1:39">
      <c r="A251" s="13" t="s">
        <v>266</v>
      </c>
    </row>
    <row r="252" spans="1:39">
      <c r="A252" s="13" t="s">
        <v>267</v>
      </c>
    </row>
    <row r="253" spans="1:39">
      <c r="A253" s="13" t="s">
        <v>268</v>
      </c>
    </row>
    <row r="254" spans="1:39">
      <c r="A254" s="13" t="s">
        <v>269</v>
      </c>
    </row>
    <row r="255" spans="1:39">
      <c r="A255" s="13" t="s">
        <v>270</v>
      </c>
    </row>
    <row r="256" spans="1:39">
      <c r="A256" s="13" t="s">
        <v>271</v>
      </c>
    </row>
    <row r="257" spans="1:33" s="2" customFormat="1">
      <c r="A257" s="13" t="s">
        <v>272</v>
      </c>
      <c r="AG257" s="31"/>
    </row>
    <row r="258" spans="1:33" s="2" customFormat="1">
      <c r="A258" s="13" t="s">
        <v>273</v>
      </c>
      <c r="AG258" s="31"/>
    </row>
    <row r="259" spans="1:33" s="2" customFormat="1">
      <c r="A259" s="13" t="s">
        <v>274</v>
      </c>
      <c r="AG259" s="31"/>
    </row>
    <row r="260" spans="1:33" s="2" customFormat="1">
      <c r="A260" s="13" t="s">
        <v>275</v>
      </c>
      <c r="AG260" s="31"/>
    </row>
    <row r="261" spans="1:33" s="2" customFormat="1">
      <c r="A261" s="13" t="s">
        <v>276</v>
      </c>
      <c r="AG261" s="31"/>
    </row>
    <row r="262" spans="1:33" s="2" customFormat="1">
      <c r="A262" s="13" t="s">
        <v>277</v>
      </c>
      <c r="AG262" s="31"/>
    </row>
    <row r="263" spans="1:33" s="2" customFormat="1">
      <c r="A263" s="13" t="s">
        <v>278</v>
      </c>
      <c r="AG263" s="31"/>
    </row>
    <row r="264" spans="1:33" s="2" customFormat="1">
      <c r="A264" s="13" t="s">
        <v>279</v>
      </c>
      <c r="AG264" s="31"/>
    </row>
    <row r="265" spans="1:33" s="2" customFormat="1">
      <c r="A265" s="13" t="s">
        <v>280</v>
      </c>
      <c r="AG265" s="31"/>
    </row>
    <row r="266" spans="1:33" s="2" customFormat="1">
      <c r="A266" s="13" t="s">
        <v>281</v>
      </c>
      <c r="AG266" s="31"/>
    </row>
    <row r="267" spans="1:33" s="2" customFormat="1">
      <c r="A267" s="13" t="s">
        <v>282</v>
      </c>
      <c r="AG267" s="31"/>
    </row>
    <row r="268" spans="1:33" s="2" customFormat="1">
      <c r="A268" s="13" t="s">
        <v>283</v>
      </c>
      <c r="AG268" s="31"/>
    </row>
    <row r="269" spans="1:33" s="2" customFormat="1">
      <c r="A269" s="13" t="s">
        <v>284</v>
      </c>
      <c r="AG269" s="31"/>
    </row>
    <row r="270" spans="1:33" s="2" customFormat="1">
      <c r="A270" s="13" t="s">
        <v>285</v>
      </c>
      <c r="AG270" s="31"/>
    </row>
    <row r="271" spans="1:33" s="2" customFormat="1">
      <c r="A271" s="13" t="s">
        <v>286</v>
      </c>
      <c r="AG271" s="31"/>
    </row>
    <row r="272" spans="1:33" s="2" customFormat="1">
      <c r="A272" s="13" t="s">
        <v>287</v>
      </c>
      <c r="AG272" s="31"/>
    </row>
    <row r="273" spans="1:33" s="2" customFormat="1">
      <c r="A273" s="13" t="s">
        <v>288</v>
      </c>
      <c r="AG273" s="31"/>
    </row>
    <row r="274" spans="1:33" s="2" customFormat="1">
      <c r="A274" s="13" t="s">
        <v>289</v>
      </c>
      <c r="AG274" s="31"/>
    </row>
    <row r="275" spans="1:33" s="2" customFormat="1">
      <c r="A275" s="13" t="s">
        <v>290</v>
      </c>
      <c r="AG275" s="31"/>
    </row>
    <row r="276" spans="1:33" s="2" customFormat="1">
      <c r="A276" s="13" t="s">
        <v>291</v>
      </c>
      <c r="AG276" s="31"/>
    </row>
    <row r="277" spans="1:33" s="2" customFormat="1">
      <c r="A277" s="13" t="s">
        <v>292</v>
      </c>
      <c r="AG277" s="31"/>
    </row>
    <row r="278" spans="1:33" s="2" customFormat="1">
      <c r="A278" s="13" t="s">
        <v>293</v>
      </c>
      <c r="AG278" s="31"/>
    </row>
    <row r="279" spans="1:33" s="2" customFormat="1">
      <c r="A279" s="13" t="s">
        <v>294</v>
      </c>
      <c r="AG279" s="31"/>
    </row>
    <row r="280" spans="1:33" s="2" customFormat="1">
      <c r="A280" s="13" t="s">
        <v>295</v>
      </c>
      <c r="AG280" s="31"/>
    </row>
    <row r="281" spans="1:33" s="2" customFormat="1">
      <c r="A281" s="13" t="s">
        <v>296</v>
      </c>
      <c r="AG281" s="31"/>
    </row>
    <row r="282" spans="1:33" s="2" customFormat="1">
      <c r="A282" s="13" t="s">
        <v>297</v>
      </c>
      <c r="AG282" s="31"/>
    </row>
    <row r="283" spans="1:33" s="2" customFormat="1">
      <c r="A283" s="13" t="s">
        <v>298</v>
      </c>
      <c r="AG283" s="31"/>
    </row>
    <row r="284" spans="1:33" s="2" customFormat="1">
      <c r="A284" s="13" t="s">
        <v>299</v>
      </c>
      <c r="AG284" s="31"/>
    </row>
    <row r="285" spans="1:33" s="2" customFormat="1">
      <c r="A285" s="13" t="s">
        <v>300</v>
      </c>
      <c r="AG285" s="31"/>
    </row>
    <row r="286" spans="1:33" s="2" customFormat="1">
      <c r="A286" s="13" t="s">
        <v>301</v>
      </c>
      <c r="AG286" s="31"/>
    </row>
    <row r="287" spans="1:33" s="2" customFormat="1">
      <c r="A287" s="13" t="s">
        <v>302</v>
      </c>
      <c r="AG287" s="31"/>
    </row>
    <row r="288" spans="1:33" s="2" customFormat="1">
      <c r="A288" s="13" t="s">
        <v>303</v>
      </c>
      <c r="AG288" s="31"/>
    </row>
    <row r="289" spans="1:33" s="2" customFormat="1">
      <c r="A289" s="13" t="s">
        <v>304</v>
      </c>
      <c r="AG289" s="31"/>
    </row>
    <row r="290" spans="1:33" s="2" customFormat="1">
      <c r="A290" s="13" t="s">
        <v>305</v>
      </c>
      <c r="AG290" s="31"/>
    </row>
    <row r="291" spans="1:33" s="2" customFormat="1">
      <c r="A291" s="13" t="s">
        <v>306</v>
      </c>
      <c r="AG291" s="31"/>
    </row>
    <row r="292" spans="1:33" s="2" customFormat="1">
      <c r="A292" s="13" t="s">
        <v>307</v>
      </c>
      <c r="AG292" s="31"/>
    </row>
    <row r="293" spans="1:33" s="2" customFormat="1">
      <c r="A293" s="13" t="s">
        <v>308</v>
      </c>
      <c r="AG293" s="31"/>
    </row>
    <row r="294" spans="1:33" s="2" customFormat="1">
      <c r="A294" s="13" t="s">
        <v>309</v>
      </c>
      <c r="AG294" s="31"/>
    </row>
    <row r="295" spans="1:33" s="2" customFormat="1">
      <c r="A295" s="13" t="s">
        <v>310</v>
      </c>
      <c r="AG295" s="31"/>
    </row>
    <row r="296" spans="1:33" s="2" customFormat="1">
      <c r="A296" s="13" t="s">
        <v>311</v>
      </c>
      <c r="AG296" s="31"/>
    </row>
    <row r="297" spans="1:33" s="2" customFormat="1">
      <c r="A297" s="13" t="s">
        <v>312</v>
      </c>
      <c r="AG297" s="31"/>
    </row>
    <row r="298" spans="1:33" s="2" customFormat="1">
      <c r="A298" s="13" t="s">
        <v>313</v>
      </c>
      <c r="AG298" s="31"/>
    </row>
    <row r="299" spans="1:33" s="2" customFormat="1">
      <c r="A299" s="13" t="s">
        <v>314</v>
      </c>
      <c r="AG299" s="31"/>
    </row>
    <row r="300" spans="1:33" s="2" customFormat="1">
      <c r="A300" s="13" t="s">
        <v>315</v>
      </c>
      <c r="AG300" s="31"/>
    </row>
    <row r="301" spans="1:33" s="2" customFormat="1">
      <c r="A301" s="13" t="s">
        <v>316</v>
      </c>
      <c r="AG301" s="31"/>
    </row>
    <row r="302" spans="1:33" s="2" customFormat="1">
      <c r="A302" s="13" t="s">
        <v>317</v>
      </c>
      <c r="AG302" s="31"/>
    </row>
    <row r="303" spans="1:33" s="2" customFormat="1">
      <c r="A303" s="13" t="s">
        <v>318</v>
      </c>
      <c r="AG303" s="31"/>
    </row>
    <row r="304" spans="1:33" s="2" customFormat="1">
      <c r="A304" s="13" t="s">
        <v>319</v>
      </c>
      <c r="AG304" s="31"/>
    </row>
    <row r="305" spans="1:33" s="2" customFormat="1">
      <c r="A305" s="13" t="s">
        <v>320</v>
      </c>
      <c r="AG305" s="31"/>
    </row>
    <row r="306" spans="1:33" s="2" customFormat="1">
      <c r="A306" s="13" t="s">
        <v>321</v>
      </c>
      <c r="AG306" s="31"/>
    </row>
    <row r="307" spans="1:33" s="2" customFormat="1">
      <c r="A307" s="13" t="s">
        <v>322</v>
      </c>
      <c r="AG307" s="31"/>
    </row>
    <row r="308" spans="1:33" s="2" customFormat="1">
      <c r="A308" s="13" t="s">
        <v>323</v>
      </c>
      <c r="AG308" s="31"/>
    </row>
    <row r="309" spans="1:33" s="2" customFormat="1">
      <c r="A309" s="13" t="s">
        <v>324</v>
      </c>
      <c r="AG309" s="31"/>
    </row>
    <row r="310" spans="1:33" s="2" customFormat="1">
      <c r="A310" s="13" t="s">
        <v>325</v>
      </c>
      <c r="AG310" s="31"/>
    </row>
    <row r="311" spans="1:33" s="2" customFormat="1">
      <c r="A311" s="13" t="s">
        <v>326</v>
      </c>
      <c r="AG311" s="31"/>
    </row>
    <row r="312" spans="1:33" s="2" customFormat="1">
      <c r="A312" s="13" t="s">
        <v>327</v>
      </c>
      <c r="AG312" s="31"/>
    </row>
    <row r="313" spans="1:33" s="2" customFormat="1">
      <c r="A313" s="13" t="s">
        <v>328</v>
      </c>
      <c r="AG313" s="31"/>
    </row>
    <row r="314" spans="1:33" s="2" customFormat="1">
      <c r="A314" s="13" t="s">
        <v>329</v>
      </c>
      <c r="AG314" s="31"/>
    </row>
    <row r="315" spans="1:33" s="2" customFormat="1">
      <c r="A315" s="13" t="s">
        <v>330</v>
      </c>
      <c r="AG315" s="31"/>
    </row>
    <row r="316" spans="1:33" s="2" customFormat="1">
      <c r="A316" s="13" t="s">
        <v>331</v>
      </c>
      <c r="AG316" s="31"/>
    </row>
  </sheetData>
  <sheetProtection algorithmName="SHA-512" hashValue="upkubK+iktzaX21L2otr0o8dAWguz1w30N4s3eCQ6afa8OqEFgVZqATWn/K0jBiOtB1aGTErA5C40Gx4yJvNkg==" saltValue="+a2tTx7lgVPNSorN3AnBbw==" spinCount="100000" sheet="1" objects="1" scenarios="1"/>
  <phoneticPr fontId="8" type="noConversion"/>
  <pageMargins left="0.75" right="0.75" top="1" bottom="1" header="0.5" footer="0.5"/>
  <pageSetup paperSize="9" scale="75" orientation="landscape" horizontalDpi="4294967292" verticalDpi="4294967292"/>
  <headerFooter>
    <oddHeader>&amp;C&amp;"Calibri,Regular"&amp;K000000Tables 1.2, 1.4  National product by category of expenditure and income, seasonally adjusted&amp;R&amp;"Calibri,Regular"&amp;K0000001997 Blue Book</oddHead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16"/>
  <sheetViews>
    <sheetView workbookViewId="0">
      <pane xSplit="1" ySplit="6" topLeftCell="D217" activePane="bottomRight" state="frozen"/>
      <selection activeCell="B77" sqref="B77"/>
      <selection pane="topRight" activeCell="B77" sqref="B77"/>
      <selection pane="bottomLeft" activeCell="B77" sqref="B77"/>
      <selection pane="bottomRight" activeCell="B77" sqref="B77"/>
    </sheetView>
  </sheetViews>
  <sheetFormatPr defaultColWidth="11" defaultRowHeight="15.75"/>
  <cols>
    <col min="1" max="1" width="10.875" style="13"/>
    <col min="2" max="2" width="11" style="2" customWidth="1"/>
    <col min="3" max="5" width="12.375" style="2" customWidth="1"/>
    <col min="6" max="7" width="9" style="2" bestFit="1" customWidth="1"/>
    <col min="8" max="8" width="10.875" style="2" customWidth="1"/>
    <col min="9" max="10" width="9" style="2" bestFit="1" customWidth="1"/>
    <col min="11" max="11" width="9.375" style="2" customWidth="1"/>
    <col min="12" max="12" width="11" style="2" customWidth="1"/>
    <col min="13" max="14" width="9" style="2" bestFit="1" customWidth="1"/>
    <col min="15" max="15" width="9.875" style="2" customWidth="1"/>
    <col min="16" max="16" width="10.125" style="2" customWidth="1"/>
    <col min="17" max="17" width="12.625" style="2" customWidth="1"/>
    <col min="18" max="20" width="9" style="2" bestFit="1" customWidth="1"/>
    <col min="21" max="21" width="12.625" style="2" customWidth="1"/>
    <col min="22" max="22" width="9" style="2" bestFit="1" customWidth="1"/>
    <col min="23" max="23" width="9" style="23" customWidth="1"/>
    <col min="24" max="24" width="11.625" style="2" customWidth="1"/>
    <col min="25" max="27" width="12.625" style="2" customWidth="1"/>
    <col min="28" max="29" width="9" style="2" bestFit="1" customWidth="1"/>
    <col min="30" max="30" width="10.875" style="2" customWidth="1"/>
    <col min="31" max="31" width="9" style="2" bestFit="1" customWidth="1"/>
    <col min="32" max="32" width="11" style="2" customWidth="1"/>
    <col min="33" max="33" width="8.625" style="2" customWidth="1"/>
    <col min="34" max="34" width="10.375" style="2" customWidth="1"/>
    <col min="35" max="35" width="12.375" style="2" customWidth="1"/>
    <col min="36" max="38" width="9" style="2" bestFit="1" customWidth="1"/>
    <col min="39" max="39" width="12.375" style="2" customWidth="1"/>
    <col min="40" max="40" width="9" style="2" bestFit="1" customWidth="1"/>
  </cols>
  <sheetData>
    <row r="1" spans="1:40">
      <c r="A1" s="13" t="s">
        <v>0</v>
      </c>
      <c r="B1" s="2" t="s">
        <v>219</v>
      </c>
      <c r="C1" s="2" t="s">
        <v>219</v>
      </c>
      <c r="D1" s="2" t="s">
        <v>219</v>
      </c>
      <c r="E1" s="2" t="s">
        <v>219</v>
      </c>
      <c r="F1" s="2" t="s">
        <v>219</v>
      </c>
      <c r="G1" s="2" t="s">
        <v>219</v>
      </c>
      <c r="H1" s="2" t="s">
        <v>219</v>
      </c>
      <c r="I1" s="2" t="s">
        <v>219</v>
      </c>
      <c r="J1" s="2" t="s">
        <v>219</v>
      </c>
      <c r="K1" s="2" t="s">
        <v>219</v>
      </c>
      <c r="L1" s="2" t="s">
        <v>219</v>
      </c>
      <c r="M1" s="2" t="s">
        <v>219</v>
      </c>
      <c r="N1" s="2" t="s">
        <v>219</v>
      </c>
      <c r="O1" s="2" t="s">
        <v>219</v>
      </c>
      <c r="P1" s="2" t="s">
        <v>219</v>
      </c>
      <c r="Q1" s="2" t="s">
        <v>219</v>
      </c>
      <c r="R1" s="2" t="s">
        <v>219</v>
      </c>
      <c r="S1" s="2" t="s">
        <v>219</v>
      </c>
      <c r="T1" s="2" t="s">
        <v>219</v>
      </c>
      <c r="U1" s="2" t="s">
        <v>219</v>
      </c>
      <c r="V1" s="2" t="s">
        <v>219</v>
      </c>
      <c r="X1" s="2" t="s">
        <v>219</v>
      </c>
      <c r="Y1" s="2" t="s">
        <v>219</v>
      </c>
      <c r="Z1" s="2" t="s">
        <v>219</v>
      </c>
      <c r="AA1" s="2" t="s">
        <v>219</v>
      </c>
      <c r="AB1" s="2" t="s">
        <v>219</v>
      </c>
      <c r="AC1" s="2" t="s">
        <v>219</v>
      </c>
      <c r="AD1" s="2" t="s">
        <v>219</v>
      </c>
      <c r="AE1" s="2" t="s">
        <v>219</v>
      </c>
      <c r="AF1" s="2" t="s">
        <v>219</v>
      </c>
      <c r="AG1" s="2" t="s">
        <v>219</v>
      </c>
      <c r="AH1" s="2" t="s">
        <v>219</v>
      </c>
      <c r="AI1" s="2" t="s">
        <v>219</v>
      </c>
      <c r="AJ1" s="2" t="s">
        <v>219</v>
      </c>
      <c r="AK1" s="2" t="s">
        <v>219</v>
      </c>
      <c r="AL1" s="2" t="s">
        <v>219</v>
      </c>
      <c r="AM1" s="2" t="s">
        <v>219</v>
      </c>
      <c r="AN1" s="2" t="s">
        <v>219</v>
      </c>
    </row>
    <row r="2" spans="1:40">
      <c r="A2" s="13" t="s">
        <v>0</v>
      </c>
      <c r="B2" s="2" t="s">
        <v>209</v>
      </c>
      <c r="C2" s="2" t="s">
        <v>209</v>
      </c>
      <c r="D2" s="2" t="s">
        <v>209</v>
      </c>
      <c r="E2" s="2" t="s">
        <v>209</v>
      </c>
      <c r="F2" s="2" t="s">
        <v>209</v>
      </c>
      <c r="G2" s="2" t="s">
        <v>209</v>
      </c>
      <c r="H2" s="2" t="s">
        <v>209</v>
      </c>
      <c r="I2" s="2" t="s">
        <v>209</v>
      </c>
      <c r="J2" s="2" t="s">
        <v>209</v>
      </c>
      <c r="K2" s="2" t="s">
        <v>209</v>
      </c>
      <c r="L2" s="2" t="s">
        <v>209</v>
      </c>
      <c r="M2" s="2" t="s">
        <v>209</v>
      </c>
      <c r="N2" s="2" t="s">
        <v>209</v>
      </c>
      <c r="O2" s="2" t="s">
        <v>209</v>
      </c>
      <c r="P2" s="2" t="s">
        <v>209</v>
      </c>
      <c r="Q2" s="2" t="s">
        <v>209</v>
      </c>
      <c r="R2" s="2" t="s">
        <v>209</v>
      </c>
      <c r="S2" s="2" t="s">
        <v>209</v>
      </c>
      <c r="T2" s="2" t="s">
        <v>209</v>
      </c>
      <c r="U2" s="2" t="s">
        <v>209</v>
      </c>
      <c r="V2" s="2" t="s">
        <v>209</v>
      </c>
      <c r="X2" s="2" t="s">
        <v>209</v>
      </c>
      <c r="Y2" s="2" t="s">
        <v>209</v>
      </c>
      <c r="Z2" s="2" t="s">
        <v>209</v>
      </c>
      <c r="AA2" s="2" t="s">
        <v>209</v>
      </c>
      <c r="AB2" s="2" t="s">
        <v>209</v>
      </c>
      <c r="AC2" s="2" t="s">
        <v>209</v>
      </c>
      <c r="AD2" s="2" t="s">
        <v>209</v>
      </c>
      <c r="AE2" s="2" t="s">
        <v>209</v>
      </c>
      <c r="AF2" s="2" t="s">
        <v>209</v>
      </c>
      <c r="AG2" s="2" t="s">
        <v>209</v>
      </c>
      <c r="AH2" s="2" t="s">
        <v>209</v>
      </c>
      <c r="AI2" s="2" t="s">
        <v>209</v>
      </c>
      <c r="AJ2" s="2" t="s">
        <v>209</v>
      </c>
      <c r="AK2" s="2" t="s">
        <v>209</v>
      </c>
      <c r="AL2" s="2" t="s">
        <v>209</v>
      </c>
      <c r="AM2" s="2" t="s">
        <v>209</v>
      </c>
      <c r="AN2" s="2" t="s">
        <v>209</v>
      </c>
    </row>
    <row r="3" spans="1:40">
      <c r="A3" s="13" t="s">
        <v>0</v>
      </c>
      <c r="B3" s="2" t="s">
        <v>427</v>
      </c>
      <c r="C3" s="2" t="s">
        <v>427</v>
      </c>
      <c r="D3" s="2" t="s">
        <v>427</v>
      </c>
      <c r="E3" s="2" t="s">
        <v>427</v>
      </c>
      <c r="F3" s="2" t="s">
        <v>427</v>
      </c>
      <c r="G3" s="2" t="s">
        <v>427</v>
      </c>
      <c r="H3" s="2" t="s">
        <v>427</v>
      </c>
      <c r="I3" s="2" t="s">
        <v>427</v>
      </c>
      <c r="J3" s="2" t="s">
        <v>427</v>
      </c>
      <c r="K3" s="2" t="s">
        <v>427</v>
      </c>
      <c r="L3" s="2" t="s">
        <v>427</v>
      </c>
      <c r="M3" s="2" t="s">
        <v>427</v>
      </c>
      <c r="N3" s="2" t="s">
        <v>427</v>
      </c>
      <c r="O3" s="2" t="s">
        <v>427</v>
      </c>
      <c r="P3" s="2" t="s">
        <v>427</v>
      </c>
      <c r="Q3" s="2" t="s">
        <v>428</v>
      </c>
      <c r="R3" s="2" t="s">
        <v>428</v>
      </c>
      <c r="S3" s="2" t="s">
        <v>427</v>
      </c>
      <c r="T3" s="2" t="s">
        <v>427</v>
      </c>
      <c r="U3" s="2" t="s">
        <v>428</v>
      </c>
      <c r="V3" s="2" t="s">
        <v>428</v>
      </c>
      <c r="X3" s="2" t="s">
        <v>428</v>
      </c>
      <c r="Y3" s="2" t="s">
        <v>428</v>
      </c>
      <c r="Z3" s="2" t="s">
        <v>428</v>
      </c>
      <c r="AA3" s="2" t="s">
        <v>428</v>
      </c>
      <c r="AB3" s="2" t="s">
        <v>428</v>
      </c>
      <c r="AC3" s="2" t="s">
        <v>428</v>
      </c>
      <c r="AD3" s="2" t="s">
        <v>428</v>
      </c>
      <c r="AE3" s="2" t="s">
        <v>428</v>
      </c>
      <c r="AF3" s="2" t="s">
        <v>428</v>
      </c>
      <c r="AG3" s="2" t="s">
        <v>428</v>
      </c>
      <c r="AH3" s="2" t="s">
        <v>428</v>
      </c>
      <c r="AI3" s="2" t="s">
        <v>428</v>
      </c>
      <c r="AJ3" s="2" t="s">
        <v>428</v>
      </c>
      <c r="AK3" s="2" t="s">
        <v>428</v>
      </c>
      <c r="AL3" s="2" t="s">
        <v>428</v>
      </c>
      <c r="AM3" s="2" t="s">
        <v>428</v>
      </c>
      <c r="AN3" s="2" t="s">
        <v>428</v>
      </c>
    </row>
    <row r="4" spans="1:40" s="8" customFormat="1" ht="81" customHeight="1">
      <c r="A4" s="22"/>
      <c r="B4" s="5" t="s">
        <v>430</v>
      </c>
      <c r="C4" s="5" t="s">
        <v>431</v>
      </c>
      <c r="D4" s="5" t="s">
        <v>432</v>
      </c>
      <c r="E4" s="5" t="s">
        <v>433</v>
      </c>
      <c r="F4" s="5" t="s">
        <v>836</v>
      </c>
      <c r="G4" s="5" t="s">
        <v>435</v>
      </c>
      <c r="H4" s="5" t="s">
        <v>440</v>
      </c>
      <c r="I4" s="5" t="s">
        <v>441</v>
      </c>
      <c r="J4" s="5" t="s">
        <v>442</v>
      </c>
      <c r="K4" s="5" t="s">
        <v>443</v>
      </c>
      <c r="L4" s="5" t="s">
        <v>444</v>
      </c>
      <c r="M4" s="5" t="s">
        <v>445</v>
      </c>
      <c r="N4" s="5" t="s">
        <v>446</v>
      </c>
      <c r="O4" s="5" t="s">
        <v>447</v>
      </c>
      <c r="P4" s="5" t="s">
        <v>448</v>
      </c>
      <c r="Q4" s="5" t="s">
        <v>450</v>
      </c>
      <c r="R4" s="5" t="s">
        <v>205</v>
      </c>
      <c r="S4" s="5" t="s">
        <v>227</v>
      </c>
      <c r="T4" s="5" t="s">
        <v>451</v>
      </c>
      <c r="U4" s="5" t="s">
        <v>450</v>
      </c>
      <c r="V4" s="5" t="s">
        <v>208</v>
      </c>
      <c r="W4" s="24"/>
      <c r="X4" s="5" t="s">
        <v>430</v>
      </c>
      <c r="Y4" s="5" t="s">
        <v>431</v>
      </c>
      <c r="Z4" s="5" t="s">
        <v>432</v>
      </c>
      <c r="AA4" s="5" t="s">
        <v>433</v>
      </c>
      <c r="AB4" s="5" t="s">
        <v>434</v>
      </c>
      <c r="AC4" s="5" t="s">
        <v>435</v>
      </c>
      <c r="AD4" s="5" t="s">
        <v>440</v>
      </c>
      <c r="AE4" s="5" t="s">
        <v>441</v>
      </c>
      <c r="AF4" s="5" t="s">
        <v>444</v>
      </c>
      <c r="AG4" s="5" t="s">
        <v>445</v>
      </c>
      <c r="AH4" s="5" t="s">
        <v>448</v>
      </c>
      <c r="AI4" s="5" t="s">
        <v>449</v>
      </c>
      <c r="AJ4" s="5" t="s">
        <v>205</v>
      </c>
      <c r="AK4" s="5" t="s">
        <v>227</v>
      </c>
      <c r="AL4" s="5" t="s">
        <v>451</v>
      </c>
      <c r="AM4" s="5" t="s">
        <v>449</v>
      </c>
      <c r="AN4" s="5" t="s">
        <v>208</v>
      </c>
    </row>
    <row r="5" spans="1:40">
      <c r="B5" s="17" t="s">
        <v>213</v>
      </c>
      <c r="C5" s="17" t="s">
        <v>213</v>
      </c>
      <c r="D5" s="17" t="s">
        <v>213</v>
      </c>
      <c r="E5" s="17" t="s">
        <v>213</v>
      </c>
      <c r="F5" s="17" t="s">
        <v>213</v>
      </c>
      <c r="G5" s="17" t="s">
        <v>213</v>
      </c>
      <c r="H5" s="17" t="s">
        <v>213</v>
      </c>
      <c r="I5" s="17" t="s">
        <v>213</v>
      </c>
      <c r="J5" s="17" t="s">
        <v>213</v>
      </c>
      <c r="K5" s="17" t="s">
        <v>213</v>
      </c>
      <c r="L5" s="17" t="s">
        <v>213</v>
      </c>
      <c r="M5" s="17" t="s">
        <v>213</v>
      </c>
      <c r="N5" s="17" t="s">
        <v>213</v>
      </c>
      <c r="O5" s="17" t="s">
        <v>213</v>
      </c>
      <c r="P5" s="17" t="s">
        <v>213</v>
      </c>
      <c r="Q5" s="17" t="s">
        <v>213</v>
      </c>
      <c r="R5" s="17" t="s">
        <v>213</v>
      </c>
      <c r="S5" s="17" t="s">
        <v>213</v>
      </c>
      <c r="T5" s="17" t="s">
        <v>213</v>
      </c>
      <c r="U5" s="17" t="s">
        <v>213</v>
      </c>
      <c r="V5" s="17" t="s">
        <v>213</v>
      </c>
      <c r="W5" s="25"/>
      <c r="X5" s="17" t="s">
        <v>213</v>
      </c>
      <c r="Y5" s="17" t="s">
        <v>213</v>
      </c>
      <c r="Z5" s="17" t="s">
        <v>213</v>
      </c>
      <c r="AA5" s="17" t="s">
        <v>213</v>
      </c>
      <c r="AB5" s="17" t="s">
        <v>213</v>
      </c>
      <c r="AC5" s="17" t="s">
        <v>213</v>
      </c>
      <c r="AD5" s="17" t="s">
        <v>213</v>
      </c>
      <c r="AE5" s="17" t="s">
        <v>213</v>
      </c>
      <c r="AF5" s="17" t="s">
        <v>213</v>
      </c>
      <c r="AG5" s="17" t="s">
        <v>213</v>
      </c>
      <c r="AH5" s="17" t="s">
        <v>213</v>
      </c>
      <c r="AI5" s="17" t="s">
        <v>213</v>
      </c>
      <c r="AJ5" s="17" t="s">
        <v>213</v>
      </c>
      <c r="AK5" s="17" t="s">
        <v>213</v>
      </c>
      <c r="AL5" s="17" t="s">
        <v>213</v>
      </c>
      <c r="AM5" s="17" t="s">
        <v>213</v>
      </c>
      <c r="AN5" s="17" t="s">
        <v>213</v>
      </c>
    </row>
    <row r="6" spans="1:40">
      <c r="A6" s="13" t="s">
        <v>0</v>
      </c>
      <c r="B6" s="2" t="s">
        <v>366</v>
      </c>
      <c r="C6" s="2" t="s">
        <v>367</v>
      </c>
      <c r="D6" s="2" t="s">
        <v>368</v>
      </c>
      <c r="E6" s="2" t="s">
        <v>369</v>
      </c>
      <c r="F6" s="2" t="s">
        <v>370</v>
      </c>
      <c r="G6" s="2" t="s">
        <v>371</v>
      </c>
      <c r="H6" s="2" t="s">
        <v>372</v>
      </c>
      <c r="I6" s="2" t="s">
        <v>373</v>
      </c>
      <c r="J6" s="2" t="s">
        <v>374</v>
      </c>
      <c r="K6" s="2" t="s">
        <v>375</v>
      </c>
      <c r="L6" s="2" t="s">
        <v>376</v>
      </c>
      <c r="M6" s="2" t="s">
        <v>377</v>
      </c>
      <c r="N6" s="2" t="s">
        <v>378</v>
      </c>
      <c r="O6" s="2" t="s">
        <v>379</v>
      </c>
      <c r="P6" s="2" t="s">
        <v>424</v>
      </c>
      <c r="Q6" s="2" t="s">
        <v>380</v>
      </c>
      <c r="R6" s="2" t="s">
        <v>192</v>
      </c>
      <c r="S6" s="2" t="s">
        <v>203</v>
      </c>
      <c r="T6" s="2" t="s">
        <v>425</v>
      </c>
      <c r="U6" s="2" t="s">
        <v>380</v>
      </c>
      <c r="V6" s="2" t="s">
        <v>199</v>
      </c>
      <c r="X6" s="2" t="s">
        <v>381</v>
      </c>
      <c r="Y6" s="2" t="s">
        <v>382</v>
      </c>
      <c r="Z6" s="2" t="s">
        <v>383</v>
      </c>
      <c r="AA6" s="2" t="s">
        <v>384</v>
      </c>
      <c r="AB6" s="2" t="s">
        <v>385</v>
      </c>
      <c r="AC6" s="2" t="s">
        <v>386</v>
      </c>
      <c r="AD6" s="2" t="s">
        <v>387</v>
      </c>
      <c r="AE6" s="2" t="s">
        <v>388</v>
      </c>
      <c r="AF6" s="2" t="s">
        <v>389</v>
      </c>
      <c r="AG6" s="2" t="s">
        <v>390</v>
      </c>
      <c r="AH6" s="2" t="s">
        <v>426</v>
      </c>
      <c r="AI6" s="2" t="s">
        <v>380</v>
      </c>
      <c r="AJ6" s="2" t="s">
        <v>192</v>
      </c>
      <c r="AK6" s="2" t="s">
        <v>198</v>
      </c>
      <c r="AL6" s="2" t="s">
        <v>429</v>
      </c>
      <c r="AM6" s="2" t="s">
        <v>380</v>
      </c>
      <c r="AN6" s="2" t="s">
        <v>199</v>
      </c>
    </row>
    <row r="7" spans="1:40">
      <c r="A7" s="13">
        <v>1948</v>
      </c>
      <c r="B7" s="2">
        <v>117582</v>
      </c>
      <c r="C7" s="2">
        <v>51839</v>
      </c>
      <c r="D7" s="2" t="s">
        <v>0</v>
      </c>
      <c r="E7" s="2" t="s">
        <v>0</v>
      </c>
      <c r="F7" s="2">
        <v>21223</v>
      </c>
      <c r="G7" s="2">
        <v>1447</v>
      </c>
      <c r="H7" s="2">
        <v>190630</v>
      </c>
      <c r="I7" s="2">
        <v>22792</v>
      </c>
      <c r="J7" s="2" t="s">
        <v>0</v>
      </c>
      <c r="K7" s="2" t="s">
        <v>0</v>
      </c>
      <c r="L7" s="2">
        <v>208475</v>
      </c>
      <c r="M7" s="2">
        <v>24604</v>
      </c>
      <c r="N7" s="2" t="s">
        <v>0</v>
      </c>
      <c r="O7" s="2" t="s">
        <v>0</v>
      </c>
      <c r="P7" s="2">
        <v>187520</v>
      </c>
      <c r="Q7" s="2">
        <v>182</v>
      </c>
      <c r="R7" s="2">
        <v>187747</v>
      </c>
      <c r="S7" s="2">
        <v>23186</v>
      </c>
      <c r="T7" s="2">
        <v>164136</v>
      </c>
      <c r="U7" s="2">
        <v>182</v>
      </c>
      <c r="V7" s="2">
        <v>164317</v>
      </c>
      <c r="X7" s="2">
        <v>117582</v>
      </c>
      <c r="Y7" s="2">
        <v>51839</v>
      </c>
      <c r="Z7" s="2" t="s">
        <v>0</v>
      </c>
      <c r="AA7" s="2" t="s">
        <v>0</v>
      </c>
      <c r="AB7" s="2">
        <v>21223</v>
      </c>
      <c r="AC7" s="2">
        <v>1447</v>
      </c>
      <c r="AD7" s="2">
        <v>190630</v>
      </c>
      <c r="AE7" s="2">
        <v>22792</v>
      </c>
      <c r="AF7" s="2">
        <v>208475</v>
      </c>
      <c r="AG7" s="2">
        <v>24604</v>
      </c>
      <c r="AH7" s="2">
        <v>187520</v>
      </c>
      <c r="AI7" s="2">
        <v>182</v>
      </c>
      <c r="AJ7" s="2">
        <v>187747</v>
      </c>
      <c r="AK7" s="2">
        <v>23186</v>
      </c>
      <c r="AL7" s="2">
        <v>164136</v>
      </c>
      <c r="AM7" s="2">
        <v>182</v>
      </c>
      <c r="AN7" s="2">
        <v>164317</v>
      </c>
    </row>
    <row r="8" spans="1:40">
      <c r="A8" s="13">
        <v>1949</v>
      </c>
      <c r="B8" s="2">
        <v>119462</v>
      </c>
      <c r="C8" s="2">
        <v>54770</v>
      </c>
      <c r="D8" s="2" t="s">
        <v>0</v>
      </c>
      <c r="E8" s="2" t="s">
        <v>0</v>
      </c>
      <c r="F8" s="2">
        <v>23177</v>
      </c>
      <c r="G8" s="2">
        <v>520</v>
      </c>
      <c r="H8" s="2">
        <v>195561</v>
      </c>
      <c r="I8" s="2">
        <v>25290</v>
      </c>
      <c r="J8" s="2" t="s">
        <v>0</v>
      </c>
      <c r="K8" s="2" t="s">
        <v>0</v>
      </c>
      <c r="L8" s="2">
        <v>216422</v>
      </c>
      <c r="M8" s="2">
        <v>26535</v>
      </c>
      <c r="N8" s="2" t="s">
        <v>0</v>
      </c>
      <c r="O8" s="2" t="s">
        <v>0</v>
      </c>
      <c r="P8" s="2">
        <v>193261</v>
      </c>
      <c r="Q8" s="2">
        <v>1128</v>
      </c>
      <c r="R8" s="2">
        <v>194447</v>
      </c>
      <c r="S8" s="2">
        <v>23699</v>
      </c>
      <c r="T8" s="2">
        <v>169339</v>
      </c>
      <c r="U8" s="2">
        <v>1128</v>
      </c>
      <c r="V8" s="2">
        <v>170466</v>
      </c>
      <c r="X8" s="2">
        <v>119462</v>
      </c>
      <c r="Y8" s="2">
        <v>54770</v>
      </c>
      <c r="Z8" s="2" t="s">
        <v>0</v>
      </c>
      <c r="AA8" s="2" t="s">
        <v>0</v>
      </c>
      <c r="AB8" s="2">
        <v>23177</v>
      </c>
      <c r="AC8" s="2">
        <v>520</v>
      </c>
      <c r="AD8" s="2">
        <v>195561</v>
      </c>
      <c r="AE8" s="2">
        <v>25290</v>
      </c>
      <c r="AF8" s="2">
        <v>216422</v>
      </c>
      <c r="AG8" s="2">
        <v>26535</v>
      </c>
      <c r="AH8" s="2">
        <v>193261</v>
      </c>
      <c r="AI8" s="2">
        <v>1128</v>
      </c>
      <c r="AJ8" s="2">
        <v>194447</v>
      </c>
      <c r="AK8" s="2">
        <v>23699</v>
      </c>
      <c r="AL8" s="2">
        <v>169339</v>
      </c>
      <c r="AM8" s="2">
        <v>1128</v>
      </c>
      <c r="AN8" s="2">
        <v>170466</v>
      </c>
    </row>
    <row r="9" spans="1:40">
      <c r="A9" s="13">
        <v>1950</v>
      </c>
      <c r="B9" s="2">
        <v>122649</v>
      </c>
      <c r="C9" s="2">
        <v>54642</v>
      </c>
      <c r="D9" s="2" t="s">
        <v>0</v>
      </c>
      <c r="E9" s="2" t="s">
        <v>0</v>
      </c>
      <c r="F9" s="2">
        <v>24493</v>
      </c>
      <c r="G9" s="2">
        <v>-1595</v>
      </c>
      <c r="H9" s="2">
        <v>197785</v>
      </c>
      <c r="I9" s="2">
        <v>28891</v>
      </c>
      <c r="J9" s="2" t="s">
        <v>0</v>
      </c>
      <c r="K9" s="2" t="s">
        <v>0</v>
      </c>
      <c r="L9" s="2">
        <v>223319</v>
      </c>
      <c r="M9" s="2">
        <v>26756</v>
      </c>
      <c r="N9" s="2" t="s">
        <v>0</v>
      </c>
      <c r="O9" s="2" t="s">
        <v>0</v>
      </c>
      <c r="P9" s="2">
        <v>200306</v>
      </c>
      <c r="Q9" s="2">
        <v>851</v>
      </c>
      <c r="R9" s="2">
        <v>201213</v>
      </c>
      <c r="S9" s="2">
        <v>24257</v>
      </c>
      <c r="T9" s="2">
        <v>175789</v>
      </c>
      <c r="U9" s="2">
        <v>851</v>
      </c>
      <c r="V9" s="2">
        <v>176640</v>
      </c>
      <c r="X9" s="2">
        <v>122649</v>
      </c>
      <c r="Y9" s="2">
        <v>54642</v>
      </c>
      <c r="Z9" s="2" t="s">
        <v>0</v>
      </c>
      <c r="AA9" s="2" t="s">
        <v>0</v>
      </c>
      <c r="AB9" s="2">
        <v>24493</v>
      </c>
      <c r="AC9" s="2">
        <v>-1595</v>
      </c>
      <c r="AD9" s="2">
        <v>197785</v>
      </c>
      <c r="AE9" s="2">
        <v>28891</v>
      </c>
      <c r="AF9" s="2">
        <v>223319</v>
      </c>
      <c r="AG9" s="2">
        <v>26756</v>
      </c>
      <c r="AH9" s="2">
        <v>200306</v>
      </c>
      <c r="AI9" s="2">
        <v>851</v>
      </c>
      <c r="AJ9" s="2">
        <v>201213</v>
      </c>
      <c r="AK9" s="2">
        <v>24257</v>
      </c>
      <c r="AL9" s="2">
        <v>175789</v>
      </c>
      <c r="AM9" s="2">
        <v>851</v>
      </c>
      <c r="AN9" s="2">
        <v>176640</v>
      </c>
    </row>
    <row r="10" spans="1:40">
      <c r="A10" s="13">
        <v>1951</v>
      </c>
      <c r="B10" s="2">
        <v>121042</v>
      </c>
      <c r="C10" s="2">
        <v>58692</v>
      </c>
      <c r="D10" s="2" t="s">
        <v>0</v>
      </c>
      <c r="E10" s="2" t="s">
        <v>0</v>
      </c>
      <c r="F10" s="2">
        <v>24693</v>
      </c>
      <c r="G10" s="2">
        <v>3572</v>
      </c>
      <c r="H10" s="2">
        <v>205387</v>
      </c>
      <c r="I10" s="2">
        <v>28603</v>
      </c>
      <c r="J10" s="2" t="s">
        <v>0</v>
      </c>
      <c r="K10" s="2" t="s">
        <v>0</v>
      </c>
      <c r="L10" s="2">
        <v>230030</v>
      </c>
      <c r="M10" s="2">
        <v>28634</v>
      </c>
      <c r="N10" s="2" t="s">
        <v>0</v>
      </c>
      <c r="O10" s="2" t="s">
        <v>0</v>
      </c>
      <c r="P10" s="2">
        <v>204802</v>
      </c>
      <c r="Q10" s="2">
        <v>572</v>
      </c>
      <c r="R10" s="2">
        <v>205427</v>
      </c>
      <c r="S10" s="2">
        <v>25191</v>
      </c>
      <c r="T10" s="2">
        <v>179382</v>
      </c>
      <c r="U10" s="2">
        <v>572</v>
      </c>
      <c r="V10" s="2">
        <v>179954</v>
      </c>
      <c r="X10" s="2">
        <v>121042</v>
      </c>
      <c r="Y10" s="2">
        <v>58692</v>
      </c>
      <c r="Z10" s="2" t="s">
        <v>0</v>
      </c>
      <c r="AA10" s="2" t="s">
        <v>0</v>
      </c>
      <c r="AB10" s="2">
        <v>24693</v>
      </c>
      <c r="AC10" s="2">
        <v>3572</v>
      </c>
      <c r="AD10" s="2">
        <v>205387</v>
      </c>
      <c r="AE10" s="2">
        <v>28603</v>
      </c>
      <c r="AF10" s="2">
        <v>230030</v>
      </c>
      <c r="AG10" s="2">
        <v>28634</v>
      </c>
      <c r="AH10" s="2">
        <v>204802</v>
      </c>
      <c r="AI10" s="2">
        <v>572</v>
      </c>
      <c r="AJ10" s="2">
        <v>205427</v>
      </c>
      <c r="AK10" s="2">
        <v>25191</v>
      </c>
      <c r="AL10" s="2">
        <v>179382</v>
      </c>
      <c r="AM10" s="2">
        <v>572</v>
      </c>
      <c r="AN10" s="2">
        <v>179954</v>
      </c>
    </row>
    <row r="11" spans="1:40">
      <c r="A11" s="13">
        <v>1952</v>
      </c>
      <c r="B11" s="2">
        <v>121088</v>
      </c>
      <c r="C11" s="2">
        <v>64475</v>
      </c>
      <c r="D11" s="2" t="s">
        <v>0</v>
      </c>
      <c r="E11" s="2" t="s">
        <v>0</v>
      </c>
      <c r="F11" s="2">
        <v>24953</v>
      </c>
      <c r="G11" s="2">
        <v>382</v>
      </c>
      <c r="H11" s="2">
        <v>205423</v>
      </c>
      <c r="I11" s="2">
        <v>28023</v>
      </c>
      <c r="J11" s="2" t="s">
        <v>0</v>
      </c>
      <c r="K11" s="2" t="s">
        <v>0</v>
      </c>
      <c r="L11" s="2">
        <v>229288</v>
      </c>
      <c r="M11" s="2">
        <v>26498</v>
      </c>
      <c r="N11" s="2" t="s">
        <v>0</v>
      </c>
      <c r="O11" s="2" t="s">
        <v>0</v>
      </c>
      <c r="P11" s="2">
        <v>207039</v>
      </c>
      <c r="Q11" s="2">
        <v>-656</v>
      </c>
      <c r="R11" s="2">
        <v>206421</v>
      </c>
      <c r="S11" s="2">
        <v>24735</v>
      </c>
      <c r="T11" s="2">
        <v>182004</v>
      </c>
      <c r="U11" s="2">
        <v>-656</v>
      </c>
      <c r="V11" s="2">
        <v>181348</v>
      </c>
      <c r="X11" s="2">
        <v>121088</v>
      </c>
      <c r="Y11" s="2">
        <v>64475</v>
      </c>
      <c r="Z11" s="2" t="s">
        <v>0</v>
      </c>
      <c r="AA11" s="2" t="s">
        <v>0</v>
      </c>
      <c r="AB11" s="2">
        <v>24953</v>
      </c>
      <c r="AC11" s="2">
        <v>382</v>
      </c>
      <c r="AD11" s="2">
        <v>205423</v>
      </c>
      <c r="AE11" s="2">
        <v>28023</v>
      </c>
      <c r="AF11" s="2">
        <v>229288</v>
      </c>
      <c r="AG11" s="2">
        <v>26498</v>
      </c>
      <c r="AH11" s="2">
        <v>207039</v>
      </c>
      <c r="AI11" s="2">
        <v>-656</v>
      </c>
      <c r="AJ11" s="2">
        <v>206421</v>
      </c>
      <c r="AK11" s="2">
        <v>24735</v>
      </c>
      <c r="AL11" s="2">
        <v>182004</v>
      </c>
      <c r="AM11" s="2">
        <v>-656</v>
      </c>
      <c r="AN11" s="2">
        <v>181348</v>
      </c>
    </row>
    <row r="12" spans="1:40">
      <c r="A12" s="13">
        <v>1953</v>
      </c>
      <c r="B12" s="2">
        <v>126362</v>
      </c>
      <c r="C12" s="2">
        <v>66159</v>
      </c>
      <c r="D12" s="2" t="s">
        <v>0</v>
      </c>
      <c r="E12" s="2" t="s">
        <v>0</v>
      </c>
      <c r="F12" s="2">
        <v>27781</v>
      </c>
      <c r="G12" s="2">
        <v>781</v>
      </c>
      <c r="H12" s="2">
        <v>215984</v>
      </c>
      <c r="I12" s="2">
        <v>29195</v>
      </c>
      <c r="J12" s="2" t="s">
        <v>0</v>
      </c>
      <c r="K12" s="2" t="s">
        <v>0</v>
      </c>
      <c r="L12" s="2">
        <v>240716</v>
      </c>
      <c r="M12" s="2">
        <v>28590</v>
      </c>
      <c r="N12" s="2" t="s">
        <v>0</v>
      </c>
      <c r="O12" s="2" t="s">
        <v>0</v>
      </c>
      <c r="P12" s="2">
        <v>216264</v>
      </c>
      <c r="Q12" s="2">
        <v>-1767</v>
      </c>
      <c r="R12" s="2">
        <v>214523</v>
      </c>
      <c r="S12" s="2">
        <v>25760</v>
      </c>
      <c r="T12" s="2">
        <v>190183</v>
      </c>
      <c r="U12" s="2">
        <v>-1767</v>
      </c>
      <c r="V12" s="2">
        <v>188416</v>
      </c>
      <c r="X12" s="2">
        <v>126362</v>
      </c>
      <c r="Y12" s="2">
        <v>66159</v>
      </c>
      <c r="Z12" s="2" t="s">
        <v>0</v>
      </c>
      <c r="AA12" s="2" t="s">
        <v>0</v>
      </c>
      <c r="AB12" s="2">
        <v>27781</v>
      </c>
      <c r="AC12" s="2">
        <v>781</v>
      </c>
      <c r="AD12" s="2">
        <v>215984</v>
      </c>
      <c r="AE12" s="2">
        <v>29195</v>
      </c>
      <c r="AF12" s="2">
        <v>240716</v>
      </c>
      <c r="AG12" s="2">
        <v>28590</v>
      </c>
      <c r="AH12" s="2">
        <v>216264</v>
      </c>
      <c r="AI12" s="2">
        <v>-1767</v>
      </c>
      <c r="AJ12" s="2">
        <v>214523</v>
      </c>
      <c r="AK12" s="2">
        <v>25760</v>
      </c>
      <c r="AL12" s="2">
        <v>190183</v>
      </c>
      <c r="AM12" s="2">
        <v>-1767</v>
      </c>
      <c r="AN12" s="2">
        <v>188416</v>
      </c>
    </row>
    <row r="13" spans="1:40">
      <c r="A13" s="13">
        <v>1954</v>
      </c>
      <c r="B13" s="2">
        <v>131587</v>
      </c>
      <c r="C13" s="2">
        <v>65883</v>
      </c>
      <c r="D13" s="2" t="s">
        <v>0</v>
      </c>
      <c r="E13" s="2" t="s">
        <v>0</v>
      </c>
      <c r="F13" s="2">
        <v>30184</v>
      </c>
      <c r="G13" s="2">
        <v>370</v>
      </c>
      <c r="H13" s="2">
        <v>223732</v>
      </c>
      <c r="I13" s="2">
        <v>30838</v>
      </c>
      <c r="J13" s="2" t="s">
        <v>0</v>
      </c>
      <c r="K13" s="2" t="s">
        <v>0</v>
      </c>
      <c r="L13" s="2">
        <v>250149</v>
      </c>
      <c r="M13" s="2">
        <v>29632</v>
      </c>
      <c r="N13" s="2" t="s">
        <v>0</v>
      </c>
      <c r="O13" s="2" t="s">
        <v>0</v>
      </c>
      <c r="P13" s="2">
        <v>224850</v>
      </c>
      <c r="Q13" s="2">
        <v>-1100</v>
      </c>
      <c r="R13" s="2">
        <v>223786</v>
      </c>
      <c r="S13" s="2">
        <v>27093</v>
      </c>
      <c r="T13" s="2">
        <v>197452</v>
      </c>
      <c r="U13" s="2">
        <v>-1100</v>
      </c>
      <c r="V13" s="2">
        <v>196352</v>
      </c>
      <c r="X13" s="2">
        <v>131587</v>
      </c>
      <c r="Y13" s="2">
        <v>65883</v>
      </c>
      <c r="Z13" s="2" t="s">
        <v>0</v>
      </c>
      <c r="AA13" s="2" t="s">
        <v>0</v>
      </c>
      <c r="AB13" s="2">
        <v>30184</v>
      </c>
      <c r="AC13" s="2">
        <v>370</v>
      </c>
      <c r="AD13" s="2">
        <v>223732</v>
      </c>
      <c r="AE13" s="2">
        <v>30838</v>
      </c>
      <c r="AF13" s="2">
        <v>250149</v>
      </c>
      <c r="AG13" s="2">
        <v>29632</v>
      </c>
      <c r="AH13" s="2">
        <v>224850</v>
      </c>
      <c r="AI13" s="2">
        <v>-1100</v>
      </c>
      <c r="AJ13" s="2">
        <v>223786</v>
      </c>
      <c r="AK13" s="2">
        <v>27093</v>
      </c>
      <c r="AL13" s="2">
        <v>197452</v>
      </c>
      <c r="AM13" s="2">
        <v>-1100</v>
      </c>
      <c r="AN13" s="2">
        <v>196352</v>
      </c>
    </row>
    <row r="14" spans="1:40">
      <c r="A14" s="13">
        <v>1955</v>
      </c>
      <c r="B14" s="2">
        <v>137136</v>
      </c>
      <c r="C14" s="2">
        <v>64151</v>
      </c>
      <c r="D14" s="2" t="s">
        <v>0</v>
      </c>
      <c r="E14" s="2" t="s">
        <v>0</v>
      </c>
      <c r="F14" s="2">
        <v>31932</v>
      </c>
      <c r="G14" s="2">
        <v>2140</v>
      </c>
      <c r="H14" s="2">
        <v>232971</v>
      </c>
      <c r="I14" s="2">
        <v>32741</v>
      </c>
      <c r="J14" s="2">
        <v>23150</v>
      </c>
      <c r="K14" s="2">
        <v>9812</v>
      </c>
      <c r="L14" s="2">
        <v>261321</v>
      </c>
      <c r="M14" s="2">
        <v>32626</v>
      </c>
      <c r="N14" s="2">
        <v>23791</v>
      </c>
      <c r="O14" s="2">
        <v>8778</v>
      </c>
      <c r="P14" s="2">
        <v>232523</v>
      </c>
      <c r="Q14" s="2">
        <v>-570</v>
      </c>
      <c r="R14" s="2">
        <v>231999</v>
      </c>
      <c r="S14" s="2">
        <v>28195</v>
      </c>
      <c r="T14" s="2">
        <v>204030</v>
      </c>
      <c r="U14" s="2">
        <v>-570</v>
      </c>
      <c r="V14" s="2">
        <v>203460</v>
      </c>
      <c r="X14" s="2">
        <v>137136</v>
      </c>
      <c r="Y14" s="2">
        <v>64151</v>
      </c>
      <c r="Z14" s="2" t="s">
        <v>0</v>
      </c>
      <c r="AA14" s="2" t="s">
        <v>0</v>
      </c>
      <c r="AB14" s="2">
        <v>31932</v>
      </c>
      <c r="AC14" s="2">
        <v>2140</v>
      </c>
      <c r="AD14" s="2">
        <v>232970</v>
      </c>
      <c r="AE14" s="2">
        <v>32741</v>
      </c>
      <c r="AF14" s="2">
        <v>261321</v>
      </c>
      <c r="AG14" s="2">
        <v>32626</v>
      </c>
      <c r="AH14" s="2">
        <v>232523</v>
      </c>
      <c r="AI14" s="2">
        <v>-570</v>
      </c>
      <c r="AJ14" s="2">
        <v>231999</v>
      </c>
      <c r="AK14" s="2">
        <v>28195</v>
      </c>
      <c r="AL14" s="2">
        <v>204030</v>
      </c>
      <c r="AM14" s="2">
        <v>-570</v>
      </c>
      <c r="AN14" s="2">
        <v>203460</v>
      </c>
    </row>
    <row r="15" spans="1:40">
      <c r="A15" s="13">
        <v>1956</v>
      </c>
      <c r="B15" s="2">
        <v>138105</v>
      </c>
      <c r="C15" s="2">
        <v>63485</v>
      </c>
      <c r="D15" s="2" t="s">
        <v>0</v>
      </c>
      <c r="E15" s="2" t="s">
        <v>0</v>
      </c>
      <c r="F15" s="2">
        <v>33419</v>
      </c>
      <c r="G15" s="2">
        <v>1665</v>
      </c>
      <c r="H15" s="2">
        <v>234613</v>
      </c>
      <c r="I15" s="2">
        <v>34165</v>
      </c>
      <c r="J15" s="2">
        <v>24640</v>
      </c>
      <c r="K15" s="2">
        <v>9754</v>
      </c>
      <c r="L15" s="2">
        <v>264760</v>
      </c>
      <c r="M15" s="2">
        <v>32721</v>
      </c>
      <c r="N15" s="2">
        <v>23683</v>
      </c>
      <c r="O15" s="2">
        <v>8985</v>
      </c>
      <c r="P15" s="2">
        <v>236058</v>
      </c>
      <c r="Q15" s="2">
        <v>-1607</v>
      </c>
      <c r="R15" s="2">
        <v>234483</v>
      </c>
      <c r="S15" s="2">
        <v>28014</v>
      </c>
      <c r="T15" s="2">
        <v>207684</v>
      </c>
      <c r="U15" s="2">
        <v>-1607</v>
      </c>
      <c r="V15" s="2">
        <v>206077</v>
      </c>
      <c r="X15" s="2">
        <v>138105</v>
      </c>
      <c r="Y15" s="2">
        <v>63485</v>
      </c>
      <c r="Z15" s="2" t="s">
        <v>0</v>
      </c>
      <c r="AA15" s="2" t="s">
        <v>0</v>
      </c>
      <c r="AB15" s="2">
        <v>33419</v>
      </c>
      <c r="AC15" s="2">
        <v>1665</v>
      </c>
      <c r="AD15" s="2">
        <v>234612</v>
      </c>
      <c r="AE15" s="2">
        <v>34165</v>
      </c>
      <c r="AF15" s="2">
        <v>264760</v>
      </c>
      <c r="AG15" s="2">
        <v>32721</v>
      </c>
      <c r="AH15" s="2">
        <v>236058</v>
      </c>
      <c r="AI15" s="2">
        <v>-1607</v>
      </c>
      <c r="AJ15" s="2">
        <v>234483</v>
      </c>
      <c r="AK15" s="2">
        <v>28014</v>
      </c>
      <c r="AL15" s="2">
        <v>207684</v>
      </c>
      <c r="AM15" s="2">
        <v>-1607</v>
      </c>
      <c r="AN15" s="2">
        <v>206077</v>
      </c>
    </row>
    <row r="16" spans="1:40">
      <c r="A16" s="13">
        <v>1957</v>
      </c>
      <c r="B16" s="2">
        <v>141004</v>
      </c>
      <c r="C16" s="2">
        <v>62433</v>
      </c>
      <c r="D16" s="2" t="s">
        <v>0</v>
      </c>
      <c r="E16" s="2" t="s">
        <v>0</v>
      </c>
      <c r="F16" s="2">
        <v>35233</v>
      </c>
      <c r="G16" s="2">
        <v>1709</v>
      </c>
      <c r="H16" s="2">
        <v>239187</v>
      </c>
      <c r="I16" s="2">
        <v>35033</v>
      </c>
      <c r="J16" s="2">
        <v>24997</v>
      </c>
      <c r="K16" s="2">
        <v>10326</v>
      </c>
      <c r="L16" s="2">
        <v>270192</v>
      </c>
      <c r="M16" s="2">
        <v>33535</v>
      </c>
      <c r="N16" s="2">
        <v>24720</v>
      </c>
      <c r="O16" s="2">
        <v>8747</v>
      </c>
      <c r="P16" s="2">
        <v>240699</v>
      </c>
      <c r="Q16" s="2">
        <v>-2059</v>
      </c>
      <c r="R16" s="2">
        <v>238667</v>
      </c>
      <c r="S16" s="2">
        <v>28721</v>
      </c>
      <c r="T16" s="2">
        <v>211625</v>
      </c>
      <c r="U16" s="2">
        <v>-2059</v>
      </c>
      <c r="V16" s="2">
        <v>209566</v>
      </c>
      <c r="X16" s="2">
        <v>141004</v>
      </c>
      <c r="Y16" s="2">
        <v>62433</v>
      </c>
      <c r="Z16" s="2" t="s">
        <v>0</v>
      </c>
      <c r="AA16" s="2" t="s">
        <v>0</v>
      </c>
      <c r="AB16" s="2">
        <v>35233</v>
      </c>
      <c r="AC16" s="2">
        <v>1709</v>
      </c>
      <c r="AD16" s="2">
        <v>239186</v>
      </c>
      <c r="AE16" s="2">
        <v>35033</v>
      </c>
      <c r="AF16" s="2">
        <v>270192</v>
      </c>
      <c r="AG16" s="2">
        <v>33535</v>
      </c>
      <c r="AH16" s="2">
        <v>240699</v>
      </c>
      <c r="AI16" s="2">
        <v>-2059</v>
      </c>
      <c r="AJ16" s="2">
        <v>238667</v>
      </c>
      <c r="AK16" s="2">
        <v>28721</v>
      </c>
      <c r="AL16" s="2">
        <v>211625</v>
      </c>
      <c r="AM16" s="2">
        <v>-2059</v>
      </c>
      <c r="AN16" s="2">
        <v>209566</v>
      </c>
    </row>
    <row r="17" spans="1:40">
      <c r="A17" s="13">
        <v>1958</v>
      </c>
      <c r="B17" s="2">
        <v>144614</v>
      </c>
      <c r="C17" s="2">
        <v>60768</v>
      </c>
      <c r="D17" s="2" t="s">
        <v>0</v>
      </c>
      <c r="E17" s="2" t="s">
        <v>0</v>
      </c>
      <c r="F17" s="2">
        <v>35562</v>
      </c>
      <c r="G17" s="2">
        <v>758</v>
      </c>
      <c r="H17" s="2">
        <v>241312</v>
      </c>
      <c r="I17" s="2">
        <v>34497</v>
      </c>
      <c r="J17" s="2">
        <v>24221</v>
      </c>
      <c r="K17" s="2">
        <v>10604</v>
      </c>
      <c r="L17" s="2">
        <v>271459</v>
      </c>
      <c r="M17" s="2">
        <v>33884</v>
      </c>
      <c r="N17" s="2">
        <v>24812</v>
      </c>
      <c r="O17" s="2">
        <v>9016</v>
      </c>
      <c r="P17" s="2">
        <v>241555</v>
      </c>
      <c r="Q17" s="2">
        <v>-2013</v>
      </c>
      <c r="R17" s="2">
        <v>239571</v>
      </c>
      <c r="S17" s="2">
        <v>30028</v>
      </c>
      <c r="T17" s="2">
        <v>211287</v>
      </c>
      <c r="U17" s="2">
        <v>-2013</v>
      </c>
      <c r="V17" s="2">
        <v>209274</v>
      </c>
      <c r="X17" s="2">
        <v>144614</v>
      </c>
      <c r="Y17" s="2">
        <v>60768</v>
      </c>
      <c r="Z17" s="2" t="s">
        <v>0</v>
      </c>
      <c r="AA17" s="2" t="s">
        <v>0</v>
      </c>
      <c r="AB17" s="2">
        <v>35562</v>
      </c>
      <c r="AC17" s="2">
        <v>758</v>
      </c>
      <c r="AD17" s="2">
        <v>241312</v>
      </c>
      <c r="AE17" s="2">
        <v>34497</v>
      </c>
      <c r="AF17" s="2">
        <v>271460</v>
      </c>
      <c r="AG17" s="2">
        <v>33884</v>
      </c>
      <c r="AH17" s="2">
        <v>241555</v>
      </c>
      <c r="AI17" s="2">
        <v>-2013</v>
      </c>
      <c r="AJ17" s="2">
        <v>239571</v>
      </c>
      <c r="AK17" s="2">
        <v>30028</v>
      </c>
      <c r="AL17" s="2">
        <v>211287</v>
      </c>
      <c r="AM17" s="2">
        <v>-2013</v>
      </c>
      <c r="AN17" s="2">
        <v>209274</v>
      </c>
    </row>
    <row r="18" spans="1:40">
      <c r="A18" s="13">
        <v>1959</v>
      </c>
      <c r="B18" s="2">
        <v>150913</v>
      </c>
      <c r="C18" s="2">
        <v>61833</v>
      </c>
      <c r="D18" s="2" t="s">
        <v>0</v>
      </c>
      <c r="E18" s="2" t="s">
        <v>0</v>
      </c>
      <c r="F18" s="2">
        <v>38306</v>
      </c>
      <c r="G18" s="2">
        <v>1422</v>
      </c>
      <c r="H18" s="2">
        <v>252726</v>
      </c>
      <c r="I18" s="2">
        <v>35464</v>
      </c>
      <c r="J18" s="2">
        <v>24856</v>
      </c>
      <c r="K18" s="2">
        <v>10934</v>
      </c>
      <c r="L18" s="2">
        <v>283461</v>
      </c>
      <c r="M18" s="2">
        <v>36116</v>
      </c>
      <c r="N18" s="2">
        <v>26756</v>
      </c>
      <c r="O18" s="2">
        <v>9309</v>
      </c>
      <c r="P18" s="2">
        <v>251267</v>
      </c>
      <c r="Q18" s="2">
        <v>-814</v>
      </c>
      <c r="R18" s="2">
        <v>250504</v>
      </c>
      <c r="S18" s="2">
        <v>32585</v>
      </c>
      <c r="T18" s="2">
        <v>218603</v>
      </c>
      <c r="U18" s="2">
        <v>-814</v>
      </c>
      <c r="V18" s="2">
        <v>217789</v>
      </c>
      <c r="X18" s="2">
        <v>150913</v>
      </c>
      <c r="Y18" s="2">
        <v>61833</v>
      </c>
      <c r="Z18" s="2" t="s">
        <v>0</v>
      </c>
      <c r="AA18" s="2" t="s">
        <v>0</v>
      </c>
      <c r="AB18" s="2">
        <v>38306</v>
      </c>
      <c r="AC18" s="2">
        <v>1422</v>
      </c>
      <c r="AD18" s="2">
        <v>252725</v>
      </c>
      <c r="AE18" s="2">
        <v>35464</v>
      </c>
      <c r="AF18" s="2">
        <v>283461</v>
      </c>
      <c r="AG18" s="2">
        <v>36116</v>
      </c>
      <c r="AH18" s="2">
        <v>251267</v>
      </c>
      <c r="AI18" s="2">
        <v>-814</v>
      </c>
      <c r="AJ18" s="2">
        <v>250504</v>
      </c>
      <c r="AK18" s="2">
        <v>32585</v>
      </c>
      <c r="AL18" s="2">
        <v>218603</v>
      </c>
      <c r="AM18" s="2">
        <v>-814</v>
      </c>
      <c r="AN18" s="2">
        <v>217789</v>
      </c>
    </row>
    <row r="19" spans="1:40">
      <c r="A19" s="13">
        <v>1960</v>
      </c>
      <c r="B19" s="2">
        <v>156735</v>
      </c>
      <c r="C19" s="2">
        <v>63046</v>
      </c>
      <c r="D19" s="2" t="s">
        <v>0</v>
      </c>
      <c r="E19" s="2" t="s">
        <v>0</v>
      </c>
      <c r="F19" s="2">
        <v>41752</v>
      </c>
      <c r="G19" s="2">
        <v>4438</v>
      </c>
      <c r="H19" s="2">
        <v>267374</v>
      </c>
      <c r="I19" s="2">
        <v>37501</v>
      </c>
      <c r="J19" s="2">
        <v>26063</v>
      </c>
      <c r="K19" s="2">
        <v>11800</v>
      </c>
      <c r="L19" s="2">
        <v>299868</v>
      </c>
      <c r="M19" s="2">
        <v>40397</v>
      </c>
      <c r="N19" s="2">
        <v>29926</v>
      </c>
      <c r="O19" s="2">
        <v>10411</v>
      </c>
      <c r="P19" s="2">
        <v>262920</v>
      </c>
      <c r="Q19" s="2">
        <v>1447</v>
      </c>
      <c r="R19" s="2">
        <v>264461</v>
      </c>
      <c r="S19" s="2">
        <v>34307</v>
      </c>
      <c r="T19" s="2">
        <v>228557</v>
      </c>
      <c r="U19" s="2">
        <v>1447</v>
      </c>
      <c r="V19" s="2">
        <v>230004</v>
      </c>
      <c r="X19" s="2">
        <v>156735</v>
      </c>
      <c r="Y19" s="2">
        <v>63046</v>
      </c>
      <c r="Z19" s="2" t="s">
        <v>0</v>
      </c>
      <c r="AA19" s="2" t="s">
        <v>0</v>
      </c>
      <c r="AB19" s="2">
        <v>41752</v>
      </c>
      <c r="AC19" s="2">
        <v>4438</v>
      </c>
      <c r="AD19" s="2">
        <v>267374</v>
      </c>
      <c r="AE19" s="2">
        <v>37501</v>
      </c>
      <c r="AF19" s="2">
        <v>299868</v>
      </c>
      <c r="AG19" s="2">
        <v>40397</v>
      </c>
      <c r="AH19" s="2">
        <v>262920</v>
      </c>
      <c r="AI19" s="2">
        <v>1447</v>
      </c>
      <c r="AJ19" s="2">
        <v>264461</v>
      </c>
      <c r="AK19" s="2">
        <v>34307</v>
      </c>
      <c r="AL19" s="2">
        <v>228557</v>
      </c>
      <c r="AM19" s="2">
        <v>1447</v>
      </c>
      <c r="AN19" s="2">
        <v>230004</v>
      </c>
    </row>
    <row r="20" spans="1:40">
      <c r="A20" s="13">
        <v>1961</v>
      </c>
      <c r="B20" s="2">
        <v>160199</v>
      </c>
      <c r="C20" s="2">
        <v>65272</v>
      </c>
      <c r="D20" s="2" t="s">
        <v>0</v>
      </c>
      <c r="E20" s="2" t="s">
        <v>0</v>
      </c>
      <c r="F20" s="2">
        <v>45829</v>
      </c>
      <c r="G20" s="2">
        <v>2136</v>
      </c>
      <c r="H20" s="2">
        <v>274125</v>
      </c>
      <c r="I20" s="2">
        <v>38709</v>
      </c>
      <c r="J20" s="2">
        <v>26871</v>
      </c>
      <c r="K20" s="2">
        <v>12213</v>
      </c>
      <c r="L20" s="2">
        <v>307768</v>
      </c>
      <c r="M20" s="2">
        <v>40112</v>
      </c>
      <c r="N20" s="2">
        <v>29485</v>
      </c>
      <c r="O20" s="2">
        <v>10567</v>
      </c>
      <c r="P20" s="2">
        <v>271626</v>
      </c>
      <c r="Q20" s="2">
        <v>-423</v>
      </c>
      <c r="R20" s="2">
        <v>271267</v>
      </c>
      <c r="S20" s="2">
        <v>34868</v>
      </c>
      <c r="T20" s="2">
        <v>236628</v>
      </c>
      <c r="U20" s="2">
        <v>-423</v>
      </c>
      <c r="V20" s="2">
        <v>236204</v>
      </c>
      <c r="X20" s="2">
        <v>160199</v>
      </c>
      <c r="Y20" s="2">
        <v>65272</v>
      </c>
      <c r="Z20" s="2" t="s">
        <v>0</v>
      </c>
      <c r="AA20" s="2" t="s">
        <v>0</v>
      </c>
      <c r="AB20" s="2">
        <v>45829</v>
      </c>
      <c r="AC20" s="2">
        <v>2136</v>
      </c>
      <c r="AD20" s="2">
        <v>274124</v>
      </c>
      <c r="AE20" s="2">
        <v>38709</v>
      </c>
      <c r="AF20" s="2">
        <v>307767</v>
      </c>
      <c r="AG20" s="2">
        <v>40112</v>
      </c>
      <c r="AH20" s="2">
        <v>271626</v>
      </c>
      <c r="AI20" s="2">
        <v>-423</v>
      </c>
      <c r="AJ20" s="2">
        <v>271267</v>
      </c>
      <c r="AK20" s="2">
        <v>34868</v>
      </c>
      <c r="AL20" s="2">
        <v>236627</v>
      </c>
      <c r="AM20" s="2">
        <v>-423</v>
      </c>
      <c r="AN20" s="2">
        <v>236204</v>
      </c>
    </row>
    <row r="21" spans="1:40">
      <c r="A21" s="13">
        <v>1962</v>
      </c>
      <c r="B21" s="2">
        <v>163925</v>
      </c>
      <c r="C21" s="2">
        <v>67271</v>
      </c>
      <c r="D21" s="2" t="s">
        <v>0</v>
      </c>
      <c r="E21" s="2" t="s">
        <v>0</v>
      </c>
      <c r="F21" s="2">
        <v>46144</v>
      </c>
      <c r="G21" s="2">
        <v>70</v>
      </c>
      <c r="H21" s="2">
        <v>277423</v>
      </c>
      <c r="I21" s="2">
        <v>39333</v>
      </c>
      <c r="J21" s="2">
        <v>27390</v>
      </c>
      <c r="K21" s="2">
        <v>12353</v>
      </c>
      <c r="L21" s="2">
        <v>311670</v>
      </c>
      <c r="M21" s="2">
        <v>40953</v>
      </c>
      <c r="N21" s="2">
        <v>30150</v>
      </c>
      <c r="O21" s="2">
        <v>10740</v>
      </c>
      <c r="P21" s="2">
        <v>274632</v>
      </c>
      <c r="Q21" s="2">
        <v>163</v>
      </c>
      <c r="R21" s="2">
        <v>274869</v>
      </c>
      <c r="S21" s="2">
        <v>34899</v>
      </c>
      <c r="T21" s="2">
        <v>239556</v>
      </c>
      <c r="U21" s="2">
        <v>163</v>
      </c>
      <c r="V21" s="2">
        <v>239719</v>
      </c>
      <c r="X21" s="2">
        <v>163925</v>
      </c>
      <c r="Y21" s="2">
        <v>67271</v>
      </c>
      <c r="Z21" s="2" t="s">
        <v>0</v>
      </c>
      <c r="AA21" s="2" t="s">
        <v>0</v>
      </c>
      <c r="AB21" s="2">
        <v>46144</v>
      </c>
      <c r="AC21" s="2">
        <v>70</v>
      </c>
      <c r="AD21" s="2">
        <v>277423</v>
      </c>
      <c r="AE21" s="2">
        <v>39333</v>
      </c>
      <c r="AF21" s="2">
        <v>311669</v>
      </c>
      <c r="AG21" s="2">
        <v>40953</v>
      </c>
      <c r="AH21" s="2">
        <v>274632</v>
      </c>
      <c r="AI21" s="2">
        <v>163</v>
      </c>
      <c r="AJ21" s="2">
        <v>274869</v>
      </c>
      <c r="AK21" s="2">
        <v>34899</v>
      </c>
      <c r="AL21" s="2">
        <v>239555</v>
      </c>
      <c r="AM21" s="2">
        <v>163</v>
      </c>
      <c r="AN21" s="2">
        <v>239719</v>
      </c>
    </row>
    <row r="22" spans="1:40">
      <c r="A22" s="13">
        <v>1963</v>
      </c>
      <c r="B22" s="2">
        <v>170874</v>
      </c>
      <c r="C22" s="2">
        <v>69407</v>
      </c>
      <c r="D22" s="2">
        <v>47258</v>
      </c>
      <c r="E22" s="2">
        <v>22472</v>
      </c>
      <c r="F22" s="2">
        <v>46786</v>
      </c>
      <c r="G22" s="2">
        <v>1300</v>
      </c>
      <c r="H22" s="2">
        <v>288856</v>
      </c>
      <c r="I22" s="2">
        <v>41239</v>
      </c>
      <c r="J22" s="2">
        <v>29198</v>
      </c>
      <c r="K22" s="2">
        <v>12398</v>
      </c>
      <c r="L22" s="2">
        <v>324874</v>
      </c>
      <c r="M22" s="2">
        <v>42663</v>
      </c>
      <c r="N22" s="2">
        <v>31792</v>
      </c>
      <c r="O22" s="2">
        <v>10657</v>
      </c>
      <c r="P22" s="2">
        <v>286299</v>
      </c>
      <c r="Q22" s="2">
        <v>-620</v>
      </c>
      <c r="R22" s="2">
        <v>285744</v>
      </c>
      <c r="S22" s="2">
        <v>36217</v>
      </c>
      <c r="T22" s="2">
        <v>249877</v>
      </c>
      <c r="U22" s="2">
        <v>-620</v>
      </c>
      <c r="V22" s="2">
        <v>249257</v>
      </c>
      <c r="X22" s="2">
        <v>170874</v>
      </c>
      <c r="Y22" s="2">
        <v>69407</v>
      </c>
      <c r="Z22" s="2">
        <v>47258</v>
      </c>
      <c r="AA22" s="2">
        <v>22472</v>
      </c>
      <c r="AB22" s="2">
        <v>46786</v>
      </c>
      <c r="AC22" s="2">
        <v>1300</v>
      </c>
      <c r="AD22" s="2">
        <v>288856</v>
      </c>
      <c r="AE22" s="2">
        <v>41239</v>
      </c>
      <c r="AF22" s="2">
        <v>324874</v>
      </c>
      <c r="AG22" s="2">
        <v>42663</v>
      </c>
      <c r="AH22" s="2">
        <v>286299</v>
      </c>
      <c r="AI22" s="2">
        <v>-620</v>
      </c>
      <c r="AJ22" s="2">
        <v>285744</v>
      </c>
      <c r="AK22" s="2">
        <v>36217</v>
      </c>
      <c r="AL22" s="2">
        <v>249877</v>
      </c>
      <c r="AM22" s="2">
        <v>-620</v>
      </c>
      <c r="AN22" s="2">
        <v>249257</v>
      </c>
    </row>
    <row r="23" spans="1:40">
      <c r="A23" s="13">
        <v>1964</v>
      </c>
      <c r="B23" s="2">
        <v>176044</v>
      </c>
      <c r="C23" s="2">
        <v>70628</v>
      </c>
      <c r="D23" s="2">
        <v>47693</v>
      </c>
      <c r="E23" s="2">
        <v>23231</v>
      </c>
      <c r="F23" s="2">
        <v>54531</v>
      </c>
      <c r="G23" s="2">
        <v>5342</v>
      </c>
      <c r="H23" s="2">
        <v>307559</v>
      </c>
      <c r="I23" s="2">
        <v>42623</v>
      </c>
      <c r="J23" s="2">
        <v>30180</v>
      </c>
      <c r="K23" s="2">
        <v>12815</v>
      </c>
      <c r="L23" s="2">
        <v>344343</v>
      </c>
      <c r="M23" s="2">
        <v>47130</v>
      </c>
      <c r="N23" s="2">
        <v>35546</v>
      </c>
      <c r="O23" s="2">
        <v>11418</v>
      </c>
      <c r="P23" s="2">
        <v>301096</v>
      </c>
      <c r="Q23" s="2">
        <v>141</v>
      </c>
      <c r="R23" s="2">
        <v>301281</v>
      </c>
      <c r="S23" s="2">
        <v>37948</v>
      </c>
      <c r="T23" s="2">
        <v>262962</v>
      </c>
      <c r="U23" s="2">
        <v>141</v>
      </c>
      <c r="V23" s="2">
        <v>263103</v>
      </c>
      <c r="X23" s="2">
        <v>176044</v>
      </c>
      <c r="Y23" s="2">
        <v>70628</v>
      </c>
      <c r="Z23" s="2">
        <v>47693</v>
      </c>
      <c r="AA23" s="2">
        <v>23231</v>
      </c>
      <c r="AB23" s="2">
        <v>54531</v>
      </c>
      <c r="AC23" s="2">
        <v>5342</v>
      </c>
      <c r="AD23" s="2">
        <v>307559</v>
      </c>
      <c r="AE23" s="2">
        <v>42623</v>
      </c>
      <c r="AF23" s="2">
        <v>344343</v>
      </c>
      <c r="AG23" s="2">
        <v>47130</v>
      </c>
      <c r="AH23" s="2">
        <v>301096</v>
      </c>
      <c r="AI23" s="2">
        <v>141</v>
      </c>
      <c r="AJ23" s="2">
        <v>301281</v>
      </c>
      <c r="AK23" s="2">
        <v>37948</v>
      </c>
      <c r="AL23" s="2">
        <v>262962</v>
      </c>
      <c r="AM23" s="2">
        <v>141</v>
      </c>
      <c r="AN23" s="2">
        <v>263103</v>
      </c>
    </row>
    <row r="24" spans="1:40">
      <c r="A24" s="13">
        <v>1965</v>
      </c>
      <c r="B24" s="2">
        <v>178493</v>
      </c>
      <c r="C24" s="2">
        <v>72670</v>
      </c>
      <c r="D24" s="2">
        <v>48668</v>
      </c>
      <c r="E24" s="2">
        <v>24273</v>
      </c>
      <c r="F24" s="2">
        <v>57352</v>
      </c>
      <c r="G24" s="2">
        <v>3474</v>
      </c>
      <c r="H24" s="2">
        <v>312417</v>
      </c>
      <c r="I24" s="2">
        <v>44432</v>
      </c>
      <c r="J24" s="2">
        <v>31845</v>
      </c>
      <c r="K24" s="2">
        <v>12936</v>
      </c>
      <c r="L24" s="2">
        <v>351164</v>
      </c>
      <c r="M24" s="2">
        <v>47533</v>
      </c>
      <c r="N24" s="2">
        <v>35626</v>
      </c>
      <c r="O24" s="2">
        <v>11703</v>
      </c>
      <c r="P24" s="2">
        <v>307716</v>
      </c>
      <c r="Q24" s="2">
        <v>1170</v>
      </c>
      <c r="R24" s="2">
        <v>308905</v>
      </c>
      <c r="S24" s="2">
        <v>38097</v>
      </c>
      <c r="T24" s="2">
        <v>269587</v>
      </c>
      <c r="U24" s="2">
        <v>1170</v>
      </c>
      <c r="V24" s="2">
        <v>270756</v>
      </c>
      <c r="X24" s="2">
        <v>178493</v>
      </c>
      <c r="Y24" s="2">
        <v>72670</v>
      </c>
      <c r="Z24" s="2">
        <v>48668</v>
      </c>
      <c r="AA24" s="2">
        <v>24273</v>
      </c>
      <c r="AB24" s="2">
        <v>57352</v>
      </c>
      <c r="AC24" s="2">
        <v>3474</v>
      </c>
      <c r="AD24" s="2">
        <v>312417</v>
      </c>
      <c r="AE24" s="2">
        <v>44432</v>
      </c>
      <c r="AF24" s="2">
        <v>351164</v>
      </c>
      <c r="AG24" s="2">
        <v>47533</v>
      </c>
      <c r="AH24" s="2">
        <v>307716</v>
      </c>
      <c r="AI24" s="2">
        <v>1170</v>
      </c>
      <c r="AJ24" s="2">
        <v>308905</v>
      </c>
      <c r="AK24" s="2">
        <v>38097</v>
      </c>
      <c r="AL24" s="2">
        <v>269587</v>
      </c>
      <c r="AM24" s="2">
        <v>1170</v>
      </c>
      <c r="AN24" s="2">
        <v>270756</v>
      </c>
    </row>
    <row r="25" spans="1:40">
      <c r="A25" s="13">
        <v>1966</v>
      </c>
      <c r="B25" s="2">
        <v>181550</v>
      </c>
      <c r="C25" s="2">
        <v>74757</v>
      </c>
      <c r="D25" s="2">
        <v>49570</v>
      </c>
      <c r="E25" s="2">
        <v>25425</v>
      </c>
      <c r="F25" s="2">
        <v>58818</v>
      </c>
      <c r="G25" s="2">
        <v>2201</v>
      </c>
      <c r="H25" s="2">
        <v>317366</v>
      </c>
      <c r="I25" s="2">
        <v>46760</v>
      </c>
      <c r="J25" s="2">
        <v>33155</v>
      </c>
      <c r="K25" s="2">
        <v>14005</v>
      </c>
      <c r="L25" s="2">
        <v>358706</v>
      </c>
      <c r="M25" s="2">
        <v>48696</v>
      </c>
      <c r="N25" s="2">
        <v>36453</v>
      </c>
      <c r="O25" s="2">
        <v>12028</v>
      </c>
      <c r="P25" s="2">
        <v>314149</v>
      </c>
      <c r="Q25" s="2">
        <v>563</v>
      </c>
      <c r="R25" s="2">
        <v>314748</v>
      </c>
      <c r="S25" s="2">
        <v>38774</v>
      </c>
      <c r="T25" s="2">
        <v>275368</v>
      </c>
      <c r="U25" s="2">
        <v>563</v>
      </c>
      <c r="V25" s="2">
        <v>275931</v>
      </c>
      <c r="X25" s="2">
        <v>181550</v>
      </c>
      <c r="Y25" s="2">
        <v>74757</v>
      </c>
      <c r="Z25" s="2">
        <v>49570</v>
      </c>
      <c r="AA25" s="2">
        <v>25425</v>
      </c>
      <c r="AB25" s="2">
        <v>58818</v>
      </c>
      <c r="AC25" s="2">
        <v>2201</v>
      </c>
      <c r="AD25" s="2">
        <v>317366</v>
      </c>
      <c r="AE25" s="2">
        <v>46760</v>
      </c>
      <c r="AF25" s="2">
        <v>358706</v>
      </c>
      <c r="AG25" s="2">
        <v>48696</v>
      </c>
      <c r="AH25" s="2">
        <v>314149</v>
      </c>
      <c r="AI25" s="2">
        <v>563</v>
      </c>
      <c r="AJ25" s="2">
        <v>314748</v>
      </c>
      <c r="AK25" s="2">
        <v>38774</v>
      </c>
      <c r="AL25" s="2">
        <v>275368</v>
      </c>
      <c r="AM25" s="2">
        <v>563</v>
      </c>
      <c r="AN25" s="2">
        <v>275931</v>
      </c>
    </row>
    <row r="26" spans="1:40">
      <c r="A26" s="13">
        <v>1967</v>
      </c>
      <c r="B26" s="2">
        <v>185985</v>
      </c>
      <c r="C26" s="2">
        <v>78963</v>
      </c>
      <c r="D26" s="2">
        <v>52334</v>
      </c>
      <c r="E26" s="2">
        <v>26879</v>
      </c>
      <c r="F26" s="2">
        <v>63962</v>
      </c>
      <c r="G26" s="2">
        <v>1744</v>
      </c>
      <c r="H26" s="2">
        <v>329964</v>
      </c>
      <c r="I26" s="2">
        <v>47026</v>
      </c>
      <c r="J26" s="2">
        <v>32696</v>
      </c>
      <c r="K26" s="2">
        <v>14796</v>
      </c>
      <c r="L26" s="2">
        <v>371007</v>
      </c>
      <c r="M26" s="2">
        <v>52055</v>
      </c>
      <c r="N26" s="2">
        <v>39631</v>
      </c>
      <c r="O26" s="2">
        <v>12303</v>
      </c>
      <c r="P26" s="2">
        <v>322833</v>
      </c>
      <c r="Q26" s="2">
        <v>-951</v>
      </c>
      <c r="R26" s="2">
        <v>321961</v>
      </c>
      <c r="S26" s="2">
        <v>39890</v>
      </c>
      <c r="T26" s="2">
        <v>282927</v>
      </c>
      <c r="U26" s="2">
        <v>-951</v>
      </c>
      <c r="V26" s="2">
        <v>281976</v>
      </c>
      <c r="X26" s="2">
        <v>185985</v>
      </c>
      <c r="Y26" s="2">
        <v>78963</v>
      </c>
      <c r="Z26" s="2">
        <v>52334</v>
      </c>
      <c r="AA26" s="2">
        <v>26879</v>
      </c>
      <c r="AB26" s="2">
        <v>63962</v>
      </c>
      <c r="AC26" s="2">
        <v>1744</v>
      </c>
      <c r="AD26" s="2">
        <v>329964</v>
      </c>
      <c r="AE26" s="2">
        <v>47026</v>
      </c>
      <c r="AF26" s="2">
        <v>371007</v>
      </c>
      <c r="AG26" s="2">
        <v>52055</v>
      </c>
      <c r="AH26" s="2">
        <v>322833</v>
      </c>
      <c r="AI26" s="2">
        <v>-951</v>
      </c>
      <c r="AJ26" s="2">
        <v>321961</v>
      </c>
      <c r="AK26" s="2">
        <v>39890</v>
      </c>
      <c r="AL26" s="2">
        <v>282927</v>
      </c>
      <c r="AM26" s="2">
        <v>-951</v>
      </c>
      <c r="AN26" s="2">
        <v>281976</v>
      </c>
    </row>
    <row r="27" spans="1:40">
      <c r="A27" s="13">
        <v>1968</v>
      </c>
      <c r="B27" s="2">
        <v>191209</v>
      </c>
      <c r="C27" s="2">
        <v>79358</v>
      </c>
      <c r="D27" s="2">
        <v>51889</v>
      </c>
      <c r="E27" s="2">
        <v>27662</v>
      </c>
      <c r="F27" s="2">
        <v>67967</v>
      </c>
      <c r="G27" s="2">
        <v>2777</v>
      </c>
      <c r="H27" s="2">
        <v>341032</v>
      </c>
      <c r="I27" s="2">
        <v>52909</v>
      </c>
      <c r="J27" s="2">
        <v>37176</v>
      </c>
      <c r="K27" s="2">
        <v>16219</v>
      </c>
      <c r="L27" s="2">
        <v>388696</v>
      </c>
      <c r="M27" s="2">
        <v>56015</v>
      </c>
      <c r="N27" s="2">
        <v>43609</v>
      </c>
      <c r="O27" s="2">
        <v>12436</v>
      </c>
      <c r="P27" s="2">
        <v>336398</v>
      </c>
      <c r="Q27" s="2">
        <v>-1413</v>
      </c>
      <c r="R27" s="2">
        <v>335078</v>
      </c>
      <c r="S27" s="2">
        <v>40814</v>
      </c>
      <c r="T27" s="2">
        <v>295738</v>
      </c>
      <c r="U27" s="2">
        <v>-1413</v>
      </c>
      <c r="V27" s="2">
        <v>294325</v>
      </c>
      <c r="X27" s="2">
        <v>191209</v>
      </c>
      <c r="Y27" s="2">
        <v>79358</v>
      </c>
      <c r="Z27" s="2">
        <v>51889</v>
      </c>
      <c r="AA27" s="2">
        <v>27662</v>
      </c>
      <c r="AB27" s="2">
        <v>67967</v>
      </c>
      <c r="AC27" s="2">
        <v>2777</v>
      </c>
      <c r="AD27" s="2">
        <v>341032</v>
      </c>
      <c r="AE27" s="2">
        <v>52909</v>
      </c>
      <c r="AF27" s="2">
        <v>388696</v>
      </c>
      <c r="AG27" s="2">
        <v>56015</v>
      </c>
      <c r="AH27" s="2">
        <v>336398</v>
      </c>
      <c r="AI27" s="2">
        <v>-1413</v>
      </c>
      <c r="AJ27" s="2">
        <v>335078</v>
      </c>
      <c r="AK27" s="2">
        <v>40814</v>
      </c>
      <c r="AL27" s="2">
        <v>295738</v>
      </c>
      <c r="AM27" s="2">
        <v>-1413</v>
      </c>
      <c r="AN27" s="2">
        <v>294325</v>
      </c>
    </row>
    <row r="28" spans="1:40">
      <c r="A28" s="13">
        <v>1969</v>
      </c>
      <c r="B28" s="2">
        <v>192366</v>
      </c>
      <c r="C28" s="2">
        <v>77991</v>
      </c>
      <c r="D28" s="2">
        <v>50309</v>
      </c>
      <c r="E28" s="2">
        <v>27815</v>
      </c>
      <c r="F28" s="2">
        <v>67568</v>
      </c>
      <c r="G28" s="2">
        <v>3074</v>
      </c>
      <c r="H28" s="2">
        <v>341179</v>
      </c>
      <c r="I28" s="2">
        <v>58115</v>
      </c>
      <c r="J28" s="2">
        <v>40831</v>
      </c>
      <c r="K28" s="2">
        <v>17818</v>
      </c>
      <c r="L28" s="2">
        <v>395176</v>
      </c>
      <c r="M28" s="2">
        <v>57854</v>
      </c>
      <c r="N28" s="2">
        <v>44013</v>
      </c>
      <c r="O28" s="2">
        <v>13700</v>
      </c>
      <c r="P28" s="2">
        <v>340888</v>
      </c>
      <c r="Q28" s="2">
        <v>1074</v>
      </c>
      <c r="R28" s="2">
        <v>341988</v>
      </c>
      <c r="S28" s="2">
        <v>40665</v>
      </c>
      <c r="T28" s="2">
        <v>300536</v>
      </c>
      <c r="U28" s="2">
        <v>1074</v>
      </c>
      <c r="V28" s="2">
        <v>301610</v>
      </c>
      <c r="X28" s="2">
        <v>192366</v>
      </c>
      <c r="Y28" s="2">
        <v>77991</v>
      </c>
      <c r="Z28" s="2">
        <v>50309</v>
      </c>
      <c r="AA28" s="2">
        <v>27815</v>
      </c>
      <c r="AB28" s="2">
        <v>67568</v>
      </c>
      <c r="AC28" s="2">
        <v>3074</v>
      </c>
      <c r="AD28" s="2">
        <v>341179</v>
      </c>
      <c r="AE28" s="2">
        <v>58115</v>
      </c>
      <c r="AF28" s="2">
        <v>395176</v>
      </c>
      <c r="AG28" s="2">
        <v>57854</v>
      </c>
      <c r="AH28" s="2">
        <v>340888</v>
      </c>
      <c r="AI28" s="2">
        <v>1074</v>
      </c>
      <c r="AJ28" s="2">
        <v>341988</v>
      </c>
      <c r="AK28" s="2">
        <v>40665</v>
      </c>
      <c r="AL28" s="2">
        <v>300536</v>
      </c>
      <c r="AM28" s="2">
        <v>1074</v>
      </c>
      <c r="AN28" s="2">
        <v>301610</v>
      </c>
    </row>
    <row r="29" spans="1:40">
      <c r="A29" s="13">
        <v>1970</v>
      </c>
      <c r="B29" s="2">
        <v>197873</v>
      </c>
      <c r="C29" s="2">
        <v>79368</v>
      </c>
      <c r="D29" s="2">
        <v>50472</v>
      </c>
      <c r="E29" s="2">
        <v>28972</v>
      </c>
      <c r="F29" s="2">
        <v>69276</v>
      </c>
      <c r="G29" s="2">
        <v>2290</v>
      </c>
      <c r="H29" s="2">
        <v>349045</v>
      </c>
      <c r="I29" s="2">
        <v>61175</v>
      </c>
      <c r="J29" s="2">
        <v>42439</v>
      </c>
      <c r="K29" s="2">
        <v>19351</v>
      </c>
      <c r="L29" s="2">
        <v>406382</v>
      </c>
      <c r="M29" s="2">
        <v>60660</v>
      </c>
      <c r="N29" s="2">
        <v>46456</v>
      </c>
      <c r="O29" s="2">
        <v>14108</v>
      </c>
      <c r="P29" s="2">
        <v>349113</v>
      </c>
      <c r="Q29" s="2">
        <v>642</v>
      </c>
      <c r="R29" s="2">
        <v>349794</v>
      </c>
      <c r="S29" s="2">
        <v>42254</v>
      </c>
      <c r="T29" s="2">
        <v>307041</v>
      </c>
      <c r="U29" s="2">
        <v>642</v>
      </c>
      <c r="V29" s="2">
        <v>307684</v>
      </c>
      <c r="X29" s="2">
        <v>197873</v>
      </c>
      <c r="Y29" s="2">
        <v>79368</v>
      </c>
      <c r="Z29" s="2">
        <v>50472</v>
      </c>
      <c r="AA29" s="2">
        <v>28972</v>
      </c>
      <c r="AB29" s="2">
        <v>69276</v>
      </c>
      <c r="AC29" s="2">
        <v>2290</v>
      </c>
      <c r="AD29" s="2">
        <v>349045</v>
      </c>
      <c r="AE29" s="2">
        <v>61175</v>
      </c>
      <c r="AF29" s="2">
        <v>406382</v>
      </c>
      <c r="AG29" s="2">
        <v>60660</v>
      </c>
      <c r="AH29" s="2">
        <v>349113</v>
      </c>
      <c r="AI29" s="2">
        <v>642</v>
      </c>
      <c r="AJ29" s="2">
        <v>349794</v>
      </c>
      <c r="AK29" s="2">
        <v>42254</v>
      </c>
      <c r="AL29" s="2">
        <v>307041</v>
      </c>
      <c r="AM29" s="2">
        <v>642</v>
      </c>
      <c r="AN29" s="2">
        <v>307684</v>
      </c>
    </row>
    <row r="30" spans="1:40">
      <c r="A30" s="13">
        <v>1971</v>
      </c>
      <c r="B30" s="2">
        <v>204139</v>
      </c>
      <c r="C30" s="2">
        <v>81785</v>
      </c>
      <c r="D30" s="2">
        <v>51467</v>
      </c>
      <c r="E30" s="2">
        <v>30352</v>
      </c>
      <c r="F30" s="2">
        <v>70556</v>
      </c>
      <c r="G30" s="2">
        <v>727</v>
      </c>
      <c r="H30" s="2">
        <v>357267</v>
      </c>
      <c r="I30" s="2">
        <v>65419</v>
      </c>
      <c r="J30" s="2">
        <v>45002</v>
      </c>
      <c r="K30" s="2">
        <v>21109</v>
      </c>
      <c r="L30" s="2">
        <v>419369</v>
      </c>
      <c r="M30" s="2">
        <v>63866</v>
      </c>
      <c r="N30" s="2">
        <v>48567</v>
      </c>
      <c r="O30" s="2">
        <v>15142</v>
      </c>
      <c r="P30" s="2">
        <v>358701</v>
      </c>
      <c r="Q30" s="2">
        <v>-2073</v>
      </c>
      <c r="R30" s="2">
        <v>356743</v>
      </c>
      <c r="S30" s="2">
        <v>43860</v>
      </c>
      <c r="T30" s="2">
        <v>314928</v>
      </c>
      <c r="U30" s="2">
        <v>-2073</v>
      </c>
      <c r="V30" s="2">
        <v>312855</v>
      </c>
      <c r="X30" s="2">
        <v>204139</v>
      </c>
      <c r="Y30" s="2">
        <v>81785</v>
      </c>
      <c r="Z30" s="2">
        <v>51467</v>
      </c>
      <c r="AA30" s="2">
        <v>30352</v>
      </c>
      <c r="AB30" s="2">
        <v>70556</v>
      </c>
      <c r="AC30" s="2">
        <v>727</v>
      </c>
      <c r="AD30" s="2">
        <v>357267</v>
      </c>
      <c r="AE30" s="2">
        <v>65419</v>
      </c>
      <c r="AF30" s="2">
        <v>419369</v>
      </c>
      <c r="AG30" s="2">
        <v>63866</v>
      </c>
      <c r="AH30" s="2">
        <v>358701</v>
      </c>
      <c r="AI30" s="2">
        <v>-2073</v>
      </c>
      <c r="AJ30" s="2">
        <v>356743</v>
      </c>
      <c r="AK30" s="2">
        <v>43860</v>
      </c>
      <c r="AL30" s="2">
        <v>314928</v>
      </c>
      <c r="AM30" s="2">
        <v>-2073</v>
      </c>
      <c r="AN30" s="2">
        <v>312855</v>
      </c>
    </row>
    <row r="31" spans="1:40">
      <c r="A31" s="13">
        <v>1972</v>
      </c>
      <c r="B31" s="2">
        <v>216752</v>
      </c>
      <c r="C31" s="2">
        <v>85395</v>
      </c>
      <c r="D31" s="2">
        <v>52627</v>
      </c>
      <c r="E31" s="2">
        <v>32712</v>
      </c>
      <c r="F31" s="2">
        <v>70401</v>
      </c>
      <c r="G31" s="2">
        <v>-9</v>
      </c>
      <c r="H31" s="2">
        <v>372979</v>
      </c>
      <c r="I31" s="2">
        <v>66143</v>
      </c>
      <c r="J31" s="2">
        <v>44861</v>
      </c>
      <c r="K31" s="2">
        <v>22041</v>
      </c>
      <c r="L31" s="2">
        <v>435190</v>
      </c>
      <c r="M31" s="2">
        <v>70161</v>
      </c>
      <c r="N31" s="2">
        <v>54204</v>
      </c>
      <c r="O31" s="2">
        <v>15923</v>
      </c>
      <c r="P31" s="2">
        <v>367427</v>
      </c>
      <c r="Q31" s="2">
        <v>1794</v>
      </c>
      <c r="R31" s="2">
        <v>369235</v>
      </c>
      <c r="S31" s="2">
        <v>47233</v>
      </c>
      <c r="T31" s="2">
        <v>319760</v>
      </c>
      <c r="U31" s="2">
        <v>1794</v>
      </c>
      <c r="V31" s="2">
        <v>321555</v>
      </c>
      <c r="X31" s="2">
        <v>216752</v>
      </c>
      <c r="Y31" s="2">
        <v>85395</v>
      </c>
      <c r="Z31" s="2">
        <v>52627</v>
      </c>
      <c r="AA31" s="2">
        <v>32712</v>
      </c>
      <c r="AB31" s="2">
        <v>70401</v>
      </c>
      <c r="AC31" s="2">
        <v>-9</v>
      </c>
      <c r="AD31" s="2">
        <v>372979</v>
      </c>
      <c r="AE31" s="2">
        <v>66143</v>
      </c>
      <c r="AF31" s="2">
        <v>435190</v>
      </c>
      <c r="AG31" s="2">
        <v>70161</v>
      </c>
      <c r="AH31" s="2">
        <v>367427</v>
      </c>
      <c r="AI31" s="2">
        <v>1794</v>
      </c>
      <c r="AJ31" s="2">
        <v>369235</v>
      </c>
      <c r="AK31" s="2">
        <v>47233</v>
      </c>
      <c r="AL31" s="2">
        <v>319760</v>
      </c>
      <c r="AM31" s="2">
        <v>1794</v>
      </c>
      <c r="AN31" s="2">
        <v>321555</v>
      </c>
    </row>
    <row r="32" spans="1:40">
      <c r="A32" s="13">
        <v>1973</v>
      </c>
      <c r="B32" s="2">
        <v>228615</v>
      </c>
      <c r="C32" s="2">
        <v>89194</v>
      </c>
      <c r="D32" s="2">
        <v>54349</v>
      </c>
      <c r="E32" s="2">
        <v>34736</v>
      </c>
      <c r="F32" s="2">
        <v>74991</v>
      </c>
      <c r="G32" s="2">
        <v>7953</v>
      </c>
      <c r="H32" s="2">
        <v>402565</v>
      </c>
      <c r="I32" s="2">
        <v>74015</v>
      </c>
      <c r="J32" s="2">
        <v>50902</v>
      </c>
      <c r="K32" s="2">
        <v>23898</v>
      </c>
      <c r="L32" s="2">
        <v>472908</v>
      </c>
      <c r="M32" s="2">
        <v>78188</v>
      </c>
      <c r="N32" s="2">
        <v>61747</v>
      </c>
      <c r="O32" s="2">
        <v>16624</v>
      </c>
      <c r="P32" s="2">
        <v>396867</v>
      </c>
      <c r="Q32" s="2">
        <v>-540</v>
      </c>
      <c r="R32" s="2">
        <v>396407</v>
      </c>
      <c r="S32" s="2">
        <v>50222</v>
      </c>
      <c r="T32" s="2">
        <v>346356</v>
      </c>
      <c r="U32" s="2">
        <v>-540</v>
      </c>
      <c r="V32" s="2">
        <v>345816</v>
      </c>
      <c r="X32" s="2">
        <v>228615</v>
      </c>
      <c r="Y32" s="2">
        <v>89194</v>
      </c>
      <c r="Z32" s="2">
        <v>54349</v>
      </c>
      <c r="AA32" s="2">
        <v>34736</v>
      </c>
      <c r="AB32" s="2">
        <v>74991</v>
      </c>
      <c r="AC32" s="2">
        <v>7953</v>
      </c>
      <c r="AD32" s="2">
        <v>402565</v>
      </c>
      <c r="AE32" s="2">
        <v>74015</v>
      </c>
      <c r="AF32" s="2">
        <v>472908</v>
      </c>
      <c r="AG32" s="2">
        <v>78188</v>
      </c>
      <c r="AH32" s="2">
        <v>396867</v>
      </c>
      <c r="AI32" s="2">
        <v>-540</v>
      </c>
      <c r="AJ32" s="2">
        <v>396407</v>
      </c>
      <c r="AK32" s="2">
        <v>50222</v>
      </c>
      <c r="AL32" s="2">
        <v>346356</v>
      </c>
      <c r="AM32" s="2">
        <v>-540</v>
      </c>
      <c r="AN32" s="2">
        <v>345816</v>
      </c>
    </row>
    <row r="33" spans="1:40">
      <c r="A33" s="13">
        <v>1974</v>
      </c>
      <c r="B33" s="2">
        <v>225317</v>
      </c>
      <c r="C33" s="2">
        <v>90804</v>
      </c>
      <c r="D33" s="2">
        <v>56166</v>
      </c>
      <c r="E33" s="2">
        <v>34606</v>
      </c>
      <c r="F33" s="2">
        <v>73173</v>
      </c>
      <c r="G33" s="2">
        <v>3593</v>
      </c>
      <c r="H33" s="2">
        <v>393599</v>
      </c>
      <c r="I33" s="2">
        <v>79439</v>
      </c>
      <c r="J33" s="2">
        <v>54571</v>
      </c>
      <c r="K33" s="2">
        <v>25726</v>
      </c>
      <c r="L33" s="2">
        <v>470741</v>
      </c>
      <c r="M33" s="2">
        <v>78997</v>
      </c>
      <c r="N33" s="2">
        <v>62017</v>
      </c>
      <c r="O33" s="2">
        <v>17198</v>
      </c>
      <c r="P33" s="2">
        <v>393383</v>
      </c>
      <c r="Q33" s="2">
        <v>-3684</v>
      </c>
      <c r="R33" s="2">
        <v>389674</v>
      </c>
      <c r="S33" s="2">
        <v>48387</v>
      </c>
      <c r="T33" s="2">
        <v>344367</v>
      </c>
      <c r="U33" s="2">
        <v>-3684</v>
      </c>
      <c r="V33" s="2">
        <v>340683</v>
      </c>
      <c r="X33" s="2">
        <v>225317</v>
      </c>
      <c r="Y33" s="2">
        <v>90804</v>
      </c>
      <c r="Z33" s="2">
        <v>56166</v>
      </c>
      <c r="AA33" s="2">
        <v>34606</v>
      </c>
      <c r="AB33" s="2">
        <v>73173</v>
      </c>
      <c r="AC33" s="2">
        <v>3593</v>
      </c>
      <c r="AD33" s="2">
        <v>393599</v>
      </c>
      <c r="AE33" s="2">
        <v>79439</v>
      </c>
      <c r="AF33" s="2">
        <v>470741</v>
      </c>
      <c r="AG33" s="2">
        <v>78997</v>
      </c>
      <c r="AH33" s="2">
        <v>393383</v>
      </c>
      <c r="AI33" s="2">
        <v>-3684</v>
      </c>
      <c r="AJ33" s="2">
        <v>389674</v>
      </c>
      <c r="AK33" s="2">
        <v>48387</v>
      </c>
      <c r="AL33" s="2">
        <v>344367</v>
      </c>
      <c r="AM33" s="2">
        <v>-3684</v>
      </c>
      <c r="AN33" s="2">
        <v>340683</v>
      </c>
    </row>
    <row r="34" spans="1:40">
      <c r="A34" s="13">
        <v>1975</v>
      </c>
      <c r="B34" s="2">
        <v>224580</v>
      </c>
      <c r="C34" s="2">
        <v>95748</v>
      </c>
      <c r="D34" s="2">
        <v>59156</v>
      </c>
      <c r="E34" s="2">
        <v>36552</v>
      </c>
      <c r="F34" s="2">
        <v>71720</v>
      </c>
      <c r="G34" s="2">
        <v>-4103</v>
      </c>
      <c r="H34" s="2">
        <v>386710</v>
      </c>
      <c r="I34" s="2">
        <v>77179</v>
      </c>
      <c r="J34" s="2">
        <v>52293</v>
      </c>
      <c r="K34" s="2">
        <v>25891</v>
      </c>
      <c r="L34" s="2">
        <v>461473</v>
      </c>
      <c r="M34" s="2">
        <v>73752</v>
      </c>
      <c r="N34" s="2">
        <v>56643</v>
      </c>
      <c r="O34" s="2">
        <v>17420</v>
      </c>
      <c r="P34" s="2">
        <v>390904</v>
      </c>
      <c r="Q34" s="2">
        <v>-4001</v>
      </c>
      <c r="R34" s="2">
        <v>386867</v>
      </c>
      <c r="S34" s="2">
        <v>48158</v>
      </c>
      <c r="T34" s="2">
        <v>342139</v>
      </c>
      <c r="U34" s="2">
        <v>-4001</v>
      </c>
      <c r="V34" s="2">
        <v>338138</v>
      </c>
      <c r="X34" s="2">
        <v>224580</v>
      </c>
      <c r="Y34" s="2">
        <v>95748</v>
      </c>
      <c r="Z34" s="2">
        <v>59156</v>
      </c>
      <c r="AA34" s="2">
        <v>36552</v>
      </c>
      <c r="AB34" s="2">
        <v>71720</v>
      </c>
      <c r="AC34" s="2">
        <v>-4103</v>
      </c>
      <c r="AD34" s="2">
        <v>386710</v>
      </c>
      <c r="AE34" s="2">
        <v>77179</v>
      </c>
      <c r="AF34" s="2">
        <v>461473</v>
      </c>
      <c r="AG34" s="2">
        <v>73752</v>
      </c>
      <c r="AH34" s="2">
        <v>390904</v>
      </c>
      <c r="AI34" s="2">
        <v>-4001</v>
      </c>
      <c r="AJ34" s="2">
        <v>386867</v>
      </c>
      <c r="AK34" s="2">
        <v>48158</v>
      </c>
      <c r="AL34" s="2">
        <v>342139</v>
      </c>
      <c r="AM34" s="2">
        <v>-4001</v>
      </c>
      <c r="AN34" s="2">
        <v>338138</v>
      </c>
    </row>
    <row r="35" spans="1:40">
      <c r="A35" s="13">
        <v>1976</v>
      </c>
      <c r="B35" s="2">
        <v>225666</v>
      </c>
      <c r="C35" s="2">
        <v>96997</v>
      </c>
      <c r="D35" s="2">
        <v>60458</v>
      </c>
      <c r="E35" s="2">
        <v>36549</v>
      </c>
      <c r="F35" s="2">
        <v>72921</v>
      </c>
      <c r="G35" s="2">
        <v>1955</v>
      </c>
      <c r="H35" s="2">
        <v>397225</v>
      </c>
      <c r="I35" s="2">
        <v>84206</v>
      </c>
      <c r="J35" s="2">
        <v>57584</v>
      </c>
      <c r="K35" s="2">
        <v>27590</v>
      </c>
      <c r="L35" s="2">
        <v>479851</v>
      </c>
      <c r="M35" s="2">
        <v>77308</v>
      </c>
      <c r="N35" s="2">
        <v>60313</v>
      </c>
      <c r="O35" s="2">
        <v>17240</v>
      </c>
      <c r="P35" s="2">
        <v>405588</v>
      </c>
      <c r="Q35" s="2">
        <v>-7818</v>
      </c>
      <c r="R35" s="2">
        <v>397610</v>
      </c>
      <c r="S35" s="2">
        <v>50026</v>
      </c>
      <c r="T35" s="2">
        <v>354947</v>
      </c>
      <c r="U35" s="2">
        <v>-7818</v>
      </c>
      <c r="V35" s="2">
        <v>347129</v>
      </c>
      <c r="X35" s="2">
        <v>225666</v>
      </c>
      <c r="Y35" s="2">
        <v>96997</v>
      </c>
      <c r="Z35" s="2">
        <v>60458</v>
      </c>
      <c r="AA35" s="2">
        <v>36549</v>
      </c>
      <c r="AB35" s="2">
        <v>72921</v>
      </c>
      <c r="AC35" s="2">
        <v>1955</v>
      </c>
      <c r="AD35" s="2">
        <v>397225</v>
      </c>
      <c r="AE35" s="2">
        <v>84206</v>
      </c>
      <c r="AF35" s="2">
        <v>479851</v>
      </c>
      <c r="AG35" s="2">
        <v>77308</v>
      </c>
      <c r="AH35" s="2">
        <v>405588</v>
      </c>
      <c r="AI35" s="2">
        <v>-7818</v>
      </c>
      <c r="AJ35" s="2">
        <v>397610</v>
      </c>
      <c r="AK35" s="2">
        <v>50026</v>
      </c>
      <c r="AL35" s="2">
        <v>354947</v>
      </c>
      <c r="AM35" s="2">
        <v>-7818</v>
      </c>
      <c r="AN35" s="2">
        <v>347129</v>
      </c>
    </row>
    <row r="36" spans="1:40">
      <c r="A36" s="13">
        <v>1977</v>
      </c>
      <c r="B36" s="2">
        <v>224892</v>
      </c>
      <c r="C36" s="2">
        <v>95357</v>
      </c>
      <c r="D36" s="2">
        <v>59752</v>
      </c>
      <c r="E36" s="2">
        <v>35645</v>
      </c>
      <c r="F36" s="2">
        <v>71618</v>
      </c>
      <c r="G36" s="2">
        <v>4119</v>
      </c>
      <c r="H36" s="2">
        <v>396143</v>
      </c>
      <c r="I36" s="2">
        <v>90000</v>
      </c>
      <c r="J36" s="2">
        <v>62281</v>
      </c>
      <c r="K36" s="2">
        <v>28580</v>
      </c>
      <c r="L36" s="2">
        <v>485669</v>
      </c>
      <c r="M36" s="2">
        <v>78509</v>
      </c>
      <c r="N36" s="2">
        <v>61598</v>
      </c>
      <c r="O36" s="2">
        <v>17129</v>
      </c>
      <c r="P36" s="2">
        <v>410128</v>
      </c>
      <c r="Q36" s="2">
        <v>-3125</v>
      </c>
      <c r="R36" s="2">
        <v>407002</v>
      </c>
      <c r="S36" s="2">
        <v>50181</v>
      </c>
      <c r="T36" s="2">
        <v>359226</v>
      </c>
      <c r="U36" s="2">
        <v>-3125</v>
      </c>
      <c r="V36" s="2">
        <v>356101</v>
      </c>
      <c r="X36" s="2">
        <v>224892</v>
      </c>
      <c r="Y36" s="2">
        <v>95357</v>
      </c>
      <c r="Z36" s="2">
        <v>59752</v>
      </c>
      <c r="AA36" s="2">
        <v>35645</v>
      </c>
      <c r="AB36" s="2">
        <v>71618</v>
      </c>
      <c r="AC36" s="2">
        <v>4119</v>
      </c>
      <c r="AD36" s="2">
        <v>396143</v>
      </c>
      <c r="AE36" s="2">
        <v>90000</v>
      </c>
      <c r="AF36" s="2">
        <v>485669</v>
      </c>
      <c r="AG36" s="2">
        <v>78509</v>
      </c>
      <c r="AH36" s="2">
        <v>410128</v>
      </c>
      <c r="AI36" s="2">
        <v>-3125</v>
      </c>
      <c r="AJ36" s="2">
        <v>407002</v>
      </c>
      <c r="AK36" s="2">
        <v>50181</v>
      </c>
      <c r="AL36" s="2">
        <v>359226</v>
      </c>
      <c r="AM36" s="2">
        <v>-3125</v>
      </c>
      <c r="AN36" s="2">
        <v>356101</v>
      </c>
    </row>
    <row r="37" spans="1:40">
      <c r="A37" s="13">
        <v>1978</v>
      </c>
      <c r="B37" s="2">
        <v>236909</v>
      </c>
      <c r="C37" s="2">
        <v>97443</v>
      </c>
      <c r="D37" s="2">
        <v>60437</v>
      </c>
      <c r="E37" s="2">
        <v>36988</v>
      </c>
      <c r="F37" s="2">
        <v>73777</v>
      </c>
      <c r="G37" s="2">
        <v>3458</v>
      </c>
      <c r="H37" s="2">
        <v>411909</v>
      </c>
      <c r="I37" s="2">
        <v>91683</v>
      </c>
      <c r="J37" s="2">
        <v>63849</v>
      </c>
      <c r="K37" s="2">
        <v>28617</v>
      </c>
      <c r="L37" s="2">
        <v>502752</v>
      </c>
      <c r="M37" s="2">
        <v>81840</v>
      </c>
      <c r="N37" s="2">
        <v>64409</v>
      </c>
      <c r="O37" s="2">
        <v>17641</v>
      </c>
      <c r="P37" s="2">
        <v>423743</v>
      </c>
      <c r="Q37" s="2">
        <v>-2685</v>
      </c>
      <c r="R37" s="2">
        <v>421073</v>
      </c>
      <c r="S37" s="2">
        <v>55223</v>
      </c>
      <c r="T37" s="2">
        <v>368605</v>
      </c>
      <c r="U37" s="2">
        <v>-2685</v>
      </c>
      <c r="V37" s="2">
        <v>365920</v>
      </c>
      <c r="X37" s="2">
        <v>236909</v>
      </c>
      <c r="Y37" s="2">
        <v>97443</v>
      </c>
      <c r="Z37" s="2">
        <v>60437</v>
      </c>
      <c r="AA37" s="2">
        <v>36988</v>
      </c>
      <c r="AB37" s="2">
        <v>73777</v>
      </c>
      <c r="AC37" s="2">
        <v>3458</v>
      </c>
      <c r="AD37" s="2">
        <v>411909</v>
      </c>
      <c r="AE37" s="2">
        <v>91683</v>
      </c>
      <c r="AF37" s="2">
        <v>502752</v>
      </c>
      <c r="AG37" s="2">
        <v>81840</v>
      </c>
      <c r="AH37" s="2">
        <v>423743</v>
      </c>
      <c r="AI37" s="2">
        <v>-2685</v>
      </c>
      <c r="AJ37" s="2">
        <v>421073</v>
      </c>
      <c r="AK37" s="2">
        <v>55223</v>
      </c>
      <c r="AL37" s="2">
        <v>368605</v>
      </c>
      <c r="AM37" s="2">
        <v>-2685</v>
      </c>
      <c r="AN37" s="2">
        <v>365920</v>
      </c>
    </row>
    <row r="38" spans="1:40">
      <c r="A38" s="13">
        <v>1979</v>
      </c>
      <c r="B38" s="2">
        <v>247212</v>
      </c>
      <c r="C38" s="2">
        <v>99277</v>
      </c>
      <c r="D38" s="2">
        <v>61243</v>
      </c>
      <c r="E38" s="2">
        <v>38008</v>
      </c>
      <c r="F38" s="2">
        <v>75840</v>
      </c>
      <c r="G38" s="2">
        <v>4013</v>
      </c>
      <c r="H38" s="2">
        <v>426915</v>
      </c>
      <c r="I38" s="2">
        <v>95130</v>
      </c>
      <c r="J38" s="2">
        <v>66694</v>
      </c>
      <c r="K38" s="2">
        <v>29134</v>
      </c>
      <c r="L38" s="2">
        <v>521191</v>
      </c>
      <c r="M38" s="2">
        <v>89714</v>
      </c>
      <c r="N38" s="2">
        <v>70641</v>
      </c>
      <c r="O38" s="2">
        <v>19301</v>
      </c>
      <c r="P38" s="2">
        <v>433355</v>
      </c>
      <c r="Q38" s="2">
        <v>-514</v>
      </c>
      <c r="R38" s="2">
        <v>432849</v>
      </c>
      <c r="S38" s="2">
        <v>56943</v>
      </c>
      <c r="T38" s="2">
        <v>376488</v>
      </c>
      <c r="U38" s="2">
        <v>-514</v>
      </c>
      <c r="V38" s="2">
        <v>375974</v>
      </c>
      <c r="X38" s="2">
        <v>247212</v>
      </c>
      <c r="Y38" s="2">
        <v>99277</v>
      </c>
      <c r="Z38" s="2">
        <v>61243</v>
      </c>
      <c r="AA38" s="2">
        <v>38008</v>
      </c>
      <c r="AB38" s="2">
        <v>75840</v>
      </c>
      <c r="AC38" s="2">
        <v>4013</v>
      </c>
      <c r="AD38" s="2">
        <v>426915</v>
      </c>
      <c r="AE38" s="2">
        <v>95130</v>
      </c>
      <c r="AF38" s="2">
        <v>521191</v>
      </c>
      <c r="AG38" s="2">
        <v>89714</v>
      </c>
      <c r="AH38" s="2">
        <v>433355</v>
      </c>
      <c r="AI38" s="2">
        <v>-514</v>
      </c>
      <c r="AJ38" s="2">
        <v>432849</v>
      </c>
      <c r="AK38" s="2">
        <v>56943</v>
      </c>
      <c r="AL38" s="2">
        <v>376488</v>
      </c>
      <c r="AM38" s="2">
        <v>-514</v>
      </c>
      <c r="AN38" s="2">
        <v>375974</v>
      </c>
    </row>
    <row r="39" spans="1:40">
      <c r="A39" s="13">
        <v>1980</v>
      </c>
      <c r="B39" s="2">
        <v>247185</v>
      </c>
      <c r="C39" s="2">
        <v>101005</v>
      </c>
      <c r="D39" s="2">
        <v>63207</v>
      </c>
      <c r="E39" s="2">
        <v>37791</v>
      </c>
      <c r="F39" s="2">
        <v>71764</v>
      </c>
      <c r="G39" s="2">
        <v>-4064</v>
      </c>
      <c r="H39" s="2">
        <v>414792</v>
      </c>
      <c r="I39" s="2">
        <v>94918</v>
      </c>
      <c r="J39" s="2">
        <v>67475</v>
      </c>
      <c r="K39" s="2">
        <v>27917</v>
      </c>
      <c r="L39" s="2">
        <v>509274</v>
      </c>
      <c r="M39" s="2">
        <v>86469</v>
      </c>
      <c r="N39" s="2">
        <v>66827</v>
      </c>
      <c r="O39" s="2">
        <v>20055</v>
      </c>
      <c r="P39" s="2">
        <v>424897</v>
      </c>
      <c r="Q39" s="2">
        <v>-1420</v>
      </c>
      <c r="R39" s="2">
        <v>423490</v>
      </c>
      <c r="S39" s="2">
        <v>55347</v>
      </c>
      <c r="T39" s="2">
        <v>369635</v>
      </c>
      <c r="U39" s="2">
        <v>-1420</v>
      </c>
      <c r="V39" s="2">
        <v>368216</v>
      </c>
      <c r="X39" s="2">
        <v>247185</v>
      </c>
      <c r="Y39" s="2">
        <v>101005</v>
      </c>
      <c r="Z39" s="2">
        <v>63207</v>
      </c>
      <c r="AA39" s="2">
        <v>37791</v>
      </c>
      <c r="AB39" s="2">
        <v>71764</v>
      </c>
      <c r="AC39" s="2">
        <v>-4064</v>
      </c>
      <c r="AD39" s="2">
        <v>414792</v>
      </c>
      <c r="AE39" s="2">
        <v>94918</v>
      </c>
      <c r="AF39" s="2">
        <v>509274</v>
      </c>
      <c r="AG39" s="2">
        <v>86469</v>
      </c>
      <c r="AH39" s="2">
        <v>424897</v>
      </c>
      <c r="AI39" s="2">
        <v>-1420</v>
      </c>
      <c r="AJ39" s="2">
        <v>423490</v>
      </c>
      <c r="AK39" s="2">
        <v>55347</v>
      </c>
      <c r="AL39" s="2">
        <v>369635</v>
      </c>
      <c r="AM39" s="2">
        <v>-1420</v>
      </c>
      <c r="AN39" s="2">
        <v>368216</v>
      </c>
    </row>
    <row r="40" spans="1:40">
      <c r="A40" s="13">
        <v>1981</v>
      </c>
      <c r="B40" s="2">
        <v>247402</v>
      </c>
      <c r="C40" s="2">
        <v>101260</v>
      </c>
      <c r="D40" s="2">
        <v>63725</v>
      </c>
      <c r="E40" s="2">
        <v>37535</v>
      </c>
      <c r="F40" s="2">
        <v>64888</v>
      </c>
      <c r="G40" s="2">
        <v>-3859</v>
      </c>
      <c r="H40" s="2">
        <v>408223</v>
      </c>
      <c r="I40" s="2">
        <v>94211</v>
      </c>
      <c r="J40" s="2">
        <v>66838</v>
      </c>
      <c r="K40" s="2">
        <v>27877</v>
      </c>
      <c r="L40" s="2">
        <v>502130</v>
      </c>
      <c r="M40" s="2">
        <v>84050</v>
      </c>
      <c r="N40" s="2">
        <v>64170</v>
      </c>
      <c r="O40" s="2">
        <v>20402</v>
      </c>
      <c r="P40" s="2">
        <v>420405</v>
      </c>
      <c r="Q40" s="2">
        <v>-2394</v>
      </c>
      <c r="R40" s="2">
        <v>418026</v>
      </c>
      <c r="S40" s="2">
        <v>54054</v>
      </c>
      <c r="T40" s="2">
        <v>366448</v>
      </c>
      <c r="U40" s="2">
        <v>-2394</v>
      </c>
      <c r="V40" s="2">
        <v>364055</v>
      </c>
      <c r="X40" s="2">
        <v>247402</v>
      </c>
      <c r="Y40" s="2">
        <v>101260</v>
      </c>
      <c r="Z40" s="2">
        <v>63725</v>
      </c>
      <c r="AA40" s="2">
        <v>37535</v>
      </c>
      <c r="AB40" s="2">
        <v>64888</v>
      </c>
      <c r="AC40" s="2">
        <v>-3859</v>
      </c>
      <c r="AD40" s="2">
        <v>408223</v>
      </c>
      <c r="AE40" s="2">
        <v>94211</v>
      </c>
      <c r="AF40" s="2">
        <v>502130</v>
      </c>
      <c r="AG40" s="2">
        <v>84050</v>
      </c>
      <c r="AH40" s="2">
        <v>420405</v>
      </c>
      <c r="AI40" s="2">
        <v>-2394</v>
      </c>
      <c r="AJ40" s="2">
        <v>418026</v>
      </c>
      <c r="AK40" s="2">
        <v>54054</v>
      </c>
      <c r="AL40" s="2">
        <v>366448</v>
      </c>
      <c r="AM40" s="2">
        <v>-2394</v>
      </c>
      <c r="AN40" s="2">
        <v>364055</v>
      </c>
    </row>
    <row r="41" spans="1:40">
      <c r="A41" s="13">
        <v>1982</v>
      </c>
      <c r="B41" s="2">
        <v>249852</v>
      </c>
      <c r="C41" s="2">
        <v>102146</v>
      </c>
      <c r="D41" s="2">
        <v>64260</v>
      </c>
      <c r="E41" s="2">
        <v>37886</v>
      </c>
      <c r="F41" s="2">
        <v>68404</v>
      </c>
      <c r="G41" s="2">
        <v>-1545</v>
      </c>
      <c r="H41" s="2">
        <v>417916</v>
      </c>
      <c r="I41" s="2">
        <v>94996</v>
      </c>
      <c r="J41" s="2">
        <v>68724</v>
      </c>
      <c r="K41" s="2">
        <v>26441</v>
      </c>
      <c r="L41" s="2">
        <v>512372</v>
      </c>
      <c r="M41" s="2">
        <v>88146</v>
      </c>
      <c r="N41" s="2">
        <v>67771</v>
      </c>
      <c r="O41" s="2">
        <v>20849</v>
      </c>
      <c r="P41" s="2">
        <v>426081</v>
      </c>
      <c r="Q41" s="2">
        <v>-840</v>
      </c>
      <c r="R41" s="2">
        <v>425252</v>
      </c>
      <c r="S41" s="2">
        <v>54846</v>
      </c>
      <c r="T41" s="2">
        <v>371332</v>
      </c>
      <c r="U41" s="2">
        <v>-840</v>
      </c>
      <c r="V41" s="2">
        <v>370493</v>
      </c>
      <c r="X41" s="2">
        <v>249852</v>
      </c>
      <c r="Y41" s="2">
        <v>102146</v>
      </c>
      <c r="Z41" s="2">
        <v>64260</v>
      </c>
      <c r="AA41" s="2">
        <v>37886</v>
      </c>
      <c r="AB41" s="2">
        <v>68404</v>
      </c>
      <c r="AC41" s="2">
        <v>-1545</v>
      </c>
      <c r="AD41" s="2">
        <v>417916</v>
      </c>
      <c r="AE41" s="2">
        <v>94996</v>
      </c>
      <c r="AF41" s="2">
        <v>512372</v>
      </c>
      <c r="AG41" s="2">
        <v>88146</v>
      </c>
      <c r="AH41" s="2">
        <v>426081</v>
      </c>
      <c r="AI41" s="2">
        <v>-840</v>
      </c>
      <c r="AJ41" s="2">
        <v>425252</v>
      </c>
      <c r="AK41" s="2">
        <v>54846</v>
      </c>
      <c r="AL41" s="2">
        <v>371332</v>
      </c>
      <c r="AM41" s="2">
        <v>-840</v>
      </c>
      <c r="AN41" s="2">
        <v>370493</v>
      </c>
    </row>
    <row r="42" spans="1:40">
      <c r="A42" s="13">
        <v>1983</v>
      </c>
      <c r="B42" s="2">
        <v>261200</v>
      </c>
      <c r="C42" s="2">
        <v>104296</v>
      </c>
      <c r="D42" s="2">
        <v>65604</v>
      </c>
      <c r="E42" s="2">
        <v>38692</v>
      </c>
      <c r="F42" s="2">
        <v>71845</v>
      </c>
      <c r="G42" s="2">
        <v>1637</v>
      </c>
      <c r="H42" s="2">
        <v>438768</v>
      </c>
      <c r="I42" s="2">
        <v>96689</v>
      </c>
      <c r="J42" s="2">
        <v>70324</v>
      </c>
      <c r="K42" s="2">
        <v>26463</v>
      </c>
      <c r="L42" s="2">
        <v>534409</v>
      </c>
      <c r="M42" s="2">
        <v>93954</v>
      </c>
      <c r="N42" s="2">
        <v>73826</v>
      </c>
      <c r="O42" s="2">
        <v>20388</v>
      </c>
      <c r="P42" s="2">
        <v>441951</v>
      </c>
      <c r="Q42" s="2">
        <v>-1075</v>
      </c>
      <c r="R42" s="2">
        <v>440888</v>
      </c>
      <c r="S42" s="2">
        <v>56631</v>
      </c>
      <c r="T42" s="2">
        <v>385426</v>
      </c>
      <c r="U42" s="2">
        <v>-1075</v>
      </c>
      <c r="V42" s="2">
        <v>384351</v>
      </c>
      <c r="X42" s="2">
        <v>261200</v>
      </c>
      <c r="Y42" s="2">
        <v>104296</v>
      </c>
      <c r="Z42" s="2">
        <v>65604</v>
      </c>
      <c r="AA42" s="2">
        <v>38692</v>
      </c>
      <c r="AB42" s="2">
        <v>71845</v>
      </c>
      <c r="AC42" s="2">
        <v>1637</v>
      </c>
      <c r="AD42" s="2">
        <v>438768</v>
      </c>
      <c r="AE42" s="2">
        <v>96689</v>
      </c>
      <c r="AF42" s="2">
        <v>534409</v>
      </c>
      <c r="AG42" s="2">
        <v>93955</v>
      </c>
      <c r="AH42" s="2">
        <v>441951</v>
      </c>
      <c r="AI42" s="2">
        <v>-1075</v>
      </c>
      <c r="AJ42" s="2">
        <v>440888</v>
      </c>
      <c r="AK42" s="2">
        <v>56631</v>
      </c>
      <c r="AL42" s="2">
        <v>385426</v>
      </c>
      <c r="AM42" s="2">
        <v>-1075</v>
      </c>
      <c r="AN42" s="2">
        <v>384351</v>
      </c>
    </row>
    <row r="43" spans="1:40">
      <c r="A43" s="13">
        <v>1984</v>
      </c>
      <c r="B43" s="2">
        <v>266486</v>
      </c>
      <c r="C43" s="2">
        <v>105177</v>
      </c>
      <c r="D43" s="2">
        <v>66146</v>
      </c>
      <c r="E43" s="2">
        <v>39030</v>
      </c>
      <c r="F43" s="2">
        <v>78270</v>
      </c>
      <c r="G43" s="2">
        <v>1307</v>
      </c>
      <c r="H43" s="2">
        <v>450949</v>
      </c>
      <c r="I43" s="2">
        <v>103019</v>
      </c>
      <c r="J43" s="2">
        <v>76028</v>
      </c>
      <c r="K43" s="2">
        <v>26925</v>
      </c>
      <c r="L43" s="2">
        <v>553528</v>
      </c>
      <c r="M43" s="2">
        <v>103282</v>
      </c>
      <c r="N43" s="2">
        <v>82221</v>
      </c>
      <c r="O43" s="2">
        <v>21187</v>
      </c>
      <c r="P43" s="2">
        <v>450461</v>
      </c>
      <c r="Q43" s="2">
        <v>677</v>
      </c>
      <c r="R43" s="2">
        <v>451131</v>
      </c>
      <c r="S43" s="2">
        <v>59064</v>
      </c>
      <c r="T43" s="2">
        <v>391390</v>
      </c>
      <c r="U43" s="2">
        <v>677</v>
      </c>
      <c r="V43" s="2">
        <v>392067</v>
      </c>
      <c r="X43" s="2">
        <v>266486</v>
      </c>
      <c r="Y43" s="2">
        <v>105177</v>
      </c>
      <c r="Z43" s="2">
        <v>66146</v>
      </c>
      <c r="AA43" s="2">
        <v>39030</v>
      </c>
      <c r="AB43" s="2">
        <v>78270</v>
      </c>
      <c r="AC43" s="2">
        <v>1307</v>
      </c>
      <c r="AD43" s="2">
        <v>450949</v>
      </c>
      <c r="AE43" s="2">
        <v>103019</v>
      </c>
      <c r="AF43" s="2">
        <v>553528</v>
      </c>
      <c r="AG43" s="2">
        <v>103283</v>
      </c>
      <c r="AH43" s="2">
        <v>450461</v>
      </c>
      <c r="AI43" s="2">
        <v>677</v>
      </c>
      <c r="AJ43" s="2">
        <v>451131</v>
      </c>
      <c r="AK43" s="2">
        <v>59064</v>
      </c>
      <c r="AL43" s="2">
        <v>391390</v>
      </c>
      <c r="AM43" s="2">
        <v>677</v>
      </c>
      <c r="AN43" s="2">
        <v>392067</v>
      </c>
    </row>
    <row r="44" spans="1:40">
      <c r="A44" s="13">
        <v>1985</v>
      </c>
      <c r="B44" s="2">
        <v>276742</v>
      </c>
      <c r="C44" s="2">
        <v>105097</v>
      </c>
      <c r="D44" s="2">
        <v>66241</v>
      </c>
      <c r="E44" s="2">
        <v>38856</v>
      </c>
      <c r="F44" s="2">
        <v>81575</v>
      </c>
      <c r="G44" s="2">
        <v>990</v>
      </c>
      <c r="H44" s="2">
        <v>464316</v>
      </c>
      <c r="I44" s="2">
        <v>109163</v>
      </c>
      <c r="J44" s="2">
        <v>80250</v>
      </c>
      <c r="K44" s="2">
        <v>28883</v>
      </c>
      <c r="L44" s="2">
        <v>573567</v>
      </c>
      <c r="M44" s="2">
        <v>105957</v>
      </c>
      <c r="N44" s="2">
        <v>84825</v>
      </c>
      <c r="O44" s="2">
        <v>21189</v>
      </c>
      <c r="P44" s="2">
        <v>468071</v>
      </c>
      <c r="Q44" s="2">
        <v>0</v>
      </c>
      <c r="R44" s="2">
        <v>468071</v>
      </c>
      <c r="S44" s="2">
        <v>60310</v>
      </c>
      <c r="T44" s="2">
        <v>407844</v>
      </c>
      <c r="U44" s="2">
        <v>0</v>
      </c>
      <c r="V44" s="2">
        <v>407844</v>
      </c>
      <c r="X44" s="2">
        <v>276742</v>
      </c>
      <c r="Y44" s="2">
        <v>105097</v>
      </c>
      <c r="Z44" s="2">
        <v>66241</v>
      </c>
      <c r="AA44" s="2">
        <v>38856</v>
      </c>
      <c r="AB44" s="2">
        <v>81575</v>
      </c>
      <c r="AC44" s="2">
        <v>990</v>
      </c>
      <c r="AD44" s="2">
        <v>464316</v>
      </c>
      <c r="AE44" s="2">
        <v>109163</v>
      </c>
      <c r="AF44" s="2">
        <v>573567</v>
      </c>
      <c r="AG44" s="2">
        <v>105957</v>
      </c>
      <c r="AH44" s="2">
        <v>468071</v>
      </c>
      <c r="AI44" s="2">
        <v>0</v>
      </c>
      <c r="AJ44" s="2">
        <v>468071</v>
      </c>
      <c r="AK44" s="2">
        <v>60310</v>
      </c>
      <c r="AL44" s="2">
        <v>407844</v>
      </c>
      <c r="AM44" s="2">
        <v>0</v>
      </c>
      <c r="AN44" s="2">
        <v>407844</v>
      </c>
    </row>
    <row r="45" spans="1:40">
      <c r="A45" s="13">
        <v>1986</v>
      </c>
      <c r="B45" s="2">
        <v>295622</v>
      </c>
      <c r="C45" s="2">
        <v>106824</v>
      </c>
      <c r="D45" s="2">
        <v>67277</v>
      </c>
      <c r="E45" s="2">
        <v>39547</v>
      </c>
      <c r="F45" s="2">
        <v>83685</v>
      </c>
      <c r="G45" s="2">
        <v>1199</v>
      </c>
      <c r="H45" s="2">
        <v>487330</v>
      </c>
      <c r="I45" s="2">
        <v>114047</v>
      </c>
      <c r="J45" s="2">
        <v>83644</v>
      </c>
      <c r="K45" s="2">
        <v>30403</v>
      </c>
      <c r="L45" s="2">
        <v>601377</v>
      </c>
      <c r="M45" s="2">
        <v>113255</v>
      </c>
      <c r="N45" s="2">
        <v>91072</v>
      </c>
      <c r="O45" s="2">
        <v>22183</v>
      </c>
      <c r="P45" s="2">
        <v>488122</v>
      </c>
      <c r="Q45" s="2">
        <v>0</v>
      </c>
      <c r="R45" s="2">
        <v>488122</v>
      </c>
      <c r="S45" s="2">
        <v>63908</v>
      </c>
      <c r="T45" s="2">
        <v>424214</v>
      </c>
      <c r="U45" s="2">
        <v>0</v>
      </c>
      <c r="V45" s="2">
        <v>424214</v>
      </c>
      <c r="X45" s="2">
        <v>295622</v>
      </c>
      <c r="Y45" s="2">
        <v>106824</v>
      </c>
      <c r="Z45" s="2">
        <v>67277</v>
      </c>
      <c r="AA45" s="2">
        <v>39547</v>
      </c>
      <c r="AB45" s="2">
        <v>83685</v>
      </c>
      <c r="AC45" s="2">
        <v>1199</v>
      </c>
      <c r="AD45" s="2">
        <v>487330</v>
      </c>
      <c r="AE45" s="2">
        <v>114047</v>
      </c>
      <c r="AF45" s="2">
        <v>601377</v>
      </c>
      <c r="AG45" s="2">
        <v>113255</v>
      </c>
      <c r="AH45" s="2">
        <v>488122</v>
      </c>
      <c r="AI45" s="2">
        <v>0</v>
      </c>
      <c r="AJ45" s="2">
        <v>488122</v>
      </c>
      <c r="AK45" s="2">
        <v>63908</v>
      </c>
      <c r="AL45" s="2">
        <v>424214</v>
      </c>
      <c r="AM45" s="2">
        <v>0</v>
      </c>
      <c r="AN45" s="2">
        <v>424214</v>
      </c>
    </row>
    <row r="46" spans="1:40">
      <c r="A46" s="13">
        <v>1987</v>
      </c>
      <c r="B46" s="2">
        <v>311234</v>
      </c>
      <c r="C46" s="2">
        <v>107858</v>
      </c>
      <c r="D46" s="2">
        <v>67122</v>
      </c>
      <c r="E46" s="2">
        <v>40736</v>
      </c>
      <c r="F46" s="2">
        <v>92339</v>
      </c>
      <c r="G46" s="2">
        <v>1652</v>
      </c>
      <c r="H46" s="2">
        <v>513083</v>
      </c>
      <c r="I46" s="2">
        <v>120607</v>
      </c>
      <c r="J46" s="2">
        <v>88611</v>
      </c>
      <c r="K46" s="2">
        <v>31996</v>
      </c>
      <c r="L46" s="2">
        <v>633690</v>
      </c>
      <c r="M46" s="2">
        <v>122075</v>
      </c>
      <c r="N46" s="2">
        <v>98128</v>
      </c>
      <c r="O46" s="2">
        <v>23947</v>
      </c>
      <c r="P46" s="2">
        <v>511615</v>
      </c>
      <c r="Q46" s="2">
        <v>0</v>
      </c>
      <c r="R46" s="2">
        <v>511615</v>
      </c>
      <c r="S46" s="2">
        <v>67798</v>
      </c>
      <c r="T46" s="2">
        <v>443817</v>
      </c>
      <c r="U46" s="2">
        <v>0</v>
      </c>
      <c r="V46" s="2">
        <v>443817</v>
      </c>
      <c r="X46" s="2">
        <v>311234</v>
      </c>
      <c r="Y46" s="2">
        <v>107858</v>
      </c>
      <c r="Z46" s="2">
        <v>67122</v>
      </c>
      <c r="AA46" s="2">
        <v>40736</v>
      </c>
      <c r="AB46" s="2">
        <v>92339</v>
      </c>
      <c r="AC46" s="2">
        <v>1652</v>
      </c>
      <c r="AD46" s="2">
        <v>513083</v>
      </c>
      <c r="AE46" s="2">
        <v>120607</v>
      </c>
      <c r="AF46" s="2">
        <v>633690</v>
      </c>
      <c r="AG46" s="2">
        <v>122075</v>
      </c>
      <c r="AH46" s="2">
        <v>511615</v>
      </c>
      <c r="AI46" s="2">
        <v>0</v>
      </c>
      <c r="AJ46" s="2">
        <v>511615</v>
      </c>
      <c r="AK46" s="2">
        <v>67798</v>
      </c>
      <c r="AL46" s="2">
        <v>443817</v>
      </c>
      <c r="AM46" s="2">
        <v>0</v>
      </c>
      <c r="AN46" s="2">
        <v>443817</v>
      </c>
    </row>
    <row r="47" spans="1:40">
      <c r="A47" s="13">
        <v>1988</v>
      </c>
      <c r="B47" s="2">
        <v>334591</v>
      </c>
      <c r="C47" s="2">
        <v>108612</v>
      </c>
      <c r="D47" s="2">
        <v>67588</v>
      </c>
      <c r="E47" s="2">
        <v>41024</v>
      </c>
      <c r="F47" s="2">
        <v>105164</v>
      </c>
      <c r="G47" s="2">
        <v>5094</v>
      </c>
      <c r="H47" s="2">
        <v>553461</v>
      </c>
      <c r="I47" s="2">
        <v>121197</v>
      </c>
      <c r="J47" s="2">
        <v>90508</v>
      </c>
      <c r="K47" s="2">
        <v>30689</v>
      </c>
      <c r="L47" s="2">
        <v>674658</v>
      </c>
      <c r="M47" s="2">
        <v>137443</v>
      </c>
      <c r="N47" s="2">
        <v>111360</v>
      </c>
      <c r="O47" s="2">
        <v>26083</v>
      </c>
      <c r="P47" s="2">
        <v>537215</v>
      </c>
      <c r="Q47" s="2">
        <v>0</v>
      </c>
      <c r="R47" s="2">
        <v>537215</v>
      </c>
      <c r="S47" s="2">
        <v>71469</v>
      </c>
      <c r="T47" s="2">
        <v>465746</v>
      </c>
      <c r="U47" s="2">
        <v>0</v>
      </c>
      <c r="V47" s="2">
        <v>465746</v>
      </c>
      <c r="X47" s="2">
        <v>334591</v>
      </c>
      <c r="Y47" s="2">
        <v>108612</v>
      </c>
      <c r="Z47" s="2">
        <v>67588</v>
      </c>
      <c r="AA47" s="2">
        <v>41024</v>
      </c>
      <c r="AB47" s="2">
        <v>105164</v>
      </c>
      <c r="AC47" s="2">
        <v>5094</v>
      </c>
      <c r="AD47" s="2">
        <v>553461</v>
      </c>
      <c r="AE47" s="2">
        <v>121197</v>
      </c>
      <c r="AF47" s="2">
        <v>674658</v>
      </c>
      <c r="AG47" s="2">
        <v>137443</v>
      </c>
      <c r="AH47" s="2">
        <v>537215</v>
      </c>
      <c r="AI47" s="2">
        <v>0</v>
      </c>
      <c r="AJ47" s="2">
        <v>537215</v>
      </c>
      <c r="AK47" s="2">
        <v>71469</v>
      </c>
      <c r="AL47" s="2">
        <v>465746</v>
      </c>
      <c r="AM47" s="2">
        <v>0</v>
      </c>
      <c r="AN47" s="2">
        <v>465746</v>
      </c>
    </row>
    <row r="48" spans="1:40">
      <c r="A48" s="13">
        <v>1989</v>
      </c>
      <c r="B48" s="2">
        <v>345406</v>
      </c>
      <c r="C48" s="2">
        <v>110139</v>
      </c>
      <c r="D48" s="2">
        <v>68836</v>
      </c>
      <c r="E48" s="2">
        <v>41303</v>
      </c>
      <c r="F48" s="2">
        <v>111470</v>
      </c>
      <c r="G48" s="2">
        <v>2704</v>
      </c>
      <c r="H48" s="2">
        <v>569719</v>
      </c>
      <c r="I48" s="2">
        <v>126836</v>
      </c>
      <c r="J48" s="2">
        <v>95786</v>
      </c>
      <c r="K48" s="2">
        <v>31050</v>
      </c>
      <c r="L48" s="2">
        <v>696555</v>
      </c>
      <c r="M48" s="2">
        <v>147615</v>
      </c>
      <c r="N48" s="2">
        <v>120441</v>
      </c>
      <c r="O48" s="2">
        <v>27174</v>
      </c>
      <c r="P48" s="2">
        <v>548940</v>
      </c>
      <c r="Q48" s="2">
        <v>0</v>
      </c>
      <c r="R48" s="2">
        <v>548940</v>
      </c>
      <c r="S48" s="2">
        <v>72712</v>
      </c>
      <c r="T48" s="2">
        <v>476228</v>
      </c>
      <c r="U48" s="2">
        <v>0</v>
      </c>
      <c r="V48" s="2">
        <v>476228</v>
      </c>
      <c r="X48" s="2">
        <v>345406</v>
      </c>
      <c r="Y48" s="2">
        <v>110139</v>
      </c>
      <c r="Z48" s="2">
        <v>68836</v>
      </c>
      <c r="AA48" s="2">
        <v>41303</v>
      </c>
      <c r="AB48" s="2">
        <v>111470</v>
      </c>
      <c r="AC48" s="2">
        <v>2704</v>
      </c>
      <c r="AD48" s="2">
        <v>569719</v>
      </c>
      <c r="AE48" s="2">
        <v>126836</v>
      </c>
      <c r="AF48" s="2">
        <v>696555</v>
      </c>
      <c r="AG48" s="2">
        <v>147615</v>
      </c>
      <c r="AH48" s="2">
        <v>548940</v>
      </c>
      <c r="AI48" s="2">
        <v>0</v>
      </c>
      <c r="AJ48" s="2">
        <v>548940</v>
      </c>
      <c r="AK48" s="2">
        <v>72712</v>
      </c>
      <c r="AL48" s="2">
        <v>476228</v>
      </c>
      <c r="AM48" s="2">
        <v>0</v>
      </c>
      <c r="AN48" s="2">
        <v>476228</v>
      </c>
    </row>
    <row r="49" spans="1:40">
      <c r="A49" s="13">
        <v>1990</v>
      </c>
      <c r="B49" s="2">
        <v>347527</v>
      </c>
      <c r="C49" s="2">
        <v>112934</v>
      </c>
      <c r="D49" s="2">
        <v>70108</v>
      </c>
      <c r="E49" s="2">
        <v>42826</v>
      </c>
      <c r="F49" s="2">
        <v>107577</v>
      </c>
      <c r="G49" s="2">
        <v>-1800</v>
      </c>
      <c r="H49" s="2">
        <v>566238</v>
      </c>
      <c r="I49" s="2">
        <v>133165</v>
      </c>
      <c r="J49" s="2">
        <v>101718</v>
      </c>
      <c r="K49" s="2">
        <v>31447</v>
      </c>
      <c r="L49" s="2">
        <v>699403</v>
      </c>
      <c r="M49" s="2">
        <v>148285</v>
      </c>
      <c r="N49" s="2">
        <v>120527</v>
      </c>
      <c r="O49" s="2">
        <v>27758</v>
      </c>
      <c r="P49" s="2">
        <v>551118</v>
      </c>
      <c r="Q49" s="2">
        <v>0</v>
      </c>
      <c r="R49" s="2">
        <v>551118</v>
      </c>
      <c r="S49" s="2">
        <v>72232</v>
      </c>
      <c r="T49" s="2">
        <v>478886</v>
      </c>
      <c r="U49" s="2">
        <v>0</v>
      </c>
      <c r="V49" s="2">
        <v>478886</v>
      </c>
      <c r="X49" s="2">
        <v>347527</v>
      </c>
      <c r="Y49" s="2">
        <v>112934</v>
      </c>
      <c r="Z49" s="2">
        <v>70108</v>
      </c>
      <c r="AA49" s="2">
        <v>42826</v>
      </c>
      <c r="AB49" s="2">
        <v>107577</v>
      </c>
      <c r="AC49" s="2">
        <v>-1800</v>
      </c>
      <c r="AD49" s="2">
        <v>566238</v>
      </c>
      <c r="AE49" s="2">
        <v>133165</v>
      </c>
      <c r="AF49" s="2">
        <v>699403</v>
      </c>
      <c r="AG49" s="2">
        <v>148285</v>
      </c>
      <c r="AH49" s="2">
        <v>551118</v>
      </c>
      <c r="AI49" s="2">
        <v>0</v>
      </c>
      <c r="AJ49" s="2">
        <v>551118</v>
      </c>
      <c r="AK49" s="2">
        <v>72232</v>
      </c>
      <c r="AL49" s="2">
        <v>478886</v>
      </c>
      <c r="AM49" s="2">
        <v>0</v>
      </c>
      <c r="AN49" s="2">
        <v>478886</v>
      </c>
    </row>
    <row r="50" spans="1:40">
      <c r="A50" s="13">
        <v>1991</v>
      </c>
      <c r="B50" s="2">
        <v>340037</v>
      </c>
      <c r="C50" s="2">
        <v>115845</v>
      </c>
      <c r="D50" s="2">
        <v>71811</v>
      </c>
      <c r="E50" s="2">
        <v>44034</v>
      </c>
      <c r="F50" s="2">
        <v>97403</v>
      </c>
      <c r="G50" s="2">
        <v>-4631</v>
      </c>
      <c r="H50" s="2">
        <v>548654</v>
      </c>
      <c r="I50" s="2">
        <v>132252</v>
      </c>
      <c r="J50" s="2">
        <v>102898</v>
      </c>
      <c r="K50" s="2">
        <v>29354</v>
      </c>
      <c r="L50" s="2">
        <v>680906</v>
      </c>
      <c r="M50" s="2">
        <v>140598</v>
      </c>
      <c r="N50" s="2">
        <v>114101</v>
      </c>
      <c r="O50" s="2">
        <v>26497</v>
      </c>
      <c r="P50" s="2">
        <v>540308</v>
      </c>
      <c r="Q50" s="2">
        <v>0</v>
      </c>
      <c r="R50" s="2">
        <v>540308</v>
      </c>
      <c r="S50" s="2">
        <v>71395</v>
      </c>
      <c r="T50" s="2">
        <v>468913</v>
      </c>
      <c r="U50" s="2">
        <v>0</v>
      </c>
      <c r="V50" s="2">
        <v>468913</v>
      </c>
      <c r="X50" s="2">
        <v>340037</v>
      </c>
      <c r="Y50" s="2">
        <v>115845</v>
      </c>
      <c r="Z50" s="2">
        <v>71811</v>
      </c>
      <c r="AA50" s="2">
        <v>44034</v>
      </c>
      <c r="AB50" s="2">
        <v>97403</v>
      </c>
      <c r="AC50" s="2">
        <v>-4631</v>
      </c>
      <c r="AD50" s="2">
        <v>548654</v>
      </c>
      <c r="AE50" s="2">
        <v>132252</v>
      </c>
      <c r="AF50" s="2">
        <v>680906</v>
      </c>
      <c r="AG50" s="2">
        <v>140598</v>
      </c>
      <c r="AH50" s="2">
        <v>540308</v>
      </c>
      <c r="AI50" s="2">
        <v>0</v>
      </c>
      <c r="AJ50" s="2">
        <v>540308</v>
      </c>
      <c r="AK50" s="2">
        <v>71395</v>
      </c>
      <c r="AL50" s="2">
        <v>468913</v>
      </c>
      <c r="AM50" s="2">
        <v>0</v>
      </c>
      <c r="AN50" s="2">
        <v>468913</v>
      </c>
    </row>
    <row r="51" spans="1:40">
      <c r="A51" s="13">
        <v>1992</v>
      </c>
      <c r="B51" s="2">
        <v>339652</v>
      </c>
      <c r="C51" s="2">
        <v>115732</v>
      </c>
      <c r="D51" s="2">
        <v>72039</v>
      </c>
      <c r="E51" s="2">
        <v>43693</v>
      </c>
      <c r="F51" s="2">
        <v>95973</v>
      </c>
      <c r="G51" s="2">
        <v>-1699</v>
      </c>
      <c r="H51" s="2">
        <v>549658</v>
      </c>
      <c r="I51" s="2">
        <v>138045</v>
      </c>
      <c r="J51" s="2">
        <v>105457</v>
      </c>
      <c r="K51" s="2">
        <v>32588</v>
      </c>
      <c r="L51" s="2">
        <v>687703</v>
      </c>
      <c r="M51" s="2">
        <v>150255</v>
      </c>
      <c r="N51" s="2">
        <v>121629</v>
      </c>
      <c r="O51" s="2">
        <v>28626</v>
      </c>
      <c r="P51" s="2">
        <v>537448</v>
      </c>
      <c r="Q51" s="2">
        <v>0</v>
      </c>
      <c r="R51" s="2">
        <v>537448</v>
      </c>
      <c r="S51" s="2">
        <v>70992</v>
      </c>
      <c r="T51" s="2">
        <v>466456</v>
      </c>
      <c r="U51" s="2">
        <v>0</v>
      </c>
      <c r="V51" s="2">
        <v>466456</v>
      </c>
      <c r="X51" s="2">
        <v>339652</v>
      </c>
      <c r="Y51" s="2">
        <v>115732</v>
      </c>
      <c r="Z51" s="2">
        <v>72039</v>
      </c>
      <c r="AA51" s="2">
        <v>43693</v>
      </c>
      <c r="AB51" s="2">
        <v>95973</v>
      </c>
      <c r="AC51" s="2">
        <v>-1699</v>
      </c>
      <c r="AD51" s="2">
        <v>549658</v>
      </c>
      <c r="AE51" s="2">
        <v>138045</v>
      </c>
      <c r="AF51" s="2">
        <v>687703</v>
      </c>
      <c r="AG51" s="2">
        <v>150255</v>
      </c>
      <c r="AH51" s="2">
        <v>537448</v>
      </c>
      <c r="AI51" s="2">
        <v>0</v>
      </c>
      <c r="AJ51" s="2">
        <v>537448</v>
      </c>
      <c r="AK51" s="2">
        <v>70992</v>
      </c>
      <c r="AL51" s="2">
        <v>466456</v>
      </c>
      <c r="AM51" s="2">
        <v>0</v>
      </c>
      <c r="AN51" s="2">
        <v>466456</v>
      </c>
    </row>
    <row r="52" spans="1:40">
      <c r="A52" s="13">
        <v>1993</v>
      </c>
      <c r="B52" s="2">
        <v>348164</v>
      </c>
      <c r="C52" s="2">
        <v>115521</v>
      </c>
      <c r="D52" s="2">
        <v>73942</v>
      </c>
      <c r="E52" s="2">
        <v>41579</v>
      </c>
      <c r="F52" s="2">
        <v>96586</v>
      </c>
      <c r="G52" s="2">
        <v>312</v>
      </c>
      <c r="H52" s="2">
        <v>560583</v>
      </c>
      <c r="I52" s="2">
        <v>142847</v>
      </c>
      <c r="J52" s="2">
        <v>109240</v>
      </c>
      <c r="K52" s="2">
        <v>33607</v>
      </c>
      <c r="L52" s="2">
        <v>703430</v>
      </c>
      <c r="M52" s="2">
        <v>154808</v>
      </c>
      <c r="N52" s="2">
        <v>126286</v>
      </c>
      <c r="O52" s="2">
        <v>28522</v>
      </c>
      <c r="P52" s="2">
        <v>548622</v>
      </c>
      <c r="Q52" s="2">
        <v>0</v>
      </c>
      <c r="R52" s="2">
        <v>548622</v>
      </c>
      <c r="S52" s="2">
        <v>71822</v>
      </c>
      <c r="T52" s="2">
        <v>476800</v>
      </c>
      <c r="U52" s="2">
        <v>0</v>
      </c>
      <c r="V52" s="2">
        <v>476800</v>
      </c>
      <c r="X52" s="2">
        <v>348164</v>
      </c>
      <c r="Y52" s="2">
        <v>115521</v>
      </c>
      <c r="Z52" s="2">
        <v>73942</v>
      </c>
      <c r="AA52" s="2">
        <v>41579</v>
      </c>
      <c r="AB52" s="2">
        <v>96586</v>
      </c>
      <c r="AC52" s="2">
        <v>312</v>
      </c>
      <c r="AD52" s="2">
        <v>560583</v>
      </c>
      <c r="AE52" s="2">
        <v>142847</v>
      </c>
      <c r="AF52" s="2">
        <v>703430</v>
      </c>
      <c r="AG52" s="2">
        <v>154808</v>
      </c>
      <c r="AH52" s="2">
        <v>548622</v>
      </c>
      <c r="AI52" s="2">
        <v>0</v>
      </c>
      <c r="AJ52" s="2">
        <v>548622</v>
      </c>
      <c r="AK52" s="2">
        <v>71822</v>
      </c>
      <c r="AL52" s="2">
        <v>476800</v>
      </c>
      <c r="AM52" s="2">
        <v>0</v>
      </c>
      <c r="AN52" s="2">
        <v>476800</v>
      </c>
    </row>
    <row r="53" spans="1:40">
      <c r="A53" s="13">
        <v>1994</v>
      </c>
      <c r="B53" s="2">
        <v>357845</v>
      </c>
      <c r="C53" s="2">
        <v>118080</v>
      </c>
      <c r="D53" s="2">
        <v>75506</v>
      </c>
      <c r="E53" s="2">
        <v>42574</v>
      </c>
      <c r="F53" s="2">
        <v>100778</v>
      </c>
      <c r="G53" s="2">
        <v>2890</v>
      </c>
      <c r="H53" s="2">
        <v>579593</v>
      </c>
      <c r="I53" s="2">
        <v>156089</v>
      </c>
      <c r="J53" s="2">
        <v>120481</v>
      </c>
      <c r="K53" s="2">
        <v>35608</v>
      </c>
      <c r="L53" s="2">
        <v>735682</v>
      </c>
      <c r="M53" s="2">
        <v>163381</v>
      </c>
      <c r="N53" s="2">
        <v>131841</v>
      </c>
      <c r="O53" s="2">
        <v>31540</v>
      </c>
      <c r="P53" s="2">
        <v>572301</v>
      </c>
      <c r="Q53" s="2">
        <v>0</v>
      </c>
      <c r="R53" s="2">
        <v>572301</v>
      </c>
      <c r="S53" s="2">
        <v>74070</v>
      </c>
      <c r="T53" s="2">
        <v>498231</v>
      </c>
      <c r="U53" s="2">
        <v>0</v>
      </c>
      <c r="V53" s="2">
        <v>498231</v>
      </c>
      <c r="X53" s="2">
        <v>357845</v>
      </c>
      <c r="Y53" s="2">
        <v>118080</v>
      </c>
      <c r="Z53" s="2">
        <v>75506</v>
      </c>
      <c r="AA53" s="2">
        <v>42574</v>
      </c>
      <c r="AB53" s="2">
        <v>100778</v>
      </c>
      <c r="AC53" s="2">
        <v>2890</v>
      </c>
      <c r="AD53" s="2">
        <v>579593</v>
      </c>
      <c r="AE53" s="2">
        <v>156089</v>
      </c>
      <c r="AF53" s="2">
        <v>735682</v>
      </c>
      <c r="AG53" s="2">
        <v>163381</v>
      </c>
      <c r="AH53" s="2">
        <v>572301</v>
      </c>
      <c r="AI53" s="2">
        <v>0</v>
      </c>
      <c r="AJ53" s="2">
        <v>572301</v>
      </c>
      <c r="AK53" s="2">
        <v>74070</v>
      </c>
      <c r="AL53" s="2">
        <v>498231</v>
      </c>
      <c r="AM53" s="2">
        <v>0</v>
      </c>
      <c r="AN53" s="2">
        <v>498231</v>
      </c>
    </row>
    <row r="54" spans="1:40">
      <c r="A54" s="13">
        <v>1995</v>
      </c>
      <c r="B54" s="2">
        <v>364046</v>
      </c>
      <c r="C54" s="2">
        <v>119578</v>
      </c>
      <c r="D54" s="2">
        <v>76114</v>
      </c>
      <c r="E54" s="2">
        <v>43464</v>
      </c>
      <c r="F54" s="2">
        <v>102249</v>
      </c>
      <c r="G54" s="2">
        <v>4119</v>
      </c>
      <c r="H54" s="2">
        <v>589992</v>
      </c>
      <c r="I54" s="2">
        <v>168202</v>
      </c>
      <c r="J54" s="2">
        <v>129942</v>
      </c>
      <c r="K54" s="2">
        <v>38260</v>
      </c>
      <c r="L54" s="2">
        <v>758194</v>
      </c>
      <c r="M54" s="2">
        <v>170282</v>
      </c>
      <c r="N54" s="2">
        <v>137792</v>
      </c>
      <c r="O54" s="2">
        <v>32490</v>
      </c>
      <c r="P54" s="2">
        <v>587912</v>
      </c>
      <c r="Q54" s="2">
        <v>0</v>
      </c>
      <c r="R54" s="2">
        <v>587912</v>
      </c>
      <c r="S54" s="2">
        <v>75977</v>
      </c>
      <c r="T54" s="2">
        <v>511935</v>
      </c>
      <c r="U54" s="2">
        <v>0</v>
      </c>
      <c r="V54" s="2">
        <v>511935</v>
      </c>
      <c r="X54" s="2">
        <v>364046</v>
      </c>
      <c r="Y54" s="2">
        <v>119578</v>
      </c>
      <c r="Z54" s="2">
        <v>76114</v>
      </c>
      <c r="AA54" s="2">
        <v>43464</v>
      </c>
      <c r="AB54" s="2">
        <v>102249</v>
      </c>
      <c r="AC54" s="2">
        <v>4119</v>
      </c>
      <c r="AD54" s="2">
        <v>589992</v>
      </c>
      <c r="AE54" s="2">
        <v>168202</v>
      </c>
      <c r="AF54" s="2">
        <v>758194</v>
      </c>
      <c r="AG54" s="2">
        <v>170282</v>
      </c>
      <c r="AH54" s="2">
        <v>587912</v>
      </c>
      <c r="AI54" s="2">
        <v>0</v>
      </c>
      <c r="AJ54" s="2">
        <v>587912</v>
      </c>
      <c r="AK54" s="2">
        <v>75977</v>
      </c>
      <c r="AL54" s="2">
        <v>511935</v>
      </c>
      <c r="AM54" s="2">
        <v>0</v>
      </c>
      <c r="AN54" s="2">
        <v>511935</v>
      </c>
    </row>
    <row r="55" spans="1:40">
      <c r="A55" s="13">
        <v>1996</v>
      </c>
      <c r="B55" s="2">
        <v>377166</v>
      </c>
      <c r="C55" s="2">
        <v>121045</v>
      </c>
      <c r="D55" s="2">
        <v>77050</v>
      </c>
      <c r="E55" s="2">
        <v>43995</v>
      </c>
      <c r="F55" s="2">
        <v>103742</v>
      </c>
      <c r="G55" s="2">
        <v>2676</v>
      </c>
      <c r="H55" s="2">
        <v>604629</v>
      </c>
      <c r="I55" s="2">
        <v>179561</v>
      </c>
      <c r="J55" s="2">
        <v>139135</v>
      </c>
      <c r="K55" s="2">
        <v>40426</v>
      </c>
      <c r="L55" s="2">
        <v>784190</v>
      </c>
      <c r="M55" s="2">
        <v>184607</v>
      </c>
      <c r="N55" s="2">
        <v>150042</v>
      </c>
      <c r="O55" s="2">
        <v>34565</v>
      </c>
      <c r="P55" s="2">
        <v>599583</v>
      </c>
      <c r="Q55" s="2">
        <v>1227</v>
      </c>
      <c r="R55" s="2">
        <v>600810</v>
      </c>
      <c r="S55" s="2">
        <v>76323</v>
      </c>
      <c r="T55" s="2">
        <v>523260</v>
      </c>
      <c r="U55" s="2">
        <v>1227</v>
      </c>
      <c r="V55" s="2">
        <v>524487</v>
      </c>
      <c r="X55" s="2">
        <v>377166</v>
      </c>
      <c r="Y55" s="2">
        <v>121045</v>
      </c>
      <c r="Z55" s="2">
        <v>77050</v>
      </c>
      <c r="AA55" s="2">
        <v>43995</v>
      </c>
      <c r="AB55" s="2">
        <v>103742</v>
      </c>
      <c r="AC55" s="2">
        <v>2676</v>
      </c>
      <c r="AD55" s="2">
        <v>604629</v>
      </c>
      <c r="AE55" s="2">
        <v>179561</v>
      </c>
      <c r="AF55" s="2">
        <v>784190</v>
      </c>
      <c r="AG55" s="2">
        <v>184607</v>
      </c>
      <c r="AH55" s="2">
        <v>599583</v>
      </c>
      <c r="AI55" s="2">
        <v>1227</v>
      </c>
      <c r="AJ55" s="2">
        <v>600810</v>
      </c>
      <c r="AK55" s="2">
        <v>76323</v>
      </c>
      <c r="AL55" s="2">
        <v>523260</v>
      </c>
      <c r="AM55" s="2">
        <v>1227</v>
      </c>
      <c r="AN55" s="2">
        <v>524487</v>
      </c>
    </row>
    <row r="56" spans="1:40">
      <c r="A56" s="13">
        <v>1997</v>
      </c>
      <c r="B56" s="2">
        <v>394545</v>
      </c>
      <c r="C56" s="2">
        <v>121339</v>
      </c>
      <c r="D56" s="2">
        <v>77990</v>
      </c>
      <c r="E56" s="2">
        <v>43349</v>
      </c>
      <c r="F56" s="2">
        <v>109151</v>
      </c>
      <c r="G56" s="2">
        <v>2228</v>
      </c>
      <c r="H56" s="2">
        <v>627263</v>
      </c>
      <c r="I56" s="2">
        <v>193890</v>
      </c>
      <c r="J56" s="2">
        <v>150216</v>
      </c>
      <c r="K56" s="2">
        <v>43674</v>
      </c>
      <c r="L56" s="2">
        <v>821153</v>
      </c>
      <c r="M56" s="2">
        <v>201594</v>
      </c>
      <c r="N56" s="2">
        <v>163434</v>
      </c>
      <c r="O56" s="2">
        <v>38160</v>
      </c>
      <c r="P56" s="2">
        <v>619559</v>
      </c>
      <c r="Q56" s="2">
        <v>1537</v>
      </c>
      <c r="R56" s="2">
        <v>621096</v>
      </c>
      <c r="S56" s="2">
        <v>80507</v>
      </c>
      <c r="T56" s="2">
        <v>539052</v>
      </c>
      <c r="U56" s="2">
        <v>1537</v>
      </c>
      <c r="V56" s="2">
        <v>540589</v>
      </c>
      <c r="X56" s="2">
        <v>394545</v>
      </c>
      <c r="Y56" s="2">
        <v>121339</v>
      </c>
      <c r="Z56" s="2">
        <v>77990</v>
      </c>
      <c r="AA56" s="2">
        <v>43349</v>
      </c>
      <c r="AB56" s="2">
        <v>109151</v>
      </c>
      <c r="AC56" s="2">
        <v>2228</v>
      </c>
      <c r="AD56" s="2">
        <v>627263</v>
      </c>
      <c r="AE56" s="2">
        <v>193890</v>
      </c>
      <c r="AF56" s="2">
        <v>821153</v>
      </c>
      <c r="AG56" s="2">
        <v>201594</v>
      </c>
      <c r="AH56" s="2">
        <v>619559</v>
      </c>
      <c r="AI56" s="2">
        <v>1537</v>
      </c>
      <c r="AJ56" s="2">
        <v>621096</v>
      </c>
      <c r="AK56" s="2">
        <v>80507</v>
      </c>
      <c r="AL56" s="2">
        <v>539052</v>
      </c>
      <c r="AM56" s="2">
        <v>1537</v>
      </c>
      <c r="AN56" s="2">
        <v>540589</v>
      </c>
    </row>
    <row r="57" spans="1:40">
      <c r="A57" s="13">
        <v>1998</v>
      </c>
    </row>
    <row r="58" spans="1:40">
      <c r="A58" s="13">
        <v>1999</v>
      </c>
    </row>
    <row r="59" spans="1:40">
      <c r="A59" s="13">
        <v>2000</v>
      </c>
    </row>
    <row r="60" spans="1:40">
      <c r="A60" s="13">
        <v>2001</v>
      </c>
    </row>
    <row r="61" spans="1:40">
      <c r="A61" s="13">
        <v>2002</v>
      </c>
    </row>
    <row r="62" spans="1:40">
      <c r="A62" s="13">
        <v>2003</v>
      </c>
    </row>
    <row r="63" spans="1:40">
      <c r="A63" s="13">
        <v>2004</v>
      </c>
    </row>
    <row r="64" spans="1:40">
      <c r="A64" s="13">
        <v>2005</v>
      </c>
    </row>
    <row r="65" spans="1:40">
      <c r="A65" s="13">
        <v>2006</v>
      </c>
    </row>
    <row r="66" spans="1:40">
      <c r="A66" s="13">
        <v>2007</v>
      </c>
    </row>
    <row r="67" spans="1:40">
      <c r="A67" s="13">
        <v>2008</v>
      </c>
    </row>
    <row r="68" spans="1:40">
      <c r="A68" s="13">
        <v>2009</v>
      </c>
    </row>
    <row r="69" spans="1:40">
      <c r="A69" s="13">
        <v>2010</v>
      </c>
    </row>
    <row r="70" spans="1:40">
      <c r="A70" s="13">
        <v>2011</v>
      </c>
    </row>
    <row r="71" spans="1:40">
      <c r="A71" s="13">
        <v>2012</v>
      </c>
    </row>
    <row r="72" spans="1:40">
      <c r="A72" s="13">
        <v>2013</v>
      </c>
    </row>
    <row r="76" spans="1:40">
      <c r="A76" s="13" t="s">
        <v>0</v>
      </c>
    </row>
    <row r="77" spans="1:40">
      <c r="A77" s="13" t="s">
        <v>1</v>
      </c>
      <c r="B77" s="2">
        <v>32058</v>
      </c>
      <c r="C77" s="2">
        <v>16280</v>
      </c>
      <c r="D77" s="2" t="s">
        <v>0</v>
      </c>
      <c r="E77" s="2" t="s">
        <v>0</v>
      </c>
      <c r="F77" s="2">
        <v>7596</v>
      </c>
      <c r="G77" s="2">
        <v>1199</v>
      </c>
      <c r="H77" s="2">
        <v>56324</v>
      </c>
      <c r="I77" s="2">
        <v>8396</v>
      </c>
      <c r="J77" s="2">
        <v>6006</v>
      </c>
      <c r="K77" s="2">
        <v>2541</v>
      </c>
      <c r="L77" s="2">
        <v>63821</v>
      </c>
      <c r="M77" s="2">
        <v>8259</v>
      </c>
      <c r="N77" s="2">
        <v>6123</v>
      </c>
      <c r="O77" s="2">
        <v>2204</v>
      </c>
      <c r="P77" s="2">
        <v>56375</v>
      </c>
      <c r="S77" s="2">
        <v>6753</v>
      </c>
      <c r="T77" s="2">
        <v>49542</v>
      </c>
      <c r="X77" s="2">
        <v>33969</v>
      </c>
      <c r="Y77" s="2">
        <v>16151</v>
      </c>
      <c r="Z77" s="2" t="s">
        <v>0</v>
      </c>
      <c r="AA77" s="2" t="s">
        <v>0</v>
      </c>
      <c r="AB77" s="2">
        <v>7705</v>
      </c>
      <c r="AC77" s="2">
        <v>757</v>
      </c>
      <c r="AD77" s="2">
        <v>57947</v>
      </c>
      <c r="AE77" s="2">
        <v>8403</v>
      </c>
      <c r="AF77" s="2">
        <v>65346</v>
      </c>
      <c r="AG77" s="2">
        <v>8215</v>
      </c>
      <c r="AH77" s="2">
        <v>58065</v>
      </c>
      <c r="AI77" s="2">
        <v>-482</v>
      </c>
      <c r="AJ77" s="2">
        <v>57590</v>
      </c>
      <c r="AK77" s="2">
        <v>6867</v>
      </c>
      <c r="AL77" s="2">
        <v>51107</v>
      </c>
      <c r="AM77" s="2">
        <v>-482</v>
      </c>
      <c r="AN77" s="2">
        <v>50625</v>
      </c>
    </row>
    <row r="78" spans="1:40">
      <c r="A78" s="13" t="s">
        <v>2</v>
      </c>
      <c r="B78" s="2">
        <v>34034</v>
      </c>
      <c r="C78" s="2">
        <v>16038</v>
      </c>
      <c r="D78" s="2" t="s">
        <v>0</v>
      </c>
      <c r="E78" s="2" t="s">
        <v>0</v>
      </c>
      <c r="F78" s="2">
        <v>7685</v>
      </c>
      <c r="G78" s="2">
        <v>-180</v>
      </c>
      <c r="H78" s="2">
        <v>56735</v>
      </c>
      <c r="I78" s="2">
        <v>7693</v>
      </c>
      <c r="J78" s="2">
        <v>5197</v>
      </c>
      <c r="K78" s="2">
        <v>2457</v>
      </c>
      <c r="L78" s="2">
        <v>63264</v>
      </c>
      <c r="M78" s="2">
        <v>7681</v>
      </c>
      <c r="N78" s="2">
        <v>5537</v>
      </c>
      <c r="O78" s="2">
        <v>2131</v>
      </c>
      <c r="P78" s="2">
        <v>56601</v>
      </c>
      <c r="S78" s="2">
        <v>6775</v>
      </c>
      <c r="T78" s="2">
        <v>49745</v>
      </c>
      <c r="X78" s="2">
        <v>34174</v>
      </c>
      <c r="Y78" s="2">
        <v>16102</v>
      </c>
      <c r="Z78" s="2" t="s">
        <v>0</v>
      </c>
      <c r="AA78" s="2" t="s">
        <v>0</v>
      </c>
      <c r="AB78" s="2">
        <v>7882</v>
      </c>
      <c r="AC78" s="2">
        <v>-146</v>
      </c>
      <c r="AD78" s="2">
        <v>57187</v>
      </c>
      <c r="AE78" s="2">
        <v>7622</v>
      </c>
      <c r="AF78" s="2">
        <v>63591</v>
      </c>
      <c r="AG78" s="2">
        <v>7622</v>
      </c>
      <c r="AH78" s="2">
        <v>57033</v>
      </c>
      <c r="AI78" s="2">
        <v>665</v>
      </c>
      <c r="AJ78" s="2">
        <v>57720</v>
      </c>
      <c r="AK78" s="2">
        <v>6878</v>
      </c>
      <c r="AL78" s="2">
        <v>50079</v>
      </c>
      <c r="AM78" s="2">
        <v>665</v>
      </c>
      <c r="AN78" s="2">
        <v>50744</v>
      </c>
    </row>
    <row r="79" spans="1:40">
      <c r="A79" s="13" t="s">
        <v>3</v>
      </c>
      <c r="B79" s="2">
        <v>34878</v>
      </c>
      <c r="C79" s="2">
        <v>15941</v>
      </c>
      <c r="D79" s="2" t="s">
        <v>0</v>
      </c>
      <c r="E79" s="2" t="s">
        <v>0</v>
      </c>
      <c r="F79" s="2">
        <v>7960</v>
      </c>
      <c r="G79" s="2">
        <v>1006</v>
      </c>
      <c r="H79" s="2">
        <v>59422</v>
      </c>
      <c r="I79" s="2">
        <v>8252</v>
      </c>
      <c r="J79" s="2">
        <v>5791</v>
      </c>
      <c r="K79" s="2">
        <v>2404</v>
      </c>
      <c r="L79" s="2">
        <v>66521</v>
      </c>
      <c r="M79" s="2">
        <v>8487</v>
      </c>
      <c r="N79" s="2">
        <v>6079</v>
      </c>
      <c r="O79" s="2">
        <v>2192</v>
      </c>
      <c r="P79" s="2">
        <v>58933</v>
      </c>
      <c r="S79" s="2">
        <v>7094</v>
      </c>
      <c r="T79" s="2">
        <v>51758</v>
      </c>
      <c r="X79" s="2">
        <v>34608</v>
      </c>
      <c r="Y79" s="2">
        <v>16022</v>
      </c>
      <c r="Z79" s="2" t="s">
        <v>0</v>
      </c>
      <c r="AA79" s="2" t="s">
        <v>0</v>
      </c>
      <c r="AB79" s="2">
        <v>8123</v>
      </c>
      <c r="AC79" s="2">
        <v>830</v>
      </c>
      <c r="AD79" s="2">
        <v>59121</v>
      </c>
      <c r="AE79" s="2">
        <v>8363</v>
      </c>
      <c r="AF79" s="2">
        <v>66388</v>
      </c>
      <c r="AG79" s="2">
        <v>8487</v>
      </c>
      <c r="AH79" s="2">
        <v>58791</v>
      </c>
      <c r="AI79" s="2">
        <v>-301</v>
      </c>
      <c r="AJ79" s="2">
        <v>58498</v>
      </c>
      <c r="AK79" s="2">
        <v>7323</v>
      </c>
      <c r="AL79" s="2">
        <v>51411</v>
      </c>
      <c r="AM79" s="2">
        <v>-301</v>
      </c>
      <c r="AN79" s="2">
        <v>51109</v>
      </c>
    </row>
    <row r="80" spans="1:40">
      <c r="A80" s="13" t="s">
        <v>4</v>
      </c>
      <c r="B80" s="2">
        <v>36166</v>
      </c>
      <c r="C80" s="2">
        <v>15892</v>
      </c>
      <c r="D80" s="2" t="s">
        <v>0</v>
      </c>
      <c r="E80" s="2" t="s">
        <v>0</v>
      </c>
      <c r="F80" s="2">
        <v>8691</v>
      </c>
      <c r="G80" s="2">
        <v>115</v>
      </c>
      <c r="H80" s="2">
        <v>60490</v>
      </c>
      <c r="I80" s="2">
        <v>8400</v>
      </c>
      <c r="J80" s="2">
        <v>6156</v>
      </c>
      <c r="K80" s="2">
        <v>2410</v>
      </c>
      <c r="L80" s="2">
        <v>67715</v>
      </c>
      <c r="M80" s="2">
        <v>8199</v>
      </c>
      <c r="N80" s="2">
        <v>6052</v>
      </c>
      <c r="O80" s="2">
        <v>2251</v>
      </c>
      <c r="P80" s="2">
        <v>60614</v>
      </c>
      <c r="S80" s="2">
        <v>7573</v>
      </c>
      <c r="T80" s="2">
        <v>52985</v>
      </c>
      <c r="X80" s="2">
        <v>34385</v>
      </c>
      <c r="Y80" s="2">
        <v>15876</v>
      </c>
      <c r="Z80" s="2" t="s">
        <v>0</v>
      </c>
      <c r="AA80" s="2" t="s">
        <v>0</v>
      </c>
      <c r="AB80" s="2">
        <v>8222</v>
      </c>
      <c r="AC80" s="2">
        <v>699</v>
      </c>
      <c r="AD80" s="2">
        <v>58715</v>
      </c>
      <c r="AE80" s="2">
        <v>8353</v>
      </c>
      <c r="AF80" s="2">
        <v>65996</v>
      </c>
      <c r="AG80" s="2">
        <v>8302</v>
      </c>
      <c r="AH80" s="2">
        <v>58634</v>
      </c>
      <c r="AI80" s="2">
        <v>-452</v>
      </c>
      <c r="AJ80" s="2">
        <v>58191</v>
      </c>
      <c r="AK80" s="2">
        <v>7127</v>
      </c>
      <c r="AL80" s="2">
        <v>51433</v>
      </c>
      <c r="AM80" s="2">
        <v>-452</v>
      </c>
      <c r="AN80" s="2">
        <v>50982</v>
      </c>
    </row>
    <row r="81" spans="1:40">
      <c r="A81" s="13" t="s">
        <v>5</v>
      </c>
      <c r="B81" s="2">
        <v>32614</v>
      </c>
      <c r="C81" s="2">
        <v>15827</v>
      </c>
      <c r="D81" s="2" t="s">
        <v>0</v>
      </c>
      <c r="E81" s="2" t="s">
        <v>0</v>
      </c>
      <c r="F81" s="2">
        <v>8087</v>
      </c>
      <c r="G81" s="2">
        <v>902</v>
      </c>
      <c r="H81" s="2">
        <v>56803</v>
      </c>
      <c r="I81" s="2">
        <v>8450</v>
      </c>
      <c r="J81" s="2">
        <v>6121</v>
      </c>
      <c r="K81" s="2">
        <v>2469</v>
      </c>
      <c r="L81" s="2">
        <v>64340</v>
      </c>
      <c r="M81" s="2">
        <v>8347</v>
      </c>
      <c r="N81" s="2">
        <v>6094</v>
      </c>
      <c r="O81" s="2">
        <v>2302</v>
      </c>
      <c r="P81" s="2">
        <v>56804</v>
      </c>
      <c r="S81" s="2">
        <v>6970</v>
      </c>
      <c r="T81" s="2">
        <v>49769</v>
      </c>
      <c r="X81" s="2">
        <v>34484</v>
      </c>
      <c r="Y81" s="2">
        <v>15681</v>
      </c>
      <c r="Z81" s="2" t="s">
        <v>0</v>
      </c>
      <c r="AA81" s="2" t="s">
        <v>0</v>
      </c>
      <c r="AB81" s="2">
        <v>8209</v>
      </c>
      <c r="AC81" s="2">
        <v>766</v>
      </c>
      <c r="AD81" s="2">
        <v>58770</v>
      </c>
      <c r="AE81" s="2">
        <v>8420</v>
      </c>
      <c r="AF81" s="2">
        <v>66137</v>
      </c>
      <c r="AG81" s="2">
        <v>8289</v>
      </c>
      <c r="AH81" s="2">
        <v>58804</v>
      </c>
      <c r="AI81" s="2">
        <v>-366</v>
      </c>
      <c r="AJ81" s="2">
        <v>58445</v>
      </c>
      <c r="AK81" s="2">
        <v>7072</v>
      </c>
      <c r="AL81" s="2">
        <v>51651</v>
      </c>
      <c r="AM81" s="2">
        <v>-366</v>
      </c>
      <c r="AN81" s="2">
        <v>51284</v>
      </c>
    </row>
    <row r="82" spans="1:40">
      <c r="A82" s="13" t="s">
        <v>6</v>
      </c>
      <c r="B82" s="2">
        <v>34360</v>
      </c>
      <c r="C82" s="2">
        <v>15794</v>
      </c>
      <c r="D82" s="2" t="s">
        <v>0</v>
      </c>
      <c r="E82" s="2" t="s">
        <v>0</v>
      </c>
      <c r="F82" s="2">
        <v>8087</v>
      </c>
      <c r="G82" s="2">
        <v>845</v>
      </c>
      <c r="H82" s="2">
        <v>58675</v>
      </c>
      <c r="I82" s="2">
        <v>8779</v>
      </c>
      <c r="J82" s="2">
        <v>6323</v>
      </c>
      <c r="K82" s="2">
        <v>2404</v>
      </c>
      <c r="L82" s="2">
        <v>66528</v>
      </c>
      <c r="M82" s="2">
        <v>8257</v>
      </c>
      <c r="N82" s="2">
        <v>6024</v>
      </c>
      <c r="O82" s="2">
        <v>2221</v>
      </c>
      <c r="P82" s="2">
        <v>59267</v>
      </c>
      <c r="S82" s="2">
        <v>6741</v>
      </c>
      <c r="T82" s="2">
        <v>52408</v>
      </c>
      <c r="X82" s="2">
        <v>34510</v>
      </c>
      <c r="Y82" s="2">
        <v>15842</v>
      </c>
      <c r="Z82" s="2" t="s">
        <v>0</v>
      </c>
      <c r="AA82" s="2" t="s">
        <v>0</v>
      </c>
      <c r="AB82" s="2">
        <v>8295</v>
      </c>
      <c r="AC82" s="2">
        <v>411</v>
      </c>
      <c r="AD82" s="2">
        <v>58546</v>
      </c>
      <c r="AE82" s="2">
        <v>8624</v>
      </c>
      <c r="AF82" s="2">
        <v>66201</v>
      </c>
      <c r="AG82" s="2">
        <v>8164</v>
      </c>
      <c r="AH82" s="2">
        <v>59049</v>
      </c>
      <c r="AI82" s="2">
        <v>-480</v>
      </c>
      <c r="AJ82" s="2">
        <v>58576</v>
      </c>
      <c r="AK82" s="2">
        <v>6821</v>
      </c>
      <c r="AL82" s="2">
        <v>52120</v>
      </c>
      <c r="AM82" s="2">
        <v>-480</v>
      </c>
      <c r="AN82" s="2">
        <v>51640</v>
      </c>
    </row>
    <row r="83" spans="1:40">
      <c r="A83" s="13" t="s">
        <v>7</v>
      </c>
      <c r="B83" s="2">
        <v>34666</v>
      </c>
      <c r="C83" s="2">
        <v>15874</v>
      </c>
      <c r="D83" s="2" t="s">
        <v>0</v>
      </c>
      <c r="E83" s="2" t="s">
        <v>0</v>
      </c>
      <c r="F83" s="2">
        <v>8213</v>
      </c>
      <c r="G83" s="2">
        <v>264</v>
      </c>
      <c r="H83" s="2">
        <v>58467</v>
      </c>
      <c r="I83" s="2">
        <v>8183</v>
      </c>
      <c r="J83" s="2">
        <v>5717</v>
      </c>
      <c r="K83" s="2">
        <v>2446</v>
      </c>
      <c r="L83" s="2">
        <v>65537</v>
      </c>
      <c r="M83" s="2">
        <v>8155</v>
      </c>
      <c r="N83" s="2">
        <v>5722</v>
      </c>
      <c r="O83" s="2">
        <v>2240</v>
      </c>
      <c r="P83" s="2">
        <v>58354</v>
      </c>
      <c r="S83" s="2">
        <v>6730</v>
      </c>
      <c r="T83" s="2">
        <v>51516</v>
      </c>
      <c r="X83" s="2">
        <v>34536</v>
      </c>
      <c r="Y83" s="2">
        <v>15972</v>
      </c>
      <c r="Z83" s="2" t="s">
        <v>0</v>
      </c>
      <c r="AA83" s="2" t="s">
        <v>0</v>
      </c>
      <c r="AB83" s="2">
        <v>8371</v>
      </c>
      <c r="AC83" s="2">
        <v>244</v>
      </c>
      <c r="AD83" s="2">
        <v>58528</v>
      </c>
      <c r="AE83" s="2">
        <v>8488</v>
      </c>
      <c r="AF83" s="2">
        <v>66002</v>
      </c>
      <c r="AG83" s="2">
        <v>8214</v>
      </c>
      <c r="AH83" s="2">
        <v>58766</v>
      </c>
      <c r="AI83" s="2">
        <v>-125</v>
      </c>
      <c r="AJ83" s="2">
        <v>58652</v>
      </c>
      <c r="AK83" s="2">
        <v>6935</v>
      </c>
      <c r="AL83" s="2">
        <v>51738</v>
      </c>
      <c r="AM83" s="2">
        <v>-125</v>
      </c>
      <c r="AN83" s="2">
        <v>51612</v>
      </c>
    </row>
    <row r="84" spans="1:40">
      <c r="A84" s="13" t="s">
        <v>8</v>
      </c>
      <c r="B84" s="2">
        <v>36465</v>
      </c>
      <c r="C84" s="2">
        <v>15990</v>
      </c>
      <c r="D84" s="2" t="s">
        <v>0</v>
      </c>
      <c r="E84" s="2" t="s">
        <v>0</v>
      </c>
      <c r="F84" s="2">
        <v>9032</v>
      </c>
      <c r="G84" s="2">
        <v>-346</v>
      </c>
      <c r="H84" s="2">
        <v>60668</v>
      </c>
      <c r="I84" s="2">
        <v>8753</v>
      </c>
      <c r="J84" s="2">
        <v>6479</v>
      </c>
      <c r="K84" s="2">
        <v>2435</v>
      </c>
      <c r="L84" s="2">
        <v>68355</v>
      </c>
      <c r="M84" s="2">
        <v>7962</v>
      </c>
      <c r="N84" s="2">
        <v>5843</v>
      </c>
      <c r="O84" s="2">
        <v>2222</v>
      </c>
      <c r="P84" s="2">
        <v>61633</v>
      </c>
      <c r="S84" s="2">
        <v>7573</v>
      </c>
      <c r="T84" s="2">
        <v>53991</v>
      </c>
      <c r="X84" s="2">
        <v>34575</v>
      </c>
      <c r="Y84" s="2">
        <v>15990</v>
      </c>
      <c r="Z84" s="2" t="s">
        <v>0</v>
      </c>
      <c r="AA84" s="2" t="s">
        <v>0</v>
      </c>
      <c r="AB84" s="2">
        <v>8544</v>
      </c>
      <c r="AC84" s="2">
        <v>244</v>
      </c>
      <c r="AD84" s="2">
        <v>58768</v>
      </c>
      <c r="AE84" s="2">
        <v>8633</v>
      </c>
      <c r="AF84" s="2">
        <v>66420</v>
      </c>
      <c r="AG84" s="2">
        <v>8054</v>
      </c>
      <c r="AH84" s="2">
        <v>59439</v>
      </c>
      <c r="AI84" s="2">
        <v>-636</v>
      </c>
      <c r="AJ84" s="2">
        <v>58810</v>
      </c>
      <c r="AK84" s="2">
        <v>7186</v>
      </c>
      <c r="AL84" s="2">
        <v>52175</v>
      </c>
      <c r="AM84" s="2">
        <v>-636</v>
      </c>
      <c r="AN84" s="2">
        <v>51541</v>
      </c>
    </row>
    <row r="85" spans="1:40">
      <c r="A85" s="13" t="s">
        <v>9</v>
      </c>
      <c r="B85" s="2">
        <v>32767</v>
      </c>
      <c r="C85" s="2">
        <v>16119</v>
      </c>
      <c r="D85" s="2" t="s">
        <v>0</v>
      </c>
      <c r="E85" s="2" t="s">
        <v>0</v>
      </c>
      <c r="F85" s="2">
        <v>8667</v>
      </c>
      <c r="G85" s="2">
        <v>1332</v>
      </c>
      <c r="H85" s="2">
        <v>58331</v>
      </c>
      <c r="I85" s="2">
        <v>8864</v>
      </c>
      <c r="J85" s="2">
        <v>6370</v>
      </c>
      <c r="K85" s="2">
        <v>2662</v>
      </c>
      <c r="L85" s="2">
        <v>66321</v>
      </c>
      <c r="M85" s="2">
        <v>8502</v>
      </c>
      <c r="N85" s="2">
        <v>6359</v>
      </c>
      <c r="O85" s="2">
        <v>2220</v>
      </c>
      <c r="P85" s="2">
        <v>58698</v>
      </c>
      <c r="S85" s="2">
        <v>7128</v>
      </c>
      <c r="T85" s="2">
        <v>51495</v>
      </c>
      <c r="X85" s="2">
        <v>34803</v>
      </c>
      <c r="Y85" s="2">
        <v>16022</v>
      </c>
      <c r="Z85" s="2" t="s">
        <v>0</v>
      </c>
      <c r="AA85" s="2" t="s">
        <v>0</v>
      </c>
      <c r="AB85" s="2">
        <v>8801</v>
      </c>
      <c r="AC85" s="2">
        <v>915</v>
      </c>
      <c r="AD85" s="2">
        <v>60173</v>
      </c>
      <c r="AE85" s="2">
        <v>8879</v>
      </c>
      <c r="AF85" s="2">
        <v>68062</v>
      </c>
      <c r="AG85" s="2">
        <v>8510</v>
      </c>
      <c r="AH85" s="2">
        <v>60543</v>
      </c>
      <c r="AI85" s="2">
        <v>-883</v>
      </c>
      <c r="AJ85" s="2">
        <v>59661</v>
      </c>
      <c r="AK85" s="2">
        <v>7231</v>
      </c>
      <c r="AL85" s="2">
        <v>53224</v>
      </c>
      <c r="AM85" s="2">
        <v>-883</v>
      </c>
      <c r="AN85" s="2">
        <v>52340</v>
      </c>
    </row>
    <row r="86" spans="1:40">
      <c r="A86" s="13" t="s">
        <v>10</v>
      </c>
      <c r="B86" s="2">
        <v>35241</v>
      </c>
      <c r="C86" s="2">
        <v>15502</v>
      </c>
      <c r="D86" s="2" t="s">
        <v>0</v>
      </c>
      <c r="E86" s="2" t="s">
        <v>0</v>
      </c>
      <c r="F86" s="2">
        <v>8628</v>
      </c>
      <c r="G86" s="2">
        <v>736</v>
      </c>
      <c r="H86" s="2">
        <v>59915</v>
      </c>
      <c r="I86" s="2">
        <v>8956</v>
      </c>
      <c r="J86" s="2">
        <v>6350</v>
      </c>
      <c r="K86" s="2">
        <v>2590</v>
      </c>
      <c r="L86" s="2">
        <v>67924</v>
      </c>
      <c r="M86" s="2">
        <v>8242</v>
      </c>
      <c r="N86" s="2">
        <v>6067</v>
      </c>
      <c r="O86" s="2">
        <v>2169</v>
      </c>
      <c r="P86" s="2">
        <v>60776</v>
      </c>
      <c r="S86" s="2">
        <v>6924</v>
      </c>
      <c r="T86" s="2">
        <v>53732</v>
      </c>
      <c r="X86" s="2">
        <v>35138</v>
      </c>
      <c r="Y86" s="2">
        <v>15551</v>
      </c>
      <c r="Z86" s="2" t="s">
        <v>0</v>
      </c>
      <c r="AA86" s="2" t="s">
        <v>0</v>
      </c>
      <c r="AB86" s="2">
        <v>8852</v>
      </c>
      <c r="AC86" s="2">
        <v>544</v>
      </c>
      <c r="AD86" s="2">
        <v>59827</v>
      </c>
      <c r="AE86" s="2">
        <v>8768</v>
      </c>
      <c r="AF86" s="2">
        <v>67590</v>
      </c>
      <c r="AG86" s="2">
        <v>8242</v>
      </c>
      <c r="AH86" s="2">
        <v>60420</v>
      </c>
      <c r="AI86" s="2">
        <v>-568</v>
      </c>
      <c r="AJ86" s="2">
        <v>59858</v>
      </c>
      <c r="AK86" s="2">
        <v>7015</v>
      </c>
      <c r="AL86" s="2">
        <v>53298</v>
      </c>
      <c r="AM86" s="2">
        <v>-568</v>
      </c>
      <c r="AN86" s="2">
        <v>52730</v>
      </c>
    </row>
    <row r="87" spans="1:40">
      <c r="A87" s="13" t="s">
        <v>11</v>
      </c>
      <c r="B87" s="2">
        <v>35598</v>
      </c>
      <c r="C87" s="2">
        <v>15374</v>
      </c>
      <c r="D87" s="2" t="s">
        <v>0</v>
      </c>
      <c r="E87" s="2" t="s">
        <v>0</v>
      </c>
      <c r="F87" s="2">
        <v>8614</v>
      </c>
      <c r="G87" s="2">
        <v>334</v>
      </c>
      <c r="H87" s="2">
        <v>59710</v>
      </c>
      <c r="I87" s="2">
        <v>8566</v>
      </c>
      <c r="J87" s="2">
        <v>5954</v>
      </c>
      <c r="K87" s="2">
        <v>2563</v>
      </c>
      <c r="L87" s="2">
        <v>67209</v>
      </c>
      <c r="M87" s="2">
        <v>8643</v>
      </c>
      <c r="N87" s="2">
        <v>6122</v>
      </c>
      <c r="O87" s="2">
        <v>2260</v>
      </c>
      <c r="P87" s="2">
        <v>59446</v>
      </c>
      <c r="S87" s="2">
        <v>7038</v>
      </c>
      <c r="T87" s="2">
        <v>52316</v>
      </c>
      <c r="X87" s="2">
        <v>35458</v>
      </c>
      <c r="Y87" s="2">
        <v>15438</v>
      </c>
      <c r="Z87" s="2" t="s">
        <v>0</v>
      </c>
      <c r="AA87" s="2" t="s">
        <v>0</v>
      </c>
      <c r="AB87" s="2">
        <v>8758</v>
      </c>
      <c r="AC87" s="2">
        <v>277</v>
      </c>
      <c r="AD87" s="2">
        <v>59675</v>
      </c>
      <c r="AE87" s="2">
        <v>8747</v>
      </c>
      <c r="AF87" s="2">
        <v>67419</v>
      </c>
      <c r="AG87" s="2">
        <v>8586</v>
      </c>
      <c r="AH87" s="2">
        <v>59750</v>
      </c>
      <c r="AI87" s="2">
        <v>-219</v>
      </c>
      <c r="AJ87" s="2">
        <v>59542</v>
      </c>
      <c r="AK87" s="2">
        <v>7277</v>
      </c>
      <c r="AL87" s="2">
        <v>52400</v>
      </c>
      <c r="AM87" s="2">
        <v>-219</v>
      </c>
      <c r="AN87" s="2">
        <v>52181</v>
      </c>
    </row>
    <row r="88" spans="1:40">
      <c r="A88" s="13" t="s">
        <v>12</v>
      </c>
      <c r="B88" s="2">
        <v>37398</v>
      </c>
      <c r="C88" s="2">
        <v>15438</v>
      </c>
      <c r="D88" s="2" t="s">
        <v>0</v>
      </c>
      <c r="E88" s="2" t="s">
        <v>0</v>
      </c>
      <c r="F88" s="2">
        <v>9324</v>
      </c>
      <c r="G88" s="2">
        <v>-693</v>
      </c>
      <c r="H88" s="2">
        <v>61231</v>
      </c>
      <c r="I88" s="2">
        <v>8647</v>
      </c>
      <c r="J88" s="2">
        <v>6323</v>
      </c>
      <c r="K88" s="2">
        <v>2511</v>
      </c>
      <c r="L88" s="2">
        <v>68738</v>
      </c>
      <c r="M88" s="2">
        <v>8148</v>
      </c>
      <c r="N88" s="2">
        <v>6172</v>
      </c>
      <c r="O88" s="2">
        <v>2098</v>
      </c>
      <c r="P88" s="2">
        <v>61779</v>
      </c>
      <c r="S88" s="2">
        <v>7631</v>
      </c>
      <c r="T88" s="2">
        <v>54082</v>
      </c>
      <c r="X88" s="2">
        <v>35605</v>
      </c>
      <c r="Y88" s="2">
        <v>15422</v>
      </c>
      <c r="Z88" s="2" t="s">
        <v>0</v>
      </c>
      <c r="AA88" s="2" t="s">
        <v>0</v>
      </c>
      <c r="AB88" s="2">
        <v>8822</v>
      </c>
      <c r="AC88" s="2">
        <v>-27</v>
      </c>
      <c r="AD88" s="2">
        <v>59511</v>
      </c>
      <c r="AE88" s="2">
        <v>8639</v>
      </c>
      <c r="AF88" s="2">
        <v>67121</v>
      </c>
      <c r="AG88" s="2">
        <v>8197</v>
      </c>
      <c r="AH88" s="2">
        <v>59986</v>
      </c>
      <c r="AI88" s="2">
        <v>-389</v>
      </c>
      <c r="AJ88" s="2">
        <v>59606</v>
      </c>
      <c r="AK88" s="2">
        <v>7198</v>
      </c>
      <c r="AL88" s="2">
        <v>52703</v>
      </c>
      <c r="AM88" s="2">
        <v>-389</v>
      </c>
      <c r="AN88" s="2">
        <v>52315</v>
      </c>
    </row>
    <row r="89" spans="1:40">
      <c r="A89" s="13" t="s">
        <v>13</v>
      </c>
      <c r="B89" s="2">
        <v>33964</v>
      </c>
      <c r="C89" s="2">
        <v>15223</v>
      </c>
      <c r="D89" s="2" t="s">
        <v>0</v>
      </c>
      <c r="E89" s="2" t="s">
        <v>0</v>
      </c>
      <c r="F89" s="2">
        <v>8782</v>
      </c>
      <c r="G89" s="2">
        <v>648</v>
      </c>
      <c r="H89" s="2">
        <v>58376</v>
      </c>
      <c r="I89" s="2">
        <v>8701</v>
      </c>
      <c r="J89" s="2">
        <v>6222</v>
      </c>
      <c r="K89" s="2">
        <v>2652</v>
      </c>
      <c r="L89" s="2">
        <v>66117</v>
      </c>
      <c r="M89" s="2">
        <v>8193</v>
      </c>
      <c r="N89" s="2">
        <v>6138</v>
      </c>
      <c r="O89" s="2">
        <v>2189</v>
      </c>
      <c r="P89" s="2">
        <v>58913</v>
      </c>
      <c r="S89" s="2">
        <v>7251</v>
      </c>
      <c r="T89" s="2">
        <v>51593</v>
      </c>
      <c r="X89" s="2">
        <v>35844</v>
      </c>
      <c r="Y89" s="2">
        <v>15142</v>
      </c>
      <c r="Z89" s="2" t="s">
        <v>0</v>
      </c>
      <c r="AA89" s="2" t="s">
        <v>0</v>
      </c>
      <c r="AB89" s="2">
        <v>8928</v>
      </c>
      <c r="AC89" s="2">
        <v>450</v>
      </c>
      <c r="AD89" s="2">
        <v>60313</v>
      </c>
      <c r="AE89" s="2">
        <v>8693</v>
      </c>
      <c r="AF89" s="2">
        <v>67937</v>
      </c>
      <c r="AG89" s="2">
        <v>8237</v>
      </c>
      <c r="AH89" s="2">
        <v>60774</v>
      </c>
      <c r="AI89" s="2">
        <v>-666</v>
      </c>
      <c r="AJ89" s="2">
        <v>60111</v>
      </c>
      <c r="AK89" s="2">
        <v>7365</v>
      </c>
      <c r="AL89" s="2">
        <v>53324</v>
      </c>
      <c r="AM89" s="2">
        <v>-666</v>
      </c>
      <c r="AN89" s="2">
        <v>52657</v>
      </c>
    </row>
    <row r="90" spans="1:40">
      <c r="A90" s="13" t="s">
        <v>14</v>
      </c>
      <c r="B90" s="2">
        <v>35816</v>
      </c>
      <c r="C90" s="2">
        <v>15128</v>
      </c>
      <c r="D90" s="2" t="s">
        <v>0</v>
      </c>
      <c r="E90" s="2" t="s">
        <v>0</v>
      </c>
      <c r="F90" s="2">
        <v>8602</v>
      </c>
      <c r="G90" s="2">
        <v>98</v>
      </c>
      <c r="H90" s="2">
        <v>59496</v>
      </c>
      <c r="I90" s="2">
        <v>8364</v>
      </c>
      <c r="J90" s="2">
        <v>5838</v>
      </c>
      <c r="K90" s="2">
        <v>2648</v>
      </c>
      <c r="L90" s="2">
        <v>66751</v>
      </c>
      <c r="M90" s="2">
        <v>8250</v>
      </c>
      <c r="N90" s="2">
        <v>5966</v>
      </c>
      <c r="O90" s="2">
        <v>2264</v>
      </c>
      <c r="P90" s="2">
        <v>59506</v>
      </c>
      <c r="S90" s="2">
        <v>7376</v>
      </c>
      <c r="T90" s="2">
        <v>52068</v>
      </c>
      <c r="X90" s="2">
        <v>35792</v>
      </c>
      <c r="Y90" s="2">
        <v>15128</v>
      </c>
      <c r="Z90" s="2" t="s">
        <v>0</v>
      </c>
      <c r="AA90" s="2" t="s">
        <v>0</v>
      </c>
      <c r="AB90" s="2">
        <v>8827</v>
      </c>
      <c r="AC90" s="2">
        <v>-52</v>
      </c>
      <c r="AD90" s="2">
        <v>59514</v>
      </c>
      <c r="AE90" s="2">
        <v>8203</v>
      </c>
      <c r="AF90" s="2">
        <v>66565</v>
      </c>
      <c r="AG90" s="2">
        <v>8257</v>
      </c>
      <c r="AH90" s="2">
        <v>59300</v>
      </c>
      <c r="AI90" s="2">
        <v>-195</v>
      </c>
      <c r="AJ90" s="2">
        <v>59118</v>
      </c>
      <c r="AK90" s="2">
        <v>7463</v>
      </c>
      <c r="AL90" s="2">
        <v>51790</v>
      </c>
      <c r="AM90" s="2">
        <v>-195</v>
      </c>
      <c r="AN90" s="2">
        <v>51595</v>
      </c>
    </row>
    <row r="91" spans="1:40">
      <c r="A91" s="13" t="s">
        <v>15</v>
      </c>
      <c r="B91" s="2">
        <v>36324</v>
      </c>
      <c r="C91" s="2">
        <v>15061</v>
      </c>
      <c r="D91" s="2" t="s">
        <v>0</v>
      </c>
      <c r="E91" s="2" t="s">
        <v>0</v>
      </c>
      <c r="F91" s="2">
        <v>8757</v>
      </c>
      <c r="G91" s="2">
        <v>510</v>
      </c>
      <c r="H91" s="2">
        <v>60688</v>
      </c>
      <c r="I91" s="2">
        <v>8753</v>
      </c>
      <c r="J91" s="2">
        <v>5952</v>
      </c>
      <c r="K91" s="2">
        <v>2631</v>
      </c>
      <c r="L91" s="2">
        <v>68367</v>
      </c>
      <c r="M91" s="2">
        <v>8756</v>
      </c>
      <c r="N91" s="2">
        <v>6151</v>
      </c>
      <c r="O91" s="2">
        <v>2277</v>
      </c>
      <c r="P91" s="2">
        <v>60543</v>
      </c>
      <c r="S91" s="2">
        <v>7292</v>
      </c>
      <c r="T91" s="2">
        <v>53161</v>
      </c>
      <c r="X91" s="2">
        <v>36156</v>
      </c>
      <c r="Y91" s="2">
        <v>15142</v>
      </c>
      <c r="Z91" s="2" t="s">
        <v>0</v>
      </c>
      <c r="AA91" s="2" t="s">
        <v>0</v>
      </c>
      <c r="AB91" s="2">
        <v>8867</v>
      </c>
      <c r="AC91" s="2">
        <v>493</v>
      </c>
      <c r="AD91" s="2">
        <v>60650</v>
      </c>
      <c r="AE91" s="2">
        <v>8952</v>
      </c>
      <c r="AF91" s="2">
        <v>68582</v>
      </c>
      <c r="AG91" s="2">
        <v>8706</v>
      </c>
      <c r="AH91" s="2">
        <v>60835</v>
      </c>
      <c r="AI91" s="2">
        <v>-744</v>
      </c>
      <c r="AJ91" s="2">
        <v>60093</v>
      </c>
      <c r="AK91" s="2">
        <v>7525</v>
      </c>
      <c r="AL91" s="2">
        <v>53245</v>
      </c>
      <c r="AM91" s="2">
        <v>-744</v>
      </c>
      <c r="AN91" s="2">
        <v>52500</v>
      </c>
    </row>
    <row r="92" spans="1:40">
      <c r="A92" s="13" t="s">
        <v>16</v>
      </c>
      <c r="B92" s="2">
        <v>38510</v>
      </c>
      <c r="C92" s="2">
        <v>15356</v>
      </c>
      <c r="D92" s="2" t="s">
        <v>0</v>
      </c>
      <c r="E92" s="2" t="s">
        <v>0</v>
      </c>
      <c r="F92" s="2">
        <v>9421</v>
      </c>
      <c r="G92" s="2">
        <v>-498</v>
      </c>
      <c r="H92" s="2">
        <v>62752</v>
      </c>
      <c r="I92" s="2">
        <v>8679</v>
      </c>
      <c r="J92" s="2">
        <v>6209</v>
      </c>
      <c r="K92" s="2">
        <v>2673</v>
      </c>
      <c r="L92" s="2">
        <v>70224</v>
      </c>
      <c r="M92" s="2">
        <v>8685</v>
      </c>
      <c r="N92" s="2">
        <v>6557</v>
      </c>
      <c r="O92" s="2">
        <v>2286</v>
      </c>
      <c r="P92" s="2">
        <v>62593</v>
      </c>
      <c r="S92" s="2">
        <v>8109</v>
      </c>
      <c r="T92" s="2">
        <v>54465</v>
      </c>
      <c r="X92" s="2">
        <v>36822</v>
      </c>
      <c r="Y92" s="2">
        <v>15356</v>
      </c>
      <c r="Z92" s="2" t="s">
        <v>0</v>
      </c>
      <c r="AA92" s="2" t="s">
        <v>0</v>
      </c>
      <c r="AB92" s="2">
        <v>8940</v>
      </c>
      <c r="AC92" s="2">
        <v>-133</v>
      </c>
      <c r="AD92" s="2">
        <v>60835</v>
      </c>
      <c r="AE92" s="2">
        <v>8649</v>
      </c>
      <c r="AF92" s="2">
        <v>68376</v>
      </c>
      <c r="AG92" s="2">
        <v>8684</v>
      </c>
      <c r="AH92" s="2">
        <v>60646</v>
      </c>
      <c r="AI92" s="2">
        <v>-408</v>
      </c>
      <c r="AJ92" s="2">
        <v>60249</v>
      </c>
      <c r="AK92" s="2">
        <v>7675</v>
      </c>
      <c r="AL92" s="2">
        <v>52928</v>
      </c>
      <c r="AM92" s="2">
        <v>-408</v>
      </c>
      <c r="AN92" s="2">
        <v>52522</v>
      </c>
    </row>
    <row r="93" spans="1:40">
      <c r="A93" s="13" t="s">
        <v>17</v>
      </c>
      <c r="B93" s="2">
        <v>34901</v>
      </c>
      <c r="C93" s="2">
        <v>15356</v>
      </c>
      <c r="D93" s="2" t="s">
        <v>0</v>
      </c>
      <c r="E93" s="2" t="s">
        <v>0</v>
      </c>
      <c r="F93" s="2">
        <v>8803</v>
      </c>
      <c r="G93" s="2">
        <v>480</v>
      </c>
      <c r="H93" s="2">
        <v>59323</v>
      </c>
      <c r="I93" s="2">
        <v>8476</v>
      </c>
      <c r="J93" s="2">
        <v>5987</v>
      </c>
      <c r="K93" s="2">
        <v>2698</v>
      </c>
      <c r="L93" s="2">
        <v>66728</v>
      </c>
      <c r="M93" s="2">
        <v>8478</v>
      </c>
      <c r="N93" s="2">
        <v>6430</v>
      </c>
      <c r="O93" s="2">
        <v>2189</v>
      </c>
      <c r="P93" s="2">
        <v>59182</v>
      </c>
      <c r="S93" s="2">
        <v>7536</v>
      </c>
      <c r="T93" s="2">
        <v>51609</v>
      </c>
      <c r="X93" s="2">
        <v>36849</v>
      </c>
      <c r="Y93" s="2">
        <v>15275</v>
      </c>
      <c r="Z93" s="2" t="s">
        <v>0</v>
      </c>
      <c r="AA93" s="2" t="s">
        <v>0</v>
      </c>
      <c r="AB93" s="2">
        <v>8964</v>
      </c>
      <c r="AC93" s="2">
        <v>191</v>
      </c>
      <c r="AD93" s="2">
        <v>61237</v>
      </c>
      <c r="AE93" s="2">
        <v>8474</v>
      </c>
      <c r="AF93" s="2">
        <v>68534</v>
      </c>
      <c r="AG93" s="2">
        <v>8634</v>
      </c>
      <c r="AH93" s="2">
        <v>60880</v>
      </c>
      <c r="AI93" s="2">
        <v>-93</v>
      </c>
      <c r="AJ93" s="2">
        <v>60801</v>
      </c>
      <c r="AK93" s="2">
        <v>7662</v>
      </c>
      <c r="AL93" s="2">
        <v>53169</v>
      </c>
      <c r="AM93" s="2">
        <v>-93</v>
      </c>
      <c r="AN93" s="2">
        <v>53076</v>
      </c>
    </row>
    <row r="94" spans="1:40">
      <c r="A94" s="13" t="s">
        <v>18</v>
      </c>
      <c r="B94" s="2">
        <v>37756</v>
      </c>
      <c r="C94" s="2">
        <v>15448</v>
      </c>
      <c r="D94" s="2" t="s">
        <v>0</v>
      </c>
      <c r="E94" s="2" t="s">
        <v>0</v>
      </c>
      <c r="F94" s="2">
        <v>9285</v>
      </c>
      <c r="G94" s="2">
        <v>307</v>
      </c>
      <c r="H94" s="2">
        <v>62845</v>
      </c>
      <c r="I94" s="2">
        <v>8925</v>
      </c>
      <c r="J94" s="2">
        <v>6263</v>
      </c>
      <c r="K94" s="2">
        <v>2700</v>
      </c>
      <c r="L94" s="2">
        <v>70622</v>
      </c>
      <c r="M94" s="2">
        <v>9139</v>
      </c>
      <c r="N94" s="2">
        <v>6745</v>
      </c>
      <c r="O94" s="2">
        <v>2376</v>
      </c>
      <c r="P94" s="2">
        <v>62415</v>
      </c>
      <c r="S94" s="2">
        <v>8120</v>
      </c>
      <c r="T94" s="2">
        <v>54278</v>
      </c>
      <c r="X94" s="2">
        <v>37596</v>
      </c>
      <c r="Y94" s="2">
        <v>15421</v>
      </c>
      <c r="Z94" s="2" t="s">
        <v>0</v>
      </c>
      <c r="AA94" s="2" t="s">
        <v>0</v>
      </c>
      <c r="AB94" s="2">
        <v>9546</v>
      </c>
      <c r="AC94" s="2">
        <v>98</v>
      </c>
      <c r="AD94" s="2">
        <v>62655</v>
      </c>
      <c r="AE94" s="2">
        <v>8735</v>
      </c>
      <c r="AF94" s="2">
        <v>70203</v>
      </c>
      <c r="AG94" s="2">
        <v>9062</v>
      </c>
      <c r="AH94" s="2">
        <v>62074</v>
      </c>
      <c r="AI94" s="2">
        <v>-132</v>
      </c>
      <c r="AJ94" s="2">
        <v>61957</v>
      </c>
      <c r="AK94" s="2">
        <v>8236</v>
      </c>
      <c r="AL94" s="2">
        <v>53843</v>
      </c>
      <c r="AM94" s="2">
        <v>-132</v>
      </c>
      <c r="AN94" s="2">
        <v>53711</v>
      </c>
    </row>
    <row r="95" spans="1:40">
      <c r="A95" s="13" t="s">
        <v>19</v>
      </c>
      <c r="B95" s="2">
        <v>37927</v>
      </c>
      <c r="C95" s="2">
        <v>15394</v>
      </c>
      <c r="D95" s="2" t="s">
        <v>0</v>
      </c>
      <c r="E95" s="2" t="s">
        <v>0</v>
      </c>
      <c r="F95" s="2">
        <v>9504</v>
      </c>
      <c r="G95" s="2">
        <v>608</v>
      </c>
      <c r="H95" s="2">
        <v>63598</v>
      </c>
      <c r="I95" s="2">
        <v>8820</v>
      </c>
      <c r="J95" s="2">
        <v>5952</v>
      </c>
      <c r="K95" s="2">
        <v>2737</v>
      </c>
      <c r="L95" s="2">
        <v>71201</v>
      </c>
      <c r="M95" s="2">
        <v>9182</v>
      </c>
      <c r="N95" s="2">
        <v>6473</v>
      </c>
      <c r="O95" s="2">
        <v>2358</v>
      </c>
      <c r="P95" s="2">
        <v>62968</v>
      </c>
      <c r="S95" s="2">
        <v>7929</v>
      </c>
      <c r="T95" s="2">
        <v>54990</v>
      </c>
      <c r="X95" s="2">
        <v>37784</v>
      </c>
      <c r="Y95" s="2">
        <v>15474</v>
      </c>
      <c r="Z95" s="2" t="s">
        <v>0</v>
      </c>
      <c r="AA95" s="2" t="s">
        <v>0</v>
      </c>
      <c r="AB95" s="2">
        <v>9582</v>
      </c>
      <c r="AC95" s="2">
        <v>480</v>
      </c>
      <c r="AD95" s="2">
        <v>63415</v>
      </c>
      <c r="AE95" s="2">
        <v>9036</v>
      </c>
      <c r="AF95" s="2">
        <v>71300</v>
      </c>
      <c r="AG95" s="2">
        <v>8961</v>
      </c>
      <c r="AH95" s="2">
        <v>63365</v>
      </c>
      <c r="AI95" s="2">
        <v>-195</v>
      </c>
      <c r="AJ95" s="2">
        <v>63183</v>
      </c>
      <c r="AK95" s="2">
        <v>8174</v>
      </c>
      <c r="AL95" s="2">
        <v>55166</v>
      </c>
      <c r="AM95" s="2">
        <v>-195</v>
      </c>
      <c r="AN95" s="2">
        <v>54971</v>
      </c>
    </row>
    <row r="96" spans="1:40">
      <c r="A96" s="13" t="s">
        <v>20</v>
      </c>
      <c r="B96" s="2">
        <v>40329</v>
      </c>
      <c r="C96" s="2">
        <v>15635</v>
      </c>
      <c r="D96" s="2" t="s">
        <v>0</v>
      </c>
      <c r="E96" s="2" t="s">
        <v>0</v>
      </c>
      <c r="F96" s="2">
        <v>10714</v>
      </c>
      <c r="G96" s="2">
        <v>27</v>
      </c>
      <c r="H96" s="2">
        <v>66960</v>
      </c>
      <c r="I96" s="2">
        <v>9243</v>
      </c>
      <c r="J96" s="2">
        <v>6654</v>
      </c>
      <c r="K96" s="2">
        <v>2799</v>
      </c>
      <c r="L96" s="2">
        <v>74910</v>
      </c>
      <c r="M96" s="2">
        <v>9317</v>
      </c>
      <c r="N96" s="2">
        <v>7108</v>
      </c>
      <c r="O96" s="2">
        <v>2386</v>
      </c>
      <c r="P96" s="2">
        <v>66702</v>
      </c>
      <c r="S96" s="2">
        <v>9000</v>
      </c>
      <c r="T96" s="2">
        <v>57726</v>
      </c>
      <c r="X96" s="2">
        <v>38684</v>
      </c>
      <c r="Y96" s="2">
        <v>15663</v>
      </c>
      <c r="Z96" s="2" t="s">
        <v>0</v>
      </c>
      <c r="AA96" s="2" t="s">
        <v>0</v>
      </c>
      <c r="AB96" s="2">
        <v>10214</v>
      </c>
      <c r="AC96" s="2">
        <v>653</v>
      </c>
      <c r="AD96" s="2">
        <v>65418</v>
      </c>
      <c r="AE96" s="2">
        <v>9219</v>
      </c>
      <c r="AF96" s="2">
        <v>73424</v>
      </c>
      <c r="AG96" s="2">
        <v>9459</v>
      </c>
      <c r="AH96" s="2">
        <v>64948</v>
      </c>
      <c r="AI96" s="2">
        <v>-394</v>
      </c>
      <c r="AJ96" s="2">
        <v>64563</v>
      </c>
      <c r="AK96" s="2">
        <v>8513</v>
      </c>
      <c r="AL96" s="2">
        <v>56425</v>
      </c>
      <c r="AM96" s="2">
        <v>-394</v>
      </c>
      <c r="AN96" s="2">
        <v>56031</v>
      </c>
    </row>
    <row r="97" spans="1:40">
      <c r="A97" s="13" t="s">
        <v>21</v>
      </c>
      <c r="B97" s="2">
        <v>37043</v>
      </c>
      <c r="C97" s="2">
        <v>15742</v>
      </c>
      <c r="D97" s="2" t="s">
        <v>0</v>
      </c>
      <c r="E97" s="2" t="s">
        <v>0</v>
      </c>
      <c r="F97" s="2">
        <v>10049</v>
      </c>
      <c r="G97" s="2">
        <v>1288</v>
      </c>
      <c r="H97" s="2">
        <v>64271</v>
      </c>
      <c r="I97" s="2">
        <v>9421</v>
      </c>
      <c r="J97" s="2">
        <v>6741</v>
      </c>
      <c r="K97" s="2">
        <v>2851</v>
      </c>
      <c r="L97" s="2">
        <v>72594</v>
      </c>
      <c r="M97" s="2">
        <v>9843</v>
      </c>
      <c r="N97" s="2">
        <v>7436</v>
      </c>
      <c r="O97" s="2">
        <v>2572</v>
      </c>
      <c r="P97" s="2">
        <v>63566</v>
      </c>
      <c r="S97" s="2">
        <v>8566</v>
      </c>
      <c r="T97" s="2">
        <v>55021</v>
      </c>
      <c r="X97" s="2">
        <v>39159</v>
      </c>
      <c r="Y97" s="2">
        <v>15634</v>
      </c>
      <c r="Z97" s="2" t="s">
        <v>0</v>
      </c>
      <c r="AA97" s="2" t="s">
        <v>0</v>
      </c>
      <c r="AB97" s="2">
        <v>10239</v>
      </c>
      <c r="AC97" s="2">
        <v>1049</v>
      </c>
      <c r="AD97" s="2">
        <v>66445</v>
      </c>
      <c r="AE97" s="2">
        <v>9442</v>
      </c>
      <c r="AF97" s="2">
        <v>74675</v>
      </c>
      <c r="AG97" s="2">
        <v>9794</v>
      </c>
      <c r="AH97" s="2">
        <v>65825</v>
      </c>
      <c r="AI97" s="2">
        <v>111</v>
      </c>
      <c r="AJ97" s="2">
        <v>65954</v>
      </c>
      <c r="AK97" s="2">
        <v>8704</v>
      </c>
      <c r="AL97" s="2">
        <v>57121</v>
      </c>
      <c r="AM97" s="2">
        <v>111</v>
      </c>
      <c r="AN97" s="2">
        <v>57232</v>
      </c>
    </row>
    <row r="98" spans="1:40">
      <c r="A98" s="13" t="s">
        <v>22</v>
      </c>
      <c r="B98" s="2">
        <v>39429</v>
      </c>
      <c r="C98" s="2">
        <v>15688</v>
      </c>
      <c r="D98" s="2" t="s">
        <v>0</v>
      </c>
      <c r="E98" s="2" t="s">
        <v>0</v>
      </c>
      <c r="F98" s="2">
        <v>10031</v>
      </c>
      <c r="G98" s="2">
        <v>973</v>
      </c>
      <c r="H98" s="2">
        <v>66475</v>
      </c>
      <c r="I98" s="2">
        <v>9423</v>
      </c>
      <c r="J98" s="2">
        <v>6580</v>
      </c>
      <c r="K98" s="2">
        <v>2909</v>
      </c>
      <c r="L98" s="2">
        <v>74679</v>
      </c>
      <c r="M98" s="2">
        <v>10192</v>
      </c>
      <c r="N98" s="2">
        <v>7602</v>
      </c>
      <c r="O98" s="2">
        <v>2570</v>
      </c>
      <c r="P98" s="2">
        <v>65304</v>
      </c>
      <c r="S98" s="2">
        <v>8502</v>
      </c>
      <c r="T98" s="2">
        <v>56785</v>
      </c>
      <c r="X98" s="2">
        <v>39059</v>
      </c>
      <c r="Y98" s="2">
        <v>15728</v>
      </c>
      <c r="Z98" s="2" t="s">
        <v>0</v>
      </c>
      <c r="AA98" s="2" t="s">
        <v>0</v>
      </c>
      <c r="AB98" s="2">
        <v>10309</v>
      </c>
      <c r="AC98" s="2">
        <v>787</v>
      </c>
      <c r="AD98" s="2">
        <v>66146</v>
      </c>
      <c r="AE98" s="2">
        <v>9218</v>
      </c>
      <c r="AF98" s="2">
        <v>74110</v>
      </c>
      <c r="AG98" s="2">
        <v>10170</v>
      </c>
      <c r="AH98" s="2">
        <v>64732</v>
      </c>
      <c r="AI98" s="2">
        <v>757</v>
      </c>
      <c r="AJ98" s="2">
        <v>65520</v>
      </c>
      <c r="AK98" s="2">
        <v>8608</v>
      </c>
      <c r="AL98" s="2">
        <v>56131</v>
      </c>
      <c r="AM98" s="2">
        <v>757</v>
      </c>
      <c r="AN98" s="2">
        <v>56889</v>
      </c>
    </row>
    <row r="99" spans="1:40">
      <c r="A99" s="13" t="s">
        <v>23</v>
      </c>
      <c r="B99" s="2">
        <v>39365</v>
      </c>
      <c r="C99" s="2">
        <v>15621</v>
      </c>
      <c r="D99" s="2" t="s">
        <v>0</v>
      </c>
      <c r="E99" s="2" t="s">
        <v>0</v>
      </c>
      <c r="F99" s="2">
        <v>10405</v>
      </c>
      <c r="G99" s="2">
        <v>1281</v>
      </c>
      <c r="H99" s="2">
        <v>67126</v>
      </c>
      <c r="I99" s="2">
        <v>9211</v>
      </c>
      <c r="J99" s="2">
        <v>6081</v>
      </c>
      <c r="K99" s="2">
        <v>2967</v>
      </c>
      <c r="L99" s="2">
        <v>75027</v>
      </c>
      <c r="M99" s="2">
        <v>10306</v>
      </c>
      <c r="N99" s="2">
        <v>7279</v>
      </c>
      <c r="O99" s="2">
        <v>2626</v>
      </c>
      <c r="P99" s="2">
        <v>65520</v>
      </c>
      <c r="S99" s="2">
        <v>8280</v>
      </c>
      <c r="T99" s="2">
        <v>57192</v>
      </c>
      <c r="X99" s="2">
        <v>39262</v>
      </c>
      <c r="Y99" s="2">
        <v>15702</v>
      </c>
      <c r="Z99" s="2" t="s">
        <v>0</v>
      </c>
      <c r="AA99" s="2" t="s">
        <v>0</v>
      </c>
      <c r="AB99" s="2">
        <v>10417</v>
      </c>
      <c r="AC99" s="2">
        <v>1167</v>
      </c>
      <c r="AD99" s="2">
        <v>66939</v>
      </c>
      <c r="AE99" s="2">
        <v>9409</v>
      </c>
      <c r="AF99" s="2">
        <v>75100</v>
      </c>
      <c r="AG99" s="2">
        <v>10170</v>
      </c>
      <c r="AH99" s="2">
        <v>65777</v>
      </c>
      <c r="AI99" s="2">
        <v>649</v>
      </c>
      <c r="AJ99" s="2">
        <v>66456</v>
      </c>
      <c r="AK99" s="2">
        <v>8533</v>
      </c>
      <c r="AL99" s="2">
        <v>57224</v>
      </c>
      <c r="AM99" s="2">
        <v>649</v>
      </c>
      <c r="AN99" s="2">
        <v>57874</v>
      </c>
    </row>
    <row r="100" spans="1:40">
      <c r="A100" s="13" t="s">
        <v>24</v>
      </c>
      <c r="B100" s="2">
        <v>40898</v>
      </c>
      <c r="C100" s="2">
        <v>15995</v>
      </c>
      <c r="D100" s="2" t="s">
        <v>0</v>
      </c>
      <c r="E100" s="2" t="s">
        <v>0</v>
      </c>
      <c r="F100" s="2">
        <v>11267</v>
      </c>
      <c r="G100" s="2">
        <v>896</v>
      </c>
      <c r="H100" s="2">
        <v>69502</v>
      </c>
      <c r="I100" s="2">
        <v>9446</v>
      </c>
      <c r="J100" s="2">
        <v>6661</v>
      </c>
      <c r="K100" s="2">
        <v>3073</v>
      </c>
      <c r="L100" s="2">
        <v>77568</v>
      </c>
      <c r="M100" s="2">
        <v>10056</v>
      </c>
      <c r="N100" s="2">
        <v>7609</v>
      </c>
      <c r="O100" s="2">
        <v>2643</v>
      </c>
      <c r="P100" s="2">
        <v>68530</v>
      </c>
      <c r="S100" s="2">
        <v>8959</v>
      </c>
      <c r="T100" s="2">
        <v>59559</v>
      </c>
      <c r="X100" s="2">
        <v>39255</v>
      </c>
      <c r="Y100" s="2">
        <v>15982</v>
      </c>
      <c r="Z100" s="2" t="s">
        <v>0</v>
      </c>
      <c r="AA100" s="2" t="s">
        <v>0</v>
      </c>
      <c r="AB100" s="2">
        <v>10787</v>
      </c>
      <c r="AC100" s="2">
        <v>1435</v>
      </c>
      <c r="AD100" s="2">
        <v>67844</v>
      </c>
      <c r="AE100" s="2">
        <v>9432</v>
      </c>
      <c r="AF100" s="2">
        <v>75983</v>
      </c>
      <c r="AG100" s="2">
        <v>10263</v>
      </c>
      <c r="AH100" s="2">
        <v>66586</v>
      </c>
      <c r="AI100" s="2">
        <v>-70</v>
      </c>
      <c r="AJ100" s="2">
        <v>66531</v>
      </c>
      <c r="AK100" s="2">
        <v>8462</v>
      </c>
      <c r="AL100" s="2">
        <v>58081</v>
      </c>
      <c r="AM100" s="2">
        <v>-70</v>
      </c>
      <c r="AN100" s="2">
        <v>58009</v>
      </c>
    </row>
    <row r="101" spans="1:40">
      <c r="A101" s="13" t="s">
        <v>25</v>
      </c>
      <c r="B101" s="2">
        <v>37850</v>
      </c>
      <c r="C101" s="2">
        <v>16248</v>
      </c>
      <c r="D101" s="2" t="s">
        <v>0</v>
      </c>
      <c r="E101" s="2" t="s">
        <v>0</v>
      </c>
      <c r="F101" s="2">
        <v>11031</v>
      </c>
      <c r="G101" s="2">
        <v>1261</v>
      </c>
      <c r="H101" s="2">
        <v>66505</v>
      </c>
      <c r="I101" s="2">
        <v>9754</v>
      </c>
      <c r="J101" s="2">
        <v>6890</v>
      </c>
      <c r="K101" s="2">
        <v>3127</v>
      </c>
      <c r="L101" s="2">
        <v>75124</v>
      </c>
      <c r="M101" s="2">
        <v>10248</v>
      </c>
      <c r="N101" s="2">
        <v>7758</v>
      </c>
      <c r="O101" s="2">
        <v>2667</v>
      </c>
      <c r="P101" s="2">
        <v>65699</v>
      </c>
      <c r="S101" s="2">
        <v>8693</v>
      </c>
      <c r="T101" s="2">
        <v>57008</v>
      </c>
      <c r="X101" s="2">
        <v>39958</v>
      </c>
      <c r="Y101" s="2">
        <v>16155</v>
      </c>
      <c r="Z101" s="2" t="s">
        <v>0</v>
      </c>
      <c r="AA101" s="2" t="s">
        <v>0</v>
      </c>
      <c r="AB101" s="2">
        <v>11210</v>
      </c>
      <c r="AC101" s="2">
        <v>1111</v>
      </c>
      <c r="AD101" s="2">
        <v>68779</v>
      </c>
      <c r="AE101" s="2">
        <v>9775</v>
      </c>
      <c r="AF101" s="2">
        <v>77299</v>
      </c>
      <c r="AG101" s="2">
        <v>10326</v>
      </c>
      <c r="AH101" s="2">
        <v>67890</v>
      </c>
      <c r="AI101" s="2">
        <v>-294</v>
      </c>
      <c r="AJ101" s="2">
        <v>67609</v>
      </c>
      <c r="AK101" s="2">
        <v>8820</v>
      </c>
      <c r="AL101" s="2">
        <v>59051</v>
      </c>
      <c r="AM101" s="2">
        <v>-294</v>
      </c>
      <c r="AN101" s="2">
        <v>58757</v>
      </c>
    </row>
    <row r="102" spans="1:40">
      <c r="A102" s="13" t="s">
        <v>26</v>
      </c>
      <c r="B102" s="2">
        <v>40292</v>
      </c>
      <c r="C102" s="2">
        <v>16208</v>
      </c>
      <c r="D102" s="2" t="s">
        <v>0</v>
      </c>
      <c r="E102" s="2" t="s">
        <v>0</v>
      </c>
      <c r="F102" s="2">
        <v>11185</v>
      </c>
      <c r="G102" s="2">
        <v>1066</v>
      </c>
      <c r="H102" s="2">
        <v>69107</v>
      </c>
      <c r="I102" s="2">
        <v>9748</v>
      </c>
      <c r="J102" s="2">
        <v>6789</v>
      </c>
      <c r="K102" s="2">
        <v>3045</v>
      </c>
      <c r="L102" s="2">
        <v>77575</v>
      </c>
      <c r="M102" s="2">
        <v>10162</v>
      </c>
      <c r="N102" s="2">
        <v>7495</v>
      </c>
      <c r="O102" s="2">
        <v>2647</v>
      </c>
      <c r="P102" s="2">
        <v>68397</v>
      </c>
      <c r="S102" s="2">
        <v>8715</v>
      </c>
      <c r="T102" s="2">
        <v>59641</v>
      </c>
      <c r="X102" s="2">
        <v>39961</v>
      </c>
      <c r="Y102" s="2">
        <v>16195</v>
      </c>
      <c r="Z102" s="2" t="s">
        <v>0</v>
      </c>
      <c r="AA102" s="2" t="s">
        <v>0</v>
      </c>
      <c r="AB102" s="2">
        <v>11491</v>
      </c>
      <c r="AC102" s="2">
        <v>896</v>
      </c>
      <c r="AD102" s="2">
        <v>68832</v>
      </c>
      <c r="AE102" s="2">
        <v>9568</v>
      </c>
      <c r="AF102" s="2">
        <v>77089</v>
      </c>
      <c r="AG102" s="2">
        <v>10064</v>
      </c>
      <c r="AH102" s="2">
        <v>68014</v>
      </c>
      <c r="AI102" s="2">
        <v>29</v>
      </c>
      <c r="AJ102" s="2">
        <v>68061</v>
      </c>
      <c r="AK102" s="2">
        <v>8822</v>
      </c>
      <c r="AL102" s="2">
        <v>59171</v>
      </c>
      <c r="AM102" s="2">
        <v>29</v>
      </c>
      <c r="AN102" s="2">
        <v>59200</v>
      </c>
    </row>
    <row r="103" spans="1:40">
      <c r="A103" s="13" t="s">
        <v>27</v>
      </c>
      <c r="B103" s="2">
        <v>40352</v>
      </c>
      <c r="C103" s="2">
        <v>16302</v>
      </c>
      <c r="D103" s="2" t="s">
        <v>0</v>
      </c>
      <c r="E103" s="2" t="s">
        <v>0</v>
      </c>
      <c r="F103" s="2">
        <v>11748</v>
      </c>
      <c r="G103" s="2">
        <v>307</v>
      </c>
      <c r="H103" s="2">
        <v>68872</v>
      </c>
      <c r="I103" s="2">
        <v>9522</v>
      </c>
      <c r="J103" s="2">
        <v>6350</v>
      </c>
      <c r="K103" s="2">
        <v>2966</v>
      </c>
      <c r="L103" s="2">
        <v>77069</v>
      </c>
      <c r="M103" s="2">
        <v>10079</v>
      </c>
      <c r="N103" s="2">
        <v>7017</v>
      </c>
      <c r="O103" s="2">
        <v>2642</v>
      </c>
      <c r="P103" s="2">
        <v>67973</v>
      </c>
      <c r="S103" s="2">
        <v>8417</v>
      </c>
      <c r="T103" s="2">
        <v>59484</v>
      </c>
      <c r="X103" s="2">
        <v>40151</v>
      </c>
      <c r="Y103" s="2">
        <v>16407</v>
      </c>
      <c r="Z103" s="2" t="s">
        <v>0</v>
      </c>
      <c r="AA103" s="2" t="s">
        <v>0</v>
      </c>
      <c r="AB103" s="2">
        <v>11709</v>
      </c>
      <c r="AC103" s="2">
        <v>225</v>
      </c>
      <c r="AD103" s="2">
        <v>68580</v>
      </c>
      <c r="AE103" s="2">
        <v>9688</v>
      </c>
      <c r="AF103" s="2">
        <v>77002</v>
      </c>
      <c r="AG103" s="2">
        <v>9900</v>
      </c>
      <c r="AH103" s="2">
        <v>68139</v>
      </c>
      <c r="AI103" s="2">
        <v>-190</v>
      </c>
      <c r="AJ103" s="2">
        <v>67963</v>
      </c>
      <c r="AK103" s="2">
        <v>8684</v>
      </c>
      <c r="AL103" s="2">
        <v>59414</v>
      </c>
      <c r="AM103" s="2">
        <v>-190</v>
      </c>
      <c r="AN103" s="2">
        <v>59224</v>
      </c>
    </row>
    <row r="104" spans="1:40">
      <c r="A104" s="13" t="s">
        <v>28</v>
      </c>
      <c r="B104" s="2">
        <v>41705</v>
      </c>
      <c r="C104" s="2">
        <v>16514</v>
      </c>
      <c r="D104" s="2" t="s">
        <v>0</v>
      </c>
      <c r="E104" s="2" t="s">
        <v>0</v>
      </c>
      <c r="F104" s="2">
        <v>11865</v>
      </c>
      <c r="G104" s="2">
        <v>-498</v>
      </c>
      <c r="H104" s="2">
        <v>69641</v>
      </c>
      <c r="I104" s="2">
        <v>9685</v>
      </c>
      <c r="J104" s="2">
        <v>6842</v>
      </c>
      <c r="K104" s="2">
        <v>3075</v>
      </c>
      <c r="L104" s="2">
        <v>78000</v>
      </c>
      <c r="M104" s="2">
        <v>9623</v>
      </c>
      <c r="N104" s="2">
        <v>7215</v>
      </c>
      <c r="O104" s="2">
        <v>2611</v>
      </c>
      <c r="P104" s="2">
        <v>69557</v>
      </c>
      <c r="S104" s="2">
        <v>9043</v>
      </c>
      <c r="T104" s="2">
        <v>60495</v>
      </c>
      <c r="X104" s="2">
        <v>40129</v>
      </c>
      <c r="Y104" s="2">
        <v>16515</v>
      </c>
      <c r="Z104" s="2" t="s">
        <v>0</v>
      </c>
      <c r="AA104" s="2" t="s">
        <v>0</v>
      </c>
      <c r="AB104" s="2">
        <v>11419</v>
      </c>
      <c r="AC104" s="2">
        <v>-96</v>
      </c>
      <c r="AD104" s="2">
        <v>67933</v>
      </c>
      <c r="AE104" s="2">
        <v>9678</v>
      </c>
      <c r="AF104" s="2">
        <v>76377</v>
      </c>
      <c r="AG104" s="2">
        <v>9822</v>
      </c>
      <c r="AH104" s="2">
        <v>67583</v>
      </c>
      <c r="AI104" s="2">
        <v>32</v>
      </c>
      <c r="AJ104" s="2">
        <v>67634</v>
      </c>
      <c r="AK104" s="2">
        <v>8542</v>
      </c>
      <c r="AL104" s="2">
        <v>58991</v>
      </c>
      <c r="AM104" s="2">
        <v>32</v>
      </c>
      <c r="AN104" s="2">
        <v>59023</v>
      </c>
    </row>
    <row r="105" spans="1:40">
      <c r="A105" s="13" t="s">
        <v>29</v>
      </c>
      <c r="B105" s="2">
        <v>38438</v>
      </c>
      <c r="C105" s="2">
        <v>16888</v>
      </c>
      <c r="D105" s="2" t="s">
        <v>0</v>
      </c>
      <c r="E105" s="2" t="s">
        <v>0</v>
      </c>
      <c r="F105" s="2">
        <v>11375</v>
      </c>
      <c r="G105" s="2">
        <v>-160</v>
      </c>
      <c r="H105" s="2">
        <v>66189</v>
      </c>
      <c r="I105" s="2">
        <v>9478</v>
      </c>
      <c r="J105" s="2">
        <v>6736</v>
      </c>
      <c r="K105" s="2">
        <v>3142</v>
      </c>
      <c r="L105" s="2">
        <v>74478</v>
      </c>
      <c r="M105" s="2">
        <v>10084</v>
      </c>
      <c r="N105" s="2">
        <v>7580</v>
      </c>
      <c r="O105" s="2">
        <v>2731</v>
      </c>
      <c r="P105" s="2">
        <v>65235</v>
      </c>
      <c r="S105" s="2">
        <v>8492</v>
      </c>
      <c r="T105" s="2">
        <v>56727</v>
      </c>
      <c r="X105" s="2">
        <v>40447</v>
      </c>
      <c r="Y105" s="2">
        <v>16833</v>
      </c>
      <c r="Z105" s="2" t="s">
        <v>0</v>
      </c>
      <c r="AA105" s="2" t="s">
        <v>0</v>
      </c>
      <c r="AB105" s="2">
        <v>11495</v>
      </c>
      <c r="AC105" s="2">
        <v>-143</v>
      </c>
      <c r="AD105" s="2">
        <v>68528</v>
      </c>
      <c r="AE105" s="2">
        <v>9528</v>
      </c>
      <c r="AF105" s="2">
        <v>76751</v>
      </c>
      <c r="AG105" s="2">
        <v>10056</v>
      </c>
      <c r="AH105" s="2">
        <v>67669</v>
      </c>
      <c r="AI105" s="2">
        <v>151</v>
      </c>
      <c r="AJ105" s="2">
        <v>67840</v>
      </c>
      <c r="AK105" s="2">
        <v>8629</v>
      </c>
      <c r="AL105" s="2">
        <v>59000</v>
      </c>
      <c r="AM105" s="2">
        <v>151</v>
      </c>
      <c r="AN105" s="2">
        <v>59151</v>
      </c>
    </row>
    <row r="106" spans="1:40">
      <c r="A106" s="13" t="s">
        <v>30</v>
      </c>
      <c r="B106" s="2">
        <v>41410</v>
      </c>
      <c r="C106" s="2">
        <v>16742</v>
      </c>
      <c r="D106" s="2" t="s">
        <v>0</v>
      </c>
      <c r="E106" s="2" t="s">
        <v>0</v>
      </c>
      <c r="F106" s="2">
        <v>11400</v>
      </c>
      <c r="G106" s="2">
        <v>248</v>
      </c>
      <c r="H106" s="2">
        <v>69927</v>
      </c>
      <c r="I106" s="2">
        <v>10116</v>
      </c>
      <c r="J106" s="2">
        <v>7132</v>
      </c>
      <c r="K106" s="2">
        <v>3054</v>
      </c>
      <c r="L106" s="2">
        <v>78814</v>
      </c>
      <c r="M106" s="2">
        <v>10277</v>
      </c>
      <c r="N106" s="2">
        <v>7517</v>
      </c>
      <c r="O106" s="2">
        <v>2714</v>
      </c>
      <c r="P106" s="2">
        <v>69552</v>
      </c>
      <c r="S106" s="2">
        <v>8619</v>
      </c>
      <c r="T106" s="2">
        <v>60860</v>
      </c>
      <c r="X106" s="2">
        <v>41173</v>
      </c>
      <c r="Y106" s="2">
        <v>16715</v>
      </c>
      <c r="Z106" s="2" t="s">
        <v>0</v>
      </c>
      <c r="AA106" s="2" t="s">
        <v>0</v>
      </c>
      <c r="AB106" s="2">
        <v>11723</v>
      </c>
      <c r="AC106" s="2">
        <v>-6</v>
      </c>
      <c r="AD106" s="2">
        <v>69660</v>
      </c>
      <c r="AE106" s="2">
        <v>9944</v>
      </c>
      <c r="AF106" s="2">
        <v>78344</v>
      </c>
      <c r="AG106" s="2">
        <v>10263</v>
      </c>
      <c r="AH106" s="2">
        <v>69075</v>
      </c>
      <c r="AI106" s="2">
        <v>-311</v>
      </c>
      <c r="AJ106" s="2">
        <v>68777</v>
      </c>
      <c r="AK106" s="2">
        <v>8724</v>
      </c>
      <c r="AL106" s="2">
        <v>60300</v>
      </c>
      <c r="AM106" s="2">
        <v>-311</v>
      </c>
      <c r="AN106" s="2">
        <v>59989</v>
      </c>
    </row>
    <row r="107" spans="1:40">
      <c r="A107" s="13" t="s">
        <v>31</v>
      </c>
      <c r="B107" s="2">
        <v>41143</v>
      </c>
      <c r="C107" s="2">
        <v>16647</v>
      </c>
      <c r="D107" s="2" t="s">
        <v>0</v>
      </c>
      <c r="E107" s="2" t="s">
        <v>0</v>
      </c>
      <c r="F107" s="2">
        <v>11686</v>
      </c>
      <c r="G107" s="2">
        <v>353</v>
      </c>
      <c r="H107" s="2">
        <v>69989</v>
      </c>
      <c r="I107" s="2">
        <v>9766</v>
      </c>
      <c r="J107" s="2">
        <v>6492</v>
      </c>
      <c r="K107" s="2">
        <v>3014</v>
      </c>
      <c r="L107" s="2">
        <v>78431</v>
      </c>
      <c r="M107" s="2">
        <v>10484</v>
      </c>
      <c r="N107" s="2">
        <v>7416</v>
      </c>
      <c r="O107" s="2">
        <v>2598</v>
      </c>
      <c r="P107" s="2">
        <v>68876</v>
      </c>
      <c r="S107" s="2">
        <v>8555</v>
      </c>
      <c r="T107" s="2">
        <v>60251</v>
      </c>
      <c r="X107" s="2">
        <v>40931</v>
      </c>
      <c r="Y107" s="2">
        <v>16742</v>
      </c>
      <c r="Z107" s="2" t="s">
        <v>0</v>
      </c>
      <c r="AA107" s="2" t="s">
        <v>0</v>
      </c>
      <c r="AB107" s="2">
        <v>11635</v>
      </c>
      <c r="AC107" s="2">
        <v>274</v>
      </c>
      <c r="AD107" s="2">
        <v>69668</v>
      </c>
      <c r="AE107" s="2">
        <v>9931</v>
      </c>
      <c r="AF107" s="2">
        <v>78336</v>
      </c>
      <c r="AG107" s="2">
        <v>10363</v>
      </c>
      <c r="AH107" s="2">
        <v>68934</v>
      </c>
      <c r="AI107" s="2">
        <v>431</v>
      </c>
      <c r="AJ107" s="2">
        <v>69391</v>
      </c>
      <c r="AK107" s="2">
        <v>8822</v>
      </c>
      <c r="AL107" s="2">
        <v>60076</v>
      </c>
      <c r="AM107" s="2">
        <v>431</v>
      </c>
      <c r="AN107" s="2">
        <v>60507</v>
      </c>
    </row>
    <row r="108" spans="1:40">
      <c r="A108" s="13" t="s">
        <v>32</v>
      </c>
      <c r="B108" s="2">
        <v>42934</v>
      </c>
      <c r="C108" s="2">
        <v>16994</v>
      </c>
      <c r="D108" s="2" t="s">
        <v>0</v>
      </c>
      <c r="E108" s="2" t="s">
        <v>0</v>
      </c>
      <c r="F108" s="2">
        <v>11683</v>
      </c>
      <c r="G108" s="2">
        <v>-371</v>
      </c>
      <c r="H108" s="2">
        <v>71318</v>
      </c>
      <c r="I108" s="2">
        <v>9973</v>
      </c>
      <c r="J108" s="2">
        <v>7030</v>
      </c>
      <c r="K108" s="2">
        <v>3143</v>
      </c>
      <c r="L108" s="2">
        <v>79947</v>
      </c>
      <c r="M108" s="2">
        <v>10108</v>
      </c>
      <c r="N108" s="2">
        <v>7637</v>
      </c>
      <c r="O108" s="2">
        <v>2697</v>
      </c>
      <c r="P108" s="2">
        <v>70969</v>
      </c>
      <c r="S108" s="2">
        <v>9233</v>
      </c>
      <c r="T108" s="2">
        <v>61718</v>
      </c>
      <c r="X108" s="2">
        <v>41374</v>
      </c>
      <c r="Y108" s="2">
        <v>16981</v>
      </c>
      <c r="Z108" s="2" t="s">
        <v>0</v>
      </c>
      <c r="AA108" s="2" t="s">
        <v>0</v>
      </c>
      <c r="AB108" s="2">
        <v>11291</v>
      </c>
      <c r="AC108" s="2">
        <v>-55</v>
      </c>
      <c r="AD108" s="2">
        <v>69567</v>
      </c>
      <c r="AE108" s="2">
        <v>9930</v>
      </c>
      <c r="AF108" s="2">
        <v>78238</v>
      </c>
      <c r="AG108" s="2">
        <v>10271</v>
      </c>
      <c r="AH108" s="2">
        <v>68954</v>
      </c>
      <c r="AI108" s="2">
        <v>-108</v>
      </c>
      <c r="AJ108" s="2">
        <v>68861</v>
      </c>
      <c r="AK108" s="2">
        <v>8724</v>
      </c>
      <c r="AL108" s="2">
        <v>60179</v>
      </c>
      <c r="AM108" s="2">
        <v>-108</v>
      </c>
      <c r="AN108" s="2">
        <v>60072</v>
      </c>
    </row>
    <row r="109" spans="1:40">
      <c r="A109" s="13" t="s">
        <v>33</v>
      </c>
      <c r="B109" s="2">
        <v>39559</v>
      </c>
      <c r="C109" s="2">
        <v>17449</v>
      </c>
      <c r="D109" s="2">
        <v>11966</v>
      </c>
      <c r="E109" s="2">
        <v>5571</v>
      </c>
      <c r="F109" s="2">
        <v>10350</v>
      </c>
      <c r="G109" s="2">
        <v>119</v>
      </c>
      <c r="H109" s="2">
        <v>67298</v>
      </c>
      <c r="I109" s="2">
        <v>10113</v>
      </c>
      <c r="J109" s="2">
        <v>7242</v>
      </c>
      <c r="K109" s="2">
        <v>3156</v>
      </c>
      <c r="L109" s="2">
        <v>76305</v>
      </c>
      <c r="M109" s="2">
        <v>9977</v>
      </c>
      <c r="N109" s="2">
        <v>7600</v>
      </c>
      <c r="O109" s="2">
        <v>2594</v>
      </c>
      <c r="P109" s="2">
        <v>67298</v>
      </c>
      <c r="S109" s="2">
        <v>8466</v>
      </c>
      <c r="T109" s="2">
        <v>58794</v>
      </c>
      <c r="X109" s="2">
        <v>41633</v>
      </c>
      <c r="Y109" s="2">
        <v>17452</v>
      </c>
      <c r="Z109" s="2">
        <v>11966</v>
      </c>
      <c r="AA109" s="2">
        <v>5574</v>
      </c>
      <c r="AB109" s="2">
        <v>10388</v>
      </c>
      <c r="AC109" s="2">
        <v>40</v>
      </c>
      <c r="AD109" s="2">
        <v>69522</v>
      </c>
      <c r="AE109" s="2">
        <v>10128</v>
      </c>
      <c r="AF109" s="2">
        <v>78438</v>
      </c>
      <c r="AG109" s="2">
        <v>10126</v>
      </c>
      <c r="AH109" s="2">
        <v>69340</v>
      </c>
      <c r="AI109" s="2">
        <v>-510</v>
      </c>
      <c r="AJ109" s="2">
        <v>68855</v>
      </c>
      <c r="AK109" s="2">
        <v>8775</v>
      </c>
      <c r="AL109" s="2">
        <v>60515</v>
      </c>
      <c r="AM109" s="2">
        <v>-510</v>
      </c>
      <c r="AN109" s="2">
        <v>60004</v>
      </c>
    </row>
    <row r="110" spans="1:40">
      <c r="A110" s="13" t="s">
        <v>34</v>
      </c>
      <c r="B110" s="2">
        <v>42967</v>
      </c>
      <c r="C110" s="2">
        <v>17266</v>
      </c>
      <c r="D110" s="2">
        <v>11696</v>
      </c>
      <c r="E110" s="2">
        <v>5645</v>
      </c>
      <c r="F110" s="2">
        <v>11416</v>
      </c>
      <c r="G110" s="2">
        <v>566</v>
      </c>
      <c r="H110" s="2">
        <v>72427</v>
      </c>
      <c r="I110" s="2">
        <v>10444</v>
      </c>
      <c r="J110" s="2">
        <v>7466</v>
      </c>
      <c r="K110" s="2">
        <v>3045</v>
      </c>
      <c r="L110" s="2">
        <v>81585</v>
      </c>
      <c r="M110" s="2">
        <v>10632</v>
      </c>
      <c r="N110" s="2">
        <v>7897</v>
      </c>
      <c r="O110" s="2">
        <v>2658</v>
      </c>
      <c r="P110" s="2">
        <v>71999</v>
      </c>
      <c r="S110" s="2">
        <v>8990</v>
      </c>
      <c r="T110" s="2">
        <v>62984</v>
      </c>
      <c r="X110" s="2">
        <v>42744</v>
      </c>
      <c r="Y110" s="2">
        <v>17252</v>
      </c>
      <c r="Z110" s="2">
        <v>11696</v>
      </c>
      <c r="AA110" s="2">
        <v>5632</v>
      </c>
      <c r="AB110" s="2">
        <v>11785</v>
      </c>
      <c r="AC110" s="2">
        <v>556</v>
      </c>
      <c r="AD110" s="2">
        <v>72513</v>
      </c>
      <c r="AE110" s="2">
        <v>10265</v>
      </c>
      <c r="AF110" s="2">
        <v>81448</v>
      </c>
      <c r="AG110" s="2">
        <v>10587</v>
      </c>
      <c r="AH110" s="2">
        <v>71912</v>
      </c>
      <c r="AI110" s="2">
        <v>-394</v>
      </c>
      <c r="AJ110" s="2">
        <v>71541</v>
      </c>
      <c r="AK110" s="2">
        <v>9037</v>
      </c>
      <c r="AL110" s="2">
        <v>62837</v>
      </c>
      <c r="AM110" s="2">
        <v>-394</v>
      </c>
      <c r="AN110" s="2">
        <v>62443</v>
      </c>
    </row>
    <row r="111" spans="1:40">
      <c r="A111" s="13" t="s">
        <v>35</v>
      </c>
      <c r="B111" s="2">
        <v>43707</v>
      </c>
      <c r="C111" s="2">
        <v>17114</v>
      </c>
      <c r="D111" s="2">
        <v>11665</v>
      </c>
      <c r="E111" s="2">
        <v>5530</v>
      </c>
      <c r="F111" s="2">
        <v>12070</v>
      </c>
      <c r="G111" s="2">
        <v>105</v>
      </c>
      <c r="H111" s="2">
        <v>73215</v>
      </c>
      <c r="I111" s="2">
        <v>10161</v>
      </c>
      <c r="J111" s="2">
        <v>6892</v>
      </c>
      <c r="K111" s="2">
        <v>3075</v>
      </c>
      <c r="L111" s="2">
        <v>81989</v>
      </c>
      <c r="M111" s="2">
        <v>11251</v>
      </c>
      <c r="N111" s="2">
        <v>7943</v>
      </c>
      <c r="O111" s="2">
        <v>2704</v>
      </c>
      <c r="P111" s="2">
        <v>71655</v>
      </c>
      <c r="S111" s="2">
        <v>9040</v>
      </c>
      <c r="T111" s="2">
        <v>62570</v>
      </c>
      <c r="X111" s="2">
        <v>43273</v>
      </c>
      <c r="Y111" s="2">
        <v>17136</v>
      </c>
      <c r="Z111" s="2">
        <v>11665</v>
      </c>
      <c r="AA111" s="2">
        <v>5550</v>
      </c>
      <c r="AB111" s="2">
        <v>12054</v>
      </c>
      <c r="AC111" s="2">
        <v>37</v>
      </c>
      <c r="AD111" s="2">
        <v>72662</v>
      </c>
      <c r="AE111" s="2">
        <v>10329</v>
      </c>
      <c r="AF111" s="2">
        <v>81668</v>
      </c>
      <c r="AG111" s="2">
        <v>10898</v>
      </c>
      <c r="AH111" s="2">
        <v>71757</v>
      </c>
      <c r="AI111" s="2">
        <v>286</v>
      </c>
      <c r="AJ111" s="2">
        <v>72047</v>
      </c>
      <c r="AK111" s="2">
        <v>9103</v>
      </c>
      <c r="AL111" s="2">
        <v>62597</v>
      </c>
      <c r="AM111" s="2">
        <v>286</v>
      </c>
      <c r="AN111" s="2">
        <v>62883</v>
      </c>
    </row>
    <row r="112" spans="1:40">
      <c r="A112" s="13" t="s">
        <v>36</v>
      </c>
      <c r="B112" s="2">
        <v>44641</v>
      </c>
      <c r="C112" s="2">
        <v>17578</v>
      </c>
      <c r="D112" s="2">
        <v>11931</v>
      </c>
      <c r="E112" s="2">
        <v>5726</v>
      </c>
      <c r="F112" s="2">
        <v>12950</v>
      </c>
      <c r="G112" s="2">
        <v>510</v>
      </c>
      <c r="H112" s="2">
        <v>75916</v>
      </c>
      <c r="I112" s="2">
        <v>10521</v>
      </c>
      <c r="J112" s="2">
        <v>7598</v>
      </c>
      <c r="K112" s="2">
        <v>3122</v>
      </c>
      <c r="L112" s="2">
        <v>84995</v>
      </c>
      <c r="M112" s="2">
        <v>10803</v>
      </c>
      <c r="N112" s="2">
        <v>8352</v>
      </c>
      <c r="O112" s="2">
        <v>2701</v>
      </c>
      <c r="P112" s="2">
        <v>75347</v>
      </c>
      <c r="S112" s="2">
        <v>9721</v>
      </c>
      <c r="T112" s="2">
        <v>65529</v>
      </c>
      <c r="X112" s="2">
        <v>43224</v>
      </c>
      <c r="Y112" s="2">
        <v>17567</v>
      </c>
      <c r="Z112" s="2">
        <v>11931</v>
      </c>
      <c r="AA112" s="2">
        <v>5716</v>
      </c>
      <c r="AB112" s="2">
        <v>12559</v>
      </c>
      <c r="AC112" s="2">
        <v>667</v>
      </c>
      <c r="AD112" s="2">
        <v>74159</v>
      </c>
      <c r="AE112" s="2">
        <v>10517</v>
      </c>
      <c r="AF112" s="2">
        <v>83320</v>
      </c>
      <c r="AG112" s="2">
        <v>11052</v>
      </c>
      <c r="AH112" s="2">
        <v>73290</v>
      </c>
      <c r="AI112" s="2">
        <v>-2</v>
      </c>
      <c r="AJ112" s="2">
        <v>73301</v>
      </c>
      <c r="AK112" s="2">
        <v>9302</v>
      </c>
      <c r="AL112" s="2">
        <v>63928</v>
      </c>
      <c r="AM112" s="2">
        <v>-2</v>
      </c>
      <c r="AN112" s="2">
        <v>63927</v>
      </c>
    </row>
    <row r="113" spans="1:40">
      <c r="A113" s="13" t="s">
        <v>37</v>
      </c>
      <c r="B113" s="2">
        <v>41500</v>
      </c>
      <c r="C113" s="2">
        <v>17728</v>
      </c>
      <c r="D113" s="2">
        <v>12086</v>
      </c>
      <c r="E113" s="2">
        <v>5726</v>
      </c>
      <c r="F113" s="2">
        <v>13240</v>
      </c>
      <c r="G113" s="2">
        <v>868</v>
      </c>
      <c r="H113" s="2">
        <v>73276</v>
      </c>
      <c r="I113" s="2">
        <v>10618</v>
      </c>
      <c r="J113" s="2">
        <v>7680</v>
      </c>
      <c r="K113" s="2">
        <v>3190</v>
      </c>
      <c r="L113" s="2">
        <v>82604</v>
      </c>
      <c r="M113" s="2">
        <v>11334</v>
      </c>
      <c r="N113" s="2">
        <v>8742</v>
      </c>
      <c r="O113" s="2">
        <v>2871</v>
      </c>
      <c r="P113" s="2">
        <v>72195</v>
      </c>
      <c r="S113" s="2">
        <v>8940</v>
      </c>
      <c r="T113" s="2">
        <v>63246</v>
      </c>
      <c r="X113" s="2">
        <v>43710</v>
      </c>
      <c r="Y113" s="2">
        <v>17725</v>
      </c>
      <c r="Z113" s="2">
        <v>12086</v>
      </c>
      <c r="AA113" s="2">
        <v>5723</v>
      </c>
      <c r="AB113" s="2">
        <v>13199</v>
      </c>
      <c r="AC113" s="2">
        <v>833</v>
      </c>
      <c r="AD113" s="2">
        <v>75620</v>
      </c>
      <c r="AE113" s="2">
        <v>10605</v>
      </c>
      <c r="AF113" s="2">
        <v>84817</v>
      </c>
      <c r="AG113" s="2">
        <v>11592</v>
      </c>
      <c r="AH113" s="2">
        <v>74185</v>
      </c>
      <c r="AI113" s="2">
        <v>38</v>
      </c>
      <c r="AJ113" s="2">
        <v>74235</v>
      </c>
      <c r="AK113" s="2">
        <v>9205</v>
      </c>
      <c r="AL113" s="2">
        <v>64968</v>
      </c>
      <c r="AM113" s="2">
        <v>38</v>
      </c>
      <c r="AN113" s="2">
        <v>65006</v>
      </c>
    </row>
    <row r="114" spans="1:40">
      <c r="A114" s="13" t="s">
        <v>38</v>
      </c>
      <c r="B114" s="2">
        <v>44122</v>
      </c>
      <c r="C114" s="2">
        <v>17556</v>
      </c>
      <c r="D114" s="2">
        <v>11837</v>
      </c>
      <c r="E114" s="2">
        <v>5791</v>
      </c>
      <c r="F114" s="2">
        <v>13083</v>
      </c>
      <c r="G114" s="2">
        <v>1628</v>
      </c>
      <c r="H114" s="2">
        <v>76742</v>
      </c>
      <c r="I114" s="2">
        <v>10885</v>
      </c>
      <c r="J114" s="2">
        <v>7785</v>
      </c>
      <c r="K114" s="2">
        <v>3160</v>
      </c>
      <c r="L114" s="2">
        <v>86224</v>
      </c>
      <c r="M114" s="2">
        <v>11822</v>
      </c>
      <c r="N114" s="2">
        <v>8895</v>
      </c>
      <c r="O114" s="2">
        <v>2867</v>
      </c>
      <c r="P114" s="2">
        <v>75370</v>
      </c>
      <c r="S114" s="2">
        <v>9381</v>
      </c>
      <c r="T114" s="2">
        <v>65969</v>
      </c>
      <c r="X114" s="2">
        <v>43818</v>
      </c>
      <c r="Y114" s="2">
        <v>17541</v>
      </c>
      <c r="Z114" s="2">
        <v>11837</v>
      </c>
      <c r="AA114" s="2">
        <v>5777</v>
      </c>
      <c r="AB114" s="2">
        <v>13541</v>
      </c>
      <c r="AC114" s="2">
        <v>1486</v>
      </c>
      <c r="AD114" s="2">
        <v>76671</v>
      </c>
      <c r="AE114" s="2">
        <v>10722</v>
      </c>
      <c r="AF114" s="2">
        <v>85958</v>
      </c>
      <c r="AG114" s="2">
        <v>11619</v>
      </c>
      <c r="AH114" s="2">
        <v>75343</v>
      </c>
      <c r="AI114" s="2">
        <v>-276</v>
      </c>
      <c r="AJ114" s="2">
        <v>75087</v>
      </c>
      <c r="AK114" s="2">
        <v>9353</v>
      </c>
      <c r="AL114" s="2">
        <v>65976</v>
      </c>
      <c r="AM114" s="2">
        <v>-276</v>
      </c>
      <c r="AN114" s="2">
        <v>65700</v>
      </c>
    </row>
    <row r="115" spans="1:40">
      <c r="A115" s="13" t="s">
        <v>39</v>
      </c>
      <c r="B115" s="2">
        <v>44597</v>
      </c>
      <c r="C115" s="2">
        <v>17463</v>
      </c>
      <c r="D115" s="2">
        <v>11776</v>
      </c>
      <c r="E115" s="2">
        <v>5759</v>
      </c>
      <c r="F115" s="2">
        <v>13718</v>
      </c>
      <c r="G115" s="2">
        <v>1357</v>
      </c>
      <c r="H115" s="2">
        <v>77485</v>
      </c>
      <c r="I115" s="2">
        <v>10279</v>
      </c>
      <c r="J115" s="2">
        <v>6902</v>
      </c>
      <c r="K115" s="2">
        <v>3190</v>
      </c>
      <c r="L115" s="2">
        <v>86193</v>
      </c>
      <c r="M115" s="2">
        <v>12211</v>
      </c>
      <c r="N115" s="2">
        <v>8730</v>
      </c>
      <c r="O115" s="2">
        <v>2847</v>
      </c>
      <c r="P115" s="2">
        <v>74856</v>
      </c>
      <c r="S115" s="2">
        <v>9364</v>
      </c>
      <c r="T115" s="2">
        <v>65462</v>
      </c>
      <c r="X115" s="2">
        <v>44065</v>
      </c>
      <c r="Y115" s="2">
        <v>17498</v>
      </c>
      <c r="Z115" s="2">
        <v>11776</v>
      </c>
      <c r="AA115" s="2">
        <v>5792</v>
      </c>
      <c r="AB115" s="2">
        <v>13745</v>
      </c>
      <c r="AC115" s="2">
        <v>1222</v>
      </c>
      <c r="AD115" s="2">
        <v>76799</v>
      </c>
      <c r="AE115" s="2">
        <v>10479</v>
      </c>
      <c r="AF115" s="2">
        <v>85784</v>
      </c>
      <c r="AG115" s="2">
        <v>11881</v>
      </c>
      <c r="AH115" s="2">
        <v>74838</v>
      </c>
      <c r="AI115" s="2">
        <v>257</v>
      </c>
      <c r="AJ115" s="2">
        <v>75100</v>
      </c>
      <c r="AK115" s="2">
        <v>9381</v>
      </c>
      <c r="AL115" s="2">
        <v>65422</v>
      </c>
      <c r="AM115" s="2">
        <v>257</v>
      </c>
      <c r="AN115" s="2">
        <v>65679</v>
      </c>
    </row>
    <row r="116" spans="1:40">
      <c r="A116" s="13" t="s">
        <v>40</v>
      </c>
      <c r="B116" s="2">
        <v>45825</v>
      </c>
      <c r="C116" s="2">
        <v>17881</v>
      </c>
      <c r="D116" s="2">
        <v>11994</v>
      </c>
      <c r="E116" s="2">
        <v>5955</v>
      </c>
      <c r="F116" s="2">
        <v>14490</v>
      </c>
      <c r="G116" s="2">
        <v>1489</v>
      </c>
      <c r="H116" s="2">
        <v>80056</v>
      </c>
      <c r="I116" s="2">
        <v>10841</v>
      </c>
      <c r="J116" s="2">
        <v>7813</v>
      </c>
      <c r="K116" s="2">
        <v>3275</v>
      </c>
      <c r="L116" s="2">
        <v>89322</v>
      </c>
      <c r="M116" s="2">
        <v>11763</v>
      </c>
      <c r="N116" s="2">
        <v>9179</v>
      </c>
      <c r="O116" s="2">
        <v>2833</v>
      </c>
      <c r="P116" s="2">
        <v>78675</v>
      </c>
      <c r="S116" s="2">
        <v>10263</v>
      </c>
      <c r="T116" s="2">
        <v>68285</v>
      </c>
      <c r="X116" s="2">
        <v>44451</v>
      </c>
      <c r="Y116" s="2">
        <v>17864</v>
      </c>
      <c r="Z116" s="2">
        <v>11994</v>
      </c>
      <c r="AA116" s="2">
        <v>5939</v>
      </c>
      <c r="AB116" s="2">
        <v>14046</v>
      </c>
      <c r="AC116" s="2">
        <v>1801</v>
      </c>
      <c r="AD116" s="2">
        <v>78469</v>
      </c>
      <c r="AE116" s="2">
        <v>10817</v>
      </c>
      <c r="AF116" s="2">
        <v>87784</v>
      </c>
      <c r="AG116" s="2">
        <v>12038</v>
      </c>
      <c r="AH116" s="2">
        <v>76730</v>
      </c>
      <c r="AI116" s="2">
        <v>122</v>
      </c>
      <c r="AJ116" s="2">
        <v>76859</v>
      </c>
      <c r="AK116" s="2">
        <v>10009</v>
      </c>
      <c r="AL116" s="2">
        <v>66596</v>
      </c>
      <c r="AM116" s="2">
        <v>122</v>
      </c>
      <c r="AN116" s="2">
        <v>66718</v>
      </c>
    </row>
    <row r="117" spans="1:40">
      <c r="A117" s="13" t="s">
        <v>41</v>
      </c>
      <c r="B117" s="2">
        <v>42306</v>
      </c>
      <c r="C117" s="2">
        <v>17604</v>
      </c>
      <c r="D117" s="2">
        <v>11762</v>
      </c>
      <c r="E117" s="2">
        <v>5905</v>
      </c>
      <c r="F117" s="2">
        <v>14598</v>
      </c>
      <c r="G117" s="2">
        <v>744</v>
      </c>
      <c r="H117" s="2">
        <v>75219</v>
      </c>
      <c r="I117" s="2">
        <v>10589</v>
      </c>
      <c r="J117" s="2">
        <v>7618</v>
      </c>
      <c r="K117" s="2">
        <v>3051</v>
      </c>
      <c r="L117" s="2">
        <v>84416</v>
      </c>
      <c r="M117" s="2">
        <v>11174</v>
      </c>
      <c r="N117" s="2">
        <v>8530</v>
      </c>
      <c r="O117" s="2">
        <v>2622</v>
      </c>
      <c r="P117" s="2">
        <v>74284</v>
      </c>
      <c r="S117" s="2">
        <v>9353</v>
      </c>
      <c r="T117" s="2">
        <v>64887</v>
      </c>
      <c r="X117" s="2">
        <v>44461</v>
      </c>
      <c r="Y117" s="2">
        <v>17606</v>
      </c>
      <c r="Z117" s="2">
        <v>11762</v>
      </c>
      <c r="AA117" s="2">
        <v>5907</v>
      </c>
      <c r="AB117" s="2">
        <v>14283</v>
      </c>
      <c r="AC117" s="2">
        <v>812</v>
      </c>
      <c r="AD117" s="2">
        <v>77363</v>
      </c>
      <c r="AE117" s="2">
        <v>10838</v>
      </c>
      <c r="AF117" s="2">
        <v>86757</v>
      </c>
      <c r="AG117" s="2">
        <v>11366</v>
      </c>
      <c r="AH117" s="2">
        <v>76490</v>
      </c>
      <c r="AI117" s="2">
        <v>349</v>
      </c>
      <c r="AJ117" s="2">
        <v>76842</v>
      </c>
      <c r="AK117" s="2">
        <v>9670</v>
      </c>
      <c r="AL117" s="2">
        <v>66766</v>
      </c>
      <c r="AM117" s="2">
        <v>349</v>
      </c>
      <c r="AN117" s="2">
        <v>67115</v>
      </c>
    </row>
    <row r="118" spans="1:40">
      <c r="A118" s="13" t="s">
        <v>42</v>
      </c>
      <c r="B118" s="2">
        <v>44524</v>
      </c>
      <c r="C118" s="2">
        <v>18353</v>
      </c>
      <c r="D118" s="2">
        <v>12394</v>
      </c>
      <c r="E118" s="2">
        <v>6036</v>
      </c>
      <c r="F118" s="2">
        <v>13651</v>
      </c>
      <c r="G118" s="2">
        <v>1082</v>
      </c>
      <c r="H118" s="2">
        <v>77730</v>
      </c>
      <c r="I118" s="2">
        <v>11341</v>
      </c>
      <c r="J118" s="2">
        <v>8103</v>
      </c>
      <c r="K118" s="2">
        <v>3329</v>
      </c>
      <c r="L118" s="2">
        <v>87719</v>
      </c>
      <c r="M118" s="2">
        <v>11957</v>
      </c>
      <c r="N118" s="2">
        <v>8964</v>
      </c>
      <c r="O118" s="2">
        <v>2943</v>
      </c>
      <c r="P118" s="2">
        <v>76763</v>
      </c>
      <c r="S118" s="2">
        <v>9196</v>
      </c>
      <c r="T118" s="2">
        <v>67629</v>
      </c>
      <c r="X118" s="2">
        <v>44333</v>
      </c>
      <c r="Y118" s="2">
        <v>18331</v>
      </c>
      <c r="Z118" s="2">
        <v>12394</v>
      </c>
      <c r="AA118" s="2">
        <v>6015</v>
      </c>
      <c r="AB118" s="2">
        <v>14069</v>
      </c>
      <c r="AC118" s="2">
        <v>875</v>
      </c>
      <c r="AD118" s="2">
        <v>77666</v>
      </c>
      <c r="AE118" s="2">
        <v>11045</v>
      </c>
      <c r="AF118" s="2">
        <v>87298</v>
      </c>
      <c r="AG118" s="2">
        <v>11868</v>
      </c>
      <c r="AH118" s="2">
        <v>76433</v>
      </c>
      <c r="AI118" s="2">
        <v>164</v>
      </c>
      <c r="AJ118" s="2">
        <v>76605</v>
      </c>
      <c r="AK118" s="2">
        <v>9224</v>
      </c>
      <c r="AL118" s="2">
        <v>67255</v>
      </c>
      <c r="AM118" s="2">
        <v>164</v>
      </c>
      <c r="AN118" s="2">
        <v>67419</v>
      </c>
    </row>
    <row r="119" spans="1:40">
      <c r="A119" s="13" t="s">
        <v>43</v>
      </c>
      <c r="B119" s="2">
        <v>45346</v>
      </c>
      <c r="C119" s="2">
        <v>18155</v>
      </c>
      <c r="D119" s="2">
        <v>12154</v>
      </c>
      <c r="E119" s="2">
        <v>6068</v>
      </c>
      <c r="F119" s="2">
        <v>14029</v>
      </c>
      <c r="G119" s="2">
        <v>1295</v>
      </c>
      <c r="H119" s="2">
        <v>79083</v>
      </c>
      <c r="I119" s="2">
        <v>10996</v>
      </c>
      <c r="J119" s="2">
        <v>7665</v>
      </c>
      <c r="K119" s="2">
        <v>3438</v>
      </c>
      <c r="L119" s="2">
        <v>88585</v>
      </c>
      <c r="M119" s="2">
        <v>12499</v>
      </c>
      <c r="N119" s="2">
        <v>8901</v>
      </c>
      <c r="O119" s="2">
        <v>3468</v>
      </c>
      <c r="P119" s="2">
        <v>76996</v>
      </c>
      <c r="S119" s="2">
        <v>9398</v>
      </c>
      <c r="T119" s="2">
        <v>67621</v>
      </c>
      <c r="X119" s="2">
        <v>44789</v>
      </c>
      <c r="Y119" s="2">
        <v>18182</v>
      </c>
      <c r="Z119" s="2">
        <v>12154</v>
      </c>
      <c r="AA119" s="2">
        <v>6094</v>
      </c>
      <c r="AB119" s="2">
        <v>14283</v>
      </c>
      <c r="AC119" s="2">
        <v>1036</v>
      </c>
      <c r="AD119" s="2">
        <v>78437</v>
      </c>
      <c r="AE119" s="2">
        <v>11107</v>
      </c>
      <c r="AF119" s="2">
        <v>88106</v>
      </c>
      <c r="AG119" s="2">
        <v>12118</v>
      </c>
      <c r="AH119" s="2">
        <v>76968</v>
      </c>
      <c r="AI119" s="2">
        <v>254</v>
      </c>
      <c r="AJ119" s="2">
        <v>77228</v>
      </c>
      <c r="AK119" s="2">
        <v>9472</v>
      </c>
      <c r="AL119" s="2">
        <v>67501</v>
      </c>
      <c r="AM119" s="2">
        <v>254</v>
      </c>
      <c r="AN119" s="2">
        <v>67755</v>
      </c>
    </row>
    <row r="120" spans="1:40">
      <c r="A120" s="13" t="s">
        <v>44</v>
      </c>
      <c r="B120" s="2">
        <v>46317</v>
      </c>
      <c r="C120" s="2">
        <v>18558</v>
      </c>
      <c r="D120" s="2">
        <v>12358</v>
      </c>
      <c r="E120" s="2">
        <v>6264</v>
      </c>
      <c r="F120" s="2">
        <v>15074</v>
      </c>
      <c r="G120" s="2">
        <v>353</v>
      </c>
      <c r="H120" s="2">
        <v>80385</v>
      </c>
      <c r="I120" s="2">
        <v>11506</v>
      </c>
      <c r="J120" s="2">
        <v>8459</v>
      </c>
      <c r="K120" s="2">
        <v>3118</v>
      </c>
      <c r="L120" s="2">
        <v>90444</v>
      </c>
      <c r="M120" s="2">
        <v>11903</v>
      </c>
      <c r="N120" s="2">
        <v>9231</v>
      </c>
      <c r="O120" s="2">
        <v>2670</v>
      </c>
      <c r="P120" s="2">
        <v>79673</v>
      </c>
      <c r="S120" s="2">
        <v>10150</v>
      </c>
      <c r="T120" s="2">
        <v>69450</v>
      </c>
      <c r="X120" s="2">
        <v>44910</v>
      </c>
      <c r="Y120" s="2">
        <v>18551</v>
      </c>
      <c r="Z120" s="2">
        <v>12358</v>
      </c>
      <c r="AA120" s="2">
        <v>6257</v>
      </c>
      <c r="AB120" s="2">
        <v>14717</v>
      </c>
      <c r="AC120" s="2">
        <v>751</v>
      </c>
      <c r="AD120" s="2">
        <v>78951</v>
      </c>
      <c r="AE120" s="2">
        <v>11442</v>
      </c>
      <c r="AF120" s="2">
        <v>89003</v>
      </c>
      <c r="AG120" s="2">
        <v>12181</v>
      </c>
      <c r="AH120" s="2">
        <v>77825</v>
      </c>
      <c r="AI120" s="2">
        <v>403</v>
      </c>
      <c r="AJ120" s="2">
        <v>78230</v>
      </c>
      <c r="AK120" s="2">
        <v>9731</v>
      </c>
      <c r="AL120" s="2">
        <v>68065</v>
      </c>
      <c r="AM120" s="2">
        <v>403</v>
      </c>
      <c r="AN120" s="2">
        <v>68467</v>
      </c>
    </row>
    <row r="121" spans="1:40">
      <c r="A121" s="13" t="s">
        <v>45</v>
      </c>
      <c r="B121" s="2">
        <v>43296</v>
      </c>
      <c r="C121" s="2">
        <v>18477</v>
      </c>
      <c r="D121" s="2">
        <v>12299</v>
      </c>
      <c r="E121" s="2">
        <v>6241</v>
      </c>
      <c r="F121" s="2">
        <v>14933</v>
      </c>
      <c r="G121" s="2">
        <v>529</v>
      </c>
      <c r="H121" s="2">
        <v>77072</v>
      </c>
      <c r="I121" s="2">
        <v>11538</v>
      </c>
      <c r="J121" s="2">
        <v>8422</v>
      </c>
      <c r="K121" s="2">
        <v>3191</v>
      </c>
      <c r="L121" s="2">
        <v>87333</v>
      </c>
      <c r="M121" s="2">
        <v>12257</v>
      </c>
      <c r="N121" s="2">
        <v>9483</v>
      </c>
      <c r="O121" s="2">
        <v>2770</v>
      </c>
      <c r="P121" s="2">
        <v>75989</v>
      </c>
      <c r="S121" s="2">
        <v>9476</v>
      </c>
      <c r="T121" s="2">
        <v>66489</v>
      </c>
      <c r="X121" s="2">
        <v>45459</v>
      </c>
      <c r="Y121" s="2">
        <v>18474</v>
      </c>
      <c r="Z121" s="2">
        <v>12299</v>
      </c>
      <c r="AA121" s="2">
        <v>6238</v>
      </c>
      <c r="AB121" s="2">
        <v>14538</v>
      </c>
      <c r="AC121" s="2">
        <v>701</v>
      </c>
      <c r="AD121" s="2">
        <v>79263</v>
      </c>
      <c r="AE121" s="2">
        <v>11471</v>
      </c>
      <c r="AF121" s="2">
        <v>89335</v>
      </c>
      <c r="AG121" s="2">
        <v>12447</v>
      </c>
      <c r="AH121" s="2">
        <v>77843</v>
      </c>
      <c r="AI121" s="2">
        <v>548</v>
      </c>
      <c r="AJ121" s="2">
        <v>78389</v>
      </c>
      <c r="AK121" s="2">
        <v>9800</v>
      </c>
      <c r="AL121" s="2">
        <v>67998</v>
      </c>
      <c r="AM121" s="2">
        <v>548</v>
      </c>
      <c r="AN121" s="2">
        <v>68546</v>
      </c>
    </row>
    <row r="122" spans="1:40">
      <c r="A122" s="13" t="s">
        <v>46</v>
      </c>
      <c r="B122" s="2">
        <v>46064</v>
      </c>
      <c r="C122" s="2">
        <v>18554</v>
      </c>
      <c r="D122" s="2">
        <v>12281</v>
      </c>
      <c r="E122" s="2">
        <v>6330</v>
      </c>
      <c r="F122" s="2">
        <v>13943</v>
      </c>
      <c r="G122" s="2">
        <v>885</v>
      </c>
      <c r="H122" s="2">
        <v>79633</v>
      </c>
      <c r="I122" s="2">
        <v>11312</v>
      </c>
      <c r="J122" s="2">
        <v>7899</v>
      </c>
      <c r="K122" s="2">
        <v>3520</v>
      </c>
      <c r="L122" s="2">
        <v>89493</v>
      </c>
      <c r="M122" s="2">
        <v>12195</v>
      </c>
      <c r="N122" s="2">
        <v>9072</v>
      </c>
      <c r="O122" s="2">
        <v>3060</v>
      </c>
      <c r="P122" s="2">
        <v>78320</v>
      </c>
      <c r="S122" s="2">
        <v>9765</v>
      </c>
      <c r="T122" s="2">
        <v>68531</v>
      </c>
      <c r="X122" s="2">
        <v>45879</v>
      </c>
      <c r="Y122" s="2">
        <v>18538</v>
      </c>
      <c r="Z122" s="2">
        <v>12281</v>
      </c>
      <c r="AA122" s="2">
        <v>6315</v>
      </c>
      <c r="AB122" s="2">
        <v>14496</v>
      </c>
      <c r="AC122" s="2">
        <v>638</v>
      </c>
      <c r="AD122" s="2">
        <v>79663</v>
      </c>
      <c r="AE122" s="2">
        <v>11298</v>
      </c>
      <c r="AF122" s="2">
        <v>89504</v>
      </c>
      <c r="AG122" s="2">
        <v>12102</v>
      </c>
      <c r="AH122" s="2">
        <v>78446</v>
      </c>
      <c r="AI122" s="2">
        <v>138</v>
      </c>
      <c r="AJ122" s="2">
        <v>78593</v>
      </c>
      <c r="AK122" s="2">
        <v>9800</v>
      </c>
      <c r="AL122" s="2">
        <v>68618</v>
      </c>
      <c r="AM122" s="2">
        <v>138</v>
      </c>
      <c r="AN122" s="2">
        <v>68756</v>
      </c>
    </row>
    <row r="123" spans="1:40">
      <c r="A123" s="13" t="s">
        <v>47</v>
      </c>
      <c r="B123" s="2">
        <v>45710</v>
      </c>
      <c r="C123" s="2">
        <v>18600</v>
      </c>
      <c r="D123" s="2">
        <v>12311</v>
      </c>
      <c r="E123" s="2">
        <v>6346</v>
      </c>
      <c r="F123" s="2">
        <v>14612</v>
      </c>
      <c r="G123" s="2">
        <v>1261</v>
      </c>
      <c r="H123" s="2">
        <v>80354</v>
      </c>
      <c r="I123" s="2">
        <v>11592</v>
      </c>
      <c r="J123" s="2">
        <v>7843</v>
      </c>
      <c r="K123" s="2">
        <v>3885</v>
      </c>
      <c r="L123" s="2">
        <v>90520</v>
      </c>
      <c r="M123" s="2">
        <v>12899</v>
      </c>
      <c r="N123" s="2">
        <v>9197</v>
      </c>
      <c r="O123" s="2">
        <v>3569</v>
      </c>
      <c r="P123" s="2">
        <v>78521</v>
      </c>
      <c r="S123" s="2">
        <v>9551</v>
      </c>
      <c r="T123" s="2">
        <v>69001</v>
      </c>
      <c r="X123" s="2">
        <v>45104</v>
      </c>
      <c r="Y123" s="2">
        <v>18626</v>
      </c>
      <c r="Z123" s="2">
        <v>12311</v>
      </c>
      <c r="AA123" s="2">
        <v>6371</v>
      </c>
      <c r="AB123" s="2">
        <v>14831</v>
      </c>
      <c r="AC123" s="2">
        <v>994</v>
      </c>
      <c r="AD123" s="2">
        <v>79611</v>
      </c>
      <c r="AE123" s="2">
        <v>11753</v>
      </c>
      <c r="AF123" s="2">
        <v>90010</v>
      </c>
      <c r="AG123" s="2">
        <v>12474</v>
      </c>
      <c r="AH123" s="2">
        <v>78514</v>
      </c>
      <c r="AI123" s="2">
        <v>308</v>
      </c>
      <c r="AJ123" s="2">
        <v>78827</v>
      </c>
      <c r="AK123" s="2">
        <v>9619</v>
      </c>
      <c r="AL123" s="2">
        <v>68910</v>
      </c>
      <c r="AM123" s="2">
        <v>308</v>
      </c>
      <c r="AN123" s="2">
        <v>69218</v>
      </c>
    </row>
    <row r="124" spans="1:40">
      <c r="A124" s="13" t="s">
        <v>48</v>
      </c>
      <c r="B124" s="2">
        <v>46480</v>
      </c>
      <c r="C124" s="2">
        <v>19126</v>
      </c>
      <c r="D124" s="2">
        <v>12679</v>
      </c>
      <c r="E124" s="2">
        <v>6508</v>
      </c>
      <c r="F124" s="2">
        <v>15330</v>
      </c>
      <c r="G124" s="2">
        <v>-474</v>
      </c>
      <c r="H124" s="2">
        <v>80307</v>
      </c>
      <c r="I124" s="2">
        <v>12318</v>
      </c>
      <c r="J124" s="2">
        <v>8991</v>
      </c>
      <c r="K124" s="2">
        <v>3409</v>
      </c>
      <c r="L124" s="2">
        <v>91360</v>
      </c>
      <c r="M124" s="2">
        <v>11345</v>
      </c>
      <c r="N124" s="2">
        <v>8701</v>
      </c>
      <c r="O124" s="2">
        <v>2629</v>
      </c>
      <c r="P124" s="2">
        <v>81319</v>
      </c>
      <c r="S124" s="2">
        <v>9982</v>
      </c>
      <c r="T124" s="2">
        <v>71347</v>
      </c>
      <c r="X124" s="2">
        <v>45108</v>
      </c>
      <c r="Y124" s="2">
        <v>19119</v>
      </c>
      <c r="Z124" s="2">
        <v>12679</v>
      </c>
      <c r="AA124" s="2">
        <v>6501</v>
      </c>
      <c r="AB124" s="2">
        <v>14953</v>
      </c>
      <c r="AC124" s="2">
        <v>-132</v>
      </c>
      <c r="AD124" s="2">
        <v>78829</v>
      </c>
      <c r="AE124" s="2">
        <v>12238</v>
      </c>
      <c r="AF124" s="2">
        <v>89857</v>
      </c>
      <c r="AG124" s="2">
        <v>11673</v>
      </c>
      <c r="AH124" s="2">
        <v>79346</v>
      </c>
      <c r="AI124" s="2">
        <v>-431</v>
      </c>
      <c r="AJ124" s="2">
        <v>78939</v>
      </c>
      <c r="AK124" s="2">
        <v>9555</v>
      </c>
      <c r="AL124" s="2">
        <v>69842</v>
      </c>
      <c r="AM124" s="2">
        <v>-431</v>
      </c>
      <c r="AN124" s="2">
        <v>69411</v>
      </c>
    </row>
    <row r="125" spans="1:40">
      <c r="A125" s="13" t="s">
        <v>49</v>
      </c>
      <c r="B125" s="2">
        <v>43327</v>
      </c>
      <c r="C125" s="2">
        <v>19859</v>
      </c>
      <c r="D125" s="2">
        <v>13196</v>
      </c>
      <c r="E125" s="2">
        <v>6729</v>
      </c>
      <c r="F125" s="2">
        <v>15942</v>
      </c>
      <c r="G125" s="2">
        <v>487</v>
      </c>
      <c r="H125" s="2">
        <v>79118</v>
      </c>
      <c r="I125" s="2">
        <v>12031</v>
      </c>
      <c r="J125" s="2">
        <v>8767</v>
      </c>
      <c r="K125" s="2">
        <v>3344</v>
      </c>
      <c r="L125" s="2">
        <v>89879</v>
      </c>
      <c r="M125" s="2">
        <v>12465</v>
      </c>
      <c r="N125" s="2">
        <v>9957</v>
      </c>
      <c r="O125" s="2">
        <v>2556</v>
      </c>
      <c r="P125" s="2">
        <v>78389</v>
      </c>
      <c r="S125" s="2">
        <v>9535</v>
      </c>
      <c r="T125" s="2">
        <v>68884</v>
      </c>
      <c r="X125" s="2">
        <v>45454</v>
      </c>
      <c r="Y125" s="2">
        <v>19836</v>
      </c>
      <c r="Z125" s="2">
        <v>13196</v>
      </c>
      <c r="AA125" s="2">
        <v>6707</v>
      </c>
      <c r="AB125" s="2">
        <v>15563</v>
      </c>
      <c r="AC125" s="2">
        <v>769</v>
      </c>
      <c r="AD125" s="2">
        <v>81397</v>
      </c>
      <c r="AE125" s="2">
        <v>12229</v>
      </c>
      <c r="AF125" s="2">
        <v>92287</v>
      </c>
      <c r="AG125" s="2">
        <v>12613</v>
      </c>
      <c r="AH125" s="2">
        <v>80719</v>
      </c>
      <c r="AI125" s="2">
        <v>-907</v>
      </c>
      <c r="AJ125" s="2">
        <v>79850</v>
      </c>
      <c r="AK125" s="2">
        <v>9863</v>
      </c>
      <c r="AL125" s="2">
        <v>70877</v>
      </c>
      <c r="AM125" s="2">
        <v>-907</v>
      </c>
      <c r="AN125" s="2">
        <v>69970</v>
      </c>
    </row>
    <row r="126" spans="1:40">
      <c r="A126" s="13" t="s">
        <v>50</v>
      </c>
      <c r="B126" s="2">
        <v>46217</v>
      </c>
      <c r="C126" s="2">
        <v>19533</v>
      </c>
      <c r="D126" s="2">
        <v>12932</v>
      </c>
      <c r="E126" s="2">
        <v>6662</v>
      </c>
      <c r="F126" s="2">
        <v>15736</v>
      </c>
      <c r="G126" s="2">
        <v>666</v>
      </c>
      <c r="H126" s="2">
        <v>82040</v>
      </c>
      <c r="I126" s="2">
        <v>12124</v>
      </c>
      <c r="J126" s="2">
        <v>8725</v>
      </c>
      <c r="K126" s="2">
        <v>3491</v>
      </c>
      <c r="L126" s="2">
        <v>92771</v>
      </c>
      <c r="M126" s="2">
        <v>13097</v>
      </c>
      <c r="N126" s="2">
        <v>10230</v>
      </c>
      <c r="O126" s="2">
        <v>2880</v>
      </c>
      <c r="P126" s="2">
        <v>80625</v>
      </c>
      <c r="S126" s="2">
        <v>9911</v>
      </c>
      <c r="T126" s="2">
        <v>70722</v>
      </c>
      <c r="X126" s="2">
        <v>46099</v>
      </c>
      <c r="Y126" s="2">
        <v>19519</v>
      </c>
      <c r="Z126" s="2">
        <v>12932</v>
      </c>
      <c r="AA126" s="2">
        <v>6648</v>
      </c>
      <c r="AB126" s="2">
        <v>16274</v>
      </c>
      <c r="AC126" s="2">
        <v>375</v>
      </c>
      <c r="AD126" s="2">
        <v>82080</v>
      </c>
      <c r="AE126" s="2">
        <v>11810</v>
      </c>
      <c r="AF126" s="2">
        <v>92426</v>
      </c>
      <c r="AG126" s="2">
        <v>12818</v>
      </c>
      <c r="AH126" s="2">
        <v>80611</v>
      </c>
      <c r="AI126" s="2">
        <v>-42</v>
      </c>
      <c r="AJ126" s="2">
        <v>80583</v>
      </c>
      <c r="AK126" s="2">
        <v>9963</v>
      </c>
      <c r="AL126" s="2">
        <v>70643</v>
      </c>
      <c r="AM126" s="2">
        <v>-42</v>
      </c>
      <c r="AN126" s="2">
        <v>70601</v>
      </c>
    </row>
    <row r="127" spans="1:40">
      <c r="A127" s="13" t="s">
        <v>51</v>
      </c>
      <c r="B127" s="2">
        <v>47378</v>
      </c>
      <c r="C127" s="2">
        <v>19351</v>
      </c>
      <c r="D127" s="2">
        <v>12804</v>
      </c>
      <c r="E127" s="2">
        <v>6606</v>
      </c>
      <c r="F127" s="2">
        <v>15978</v>
      </c>
      <c r="G127" s="2">
        <v>486</v>
      </c>
      <c r="H127" s="2">
        <v>83196</v>
      </c>
      <c r="I127" s="2">
        <v>11740</v>
      </c>
      <c r="J127" s="2">
        <v>7743</v>
      </c>
      <c r="K127" s="2">
        <v>4153</v>
      </c>
      <c r="L127" s="2">
        <v>93402</v>
      </c>
      <c r="M127" s="2">
        <v>13169</v>
      </c>
      <c r="N127" s="2">
        <v>9449</v>
      </c>
      <c r="O127" s="2">
        <v>3594</v>
      </c>
      <c r="P127" s="2">
        <v>81195</v>
      </c>
      <c r="S127" s="2">
        <v>9874</v>
      </c>
      <c r="T127" s="2">
        <v>71353</v>
      </c>
      <c r="X127" s="2">
        <v>47045</v>
      </c>
      <c r="Y127" s="2">
        <v>19395</v>
      </c>
      <c r="Z127" s="2">
        <v>12804</v>
      </c>
      <c r="AA127" s="2">
        <v>6648</v>
      </c>
      <c r="AB127" s="2">
        <v>16224</v>
      </c>
      <c r="AC127" s="2">
        <v>188</v>
      </c>
      <c r="AD127" s="2">
        <v>82757</v>
      </c>
      <c r="AE127" s="2">
        <v>11892</v>
      </c>
      <c r="AF127" s="2">
        <v>93170</v>
      </c>
      <c r="AG127" s="2">
        <v>12955</v>
      </c>
      <c r="AH127" s="2">
        <v>81218</v>
      </c>
      <c r="AI127" s="2">
        <v>-710</v>
      </c>
      <c r="AJ127" s="2">
        <v>80540</v>
      </c>
      <c r="AK127" s="2">
        <v>9925</v>
      </c>
      <c r="AL127" s="2">
        <v>71314</v>
      </c>
      <c r="AM127" s="2">
        <v>-710</v>
      </c>
      <c r="AN127" s="2">
        <v>70603</v>
      </c>
    </row>
    <row r="128" spans="1:40">
      <c r="A128" s="13" t="s">
        <v>52</v>
      </c>
      <c r="B128" s="2">
        <v>49063</v>
      </c>
      <c r="C128" s="2">
        <v>20220</v>
      </c>
      <c r="D128" s="2">
        <v>13402</v>
      </c>
      <c r="E128" s="2">
        <v>6882</v>
      </c>
      <c r="F128" s="2">
        <v>16306</v>
      </c>
      <c r="G128" s="2">
        <v>105</v>
      </c>
      <c r="H128" s="2">
        <v>85610</v>
      </c>
      <c r="I128" s="2">
        <v>11131</v>
      </c>
      <c r="J128" s="2">
        <v>7461</v>
      </c>
      <c r="K128" s="2">
        <v>3808</v>
      </c>
      <c r="L128" s="2">
        <v>94955</v>
      </c>
      <c r="M128" s="2">
        <v>13324</v>
      </c>
      <c r="N128" s="2">
        <v>9995</v>
      </c>
      <c r="O128" s="2">
        <v>3273</v>
      </c>
      <c r="P128" s="2">
        <v>82624</v>
      </c>
      <c r="S128" s="2">
        <v>10570</v>
      </c>
      <c r="T128" s="2">
        <v>71968</v>
      </c>
      <c r="X128" s="2">
        <v>47387</v>
      </c>
      <c r="Y128" s="2">
        <v>20213</v>
      </c>
      <c r="Z128" s="2">
        <v>13402</v>
      </c>
      <c r="AA128" s="2">
        <v>6876</v>
      </c>
      <c r="AB128" s="2">
        <v>15901</v>
      </c>
      <c r="AC128" s="2">
        <v>412</v>
      </c>
      <c r="AD128" s="2">
        <v>83730</v>
      </c>
      <c r="AE128" s="2">
        <v>11095</v>
      </c>
      <c r="AF128" s="2">
        <v>93124</v>
      </c>
      <c r="AG128" s="2">
        <v>13669</v>
      </c>
      <c r="AH128" s="2">
        <v>80285</v>
      </c>
      <c r="AI128" s="2">
        <v>708</v>
      </c>
      <c r="AJ128" s="2">
        <v>80988</v>
      </c>
      <c r="AK128" s="2">
        <v>10139</v>
      </c>
      <c r="AL128" s="2">
        <v>70093</v>
      </c>
      <c r="AM128" s="2">
        <v>708</v>
      </c>
      <c r="AN128" s="2">
        <v>70802</v>
      </c>
    </row>
    <row r="129" spans="1:40">
      <c r="A129" s="13" t="s">
        <v>53</v>
      </c>
      <c r="B129" s="2">
        <v>46489</v>
      </c>
      <c r="C129" s="2">
        <v>20321</v>
      </c>
      <c r="D129" s="2">
        <v>13401</v>
      </c>
      <c r="E129" s="2">
        <v>6979</v>
      </c>
      <c r="F129" s="2">
        <v>17209</v>
      </c>
      <c r="G129" s="2">
        <v>-669</v>
      </c>
      <c r="H129" s="2">
        <v>82837</v>
      </c>
      <c r="I129" s="2">
        <v>12818</v>
      </c>
      <c r="J129" s="2">
        <v>9304</v>
      </c>
      <c r="K129" s="2">
        <v>3603</v>
      </c>
      <c r="L129" s="2">
        <v>94374</v>
      </c>
      <c r="M129" s="2">
        <v>14100</v>
      </c>
      <c r="N129" s="2">
        <v>11183</v>
      </c>
      <c r="O129" s="2">
        <v>2959</v>
      </c>
      <c r="P129" s="2">
        <v>81058</v>
      </c>
      <c r="S129" s="2">
        <v>10150</v>
      </c>
      <c r="T129" s="2">
        <v>70874</v>
      </c>
      <c r="X129" s="2">
        <v>48779</v>
      </c>
      <c r="Y129" s="2">
        <v>20280</v>
      </c>
      <c r="Z129" s="2">
        <v>13401</v>
      </c>
      <c r="AA129" s="2">
        <v>6940</v>
      </c>
      <c r="AB129" s="2">
        <v>16893</v>
      </c>
      <c r="AC129" s="2">
        <v>-294</v>
      </c>
      <c r="AD129" s="2">
        <v>85447</v>
      </c>
      <c r="AE129" s="2">
        <v>12955</v>
      </c>
      <c r="AF129" s="2">
        <v>97022</v>
      </c>
      <c r="AG129" s="2">
        <v>14074</v>
      </c>
      <c r="AH129" s="2">
        <v>83854</v>
      </c>
      <c r="AI129" s="2">
        <v>-130</v>
      </c>
      <c r="AJ129" s="2">
        <v>83741</v>
      </c>
      <c r="AK129" s="2">
        <v>10581</v>
      </c>
      <c r="AL129" s="2">
        <v>73219</v>
      </c>
      <c r="AM129" s="2">
        <v>-130</v>
      </c>
      <c r="AN129" s="2">
        <v>73089</v>
      </c>
    </row>
    <row r="130" spans="1:40">
      <c r="A130" s="13" t="s">
        <v>54</v>
      </c>
      <c r="B130" s="2">
        <v>46729</v>
      </c>
      <c r="C130" s="2">
        <v>19647</v>
      </c>
      <c r="D130" s="2">
        <v>12818</v>
      </c>
      <c r="E130" s="2">
        <v>6874</v>
      </c>
      <c r="F130" s="2">
        <v>15829</v>
      </c>
      <c r="G130" s="2">
        <v>1370</v>
      </c>
      <c r="H130" s="2">
        <v>83592</v>
      </c>
      <c r="I130" s="2">
        <v>12984</v>
      </c>
      <c r="J130" s="2">
        <v>9132</v>
      </c>
      <c r="K130" s="2">
        <v>3971</v>
      </c>
      <c r="L130" s="2">
        <v>95294</v>
      </c>
      <c r="M130" s="2">
        <v>13787</v>
      </c>
      <c r="N130" s="2">
        <v>10835</v>
      </c>
      <c r="O130" s="2">
        <v>2976</v>
      </c>
      <c r="P130" s="2">
        <v>82405</v>
      </c>
      <c r="S130" s="2">
        <v>9659</v>
      </c>
      <c r="T130" s="2">
        <v>72861</v>
      </c>
      <c r="X130" s="2">
        <v>46895</v>
      </c>
      <c r="Y130" s="2">
        <v>19638</v>
      </c>
      <c r="Z130" s="2">
        <v>12818</v>
      </c>
      <c r="AA130" s="2">
        <v>6866</v>
      </c>
      <c r="AB130" s="2">
        <v>16466</v>
      </c>
      <c r="AC130" s="2">
        <v>1038</v>
      </c>
      <c r="AD130" s="2">
        <v>83995</v>
      </c>
      <c r="AE130" s="2">
        <v>12745</v>
      </c>
      <c r="AF130" s="2">
        <v>95386</v>
      </c>
      <c r="AG130" s="2">
        <v>13736</v>
      </c>
      <c r="AH130" s="2">
        <v>82565</v>
      </c>
      <c r="AI130" s="2">
        <v>43</v>
      </c>
      <c r="AJ130" s="2">
        <v>82620</v>
      </c>
      <c r="AK130" s="2">
        <v>9692</v>
      </c>
      <c r="AL130" s="2">
        <v>72984</v>
      </c>
      <c r="AM130" s="2">
        <v>43</v>
      </c>
      <c r="AN130" s="2">
        <v>73027</v>
      </c>
    </row>
    <row r="131" spans="1:40">
      <c r="A131" s="13" t="s">
        <v>55</v>
      </c>
      <c r="B131" s="2">
        <v>48066</v>
      </c>
      <c r="C131" s="2">
        <v>19635</v>
      </c>
      <c r="D131" s="2">
        <v>12883</v>
      </c>
      <c r="E131" s="2">
        <v>6803</v>
      </c>
      <c r="F131" s="2">
        <v>16604</v>
      </c>
      <c r="G131" s="2">
        <v>1484</v>
      </c>
      <c r="H131" s="2">
        <v>85924</v>
      </c>
      <c r="I131" s="2">
        <v>13430</v>
      </c>
      <c r="J131" s="2">
        <v>8991</v>
      </c>
      <c r="K131" s="2">
        <v>4604</v>
      </c>
      <c r="L131" s="2">
        <v>98054</v>
      </c>
      <c r="M131" s="2">
        <v>14329</v>
      </c>
      <c r="N131" s="2">
        <v>10715</v>
      </c>
      <c r="O131" s="2">
        <v>3548</v>
      </c>
      <c r="P131" s="2">
        <v>84616</v>
      </c>
      <c r="S131" s="2">
        <v>10056</v>
      </c>
      <c r="T131" s="2">
        <v>74646</v>
      </c>
      <c r="X131" s="2">
        <v>47716</v>
      </c>
      <c r="Y131" s="2">
        <v>19676</v>
      </c>
      <c r="Z131" s="2">
        <v>12883</v>
      </c>
      <c r="AA131" s="2">
        <v>6842</v>
      </c>
      <c r="AB131" s="2">
        <v>16843</v>
      </c>
      <c r="AC131" s="2">
        <v>1223</v>
      </c>
      <c r="AD131" s="2">
        <v>85500</v>
      </c>
      <c r="AE131" s="2">
        <v>13524</v>
      </c>
      <c r="AF131" s="2">
        <v>97765</v>
      </c>
      <c r="AG131" s="2">
        <v>14156</v>
      </c>
      <c r="AH131" s="2">
        <v>84528</v>
      </c>
      <c r="AI131" s="2">
        <v>-536</v>
      </c>
      <c r="AJ131" s="2">
        <v>84020</v>
      </c>
      <c r="AK131" s="2">
        <v>10056</v>
      </c>
      <c r="AL131" s="2">
        <v>74556</v>
      </c>
      <c r="AM131" s="2">
        <v>-536</v>
      </c>
      <c r="AN131" s="2">
        <v>74020</v>
      </c>
    </row>
    <row r="132" spans="1:40">
      <c r="A132" s="13" t="s">
        <v>56</v>
      </c>
      <c r="B132" s="2">
        <v>49925</v>
      </c>
      <c r="C132" s="2">
        <v>19755</v>
      </c>
      <c r="D132" s="2">
        <v>12787</v>
      </c>
      <c r="E132" s="2">
        <v>7006</v>
      </c>
      <c r="F132" s="2">
        <v>18325</v>
      </c>
      <c r="G132" s="2">
        <v>592</v>
      </c>
      <c r="H132" s="2">
        <v>88679</v>
      </c>
      <c r="I132" s="2">
        <v>13677</v>
      </c>
      <c r="J132" s="2">
        <v>9749</v>
      </c>
      <c r="K132" s="2">
        <v>4041</v>
      </c>
      <c r="L132" s="2">
        <v>100974</v>
      </c>
      <c r="M132" s="2">
        <v>13799</v>
      </c>
      <c r="N132" s="2">
        <v>10876</v>
      </c>
      <c r="O132" s="2">
        <v>2953</v>
      </c>
      <c r="P132" s="2">
        <v>88319</v>
      </c>
      <c r="S132" s="2">
        <v>10949</v>
      </c>
      <c r="T132" s="2">
        <v>77357</v>
      </c>
      <c r="X132" s="2">
        <v>47819</v>
      </c>
      <c r="Y132" s="2">
        <v>19764</v>
      </c>
      <c r="Z132" s="2">
        <v>12787</v>
      </c>
      <c r="AA132" s="2">
        <v>7014</v>
      </c>
      <c r="AB132" s="2">
        <v>17765</v>
      </c>
      <c r="AC132" s="2">
        <v>810</v>
      </c>
      <c r="AD132" s="2">
        <v>86090</v>
      </c>
      <c r="AE132" s="2">
        <v>13685</v>
      </c>
      <c r="AF132" s="2">
        <v>98523</v>
      </c>
      <c r="AG132" s="2">
        <v>14049</v>
      </c>
      <c r="AH132" s="2">
        <v>85451</v>
      </c>
      <c r="AI132" s="2">
        <v>-790</v>
      </c>
      <c r="AJ132" s="2">
        <v>84697</v>
      </c>
      <c r="AK132" s="2">
        <v>10485</v>
      </c>
      <c r="AL132" s="2">
        <v>74979</v>
      </c>
      <c r="AM132" s="2">
        <v>-790</v>
      </c>
      <c r="AN132" s="2">
        <v>74189</v>
      </c>
    </row>
    <row r="133" spans="1:40">
      <c r="A133" s="13" t="s">
        <v>57</v>
      </c>
      <c r="B133" s="2">
        <v>45467</v>
      </c>
      <c r="C133" s="2">
        <v>19939</v>
      </c>
      <c r="D133" s="2">
        <v>12925</v>
      </c>
      <c r="E133" s="2">
        <v>7053</v>
      </c>
      <c r="F133" s="2">
        <v>16626</v>
      </c>
      <c r="G133" s="2">
        <v>680</v>
      </c>
      <c r="H133" s="2">
        <v>82408</v>
      </c>
      <c r="I133" s="2">
        <v>13359</v>
      </c>
      <c r="J133" s="2">
        <v>9404</v>
      </c>
      <c r="K133" s="2">
        <v>4076</v>
      </c>
      <c r="L133" s="2">
        <v>94624</v>
      </c>
      <c r="M133" s="2">
        <v>14400</v>
      </c>
      <c r="N133" s="2">
        <v>11081</v>
      </c>
      <c r="O133" s="2">
        <v>3306</v>
      </c>
      <c r="P133" s="2">
        <v>80948</v>
      </c>
      <c r="S133" s="2">
        <v>9602</v>
      </c>
      <c r="T133" s="2">
        <v>71433</v>
      </c>
      <c r="X133" s="2">
        <v>47711</v>
      </c>
      <c r="Y133" s="2">
        <v>19905</v>
      </c>
      <c r="Z133" s="2">
        <v>12925</v>
      </c>
      <c r="AA133" s="2">
        <v>7021</v>
      </c>
      <c r="AB133" s="2">
        <v>16424</v>
      </c>
      <c r="AC133" s="2">
        <v>1097</v>
      </c>
      <c r="AD133" s="2">
        <v>85130</v>
      </c>
      <c r="AE133" s="2">
        <v>13719</v>
      </c>
      <c r="AF133" s="2">
        <v>97651</v>
      </c>
      <c r="AG133" s="2">
        <v>14545</v>
      </c>
      <c r="AH133" s="2">
        <v>83928</v>
      </c>
      <c r="AI133" s="2">
        <v>795</v>
      </c>
      <c r="AJ133" s="2">
        <v>84715</v>
      </c>
      <c r="AK133" s="2">
        <v>10031</v>
      </c>
      <c r="AL133" s="2">
        <v>73970</v>
      </c>
      <c r="AM133" s="2">
        <v>795</v>
      </c>
      <c r="AN133" s="2">
        <v>74765</v>
      </c>
    </row>
    <row r="134" spans="1:40">
      <c r="A134" s="13" t="s">
        <v>58</v>
      </c>
      <c r="B134" s="2">
        <v>47682</v>
      </c>
      <c r="C134" s="2">
        <v>19183</v>
      </c>
      <c r="D134" s="2">
        <v>12330</v>
      </c>
      <c r="E134" s="2">
        <v>6882</v>
      </c>
      <c r="F134" s="2">
        <v>15970</v>
      </c>
      <c r="G134" s="2">
        <v>1297</v>
      </c>
      <c r="H134" s="2">
        <v>84322</v>
      </c>
      <c r="I134" s="2">
        <v>14804</v>
      </c>
      <c r="J134" s="2">
        <v>10506</v>
      </c>
      <c r="K134" s="2">
        <v>4425</v>
      </c>
      <c r="L134" s="2">
        <v>98205</v>
      </c>
      <c r="M134" s="2">
        <v>14491</v>
      </c>
      <c r="N134" s="2">
        <v>11132</v>
      </c>
      <c r="O134" s="2">
        <v>3342</v>
      </c>
      <c r="P134" s="2">
        <v>84573</v>
      </c>
      <c r="S134" s="2">
        <v>10082</v>
      </c>
      <c r="T134" s="2">
        <v>74570</v>
      </c>
      <c r="X134" s="2">
        <v>48095</v>
      </c>
      <c r="Y134" s="2">
        <v>19166</v>
      </c>
      <c r="Z134" s="2">
        <v>12330</v>
      </c>
      <c r="AA134" s="2">
        <v>6866</v>
      </c>
      <c r="AB134" s="2">
        <v>16559</v>
      </c>
      <c r="AC134" s="2">
        <v>895</v>
      </c>
      <c r="AD134" s="2">
        <v>84862</v>
      </c>
      <c r="AE134" s="2">
        <v>14448</v>
      </c>
      <c r="AF134" s="2">
        <v>98284</v>
      </c>
      <c r="AG134" s="2">
        <v>14371</v>
      </c>
      <c r="AH134" s="2">
        <v>84804</v>
      </c>
      <c r="AI134" s="2">
        <v>388</v>
      </c>
      <c r="AJ134" s="2">
        <v>85196</v>
      </c>
      <c r="AK134" s="2">
        <v>10122</v>
      </c>
      <c r="AL134" s="2">
        <v>74759</v>
      </c>
      <c r="AM134" s="2">
        <v>388</v>
      </c>
      <c r="AN134" s="2">
        <v>75147</v>
      </c>
    </row>
    <row r="135" spans="1:40">
      <c r="A135" s="13" t="s">
        <v>59</v>
      </c>
      <c r="B135" s="2">
        <v>48494</v>
      </c>
      <c r="C135" s="2">
        <v>19221</v>
      </c>
      <c r="D135" s="2">
        <v>12378</v>
      </c>
      <c r="E135" s="2">
        <v>6874</v>
      </c>
      <c r="F135" s="2">
        <v>17060</v>
      </c>
      <c r="G135" s="2">
        <v>656</v>
      </c>
      <c r="H135" s="2">
        <v>85548</v>
      </c>
      <c r="I135" s="2">
        <v>14910</v>
      </c>
      <c r="J135" s="2">
        <v>10061</v>
      </c>
      <c r="K135" s="2">
        <v>5025</v>
      </c>
      <c r="L135" s="2">
        <v>99499</v>
      </c>
      <c r="M135" s="2">
        <v>14586</v>
      </c>
      <c r="N135" s="2">
        <v>10693</v>
      </c>
      <c r="O135" s="2">
        <v>3792</v>
      </c>
      <c r="P135" s="2">
        <v>85806</v>
      </c>
      <c r="S135" s="2">
        <v>10185</v>
      </c>
      <c r="T135" s="2">
        <v>75712</v>
      </c>
      <c r="X135" s="2">
        <v>48143</v>
      </c>
      <c r="Y135" s="2">
        <v>19282</v>
      </c>
      <c r="Z135" s="2">
        <v>12378</v>
      </c>
      <c r="AA135" s="2">
        <v>6932</v>
      </c>
      <c r="AB135" s="2">
        <v>17249</v>
      </c>
      <c r="AC135" s="2">
        <v>480</v>
      </c>
      <c r="AD135" s="2">
        <v>85189</v>
      </c>
      <c r="AE135" s="2">
        <v>14931</v>
      </c>
      <c r="AF135" s="2">
        <v>99183</v>
      </c>
      <c r="AG135" s="2">
        <v>14328</v>
      </c>
      <c r="AH135" s="2">
        <v>85795</v>
      </c>
      <c r="AI135" s="2">
        <v>-71</v>
      </c>
      <c r="AJ135" s="2">
        <v>85740</v>
      </c>
      <c r="AK135" s="2">
        <v>10179</v>
      </c>
      <c r="AL135" s="2">
        <v>75708</v>
      </c>
      <c r="AM135" s="2">
        <v>-71</v>
      </c>
      <c r="AN135" s="2">
        <v>75637</v>
      </c>
    </row>
    <row r="136" spans="1:40">
      <c r="A136" s="13" t="s">
        <v>60</v>
      </c>
      <c r="B136" s="2">
        <v>50723</v>
      </c>
      <c r="C136" s="2">
        <v>19648</v>
      </c>
      <c r="D136" s="2">
        <v>12676</v>
      </c>
      <c r="E136" s="2">
        <v>7006</v>
      </c>
      <c r="F136" s="2">
        <v>17912</v>
      </c>
      <c r="G136" s="2">
        <v>441</v>
      </c>
      <c r="H136" s="2">
        <v>88901</v>
      </c>
      <c r="I136" s="2">
        <v>15042</v>
      </c>
      <c r="J136" s="2">
        <v>10860</v>
      </c>
      <c r="K136" s="2">
        <v>4292</v>
      </c>
      <c r="L136" s="2">
        <v>102848</v>
      </c>
      <c r="M136" s="2">
        <v>14377</v>
      </c>
      <c r="N136" s="2">
        <v>11107</v>
      </c>
      <c r="O136" s="2">
        <v>3260</v>
      </c>
      <c r="P136" s="2">
        <v>89561</v>
      </c>
      <c r="S136" s="2">
        <v>10796</v>
      </c>
      <c r="T136" s="2">
        <v>78821</v>
      </c>
      <c r="X136" s="2">
        <v>48417</v>
      </c>
      <c r="Y136" s="2">
        <v>19638</v>
      </c>
      <c r="Z136" s="2">
        <v>12676</v>
      </c>
      <c r="AA136" s="2">
        <v>6996</v>
      </c>
      <c r="AB136" s="2">
        <v>17336</v>
      </c>
      <c r="AC136" s="2">
        <v>602</v>
      </c>
      <c r="AD136" s="2">
        <v>85998</v>
      </c>
      <c r="AE136" s="2">
        <v>15017</v>
      </c>
      <c r="AF136" s="2">
        <v>100058</v>
      </c>
      <c r="AG136" s="2">
        <v>14610</v>
      </c>
      <c r="AH136" s="2">
        <v>86361</v>
      </c>
      <c r="AI136" s="2">
        <v>-38</v>
      </c>
      <c r="AJ136" s="2">
        <v>86337</v>
      </c>
      <c r="AK136" s="2">
        <v>10333</v>
      </c>
      <c r="AL136" s="2">
        <v>76099</v>
      </c>
      <c r="AM136" s="2">
        <v>-38</v>
      </c>
      <c r="AN136" s="2">
        <v>76061</v>
      </c>
    </row>
    <row r="137" spans="1:40">
      <c r="A137" s="13" t="s">
        <v>61</v>
      </c>
      <c r="B137" s="2">
        <v>46228</v>
      </c>
      <c r="C137" s="2">
        <v>19814</v>
      </c>
      <c r="D137" s="2">
        <v>12839</v>
      </c>
      <c r="E137" s="2">
        <v>7014</v>
      </c>
      <c r="F137" s="2">
        <v>16838</v>
      </c>
      <c r="G137" s="2">
        <v>-506</v>
      </c>
      <c r="H137" s="2">
        <v>81981</v>
      </c>
      <c r="I137" s="2">
        <v>14620</v>
      </c>
      <c r="J137" s="2">
        <v>10458</v>
      </c>
      <c r="K137" s="2">
        <v>4279</v>
      </c>
      <c r="L137" s="2">
        <v>95755</v>
      </c>
      <c r="M137" s="2">
        <v>14080</v>
      </c>
      <c r="N137" s="2">
        <v>11132</v>
      </c>
      <c r="O137" s="2">
        <v>2984</v>
      </c>
      <c r="P137" s="2">
        <v>82524</v>
      </c>
      <c r="S137" s="2">
        <v>9867</v>
      </c>
      <c r="T137" s="2">
        <v>72728</v>
      </c>
      <c r="X137" s="2">
        <v>48570</v>
      </c>
      <c r="Y137" s="2">
        <v>19486</v>
      </c>
      <c r="Z137" s="2">
        <v>12535</v>
      </c>
      <c r="AA137" s="2">
        <v>6981</v>
      </c>
      <c r="AB137" s="2">
        <v>16679</v>
      </c>
      <c r="AC137" s="2">
        <v>-176</v>
      </c>
      <c r="AD137" s="2">
        <v>84519</v>
      </c>
      <c r="AE137" s="2">
        <v>15183</v>
      </c>
      <c r="AF137" s="2">
        <v>98853</v>
      </c>
      <c r="AG137" s="2">
        <v>14354</v>
      </c>
      <c r="AH137" s="2">
        <v>85419</v>
      </c>
      <c r="AI137" s="2">
        <v>405</v>
      </c>
      <c r="AJ137" s="2">
        <v>85827</v>
      </c>
      <c r="AK137" s="2">
        <v>10302</v>
      </c>
      <c r="AL137" s="2">
        <v>75170</v>
      </c>
      <c r="AM137" s="2">
        <v>405</v>
      </c>
      <c r="AN137" s="2">
        <v>75575</v>
      </c>
    </row>
    <row r="138" spans="1:40">
      <c r="A138" s="13" t="s">
        <v>62</v>
      </c>
      <c r="B138" s="2">
        <v>48922</v>
      </c>
      <c r="C138" s="2">
        <v>19783</v>
      </c>
      <c r="D138" s="2">
        <v>12533</v>
      </c>
      <c r="E138" s="2">
        <v>7265</v>
      </c>
      <c r="F138" s="2">
        <v>16732</v>
      </c>
      <c r="G138" s="2">
        <v>1206</v>
      </c>
      <c r="H138" s="2">
        <v>86782</v>
      </c>
      <c r="I138" s="2">
        <v>15399</v>
      </c>
      <c r="J138" s="2">
        <v>10923</v>
      </c>
      <c r="K138" s="2">
        <v>4607</v>
      </c>
      <c r="L138" s="2">
        <v>101269</v>
      </c>
      <c r="M138" s="2">
        <v>15482</v>
      </c>
      <c r="N138" s="2">
        <v>12136</v>
      </c>
      <c r="O138" s="2">
        <v>3368</v>
      </c>
      <c r="P138" s="2">
        <v>86545</v>
      </c>
      <c r="S138" s="2">
        <v>10462</v>
      </c>
      <c r="T138" s="2">
        <v>76131</v>
      </c>
      <c r="X138" s="2">
        <v>49318</v>
      </c>
      <c r="Y138" s="2">
        <v>20060</v>
      </c>
      <c r="Z138" s="2">
        <v>12829</v>
      </c>
      <c r="AA138" s="2">
        <v>7256</v>
      </c>
      <c r="AB138" s="2">
        <v>17334</v>
      </c>
      <c r="AC138" s="2">
        <v>910</v>
      </c>
      <c r="AD138" s="2">
        <v>87672</v>
      </c>
      <c r="AE138" s="2">
        <v>14969</v>
      </c>
      <c r="AF138" s="2">
        <v>101590</v>
      </c>
      <c r="AG138" s="2">
        <v>15116</v>
      </c>
      <c r="AH138" s="2">
        <v>87333</v>
      </c>
      <c r="AI138" s="2">
        <v>144</v>
      </c>
      <c r="AJ138" s="2">
        <v>87487</v>
      </c>
      <c r="AK138" s="2">
        <v>10525</v>
      </c>
      <c r="AL138" s="2">
        <v>76864</v>
      </c>
      <c r="AM138" s="2">
        <v>144</v>
      </c>
      <c r="AN138" s="2">
        <v>77008</v>
      </c>
    </row>
    <row r="139" spans="1:40">
      <c r="A139" s="13" t="s">
        <v>63</v>
      </c>
      <c r="B139" s="2">
        <v>50435</v>
      </c>
      <c r="C139" s="2">
        <v>19710</v>
      </c>
      <c r="D139" s="2">
        <v>12519</v>
      </c>
      <c r="E139" s="2">
        <v>7209</v>
      </c>
      <c r="F139" s="2">
        <v>17202</v>
      </c>
      <c r="G139" s="2">
        <v>1158</v>
      </c>
      <c r="H139" s="2">
        <v>88780</v>
      </c>
      <c r="I139" s="2">
        <v>14828</v>
      </c>
      <c r="J139" s="2">
        <v>9544</v>
      </c>
      <c r="K139" s="2">
        <v>5504</v>
      </c>
      <c r="L139" s="2">
        <v>102472</v>
      </c>
      <c r="M139" s="2">
        <v>15317</v>
      </c>
      <c r="N139" s="2">
        <v>11091</v>
      </c>
      <c r="O139" s="2">
        <v>4096</v>
      </c>
      <c r="P139" s="2">
        <v>88005</v>
      </c>
      <c r="S139" s="2">
        <v>10835</v>
      </c>
      <c r="T139" s="2">
        <v>77174</v>
      </c>
      <c r="X139" s="2">
        <v>50090</v>
      </c>
      <c r="Y139" s="2">
        <v>19768</v>
      </c>
      <c r="Z139" s="2">
        <v>12535</v>
      </c>
      <c r="AA139" s="2">
        <v>7249</v>
      </c>
      <c r="AB139" s="2">
        <v>17435</v>
      </c>
      <c r="AC139" s="2">
        <v>1005</v>
      </c>
      <c r="AD139" s="2">
        <v>88493</v>
      </c>
      <c r="AE139" s="2">
        <v>14807</v>
      </c>
      <c r="AF139" s="2">
        <v>102174</v>
      </c>
      <c r="AG139" s="2">
        <v>15224</v>
      </c>
      <c r="AH139" s="2">
        <v>87809</v>
      </c>
      <c r="AI139" s="2">
        <v>222</v>
      </c>
      <c r="AJ139" s="2">
        <v>88039</v>
      </c>
      <c r="AK139" s="2">
        <v>10852</v>
      </c>
      <c r="AL139" s="2">
        <v>76952</v>
      </c>
      <c r="AM139" s="2">
        <v>222</v>
      </c>
      <c r="AN139" s="2">
        <v>77174</v>
      </c>
    </row>
    <row r="140" spans="1:40">
      <c r="A140" s="13" t="s">
        <v>64</v>
      </c>
      <c r="B140" s="2">
        <v>52288</v>
      </c>
      <c r="C140" s="2">
        <v>20061</v>
      </c>
      <c r="D140" s="2">
        <v>12581</v>
      </c>
      <c r="E140" s="2">
        <v>7484</v>
      </c>
      <c r="F140" s="2">
        <v>18504</v>
      </c>
      <c r="G140" s="2">
        <v>432</v>
      </c>
      <c r="H140" s="2">
        <v>91502</v>
      </c>
      <c r="I140" s="2">
        <v>16328</v>
      </c>
      <c r="J140" s="2">
        <v>11514</v>
      </c>
      <c r="K140" s="2">
        <v>4961</v>
      </c>
      <c r="L140" s="2">
        <v>106886</v>
      </c>
      <c r="M140" s="2">
        <v>15781</v>
      </c>
      <c r="N140" s="2">
        <v>12097</v>
      </c>
      <c r="O140" s="2">
        <v>3660</v>
      </c>
      <c r="P140" s="2">
        <v>92039</v>
      </c>
      <c r="S140" s="2">
        <v>11090</v>
      </c>
      <c r="T140" s="2">
        <v>81008</v>
      </c>
      <c r="X140" s="2">
        <v>49895</v>
      </c>
      <c r="Y140" s="2">
        <v>20054</v>
      </c>
      <c r="Z140" s="2">
        <v>12573</v>
      </c>
      <c r="AA140" s="2">
        <v>7486</v>
      </c>
      <c r="AB140" s="2">
        <v>17828</v>
      </c>
      <c r="AC140" s="2">
        <v>551</v>
      </c>
      <c r="AD140" s="2">
        <v>88361</v>
      </c>
      <c r="AE140" s="2">
        <v>16216</v>
      </c>
      <c r="AF140" s="2">
        <v>103765</v>
      </c>
      <c r="AG140" s="2">
        <v>15966</v>
      </c>
      <c r="AH140" s="2">
        <v>88552</v>
      </c>
      <c r="AI140" s="2">
        <v>-129</v>
      </c>
      <c r="AJ140" s="2">
        <v>88441</v>
      </c>
      <c r="AK140" s="2">
        <v>10575</v>
      </c>
      <c r="AL140" s="2">
        <v>78055</v>
      </c>
      <c r="AM140" s="2">
        <v>-129</v>
      </c>
      <c r="AN140" s="2">
        <v>77927</v>
      </c>
    </row>
    <row r="141" spans="1:40">
      <c r="A141" s="13" t="s">
        <v>65</v>
      </c>
      <c r="B141" s="2">
        <v>47254</v>
      </c>
      <c r="C141" s="2">
        <v>20325</v>
      </c>
      <c r="D141" s="2">
        <v>12915</v>
      </c>
      <c r="E141" s="2">
        <v>7429</v>
      </c>
      <c r="F141" s="2">
        <v>17416</v>
      </c>
      <c r="G141" s="2">
        <v>141</v>
      </c>
      <c r="H141" s="2">
        <v>84810</v>
      </c>
      <c r="I141" s="2">
        <v>14964</v>
      </c>
      <c r="J141" s="2">
        <v>10312</v>
      </c>
      <c r="K141" s="2">
        <v>4808</v>
      </c>
      <c r="L141" s="2">
        <v>98863</v>
      </c>
      <c r="M141" s="2">
        <v>15740</v>
      </c>
      <c r="N141" s="2">
        <v>12306</v>
      </c>
      <c r="O141" s="2">
        <v>3450</v>
      </c>
      <c r="P141" s="2">
        <v>83715</v>
      </c>
      <c r="S141" s="2">
        <v>10014</v>
      </c>
      <c r="T141" s="2">
        <v>73773</v>
      </c>
      <c r="X141" s="2">
        <v>49679</v>
      </c>
      <c r="Y141" s="2">
        <v>20031</v>
      </c>
      <c r="Z141" s="2">
        <v>12648</v>
      </c>
      <c r="AA141" s="2">
        <v>7395</v>
      </c>
      <c r="AB141" s="2">
        <v>17085</v>
      </c>
      <c r="AC141" s="2">
        <v>452</v>
      </c>
      <c r="AD141" s="2">
        <v>87280</v>
      </c>
      <c r="AE141" s="2">
        <v>15498</v>
      </c>
      <c r="AF141" s="2">
        <v>101863</v>
      </c>
      <c r="AG141" s="2">
        <v>15571</v>
      </c>
      <c r="AH141" s="2">
        <v>87055</v>
      </c>
      <c r="AI141" s="2">
        <v>503</v>
      </c>
      <c r="AJ141" s="2">
        <v>87559</v>
      </c>
      <c r="AK141" s="2">
        <v>10461</v>
      </c>
      <c r="AL141" s="2">
        <v>76656</v>
      </c>
      <c r="AM141" s="2">
        <v>503</v>
      </c>
      <c r="AN141" s="2">
        <v>77160</v>
      </c>
    </row>
    <row r="142" spans="1:40">
      <c r="A142" s="13" t="s">
        <v>66</v>
      </c>
      <c r="B142" s="2">
        <v>50353</v>
      </c>
      <c r="C142" s="2">
        <v>20207</v>
      </c>
      <c r="D142" s="2">
        <v>12623</v>
      </c>
      <c r="E142" s="2">
        <v>7585</v>
      </c>
      <c r="F142" s="2">
        <v>17073</v>
      </c>
      <c r="G142" s="2">
        <v>223</v>
      </c>
      <c r="H142" s="2">
        <v>87885</v>
      </c>
      <c r="I142" s="2">
        <v>16958</v>
      </c>
      <c r="J142" s="2">
        <v>11920</v>
      </c>
      <c r="K142" s="2">
        <v>5194</v>
      </c>
      <c r="L142" s="2">
        <v>104215</v>
      </c>
      <c r="M142" s="2">
        <v>16077</v>
      </c>
      <c r="N142" s="2">
        <v>12306</v>
      </c>
      <c r="O142" s="2">
        <v>3744</v>
      </c>
      <c r="P142" s="2">
        <v>88884</v>
      </c>
      <c r="S142" s="2">
        <v>10740</v>
      </c>
      <c r="T142" s="2">
        <v>78195</v>
      </c>
      <c r="X142" s="2">
        <v>50769</v>
      </c>
      <c r="Y142" s="2">
        <v>20434</v>
      </c>
      <c r="Z142" s="2">
        <v>12860</v>
      </c>
      <c r="AA142" s="2">
        <v>7583</v>
      </c>
      <c r="AB142" s="2">
        <v>17718</v>
      </c>
      <c r="AC142" s="2">
        <v>-115</v>
      </c>
      <c r="AD142" s="2">
        <v>88749</v>
      </c>
      <c r="AE142" s="2">
        <v>16593</v>
      </c>
      <c r="AF142" s="2">
        <v>104593</v>
      </c>
      <c r="AG142" s="2">
        <v>16060</v>
      </c>
      <c r="AH142" s="2">
        <v>89300</v>
      </c>
      <c r="AI142" s="2">
        <v>-388</v>
      </c>
      <c r="AJ142" s="2">
        <v>88936</v>
      </c>
      <c r="AK142" s="2">
        <v>10830</v>
      </c>
      <c r="AL142" s="2">
        <v>78511</v>
      </c>
      <c r="AM142" s="2">
        <v>-388</v>
      </c>
      <c r="AN142" s="2">
        <v>78123</v>
      </c>
    </row>
    <row r="143" spans="1:40">
      <c r="A143" s="13" t="s">
        <v>67</v>
      </c>
      <c r="B143" s="2">
        <v>52035</v>
      </c>
      <c r="C143" s="2">
        <v>20478</v>
      </c>
      <c r="D143" s="2">
        <v>12895</v>
      </c>
      <c r="E143" s="2">
        <v>7592</v>
      </c>
      <c r="F143" s="2">
        <v>17572</v>
      </c>
      <c r="G143" s="2">
        <v>217</v>
      </c>
      <c r="H143" s="2">
        <v>90416</v>
      </c>
      <c r="I143" s="2">
        <v>16717</v>
      </c>
      <c r="J143" s="2">
        <v>11132</v>
      </c>
      <c r="K143" s="2">
        <v>5797</v>
      </c>
      <c r="L143" s="2">
        <v>106329</v>
      </c>
      <c r="M143" s="2">
        <v>15951</v>
      </c>
      <c r="N143" s="2">
        <v>11547</v>
      </c>
      <c r="O143" s="2">
        <v>4266</v>
      </c>
      <c r="P143" s="2">
        <v>91246</v>
      </c>
      <c r="S143" s="2">
        <v>11162</v>
      </c>
      <c r="T143" s="2">
        <v>80105</v>
      </c>
      <c r="X143" s="2">
        <v>51699</v>
      </c>
      <c r="Y143" s="2">
        <v>20548</v>
      </c>
      <c r="Z143" s="2">
        <v>12915</v>
      </c>
      <c r="AA143" s="2">
        <v>7640</v>
      </c>
      <c r="AB143" s="2">
        <v>17897</v>
      </c>
      <c r="AC143" s="2">
        <v>212</v>
      </c>
      <c r="AD143" s="2">
        <v>90408</v>
      </c>
      <c r="AE143" s="2">
        <v>16704</v>
      </c>
      <c r="AF143" s="2">
        <v>106305</v>
      </c>
      <c r="AG143" s="2">
        <v>15882</v>
      </c>
      <c r="AH143" s="2">
        <v>91307</v>
      </c>
      <c r="AI143" s="2">
        <v>-1282</v>
      </c>
      <c r="AJ143" s="2">
        <v>90074</v>
      </c>
      <c r="AK143" s="2">
        <v>11214</v>
      </c>
      <c r="AL143" s="2">
        <v>80104</v>
      </c>
      <c r="AM143" s="2">
        <v>-1282</v>
      </c>
      <c r="AN143" s="2">
        <v>78821</v>
      </c>
    </row>
    <row r="144" spans="1:40">
      <c r="A144" s="13" t="s">
        <v>68</v>
      </c>
      <c r="B144" s="2">
        <v>54497</v>
      </c>
      <c r="C144" s="2">
        <v>20775</v>
      </c>
      <c r="D144" s="2">
        <v>13034</v>
      </c>
      <c r="E144" s="2">
        <v>7746</v>
      </c>
      <c r="F144" s="2">
        <v>18495</v>
      </c>
      <c r="G144" s="2">
        <v>146</v>
      </c>
      <c r="H144" s="2">
        <v>94156</v>
      </c>
      <c r="I144" s="2">
        <v>16780</v>
      </c>
      <c r="J144" s="2">
        <v>11638</v>
      </c>
      <c r="K144" s="2">
        <v>5310</v>
      </c>
      <c r="L144" s="2">
        <v>109962</v>
      </c>
      <c r="M144" s="2">
        <v>16098</v>
      </c>
      <c r="N144" s="2">
        <v>12408</v>
      </c>
      <c r="O144" s="2">
        <v>3682</v>
      </c>
      <c r="P144" s="2">
        <v>94856</v>
      </c>
      <c r="S144" s="2">
        <v>11944</v>
      </c>
      <c r="T144" s="2">
        <v>82855</v>
      </c>
      <c r="X144" s="2">
        <v>51992</v>
      </c>
      <c r="Y144" s="2">
        <v>20772</v>
      </c>
      <c r="Z144" s="2">
        <v>13044</v>
      </c>
      <c r="AA144" s="2">
        <v>7734</v>
      </c>
      <c r="AB144" s="2">
        <v>17856</v>
      </c>
      <c r="AC144" s="2">
        <v>178</v>
      </c>
      <c r="AD144" s="2">
        <v>90830</v>
      </c>
      <c r="AE144" s="2">
        <v>16624</v>
      </c>
      <c r="AF144" s="2">
        <v>106608</v>
      </c>
      <c r="AG144" s="2">
        <v>16353</v>
      </c>
      <c r="AH144" s="2">
        <v>91039</v>
      </c>
      <c r="AI144" s="2">
        <v>-906</v>
      </c>
      <c r="AJ144" s="2">
        <v>90174</v>
      </c>
      <c r="AK144" s="2">
        <v>11355</v>
      </c>
      <c r="AL144" s="2">
        <v>79657</v>
      </c>
      <c r="AM144" s="2">
        <v>-906</v>
      </c>
      <c r="AN144" s="2">
        <v>78751</v>
      </c>
    </row>
    <row r="145" spans="1:40">
      <c r="A145" s="13" t="s">
        <v>69</v>
      </c>
      <c r="B145" s="2">
        <v>50173</v>
      </c>
      <c r="C145" s="2">
        <v>21423</v>
      </c>
      <c r="D145" s="2">
        <v>13394</v>
      </c>
      <c r="E145" s="2">
        <v>8031</v>
      </c>
      <c r="F145" s="2">
        <v>17757</v>
      </c>
      <c r="G145" s="2">
        <v>-796</v>
      </c>
      <c r="H145" s="2">
        <v>88133</v>
      </c>
      <c r="I145" s="2">
        <v>15955</v>
      </c>
      <c r="J145" s="2">
        <v>10986</v>
      </c>
      <c r="K145" s="2">
        <v>5137</v>
      </c>
      <c r="L145" s="2">
        <v>103230</v>
      </c>
      <c r="M145" s="2">
        <v>17166</v>
      </c>
      <c r="N145" s="2">
        <v>13460</v>
      </c>
      <c r="O145" s="2">
        <v>3731</v>
      </c>
      <c r="P145" s="2">
        <v>86509</v>
      </c>
      <c r="S145" s="2">
        <v>10921</v>
      </c>
      <c r="T145" s="2">
        <v>75531</v>
      </c>
      <c r="X145" s="2">
        <v>52788</v>
      </c>
      <c r="Y145" s="2">
        <v>21200</v>
      </c>
      <c r="Z145" s="2">
        <v>13188</v>
      </c>
      <c r="AA145" s="2">
        <v>8008</v>
      </c>
      <c r="AB145" s="2">
        <v>17284</v>
      </c>
      <c r="AC145" s="2">
        <v>-195</v>
      </c>
      <c r="AD145" s="2">
        <v>91065</v>
      </c>
      <c r="AE145" s="2">
        <v>16388</v>
      </c>
      <c r="AF145" s="2">
        <v>106545</v>
      </c>
      <c r="AG145" s="2">
        <v>17011</v>
      </c>
      <c r="AH145" s="2">
        <v>90161</v>
      </c>
      <c r="AI145" s="2">
        <v>-354</v>
      </c>
      <c r="AJ145" s="2">
        <v>89831</v>
      </c>
      <c r="AK145" s="2">
        <v>11418</v>
      </c>
      <c r="AL145" s="2">
        <v>78675</v>
      </c>
      <c r="AM145" s="2">
        <v>-354</v>
      </c>
      <c r="AN145" s="2">
        <v>78321</v>
      </c>
    </row>
    <row r="146" spans="1:40">
      <c r="A146" s="13" t="s">
        <v>70</v>
      </c>
      <c r="B146" s="2">
        <v>53405</v>
      </c>
      <c r="C146" s="2">
        <v>20772</v>
      </c>
      <c r="D146" s="2">
        <v>12721</v>
      </c>
      <c r="E146" s="2">
        <v>8031</v>
      </c>
      <c r="F146" s="2">
        <v>16995</v>
      </c>
      <c r="G146" s="2">
        <v>438</v>
      </c>
      <c r="H146" s="2">
        <v>91856</v>
      </c>
      <c r="I146" s="2">
        <v>16991</v>
      </c>
      <c r="J146" s="2">
        <v>11743</v>
      </c>
      <c r="K146" s="2">
        <v>5423</v>
      </c>
      <c r="L146" s="2">
        <v>108031</v>
      </c>
      <c r="M146" s="2">
        <v>17439</v>
      </c>
      <c r="N146" s="2">
        <v>13637</v>
      </c>
      <c r="O146" s="2">
        <v>3822</v>
      </c>
      <c r="P146" s="2">
        <v>91182</v>
      </c>
      <c r="S146" s="2">
        <v>11867</v>
      </c>
      <c r="T146" s="2">
        <v>79174</v>
      </c>
      <c r="X146" s="2">
        <v>53968</v>
      </c>
      <c r="Y146" s="2">
        <v>20965</v>
      </c>
      <c r="Z146" s="2">
        <v>12931</v>
      </c>
      <c r="AA146" s="2">
        <v>8021</v>
      </c>
      <c r="AB146" s="2">
        <v>17718</v>
      </c>
      <c r="AC146" s="2">
        <v>-8</v>
      </c>
      <c r="AD146" s="2">
        <v>92805</v>
      </c>
      <c r="AE146" s="2">
        <v>16477</v>
      </c>
      <c r="AF146" s="2">
        <v>108308</v>
      </c>
      <c r="AG146" s="2">
        <v>17172</v>
      </c>
      <c r="AH146" s="2">
        <v>91801</v>
      </c>
      <c r="AI146" s="2">
        <v>550</v>
      </c>
      <c r="AJ146" s="2">
        <v>92352</v>
      </c>
      <c r="AK146" s="2">
        <v>12004</v>
      </c>
      <c r="AL146" s="2">
        <v>79642</v>
      </c>
      <c r="AM146" s="2">
        <v>550</v>
      </c>
      <c r="AN146" s="2">
        <v>80193</v>
      </c>
    </row>
    <row r="147" spans="1:40">
      <c r="A147" s="13" t="s">
        <v>71</v>
      </c>
      <c r="B147" s="2">
        <v>55138</v>
      </c>
      <c r="C147" s="2">
        <v>21332</v>
      </c>
      <c r="D147" s="2">
        <v>13193</v>
      </c>
      <c r="E147" s="2">
        <v>8129</v>
      </c>
      <c r="F147" s="2">
        <v>17336</v>
      </c>
      <c r="G147" s="2">
        <v>8</v>
      </c>
      <c r="H147" s="2">
        <v>94033</v>
      </c>
      <c r="I147" s="2">
        <v>15025</v>
      </c>
      <c r="J147" s="2">
        <v>9305</v>
      </c>
      <c r="K147" s="2">
        <v>5979</v>
      </c>
      <c r="L147" s="2">
        <v>107707</v>
      </c>
      <c r="M147" s="2">
        <v>16843</v>
      </c>
      <c r="N147" s="2">
        <v>12256</v>
      </c>
      <c r="O147" s="2">
        <v>4453</v>
      </c>
      <c r="P147" s="2">
        <v>91582</v>
      </c>
      <c r="S147" s="2">
        <v>11660</v>
      </c>
      <c r="T147" s="2">
        <v>79839</v>
      </c>
      <c r="X147" s="2">
        <v>54801</v>
      </c>
      <c r="Y147" s="2">
        <v>21402</v>
      </c>
      <c r="Z147" s="2">
        <v>13199</v>
      </c>
      <c r="AA147" s="2">
        <v>8190</v>
      </c>
      <c r="AB147" s="2">
        <v>17655</v>
      </c>
      <c r="AC147" s="2">
        <v>55</v>
      </c>
      <c r="AD147" s="2">
        <v>94079</v>
      </c>
      <c r="AE147" s="2">
        <v>15151</v>
      </c>
      <c r="AF147" s="2">
        <v>107904</v>
      </c>
      <c r="AG147" s="2">
        <v>16911</v>
      </c>
      <c r="AH147" s="2">
        <v>91703</v>
      </c>
      <c r="AI147" s="2">
        <v>800</v>
      </c>
      <c r="AJ147" s="2">
        <v>92496</v>
      </c>
      <c r="AK147" s="2">
        <v>11707</v>
      </c>
      <c r="AL147" s="2">
        <v>79906</v>
      </c>
      <c r="AM147" s="2">
        <v>800</v>
      </c>
      <c r="AN147" s="2">
        <v>80706</v>
      </c>
    </row>
    <row r="148" spans="1:40">
      <c r="A148" s="13" t="s">
        <v>72</v>
      </c>
      <c r="B148" s="2">
        <v>58036</v>
      </c>
      <c r="C148" s="2">
        <v>21868</v>
      </c>
      <c r="D148" s="2">
        <v>13319</v>
      </c>
      <c r="E148" s="2">
        <v>8521</v>
      </c>
      <c r="F148" s="2">
        <v>18313</v>
      </c>
      <c r="G148" s="2">
        <v>341</v>
      </c>
      <c r="H148" s="2">
        <v>98957</v>
      </c>
      <c r="I148" s="2">
        <v>18172</v>
      </c>
      <c r="J148" s="2">
        <v>12827</v>
      </c>
      <c r="K148" s="2">
        <v>5502</v>
      </c>
      <c r="L148" s="2">
        <v>116222</v>
      </c>
      <c r="M148" s="2">
        <v>18713</v>
      </c>
      <c r="N148" s="2">
        <v>14851</v>
      </c>
      <c r="O148" s="2">
        <v>3917</v>
      </c>
      <c r="P148" s="2">
        <v>98154</v>
      </c>
      <c r="S148" s="2">
        <v>12785</v>
      </c>
      <c r="T148" s="2">
        <v>85216</v>
      </c>
      <c r="X148" s="2">
        <v>55195</v>
      </c>
      <c r="Y148" s="2">
        <v>21828</v>
      </c>
      <c r="Z148" s="2">
        <v>13309</v>
      </c>
      <c r="AA148" s="2">
        <v>8493</v>
      </c>
      <c r="AB148" s="2">
        <v>17744</v>
      </c>
      <c r="AC148" s="2">
        <v>139</v>
      </c>
      <c r="AD148" s="2">
        <v>95030</v>
      </c>
      <c r="AE148" s="2">
        <v>18127</v>
      </c>
      <c r="AF148" s="2">
        <v>112433</v>
      </c>
      <c r="AG148" s="2">
        <v>19067</v>
      </c>
      <c r="AH148" s="2">
        <v>93762</v>
      </c>
      <c r="AI148" s="2">
        <v>798</v>
      </c>
      <c r="AJ148" s="2">
        <v>94556</v>
      </c>
      <c r="AK148" s="2">
        <v>12104</v>
      </c>
      <c r="AL148" s="2">
        <v>81537</v>
      </c>
      <c r="AM148" s="2">
        <v>798</v>
      </c>
      <c r="AN148" s="2">
        <v>82335</v>
      </c>
    </row>
    <row r="149" spans="1:40">
      <c r="A149" s="13" t="s">
        <v>73</v>
      </c>
      <c r="B149" s="2">
        <v>54685</v>
      </c>
      <c r="C149" s="2">
        <v>22480</v>
      </c>
      <c r="D149" s="2">
        <v>13823</v>
      </c>
      <c r="E149" s="2">
        <v>8641</v>
      </c>
      <c r="F149" s="2">
        <v>19680</v>
      </c>
      <c r="G149" s="2">
        <v>1780</v>
      </c>
      <c r="H149" s="2">
        <v>98969</v>
      </c>
      <c r="I149" s="2">
        <v>17548</v>
      </c>
      <c r="J149" s="2">
        <v>12240</v>
      </c>
      <c r="K149" s="2">
        <v>5453</v>
      </c>
      <c r="L149" s="2">
        <v>115496</v>
      </c>
      <c r="M149" s="2">
        <v>19538</v>
      </c>
      <c r="N149" s="2">
        <v>15779</v>
      </c>
      <c r="O149" s="2">
        <v>3776</v>
      </c>
      <c r="P149" s="2">
        <v>96294</v>
      </c>
      <c r="S149" s="2">
        <v>11688</v>
      </c>
      <c r="T149" s="2">
        <v>84413</v>
      </c>
      <c r="X149" s="2">
        <v>57343</v>
      </c>
      <c r="Y149" s="2">
        <v>22165</v>
      </c>
      <c r="Z149" s="2">
        <v>13542</v>
      </c>
      <c r="AA149" s="2">
        <v>8599</v>
      </c>
      <c r="AB149" s="2">
        <v>18994</v>
      </c>
      <c r="AC149" s="2">
        <v>2152</v>
      </c>
      <c r="AD149" s="2">
        <v>101168</v>
      </c>
      <c r="AE149" s="2">
        <v>17952</v>
      </c>
      <c r="AF149" s="2">
        <v>118079</v>
      </c>
      <c r="AG149" s="2">
        <v>19107</v>
      </c>
      <c r="AH149" s="2">
        <v>99685</v>
      </c>
      <c r="AI149" s="2">
        <v>-511</v>
      </c>
      <c r="AJ149" s="2">
        <v>99182</v>
      </c>
      <c r="AK149" s="2">
        <v>12454</v>
      </c>
      <c r="AL149" s="2">
        <v>87119</v>
      </c>
      <c r="AM149" s="2">
        <v>-511</v>
      </c>
      <c r="AN149" s="2">
        <v>86608</v>
      </c>
    </row>
    <row r="150" spans="1:40">
      <c r="A150" s="13" t="s">
        <v>74</v>
      </c>
      <c r="B150" s="2">
        <v>56166</v>
      </c>
      <c r="C150" s="2">
        <v>21971</v>
      </c>
      <c r="D150" s="2">
        <v>13365</v>
      </c>
      <c r="E150" s="2">
        <v>8577</v>
      </c>
      <c r="F150" s="2">
        <v>17797</v>
      </c>
      <c r="G150" s="2">
        <v>2653</v>
      </c>
      <c r="H150" s="2">
        <v>99113</v>
      </c>
      <c r="I150" s="2">
        <v>18653</v>
      </c>
      <c r="J150" s="2">
        <v>12901</v>
      </c>
      <c r="K150" s="2">
        <v>5931</v>
      </c>
      <c r="L150" s="2">
        <v>116941</v>
      </c>
      <c r="M150" s="2">
        <v>19323</v>
      </c>
      <c r="N150" s="2">
        <v>15276</v>
      </c>
      <c r="O150" s="2">
        <v>4091</v>
      </c>
      <c r="P150" s="2">
        <v>98153</v>
      </c>
      <c r="S150" s="2">
        <v>12412</v>
      </c>
      <c r="T150" s="2">
        <v>85668</v>
      </c>
      <c r="X150" s="2">
        <v>56947</v>
      </c>
      <c r="Y150" s="2">
        <v>22195</v>
      </c>
      <c r="Z150" s="2">
        <v>13591</v>
      </c>
      <c r="AA150" s="2">
        <v>8583</v>
      </c>
      <c r="AB150" s="2">
        <v>18667</v>
      </c>
      <c r="AC150" s="2">
        <v>2196</v>
      </c>
      <c r="AD150" s="2">
        <v>100494</v>
      </c>
      <c r="AE150" s="2">
        <v>18331</v>
      </c>
      <c r="AF150" s="2">
        <v>117882</v>
      </c>
      <c r="AG150" s="2">
        <v>19177</v>
      </c>
      <c r="AH150" s="2">
        <v>99374</v>
      </c>
      <c r="AI150" s="2">
        <v>-52</v>
      </c>
      <c r="AJ150" s="2">
        <v>99344</v>
      </c>
      <c r="AK150" s="2">
        <v>12763</v>
      </c>
      <c r="AL150" s="2">
        <v>86585</v>
      </c>
      <c r="AM150" s="2">
        <v>-52</v>
      </c>
      <c r="AN150" s="2">
        <v>86532</v>
      </c>
    </row>
    <row r="151" spans="1:40">
      <c r="A151" s="13" t="s">
        <v>75</v>
      </c>
      <c r="B151" s="2">
        <v>57861</v>
      </c>
      <c r="C151" s="2">
        <v>22284</v>
      </c>
      <c r="D151" s="2">
        <v>13581</v>
      </c>
      <c r="E151" s="2">
        <v>8676</v>
      </c>
      <c r="F151" s="2">
        <v>18203</v>
      </c>
      <c r="G151" s="2">
        <v>2309</v>
      </c>
      <c r="H151" s="2">
        <v>101168</v>
      </c>
      <c r="I151" s="2">
        <v>18704</v>
      </c>
      <c r="J151" s="2">
        <v>12335</v>
      </c>
      <c r="K151" s="2">
        <v>6693</v>
      </c>
      <c r="L151" s="2">
        <v>118968</v>
      </c>
      <c r="M151" s="2">
        <v>19416</v>
      </c>
      <c r="N151" s="2">
        <v>14774</v>
      </c>
      <c r="O151" s="2">
        <v>4735</v>
      </c>
      <c r="P151" s="2">
        <v>100200</v>
      </c>
      <c r="S151" s="2">
        <v>12659</v>
      </c>
      <c r="T151" s="2">
        <v>87463</v>
      </c>
      <c r="X151" s="2">
        <v>57446</v>
      </c>
      <c r="Y151" s="2">
        <v>22399</v>
      </c>
      <c r="Z151" s="2">
        <v>13621</v>
      </c>
      <c r="AA151" s="2">
        <v>8748</v>
      </c>
      <c r="AB151" s="2">
        <v>18571</v>
      </c>
      <c r="AC151" s="2">
        <v>2179</v>
      </c>
      <c r="AD151" s="2">
        <v>101071</v>
      </c>
      <c r="AE151" s="2">
        <v>18806</v>
      </c>
      <c r="AF151" s="2">
        <v>118996</v>
      </c>
      <c r="AG151" s="2">
        <v>19780</v>
      </c>
      <c r="AH151" s="2">
        <v>99711</v>
      </c>
      <c r="AI151" s="2">
        <v>-215</v>
      </c>
      <c r="AJ151" s="2">
        <v>99513</v>
      </c>
      <c r="AK151" s="2">
        <v>12624</v>
      </c>
      <c r="AL151" s="2">
        <v>87016</v>
      </c>
      <c r="AM151" s="2">
        <v>-215</v>
      </c>
      <c r="AN151" s="2">
        <v>86800</v>
      </c>
    </row>
    <row r="152" spans="1:40">
      <c r="A152" s="13" t="s">
        <v>76</v>
      </c>
      <c r="B152" s="2">
        <v>59903</v>
      </c>
      <c r="C152" s="2">
        <v>22459</v>
      </c>
      <c r="D152" s="2">
        <v>13580</v>
      </c>
      <c r="E152" s="2">
        <v>8842</v>
      </c>
      <c r="F152" s="2">
        <v>19311</v>
      </c>
      <c r="G152" s="2">
        <v>1211</v>
      </c>
      <c r="H152" s="2">
        <v>103315</v>
      </c>
      <c r="I152" s="2">
        <v>19110</v>
      </c>
      <c r="J152" s="2">
        <v>13426</v>
      </c>
      <c r="K152" s="2">
        <v>5821</v>
      </c>
      <c r="L152" s="2">
        <v>121503</v>
      </c>
      <c r="M152" s="2">
        <v>19911</v>
      </c>
      <c r="N152" s="2">
        <v>15918</v>
      </c>
      <c r="O152" s="2">
        <v>4022</v>
      </c>
      <c r="P152" s="2">
        <v>102220</v>
      </c>
      <c r="S152" s="2">
        <v>13463</v>
      </c>
      <c r="T152" s="2">
        <v>88812</v>
      </c>
      <c r="X152" s="2">
        <v>56879</v>
      </c>
      <c r="Y152" s="2">
        <v>22435</v>
      </c>
      <c r="Z152" s="2">
        <v>13595</v>
      </c>
      <c r="AA152" s="2">
        <v>8806</v>
      </c>
      <c r="AB152" s="2">
        <v>18759</v>
      </c>
      <c r="AC152" s="2">
        <v>1426</v>
      </c>
      <c r="AD152" s="2">
        <v>99832</v>
      </c>
      <c r="AE152" s="2">
        <v>18926</v>
      </c>
      <c r="AF152" s="2">
        <v>117951</v>
      </c>
      <c r="AG152" s="2">
        <v>20124</v>
      </c>
      <c r="AH152" s="2">
        <v>98097</v>
      </c>
      <c r="AI152" s="2">
        <v>238</v>
      </c>
      <c r="AJ152" s="2">
        <v>98368</v>
      </c>
      <c r="AK152" s="2">
        <v>12381</v>
      </c>
      <c r="AL152" s="2">
        <v>85636</v>
      </c>
      <c r="AM152" s="2">
        <v>238</v>
      </c>
      <c r="AN152" s="2">
        <v>85876</v>
      </c>
    </row>
    <row r="153" spans="1:40">
      <c r="A153" s="13" t="s">
        <v>77</v>
      </c>
      <c r="B153" s="2">
        <v>53065</v>
      </c>
      <c r="C153" s="2">
        <v>22595</v>
      </c>
      <c r="D153" s="2">
        <v>13770</v>
      </c>
      <c r="E153" s="2">
        <v>8798</v>
      </c>
      <c r="F153" s="2">
        <v>19533</v>
      </c>
      <c r="G153" s="2">
        <v>-632</v>
      </c>
      <c r="H153" s="2">
        <v>94434</v>
      </c>
      <c r="I153" s="2">
        <v>18919</v>
      </c>
      <c r="J153" s="2">
        <v>13267</v>
      </c>
      <c r="K153" s="2">
        <v>5792</v>
      </c>
      <c r="L153" s="2">
        <v>112777</v>
      </c>
      <c r="M153" s="2">
        <v>19528</v>
      </c>
      <c r="N153" s="2">
        <v>15670</v>
      </c>
      <c r="O153" s="2">
        <v>3884</v>
      </c>
      <c r="P153" s="2">
        <v>93384</v>
      </c>
      <c r="S153" s="2">
        <v>11523</v>
      </c>
      <c r="T153" s="2">
        <v>81721</v>
      </c>
      <c r="X153" s="2">
        <v>55752</v>
      </c>
      <c r="Y153" s="2">
        <v>22290</v>
      </c>
      <c r="Z153" s="2">
        <v>13515</v>
      </c>
      <c r="AA153" s="2">
        <v>8741</v>
      </c>
      <c r="AB153" s="2">
        <v>18810</v>
      </c>
      <c r="AC153" s="2">
        <v>210</v>
      </c>
      <c r="AD153" s="2">
        <v>97178</v>
      </c>
      <c r="AE153" s="2">
        <v>19445</v>
      </c>
      <c r="AF153" s="2">
        <v>116025</v>
      </c>
      <c r="AG153" s="2">
        <v>19557</v>
      </c>
      <c r="AH153" s="2">
        <v>96835</v>
      </c>
      <c r="AI153" s="2">
        <v>-1024</v>
      </c>
      <c r="AJ153" s="2">
        <v>95801</v>
      </c>
      <c r="AK153" s="2">
        <v>12355</v>
      </c>
      <c r="AL153" s="2">
        <v>84435</v>
      </c>
      <c r="AM153" s="2">
        <v>-1024</v>
      </c>
      <c r="AN153" s="2">
        <v>83410</v>
      </c>
    </row>
    <row r="154" spans="1:40">
      <c r="A154" s="13" t="s">
        <v>78</v>
      </c>
      <c r="B154" s="2">
        <v>55198</v>
      </c>
      <c r="C154" s="2">
        <v>22327</v>
      </c>
      <c r="D154" s="2">
        <v>13899</v>
      </c>
      <c r="E154" s="2">
        <v>8429</v>
      </c>
      <c r="F154" s="2">
        <v>17019</v>
      </c>
      <c r="G154" s="2">
        <v>2166</v>
      </c>
      <c r="H154" s="2">
        <v>97045</v>
      </c>
      <c r="I154" s="2">
        <v>20295</v>
      </c>
      <c r="J154" s="2">
        <v>14147</v>
      </c>
      <c r="K154" s="2">
        <v>6317</v>
      </c>
      <c r="L154" s="2">
        <v>116904</v>
      </c>
      <c r="M154" s="2">
        <v>20236</v>
      </c>
      <c r="N154" s="2">
        <v>15978</v>
      </c>
      <c r="O154" s="2">
        <v>4306</v>
      </c>
      <c r="P154" s="2">
        <v>96811</v>
      </c>
      <c r="S154" s="2">
        <v>12161</v>
      </c>
      <c r="T154" s="2">
        <v>84557</v>
      </c>
      <c r="X154" s="2">
        <v>56052</v>
      </c>
      <c r="Y154" s="2">
        <v>22502</v>
      </c>
      <c r="Z154" s="2">
        <v>14105</v>
      </c>
      <c r="AA154" s="2">
        <v>8407</v>
      </c>
      <c r="AB154" s="2">
        <v>17991</v>
      </c>
      <c r="AC154" s="2">
        <v>1481</v>
      </c>
      <c r="AD154" s="2">
        <v>98300</v>
      </c>
      <c r="AE154" s="2">
        <v>20066</v>
      </c>
      <c r="AF154" s="2">
        <v>117834</v>
      </c>
      <c r="AG154" s="2">
        <v>20007</v>
      </c>
      <c r="AH154" s="2">
        <v>98138</v>
      </c>
      <c r="AI154" s="2">
        <v>-296</v>
      </c>
      <c r="AJ154" s="2">
        <v>97856</v>
      </c>
      <c r="AK154" s="2">
        <v>12435</v>
      </c>
      <c r="AL154" s="2">
        <v>85635</v>
      </c>
      <c r="AM154" s="2">
        <v>-296</v>
      </c>
      <c r="AN154" s="2">
        <v>85339</v>
      </c>
    </row>
    <row r="155" spans="1:40">
      <c r="A155" s="13" t="s">
        <v>79</v>
      </c>
      <c r="B155" s="2">
        <v>57026</v>
      </c>
      <c r="C155" s="2">
        <v>22624</v>
      </c>
      <c r="D155" s="2">
        <v>14150</v>
      </c>
      <c r="E155" s="2">
        <v>8481</v>
      </c>
      <c r="F155" s="2">
        <v>17735</v>
      </c>
      <c r="G155" s="2">
        <v>2110</v>
      </c>
      <c r="H155" s="2">
        <v>99882</v>
      </c>
      <c r="I155" s="2">
        <v>20342</v>
      </c>
      <c r="J155" s="2">
        <v>13425</v>
      </c>
      <c r="K155" s="2">
        <v>7265</v>
      </c>
      <c r="L155" s="2">
        <v>119675</v>
      </c>
      <c r="M155" s="2">
        <v>19748</v>
      </c>
      <c r="N155" s="2">
        <v>15037</v>
      </c>
      <c r="O155" s="2">
        <v>4805</v>
      </c>
      <c r="P155" s="2">
        <v>100486</v>
      </c>
      <c r="S155" s="2">
        <v>11910</v>
      </c>
      <c r="T155" s="2">
        <v>88305</v>
      </c>
      <c r="X155" s="2">
        <v>56676</v>
      </c>
      <c r="Y155" s="2">
        <v>22785</v>
      </c>
      <c r="Z155" s="2">
        <v>14186</v>
      </c>
      <c r="AA155" s="2">
        <v>8600</v>
      </c>
      <c r="AB155" s="2">
        <v>18019</v>
      </c>
      <c r="AC155" s="2">
        <v>1887</v>
      </c>
      <c r="AD155" s="2">
        <v>99697</v>
      </c>
      <c r="AE155" s="2">
        <v>20194</v>
      </c>
      <c r="AF155" s="2">
        <v>119322</v>
      </c>
      <c r="AG155" s="2">
        <v>19860</v>
      </c>
      <c r="AH155" s="2">
        <v>99948</v>
      </c>
      <c r="AI155" s="2">
        <v>-1132</v>
      </c>
      <c r="AJ155" s="2">
        <v>98803</v>
      </c>
      <c r="AK155" s="2">
        <v>11970</v>
      </c>
      <c r="AL155" s="2">
        <v>87738</v>
      </c>
      <c r="AM155" s="2">
        <v>-1132</v>
      </c>
      <c r="AN155" s="2">
        <v>86606</v>
      </c>
    </row>
    <row r="156" spans="1:40">
      <c r="A156" s="13" t="s">
        <v>80</v>
      </c>
      <c r="B156" s="2">
        <v>60028</v>
      </c>
      <c r="C156" s="2">
        <v>23258</v>
      </c>
      <c r="D156" s="2">
        <v>14347</v>
      </c>
      <c r="E156" s="2">
        <v>8898</v>
      </c>
      <c r="F156" s="2">
        <v>18886</v>
      </c>
      <c r="G156" s="2">
        <v>-51</v>
      </c>
      <c r="H156" s="2">
        <v>102238</v>
      </c>
      <c r="I156" s="2">
        <v>19883</v>
      </c>
      <c r="J156" s="2">
        <v>13732</v>
      </c>
      <c r="K156" s="2">
        <v>6352</v>
      </c>
      <c r="L156" s="2">
        <v>121385</v>
      </c>
      <c r="M156" s="2">
        <v>19485</v>
      </c>
      <c r="N156" s="2">
        <v>15332</v>
      </c>
      <c r="O156" s="2">
        <v>4203</v>
      </c>
      <c r="P156" s="2">
        <v>102702</v>
      </c>
      <c r="S156" s="2">
        <v>12793</v>
      </c>
      <c r="T156" s="2">
        <v>89784</v>
      </c>
      <c r="X156" s="2">
        <v>56837</v>
      </c>
      <c r="Y156" s="2">
        <v>23227</v>
      </c>
      <c r="Z156" s="2">
        <v>14360</v>
      </c>
      <c r="AA156" s="2">
        <v>8858</v>
      </c>
      <c r="AB156" s="2">
        <v>18353</v>
      </c>
      <c r="AC156" s="2">
        <v>15</v>
      </c>
      <c r="AD156" s="2">
        <v>98424</v>
      </c>
      <c r="AE156" s="2">
        <v>19734</v>
      </c>
      <c r="AF156" s="2">
        <v>117560</v>
      </c>
      <c r="AG156" s="2">
        <v>19573</v>
      </c>
      <c r="AH156" s="2">
        <v>98462</v>
      </c>
      <c r="AI156" s="2">
        <v>-1232</v>
      </c>
      <c r="AJ156" s="2">
        <v>97214</v>
      </c>
      <c r="AK156" s="2">
        <v>11627</v>
      </c>
      <c r="AL156" s="2">
        <v>86559</v>
      </c>
      <c r="AM156" s="2">
        <v>-1232</v>
      </c>
      <c r="AN156" s="2">
        <v>85328</v>
      </c>
    </row>
    <row r="157" spans="1:40">
      <c r="A157" s="13" t="s">
        <v>81</v>
      </c>
      <c r="B157" s="2">
        <v>53859</v>
      </c>
      <c r="C157" s="2">
        <v>24350</v>
      </c>
      <c r="D157" s="2">
        <v>14739</v>
      </c>
      <c r="E157" s="2">
        <v>9572</v>
      </c>
      <c r="F157" s="2">
        <v>18680</v>
      </c>
      <c r="G157" s="2">
        <v>-1768</v>
      </c>
      <c r="H157" s="2">
        <v>94588</v>
      </c>
      <c r="I157" s="2">
        <v>18671</v>
      </c>
      <c r="J157" s="2">
        <v>12774</v>
      </c>
      <c r="K157" s="2">
        <v>6110</v>
      </c>
      <c r="L157" s="2">
        <v>112630</v>
      </c>
      <c r="M157" s="2">
        <v>18223</v>
      </c>
      <c r="N157" s="2">
        <v>14214</v>
      </c>
      <c r="O157" s="2">
        <v>4067</v>
      </c>
      <c r="P157" s="2">
        <v>95089</v>
      </c>
      <c r="S157" s="2">
        <v>11241</v>
      </c>
      <c r="T157" s="2">
        <v>83582</v>
      </c>
      <c r="X157" s="2">
        <v>56432</v>
      </c>
      <c r="Y157" s="2">
        <v>24045</v>
      </c>
      <c r="Z157" s="2">
        <v>14484</v>
      </c>
      <c r="AA157" s="2">
        <v>9516</v>
      </c>
      <c r="AB157" s="2">
        <v>18022</v>
      </c>
      <c r="AC157" s="2">
        <v>-1301</v>
      </c>
      <c r="AD157" s="2">
        <v>96845</v>
      </c>
      <c r="AE157" s="2">
        <v>19664</v>
      </c>
      <c r="AF157" s="2">
        <v>115966</v>
      </c>
      <c r="AG157" s="2">
        <v>18775</v>
      </c>
      <c r="AH157" s="2">
        <v>97888</v>
      </c>
      <c r="AI157" s="2">
        <v>-340</v>
      </c>
      <c r="AJ157" s="2">
        <v>97560</v>
      </c>
      <c r="AK157" s="2">
        <v>11925</v>
      </c>
      <c r="AL157" s="2">
        <v>85778</v>
      </c>
      <c r="AM157" s="2">
        <v>-340</v>
      </c>
      <c r="AN157" s="2">
        <v>85437</v>
      </c>
    </row>
    <row r="158" spans="1:40">
      <c r="A158" s="13" t="s">
        <v>82</v>
      </c>
      <c r="B158" s="2">
        <v>55667</v>
      </c>
      <c r="C158" s="2">
        <v>23519</v>
      </c>
      <c r="D158" s="2">
        <v>14532</v>
      </c>
      <c r="E158" s="2">
        <v>8977</v>
      </c>
      <c r="F158" s="2">
        <v>17037</v>
      </c>
      <c r="G158" s="2">
        <v>-1101</v>
      </c>
      <c r="H158" s="2">
        <v>94798</v>
      </c>
      <c r="I158" s="2">
        <v>19460</v>
      </c>
      <c r="J158" s="2">
        <v>13404</v>
      </c>
      <c r="K158" s="2">
        <v>6258</v>
      </c>
      <c r="L158" s="2">
        <v>113765</v>
      </c>
      <c r="M158" s="2">
        <v>18395</v>
      </c>
      <c r="N158" s="2">
        <v>14208</v>
      </c>
      <c r="O158" s="2">
        <v>4257</v>
      </c>
      <c r="P158" s="2">
        <v>96063</v>
      </c>
      <c r="S158" s="2">
        <v>11788</v>
      </c>
      <c r="T158" s="2">
        <v>84115</v>
      </c>
      <c r="X158" s="2">
        <v>56557</v>
      </c>
      <c r="Y158" s="2">
        <v>23628</v>
      </c>
      <c r="Z158" s="2">
        <v>14673</v>
      </c>
      <c r="AA158" s="2">
        <v>8952</v>
      </c>
      <c r="AB158" s="2">
        <v>18152</v>
      </c>
      <c r="AC158" s="2">
        <v>-1657</v>
      </c>
      <c r="AD158" s="2">
        <v>96331</v>
      </c>
      <c r="AE158" s="2">
        <v>18879</v>
      </c>
      <c r="AF158" s="2">
        <v>114545</v>
      </c>
      <c r="AG158" s="2">
        <v>17738</v>
      </c>
      <c r="AH158" s="2">
        <v>97840</v>
      </c>
      <c r="AI158" s="2">
        <v>-1431</v>
      </c>
      <c r="AJ158" s="2">
        <v>96384</v>
      </c>
      <c r="AK158" s="2">
        <v>12014</v>
      </c>
      <c r="AL158" s="2">
        <v>85664</v>
      </c>
      <c r="AM158" s="2">
        <v>-1431</v>
      </c>
      <c r="AN158" s="2">
        <v>84232</v>
      </c>
    </row>
    <row r="159" spans="1:40">
      <c r="A159" s="13" t="s">
        <v>83</v>
      </c>
      <c r="B159" s="2">
        <v>56462</v>
      </c>
      <c r="C159" s="2">
        <v>23547</v>
      </c>
      <c r="D159" s="2">
        <v>14801</v>
      </c>
      <c r="E159" s="2">
        <v>8760</v>
      </c>
      <c r="F159" s="2">
        <v>17995</v>
      </c>
      <c r="G159" s="2">
        <v>-765</v>
      </c>
      <c r="H159" s="2">
        <v>97036</v>
      </c>
      <c r="I159" s="2">
        <v>19149</v>
      </c>
      <c r="J159" s="2">
        <v>12368</v>
      </c>
      <c r="K159" s="2">
        <v>7175</v>
      </c>
      <c r="L159" s="2">
        <v>115539</v>
      </c>
      <c r="M159" s="2">
        <v>18791</v>
      </c>
      <c r="N159" s="2">
        <v>14040</v>
      </c>
      <c r="O159" s="2">
        <v>4863</v>
      </c>
      <c r="P159" s="2">
        <v>97405</v>
      </c>
      <c r="S159" s="2">
        <v>12229</v>
      </c>
      <c r="T159" s="2">
        <v>85082</v>
      </c>
      <c r="X159" s="2">
        <v>56032</v>
      </c>
      <c r="Y159" s="2">
        <v>23764</v>
      </c>
      <c r="Z159" s="2">
        <v>14899</v>
      </c>
      <c r="AA159" s="2">
        <v>8876</v>
      </c>
      <c r="AB159" s="2">
        <v>18001</v>
      </c>
      <c r="AC159" s="2">
        <v>-757</v>
      </c>
      <c r="AD159" s="2">
        <v>96794</v>
      </c>
      <c r="AE159" s="2">
        <v>18839</v>
      </c>
      <c r="AF159" s="2">
        <v>114941</v>
      </c>
      <c r="AG159" s="2">
        <v>18818</v>
      </c>
      <c r="AH159" s="2">
        <v>96724</v>
      </c>
      <c r="AI159" s="2">
        <v>-612</v>
      </c>
      <c r="AJ159" s="2">
        <v>96116</v>
      </c>
      <c r="AK159" s="2">
        <v>12176</v>
      </c>
      <c r="AL159" s="2">
        <v>84462</v>
      </c>
      <c r="AM159" s="2">
        <v>-612</v>
      </c>
      <c r="AN159" s="2">
        <v>83850</v>
      </c>
    </row>
    <row r="160" spans="1:40">
      <c r="A160" s="13" t="s">
        <v>84</v>
      </c>
      <c r="B160" s="2">
        <v>58592</v>
      </c>
      <c r="C160" s="2">
        <v>24332</v>
      </c>
      <c r="D160" s="2">
        <v>15084</v>
      </c>
      <c r="E160" s="2">
        <v>9243</v>
      </c>
      <c r="F160" s="2">
        <v>18008</v>
      </c>
      <c r="G160" s="2">
        <v>-469</v>
      </c>
      <c r="H160" s="2">
        <v>100288</v>
      </c>
      <c r="I160" s="2">
        <v>19899</v>
      </c>
      <c r="J160" s="2">
        <v>13747</v>
      </c>
      <c r="K160" s="2">
        <v>6348</v>
      </c>
      <c r="L160" s="2">
        <v>119539</v>
      </c>
      <c r="M160" s="2">
        <v>18343</v>
      </c>
      <c r="N160" s="2">
        <v>14181</v>
      </c>
      <c r="O160" s="2">
        <v>4233</v>
      </c>
      <c r="P160" s="2">
        <v>102347</v>
      </c>
      <c r="S160" s="2">
        <v>12900</v>
      </c>
      <c r="T160" s="2">
        <v>89360</v>
      </c>
      <c r="X160" s="2">
        <v>55559</v>
      </c>
      <c r="Y160" s="2">
        <v>24311</v>
      </c>
      <c r="Z160" s="2">
        <v>15100</v>
      </c>
      <c r="AA160" s="2">
        <v>9208</v>
      </c>
      <c r="AB160" s="2">
        <v>17545</v>
      </c>
      <c r="AC160" s="2">
        <v>-388</v>
      </c>
      <c r="AD160" s="2">
        <v>96740</v>
      </c>
      <c r="AE160" s="2">
        <v>19797</v>
      </c>
      <c r="AF160" s="2">
        <v>116021</v>
      </c>
      <c r="AG160" s="2">
        <v>18421</v>
      </c>
      <c r="AH160" s="2">
        <v>98452</v>
      </c>
      <c r="AI160" s="2">
        <v>-1618</v>
      </c>
      <c r="AJ160" s="2">
        <v>96807</v>
      </c>
      <c r="AK160" s="2">
        <v>12043</v>
      </c>
      <c r="AL160" s="2">
        <v>86235</v>
      </c>
      <c r="AM160" s="2">
        <v>-1618</v>
      </c>
      <c r="AN160" s="2">
        <v>84619</v>
      </c>
    </row>
    <row r="161" spans="1:40">
      <c r="A161" s="13" t="s">
        <v>85</v>
      </c>
      <c r="B161" s="2">
        <v>53509</v>
      </c>
      <c r="C161" s="2">
        <v>24510</v>
      </c>
      <c r="D161" s="2">
        <v>15376</v>
      </c>
      <c r="E161" s="2">
        <v>9146</v>
      </c>
      <c r="F161" s="2">
        <v>19205</v>
      </c>
      <c r="G161" s="2">
        <v>-603</v>
      </c>
      <c r="H161" s="2">
        <v>96266</v>
      </c>
      <c r="I161" s="2">
        <v>19862</v>
      </c>
      <c r="J161" s="2">
        <v>13987</v>
      </c>
      <c r="K161" s="2">
        <v>6008</v>
      </c>
      <c r="L161" s="2">
        <v>115646</v>
      </c>
      <c r="M161" s="2">
        <v>18232</v>
      </c>
      <c r="N161" s="2">
        <v>14428</v>
      </c>
      <c r="O161" s="2">
        <v>3845</v>
      </c>
      <c r="P161" s="2">
        <v>98318</v>
      </c>
      <c r="S161" s="2">
        <v>11614</v>
      </c>
      <c r="T161" s="2">
        <v>86429</v>
      </c>
      <c r="X161" s="2">
        <v>55838</v>
      </c>
      <c r="Y161" s="2">
        <v>24223</v>
      </c>
      <c r="Z161" s="2">
        <v>15141</v>
      </c>
      <c r="AA161" s="2">
        <v>9089</v>
      </c>
      <c r="AB161" s="2">
        <v>18516</v>
      </c>
      <c r="AC161" s="2">
        <v>-169</v>
      </c>
      <c r="AD161" s="2">
        <v>98216</v>
      </c>
      <c r="AE161" s="2">
        <v>20246</v>
      </c>
      <c r="AF161" s="2">
        <v>117966</v>
      </c>
      <c r="AG161" s="2">
        <v>18159</v>
      </c>
      <c r="AH161" s="2">
        <v>100917</v>
      </c>
      <c r="AI161" s="2">
        <v>-1984</v>
      </c>
      <c r="AJ161" s="2">
        <v>98891</v>
      </c>
      <c r="AK161" s="2">
        <v>12273</v>
      </c>
      <c r="AL161" s="2">
        <v>88448</v>
      </c>
      <c r="AM161" s="2">
        <v>-1984</v>
      </c>
      <c r="AN161" s="2">
        <v>86463</v>
      </c>
    </row>
    <row r="162" spans="1:40">
      <c r="A162" s="13" t="s">
        <v>86</v>
      </c>
      <c r="B162" s="2">
        <v>55260</v>
      </c>
      <c r="C162" s="2">
        <v>24374</v>
      </c>
      <c r="D162" s="2">
        <v>14999</v>
      </c>
      <c r="E162" s="2">
        <v>9359</v>
      </c>
      <c r="F162" s="2">
        <v>17190</v>
      </c>
      <c r="G162" s="2">
        <v>107</v>
      </c>
      <c r="H162" s="2">
        <v>96690</v>
      </c>
      <c r="I162" s="2">
        <v>21092</v>
      </c>
      <c r="J162" s="2">
        <v>14761</v>
      </c>
      <c r="K162" s="2">
        <v>6494</v>
      </c>
      <c r="L162" s="2">
        <v>117506</v>
      </c>
      <c r="M162" s="2">
        <v>19741</v>
      </c>
      <c r="N162" s="2">
        <v>15531</v>
      </c>
      <c r="O162" s="2">
        <v>4261</v>
      </c>
      <c r="P162" s="2">
        <v>98165</v>
      </c>
      <c r="S162" s="2">
        <v>12126</v>
      </c>
      <c r="T162" s="2">
        <v>85895</v>
      </c>
      <c r="X162" s="2">
        <v>56230</v>
      </c>
      <c r="Y162" s="2">
        <v>24452</v>
      </c>
      <c r="Z162" s="2">
        <v>15124</v>
      </c>
      <c r="AA162" s="2">
        <v>9319</v>
      </c>
      <c r="AB162" s="2">
        <v>18353</v>
      </c>
      <c r="AC162" s="2">
        <v>-405</v>
      </c>
      <c r="AD162" s="2">
        <v>98379</v>
      </c>
      <c r="AE162" s="2">
        <v>21002</v>
      </c>
      <c r="AF162" s="2">
        <v>119016</v>
      </c>
      <c r="AG162" s="2">
        <v>19543</v>
      </c>
      <c r="AH162" s="2">
        <v>100071</v>
      </c>
      <c r="AI162" s="2">
        <v>-1740</v>
      </c>
      <c r="AJ162" s="2">
        <v>98297</v>
      </c>
      <c r="AK162" s="2">
        <v>12395</v>
      </c>
      <c r="AL162" s="2">
        <v>87537</v>
      </c>
      <c r="AM162" s="2">
        <v>-1740</v>
      </c>
      <c r="AN162" s="2">
        <v>85796</v>
      </c>
    </row>
    <row r="163" spans="1:40">
      <c r="A163" s="13" t="s">
        <v>87</v>
      </c>
      <c r="B163" s="2">
        <v>57050</v>
      </c>
      <c r="C163" s="2">
        <v>23976</v>
      </c>
      <c r="D163" s="2">
        <v>14998</v>
      </c>
      <c r="E163" s="2">
        <v>8986</v>
      </c>
      <c r="F163" s="2">
        <v>18006</v>
      </c>
      <c r="G163" s="2">
        <v>991</v>
      </c>
      <c r="H163" s="2">
        <v>100073</v>
      </c>
      <c r="I163" s="2">
        <v>21413</v>
      </c>
      <c r="J163" s="2">
        <v>13788</v>
      </c>
      <c r="K163" s="2">
        <v>8074</v>
      </c>
      <c r="L163" s="2">
        <v>121125</v>
      </c>
      <c r="M163" s="2">
        <v>19661</v>
      </c>
      <c r="N163" s="2">
        <v>14885</v>
      </c>
      <c r="O163" s="2">
        <v>4876</v>
      </c>
      <c r="P163" s="2">
        <v>102170</v>
      </c>
      <c r="S163" s="2">
        <v>12570</v>
      </c>
      <c r="T163" s="2">
        <v>89437</v>
      </c>
      <c r="X163" s="2">
        <v>56778</v>
      </c>
      <c r="Y163" s="2">
        <v>24216</v>
      </c>
      <c r="Z163" s="2">
        <v>15094</v>
      </c>
      <c r="AA163" s="2">
        <v>9125</v>
      </c>
      <c r="AB163" s="2">
        <v>18046</v>
      </c>
      <c r="AC163" s="2">
        <v>856</v>
      </c>
      <c r="AD163" s="2">
        <v>99887</v>
      </c>
      <c r="AE163" s="2">
        <v>21114</v>
      </c>
      <c r="AF163" s="2">
        <v>120592</v>
      </c>
      <c r="AG163" s="2">
        <v>19795</v>
      </c>
      <c r="AH163" s="2">
        <v>101406</v>
      </c>
      <c r="AI163" s="2">
        <v>-2199</v>
      </c>
      <c r="AJ163" s="2">
        <v>99158</v>
      </c>
      <c r="AK163" s="2">
        <v>12515</v>
      </c>
      <c r="AL163" s="2">
        <v>88739</v>
      </c>
      <c r="AM163" s="2">
        <v>-2199</v>
      </c>
      <c r="AN163" s="2">
        <v>86539</v>
      </c>
    </row>
    <row r="164" spans="1:40">
      <c r="A164" s="13" t="s">
        <v>88</v>
      </c>
      <c r="B164" s="2">
        <v>59847</v>
      </c>
      <c r="C164" s="2">
        <v>24137</v>
      </c>
      <c r="D164" s="2">
        <v>15085</v>
      </c>
      <c r="E164" s="2">
        <v>9058</v>
      </c>
      <c r="F164" s="2">
        <v>18520</v>
      </c>
      <c r="G164" s="2">
        <v>1460</v>
      </c>
      <c r="H164" s="2">
        <v>104196</v>
      </c>
      <c r="I164" s="2">
        <v>21839</v>
      </c>
      <c r="J164" s="2">
        <v>15048</v>
      </c>
      <c r="K164" s="2">
        <v>7014</v>
      </c>
      <c r="L164" s="2">
        <v>125574</v>
      </c>
      <c r="M164" s="2">
        <v>19674</v>
      </c>
      <c r="N164" s="2">
        <v>15469</v>
      </c>
      <c r="O164" s="2">
        <v>4258</v>
      </c>
      <c r="P164" s="2">
        <v>106935</v>
      </c>
      <c r="S164" s="2">
        <v>13716</v>
      </c>
      <c r="T164" s="2">
        <v>93186</v>
      </c>
      <c r="X164" s="2">
        <v>56820</v>
      </c>
      <c r="Y164" s="2">
        <v>24106</v>
      </c>
      <c r="Z164" s="2">
        <v>15099</v>
      </c>
      <c r="AA164" s="2">
        <v>9016</v>
      </c>
      <c r="AB164" s="2">
        <v>18006</v>
      </c>
      <c r="AC164" s="2">
        <v>1673</v>
      </c>
      <c r="AD164" s="2">
        <v>100743</v>
      </c>
      <c r="AE164" s="2">
        <v>21844</v>
      </c>
      <c r="AF164" s="2">
        <v>122277</v>
      </c>
      <c r="AG164" s="2">
        <v>19811</v>
      </c>
      <c r="AH164" s="2">
        <v>103194</v>
      </c>
      <c r="AI164" s="2">
        <v>-1895</v>
      </c>
      <c r="AJ164" s="2">
        <v>101264</v>
      </c>
      <c r="AK164" s="2">
        <v>12843</v>
      </c>
      <c r="AL164" s="2">
        <v>90223</v>
      </c>
      <c r="AM164" s="2">
        <v>-1895</v>
      </c>
      <c r="AN164" s="2">
        <v>88331</v>
      </c>
    </row>
    <row r="165" spans="1:40">
      <c r="A165" s="13" t="s">
        <v>89</v>
      </c>
      <c r="B165" s="2">
        <v>53426</v>
      </c>
      <c r="C165" s="2">
        <v>23936</v>
      </c>
      <c r="D165" s="2">
        <v>15016</v>
      </c>
      <c r="E165" s="2">
        <v>8932</v>
      </c>
      <c r="F165" s="2">
        <v>17906</v>
      </c>
      <c r="G165" s="2">
        <v>1342</v>
      </c>
      <c r="H165" s="2">
        <v>96585</v>
      </c>
      <c r="I165" s="2">
        <v>21390</v>
      </c>
      <c r="J165" s="2">
        <v>15271</v>
      </c>
      <c r="K165" s="2">
        <v>6212</v>
      </c>
      <c r="L165" s="2">
        <v>117759</v>
      </c>
      <c r="M165" s="2">
        <v>19534</v>
      </c>
      <c r="N165" s="2">
        <v>15738</v>
      </c>
      <c r="O165" s="2">
        <v>3815</v>
      </c>
      <c r="P165" s="2">
        <v>98732</v>
      </c>
      <c r="S165" s="2">
        <v>11566</v>
      </c>
      <c r="T165" s="2">
        <v>86866</v>
      </c>
      <c r="X165" s="2">
        <v>55637</v>
      </c>
      <c r="Y165" s="2">
        <v>23681</v>
      </c>
      <c r="Z165" s="2">
        <v>14788</v>
      </c>
      <c r="AA165" s="2">
        <v>8898</v>
      </c>
      <c r="AB165" s="2">
        <v>17354</v>
      </c>
      <c r="AC165" s="2">
        <v>1738</v>
      </c>
      <c r="AD165" s="2">
        <v>98539</v>
      </c>
      <c r="AE165" s="2">
        <v>21952</v>
      </c>
      <c r="AF165" s="2">
        <v>120293</v>
      </c>
      <c r="AG165" s="2">
        <v>19585</v>
      </c>
      <c r="AH165" s="2">
        <v>101384</v>
      </c>
      <c r="AI165" s="2">
        <v>-235</v>
      </c>
      <c r="AJ165" s="2">
        <v>101166</v>
      </c>
      <c r="AK165" s="2">
        <v>12236</v>
      </c>
      <c r="AL165" s="2">
        <v>88928</v>
      </c>
      <c r="AM165" s="2">
        <v>-235</v>
      </c>
      <c r="AN165" s="2">
        <v>88693</v>
      </c>
    </row>
    <row r="166" spans="1:40">
      <c r="A166" s="13" t="s">
        <v>90</v>
      </c>
      <c r="B166" s="2">
        <v>54469</v>
      </c>
      <c r="C166" s="2">
        <v>23947</v>
      </c>
      <c r="D166" s="2">
        <v>14948</v>
      </c>
      <c r="E166" s="2">
        <v>9004</v>
      </c>
      <c r="F166" s="2">
        <v>17111</v>
      </c>
      <c r="G166" s="2">
        <v>1645</v>
      </c>
      <c r="H166" s="2">
        <v>97200</v>
      </c>
      <c r="I166" s="2">
        <v>22440</v>
      </c>
      <c r="J166" s="2">
        <v>15797</v>
      </c>
      <c r="K166" s="2">
        <v>6795</v>
      </c>
      <c r="L166" s="2">
        <v>119589</v>
      </c>
      <c r="M166" s="2">
        <v>20263</v>
      </c>
      <c r="N166" s="2">
        <v>16157</v>
      </c>
      <c r="O166" s="2">
        <v>4139</v>
      </c>
      <c r="P166" s="2">
        <v>99660</v>
      </c>
      <c r="S166" s="2">
        <v>12070</v>
      </c>
      <c r="T166" s="2">
        <v>87384</v>
      </c>
      <c r="X166" s="2">
        <v>55509</v>
      </c>
      <c r="Y166" s="2">
        <v>23978</v>
      </c>
      <c r="Z166" s="2">
        <v>15041</v>
      </c>
      <c r="AA166" s="2">
        <v>8949</v>
      </c>
      <c r="AB166" s="2">
        <v>18163</v>
      </c>
      <c r="AC166" s="2">
        <v>1004</v>
      </c>
      <c r="AD166" s="2">
        <v>98656</v>
      </c>
      <c r="AE166" s="2">
        <v>22442</v>
      </c>
      <c r="AF166" s="2">
        <v>120986</v>
      </c>
      <c r="AG166" s="2">
        <v>20051</v>
      </c>
      <c r="AH166" s="2">
        <v>101464</v>
      </c>
      <c r="AI166" s="2">
        <v>-573</v>
      </c>
      <c r="AJ166" s="2">
        <v>100896</v>
      </c>
      <c r="AK166" s="2">
        <v>12291</v>
      </c>
      <c r="AL166" s="2">
        <v>88964</v>
      </c>
      <c r="AM166" s="2">
        <v>-573</v>
      </c>
      <c r="AN166" s="2">
        <v>88390</v>
      </c>
    </row>
    <row r="167" spans="1:40">
      <c r="A167" s="13" t="s">
        <v>91</v>
      </c>
      <c r="B167" s="2">
        <v>56523</v>
      </c>
      <c r="C167" s="2">
        <v>23567</v>
      </c>
      <c r="D167" s="2">
        <v>14832</v>
      </c>
      <c r="E167" s="2">
        <v>8751</v>
      </c>
      <c r="F167" s="2">
        <v>17633</v>
      </c>
      <c r="G167" s="2">
        <v>230</v>
      </c>
      <c r="H167" s="2">
        <v>97896</v>
      </c>
      <c r="I167" s="2">
        <v>23804</v>
      </c>
      <c r="J167" s="2">
        <v>15734</v>
      </c>
      <c r="K167" s="2">
        <v>8471</v>
      </c>
      <c r="L167" s="2">
        <v>121869</v>
      </c>
      <c r="M167" s="2">
        <v>19622</v>
      </c>
      <c r="N167" s="2">
        <v>14832</v>
      </c>
      <c r="O167" s="2">
        <v>4892</v>
      </c>
      <c r="P167" s="2">
        <v>103025</v>
      </c>
      <c r="S167" s="2">
        <v>12689</v>
      </c>
      <c r="T167" s="2">
        <v>90175</v>
      </c>
      <c r="X167" s="2">
        <v>56301</v>
      </c>
      <c r="Y167" s="2">
        <v>23802</v>
      </c>
      <c r="Z167" s="2">
        <v>14927</v>
      </c>
      <c r="AA167" s="2">
        <v>8886</v>
      </c>
      <c r="AB167" s="2">
        <v>17769</v>
      </c>
      <c r="AC167" s="2">
        <v>203</v>
      </c>
      <c r="AD167" s="2">
        <v>97981</v>
      </c>
      <c r="AE167" s="2">
        <v>23259</v>
      </c>
      <c r="AF167" s="2">
        <v>121305</v>
      </c>
      <c r="AG167" s="2">
        <v>19570</v>
      </c>
      <c r="AH167" s="2">
        <v>102493</v>
      </c>
      <c r="AI167" s="2">
        <v>-782</v>
      </c>
      <c r="AJ167" s="2">
        <v>101711</v>
      </c>
      <c r="AK167" s="2">
        <v>12609</v>
      </c>
      <c r="AL167" s="2">
        <v>89721</v>
      </c>
      <c r="AM167" s="2">
        <v>-782</v>
      </c>
      <c r="AN167" s="2">
        <v>88939</v>
      </c>
    </row>
    <row r="168" spans="1:40">
      <c r="A168" s="13" t="s">
        <v>92</v>
      </c>
      <c r="B168" s="2">
        <v>60474</v>
      </c>
      <c r="C168" s="2">
        <v>23907</v>
      </c>
      <c r="D168" s="2">
        <v>14956</v>
      </c>
      <c r="E168" s="2">
        <v>8958</v>
      </c>
      <c r="F168" s="2">
        <v>18968</v>
      </c>
      <c r="G168" s="2">
        <v>902</v>
      </c>
      <c r="H168" s="2">
        <v>104462</v>
      </c>
      <c r="I168" s="2">
        <v>22366</v>
      </c>
      <c r="J168" s="2">
        <v>15479</v>
      </c>
      <c r="K168" s="2">
        <v>7102</v>
      </c>
      <c r="L168" s="2">
        <v>126452</v>
      </c>
      <c r="M168" s="2">
        <v>19090</v>
      </c>
      <c r="N168" s="2">
        <v>14871</v>
      </c>
      <c r="O168" s="2">
        <v>4283</v>
      </c>
      <c r="P168" s="2">
        <v>108711</v>
      </c>
      <c r="S168" s="2">
        <v>13856</v>
      </c>
      <c r="T168" s="2">
        <v>94801</v>
      </c>
      <c r="X168" s="2">
        <v>57445</v>
      </c>
      <c r="Y168" s="2">
        <v>23896</v>
      </c>
      <c r="Z168" s="2">
        <v>14996</v>
      </c>
      <c r="AA168" s="2">
        <v>8912</v>
      </c>
      <c r="AB168" s="2">
        <v>18332</v>
      </c>
      <c r="AC168" s="2">
        <v>1174</v>
      </c>
      <c r="AD168" s="2">
        <v>100967</v>
      </c>
      <c r="AE168" s="2">
        <v>22347</v>
      </c>
      <c r="AF168" s="2">
        <v>123085</v>
      </c>
      <c r="AG168" s="2">
        <v>19303</v>
      </c>
      <c r="AH168" s="2">
        <v>104787</v>
      </c>
      <c r="AI168" s="2">
        <v>-1535</v>
      </c>
      <c r="AJ168" s="2">
        <v>103229</v>
      </c>
      <c r="AK168" s="2">
        <v>13045</v>
      </c>
      <c r="AL168" s="2">
        <v>91613</v>
      </c>
      <c r="AM168" s="2">
        <v>-1535</v>
      </c>
      <c r="AN168" s="2">
        <v>90079</v>
      </c>
    </row>
    <row r="169" spans="1:40">
      <c r="A169" s="13" t="s">
        <v>93</v>
      </c>
      <c r="B169" s="2">
        <v>56839</v>
      </c>
      <c r="C169" s="2">
        <v>24206</v>
      </c>
      <c r="D169" s="2">
        <v>15006</v>
      </c>
      <c r="E169" s="2">
        <v>9195</v>
      </c>
      <c r="F169" s="2">
        <v>19122</v>
      </c>
      <c r="G169" s="2">
        <v>279</v>
      </c>
      <c r="H169" s="2">
        <v>100435</v>
      </c>
      <c r="I169" s="2">
        <v>21761</v>
      </c>
      <c r="J169" s="2">
        <v>15385</v>
      </c>
      <c r="K169" s="2">
        <v>6506</v>
      </c>
      <c r="L169" s="2">
        <v>121897</v>
      </c>
      <c r="M169" s="2">
        <v>20451</v>
      </c>
      <c r="N169" s="2">
        <v>16417</v>
      </c>
      <c r="O169" s="2">
        <v>4037</v>
      </c>
      <c r="P169" s="2">
        <v>102000</v>
      </c>
      <c r="S169" s="2">
        <v>13146</v>
      </c>
      <c r="T169" s="2">
        <v>88878</v>
      </c>
      <c r="X169" s="2">
        <v>58819</v>
      </c>
      <c r="Y169" s="2">
        <v>24247</v>
      </c>
      <c r="Z169" s="2">
        <v>15080</v>
      </c>
      <c r="AA169" s="2">
        <v>9163</v>
      </c>
      <c r="AB169" s="2">
        <v>18840</v>
      </c>
      <c r="AC169" s="2">
        <v>684</v>
      </c>
      <c r="AD169" s="2">
        <v>102666</v>
      </c>
      <c r="AE169" s="2">
        <v>22596</v>
      </c>
      <c r="AF169" s="2">
        <v>125012</v>
      </c>
      <c r="AG169" s="2">
        <v>20698</v>
      </c>
      <c r="AH169" s="2">
        <v>104942</v>
      </c>
      <c r="AI169" s="2">
        <v>-1105</v>
      </c>
      <c r="AJ169" s="2">
        <v>103842</v>
      </c>
      <c r="AK169" s="2">
        <v>13515</v>
      </c>
      <c r="AL169" s="2">
        <v>91451</v>
      </c>
      <c r="AM169" s="2">
        <v>-1105</v>
      </c>
      <c r="AN169" s="2">
        <v>90346</v>
      </c>
    </row>
    <row r="170" spans="1:40">
      <c r="A170" s="13" t="s">
        <v>94</v>
      </c>
      <c r="B170" s="2">
        <v>57523</v>
      </c>
      <c r="C170" s="2">
        <v>24330</v>
      </c>
      <c r="D170" s="2">
        <v>15093</v>
      </c>
      <c r="E170" s="2">
        <v>9232</v>
      </c>
      <c r="F170" s="2">
        <v>17652</v>
      </c>
      <c r="G170" s="2">
        <v>1687</v>
      </c>
      <c r="H170" s="2">
        <v>101324</v>
      </c>
      <c r="I170" s="2">
        <v>23446</v>
      </c>
      <c r="J170" s="2">
        <v>16849</v>
      </c>
      <c r="K170" s="2">
        <v>6665</v>
      </c>
      <c r="L170" s="2">
        <v>124704</v>
      </c>
      <c r="M170" s="2">
        <v>21475</v>
      </c>
      <c r="N170" s="2">
        <v>17049</v>
      </c>
      <c r="O170" s="2">
        <v>4462</v>
      </c>
      <c r="P170" s="2">
        <v>103676</v>
      </c>
      <c r="S170" s="2">
        <v>13462</v>
      </c>
      <c r="T170" s="2">
        <v>90235</v>
      </c>
      <c r="X170" s="2">
        <v>58652</v>
      </c>
      <c r="Y170" s="2">
        <v>24286</v>
      </c>
      <c r="Z170" s="2">
        <v>15098</v>
      </c>
      <c r="AA170" s="2">
        <v>9184</v>
      </c>
      <c r="AB170" s="2">
        <v>18618</v>
      </c>
      <c r="AC170" s="2">
        <v>1125</v>
      </c>
      <c r="AD170" s="2">
        <v>102807</v>
      </c>
      <c r="AE170" s="2">
        <v>23011</v>
      </c>
      <c r="AF170" s="2">
        <v>125629</v>
      </c>
      <c r="AG170" s="2">
        <v>20778</v>
      </c>
      <c r="AH170" s="2">
        <v>105487</v>
      </c>
      <c r="AI170" s="2">
        <v>-531</v>
      </c>
      <c r="AJ170" s="2">
        <v>104960</v>
      </c>
      <c r="AK170" s="2">
        <v>13809</v>
      </c>
      <c r="AL170" s="2">
        <v>91698</v>
      </c>
      <c r="AM170" s="2">
        <v>-531</v>
      </c>
      <c r="AN170" s="2">
        <v>91167</v>
      </c>
    </row>
    <row r="171" spans="1:40">
      <c r="A171" s="13" t="s">
        <v>95</v>
      </c>
      <c r="B171" s="2">
        <v>60163</v>
      </c>
      <c r="C171" s="2">
        <v>24210</v>
      </c>
      <c r="D171" s="2">
        <v>15128</v>
      </c>
      <c r="E171" s="2">
        <v>9080</v>
      </c>
      <c r="F171" s="2">
        <v>18237</v>
      </c>
      <c r="G171" s="2">
        <v>932</v>
      </c>
      <c r="H171" s="2">
        <v>103658</v>
      </c>
      <c r="I171" s="2">
        <v>23449</v>
      </c>
      <c r="J171" s="2">
        <v>15377</v>
      </c>
      <c r="K171" s="2">
        <v>8514</v>
      </c>
      <c r="L171" s="2">
        <v>126955</v>
      </c>
      <c r="M171" s="2">
        <v>20571</v>
      </c>
      <c r="N171" s="2">
        <v>15684</v>
      </c>
      <c r="O171" s="2">
        <v>5016</v>
      </c>
      <c r="P171" s="2">
        <v>107119</v>
      </c>
      <c r="S171" s="2">
        <v>14010</v>
      </c>
      <c r="T171" s="2">
        <v>93130</v>
      </c>
      <c r="X171" s="2">
        <v>59939</v>
      </c>
      <c r="Y171" s="2">
        <v>24376</v>
      </c>
      <c r="Z171" s="2">
        <v>15176</v>
      </c>
      <c r="AA171" s="2">
        <v>9197</v>
      </c>
      <c r="AB171" s="2">
        <v>18308</v>
      </c>
      <c r="AC171" s="2">
        <v>679</v>
      </c>
      <c r="AD171" s="2">
        <v>103360</v>
      </c>
      <c r="AE171" s="2">
        <v>23060</v>
      </c>
      <c r="AF171" s="2">
        <v>126218</v>
      </c>
      <c r="AG171" s="2">
        <v>20800</v>
      </c>
      <c r="AH171" s="2">
        <v>106073</v>
      </c>
      <c r="AI171" s="2">
        <v>-188</v>
      </c>
      <c r="AJ171" s="2">
        <v>105887</v>
      </c>
      <c r="AK171" s="2">
        <v>14044</v>
      </c>
      <c r="AL171" s="2">
        <v>92046</v>
      </c>
      <c r="AM171" s="2">
        <v>-188</v>
      </c>
      <c r="AN171" s="2">
        <v>91858</v>
      </c>
    </row>
    <row r="172" spans="1:40">
      <c r="A172" s="13" t="s">
        <v>96</v>
      </c>
      <c r="B172" s="2">
        <v>62384</v>
      </c>
      <c r="C172" s="2">
        <v>24697</v>
      </c>
      <c r="D172" s="2">
        <v>15210</v>
      </c>
      <c r="E172" s="2">
        <v>9481</v>
      </c>
      <c r="F172" s="2">
        <v>18766</v>
      </c>
      <c r="G172" s="2">
        <v>560</v>
      </c>
      <c r="H172" s="2">
        <v>106492</v>
      </c>
      <c r="I172" s="2">
        <v>23027</v>
      </c>
      <c r="J172" s="2">
        <v>16238</v>
      </c>
      <c r="K172" s="2">
        <v>6932</v>
      </c>
      <c r="L172" s="2">
        <v>129196</v>
      </c>
      <c r="M172" s="2">
        <v>19343</v>
      </c>
      <c r="N172" s="2">
        <v>15259</v>
      </c>
      <c r="O172" s="2">
        <v>4126</v>
      </c>
      <c r="P172" s="2">
        <v>110948</v>
      </c>
      <c r="S172" s="2">
        <v>14605</v>
      </c>
      <c r="T172" s="2">
        <v>96362</v>
      </c>
      <c r="X172" s="2">
        <v>59499</v>
      </c>
      <c r="Y172" s="2">
        <v>24534</v>
      </c>
      <c r="Z172" s="2">
        <v>15083</v>
      </c>
      <c r="AA172" s="2">
        <v>9444</v>
      </c>
      <c r="AB172" s="2">
        <v>18011</v>
      </c>
      <c r="AC172" s="2">
        <v>970</v>
      </c>
      <c r="AD172" s="2">
        <v>103076</v>
      </c>
      <c r="AE172" s="2">
        <v>23016</v>
      </c>
      <c r="AF172" s="2">
        <v>125893</v>
      </c>
      <c r="AG172" s="2">
        <v>19564</v>
      </c>
      <c r="AH172" s="2">
        <v>107241</v>
      </c>
      <c r="AI172" s="2">
        <v>-861</v>
      </c>
      <c r="AJ172" s="2">
        <v>106384</v>
      </c>
      <c r="AK172" s="2">
        <v>13855</v>
      </c>
      <c r="AL172" s="2">
        <v>93410</v>
      </c>
      <c r="AM172" s="2">
        <v>-861</v>
      </c>
      <c r="AN172" s="2">
        <v>92549</v>
      </c>
    </row>
    <row r="173" spans="1:40">
      <c r="A173" s="13" t="s">
        <v>97</v>
      </c>
      <c r="B173" s="2">
        <v>58697</v>
      </c>
      <c r="C173" s="2">
        <v>24494</v>
      </c>
      <c r="D173" s="2">
        <v>15128</v>
      </c>
      <c r="E173" s="2">
        <v>9360</v>
      </c>
      <c r="F173" s="2">
        <v>18809</v>
      </c>
      <c r="G173" s="2">
        <v>1287</v>
      </c>
      <c r="H173" s="2">
        <v>103430</v>
      </c>
      <c r="I173" s="2">
        <v>20859</v>
      </c>
      <c r="J173" s="2">
        <v>14545</v>
      </c>
      <c r="K173" s="2">
        <v>6487</v>
      </c>
      <c r="L173" s="2">
        <v>123736</v>
      </c>
      <c r="M173" s="2">
        <v>20991</v>
      </c>
      <c r="N173" s="2">
        <v>16790</v>
      </c>
      <c r="O173" s="2">
        <v>4215</v>
      </c>
      <c r="P173" s="2">
        <v>103258</v>
      </c>
      <c r="S173" s="2">
        <v>13848</v>
      </c>
      <c r="T173" s="2">
        <v>89423</v>
      </c>
      <c r="X173" s="2">
        <v>60458</v>
      </c>
      <c r="Y173" s="2">
        <v>24503</v>
      </c>
      <c r="Z173" s="2">
        <v>15171</v>
      </c>
      <c r="AA173" s="2">
        <v>9327</v>
      </c>
      <c r="AB173" s="2">
        <v>18538</v>
      </c>
      <c r="AC173" s="2">
        <v>1290</v>
      </c>
      <c r="AD173" s="2">
        <v>104956</v>
      </c>
      <c r="AE173" s="2">
        <v>21272</v>
      </c>
      <c r="AF173" s="2">
        <v>125684</v>
      </c>
      <c r="AG173" s="2">
        <v>20890</v>
      </c>
      <c r="AH173" s="2">
        <v>105408</v>
      </c>
      <c r="AI173" s="2">
        <v>450</v>
      </c>
      <c r="AJ173" s="2">
        <v>105859</v>
      </c>
      <c r="AK173" s="2">
        <v>14083</v>
      </c>
      <c r="AL173" s="2">
        <v>91340</v>
      </c>
      <c r="AM173" s="2">
        <v>450</v>
      </c>
      <c r="AN173" s="2">
        <v>91790</v>
      </c>
    </row>
    <row r="174" spans="1:40">
      <c r="A174" s="13" t="s">
        <v>98</v>
      </c>
      <c r="B174" s="2">
        <v>62282</v>
      </c>
      <c r="C174" s="2">
        <v>24999</v>
      </c>
      <c r="D174" s="2">
        <v>15428</v>
      </c>
      <c r="E174" s="2">
        <v>9565</v>
      </c>
      <c r="F174" s="2">
        <v>17756</v>
      </c>
      <c r="G174" s="2">
        <v>921</v>
      </c>
      <c r="H174" s="2">
        <v>106014</v>
      </c>
      <c r="I174" s="2">
        <v>25051</v>
      </c>
      <c r="J174" s="2">
        <v>18081</v>
      </c>
      <c r="K174" s="2">
        <v>7019</v>
      </c>
      <c r="L174" s="2">
        <v>131079</v>
      </c>
      <c r="M174" s="2">
        <v>22855</v>
      </c>
      <c r="N174" s="2">
        <v>18036</v>
      </c>
      <c r="O174" s="2">
        <v>4869</v>
      </c>
      <c r="P174" s="2">
        <v>108632</v>
      </c>
      <c r="S174" s="2">
        <v>14582</v>
      </c>
      <c r="T174" s="2">
        <v>94064</v>
      </c>
      <c r="X174" s="2">
        <v>63677</v>
      </c>
      <c r="Y174" s="2">
        <v>24918</v>
      </c>
      <c r="Z174" s="2">
        <v>15386</v>
      </c>
      <c r="AA174" s="2">
        <v>9526</v>
      </c>
      <c r="AB174" s="2">
        <v>18786</v>
      </c>
      <c r="AC174" s="2">
        <v>432</v>
      </c>
      <c r="AD174" s="2">
        <v>107887</v>
      </c>
      <c r="AE174" s="2">
        <v>25191</v>
      </c>
      <c r="AF174" s="2">
        <v>133044</v>
      </c>
      <c r="AG174" s="2">
        <v>22631</v>
      </c>
      <c r="AH174" s="2">
        <v>110950</v>
      </c>
      <c r="AI174" s="2">
        <v>-566</v>
      </c>
      <c r="AJ174" s="2">
        <v>110388</v>
      </c>
      <c r="AK174" s="2">
        <v>15111</v>
      </c>
      <c r="AL174" s="2">
        <v>95850</v>
      </c>
      <c r="AM174" s="2">
        <v>-566</v>
      </c>
      <c r="AN174" s="2">
        <v>95284</v>
      </c>
    </row>
    <row r="175" spans="1:40">
      <c r="A175" s="13" t="s">
        <v>99</v>
      </c>
      <c r="B175" s="2">
        <v>61533</v>
      </c>
      <c r="C175" s="2">
        <v>24731</v>
      </c>
      <c r="D175" s="2">
        <v>15299</v>
      </c>
      <c r="E175" s="2">
        <v>9427</v>
      </c>
      <c r="F175" s="2">
        <v>18929</v>
      </c>
      <c r="G175" s="2">
        <v>1962</v>
      </c>
      <c r="H175" s="2">
        <v>107450</v>
      </c>
      <c r="I175" s="2">
        <v>24576</v>
      </c>
      <c r="J175" s="2">
        <v>16381</v>
      </c>
      <c r="K175" s="2">
        <v>8596</v>
      </c>
      <c r="L175" s="2">
        <v>131911</v>
      </c>
      <c r="M175" s="2">
        <v>22964</v>
      </c>
      <c r="N175" s="2">
        <v>17538</v>
      </c>
      <c r="O175" s="2">
        <v>5570</v>
      </c>
      <c r="P175" s="2">
        <v>109366</v>
      </c>
      <c r="S175" s="2">
        <v>13650</v>
      </c>
      <c r="T175" s="2">
        <v>95748</v>
      </c>
      <c r="X175" s="2">
        <v>61197</v>
      </c>
      <c r="Y175" s="2">
        <v>24893</v>
      </c>
      <c r="Z175" s="2">
        <v>15351</v>
      </c>
      <c r="AA175" s="2">
        <v>9535</v>
      </c>
      <c r="AB175" s="2">
        <v>19075</v>
      </c>
      <c r="AC175" s="2">
        <v>1552</v>
      </c>
      <c r="AD175" s="2">
        <v>106932</v>
      </c>
      <c r="AE175" s="2">
        <v>24247</v>
      </c>
      <c r="AF175" s="2">
        <v>131032</v>
      </c>
      <c r="AG175" s="2">
        <v>23159</v>
      </c>
      <c r="AH175" s="2">
        <v>108213</v>
      </c>
      <c r="AI175" s="2">
        <v>-335</v>
      </c>
      <c r="AJ175" s="2">
        <v>107881</v>
      </c>
      <c r="AK175" s="2">
        <v>13650</v>
      </c>
      <c r="AL175" s="2">
        <v>94593</v>
      </c>
      <c r="AM175" s="2">
        <v>-335</v>
      </c>
      <c r="AN175" s="2">
        <v>94258</v>
      </c>
    </row>
    <row r="176" spans="1:40">
      <c r="A176" s="13" t="s">
        <v>100</v>
      </c>
      <c r="B176" s="2">
        <v>64700</v>
      </c>
      <c r="C176" s="2">
        <v>25053</v>
      </c>
      <c r="D176" s="2">
        <v>15388</v>
      </c>
      <c r="E176" s="2">
        <v>9656</v>
      </c>
      <c r="F176" s="2">
        <v>20346</v>
      </c>
      <c r="G176" s="2">
        <v>-157</v>
      </c>
      <c r="H176" s="2">
        <v>110021</v>
      </c>
      <c r="I176" s="2">
        <v>24644</v>
      </c>
      <c r="J176" s="2">
        <v>17687</v>
      </c>
      <c r="K176" s="2">
        <v>7032</v>
      </c>
      <c r="L176" s="2">
        <v>134465</v>
      </c>
      <c r="M176" s="2">
        <v>22904</v>
      </c>
      <c r="N176" s="2">
        <v>18277</v>
      </c>
      <c r="O176" s="2">
        <v>4647</v>
      </c>
      <c r="P176" s="2">
        <v>112099</v>
      </c>
      <c r="S176" s="2">
        <v>14863</v>
      </c>
      <c r="T176" s="2">
        <v>97253</v>
      </c>
      <c r="X176" s="2">
        <v>61880</v>
      </c>
      <c r="Y176" s="2">
        <v>24963</v>
      </c>
      <c r="Z176" s="2">
        <v>15335</v>
      </c>
      <c r="AA176" s="2">
        <v>9620</v>
      </c>
      <c r="AB176" s="2">
        <v>19441</v>
      </c>
      <c r="AC176" s="2">
        <v>739</v>
      </c>
      <c r="AD176" s="2">
        <v>107140</v>
      </c>
      <c r="AE176" s="2">
        <v>24420</v>
      </c>
      <c r="AF176" s="2">
        <v>131431</v>
      </c>
      <c r="AG176" s="2">
        <v>23034</v>
      </c>
      <c r="AH176" s="2">
        <v>108784</v>
      </c>
      <c r="AI176" s="2">
        <v>-63</v>
      </c>
      <c r="AJ176" s="2">
        <v>108721</v>
      </c>
      <c r="AK176" s="2">
        <v>14099</v>
      </c>
      <c r="AL176" s="2">
        <v>94705</v>
      </c>
      <c r="AM176" s="2">
        <v>-63</v>
      </c>
      <c r="AN176" s="2">
        <v>94642</v>
      </c>
    </row>
    <row r="177" spans="1:40">
      <c r="A177" s="13" t="s">
        <v>101</v>
      </c>
      <c r="B177" s="2">
        <v>61087</v>
      </c>
      <c r="C177" s="2">
        <v>25251</v>
      </c>
      <c r="D177" s="2">
        <v>15594</v>
      </c>
      <c r="E177" s="2">
        <v>9651</v>
      </c>
      <c r="F177" s="2">
        <v>19070</v>
      </c>
      <c r="G177" s="2">
        <v>-775</v>
      </c>
      <c r="H177" s="2">
        <v>104444</v>
      </c>
      <c r="I177" s="2">
        <v>24284</v>
      </c>
      <c r="J177" s="2">
        <v>17769</v>
      </c>
      <c r="K177" s="2">
        <v>6505</v>
      </c>
      <c r="L177" s="2">
        <v>128678</v>
      </c>
      <c r="M177" s="2">
        <v>23274</v>
      </c>
      <c r="N177" s="2">
        <v>18737</v>
      </c>
      <c r="O177" s="2">
        <v>4529</v>
      </c>
      <c r="P177" s="2">
        <v>105623</v>
      </c>
      <c r="S177" s="2">
        <v>14243</v>
      </c>
      <c r="T177" s="2">
        <v>91393</v>
      </c>
      <c r="X177" s="2">
        <v>62904</v>
      </c>
      <c r="Y177" s="2">
        <v>25192</v>
      </c>
      <c r="Z177" s="2">
        <v>15588</v>
      </c>
      <c r="AA177" s="2">
        <v>9598</v>
      </c>
      <c r="AB177" s="2">
        <v>18748</v>
      </c>
      <c r="AC177" s="2">
        <v>-857</v>
      </c>
      <c r="AD177" s="2">
        <v>105812</v>
      </c>
      <c r="AE177" s="2">
        <v>24840</v>
      </c>
      <c r="AF177" s="2">
        <v>130640</v>
      </c>
      <c r="AG177" s="2">
        <v>23353</v>
      </c>
      <c r="AH177" s="2">
        <v>107569</v>
      </c>
      <c r="AI177" s="2">
        <v>649</v>
      </c>
      <c r="AJ177" s="2">
        <v>108219</v>
      </c>
      <c r="AK177" s="2">
        <v>14421</v>
      </c>
      <c r="AL177" s="2">
        <v>93162</v>
      </c>
      <c r="AM177" s="2">
        <v>649</v>
      </c>
      <c r="AN177" s="2">
        <v>93812</v>
      </c>
    </row>
    <row r="178" spans="1:40">
      <c r="A178" s="13" t="s">
        <v>102</v>
      </c>
      <c r="B178" s="2">
        <v>59936</v>
      </c>
      <c r="C178" s="2">
        <v>25004</v>
      </c>
      <c r="D178" s="2">
        <v>15567</v>
      </c>
      <c r="E178" s="2">
        <v>9434</v>
      </c>
      <c r="F178" s="2">
        <v>17010</v>
      </c>
      <c r="G178" s="2">
        <v>168</v>
      </c>
      <c r="H178" s="2">
        <v>101961</v>
      </c>
      <c r="I178" s="2">
        <v>23590</v>
      </c>
      <c r="J178" s="2">
        <v>16887</v>
      </c>
      <c r="K178" s="2">
        <v>6790</v>
      </c>
      <c r="L178" s="2">
        <v>125484</v>
      </c>
      <c r="M178" s="2">
        <v>22564</v>
      </c>
      <c r="N178" s="2">
        <v>17609</v>
      </c>
      <c r="O178" s="2">
        <v>5037</v>
      </c>
      <c r="P178" s="2">
        <v>103163</v>
      </c>
      <c r="S178" s="2">
        <v>12903</v>
      </c>
      <c r="T178" s="2">
        <v>90290</v>
      </c>
      <c r="X178" s="2">
        <v>61259</v>
      </c>
      <c r="Y178" s="2">
        <v>25019</v>
      </c>
      <c r="Z178" s="2">
        <v>15607</v>
      </c>
      <c r="AA178" s="2">
        <v>9409</v>
      </c>
      <c r="AB178" s="2">
        <v>18066</v>
      </c>
      <c r="AC178" s="2">
        <v>-344</v>
      </c>
      <c r="AD178" s="2">
        <v>103850</v>
      </c>
      <c r="AE178" s="2">
        <v>23814</v>
      </c>
      <c r="AF178" s="2">
        <v>127562</v>
      </c>
      <c r="AG178" s="2">
        <v>22393</v>
      </c>
      <c r="AH178" s="2">
        <v>105534</v>
      </c>
      <c r="AI178" s="2">
        <v>449</v>
      </c>
      <c r="AJ178" s="2">
        <v>105984</v>
      </c>
      <c r="AK178" s="2">
        <v>13383</v>
      </c>
      <c r="AL178" s="2">
        <v>92178</v>
      </c>
      <c r="AM178" s="2">
        <v>449</v>
      </c>
      <c r="AN178" s="2">
        <v>92628</v>
      </c>
    </row>
    <row r="179" spans="1:40">
      <c r="A179" s="13" t="s">
        <v>103</v>
      </c>
      <c r="B179" s="2">
        <v>62511</v>
      </c>
      <c r="C179" s="2">
        <v>25122</v>
      </c>
      <c r="D179" s="2">
        <v>15862</v>
      </c>
      <c r="E179" s="2">
        <v>9261</v>
      </c>
      <c r="F179" s="2">
        <v>17508</v>
      </c>
      <c r="G179" s="2">
        <v>-632</v>
      </c>
      <c r="H179" s="2">
        <v>104300</v>
      </c>
      <c r="I179" s="2">
        <v>23665</v>
      </c>
      <c r="J179" s="2">
        <v>15924</v>
      </c>
      <c r="K179" s="2">
        <v>8087</v>
      </c>
      <c r="L179" s="2">
        <v>127823</v>
      </c>
      <c r="M179" s="2">
        <v>20915</v>
      </c>
      <c r="N179" s="2">
        <v>15271</v>
      </c>
      <c r="O179" s="2">
        <v>5881</v>
      </c>
      <c r="P179" s="2">
        <v>107605</v>
      </c>
      <c r="S179" s="2">
        <v>13639</v>
      </c>
      <c r="T179" s="2">
        <v>93994</v>
      </c>
      <c r="X179" s="2">
        <v>62111</v>
      </c>
      <c r="Y179" s="2">
        <v>25258</v>
      </c>
      <c r="Z179" s="2">
        <v>15876</v>
      </c>
      <c r="AA179" s="2">
        <v>9382</v>
      </c>
      <c r="AB179" s="2">
        <v>17676</v>
      </c>
      <c r="AC179" s="2">
        <v>-1064</v>
      </c>
      <c r="AD179" s="2">
        <v>103691</v>
      </c>
      <c r="AE179" s="2">
        <v>23202</v>
      </c>
      <c r="AF179" s="2">
        <v>126701</v>
      </c>
      <c r="AG179" s="2">
        <v>20599</v>
      </c>
      <c r="AH179" s="2">
        <v>106821</v>
      </c>
      <c r="AI179" s="2">
        <v>-1549</v>
      </c>
      <c r="AJ179" s="2">
        <v>105277</v>
      </c>
      <c r="AK179" s="2">
        <v>13707</v>
      </c>
      <c r="AL179" s="2">
        <v>93139</v>
      </c>
      <c r="AM179" s="2">
        <v>-1549</v>
      </c>
      <c r="AN179" s="2">
        <v>91589</v>
      </c>
    </row>
    <row r="180" spans="1:40">
      <c r="A180" s="13" t="s">
        <v>104</v>
      </c>
      <c r="B180" s="2">
        <v>63651</v>
      </c>
      <c r="C180" s="2">
        <v>25628</v>
      </c>
      <c r="D180" s="2">
        <v>16184</v>
      </c>
      <c r="E180" s="2">
        <v>9445</v>
      </c>
      <c r="F180" s="2">
        <v>18176</v>
      </c>
      <c r="G180" s="2">
        <v>-2825</v>
      </c>
      <c r="H180" s="2">
        <v>104087</v>
      </c>
      <c r="I180" s="2">
        <v>23379</v>
      </c>
      <c r="J180" s="2">
        <v>16895</v>
      </c>
      <c r="K180" s="2">
        <v>6535</v>
      </c>
      <c r="L180" s="2">
        <v>127289</v>
      </c>
      <c r="M180" s="2">
        <v>19716</v>
      </c>
      <c r="N180" s="2">
        <v>15210</v>
      </c>
      <c r="O180" s="2">
        <v>4608</v>
      </c>
      <c r="P180" s="2">
        <v>108506</v>
      </c>
      <c r="S180" s="2">
        <v>14562</v>
      </c>
      <c r="T180" s="2">
        <v>93958</v>
      </c>
      <c r="X180" s="2">
        <v>60911</v>
      </c>
      <c r="Y180" s="2">
        <v>25536</v>
      </c>
      <c r="Z180" s="2">
        <v>16136</v>
      </c>
      <c r="AA180" s="2">
        <v>9402</v>
      </c>
      <c r="AB180" s="2">
        <v>17274</v>
      </c>
      <c r="AC180" s="2">
        <v>-1799</v>
      </c>
      <c r="AD180" s="2">
        <v>101439</v>
      </c>
      <c r="AE180" s="2">
        <v>23062</v>
      </c>
      <c r="AF180" s="2">
        <v>124371</v>
      </c>
      <c r="AG180" s="2">
        <v>20124</v>
      </c>
      <c r="AH180" s="2">
        <v>104973</v>
      </c>
      <c r="AI180" s="2">
        <v>-969</v>
      </c>
      <c r="AJ180" s="2">
        <v>104010</v>
      </c>
      <c r="AK180" s="2">
        <v>13836</v>
      </c>
      <c r="AL180" s="2">
        <v>91156</v>
      </c>
      <c r="AM180" s="2">
        <v>-969</v>
      </c>
      <c r="AN180" s="2">
        <v>90187</v>
      </c>
    </row>
    <row r="181" spans="1:40">
      <c r="A181" s="13" t="s">
        <v>105</v>
      </c>
      <c r="B181" s="2">
        <v>60104</v>
      </c>
      <c r="C181" s="2">
        <v>25348</v>
      </c>
      <c r="D181" s="2">
        <v>15948</v>
      </c>
      <c r="E181" s="2">
        <v>9400</v>
      </c>
      <c r="F181" s="2">
        <v>16381</v>
      </c>
      <c r="G181" s="2">
        <v>-1475</v>
      </c>
      <c r="H181" s="2">
        <v>99878</v>
      </c>
      <c r="I181" s="2">
        <v>22294</v>
      </c>
      <c r="J181" s="2">
        <v>16109</v>
      </c>
      <c r="K181" s="2">
        <v>6227</v>
      </c>
      <c r="L181" s="2">
        <v>121978</v>
      </c>
      <c r="M181" s="2">
        <v>18942</v>
      </c>
      <c r="N181" s="2">
        <v>14746</v>
      </c>
      <c r="O181" s="2">
        <v>4270</v>
      </c>
      <c r="P181" s="2">
        <v>103921</v>
      </c>
      <c r="S181" s="2">
        <v>13630</v>
      </c>
      <c r="T181" s="2">
        <v>90311</v>
      </c>
      <c r="X181" s="2">
        <v>61922</v>
      </c>
      <c r="Y181" s="2">
        <v>25322</v>
      </c>
      <c r="Z181" s="2">
        <v>15981</v>
      </c>
      <c r="AA181" s="2">
        <v>9342</v>
      </c>
      <c r="AB181" s="2">
        <v>16049</v>
      </c>
      <c r="AC181" s="2">
        <v>-1686</v>
      </c>
      <c r="AD181" s="2">
        <v>101118</v>
      </c>
      <c r="AE181" s="2">
        <v>22888</v>
      </c>
      <c r="AF181" s="2">
        <v>123860</v>
      </c>
      <c r="AG181" s="2">
        <v>19282</v>
      </c>
      <c r="AH181" s="2">
        <v>105467</v>
      </c>
      <c r="AI181" s="2">
        <v>-1578</v>
      </c>
      <c r="AJ181" s="2">
        <v>103894</v>
      </c>
      <c r="AK181" s="2">
        <v>13733</v>
      </c>
      <c r="AL181" s="2">
        <v>91755</v>
      </c>
      <c r="AM181" s="2">
        <v>-1578</v>
      </c>
      <c r="AN181" s="2">
        <v>90176</v>
      </c>
    </row>
    <row r="182" spans="1:40">
      <c r="A182" s="13" t="s">
        <v>106</v>
      </c>
      <c r="B182" s="2">
        <v>60409</v>
      </c>
      <c r="C182" s="2">
        <v>25292</v>
      </c>
      <c r="D182" s="2">
        <v>15925</v>
      </c>
      <c r="E182" s="2">
        <v>9367</v>
      </c>
      <c r="F182" s="2">
        <v>15368</v>
      </c>
      <c r="G182" s="2">
        <v>-1341</v>
      </c>
      <c r="H182" s="2">
        <v>99225</v>
      </c>
      <c r="I182" s="2">
        <v>23069</v>
      </c>
      <c r="J182" s="2">
        <v>16527</v>
      </c>
      <c r="K182" s="2">
        <v>6627</v>
      </c>
      <c r="L182" s="2">
        <v>122247</v>
      </c>
      <c r="M182" s="2">
        <v>20560</v>
      </c>
      <c r="N182" s="2">
        <v>15588</v>
      </c>
      <c r="O182" s="2">
        <v>5117</v>
      </c>
      <c r="P182" s="2">
        <v>102232</v>
      </c>
      <c r="S182" s="2">
        <v>12577</v>
      </c>
      <c r="T182" s="2">
        <v>89688</v>
      </c>
      <c r="X182" s="2">
        <v>61873</v>
      </c>
      <c r="Y182" s="2">
        <v>25340</v>
      </c>
      <c r="Z182" s="2">
        <v>15983</v>
      </c>
      <c r="AA182" s="2">
        <v>9358</v>
      </c>
      <c r="AB182" s="2">
        <v>16285</v>
      </c>
      <c r="AC182" s="2">
        <v>-1656</v>
      </c>
      <c r="AD182" s="2">
        <v>101368</v>
      </c>
      <c r="AE182" s="2">
        <v>23135</v>
      </c>
      <c r="AF182" s="2">
        <v>124386</v>
      </c>
      <c r="AG182" s="2">
        <v>20213</v>
      </c>
      <c r="AH182" s="2">
        <v>104881</v>
      </c>
      <c r="AI182" s="2">
        <v>-1087</v>
      </c>
      <c r="AJ182" s="2">
        <v>103798</v>
      </c>
      <c r="AK182" s="2">
        <v>13140</v>
      </c>
      <c r="AL182" s="2">
        <v>91772</v>
      </c>
      <c r="AM182" s="2">
        <v>-1087</v>
      </c>
      <c r="AN182" s="2">
        <v>90684</v>
      </c>
    </row>
    <row r="183" spans="1:40">
      <c r="A183" s="13" t="s">
        <v>107</v>
      </c>
      <c r="B183" s="2">
        <v>62403</v>
      </c>
      <c r="C183" s="2">
        <v>25410</v>
      </c>
      <c r="D183" s="2">
        <v>16038</v>
      </c>
      <c r="E183" s="2">
        <v>9373</v>
      </c>
      <c r="F183" s="2">
        <v>16129</v>
      </c>
      <c r="G183" s="2">
        <v>227</v>
      </c>
      <c r="H183" s="2">
        <v>103987</v>
      </c>
      <c r="I183" s="2">
        <v>24299</v>
      </c>
      <c r="J183" s="2">
        <v>16447</v>
      </c>
      <c r="K183" s="2">
        <v>8185</v>
      </c>
      <c r="L183" s="2">
        <v>128256</v>
      </c>
      <c r="M183" s="2">
        <v>22823</v>
      </c>
      <c r="N183" s="2">
        <v>16863</v>
      </c>
      <c r="O183" s="2">
        <v>6189</v>
      </c>
      <c r="P183" s="2">
        <v>105733</v>
      </c>
      <c r="S183" s="2">
        <v>13707</v>
      </c>
      <c r="T183" s="2">
        <v>92048</v>
      </c>
      <c r="X183" s="2">
        <v>61905</v>
      </c>
      <c r="Y183" s="2">
        <v>25448</v>
      </c>
      <c r="Z183" s="2">
        <v>15971</v>
      </c>
      <c r="AA183" s="2">
        <v>9476</v>
      </c>
      <c r="AB183" s="2">
        <v>16362</v>
      </c>
      <c r="AC183" s="2">
        <v>-346</v>
      </c>
      <c r="AD183" s="2">
        <v>103095</v>
      </c>
      <c r="AE183" s="2">
        <v>24166</v>
      </c>
      <c r="AF183" s="2">
        <v>127243</v>
      </c>
      <c r="AG183" s="2">
        <v>22631</v>
      </c>
      <c r="AH183" s="2">
        <v>104912</v>
      </c>
      <c r="AI183" s="2">
        <v>244</v>
      </c>
      <c r="AJ183" s="2">
        <v>105158</v>
      </c>
      <c r="AK183" s="2">
        <v>13713</v>
      </c>
      <c r="AL183" s="2">
        <v>91219</v>
      </c>
      <c r="AM183" s="2">
        <v>244</v>
      </c>
      <c r="AN183" s="2">
        <v>91464</v>
      </c>
    </row>
    <row r="184" spans="1:40">
      <c r="A184" s="13" t="s">
        <v>108</v>
      </c>
      <c r="B184" s="2">
        <v>64486</v>
      </c>
      <c r="C184" s="2">
        <v>25210</v>
      </c>
      <c r="D184" s="2">
        <v>15814</v>
      </c>
      <c r="E184" s="2">
        <v>9395</v>
      </c>
      <c r="F184" s="2">
        <v>17010</v>
      </c>
      <c r="G184" s="2">
        <v>-1270</v>
      </c>
      <c r="H184" s="2">
        <v>105133</v>
      </c>
      <c r="I184" s="2">
        <v>24549</v>
      </c>
      <c r="J184" s="2">
        <v>17755</v>
      </c>
      <c r="K184" s="2">
        <v>6838</v>
      </c>
      <c r="L184" s="2">
        <v>129649</v>
      </c>
      <c r="M184" s="2">
        <v>21725</v>
      </c>
      <c r="N184" s="2">
        <v>16973</v>
      </c>
      <c r="O184" s="2">
        <v>4826</v>
      </c>
      <c r="P184" s="2">
        <v>108519</v>
      </c>
      <c r="S184" s="2">
        <v>14140</v>
      </c>
      <c r="T184" s="2">
        <v>94401</v>
      </c>
      <c r="X184" s="2">
        <v>61702</v>
      </c>
      <c r="Y184" s="2">
        <v>25150</v>
      </c>
      <c r="Z184" s="2">
        <v>15790</v>
      </c>
      <c r="AA184" s="2">
        <v>9359</v>
      </c>
      <c r="AB184" s="2">
        <v>16192</v>
      </c>
      <c r="AC184" s="2">
        <v>-171</v>
      </c>
      <c r="AD184" s="2">
        <v>102642</v>
      </c>
      <c r="AE184" s="2">
        <v>24022</v>
      </c>
      <c r="AF184" s="2">
        <v>126641</v>
      </c>
      <c r="AG184" s="2">
        <v>21924</v>
      </c>
      <c r="AH184" s="2">
        <v>105145</v>
      </c>
      <c r="AI184" s="2">
        <v>27</v>
      </c>
      <c r="AJ184" s="2">
        <v>105176</v>
      </c>
      <c r="AK184" s="2">
        <v>13468</v>
      </c>
      <c r="AL184" s="2">
        <v>91702</v>
      </c>
      <c r="AM184" s="2">
        <v>27</v>
      </c>
      <c r="AN184" s="2">
        <v>91731</v>
      </c>
    </row>
    <row r="185" spans="1:40">
      <c r="A185" s="13" t="s">
        <v>109</v>
      </c>
      <c r="B185" s="2">
        <v>59964</v>
      </c>
      <c r="C185" s="2">
        <v>25605</v>
      </c>
      <c r="D185" s="2">
        <v>16157</v>
      </c>
      <c r="E185" s="2">
        <v>9449</v>
      </c>
      <c r="F185" s="2">
        <v>16690</v>
      </c>
      <c r="G185" s="2">
        <v>1108</v>
      </c>
      <c r="H185" s="2">
        <v>103283</v>
      </c>
      <c r="I185" s="2">
        <v>22911</v>
      </c>
      <c r="J185" s="2">
        <v>16690</v>
      </c>
      <c r="K185" s="2">
        <v>6228</v>
      </c>
      <c r="L185" s="2">
        <v>125971</v>
      </c>
      <c r="M185" s="2">
        <v>21469</v>
      </c>
      <c r="N185" s="2">
        <v>16983</v>
      </c>
      <c r="O185" s="2">
        <v>4527</v>
      </c>
      <c r="P185" s="2">
        <v>105002</v>
      </c>
      <c r="S185" s="2">
        <v>13520</v>
      </c>
      <c r="T185" s="2">
        <v>91506</v>
      </c>
      <c r="X185" s="2">
        <v>61797</v>
      </c>
      <c r="Y185" s="2">
        <v>25569</v>
      </c>
      <c r="Z185" s="2">
        <v>16184</v>
      </c>
      <c r="AA185" s="2">
        <v>9387</v>
      </c>
      <c r="AB185" s="2">
        <v>16204</v>
      </c>
      <c r="AC185" s="2">
        <v>702</v>
      </c>
      <c r="AD185" s="2">
        <v>104140</v>
      </c>
      <c r="AE185" s="2">
        <v>23515</v>
      </c>
      <c r="AF185" s="2">
        <v>127496</v>
      </c>
      <c r="AG185" s="2">
        <v>21807</v>
      </c>
      <c r="AH185" s="2">
        <v>106178</v>
      </c>
      <c r="AI185" s="2">
        <v>-739</v>
      </c>
      <c r="AJ185" s="2">
        <v>105443</v>
      </c>
      <c r="AK185" s="2">
        <v>13612</v>
      </c>
      <c r="AL185" s="2">
        <v>92591</v>
      </c>
      <c r="AM185" s="2">
        <v>-739</v>
      </c>
      <c r="AN185" s="2">
        <v>91852</v>
      </c>
    </row>
    <row r="186" spans="1:40">
      <c r="A186" s="13" t="s">
        <v>110</v>
      </c>
      <c r="B186" s="2">
        <v>60271</v>
      </c>
      <c r="C186" s="2">
        <v>25327</v>
      </c>
      <c r="D186" s="2">
        <v>15935</v>
      </c>
      <c r="E186" s="2">
        <v>9392</v>
      </c>
      <c r="F186" s="2">
        <v>15906</v>
      </c>
      <c r="G186" s="2">
        <v>675</v>
      </c>
      <c r="H186" s="2">
        <v>102017</v>
      </c>
      <c r="I186" s="2">
        <v>23881</v>
      </c>
      <c r="J186" s="2">
        <v>17369</v>
      </c>
      <c r="K186" s="2">
        <v>6532</v>
      </c>
      <c r="L186" s="2">
        <v>125875</v>
      </c>
      <c r="M186" s="2">
        <v>22799</v>
      </c>
      <c r="N186" s="2">
        <v>17639</v>
      </c>
      <c r="O186" s="2">
        <v>5261</v>
      </c>
      <c r="P186" s="2">
        <v>103283</v>
      </c>
      <c r="S186" s="2">
        <v>12986</v>
      </c>
      <c r="T186" s="2">
        <v>90326</v>
      </c>
      <c r="X186" s="2">
        <v>61788</v>
      </c>
      <c r="Y186" s="2">
        <v>25345</v>
      </c>
      <c r="Z186" s="2">
        <v>15951</v>
      </c>
      <c r="AA186" s="2">
        <v>9394</v>
      </c>
      <c r="AB186" s="2">
        <v>17018</v>
      </c>
      <c r="AC186" s="2">
        <v>521</v>
      </c>
      <c r="AD186" s="2">
        <v>104579</v>
      </c>
      <c r="AE186" s="2">
        <v>24030</v>
      </c>
      <c r="AF186" s="2">
        <v>128515</v>
      </c>
      <c r="AG186" s="2">
        <v>22529</v>
      </c>
      <c r="AH186" s="2">
        <v>106360</v>
      </c>
      <c r="AI186" s="2">
        <v>-57</v>
      </c>
      <c r="AJ186" s="2">
        <v>106305</v>
      </c>
      <c r="AK186" s="2">
        <v>13619</v>
      </c>
      <c r="AL186" s="2">
        <v>92766</v>
      </c>
      <c r="AM186" s="2">
        <v>-57</v>
      </c>
      <c r="AN186" s="2">
        <v>92709</v>
      </c>
    </row>
    <row r="187" spans="1:40">
      <c r="A187" s="13" t="s">
        <v>111</v>
      </c>
      <c r="B187" s="2">
        <v>63352</v>
      </c>
      <c r="C187" s="2">
        <v>25347</v>
      </c>
      <c r="D187" s="2">
        <v>15970</v>
      </c>
      <c r="E187" s="2">
        <v>9377</v>
      </c>
      <c r="F187" s="2">
        <v>17289</v>
      </c>
      <c r="G187" s="2">
        <v>-581</v>
      </c>
      <c r="H187" s="2">
        <v>105189</v>
      </c>
      <c r="I187" s="2">
        <v>23777</v>
      </c>
      <c r="J187" s="2">
        <v>16548</v>
      </c>
      <c r="K187" s="2">
        <v>7440</v>
      </c>
      <c r="L187" s="2">
        <v>128809</v>
      </c>
      <c r="M187" s="2">
        <v>22404</v>
      </c>
      <c r="N187" s="2">
        <v>16346</v>
      </c>
      <c r="O187" s="2">
        <v>6315</v>
      </c>
      <c r="P187" s="2">
        <v>106819</v>
      </c>
      <c r="S187" s="2">
        <v>13741</v>
      </c>
      <c r="T187" s="2">
        <v>93102</v>
      </c>
      <c r="X187" s="2">
        <v>62875</v>
      </c>
      <c r="Y187" s="2">
        <v>25450</v>
      </c>
      <c r="Z187" s="2">
        <v>15982</v>
      </c>
      <c r="AA187" s="2">
        <v>9467</v>
      </c>
      <c r="AB187" s="2">
        <v>17564</v>
      </c>
      <c r="AC187" s="2">
        <v>-1147</v>
      </c>
      <c r="AD187" s="2">
        <v>104431</v>
      </c>
      <c r="AE187" s="2">
        <v>23526</v>
      </c>
      <c r="AF187" s="2">
        <v>127788</v>
      </c>
      <c r="AG187" s="2">
        <v>22036</v>
      </c>
      <c r="AH187" s="2">
        <v>106204</v>
      </c>
      <c r="AI187" s="2">
        <v>241</v>
      </c>
      <c r="AJ187" s="2">
        <v>106447</v>
      </c>
      <c r="AK187" s="2">
        <v>13703</v>
      </c>
      <c r="AL187" s="2">
        <v>92524</v>
      </c>
      <c r="AM187" s="2">
        <v>241</v>
      </c>
      <c r="AN187" s="2">
        <v>92766</v>
      </c>
    </row>
    <row r="188" spans="1:40">
      <c r="A188" s="13" t="s">
        <v>112</v>
      </c>
      <c r="B188" s="2">
        <v>66265</v>
      </c>
      <c r="C188" s="2">
        <v>25867</v>
      </c>
      <c r="D188" s="2">
        <v>16198</v>
      </c>
      <c r="E188" s="2">
        <v>9668</v>
      </c>
      <c r="F188" s="2">
        <v>18519</v>
      </c>
      <c r="G188" s="2">
        <v>-2747</v>
      </c>
      <c r="H188" s="2">
        <v>107427</v>
      </c>
      <c r="I188" s="2">
        <v>24427</v>
      </c>
      <c r="J188" s="2">
        <v>18117</v>
      </c>
      <c r="K188" s="2">
        <v>6241</v>
      </c>
      <c r="L188" s="2">
        <v>131717</v>
      </c>
      <c r="M188" s="2">
        <v>21474</v>
      </c>
      <c r="N188" s="2">
        <v>16803</v>
      </c>
      <c r="O188" s="2">
        <v>4746</v>
      </c>
      <c r="P188" s="2">
        <v>110977</v>
      </c>
      <c r="S188" s="2">
        <v>14599</v>
      </c>
      <c r="T188" s="2">
        <v>96398</v>
      </c>
      <c r="X188" s="2">
        <v>63392</v>
      </c>
      <c r="Y188" s="2">
        <v>25782</v>
      </c>
      <c r="Z188" s="2">
        <v>16143</v>
      </c>
      <c r="AA188" s="2">
        <v>9638</v>
      </c>
      <c r="AB188" s="2">
        <v>17618</v>
      </c>
      <c r="AC188" s="2">
        <v>-1621</v>
      </c>
      <c r="AD188" s="2">
        <v>104766</v>
      </c>
      <c r="AE188" s="2">
        <v>23925</v>
      </c>
      <c r="AF188" s="2">
        <v>128573</v>
      </c>
      <c r="AG188" s="2">
        <v>21774</v>
      </c>
      <c r="AH188" s="2">
        <v>107339</v>
      </c>
      <c r="AI188" s="2">
        <v>-285</v>
      </c>
      <c r="AJ188" s="2">
        <v>107057</v>
      </c>
      <c r="AK188" s="2">
        <v>13912</v>
      </c>
      <c r="AL188" s="2">
        <v>93451</v>
      </c>
      <c r="AM188" s="2">
        <v>-285</v>
      </c>
      <c r="AN188" s="2">
        <v>93166</v>
      </c>
    </row>
    <row r="189" spans="1:40">
      <c r="A189" s="13" t="s">
        <v>113</v>
      </c>
      <c r="B189" s="2">
        <v>62549</v>
      </c>
      <c r="C189" s="2">
        <v>26069</v>
      </c>
      <c r="D189" s="2">
        <v>16374</v>
      </c>
      <c r="E189" s="2">
        <v>9695</v>
      </c>
      <c r="F189" s="2">
        <v>18117</v>
      </c>
      <c r="G189" s="2">
        <v>502</v>
      </c>
      <c r="H189" s="2">
        <v>107146</v>
      </c>
      <c r="I189" s="2">
        <v>23461</v>
      </c>
      <c r="J189" s="2">
        <v>17305</v>
      </c>
      <c r="K189" s="2">
        <v>6138</v>
      </c>
      <c r="L189" s="2">
        <v>130325</v>
      </c>
      <c r="M189" s="2">
        <v>22497</v>
      </c>
      <c r="N189" s="2">
        <v>18216</v>
      </c>
      <c r="O189" s="2">
        <v>4261</v>
      </c>
      <c r="P189" s="2">
        <v>108286</v>
      </c>
      <c r="S189" s="2">
        <v>14047</v>
      </c>
      <c r="T189" s="2">
        <v>94250</v>
      </c>
      <c r="X189" s="2">
        <v>64583</v>
      </c>
      <c r="Y189" s="2">
        <v>25915</v>
      </c>
      <c r="Z189" s="2">
        <v>16286</v>
      </c>
      <c r="AA189" s="2">
        <v>9629</v>
      </c>
      <c r="AB189" s="2">
        <v>17863</v>
      </c>
      <c r="AC189" s="2">
        <v>-22</v>
      </c>
      <c r="AD189" s="2">
        <v>108281</v>
      </c>
      <c r="AE189" s="2">
        <v>23871</v>
      </c>
      <c r="AF189" s="2">
        <v>131895</v>
      </c>
      <c r="AG189" s="2">
        <v>22813</v>
      </c>
      <c r="AH189" s="2">
        <v>109535</v>
      </c>
      <c r="AI189" s="2">
        <v>-375</v>
      </c>
      <c r="AJ189" s="2">
        <v>109164</v>
      </c>
      <c r="AK189" s="2">
        <v>14050</v>
      </c>
      <c r="AL189" s="2">
        <v>95510</v>
      </c>
      <c r="AM189" s="2">
        <v>-375</v>
      </c>
      <c r="AN189" s="2">
        <v>95135</v>
      </c>
    </row>
    <row r="190" spans="1:40">
      <c r="A190" s="13" t="s">
        <v>114</v>
      </c>
      <c r="B190" s="2">
        <v>63135</v>
      </c>
      <c r="C190" s="2">
        <v>26068</v>
      </c>
      <c r="D190" s="2">
        <v>16403</v>
      </c>
      <c r="E190" s="2">
        <v>9665</v>
      </c>
      <c r="F190" s="2">
        <v>16439</v>
      </c>
      <c r="G190" s="2">
        <v>632</v>
      </c>
      <c r="H190" s="2">
        <v>106227</v>
      </c>
      <c r="I190" s="2">
        <v>23603</v>
      </c>
      <c r="J190" s="2">
        <v>17231</v>
      </c>
      <c r="K190" s="2">
        <v>6385</v>
      </c>
      <c r="L190" s="2">
        <v>129610</v>
      </c>
      <c r="M190" s="2">
        <v>23581</v>
      </c>
      <c r="N190" s="2">
        <v>18641</v>
      </c>
      <c r="O190" s="2">
        <v>4990</v>
      </c>
      <c r="P190" s="2">
        <v>106214</v>
      </c>
      <c r="S190" s="2">
        <v>13262</v>
      </c>
      <c r="T190" s="2">
        <v>93008</v>
      </c>
      <c r="X190" s="2">
        <v>64848</v>
      </c>
      <c r="Y190" s="2">
        <v>26184</v>
      </c>
      <c r="Z190" s="2">
        <v>16536</v>
      </c>
      <c r="AA190" s="2">
        <v>9648</v>
      </c>
      <c r="AB190" s="2">
        <v>17562</v>
      </c>
      <c r="AC190" s="2">
        <v>591</v>
      </c>
      <c r="AD190" s="2">
        <v>109156</v>
      </c>
      <c r="AE190" s="2">
        <v>23827</v>
      </c>
      <c r="AF190" s="2">
        <v>132683</v>
      </c>
      <c r="AG190" s="2">
        <v>23247</v>
      </c>
      <c r="AH190" s="2">
        <v>109825</v>
      </c>
      <c r="AI190" s="2">
        <v>-333</v>
      </c>
      <c r="AJ190" s="2">
        <v>109496</v>
      </c>
      <c r="AK190" s="2">
        <v>14066</v>
      </c>
      <c r="AL190" s="2">
        <v>95786</v>
      </c>
      <c r="AM190" s="2">
        <v>-333</v>
      </c>
      <c r="AN190" s="2">
        <v>95453</v>
      </c>
    </row>
    <row r="191" spans="1:40">
      <c r="A191" s="13" t="s">
        <v>115</v>
      </c>
      <c r="B191" s="2">
        <v>66658</v>
      </c>
      <c r="C191" s="2">
        <v>25910</v>
      </c>
      <c r="D191" s="2">
        <v>16372</v>
      </c>
      <c r="E191" s="2">
        <v>9538</v>
      </c>
      <c r="F191" s="2">
        <v>17640</v>
      </c>
      <c r="G191" s="2">
        <v>1253</v>
      </c>
      <c r="H191" s="2">
        <v>111527</v>
      </c>
      <c r="I191" s="2">
        <v>24424</v>
      </c>
      <c r="J191" s="2">
        <v>16910</v>
      </c>
      <c r="K191" s="2">
        <v>7681</v>
      </c>
      <c r="L191" s="2">
        <v>135658</v>
      </c>
      <c r="M191" s="2">
        <v>24025</v>
      </c>
      <c r="N191" s="2">
        <v>17875</v>
      </c>
      <c r="O191" s="2">
        <v>6367</v>
      </c>
      <c r="P191" s="2">
        <v>111974</v>
      </c>
      <c r="S191" s="2">
        <v>14316</v>
      </c>
      <c r="T191" s="2">
        <v>97687</v>
      </c>
      <c r="X191" s="2">
        <v>65866</v>
      </c>
      <c r="Y191" s="2">
        <v>25992</v>
      </c>
      <c r="Z191" s="2">
        <v>16352</v>
      </c>
      <c r="AA191" s="2">
        <v>9640</v>
      </c>
      <c r="AB191" s="2">
        <v>17706</v>
      </c>
      <c r="AC191" s="2">
        <v>461</v>
      </c>
      <c r="AD191" s="2">
        <v>109909</v>
      </c>
      <c r="AE191" s="2">
        <v>24309</v>
      </c>
      <c r="AF191" s="2">
        <v>133971</v>
      </c>
      <c r="AG191" s="2">
        <v>23548</v>
      </c>
      <c r="AH191" s="2">
        <v>110799</v>
      </c>
      <c r="AI191" s="2">
        <v>-248</v>
      </c>
      <c r="AJ191" s="2">
        <v>110554</v>
      </c>
      <c r="AK191" s="2">
        <v>14122</v>
      </c>
      <c r="AL191" s="2">
        <v>96710</v>
      </c>
      <c r="AM191" s="2">
        <v>-248</v>
      </c>
      <c r="AN191" s="2">
        <v>96462</v>
      </c>
    </row>
    <row r="192" spans="1:40">
      <c r="A192" s="13" t="s">
        <v>116</v>
      </c>
      <c r="B192" s="2">
        <v>68858</v>
      </c>
      <c r="C192" s="2">
        <v>26249</v>
      </c>
      <c r="D192" s="2">
        <v>16455</v>
      </c>
      <c r="E192" s="2">
        <v>9794</v>
      </c>
      <c r="F192" s="2">
        <v>19649</v>
      </c>
      <c r="G192" s="2">
        <v>-750</v>
      </c>
      <c r="H192" s="2">
        <v>113868</v>
      </c>
      <c r="I192" s="2">
        <v>25201</v>
      </c>
      <c r="J192" s="2">
        <v>18878</v>
      </c>
      <c r="K192" s="2">
        <v>6259</v>
      </c>
      <c r="L192" s="2">
        <v>138816</v>
      </c>
      <c r="M192" s="2">
        <v>23851</v>
      </c>
      <c r="N192" s="2">
        <v>19094</v>
      </c>
      <c r="O192" s="2">
        <v>4770</v>
      </c>
      <c r="P192" s="2">
        <v>115477</v>
      </c>
      <c r="S192" s="2">
        <v>15006</v>
      </c>
      <c r="T192" s="2">
        <v>100481</v>
      </c>
      <c r="X192" s="2">
        <v>65903</v>
      </c>
      <c r="Y192" s="2">
        <v>26205</v>
      </c>
      <c r="Z192" s="2">
        <v>16430</v>
      </c>
      <c r="AA192" s="2">
        <v>9775</v>
      </c>
      <c r="AB192" s="2">
        <v>18714</v>
      </c>
      <c r="AC192" s="2">
        <v>607</v>
      </c>
      <c r="AD192" s="2">
        <v>111422</v>
      </c>
      <c r="AE192" s="2">
        <v>24682</v>
      </c>
      <c r="AF192" s="2">
        <v>135860</v>
      </c>
      <c r="AG192" s="2">
        <v>24347</v>
      </c>
      <c r="AH192" s="2">
        <v>111792</v>
      </c>
      <c r="AI192" s="2">
        <v>-119</v>
      </c>
      <c r="AJ192" s="2">
        <v>111674</v>
      </c>
      <c r="AK192" s="2">
        <v>14393</v>
      </c>
      <c r="AL192" s="2">
        <v>97420</v>
      </c>
      <c r="AM192" s="2">
        <v>-119</v>
      </c>
      <c r="AN192" s="2">
        <v>97301</v>
      </c>
    </row>
    <row r="193" spans="1:40">
      <c r="A193" s="13" t="s">
        <v>117</v>
      </c>
      <c r="B193" s="2">
        <v>63958</v>
      </c>
      <c r="C193" s="2">
        <v>27139</v>
      </c>
      <c r="D193" s="2">
        <v>17228</v>
      </c>
      <c r="E193" s="2">
        <v>9912</v>
      </c>
      <c r="F193" s="2">
        <v>19602</v>
      </c>
      <c r="G193" s="2">
        <v>538</v>
      </c>
      <c r="H193" s="2">
        <v>111050</v>
      </c>
      <c r="I193" s="2">
        <v>25077</v>
      </c>
      <c r="J193" s="2">
        <v>18814</v>
      </c>
      <c r="K193" s="2">
        <v>6197</v>
      </c>
      <c r="L193" s="2">
        <v>135968</v>
      </c>
      <c r="M193" s="2">
        <v>24530</v>
      </c>
      <c r="N193" s="2">
        <v>19929</v>
      </c>
      <c r="O193" s="2">
        <v>4571</v>
      </c>
      <c r="P193" s="2">
        <v>111678</v>
      </c>
      <c r="S193" s="2">
        <v>14485</v>
      </c>
      <c r="T193" s="2">
        <v>97206</v>
      </c>
      <c r="X193" s="2">
        <v>66233</v>
      </c>
      <c r="Y193" s="2">
        <v>26093</v>
      </c>
      <c r="Z193" s="2">
        <v>16241</v>
      </c>
      <c r="AA193" s="2">
        <v>9851</v>
      </c>
      <c r="AB193" s="2">
        <v>19348</v>
      </c>
      <c r="AC193" s="2">
        <v>530</v>
      </c>
      <c r="AD193" s="2">
        <v>112090</v>
      </c>
      <c r="AE193" s="2">
        <v>25296</v>
      </c>
      <c r="AF193" s="2">
        <v>137222</v>
      </c>
      <c r="AG193" s="2">
        <v>24649</v>
      </c>
      <c r="AH193" s="2">
        <v>112840</v>
      </c>
      <c r="AI193" s="2">
        <v>64</v>
      </c>
      <c r="AJ193" s="2">
        <v>112903</v>
      </c>
      <c r="AK193" s="2">
        <v>14515</v>
      </c>
      <c r="AL193" s="2">
        <v>98347</v>
      </c>
      <c r="AM193" s="2">
        <v>64</v>
      </c>
      <c r="AN193" s="2">
        <v>98411</v>
      </c>
    </row>
    <row r="194" spans="1:40">
      <c r="A194" s="13" t="s">
        <v>118</v>
      </c>
      <c r="B194" s="2">
        <v>65077</v>
      </c>
      <c r="C194" s="2">
        <v>25914</v>
      </c>
      <c r="D194" s="2">
        <v>16194</v>
      </c>
      <c r="E194" s="2">
        <v>9719</v>
      </c>
      <c r="F194" s="2">
        <v>18109</v>
      </c>
      <c r="G194" s="2">
        <v>178</v>
      </c>
      <c r="H194" s="2">
        <v>109206</v>
      </c>
      <c r="I194" s="2">
        <v>24840</v>
      </c>
      <c r="J194" s="2">
        <v>18370</v>
      </c>
      <c r="K194" s="2">
        <v>6448</v>
      </c>
      <c r="L194" s="2">
        <v>133920</v>
      </c>
      <c r="M194" s="2">
        <v>25948</v>
      </c>
      <c r="N194" s="2">
        <v>20623</v>
      </c>
      <c r="O194" s="2">
        <v>5361</v>
      </c>
      <c r="P194" s="2">
        <v>107810</v>
      </c>
      <c r="S194" s="2">
        <v>14098</v>
      </c>
      <c r="T194" s="2">
        <v>93713</v>
      </c>
      <c r="X194" s="2">
        <v>66709</v>
      </c>
      <c r="Y194" s="2">
        <v>26378</v>
      </c>
      <c r="Z194" s="2">
        <v>16687</v>
      </c>
      <c r="AA194" s="2">
        <v>9691</v>
      </c>
      <c r="AB194" s="2">
        <v>19475</v>
      </c>
      <c r="AC194" s="2">
        <v>499</v>
      </c>
      <c r="AD194" s="2">
        <v>112794</v>
      </c>
      <c r="AE194" s="2">
        <v>25217</v>
      </c>
      <c r="AF194" s="2">
        <v>137805</v>
      </c>
      <c r="AG194" s="2">
        <v>25698</v>
      </c>
      <c r="AH194" s="2">
        <v>112164</v>
      </c>
      <c r="AI194" s="2">
        <v>179</v>
      </c>
      <c r="AJ194" s="2">
        <v>112341</v>
      </c>
      <c r="AK194" s="2">
        <v>14925</v>
      </c>
      <c r="AL194" s="2">
        <v>97218</v>
      </c>
      <c r="AM194" s="2">
        <v>179</v>
      </c>
      <c r="AN194" s="2">
        <v>97397</v>
      </c>
    </row>
    <row r="195" spans="1:40">
      <c r="A195" s="13" t="s">
        <v>119</v>
      </c>
      <c r="B195" s="2">
        <v>66738</v>
      </c>
      <c r="C195" s="2">
        <v>25846</v>
      </c>
      <c r="D195" s="2">
        <v>16155</v>
      </c>
      <c r="E195" s="2">
        <v>9690</v>
      </c>
      <c r="F195" s="2">
        <v>19551</v>
      </c>
      <c r="G195" s="2">
        <v>650</v>
      </c>
      <c r="H195" s="2">
        <v>112772</v>
      </c>
      <c r="I195" s="2">
        <v>25606</v>
      </c>
      <c r="J195" s="2">
        <v>18019</v>
      </c>
      <c r="K195" s="2">
        <v>7716</v>
      </c>
      <c r="L195" s="2">
        <v>138240</v>
      </c>
      <c r="M195" s="2">
        <v>25975</v>
      </c>
      <c r="N195" s="2">
        <v>19734</v>
      </c>
      <c r="O195" s="2">
        <v>6417</v>
      </c>
      <c r="P195" s="2">
        <v>112278</v>
      </c>
      <c r="S195" s="2">
        <v>14914</v>
      </c>
      <c r="T195" s="2">
        <v>97346</v>
      </c>
      <c r="X195" s="2">
        <v>66259</v>
      </c>
      <c r="Y195" s="2">
        <v>26352</v>
      </c>
      <c r="Z195" s="2">
        <v>16558</v>
      </c>
      <c r="AA195" s="2">
        <v>9794</v>
      </c>
      <c r="AB195" s="2">
        <v>19614</v>
      </c>
      <c r="AC195" s="2">
        <v>-159</v>
      </c>
      <c r="AD195" s="2">
        <v>112064</v>
      </c>
      <c r="AE195" s="2">
        <v>25977</v>
      </c>
      <c r="AF195" s="2">
        <v>137998</v>
      </c>
      <c r="AG195" s="2">
        <v>25932</v>
      </c>
      <c r="AH195" s="2">
        <v>112078</v>
      </c>
      <c r="AI195" s="2">
        <v>228</v>
      </c>
      <c r="AJ195" s="2">
        <v>112304</v>
      </c>
      <c r="AK195" s="2">
        <v>14738</v>
      </c>
      <c r="AL195" s="2">
        <v>97335</v>
      </c>
      <c r="AM195" s="2">
        <v>228</v>
      </c>
      <c r="AN195" s="2">
        <v>97563</v>
      </c>
    </row>
    <row r="196" spans="1:40">
      <c r="A196" s="13" t="s">
        <v>120</v>
      </c>
      <c r="B196" s="2">
        <v>70713</v>
      </c>
      <c r="C196" s="2">
        <v>26278</v>
      </c>
      <c r="D196" s="2">
        <v>16569</v>
      </c>
      <c r="E196" s="2">
        <v>9709</v>
      </c>
      <c r="F196" s="2">
        <v>21008</v>
      </c>
      <c r="G196" s="2">
        <v>-59</v>
      </c>
      <c r="H196" s="2">
        <v>117921</v>
      </c>
      <c r="I196" s="2">
        <v>27496</v>
      </c>
      <c r="J196" s="2">
        <v>20825</v>
      </c>
      <c r="K196" s="2">
        <v>6564</v>
      </c>
      <c r="L196" s="2">
        <v>145400</v>
      </c>
      <c r="M196" s="2">
        <v>26829</v>
      </c>
      <c r="N196" s="2">
        <v>21935</v>
      </c>
      <c r="O196" s="2">
        <v>4838</v>
      </c>
      <c r="P196" s="2">
        <v>118695</v>
      </c>
      <c r="S196" s="2">
        <v>15567</v>
      </c>
      <c r="T196" s="2">
        <v>103125</v>
      </c>
      <c r="X196" s="2">
        <v>67285</v>
      </c>
      <c r="Y196" s="2">
        <v>26354</v>
      </c>
      <c r="Z196" s="2">
        <v>16660</v>
      </c>
      <c r="AA196" s="2">
        <v>9694</v>
      </c>
      <c r="AB196" s="2">
        <v>19833</v>
      </c>
      <c r="AC196" s="2">
        <v>437</v>
      </c>
      <c r="AD196" s="2">
        <v>114001</v>
      </c>
      <c r="AE196" s="2">
        <v>26529</v>
      </c>
      <c r="AF196" s="2">
        <v>140503</v>
      </c>
      <c r="AG196" s="2">
        <v>27004</v>
      </c>
      <c r="AH196" s="2">
        <v>113379</v>
      </c>
      <c r="AI196" s="2">
        <v>206</v>
      </c>
      <c r="AJ196" s="2">
        <v>113583</v>
      </c>
      <c r="AK196" s="2">
        <v>14886</v>
      </c>
      <c r="AL196" s="2">
        <v>98490</v>
      </c>
      <c r="AM196" s="2">
        <v>206</v>
      </c>
      <c r="AN196" s="2">
        <v>98696</v>
      </c>
    </row>
    <row r="197" spans="1:40">
      <c r="A197" s="13" t="s">
        <v>121</v>
      </c>
      <c r="B197" s="2">
        <v>65886</v>
      </c>
      <c r="C197" s="2">
        <v>27577</v>
      </c>
      <c r="D197" s="2">
        <v>17853</v>
      </c>
      <c r="E197" s="2">
        <v>9727</v>
      </c>
      <c r="F197" s="2">
        <v>21830</v>
      </c>
      <c r="G197" s="2">
        <v>110</v>
      </c>
      <c r="H197" s="2">
        <v>115155</v>
      </c>
      <c r="I197" s="2">
        <v>26341</v>
      </c>
      <c r="J197" s="2">
        <v>19872</v>
      </c>
      <c r="K197" s="2">
        <v>6376</v>
      </c>
      <c r="L197" s="2">
        <v>141389</v>
      </c>
      <c r="M197" s="2">
        <v>26565</v>
      </c>
      <c r="N197" s="2">
        <v>21979</v>
      </c>
      <c r="O197" s="2">
        <v>4493</v>
      </c>
      <c r="P197" s="2">
        <v>114838</v>
      </c>
      <c r="S197" s="2">
        <v>15025</v>
      </c>
      <c r="T197" s="2">
        <v>99814</v>
      </c>
      <c r="X197" s="2">
        <v>68181</v>
      </c>
      <c r="Y197" s="2">
        <v>26540</v>
      </c>
      <c r="Z197" s="2">
        <v>16626</v>
      </c>
      <c r="AA197" s="2">
        <v>9665</v>
      </c>
      <c r="AB197" s="2">
        <v>21482</v>
      </c>
      <c r="AC197" s="2">
        <v>-413</v>
      </c>
      <c r="AD197" s="2">
        <v>115722</v>
      </c>
      <c r="AE197" s="2">
        <v>26837</v>
      </c>
      <c r="AF197" s="2">
        <v>142516</v>
      </c>
      <c r="AG197" s="2">
        <v>27097</v>
      </c>
      <c r="AH197" s="2">
        <v>115361</v>
      </c>
      <c r="AI197" s="2">
        <v>0</v>
      </c>
      <c r="AJ197" s="2">
        <v>115361</v>
      </c>
      <c r="AK197" s="2">
        <v>15067</v>
      </c>
      <c r="AL197" s="2">
        <v>100297</v>
      </c>
      <c r="AM197" s="2">
        <v>0</v>
      </c>
      <c r="AN197" s="2">
        <v>100297</v>
      </c>
    </row>
    <row r="198" spans="1:40">
      <c r="A198" s="13" t="s">
        <v>122</v>
      </c>
      <c r="B198" s="2">
        <v>66822</v>
      </c>
      <c r="C198" s="2">
        <v>25598</v>
      </c>
      <c r="D198" s="2">
        <v>15871</v>
      </c>
      <c r="E198" s="2">
        <v>9726</v>
      </c>
      <c r="F198" s="2">
        <v>18253</v>
      </c>
      <c r="G198" s="2">
        <v>1148</v>
      </c>
      <c r="H198" s="2">
        <v>111900</v>
      </c>
      <c r="I198" s="2">
        <v>27437</v>
      </c>
      <c r="J198" s="2">
        <v>20379</v>
      </c>
      <c r="K198" s="2">
        <v>7016</v>
      </c>
      <c r="L198" s="2">
        <v>139556</v>
      </c>
      <c r="M198" s="2">
        <v>26608</v>
      </c>
      <c r="N198" s="2">
        <v>21402</v>
      </c>
      <c r="O198" s="2">
        <v>5205</v>
      </c>
      <c r="P198" s="2">
        <v>112875</v>
      </c>
      <c r="S198" s="2">
        <v>14046</v>
      </c>
      <c r="T198" s="2">
        <v>98892</v>
      </c>
      <c r="X198" s="2">
        <v>68572</v>
      </c>
      <c r="Y198" s="2">
        <v>26145</v>
      </c>
      <c r="Z198" s="2">
        <v>16456</v>
      </c>
      <c r="AA198" s="2">
        <v>9689</v>
      </c>
      <c r="AB198" s="2">
        <v>19731</v>
      </c>
      <c r="AC198" s="2">
        <v>877</v>
      </c>
      <c r="AD198" s="2">
        <v>115308</v>
      </c>
      <c r="AE198" s="2">
        <v>27924</v>
      </c>
      <c r="AF198" s="2">
        <v>143397</v>
      </c>
      <c r="AG198" s="2">
        <v>26361</v>
      </c>
      <c r="AH198" s="2">
        <v>117180</v>
      </c>
      <c r="AI198" s="2">
        <v>0</v>
      </c>
      <c r="AJ198" s="2">
        <v>117180</v>
      </c>
      <c r="AK198" s="2">
        <v>14964</v>
      </c>
      <c r="AL198" s="2">
        <v>102248</v>
      </c>
      <c r="AM198" s="2">
        <v>0</v>
      </c>
      <c r="AN198" s="2">
        <v>102248</v>
      </c>
    </row>
    <row r="199" spans="1:40">
      <c r="A199" s="13" t="s">
        <v>123</v>
      </c>
      <c r="B199" s="2">
        <v>70092</v>
      </c>
      <c r="C199" s="2">
        <v>25746</v>
      </c>
      <c r="D199" s="2">
        <v>16125</v>
      </c>
      <c r="E199" s="2">
        <v>9620</v>
      </c>
      <c r="F199" s="2">
        <v>20073</v>
      </c>
      <c r="G199" s="2">
        <v>743</v>
      </c>
      <c r="H199" s="2">
        <v>116742</v>
      </c>
      <c r="I199" s="2">
        <v>27070</v>
      </c>
      <c r="J199" s="2">
        <v>18817</v>
      </c>
      <c r="K199" s="2">
        <v>8427</v>
      </c>
      <c r="L199" s="2">
        <v>143768</v>
      </c>
      <c r="M199" s="2">
        <v>26207</v>
      </c>
      <c r="N199" s="2">
        <v>19989</v>
      </c>
      <c r="O199" s="2">
        <v>6381</v>
      </c>
      <c r="P199" s="2">
        <v>117755</v>
      </c>
      <c r="S199" s="2">
        <v>15338</v>
      </c>
      <c r="T199" s="2">
        <v>102424</v>
      </c>
      <c r="X199" s="2">
        <v>69638</v>
      </c>
      <c r="Y199" s="2">
        <v>26250</v>
      </c>
      <c r="Z199" s="2">
        <v>16524</v>
      </c>
      <c r="AA199" s="2">
        <v>9726</v>
      </c>
      <c r="AB199" s="2">
        <v>20083</v>
      </c>
      <c r="AC199" s="2">
        <v>-293</v>
      </c>
      <c r="AD199" s="2">
        <v>115860</v>
      </c>
      <c r="AE199" s="2">
        <v>27117</v>
      </c>
      <c r="AF199" s="2">
        <v>142978</v>
      </c>
      <c r="AG199" s="2">
        <v>25844</v>
      </c>
      <c r="AH199" s="2">
        <v>117376</v>
      </c>
      <c r="AI199" s="2">
        <v>0</v>
      </c>
      <c r="AJ199" s="2">
        <v>117376</v>
      </c>
      <c r="AK199" s="2">
        <v>15145</v>
      </c>
      <c r="AL199" s="2">
        <v>102250</v>
      </c>
      <c r="AM199" s="2">
        <v>0</v>
      </c>
      <c r="AN199" s="2">
        <v>102250</v>
      </c>
    </row>
    <row r="200" spans="1:40">
      <c r="A200" s="13" t="s">
        <v>124</v>
      </c>
      <c r="B200" s="2">
        <v>73942</v>
      </c>
      <c r="C200" s="2">
        <v>26176</v>
      </c>
      <c r="D200" s="2">
        <v>16392</v>
      </c>
      <c r="E200" s="2">
        <v>9783</v>
      </c>
      <c r="F200" s="2">
        <v>21419</v>
      </c>
      <c r="G200" s="2">
        <v>-1011</v>
      </c>
      <c r="H200" s="2">
        <v>120519</v>
      </c>
      <c r="I200" s="2">
        <v>28315</v>
      </c>
      <c r="J200" s="2">
        <v>21182</v>
      </c>
      <c r="K200" s="2">
        <v>7064</v>
      </c>
      <c r="L200" s="2">
        <v>148854</v>
      </c>
      <c r="M200" s="2">
        <v>26577</v>
      </c>
      <c r="N200" s="2">
        <v>21455</v>
      </c>
      <c r="O200" s="2">
        <v>5110</v>
      </c>
      <c r="P200" s="2">
        <v>122603</v>
      </c>
      <c r="S200" s="2">
        <v>15901</v>
      </c>
      <c r="T200" s="2">
        <v>106714</v>
      </c>
      <c r="X200" s="2">
        <v>70351</v>
      </c>
      <c r="Y200" s="2">
        <v>26162</v>
      </c>
      <c r="Z200" s="2">
        <v>16635</v>
      </c>
      <c r="AA200" s="2">
        <v>9776</v>
      </c>
      <c r="AB200" s="2">
        <v>20279</v>
      </c>
      <c r="AC200" s="2">
        <v>819</v>
      </c>
      <c r="AD200" s="2">
        <v>117426</v>
      </c>
      <c r="AE200" s="2">
        <v>27285</v>
      </c>
      <c r="AF200" s="2">
        <v>144676</v>
      </c>
      <c r="AG200" s="2">
        <v>26655</v>
      </c>
      <c r="AH200" s="2">
        <v>118154</v>
      </c>
      <c r="AI200" s="2">
        <v>0</v>
      </c>
      <c r="AJ200" s="2">
        <v>118154</v>
      </c>
      <c r="AK200" s="2">
        <v>15134</v>
      </c>
      <c r="AL200" s="2">
        <v>103049</v>
      </c>
      <c r="AM200" s="2">
        <v>0</v>
      </c>
      <c r="AN200" s="2">
        <v>103049</v>
      </c>
    </row>
    <row r="201" spans="1:40">
      <c r="A201" s="13" t="s">
        <v>125</v>
      </c>
      <c r="B201" s="2">
        <v>69431</v>
      </c>
      <c r="C201" s="2">
        <v>27685</v>
      </c>
      <c r="D201" s="2">
        <v>17856</v>
      </c>
      <c r="E201" s="2">
        <v>9829</v>
      </c>
      <c r="F201" s="2">
        <v>21306</v>
      </c>
      <c r="G201" s="2">
        <v>601</v>
      </c>
      <c r="H201" s="2">
        <v>119023</v>
      </c>
      <c r="I201" s="2">
        <v>26340</v>
      </c>
      <c r="J201" s="2">
        <v>19468</v>
      </c>
      <c r="K201" s="2">
        <v>6872</v>
      </c>
      <c r="L201" s="2">
        <v>145363</v>
      </c>
      <c r="M201" s="2">
        <v>26098</v>
      </c>
      <c r="N201" s="2">
        <v>21466</v>
      </c>
      <c r="O201" s="2">
        <v>4632</v>
      </c>
      <c r="P201" s="2">
        <v>119265</v>
      </c>
      <c r="S201" s="2">
        <v>15853</v>
      </c>
      <c r="T201" s="2">
        <v>103412</v>
      </c>
      <c r="X201" s="2">
        <v>72350</v>
      </c>
      <c r="Y201" s="2">
        <v>26590</v>
      </c>
      <c r="Z201" s="2">
        <v>16829</v>
      </c>
      <c r="AA201" s="2">
        <v>9761</v>
      </c>
      <c r="AB201" s="2">
        <v>20471</v>
      </c>
      <c r="AC201" s="2">
        <v>-255</v>
      </c>
      <c r="AD201" s="2">
        <v>119156</v>
      </c>
      <c r="AE201" s="2">
        <v>28009</v>
      </c>
      <c r="AF201" s="2">
        <v>147165</v>
      </c>
      <c r="AG201" s="2">
        <v>27423</v>
      </c>
      <c r="AH201" s="2">
        <v>119742</v>
      </c>
      <c r="AI201" s="2">
        <v>0</v>
      </c>
      <c r="AJ201" s="2">
        <v>119742</v>
      </c>
      <c r="AK201" s="2">
        <v>15931</v>
      </c>
      <c r="AL201" s="2">
        <v>103811</v>
      </c>
      <c r="AM201" s="2">
        <v>0</v>
      </c>
      <c r="AN201" s="2">
        <v>103811</v>
      </c>
    </row>
    <row r="202" spans="1:40">
      <c r="A202" s="13" t="s">
        <v>126</v>
      </c>
      <c r="B202" s="2">
        <v>71929</v>
      </c>
      <c r="C202" s="2">
        <v>26313</v>
      </c>
      <c r="D202" s="2">
        <v>16364</v>
      </c>
      <c r="E202" s="2">
        <v>9949</v>
      </c>
      <c r="F202" s="2">
        <v>18405</v>
      </c>
      <c r="G202" s="2">
        <v>929</v>
      </c>
      <c r="H202" s="2">
        <v>117576</v>
      </c>
      <c r="I202" s="2">
        <v>28762</v>
      </c>
      <c r="J202" s="2">
        <v>21387</v>
      </c>
      <c r="K202" s="2">
        <v>7375</v>
      </c>
      <c r="L202" s="2">
        <v>146338</v>
      </c>
      <c r="M202" s="2">
        <v>28925</v>
      </c>
      <c r="N202" s="2">
        <v>23284</v>
      </c>
      <c r="O202" s="2">
        <v>5641</v>
      </c>
      <c r="P202" s="2">
        <v>117413</v>
      </c>
      <c r="S202" s="2">
        <v>14908</v>
      </c>
      <c r="T202" s="2">
        <v>102505</v>
      </c>
      <c r="X202" s="2">
        <v>73927</v>
      </c>
      <c r="Y202" s="2">
        <v>26693</v>
      </c>
      <c r="Z202" s="2">
        <v>16784</v>
      </c>
      <c r="AA202" s="2">
        <v>9909</v>
      </c>
      <c r="AB202" s="2">
        <v>20001</v>
      </c>
      <c r="AC202" s="2">
        <v>604</v>
      </c>
      <c r="AD202" s="2">
        <v>121225</v>
      </c>
      <c r="AE202" s="2">
        <v>28404</v>
      </c>
      <c r="AF202" s="2">
        <v>149629</v>
      </c>
      <c r="AG202" s="2">
        <v>28358</v>
      </c>
      <c r="AH202" s="2">
        <v>121271</v>
      </c>
      <c r="AI202" s="2">
        <v>0</v>
      </c>
      <c r="AJ202" s="2">
        <v>121271</v>
      </c>
      <c r="AK202" s="2">
        <v>15745</v>
      </c>
      <c r="AL202" s="2">
        <v>105526</v>
      </c>
      <c r="AM202" s="2">
        <v>0</v>
      </c>
      <c r="AN202" s="2">
        <v>105526</v>
      </c>
    </row>
    <row r="203" spans="1:40">
      <c r="A203" s="13" t="s">
        <v>127</v>
      </c>
      <c r="B203" s="2">
        <v>75874</v>
      </c>
      <c r="C203" s="2">
        <v>26206</v>
      </c>
      <c r="D203" s="2">
        <v>16415</v>
      </c>
      <c r="E203" s="2">
        <v>9791</v>
      </c>
      <c r="F203" s="2">
        <v>21240</v>
      </c>
      <c r="G203" s="2">
        <v>-198</v>
      </c>
      <c r="H203" s="2">
        <v>123122</v>
      </c>
      <c r="I203" s="2">
        <v>28655</v>
      </c>
      <c r="J203" s="2">
        <v>19802</v>
      </c>
      <c r="K203" s="2">
        <v>8853</v>
      </c>
      <c r="L203" s="2">
        <v>151777</v>
      </c>
      <c r="M203" s="2">
        <v>29509</v>
      </c>
      <c r="N203" s="2">
        <v>22479</v>
      </c>
      <c r="O203" s="2">
        <v>7030</v>
      </c>
      <c r="P203" s="2">
        <v>122268</v>
      </c>
      <c r="S203" s="2">
        <v>16295</v>
      </c>
      <c r="T203" s="2">
        <v>105973</v>
      </c>
      <c r="X203" s="2">
        <v>74465</v>
      </c>
      <c r="Y203" s="2">
        <v>26679</v>
      </c>
      <c r="Z203" s="2">
        <v>16772</v>
      </c>
      <c r="AA203" s="2">
        <v>9907</v>
      </c>
      <c r="AB203" s="2">
        <v>21395</v>
      </c>
      <c r="AC203" s="2">
        <v>226</v>
      </c>
      <c r="AD203" s="2">
        <v>122765</v>
      </c>
      <c r="AE203" s="2">
        <v>28432</v>
      </c>
      <c r="AF203" s="2">
        <v>151197</v>
      </c>
      <c r="AG203" s="2">
        <v>28540</v>
      </c>
      <c r="AH203" s="2">
        <v>122657</v>
      </c>
      <c r="AI203" s="2">
        <v>0</v>
      </c>
      <c r="AJ203" s="2">
        <v>122657</v>
      </c>
      <c r="AK203" s="2">
        <v>16042</v>
      </c>
      <c r="AL203" s="2">
        <v>106615</v>
      </c>
      <c r="AM203" s="2">
        <v>0</v>
      </c>
      <c r="AN203" s="2">
        <v>106615</v>
      </c>
    </row>
    <row r="204" spans="1:40">
      <c r="A204" s="13" t="s">
        <v>128</v>
      </c>
      <c r="B204" s="2">
        <v>78388</v>
      </c>
      <c r="C204" s="2">
        <v>26620</v>
      </c>
      <c r="D204" s="2">
        <v>16642</v>
      </c>
      <c r="E204" s="2">
        <v>9978</v>
      </c>
      <c r="F204" s="2">
        <v>22734</v>
      </c>
      <c r="G204" s="2">
        <v>-133</v>
      </c>
      <c r="H204" s="2">
        <v>127609</v>
      </c>
      <c r="I204" s="2">
        <v>30290</v>
      </c>
      <c r="J204" s="2">
        <v>22987</v>
      </c>
      <c r="K204" s="2">
        <v>7303</v>
      </c>
      <c r="L204" s="2">
        <v>157899</v>
      </c>
      <c r="M204" s="2">
        <v>28723</v>
      </c>
      <c r="N204" s="2">
        <v>23843</v>
      </c>
      <c r="O204" s="2">
        <v>4880</v>
      </c>
      <c r="P204" s="2">
        <v>129176</v>
      </c>
      <c r="S204" s="2">
        <v>16852</v>
      </c>
      <c r="T204" s="2">
        <v>112324</v>
      </c>
      <c r="X204" s="2">
        <v>74880</v>
      </c>
      <c r="Y204" s="2">
        <v>26862</v>
      </c>
      <c r="Z204" s="2">
        <v>16892</v>
      </c>
      <c r="AA204" s="2">
        <v>9970</v>
      </c>
      <c r="AB204" s="2">
        <v>21818</v>
      </c>
      <c r="AC204" s="2">
        <v>624</v>
      </c>
      <c r="AD204" s="2">
        <v>124184</v>
      </c>
      <c r="AE204" s="2">
        <v>29202</v>
      </c>
      <c r="AF204" s="2">
        <v>153386</v>
      </c>
      <c r="AG204" s="2">
        <v>28934</v>
      </c>
      <c r="AH204" s="2">
        <v>124452</v>
      </c>
      <c r="AI204" s="2">
        <v>0</v>
      </c>
      <c r="AJ204" s="2">
        <v>124452</v>
      </c>
      <c r="AK204" s="2">
        <v>16190</v>
      </c>
      <c r="AL204" s="2">
        <v>108262</v>
      </c>
      <c r="AM204" s="2">
        <v>0</v>
      </c>
      <c r="AN204" s="2">
        <v>108262</v>
      </c>
    </row>
    <row r="205" spans="1:40">
      <c r="A205" s="13" t="s">
        <v>129</v>
      </c>
      <c r="B205" s="2">
        <v>72642</v>
      </c>
      <c r="C205" s="2">
        <v>27491</v>
      </c>
      <c r="D205" s="2">
        <v>17336</v>
      </c>
      <c r="E205" s="2">
        <v>10155</v>
      </c>
      <c r="F205" s="2">
        <v>22104</v>
      </c>
      <c r="G205" s="2">
        <v>158</v>
      </c>
      <c r="H205" s="2">
        <v>122395</v>
      </c>
      <c r="I205" s="2">
        <v>28838</v>
      </c>
      <c r="J205" s="2">
        <v>21718</v>
      </c>
      <c r="K205" s="2">
        <v>7120</v>
      </c>
      <c r="L205" s="2">
        <v>151233</v>
      </c>
      <c r="M205" s="2">
        <v>27600</v>
      </c>
      <c r="N205" s="2">
        <v>22884</v>
      </c>
      <c r="O205" s="2">
        <v>4716</v>
      </c>
      <c r="P205" s="2">
        <v>123633</v>
      </c>
      <c r="S205" s="2">
        <v>16620</v>
      </c>
      <c r="T205" s="2">
        <v>107013</v>
      </c>
      <c r="X205" s="2">
        <v>75783</v>
      </c>
      <c r="Y205" s="2">
        <v>26849</v>
      </c>
      <c r="Z205" s="2">
        <v>16772</v>
      </c>
      <c r="AA205" s="2">
        <v>10077</v>
      </c>
      <c r="AB205" s="2">
        <v>21334</v>
      </c>
      <c r="AC205" s="2">
        <v>6</v>
      </c>
      <c r="AD205" s="2">
        <v>123972</v>
      </c>
      <c r="AE205" s="2">
        <v>29926</v>
      </c>
      <c r="AF205" s="2">
        <v>153898</v>
      </c>
      <c r="AG205" s="2">
        <v>28638</v>
      </c>
      <c r="AH205" s="2">
        <v>125260</v>
      </c>
      <c r="AI205" s="2">
        <v>0</v>
      </c>
      <c r="AJ205" s="2">
        <v>125260</v>
      </c>
      <c r="AK205" s="2">
        <v>16701</v>
      </c>
      <c r="AL205" s="2">
        <v>108559</v>
      </c>
      <c r="AM205" s="2">
        <v>0</v>
      </c>
      <c r="AN205" s="2">
        <v>108559</v>
      </c>
    </row>
    <row r="206" spans="1:40">
      <c r="A206" s="13" t="s">
        <v>130</v>
      </c>
      <c r="B206" s="2">
        <v>74897</v>
      </c>
      <c r="C206" s="2">
        <v>26505</v>
      </c>
      <c r="D206" s="2">
        <v>16283</v>
      </c>
      <c r="E206" s="2">
        <v>10222</v>
      </c>
      <c r="F206" s="2">
        <v>20498</v>
      </c>
      <c r="G206" s="2">
        <v>766</v>
      </c>
      <c r="H206" s="2">
        <v>122666</v>
      </c>
      <c r="I206" s="2">
        <v>29422</v>
      </c>
      <c r="J206" s="2">
        <v>21527</v>
      </c>
      <c r="K206" s="2">
        <v>7895</v>
      </c>
      <c r="L206" s="2">
        <v>152088</v>
      </c>
      <c r="M206" s="2">
        <v>30221</v>
      </c>
      <c r="N206" s="2">
        <v>24381</v>
      </c>
      <c r="O206" s="2">
        <v>5840</v>
      </c>
      <c r="P206" s="2">
        <v>121867</v>
      </c>
      <c r="S206" s="2">
        <v>15800</v>
      </c>
      <c r="T206" s="2">
        <v>106067</v>
      </c>
      <c r="X206" s="2">
        <v>76974</v>
      </c>
      <c r="Y206" s="2">
        <v>26907</v>
      </c>
      <c r="Z206" s="2">
        <v>16719</v>
      </c>
      <c r="AA206" s="2">
        <v>10188</v>
      </c>
      <c r="AB206" s="2">
        <v>22091</v>
      </c>
      <c r="AC206" s="2">
        <v>1199</v>
      </c>
      <c r="AD206" s="2">
        <v>127171</v>
      </c>
      <c r="AE206" s="2">
        <v>29644</v>
      </c>
      <c r="AF206" s="2">
        <v>156815</v>
      </c>
      <c r="AG206" s="2">
        <v>30035</v>
      </c>
      <c r="AH206" s="2">
        <v>126780</v>
      </c>
      <c r="AI206" s="2">
        <v>0</v>
      </c>
      <c r="AJ206" s="2">
        <v>126780</v>
      </c>
      <c r="AK206" s="2">
        <v>16679</v>
      </c>
      <c r="AL206" s="2">
        <v>110101</v>
      </c>
      <c r="AM206" s="2">
        <v>0</v>
      </c>
      <c r="AN206" s="2">
        <v>110101</v>
      </c>
    </row>
    <row r="207" spans="1:40">
      <c r="A207" s="13" t="s">
        <v>131</v>
      </c>
      <c r="B207" s="2">
        <v>80127</v>
      </c>
      <c r="C207" s="2">
        <v>26699</v>
      </c>
      <c r="D207" s="2">
        <v>16587</v>
      </c>
      <c r="E207" s="2">
        <v>10112</v>
      </c>
      <c r="F207" s="2">
        <v>23736</v>
      </c>
      <c r="G207" s="2">
        <v>1455</v>
      </c>
      <c r="H207" s="2">
        <v>132017</v>
      </c>
      <c r="I207" s="2">
        <v>30859</v>
      </c>
      <c r="J207" s="2">
        <v>21289</v>
      </c>
      <c r="K207" s="2">
        <v>9570</v>
      </c>
      <c r="L207" s="2">
        <v>162876</v>
      </c>
      <c r="M207" s="2">
        <v>32488</v>
      </c>
      <c r="N207" s="2">
        <v>24704</v>
      </c>
      <c r="O207" s="2">
        <v>7784</v>
      </c>
      <c r="P207" s="2">
        <v>130388</v>
      </c>
      <c r="S207" s="2">
        <v>17372</v>
      </c>
      <c r="T207" s="2">
        <v>113016</v>
      </c>
      <c r="X207" s="2">
        <v>78535</v>
      </c>
      <c r="Y207" s="2">
        <v>27103</v>
      </c>
      <c r="Z207" s="2">
        <v>16872</v>
      </c>
      <c r="AA207" s="2">
        <v>10231</v>
      </c>
      <c r="AB207" s="2">
        <v>23850</v>
      </c>
      <c r="AC207" s="2">
        <v>389</v>
      </c>
      <c r="AD207" s="2">
        <v>129877</v>
      </c>
      <c r="AE207" s="2">
        <v>30636</v>
      </c>
      <c r="AF207" s="2">
        <v>160513</v>
      </c>
      <c r="AG207" s="2">
        <v>31403</v>
      </c>
      <c r="AH207" s="2">
        <v>129110</v>
      </c>
      <c r="AI207" s="2">
        <v>0</v>
      </c>
      <c r="AJ207" s="2">
        <v>129110</v>
      </c>
      <c r="AK207" s="2">
        <v>17089</v>
      </c>
      <c r="AL207" s="2">
        <v>112021</v>
      </c>
      <c r="AM207" s="2">
        <v>0</v>
      </c>
      <c r="AN207" s="2">
        <v>112021</v>
      </c>
    </row>
    <row r="208" spans="1:40">
      <c r="A208" s="13" t="s">
        <v>132</v>
      </c>
      <c r="B208" s="2">
        <v>83568</v>
      </c>
      <c r="C208" s="2">
        <v>27163</v>
      </c>
      <c r="D208" s="2">
        <v>16916</v>
      </c>
      <c r="E208" s="2">
        <v>10247</v>
      </c>
      <c r="F208" s="2">
        <v>26001</v>
      </c>
      <c r="G208" s="2">
        <v>-727</v>
      </c>
      <c r="H208" s="2">
        <v>136005</v>
      </c>
      <c r="I208" s="2">
        <v>31488</v>
      </c>
      <c r="J208" s="2">
        <v>24077</v>
      </c>
      <c r="K208" s="2">
        <v>7411</v>
      </c>
      <c r="L208" s="2">
        <v>167493</v>
      </c>
      <c r="M208" s="2">
        <v>31766</v>
      </c>
      <c r="N208" s="2">
        <v>26159</v>
      </c>
      <c r="O208" s="2">
        <v>5607</v>
      </c>
      <c r="P208" s="2">
        <v>135727</v>
      </c>
      <c r="S208" s="2">
        <v>18006</v>
      </c>
      <c r="T208" s="2">
        <v>117721</v>
      </c>
      <c r="X208" s="2">
        <v>79942</v>
      </c>
      <c r="Y208" s="2">
        <v>26999</v>
      </c>
      <c r="Z208" s="2">
        <v>16759</v>
      </c>
      <c r="AA208" s="2">
        <v>10240</v>
      </c>
      <c r="AB208" s="2">
        <v>25064</v>
      </c>
      <c r="AC208" s="2">
        <v>58</v>
      </c>
      <c r="AD208" s="2">
        <v>132063</v>
      </c>
      <c r="AE208" s="2">
        <v>30401</v>
      </c>
      <c r="AF208" s="2">
        <v>162464</v>
      </c>
      <c r="AG208" s="2">
        <v>31999</v>
      </c>
      <c r="AH208" s="2">
        <v>130465</v>
      </c>
      <c r="AI208" s="2">
        <v>0</v>
      </c>
      <c r="AJ208" s="2">
        <v>130465</v>
      </c>
      <c r="AK208" s="2">
        <v>17329</v>
      </c>
      <c r="AL208" s="2">
        <v>113136</v>
      </c>
      <c r="AM208" s="2">
        <v>0</v>
      </c>
      <c r="AN208" s="2">
        <v>113136</v>
      </c>
    </row>
    <row r="209" spans="1:40">
      <c r="A209" s="13" t="s">
        <v>133</v>
      </c>
      <c r="B209" s="2">
        <v>78377</v>
      </c>
      <c r="C209" s="2">
        <v>27960</v>
      </c>
      <c r="D209" s="2">
        <v>17588</v>
      </c>
      <c r="E209" s="2">
        <v>10372</v>
      </c>
      <c r="F209" s="2">
        <v>26129</v>
      </c>
      <c r="G209" s="2">
        <v>1065</v>
      </c>
      <c r="H209" s="2">
        <v>133531</v>
      </c>
      <c r="I209" s="2">
        <v>29055</v>
      </c>
      <c r="J209" s="2">
        <v>21925</v>
      </c>
      <c r="K209" s="2">
        <v>7130</v>
      </c>
      <c r="L209" s="2">
        <v>162586</v>
      </c>
      <c r="M209" s="2">
        <v>31369</v>
      </c>
      <c r="N209" s="2">
        <v>25912</v>
      </c>
      <c r="O209" s="2">
        <v>5457</v>
      </c>
      <c r="P209" s="2">
        <v>131217</v>
      </c>
      <c r="S209" s="2">
        <v>17376</v>
      </c>
      <c r="T209" s="2">
        <v>113841</v>
      </c>
      <c r="X209" s="2">
        <v>81906</v>
      </c>
      <c r="Y209" s="2">
        <v>27346</v>
      </c>
      <c r="Z209" s="2">
        <v>17057</v>
      </c>
      <c r="AA209" s="2">
        <v>10289</v>
      </c>
      <c r="AB209" s="2">
        <v>25480</v>
      </c>
      <c r="AC209" s="2">
        <v>237</v>
      </c>
      <c r="AD209" s="2">
        <v>134969</v>
      </c>
      <c r="AE209" s="2">
        <v>29930</v>
      </c>
      <c r="AF209" s="2">
        <v>164899</v>
      </c>
      <c r="AG209" s="2">
        <v>32410</v>
      </c>
      <c r="AH209" s="2">
        <v>132489</v>
      </c>
      <c r="AI209" s="2">
        <v>0</v>
      </c>
      <c r="AJ209" s="2">
        <v>132489</v>
      </c>
      <c r="AK209" s="2">
        <v>17581</v>
      </c>
      <c r="AL209" s="2">
        <v>114908</v>
      </c>
      <c r="AM209" s="2">
        <v>0</v>
      </c>
      <c r="AN209" s="2">
        <v>114908</v>
      </c>
    </row>
    <row r="210" spans="1:40">
      <c r="A210" s="13" t="s">
        <v>134</v>
      </c>
      <c r="B210" s="2">
        <v>80349</v>
      </c>
      <c r="C210" s="2">
        <v>26741</v>
      </c>
      <c r="D210" s="2">
        <v>16474</v>
      </c>
      <c r="E210" s="2">
        <v>10267</v>
      </c>
      <c r="F210" s="2">
        <v>24816</v>
      </c>
      <c r="G210" s="2">
        <v>1680</v>
      </c>
      <c r="H210" s="2">
        <v>133586</v>
      </c>
      <c r="I210" s="2">
        <v>30548</v>
      </c>
      <c r="J210" s="2">
        <v>22954</v>
      </c>
      <c r="K210" s="2">
        <v>7594</v>
      </c>
      <c r="L210" s="2">
        <v>164134</v>
      </c>
      <c r="M210" s="2">
        <v>34346</v>
      </c>
      <c r="N210" s="2">
        <v>27856</v>
      </c>
      <c r="O210" s="2">
        <v>6490</v>
      </c>
      <c r="P210" s="2">
        <v>129788</v>
      </c>
      <c r="S210" s="2">
        <v>16774</v>
      </c>
      <c r="T210" s="2">
        <v>113014</v>
      </c>
      <c r="X210" s="2">
        <v>82583</v>
      </c>
      <c r="Y210" s="2">
        <v>27137</v>
      </c>
      <c r="Z210" s="2">
        <v>16893</v>
      </c>
      <c r="AA210" s="2">
        <v>10244</v>
      </c>
      <c r="AB210" s="2">
        <v>26396</v>
      </c>
      <c r="AC210" s="2">
        <v>287</v>
      </c>
      <c r="AD210" s="2">
        <v>136403</v>
      </c>
      <c r="AE210" s="2">
        <v>30570</v>
      </c>
      <c r="AF210" s="2">
        <v>166973</v>
      </c>
      <c r="AG210" s="2">
        <v>33754</v>
      </c>
      <c r="AH210" s="2">
        <v>133219</v>
      </c>
      <c r="AI210" s="2">
        <v>0</v>
      </c>
      <c r="AJ210" s="2">
        <v>133219</v>
      </c>
      <c r="AK210" s="2">
        <v>17697</v>
      </c>
      <c r="AL210" s="2">
        <v>115522</v>
      </c>
      <c r="AM210" s="2">
        <v>0</v>
      </c>
      <c r="AN210" s="2">
        <v>115522</v>
      </c>
    </row>
    <row r="211" spans="1:40">
      <c r="A211" s="13" t="s">
        <v>135</v>
      </c>
      <c r="B211" s="2">
        <v>86593</v>
      </c>
      <c r="C211" s="2">
        <v>26496</v>
      </c>
      <c r="D211" s="2">
        <v>16335</v>
      </c>
      <c r="E211" s="2">
        <v>10161</v>
      </c>
      <c r="F211" s="2">
        <v>26109</v>
      </c>
      <c r="G211" s="2">
        <v>873</v>
      </c>
      <c r="H211" s="2">
        <v>140071</v>
      </c>
      <c r="I211" s="2">
        <v>30656</v>
      </c>
      <c r="J211" s="2">
        <v>21811</v>
      </c>
      <c r="K211" s="2">
        <v>8845</v>
      </c>
      <c r="L211" s="2">
        <v>170727</v>
      </c>
      <c r="M211" s="2">
        <v>36011</v>
      </c>
      <c r="N211" s="2">
        <v>27951</v>
      </c>
      <c r="O211" s="2">
        <v>8060</v>
      </c>
      <c r="P211" s="2">
        <v>134716</v>
      </c>
      <c r="S211" s="2">
        <v>18292</v>
      </c>
      <c r="T211" s="2">
        <v>116424</v>
      </c>
      <c r="X211" s="2">
        <v>84595</v>
      </c>
      <c r="Y211" s="2">
        <v>26868</v>
      </c>
      <c r="Z211" s="2">
        <v>16592</v>
      </c>
      <c r="AA211" s="2">
        <v>10276</v>
      </c>
      <c r="AB211" s="2">
        <v>26464</v>
      </c>
      <c r="AC211" s="2">
        <v>1194</v>
      </c>
      <c r="AD211" s="2">
        <v>139121</v>
      </c>
      <c r="AE211" s="2">
        <v>30680</v>
      </c>
      <c r="AF211" s="2">
        <v>169801</v>
      </c>
      <c r="AG211" s="2">
        <v>34645</v>
      </c>
      <c r="AH211" s="2">
        <v>135156</v>
      </c>
      <c r="AI211" s="2">
        <v>0</v>
      </c>
      <c r="AJ211" s="2">
        <v>135156</v>
      </c>
      <c r="AK211" s="2">
        <v>17943</v>
      </c>
      <c r="AL211" s="2">
        <v>117213</v>
      </c>
      <c r="AM211" s="2">
        <v>0</v>
      </c>
      <c r="AN211" s="2">
        <v>117213</v>
      </c>
    </row>
    <row r="212" spans="1:40">
      <c r="A212" s="13" t="s">
        <v>136</v>
      </c>
      <c r="B212" s="2">
        <v>89272</v>
      </c>
      <c r="C212" s="2">
        <v>27415</v>
      </c>
      <c r="D212" s="2">
        <v>17191</v>
      </c>
      <c r="E212" s="2">
        <v>10224</v>
      </c>
      <c r="F212" s="2">
        <v>28110</v>
      </c>
      <c r="G212" s="2">
        <v>1476</v>
      </c>
      <c r="H212" s="2">
        <v>146273</v>
      </c>
      <c r="I212" s="2">
        <v>30938</v>
      </c>
      <c r="J212" s="2">
        <v>23818</v>
      </c>
      <c r="K212" s="2">
        <v>7120</v>
      </c>
      <c r="L212" s="2">
        <v>177211</v>
      </c>
      <c r="M212" s="2">
        <v>35717</v>
      </c>
      <c r="N212" s="2">
        <v>29641</v>
      </c>
      <c r="O212" s="2">
        <v>6076</v>
      </c>
      <c r="P212" s="2">
        <v>141494</v>
      </c>
      <c r="S212" s="2">
        <v>19027</v>
      </c>
      <c r="T212" s="2">
        <v>122467</v>
      </c>
      <c r="X212" s="2">
        <v>85507</v>
      </c>
      <c r="Y212" s="2">
        <v>27261</v>
      </c>
      <c r="Z212" s="2">
        <v>17046</v>
      </c>
      <c r="AA212" s="2">
        <v>10215</v>
      </c>
      <c r="AB212" s="2">
        <v>26824</v>
      </c>
      <c r="AC212" s="2">
        <v>3376</v>
      </c>
      <c r="AD212" s="2">
        <v>142968</v>
      </c>
      <c r="AE212" s="2">
        <v>30017</v>
      </c>
      <c r="AF212" s="2">
        <v>172985</v>
      </c>
      <c r="AG212" s="2">
        <v>36634</v>
      </c>
      <c r="AH212" s="2">
        <v>136351</v>
      </c>
      <c r="AI212" s="2">
        <v>0</v>
      </c>
      <c r="AJ212" s="2">
        <v>136351</v>
      </c>
      <c r="AK212" s="2">
        <v>18248</v>
      </c>
      <c r="AL212" s="2">
        <v>118103</v>
      </c>
      <c r="AM212" s="2">
        <v>0</v>
      </c>
      <c r="AN212" s="2">
        <v>118103</v>
      </c>
    </row>
    <row r="213" spans="1:40">
      <c r="A213" s="13" t="s">
        <v>137</v>
      </c>
      <c r="B213" s="2">
        <v>82052</v>
      </c>
      <c r="C213" s="2">
        <v>27793</v>
      </c>
      <c r="D213" s="2">
        <v>17456</v>
      </c>
      <c r="E213" s="2">
        <v>10337</v>
      </c>
      <c r="F213" s="2">
        <v>29659</v>
      </c>
      <c r="G213" s="2">
        <v>697</v>
      </c>
      <c r="H213" s="2">
        <v>140201</v>
      </c>
      <c r="I213" s="2">
        <v>30128</v>
      </c>
      <c r="J213" s="2">
        <v>23022</v>
      </c>
      <c r="K213" s="2">
        <v>7106</v>
      </c>
      <c r="L213" s="2">
        <v>170329</v>
      </c>
      <c r="M213" s="2">
        <v>35578</v>
      </c>
      <c r="N213" s="2">
        <v>29573</v>
      </c>
      <c r="O213" s="2">
        <v>6005</v>
      </c>
      <c r="P213" s="2">
        <v>134751</v>
      </c>
      <c r="S213" s="2">
        <v>17856</v>
      </c>
      <c r="T213" s="2">
        <v>116895</v>
      </c>
      <c r="X213" s="2">
        <v>85877</v>
      </c>
      <c r="Y213" s="2">
        <v>27282</v>
      </c>
      <c r="Z213" s="2">
        <v>17023</v>
      </c>
      <c r="AA213" s="2">
        <v>10259</v>
      </c>
      <c r="AB213" s="2">
        <v>28387</v>
      </c>
      <c r="AC213" s="2">
        <v>785</v>
      </c>
      <c r="AD213" s="2">
        <v>142331</v>
      </c>
      <c r="AE213" s="2">
        <v>31553</v>
      </c>
      <c r="AF213" s="2">
        <v>173884</v>
      </c>
      <c r="AG213" s="2">
        <v>37174</v>
      </c>
      <c r="AH213" s="2">
        <v>136710</v>
      </c>
      <c r="AI213" s="2">
        <v>0</v>
      </c>
      <c r="AJ213" s="2">
        <v>136710</v>
      </c>
      <c r="AK213" s="2">
        <v>18120</v>
      </c>
      <c r="AL213" s="2">
        <v>118590</v>
      </c>
      <c r="AM213" s="2">
        <v>0</v>
      </c>
      <c r="AN213" s="2">
        <v>118590</v>
      </c>
    </row>
    <row r="214" spans="1:40">
      <c r="A214" s="13" t="s">
        <v>138</v>
      </c>
      <c r="B214" s="2">
        <v>84045</v>
      </c>
      <c r="C214" s="2">
        <v>26874</v>
      </c>
      <c r="D214" s="2">
        <v>16602</v>
      </c>
      <c r="E214" s="2">
        <v>10272</v>
      </c>
      <c r="F214" s="2">
        <v>26266</v>
      </c>
      <c r="G214" s="2">
        <v>1750</v>
      </c>
      <c r="H214" s="2">
        <v>138935</v>
      </c>
      <c r="I214" s="2">
        <v>31336</v>
      </c>
      <c r="J214" s="2">
        <v>23675</v>
      </c>
      <c r="K214" s="2">
        <v>7661</v>
      </c>
      <c r="L214" s="2">
        <v>170271</v>
      </c>
      <c r="M214" s="2">
        <v>37701</v>
      </c>
      <c r="N214" s="2">
        <v>30992</v>
      </c>
      <c r="O214" s="2">
        <v>6709</v>
      </c>
      <c r="P214" s="2">
        <v>132570</v>
      </c>
      <c r="S214" s="2">
        <v>17373</v>
      </c>
      <c r="T214" s="2">
        <v>115197</v>
      </c>
      <c r="X214" s="2">
        <v>86393</v>
      </c>
      <c r="Y214" s="2">
        <v>27185</v>
      </c>
      <c r="Z214" s="2">
        <v>16925</v>
      </c>
      <c r="AA214" s="2">
        <v>10260</v>
      </c>
      <c r="AB214" s="2">
        <v>27892</v>
      </c>
      <c r="AC214" s="2">
        <v>1237</v>
      </c>
      <c r="AD214" s="2">
        <v>142707</v>
      </c>
      <c r="AE214" s="2">
        <v>30983</v>
      </c>
      <c r="AF214" s="2">
        <v>173690</v>
      </c>
      <c r="AG214" s="2">
        <v>36449</v>
      </c>
      <c r="AH214" s="2">
        <v>137241</v>
      </c>
      <c r="AI214" s="2">
        <v>0</v>
      </c>
      <c r="AJ214" s="2">
        <v>137241</v>
      </c>
      <c r="AK214" s="2">
        <v>18327</v>
      </c>
      <c r="AL214" s="2">
        <v>118914</v>
      </c>
      <c r="AM214" s="2">
        <v>0</v>
      </c>
      <c r="AN214" s="2">
        <v>118914</v>
      </c>
    </row>
    <row r="215" spans="1:40">
      <c r="A215" s="13" t="s">
        <v>139</v>
      </c>
      <c r="B215" s="2">
        <v>88490</v>
      </c>
      <c r="C215" s="2">
        <v>27555</v>
      </c>
      <c r="D215" s="2">
        <v>17279</v>
      </c>
      <c r="E215" s="2">
        <v>10276</v>
      </c>
      <c r="F215" s="2">
        <v>27475</v>
      </c>
      <c r="G215" s="2">
        <v>875</v>
      </c>
      <c r="H215" s="2">
        <v>144395</v>
      </c>
      <c r="I215" s="2">
        <v>31653</v>
      </c>
      <c r="J215" s="2">
        <v>22513</v>
      </c>
      <c r="K215" s="2">
        <v>9140</v>
      </c>
      <c r="L215" s="2">
        <v>176048</v>
      </c>
      <c r="M215" s="2">
        <v>38327</v>
      </c>
      <c r="N215" s="2">
        <v>29833</v>
      </c>
      <c r="O215" s="2">
        <v>8494</v>
      </c>
      <c r="P215" s="2">
        <v>137721</v>
      </c>
      <c r="S215" s="2">
        <v>18646</v>
      </c>
      <c r="T215" s="2">
        <v>119075</v>
      </c>
      <c r="X215" s="2">
        <v>86288</v>
      </c>
      <c r="Y215" s="2">
        <v>27923</v>
      </c>
      <c r="Z215" s="2">
        <v>17545</v>
      </c>
      <c r="AA215" s="2">
        <v>10378</v>
      </c>
      <c r="AB215" s="2">
        <v>27788</v>
      </c>
      <c r="AC215" s="2">
        <v>938</v>
      </c>
      <c r="AD215" s="2">
        <v>142937</v>
      </c>
      <c r="AE215" s="2">
        <v>31724</v>
      </c>
      <c r="AF215" s="2">
        <v>174661</v>
      </c>
      <c r="AG215" s="2">
        <v>37291</v>
      </c>
      <c r="AH215" s="2">
        <v>137370</v>
      </c>
      <c r="AI215" s="2">
        <v>0</v>
      </c>
      <c r="AJ215" s="2">
        <v>137370</v>
      </c>
      <c r="AK215" s="2">
        <v>18239</v>
      </c>
      <c r="AL215" s="2">
        <v>119131</v>
      </c>
      <c r="AM215" s="2">
        <v>0</v>
      </c>
      <c r="AN215" s="2">
        <v>119131</v>
      </c>
    </row>
    <row r="216" spans="1:40">
      <c r="A216" s="13" t="s">
        <v>140</v>
      </c>
      <c r="B216" s="2">
        <v>90819</v>
      </c>
      <c r="C216" s="2">
        <v>27917</v>
      </c>
      <c r="D216" s="2">
        <v>17499</v>
      </c>
      <c r="E216" s="2">
        <v>10418</v>
      </c>
      <c r="F216" s="2">
        <v>28070</v>
      </c>
      <c r="G216" s="2">
        <v>-618</v>
      </c>
      <c r="H216" s="2">
        <v>146188</v>
      </c>
      <c r="I216" s="2">
        <v>33719</v>
      </c>
      <c r="J216" s="2">
        <v>26576</v>
      </c>
      <c r="K216" s="2">
        <v>7143</v>
      </c>
      <c r="L216" s="2">
        <v>179907</v>
      </c>
      <c r="M216" s="2">
        <v>36009</v>
      </c>
      <c r="N216" s="2">
        <v>30043</v>
      </c>
      <c r="O216" s="2">
        <v>5966</v>
      </c>
      <c r="P216" s="2">
        <v>143898</v>
      </c>
      <c r="S216" s="2">
        <v>18837</v>
      </c>
      <c r="T216" s="2">
        <v>125061</v>
      </c>
      <c r="X216" s="2">
        <v>86848</v>
      </c>
      <c r="Y216" s="2">
        <v>27749</v>
      </c>
      <c r="Z216" s="2">
        <v>17343</v>
      </c>
      <c r="AA216" s="2">
        <v>10406</v>
      </c>
      <c r="AB216" s="2">
        <v>27403</v>
      </c>
      <c r="AC216" s="2">
        <v>-256</v>
      </c>
      <c r="AD216" s="2">
        <v>141744</v>
      </c>
      <c r="AE216" s="2">
        <v>32576</v>
      </c>
      <c r="AF216" s="2">
        <v>174320</v>
      </c>
      <c r="AG216" s="2">
        <v>36701</v>
      </c>
      <c r="AH216" s="2">
        <v>137619</v>
      </c>
      <c r="AI216" s="2">
        <v>0</v>
      </c>
      <c r="AJ216" s="2">
        <v>137619</v>
      </c>
      <c r="AK216" s="2">
        <v>18026</v>
      </c>
      <c r="AL216" s="2">
        <v>119593</v>
      </c>
      <c r="AM216" s="2">
        <v>0</v>
      </c>
      <c r="AN216" s="2">
        <v>119593</v>
      </c>
    </row>
    <row r="217" spans="1:40">
      <c r="A217" s="13" t="s">
        <v>141</v>
      </c>
      <c r="B217" s="2">
        <v>83175</v>
      </c>
      <c r="C217" s="2">
        <v>28340</v>
      </c>
      <c r="D217" s="2">
        <v>17941</v>
      </c>
      <c r="E217" s="2">
        <v>10399</v>
      </c>
      <c r="F217" s="2">
        <v>29001</v>
      </c>
      <c r="G217" s="2">
        <v>170</v>
      </c>
      <c r="H217" s="2">
        <v>140686</v>
      </c>
      <c r="I217" s="2">
        <v>32039</v>
      </c>
      <c r="J217" s="2">
        <v>24892</v>
      </c>
      <c r="K217" s="2">
        <v>7147</v>
      </c>
      <c r="L217" s="2">
        <v>172725</v>
      </c>
      <c r="M217" s="2">
        <v>36720</v>
      </c>
      <c r="N217" s="2">
        <v>30815</v>
      </c>
      <c r="O217" s="2">
        <v>5905</v>
      </c>
      <c r="P217" s="2">
        <v>136005</v>
      </c>
      <c r="S217" s="2">
        <v>17865</v>
      </c>
      <c r="T217" s="2">
        <v>118140</v>
      </c>
      <c r="X217" s="2">
        <v>86919</v>
      </c>
      <c r="Y217" s="2">
        <v>27870</v>
      </c>
      <c r="Z217" s="2">
        <v>17503</v>
      </c>
      <c r="AA217" s="2">
        <v>10367</v>
      </c>
      <c r="AB217" s="2">
        <v>27781</v>
      </c>
      <c r="AC217" s="2">
        <v>76</v>
      </c>
      <c r="AD217" s="2">
        <v>142646</v>
      </c>
      <c r="AE217" s="2">
        <v>33213</v>
      </c>
      <c r="AF217" s="2">
        <v>175859</v>
      </c>
      <c r="AG217" s="2">
        <v>37673</v>
      </c>
      <c r="AH217" s="2">
        <v>138186</v>
      </c>
      <c r="AI217" s="2">
        <v>0</v>
      </c>
      <c r="AJ217" s="2">
        <v>138186</v>
      </c>
      <c r="AK217" s="2">
        <v>18036</v>
      </c>
      <c r="AL217" s="2">
        <v>120150</v>
      </c>
      <c r="AM217" s="2">
        <v>0</v>
      </c>
      <c r="AN217" s="2">
        <v>120150</v>
      </c>
    </row>
    <row r="218" spans="1:40">
      <c r="A218" s="13" t="s">
        <v>142</v>
      </c>
      <c r="B218" s="2">
        <v>85015</v>
      </c>
      <c r="C218" s="2">
        <v>27908</v>
      </c>
      <c r="D218" s="2">
        <v>17212</v>
      </c>
      <c r="E218" s="2">
        <v>10696</v>
      </c>
      <c r="F218" s="2">
        <v>25053</v>
      </c>
      <c r="G218" s="2">
        <v>508</v>
      </c>
      <c r="H218" s="2">
        <v>138484</v>
      </c>
      <c r="I218" s="2">
        <v>33208</v>
      </c>
      <c r="J218" s="2">
        <v>25680</v>
      </c>
      <c r="K218" s="2">
        <v>7528</v>
      </c>
      <c r="L218" s="2">
        <v>171692</v>
      </c>
      <c r="M218" s="2">
        <v>38218</v>
      </c>
      <c r="N218" s="2">
        <v>31259</v>
      </c>
      <c r="O218" s="2">
        <v>6959</v>
      </c>
      <c r="P218" s="2">
        <v>133474</v>
      </c>
      <c r="S218" s="2">
        <v>17576</v>
      </c>
      <c r="T218" s="2">
        <v>115898</v>
      </c>
      <c r="X218" s="2">
        <v>87343</v>
      </c>
      <c r="Y218" s="2">
        <v>28145</v>
      </c>
      <c r="Z218" s="2">
        <v>17467</v>
      </c>
      <c r="AA218" s="2">
        <v>10678</v>
      </c>
      <c r="AB218" s="2">
        <v>27198</v>
      </c>
      <c r="AC218" s="2">
        <v>545</v>
      </c>
      <c r="AD218" s="2">
        <v>143231</v>
      </c>
      <c r="AE218" s="2">
        <v>33225</v>
      </c>
      <c r="AF218" s="2">
        <v>176456</v>
      </c>
      <c r="AG218" s="2">
        <v>37527</v>
      </c>
      <c r="AH218" s="2">
        <v>138929</v>
      </c>
      <c r="AI218" s="2">
        <v>0</v>
      </c>
      <c r="AJ218" s="2">
        <v>138929</v>
      </c>
      <c r="AK218" s="2">
        <v>18360</v>
      </c>
      <c r="AL218" s="2">
        <v>120569</v>
      </c>
      <c r="AM218" s="2">
        <v>0</v>
      </c>
      <c r="AN218" s="2">
        <v>120569</v>
      </c>
    </row>
    <row r="219" spans="1:40">
      <c r="A219" s="13" t="s">
        <v>143</v>
      </c>
      <c r="B219" s="2">
        <v>88774</v>
      </c>
      <c r="C219" s="2">
        <v>27979</v>
      </c>
      <c r="D219" s="2">
        <v>17204</v>
      </c>
      <c r="E219" s="2">
        <v>10775</v>
      </c>
      <c r="F219" s="2">
        <v>26328</v>
      </c>
      <c r="G219" s="2">
        <v>106</v>
      </c>
      <c r="H219" s="2">
        <v>143187</v>
      </c>
      <c r="I219" s="2">
        <v>32724</v>
      </c>
      <c r="J219" s="2">
        <v>23597</v>
      </c>
      <c r="K219" s="2">
        <v>9127</v>
      </c>
      <c r="L219" s="2">
        <v>175911</v>
      </c>
      <c r="M219" s="2">
        <v>37810</v>
      </c>
      <c r="N219" s="2">
        <v>29207</v>
      </c>
      <c r="O219" s="2">
        <v>8603</v>
      </c>
      <c r="P219" s="2">
        <v>138101</v>
      </c>
      <c r="S219" s="2">
        <v>18335</v>
      </c>
      <c r="T219" s="2">
        <v>119766</v>
      </c>
      <c r="X219" s="2">
        <v>86896</v>
      </c>
      <c r="Y219" s="2">
        <v>28266</v>
      </c>
      <c r="Z219" s="2">
        <v>17424</v>
      </c>
      <c r="AA219" s="2">
        <v>10842</v>
      </c>
      <c r="AB219" s="2">
        <v>26583</v>
      </c>
      <c r="AC219" s="2">
        <v>-533</v>
      </c>
      <c r="AD219" s="2">
        <v>141212</v>
      </c>
      <c r="AE219" s="2">
        <v>33103</v>
      </c>
      <c r="AF219" s="2">
        <v>174315</v>
      </c>
      <c r="AG219" s="2">
        <v>36868</v>
      </c>
      <c r="AH219" s="2">
        <v>137447</v>
      </c>
      <c r="AI219" s="2">
        <v>0</v>
      </c>
      <c r="AJ219" s="2">
        <v>137447</v>
      </c>
      <c r="AK219" s="2">
        <v>18052</v>
      </c>
      <c r="AL219" s="2">
        <v>119395</v>
      </c>
      <c r="AM219" s="2">
        <v>0</v>
      </c>
      <c r="AN219" s="2">
        <v>119395</v>
      </c>
    </row>
    <row r="220" spans="1:40">
      <c r="A220" s="13" t="s">
        <v>144</v>
      </c>
      <c r="B220" s="2">
        <v>90563</v>
      </c>
      <c r="C220" s="2">
        <v>28707</v>
      </c>
      <c r="D220" s="2">
        <v>17751</v>
      </c>
      <c r="E220" s="2">
        <v>10956</v>
      </c>
      <c r="F220" s="2">
        <v>27195</v>
      </c>
      <c r="G220" s="2">
        <v>-2584</v>
      </c>
      <c r="H220" s="2">
        <v>143881</v>
      </c>
      <c r="I220" s="2">
        <v>35194</v>
      </c>
      <c r="J220" s="2">
        <v>27549</v>
      </c>
      <c r="K220" s="2">
        <v>7645</v>
      </c>
      <c r="L220" s="2">
        <v>179075</v>
      </c>
      <c r="M220" s="2">
        <v>35537</v>
      </c>
      <c r="N220" s="2">
        <v>29246</v>
      </c>
      <c r="O220" s="2">
        <v>6291</v>
      </c>
      <c r="P220" s="2">
        <v>143538</v>
      </c>
      <c r="S220" s="2">
        <v>18456</v>
      </c>
      <c r="T220" s="2">
        <v>125082</v>
      </c>
      <c r="X220" s="2">
        <v>86369</v>
      </c>
      <c r="Y220" s="2">
        <v>28653</v>
      </c>
      <c r="Z220" s="2">
        <v>17714</v>
      </c>
      <c r="AA220" s="2">
        <v>10939</v>
      </c>
      <c r="AB220" s="2">
        <v>26015</v>
      </c>
      <c r="AC220" s="2">
        <v>-1888</v>
      </c>
      <c r="AD220" s="2">
        <v>139149</v>
      </c>
      <c r="AE220" s="2">
        <v>33624</v>
      </c>
      <c r="AF220" s="2">
        <v>172773</v>
      </c>
      <c r="AG220" s="2">
        <v>36217</v>
      </c>
      <c r="AH220" s="2">
        <v>136556</v>
      </c>
      <c r="AI220" s="2">
        <v>0</v>
      </c>
      <c r="AJ220" s="2">
        <v>136556</v>
      </c>
      <c r="AK220" s="2">
        <v>17784</v>
      </c>
      <c r="AL220" s="2">
        <v>118772</v>
      </c>
      <c r="AM220" s="2">
        <v>0</v>
      </c>
      <c r="AN220" s="2">
        <v>118772</v>
      </c>
    </row>
    <row r="221" spans="1:40">
      <c r="A221" s="13" t="s">
        <v>145</v>
      </c>
      <c r="B221" s="2">
        <v>81935</v>
      </c>
      <c r="C221" s="2">
        <v>28922</v>
      </c>
      <c r="D221" s="2">
        <v>17932</v>
      </c>
      <c r="E221" s="2">
        <v>10990</v>
      </c>
      <c r="F221" s="2">
        <v>26112</v>
      </c>
      <c r="G221" s="2">
        <v>-1443</v>
      </c>
      <c r="H221" s="2">
        <v>135526</v>
      </c>
      <c r="I221" s="2">
        <v>30514</v>
      </c>
      <c r="J221" s="2">
        <v>23900</v>
      </c>
      <c r="K221" s="2">
        <v>6614</v>
      </c>
      <c r="L221" s="2">
        <v>166040</v>
      </c>
      <c r="M221" s="2">
        <v>33706</v>
      </c>
      <c r="N221" s="2">
        <v>28025</v>
      </c>
      <c r="O221" s="2">
        <v>5681</v>
      </c>
      <c r="P221" s="2">
        <v>132334</v>
      </c>
      <c r="S221" s="2">
        <v>17974</v>
      </c>
      <c r="T221" s="2">
        <v>114360</v>
      </c>
      <c r="X221" s="2">
        <v>86026</v>
      </c>
      <c r="Y221" s="2">
        <v>28758</v>
      </c>
      <c r="Z221" s="2">
        <v>17800</v>
      </c>
      <c r="AA221" s="2">
        <v>10958</v>
      </c>
      <c r="AB221" s="2">
        <v>24751</v>
      </c>
      <c r="AC221" s="2">
        <v>-790</v>
      </c>
      <c r="AD221" s="2">
        <v>138745</v>
      </c>
      <c r="AE221" s="2">
        <v>32008</v>
      </c>
      <c r="AF221" s="2">
        <v>170753</v>
      </c>
      <c r="AG221" s="2">
        <v>34991</v>
      </c>
      <c r="AH221" s="2">
        <v>135762</v>
      </c>
      <c r="AI221" s="2">
        <v>0</v>
      </c>
      <c r="AJ221" s="2">
        <v>135762</v>
      </c>
      <c r="AK221" s="2">
        <v>17994</v>
      </c>
      <c r="AL221" s="2">
        <v>117768</v>
      </c>
      <c r="AM221" s="2">
        <v>0</v>
      </c>
      <c r="AN221" s="2">
        <v>117768</v>
      </c>
    </row>
    <row r="222" spans="1:40">
      <c r="A222" s="13" t="s">
        <v>146</v>
      </c>
      <c r="B222" s="2">
        <v>82466</v>
      </c>
      <c r="C222" s="2">
        <v>28922</v>
      </c>
      <c r="D222" s="2">
        <v>17910</v>
      </c>
      <c r="E222" s="2">
        <v>11012</v>
      </c>
      <c r="F222" s="2">
        <v>22395</v>
      </c>
      <c r="G222" s="2">
        <v>-728</v>
      </c>
      <c r="H222" s="2">
        <v>133055</v>
      </c>
      <c r="I222" s="2">
        <v>33349</v>
      </c>
      <c r="J222" s="2">
        <v>26087</v>
      </c>
      <c r="K222" s="2">
        <v>7262</v>
      </c>
      <c r="L222" s="2">
        <v>166404</v>
      </c>
      <c r="M222" s="2">
        <v>35647</v>
      </c>
      <c r="N222" s="2">
        <v>28918</v>
      </c>
      <c r="O222" s="2">
        <v>6729</v>
      </c>
      <c r="P222" s="2">
        <v>130757</v>
      </c>
      <c r="S222" s="2">
        <v>16971</v>
      </c>
      <c r="T222" s="2">
        <v>113786</v>
      </c>
      <c r="X222" s="2">
        <v>84753</v>
      </c>
      <c r="Y222" s="2">
        <v>28997</v>
      </c>
      <c r="Z222" s="2">
        <v>18003</v>
      </c>
      <c r="AA222" s="2">
        <v>10994</v>
      </c>
      <c r="AB222" s="2">
        <v>24410</v>
      </c>
      <c r="AC222" s="2">
        <v>-1697</v>
      </c>
      <c r="AD222" s="2">
        <v>136463</v>
      </c>
      <c r="AE222" s="2">
        <v>33284</v>
      </c>
      <c r="AF222" s="2">
        <v>169747</v>
      </c>
      <c r="AG222" s="2">
        <v>34818</v>
      </c>
      <c r="AH222" s="2">
        <v>134929</v>
      </c>
      <c r="AI222" s="2">
        <v>0</v>
      </c>
      <c r="AJ222" s="2">
        <v>134929</v>
      </c>
      <c r="AK222" s="2">
        <v>17668</v>
      </c>
      <c r="AL222" s="2">
        <v>117261</v>
      </c>
      <c r="AM222" s="2">
        <v>0</v>
      </c>
      <c r="AN222" s="2">
        <v>117261</v>
      </c>
    </row>
    <row r="223" spans="1:40">
      <c r="A223" s="13" t="s">
        <v>147</v>
      </c>
      <c r="B223" s="2">
        <v>86601</v>
      </c>
      <c r="C223" s="2">
        <v>29120</v>
      </c>
      <c r="D223" s="2">
        <v>18152</v>
      </c>
      <c r="E223" s="2">
        <v>10968</v>
      </c>
      <c r="F223" s="2">
        <v>23987</v>
      </c>
      <c r="G223" s="2">
        <v>-231</v>
      </c>
      <c r="H223" s="2">
        <v>139477</v>
      </c>
      <c r="I223" s="2">
        <v>33317</v>
      </c>
      <c r="J223" s="2">
        <v>24692</v>
      </c>
      <c r="K223" s="2">
        <v>8625</v>
      </c>
      <c r="L223" s="2">
        <v>172794</v>
      </c>
      <c r="M223" s="2">
        <v>36101</v>
      </c>
      <c r="N223" s="2">
        <v>28121</v>
      </c>
      <c r="O223" s="2">
        <v>7980</v>
      </c>
      <c r="P223" s="2">
        <v>136693</v>
      </c>
      <c r="S223" s="2">
        <v>17571</v>
      </c>
      <c r="T223" s="2">
        <v>119122</v>
      </c>
      <c r="X223" s="2">
        <v>84768</v>
      </c>
      <c r="Y223" s="2">
        <v>29080</v>
      </c>
      <c r="Z223" s="2">
        <v>18045</v>
      </c>
      <c r="AA223" s="2">
        <v>11035</v>
      </c>
      <c r="AB223" s="2">
        <v>24074</v>
      </c>
      <c r="AC223" s="2">
        <v>-1708</v>
      </c>
      <c r="AD223" s="2">
        <v>136214</v>
      </c>
      <c r="AE223" s="2">
        <v>33648</v>
      </c>
      <c r="AF223" s="2">
        <v>169862</v>
      </c>
      <c r="AG223" s="2">
        <v>35129</v>
      </c>
      <c r="AH223" s="2">
        <v>134733</v>
      </c>
      <c r="AI223" s="2">
        <v>0</v>
      </c>
      <c r="AJ223" s="2">
        <v>134733</v>
      </c>
      <c r="AK223" s="2">
        <v>17772</v>
      </c>
      <c r="AL223" s="2">
        <v>116961</v>
      </c>
      <c r="AM223" s="2">
        <v>0</v>
      </c>
      <c r="AN223" s="2">
        <v>116961</v>
      </c>
    </row>
    <row r="224" spans="1:40">
      <c r="A224" s="13" t="s">
        <v>148</v>
      </c>
      <c r="B224" s="2">
        <v>89035</v>
      </c>
      <c r="C224" s="2">
        <v>28881</v>
      </c>
      <c r="D224" s="2">
        <v>17817</v>
      </c>
      <c r="E224" s="2">
        <v>11064</v>
      </c>
      <c r="F224" s="2">
        <v>24909</v>
      </c>
      <c r="G224" s="2">
        <v>-2229</v>
      </c>
      <c r="H224" s="2">
        <v>140596</v>
      </c>
      <c r="I224" s="2">
        <v>35072</v>
      </c>
      <c r="J224" s="2">
        <v>28219</v>
      </c>
      <c r="K224" s="2">
        <v>6853</v>
      </c>
      <c r="L224" s="2">
        <v>175668</v>
      </c>
      <c r="M224" s="2">
        <v>35144</v>
      </c>
      <c r="N224" s="2">
        <v>29037</v>
      </c>
      <c r="O224" s="2">
        <v>6107</v>
      </c>
      <c r="P224" s="2">
        <v>140524</v>
      </c>
      <c r="S224" s="2">
        <v>18879</v>
      </c>
      <c r="T224" s="2">
        <v>121645</v>
      </c>
      <c r="X224" s="2">
        <v>84490</v>
      </c>
      <c r="Y224" s="2">
        <v>29010</v>
      </c>
      <c r="Z224" s="2">
        <v>17963</v>
      </c>
      <c r="AA224" s="2">
        <v>11047</v>
      </c>
      <c r="AB224" s="2">
        <v>24168</v>
      </c>
      <c r="AC224" s="2">
        <v>-436</v>
      </c>
      <c r="AD224" s="2">
        <v>137232</v>
      </c>
      <c r="AE224" s="2">
        <v>33312</v>
      </c>
      <c r="AF224" s="2">
        <v>170544</v>
      </c>
      <c r="AG224" s="2">
        <v>35660</v>
      </c>
      <c r="AH224" s="2">
        <v>134884</v>
      </c>
      <c r="AI224" s="2">
        <v>0</v>
      </c>
      <c r="AJ224" s="2">
        <v>134884</v>
      </c>
      <c r="AK224" s="2">
        <v>17961</v>
      </c>
      <c r="AL224" s="2">
        <v>116923</v>
      </c>
      <c r="AM224" s="2">
        <v>0</v>
      </c>
      <c r="AN224" s="2">
        <v>116923</v>
      </c>
    </row>
    <row r="225" spans="1:40">
      <c r="A225" s="13" t="s">
        <v>149</v>
      </c>
      <c r="B225" s="2">
        <v>80689</v>
      </c>
      <c r="C225" s="2">
        <v>29326</v>
      </c>
      <c r="D225" s="2">
        <v>18310</v>
      </c>
      <c r="E225" s="2">
        <v>11016</v>
      </c>
      <c r="F225" s="2">
        <v>25384</v>
      </c>
      <c r="G225" s="2">
        <v>-811</v>
      </c>
      <c r="H225" s="2">
        <v>134588</v>
      </c>
      <c r="I225" s="2">
        <v>32767</v>
      </c>
      <c r="J225" s="2">
        <v>25298</v>
      </c>
      <c r="K225" s="2">
        <v>7469</v>
      </c>
      <c r="L225" s="2">
        <v>167355</v>
      </c>
      <c r="M225" s="2">
        <v>35631</v>
      </c>
      <c r="N225" s="2">
        <v>29369</v>
      </c>
      <c r="O225" s="2">
        <v>6262</v>
      </c>
      <c r="P225" s="2">
        <v>131724</v>
      </c>
      <c r="S225" s="2">
        <v>17734</v>
      </c>
      <c r="T225" s="2">
        <v>113990</v>
      </c>
      <c r="X225" s="2">
        <v>84307</v>
      </c>
      <c r="Y225" s="2">
        <v>29340</v>
      </c>
      <c r="Z225" s="2">
        <v>18310</v>
      </c>
      <c r="AA225" s="2">
        <v>11030</v>
      </c>
      <c r="AB225" s="2">
        <v>24139</v>
      </c>
      <c r="AC225" s="2">
        <v>-1176</v>
      </c>
      <c r="AD225" s="2">
        <v>136610</v>
      </c>
      <c r="AE225" s="2">
        <v>33930</v>
      </c>
      <c r="AF225" s="2">
        <v>170540</v>
      </c>
      <c r="AG225" s="2">
        <v>36511</v>
      </c>
      <c r="AH225" s="2">
        <v>134029</v>
      </c>
      <c r="AI225" s="2">
        <v>0</v>
      </c>
      <c r="AJ225" s="2">
        <v>134029</v>
      </c>
      <c r="AK225" s="2">
        <v>17906</v>
      </c>
      <c r="AL225" s="2">
        <v>116123</v>
      </c>
      <c r="AM225" s="2">
        <v>0</v>
      </c>
      <c r="AN225" s="2">
        <v>116123</v>
      </c>
    </row>
    <row r="226" spans="1:40">
      <c r="A226" s="13" t="s">
        <v>150</v>
      </c>
      <c r="B226" s="2">
        <v>82370</v>
      </c>
      <c r="C226" s="2">
        <v>28827</v>
      </c>
      <c r="D226" s="2">
        <v>17957</v>
      </c>
      <c r="E226" s="2">
        <v>10870</v>
      </c>
      <c r="F226" s="2">
        <v>21801</v>
      </c>
      <c r="G226" s="2">
        <v>-76</v>
      </c>
      <c r="H226" s="2">
        <v>132922</v>
      </c>
      <c r="I226" s="2">
        <v>34460</v>
      </c>
      <c r="J226" s="2">
        <v>26397</v>
      </c>
      <c r="K226" s="2">
        <v>8063</v>
      </c>
      <c r="L226" s="2">
        <v>167382</v>
      </c>
      <c r="M226" s="2">
        <v>38224</v>
      </c>
      <c r="N226" s="2">
        <v>30940</v>
      </c>
      <c r="O226" s="2">
        <v>7284</v>
      </c>
      <c r="P226" s="2">
        <v>129158</v>
      </c>
      <c r="S226" s="2">
        <v>17282</v>
      </c>
      <c r="T226" s="2">
        <v>111876</v>
      </c>
      <c r="X226" s="2">
        <v>84699</v>
      </c>
      <c r="Y226" s="2">
        <v>28791</v>
      </c>
      <c r="Z226" s="2">
        <v>17957</v>
      </c>
      <c r="AA226" s="2">
        <v>10834</v>
      </c>
      <c r="AB226" s="2">
        <v>24040</v>
      </c>
      <c r="AC226" s="2">
        <v>-462</v>
      </c>
      <c r="AD226" s="2">
        <v>137068</v>
      </c>
      <c r="AE226" s="2">
        <v>34657</v>
      </c>
      <c r="AF226" s="2">
        <v>171725</v>
      </c>
      <c r="AG226" s="2">
        <v>37773</v>
      </c>
      <c r="AH226" s="2">
        <v>133952</v>
      </c>
      <c r="AI226" s="2">
        <v>0</v>
      </c>
      <c r="AJ226" s="2">
        <v>133952</v>
      </c>
      <c r="AK226" s="2">
        <v>17806</v>
      </c>
      <c r="AL226" s="2">
        <v>116146</v>
      </c>
      <c r="AM226" s="2">
        <v>0</v>
      </c>
      <c r="AN226" s="2">
        <v>116146</v>
      </c>
    </row>
    <row r="227" spans="1:40">
      <c r="A227" s="13" t="s">
        <v>151</v>
      </c>
      <c r="B227" s="2">
        <v>87268</v>
      </c>
      <c r="C227" s="2">
        <v>28722</v>
      </c>
      <c r="D227" s="2">
        <v>17865</v>
      </c>
      <c r="E227" s="2">
        <v>10857</v>
      </c>
      <c r="F227" s="2">
        <v>23671</v>
      </c>
      <c r="G227" s="2">
        <v>365</v>
      </c>
      <c r="H227" s="2">
        <v>140026</v>
      </c>
      <c r="I227" s="2">
        <v>34115</v>
      </c>
      <c r="J227" s="2">
        <v>24803</v>
      </c>
      <c r="K227" s="2">
        <v>9312</v>
      </c>
      <c r="L227" s="2">
        <v>174141</v>
      </c>
      <c r="M227" s="2">
        <v>38820</v>
      </c>
      <c r="N227" s="2">
        <v>30185</v>
      </c>
      <c r="O227" s="2">
        <v>8635</v>
      </c>
      <c r="P227" s="2">
        <v>135321</v>
      </c>
      <c r="S227" s="2">
        <v>17750</v>
      </c>
      <c r="T227" s="2">
        <v>117571</v>
      </c>
      <c r="X227" s="2">
        <v>85248</v>
      </c>
      <c r="Y227" s="2">
        <v>28772</v>
      </c>
      <c r="Z227" s="2">
        <v>17865</v>
      </c>
      <c r="AA227" s="2">
        <v>10907</v>
      </c>
      <c r="AB227" s="2">
        <v>23829</v>
      </c>
      <c r="AC227" s="2">
        <v>216</v>
      </c>
      <c r="AD227" s="2">
        <v>138065</v>
      </c>
      <c r="AE227" s="2">
        <v>34366</v>
      </c>
      <c r="AF227" s="2">
        <v>172431</v>
      </c>
      <c r="AG227" s="2">
        <v>37769</v>
      </c>
      <c r="AH227" s="2">
        <v>134662</v>
      </c>
      <c r="AI227" s="2">
        <v>0</v>
      </c>
      <c r="AJ227" s="2">
        <v>134662</v>
      </c>
      <c r="AK227" s="2">
        <v>17817</v>
      </c>
      <c r="AL227" s="2">
        <v>116845</v>
      </c>
      <c r="AM227" s="2">
        <v>0</v>
      </c>
      <c r="AN227" s="2">
        <v>116845</v>
      </c>
    </row>
    <row r="228" spans="1:40">
      <c r="A228" s="13" t="s">
        <v>152</v>
      </c>
      <c r="B228" s="2">
        <v>89325</v>
      </c>
      <c r="C228" s="2">
        <v>28857</v>
      </c>
      <c r="D228" s="2">
        <v>17907</v>
      </c>
      <c r="E228" s="2">
        <v>10950</v>
      </c>
      <c r="F228" s="2">
        <v>25117</v>
      </c>
      <c r="G228" s="2">
        <v>-1177</v>
      </c>
      <c r="H228" s="2">
        <v>142122</v>
      </c>
      <c r="I228" s="2">
        <v>36703</v>
      </c>
      <c r="J228" s="2">
        <v>28959</v>
      </c>
      <c r="K228" s="2">
        <v>7744</v>
      </c>
      <c r="L228" s="2">
        <v>178825</v>
      </c>
      <c r="M228" s="2">
        <v>37580</v>
      </c>
      <c r="N228" s="2">
        <v>31135</v>
      </c>
      <c r="O228" s="2">
        <v>6445</v>
      </c>
      <c r="P228" s="2">
        <v>141245</v>
      </c>
      <c r="S228" s="2">
        <v>18226</v>
      </c>
      <c r="T228" s="2">
        <v>123019</v>
      </c>
      <c r="X228" s="2">
        <v>85398</v>
      </c>
      <c r="Y228" s="2">
        <v>28829</v>
      </c>
      <c r="Z228" s="2">
        <v>17907</v>
      </c>
      <c r="AA228" s="2">
        <v>10922</v>
      </c>
      <c r="AB228" s="2">
        <v>23965</v>
      </c>
      <c r="AC228" s="2">
        <v>-277</v>
      </c>
      <c r="AD228" s="2">
        <v>137915</v>
      </c>
      <c r="AE228" s="2">
        <v>35092</v>
      </c>
      <c r="AF228" s="2">
        <v>173007</v>
      </c>
      <c r="AG228" s="2">
        <v>38202</v>
      </c>
      <c r="AH228" s="2">
        <v>134805</v>
      </c>
      <c r="AI228" s="2">
        <v>0</v>
      </c>
      <c r="AJ228" s="2">
        <v>134805</v>
      </c>
      <c r="AK228" s="2">
        <v>17463</v>
      </c>
      <c r="AL228" s="2">
        <v>117342</v>
      </c>
      <c r="AM228" s="2">
        <v>0</v>
      </c>
      <c r="AN228" s="2">
        <v>117342</v>
      </c>
    </row>
    <row r="229" spans="1:40">
      <c r="A229" s="13" t="s">
        <v>153</v>
      </c>
      <c r="B229" s="2">
        <v>82801</v>
      </c>
      <c r="C229" s="2">
        <v>28889</v>
      </c>
      <c r="D229" s="2">
        <v>17901</v>
      </c>
      <c r="E229" s="2">
        <v>10988</v>
      </c>
      <c r="F229" s="2">
        <v>26226</v>
      </c>
      <c r="G229" s="2">
        <v>-1483</v>
      </c>
      <c r="H229" s="2">
        <v>136433</v>
      </c>
      <c r="I229" s="2">
        <v>34603</v>
      </c>
      <c r="J229" s="2">
        <v>26989</v>
      </c>
      <c r="K229" s="2">
        <v>7614</v>
      </c>
      <c r="L229" s="2">
        <v>171036</v>
      </c>
      <c r="M229" s="2">
        <v>37288</v>
      </c>
      <c r="N229" s="2">
        <v>31413</v>
      </c>
      <c r="O229" s="2">
        <v>5875</v>
      </c>
      <c r="P229" s="2">
        <v>133748</v>
      </c>
      <c r="S229" s="2">
        <v>17799</v>
      </c>
      <c r="T229" s="2">
        <v>115949</v>
      </c>
      <c r="X229" s="2">
        <v>86310</v>
      </c>
      <c r="Y229" s="2">
        <v>28840</v>
      </c>
      <c r="Z229" s="2">
        <v>17901</v>
      </c>
      <c r="AA229" s="2">
        <v>10939</v>
      </c>
      <c r="AB229" s="2">
        <v>24382</v>
      </c>
      <c r="AC229" s="2">
        <v>-368</v>
      </c>
      <c r="AD229" s="2">
        <v>139164</v>
      </c>
      <c r="AE229" s="2">
        <v>35565</v>
      </c>
      <c r="AF229" s="2">
        <v>174729</v>
      </c>
      <c r="AG229" s="2">
        <v>38622</v>
      </c>
      <c r="AH229" s="2">
        <v>136107</v>
      </c>
      <c r="AI229" s="2">
        <v>0</v>
      </c>
      <c r="AJ229" s="2">
        <v>136107</v>
      </c>
      <c r="AK229" s="2">
        <v>18004</v>
      </c>
      <c r="AL229" s="2">
        <v>118103</v>
      </c>
      <c r="AM229" s="2">
        <v>0</v>
      </c>
      <c r="AN229" s="2">
        <v>118103</v>
      </c>
    </row>
    <row r="230" spans="1:40">
      <c r="A230" s="13" t="s">
        <v>154</v>
      </c>
      <c r="B230" s="2">
        <v>83784</v>
      </c>
      <c r="C230" s="2">
        <v>28683</v>
      </c>
      <c r="D230" s="2">
        <v>18606</v>
      </c>
      <c r="E230" s="2">
        <v>10077</v>
      </c>
      <c r="F230" s="2">
        <v>21894</v>
      </c>
      <c r="G230" s="2">
        <v>1239</v>
      </c>
      <c r="H230" s="2">
        <v>135600</v>
      </c>
      <c r="I230" s="2">
        <v>34701</v>
      </c>
      <c r="J230" s="2">
        <v>26820</v>
      </c>
      <c r="K230" s="2">
        <v>7881</v>
      </c>
      <c r="L230" s="2">
        <v>170301</v>
      </c>
      <c r="M230" s="2">
        <v>38616</v>
      </c>
      <c r="N230" s="2">
        <v>31498</v>
      </c>
      <c r="O230" s="2">
        <v>7118</v>
      </c>
      <c r="P230" s="2">
        <v>131685</v>
      </c>
      <c r="S230" s="2">
        <v>17338</v>
      </c>
      <c r="T230" s="2">
        <v>114347</v>
      </c>
      <c r="X230" s="2">
        <v>86483</v>
      </c>
      <c r="Y230" s="2">
        <v>28699</v>
      </c>
      <c r="Z230" s="2">
        <v>18606</v>
      </c>
      <c r="AA230" s="2">
        <v>10093</v>
      </c>
      <c r="AB230" s="2">
        <v>23805</v>
      </c>
      <c r="AC230" s="2">
        <v>243</v>
      </c>
      <c r="AD230" s="2">
        <v>139230</v>
      </c>
      <c r="AE230" s="2">
        <v>35067</v>
      </c>
      <c r="AF230" s="2">
        <v>174297</v>
      </c>
      <c r="AG230" s="2">
        <v>37920</v>
      </c>
      <c r="AH230" s="2">
        <v>136377</v>
      </c>
      <c r="AI230" s="2">
        <v>0</v>
      </c>
      <c r="AJ230" s="2">
        <v>136377</v>
      </c>
      <c r="AK230" s="2">
        <v>17792</v>
      </c>
      <c r="AL230" s="2">
        <v>118585</v>
      </c>
      <c r="AM230" s="2">
        <v>0</v>
      </c>
      <c r="AN230" s="2">
        <v>118585</v>
      </c>
    </row>
    <row r="231" spans="1:40">
      <c r="A231" s="13" t="s">
        <v>155</v>
      </c>
      <c r="B231" s="2">
        <v>89593</v>
      </c>
      <c r="C231" s="2">
        <v>28920</v>
      </c>
      <c r="D231" s="2">
        <v>18715</v>
      </c>
      <c r="E231" s="2">
        <v>10205</v>
      </c>
      <c r="F231" s="2">
        <v>23605</v>
      </c>
      <c r="G231" s="2">
        <v>408</v>
      </c>
      <c r="H231" s="2">
        <v>142526</v>
      </c>
      <c r="I231" s="2">
        <v>35944</v>
      </c>
      <c r="J231" s="2">
        <v>26054</v>
      </c>
      <c r="K231" s="2">
        <v>9890</v>
      </c>
      <c r="L231" s="2">
        <v>178470</v>
      </c>
      <c r="M231" s="2">
        <v>39812</v>
      </c>
      <c r="N231" s="2">
        <v>31036</v>
      </c>
      <c r="O231" s="2">
        <v>8776</v>
      </c>
      <c r="P231" s="2">
        <v>138658</v>
      </c>
      <c r="S231" s="2">
        <v>18012</v>
      </c>
      <c r="T231" s="2">
        <v>120646</v>
      </c>
      <c r="X231" s="2">
        <v>87394</v>
      </c>
      <c r="Y231" s="2">
        <v>28966</v>
      </c>
      <c r="Z231" s="2">
        <v>18715</v>
      </c>
      <c r="AA231" s="2">
        <v>10251</v>
      </c>
      <c r="AB231" s="2">
        <v>23986</v>
      </c>
      <c r="AC231" s="2">
        <v>265</v>
      </c>
      <c r="AD231" s="2">
        <v>140611</v>
      </c>
      <c r="AE231" s="2">
        <v>35773</v>
      </c>
      <c r="AF231" s="2">
        <v>176384</v>
      </c>
      <c r="AG231" s="2">
        <v>38812</v>
      </c>
      <c r="AH231" s="2">
        <v>137572</v>
      </c>
      <c r="AI231" s="2">
        <v>0</v>
      </c>
      <c r="AJ231" s="2">
        <v>137572</v>
      </c>
      <c r="AK231" s="2">
        <v>17992</v>
      </c>
      <c r="AL231" s="2">
        <v>119580</v>
      </c>
      <c r="AM231" s="2">
        <v>0</v>
      </c>
      <c r="AN231" s="2">
        <v>119580</v>
      </c>
    </row>
    <row r="232" spans="1:40">
      <c r="A232" s="13" t="s">
        <v>156</v>
      </c>
      <c r="B232" s="2">
        <v>91986</v>
      </c>
      <c r="C232" s="2">
        <v>29029</v>
      </c>
      <c r="D232" s="2">
        <v>18720</v>
      </c>
      <c r="E232" s="2">
        <v>10309</v>
      </c>
      <c r="F232" s="2">
        <v>24861</v>
      </c>
      <c r="G232" s="2">
        <v>148</v>
      </c>
      <c r="H232" s="2">
        <v>146024</v>
      </c>
      <c r="I232" s="2">
        <v>37599</v>
      </c>
      <c r="J232" s="2">
        <v>29377</v>
      </c>
      <c r="K232" s="2">
        <v>8222</v>
      </c>
      <c r="L232" s="2">
        <v>183623</v>
      </c>
      <c r="M232" s="2">
        <v>39092</v>
      </c>
      <c r="N232" s="2">
        <v>32339</v>
      </c>
      <c r="O232" s="2">
        <v>6753</v>
      </c>
      <c r="P232" s="2">
        <v>144531</v>
      </c>
      <c r="S232" s="2">
        <v>18673</v>
      </c>
      <c r="T232" s="2">
        <v>125858</v>
      </c>
      <c r="X232" s="2">
        <v>87977</v>
      </c>
      <c r="Y232" s="2">
        <v>29016</v>
      </c>
      <c r="Z232" s="2">
        <v>18720</v>
      </c>
      <c r="AA232" s="2">
        <v>10296</v>
      </c>
      <c r="AB232" s="2">
        <v>24413</v>
      </c>
      <c r="AC232" s="2">
        <v>172</v>
      </c>
      <c r="AD232" s="2">
        <v>141578</v>
      </c>
      <c r="AE232" s="2">
        <v>36442</v>
      </c>
      <c r="AF232" s="2">
        <v>178020</v>
      </c>
      <c r="AG232" s="2">
        <v>39454</v>
      </c>
      <c r="AH232" s="2">
        <v>138566</v>
      </c>
      <c r="AI232" s="2">
        <v>0</v>
      </c>
      <c r="AJ232" s="2">
        <v>138566</v>
      </c>
      <c r="AK232" s="2">
        <v>18034</v>
      </c>
      <c r="AL232" s="2">
        <v>120532</v>
      </c>
      <c r="AM232" s="2">
        <v>0</v>
      </c>
      <c r="AN232" s="2">
        <v>120532</v>
      </c>
    </row>
    <row r="233" spans="1:40">
      <c r="A233" s="13" t="s">
        <v>157</v>
      </c>
      <c r="B233" s="2">
        <v>85442</v>
      </c>
      <c r="C233" s="2">
        <v>29120</v>
      </c>
      <c r="D233" s="2">
        <v>18784</v>
      </c>
      <c r="E233" s="2">
        <v>10336</v>
      </c>
      <c r="F233" s="2">
        <v>27483</v>
      </c>
      <c r="G233" s="2">
        <v>-356</v>
      </c>
      <c r="H233" s="2">
        <v>141689</v>
      </c>
      <c r="I233" s="2">
        <v>37099</v>
      </c>
      <c r="J233" s="2">
        <v>28972</v>
      </c>
      <c r="K233" s="2">
        <v>8127</v>
      </c>
      <c r="L233" s="2">
        <v>178788</v>
      </c>
      <c r="M233" s="2">
        <v>39314</v>
      </c>
      <c r="N233" s="2">
        <v>32693</v>
      </c>
      <c r="O233" s="2">
        <v>6621</v>
      </c>
      <c r="P233" s="2">
        <v>139474</v>
      </c>
      <c r="S233" s="2">
        <v>18077</v>
      </c>
      <c r="T233" s="2">
        <v>121397</v>
      </c>
      <c r="X233" s="2">
        <v>88785</v>
      </c>
      <c r="Y233" s="2">
        <v>29068</v>
      </c>
      <c r="Z233" s="2">
        <v>18784</v>
      </c>
      <c r="AA233" s="2">
        <v>10284</v>
      </c>
      <c r="AB233" s="2">
        <v>25096</v>
      </c>
      <c r="AC233" s="2">
        <v>182</v>
      </c>
      <c r="AD233" s="2">
        <v>143131</v>
      </c>
      <c r="AE233" s="2">
        <v>37871</v>
      </c>
      <c r="AF233" s="2">
        <v>181002</v>
      </c>
      <c r="AG233" s="2">
        <v>40372</v>
      </c>
      <c r="AH233" s="2">
        <v>140630</v>
      </c>
      <c r="AI233" s="2">
        <v>0</v>
      </c>
      <c r="AJ233" s="2">
        <v>140630</v>
      </c>
      <c r="AK233" s="2">
        <v>18322</v>
      </c>
      <c r="AL233" s="2">
        <v>122308</v>
      </c>
      <c r="AM233" s="2">
        <v>0</v>
      </c>
      <c r="AN233" s="2">
        <v>122308</v>
      </c>
    </row>
    <row r="234" spans="1:40">
      <c r="A234" s="13" t="s">
        <v>158</v>
      </c>
      <c r="B234" s="2">
        <v>86445</v>
      </c>
      <c r="C234" s="2">
        <v>29634</v>
      </c>
      <c r="D234" s="2">
        <v>18880</v>
      </c>
      <c r="E234" s="2">
        <v>10754</v>
      </c>
      <c r="F234" s="2">
        <v>22215</v>
      </c>
      <c r="G234" s="2">
        <v>2227</v>
      </c>
      <c r="H234" s="2">
        <v>140521</v>
      </c>
      <c r="I234" s="2">
        <v>38128</v>
      </c>
      <c r="J234" s="2">
        <v>29633</v>
      </c>
      <c r="K234" s="2">
        <v>8495</v>
      </c>
      <c r="L234" s="2">
        <v>178649</v>
      </c>
      <c r="M234" s="2">
        <v>40674</v>
      </c>
      <c r="N234" s="2">
        <v>32861</v>
      </c>
      <c r="O234" s="2">
        <v>7813</v>
      </c>
      <c r="P234" s="2">
        <v>137975</v>
      </c>
      <c r="S234" s="2">
        <v>18260</v>
      </c>
      <c r="T234" s="2">
        <v>119715</v>
      </c>
      <c r="X234" s="2">
        <v>89234</v>
      </c>
      <c r="Y234" s="2">
        <v>29654</v>
      </c>
      <c r="Z234" s="2">
        <v>18880</v>
      </c>
      <c r="AA234" s="2">
        <v>10774</v>
      </c>
      <c r="AB234" s="2">
        <v>24654</v>
      </c>
      <c r="AC234" s="2">
        <v>420</v>
      </c>
      <c r="AD234" s="2">
        <v>143962</v>
      </c>
      <c r="AE234" s="2">
        <v>38607</v>
      </c>
      <c r="AF234" s="2">
        <v>182569</v>
      </c>
      <c r="AG234" s="2">
        <v>40149</v>
      </c>
      <c r="AH234" s="2">
        <v>142420</v>
      </c>
      <c r="AI234" s="2">
        <v>0</v>
      </c>
      <c r="AJ234" s="2">
        <v>142420</v>
      </c>
      <c r="AK234" s="2">
        <v>18487</v>
      </c>
      <c r="AL234" s="2">
        <v>123933</v>
      </c>
      <c r="AM234" s="2">
        <v>0</v>
      </c>
      <c r="AN234" s="2">
        <v>123933</v>
      </c>
    </row>
    <row r="235" spans="1:40">
      <c r="A235" s="13" t="s">
        <v>159</v>
      </c>
      <c r="B235" s="2">
        <v>92095</v>
      </c>
      <c r="C235" s="2">
        <v>29665</v>
      </c>
      <c r="D235" s="2">
        <v>18917</v>
      </c>
      <c r="E235" s="2">
        <v>10748</v>
      </c>
      <c r="F235" s="2">
        <v>24497</v>
      </c>
      <c r="G235" s="2">
        <v>526</v>
      </c>
      <c r="H235" s="2">
        <v>146783</v>
      </c>
      <c r="I235" s="2">
        <v>39358</v>
      </c>
      <c r="J235" s="2">
        <v>28949</v>
      </c>
      <c r="K235" s="2">
        <v>10409</v>
      </c>
      <c r="L235" s="2">
        <v>186141</v>
      </c>
      <c r="M235" s="2">
        <v>41307</v>
      </c>
      <c r="N235" s="2">
        <v>31670</v>
      </c>
      <c r="O235" s="2">
        <v>9637</v>
      </c>
      <c r="P235" s="2">
        <v>144834</v>
      </c>
      <c r="S235" s="2">
        <v>18610</v>
      </c>
      <c r="T235" s="2">
        <v>126224</v>
      </c>
      <c r="X235" s="2">
        <v>89591</v>
      </c>
      <c r="Y235" s="2">
        <v>29701</v>
      </c>
      <c r="Z235" s="2">
        <v>18917</v>
      </c>
      <c r="AA235" s="2">
        <v>10784</v>
      </c>
      <c r="AB235" s="2">
        <v>25203</v>
      </c>
      <c r="AC235" s="2">
        <v>880</v>
      </c>
      <c r="AD235" s="2">
        <v>145375</v>
      </c>
      <c r="AE235" s="2">
        <v>39202</v>
      </c>
      <c r="AF235" s="2">
        <v>184577</v>
      </c>
      <c r="AG235" s="2">
        <v>40453</v>
      </c>
      <c r="AH235" s="2">
        <v>144124</v>
      </c>
      <c r="AI235" s="2">
        <v>0</v>
      </c>
      <c r="AJ235" s="2">
        <v>144124</v>
      </c>
      <c r="AK235" s="2">
        <v>18623</v>
      </c>
      <c r="AL235" s="2">
        <v>125501</v>
      </c>
      <c r="AM235" s="2">
        <v>0</v>
      </c>
      <c r="AN235" s="2">
        <v>125501</v>
      </c>
    </row>
    <row r="236" spans="1:40">
      <c r="A236" s="13" t="s">
        <v>160</v>
      </c>
      <c r="B236" s="2">
        <v>93863</v>
      </c>
      <c r="C236" s="2">
        <v>29661</v>
      </c>
      <c r="D236" s="2">
        <v>18925</v>
      </c>
      <c r="E236" s="2">
        <v>10736</v>
      </c>
      <c r="F236" s="2">
        <v>26583</v>
      </c>
      <c r="G236" s="2">
        <v>493</v>
      </c>
      <c r="H236" s="2">
        <v>150600</v>
      </c>
      <c r="I236" s="2">
        <v>41504</v>
      </c>
      <c r="J236" s="2">
        <v>32927</v>
      </c>
      <c r="K236" s="2">
        <v>8577</v>
      </c>
      <c r="L236" s="2">
        <v>192104</v>
      </c>
      <c r="M236" s="2">
        <v>42086</v>
      </c>
      <c r="N236" s="2">
        <v>34617</v>
      </c>
      <c r="O236" s="2">
        <v>7469</v>
      </c>
      <c r="P236" s="2">
        <v>150018</v>
      </c>
      <c r="S236" s="2">
        <v>19123</v>
      </c>
      <c r="T236" s="2">
        <v>130895</v>
      </c>
      <c r="X236" s="2">
        <v>90235</v>
      </c>
      <c r="Y236" s="2">
        <v>29657</v>
      </c>
      <c r="Z236" s="2">
        <v>18925</v>
      </c>
      <c r="AA236" s="2">
        <v>10732</v>
      </c>
      <c r="AB236" s="2">
        <v>25825</v>
      </c>
      <c r="AC236" s="2">
        <v>1408</v>
      </c>
      <c r="AD236" s="2">
        <v>147125</v>
      </c>
      <c r="AE236" s="2">
        <v>40409</v>
      </c>
      <c r="AF236" s="2">
        <v>187534</v>
      </c>
      <c r="AG236" s="2">
        <v>42407</v>
      </c>
      <c r="AH236" s="2">
        <v>145127</v>
      </c>
      <c r="AI236" s="2">
        <v>0</v>
      </c>
      <c r="AJ236" s="2">
        <v>145127</v>
      </c>
      <c r="AK236" s="2">
        <v>18638</v>
      </c>
      <c r="AL236" s="2">
        <v>126489</v>
      </c>
      <c r="AM236" s="2">
        <v>0</v>
      </c>
      <c r="AN236" s="2">
        <v>126489</v>
      </c>
    </row>
    <row r="237" spans="1:40">
      <c r="A237" s="13" t="s">
        <v>161</v>
      </c>
      <c r="B237" s="2">
        <v>86817</v>
      </c>
      <c r="C237" s="2">
        <v>29562</v>
      </c>
      <c r="D237" s="2">
        <v>18811</v>
      </c>
      <c r="E237" s="2">
        <v>10751</v>
      </c>
      <c r="F237" s="2">
        <v>27859</v>
      </c>
      <c r="G237" s="2">
        <v>-1128</v>
      </c>
      <c r="H237" s="2">
        <v>143110</v>
      </c>
      <c r="I237" s="2">
        <v>41252</v>
      </c>
      <c r="J237" s="2">
        <v>32543</v>
      </c>
      <c r="K237" s="2">
        <v>8709</v>
      </c>
      <c r="L237" s="2">
        <v>184362</v>
      </c>
      <c r="M237" s="2">
        <v>40156</v>
      </c>
      <c r="N237" s="2">
        <v>33268</v>
      </c>
      <c r="O237" s="2">
        <v>6888</v>
      </c>
      <c r="P237" s="2">
        <v>144206</v>
      </c>
      <c r="S237" s="2">
        <v>18262</v>
      </c>
      <c r="T237" s="2">
        <v>125944</v>
      </c>
      <c r="X237" s="2">
        <v>90325</v>
      </c>
      <c r="Y237" s="2">
        <v>29582</v>
      </c>
      <c r="Z237" s="2">
        <v>18811</v>
      </c>
      <c r="AA237" s="2">
        <v>10771</v>
      </c>
      <c r="AB237" s="2">
        <v>25541</v>
      </c>
      <c r="AC237" s="2">
        <v>-22</v>
      </c>
      <c r="AD237" s="2">
        <v>145426</v>
      </c>
      <c r="AE237" s="2">
        <v>41608</v>
      </c>
      <c r="AF237" s="2">
        <v>187034</v>
      </c>
      <c r="AG237" s="2">
        <v>41186</v>
      </c>
      <c r="AH237" s="2">
        <v>145848</v>
      </c>
      <c r="AI237" s="2">
        <v>0</v>
      </c>
      <c r="AJ237" s="2">
        <v>145848</v>
      </c>
      <c r="AK237" s="2">
        <v>18628</v>
      </c>
      <c r="AL237" s="2">
        <v>127220</v>
      </c>
      <c r="AM237" s="2">
        <v>0</v>
      </c>
      <c r="AN237" s="2">
        <v>127220</v>
      </c>
    </row>
    <row r="238" spans="1:40">
      <c r="A238" s="13" t="s">
        <v>162</v>
      </c>
      <c r="B238" s="2">
        <v>88169</v>
      </c>
      <c r="C238" s="2">
        <v>29962</v>
      </c>
      <c r="D238" s="2">
        <v>19036</v>
      </c>
      <c r="E238" s="2">
        <v>10926</v>
      </c>
      <c r="F238" s="2">
        <v>23490</v>
      </c>
      <c r="G238" s="2">
        <v>2554</v>
      </c>
      <c r="H238" s="2">
        <v>144175</v>
      </c>
      <c r="I238" s="2">
        <v>40528</v>
      </c>
      <c r="J238" s="2">
        <v>31466</v>
      </c>
      <c r="K238" s="2">
        <v>9062</v>
      </c>
      <c r="L238" s="2">
        <v>184703</v>
      </c>
      <c r="M238" s="2">
        <v>42785</v>
      </c>
      <c r="N238" s="2">
        <v>34636</v>
      </c>
      <c r="O238" s="2">
        <v>8149</v>
      </c>
      <c r="P238" s="2">
        <v>141918</v>
      </c>
      <c r="S238" s="2">
        <v>18920</v>
      </c>
      <c r="T238" s="2">
        <v>122998</v>
      </c>
      <c r="X238" s="2">
        <v>90958</v>
      </c>
      <c r="Y238" s="2">
        <v>29956</v>
      </c>
      <c r="Z238" s="2">
        <v>19036</v>
      </c>
      <c r="AA238" s="2">
        <v>10920</v>
      </c>
      <c r="AB238" s="2">
        <v>25899</v>
      </c>
      <c r="AC238" s="2">
        <v>945</v>
      </c>
      <c r="AD238" s="2">
        <v>147758</v>
      </c>
      <c r="AE238" s="2">
        <v>41010</v>
      </c>
      <c r="AF238" s="2">
        <v>188768</v>
      </c>
      <c r="AG238" s="2">
        <v>42165</v>
      </c>
      <c r="AH238" s="2">
        <v>146603</v>
      </c>
      <c r="AI238" s="2">
        <v>0</v>
      </c>
      <c r="AJ238" s="2">
        <v>146603</v>
      </c>
      <c r="AK238" s="2">
        <v>19112</v>
      </c>
      <c r="AL238" s="2">
        <v>127491</v>
      </c>
      <c r="AM238" s="2">
        <v>0</v>
      </c>
      <c r="AN238" s="2">
        <v>127491</v>
      </c>
    </row>
    <row r="239" spans="1:40">
      <c r="A239" s="13" t="s">
        <v>163</v>
      </c>
      <c r="B239" s="2">
        <v>93436</v>
      </c>
      <c r="C239" s="2">
        <v>29996</v>
      </c>
      <c r="D239" s="2">
        <v>19082</v>
      </c>
      <c r="E239" s="2">
        <v>10914</v>
      </c>
      <c r="F239" s="2">
        <v>24704</v>
      </c>
      <c r="G239" s="2">
        <v>1912</v>
      </c>
      <c r="H239" s="2">
        <v>150048</v>
      </c>
      <c r="I239" s="2">
        <v>42319</v>
      </c>
      <c r="J239" s="2">
        <v>31262</v>
      </c>
      <c r="K239" s="2">
        <v>11057</v>
      </c>
      <c r="L239" s="2">
        <v>192367</v>
      </c>
      <c r="M239" s="2">
        <v>44004</v>
      </c>
      <c r="N239" s="2">
        <v>34212</v>
      </c>
      <c r="O239" s="2">
        <v>9792</v>
      </c>
      <c r="P239" s="2">
        <v>148363</v>
      </c>
      <c r="S239" s="2">
        <v>19059</v>
      </c>
      <c r="T239" s="2">
        <v>129304</v>
      </c>
      <c r="X239" s="2">
        <v>91092</v>
      </c>
      <c r="Y239" s="2">
        <v>30007</v>
      </c>
      <c r="Z239" s="2">
        <v>19082</v>
      </c>
      <c r="AA239" s="2">
        <v>10925</v>
      </c>
      <c r="AB239" s="2">
        <v>25386</v>
      </c>
      <c r="AC239" s="2">
        <v>1580</v>
      </c>
      <c r="AD239" s="2">
        <v>148065</v>
      </c>
      <c r="AE239" s="2">
        <v>42492</v>
      </c>
      <c r="AF239" s="2">
        <v>190557</v>
      </c>
      <c r="AG239" s="2">
        <v>43183</v>
      </c>
      <c r="AH239" s="2">
        <v>147374</v>
      </c>
      <c r="AI239" s="2">
        <v>0</v>
      </c>
      <c r="AJ239" s="2">
        <v>147374</v>
      </c>
      <c r="AK239" s="2">
        <v>19206</v>
      </c>
      <c r="AL239" s="2">
        <v>128168</v>
      </c>
      <c r="AM239" s="2">
        <v>0</v>
      </c>
      <c r="AN239" s="2">
        <v>128168</v>
      </c>
    </row>
    <row r="240" spans="1:40">
      <c r="A240" s="13" t="s">
        <v>164</v>
      </c>
      <c r="B240" s="2">
        <v>95624</v>
      </c>
      <c r="C240" s="2">
        <v>30058</v>
      </c>
      <c r="D240" s="2">
        <v>19185</v>
      </c>
      <c r="E240" s="2">
        <v>10873</v>
      </c>
      <c r="F240" s="2">
        <v>26196</v>
      </c>
      <c r="G240" s="2">
        <v>781</v>
      </c>
      <c r="H240" s="2">
        <v>152659</v>
      </c>
      <c r="I240" s="2">
        <v>44103</v>
      </c>
      <c r="J240" s="2">
        <v>34671</v>
      </c>
      <c r="K240" s="2">
        <v>9432</v>
      </c>
      <c r="L240" s="2">
        <v>196762</v>
      </c>
      <c r="M240" s="2">
        <v>43337</v>
      </c>
      <c r="N240" s="2">
        <v>35676</v>
      </c>
      <c r="O240" s="2">
        <v>7661</v>
      </c>
      <c r="P240" s="2">
        <v>153425</v>
      </c>
      <c r="S240" s="2">
        <v>19736</v>
      </c>
      <c r="T240" s="2">
        <v>133689</v>
      </c>
      <c r="X240" s="2">
        <v>91671</v>
      </c>
      <c r="Y240" s="2">
        <v>30033</v>
      </c>
      <c r="Z240" s="2">
        <v>19185</v>
      </c>
      <c r="AA240" s="2">
        <v>10848</v>
      </c>
      <c r="AB240" s="2">
        <v>25423</v>
      </c>
      <c r="AC240" s="2">
        <v>1616</v>
      </c>
      <c r="AD240" s="2">
        <v>148743</v>
      </c>
      <c r="AE240" s="2">
        <v>43092</v>
      </c>
      <c r="AF240" s="2">
        <v>191835</v>
      </c>
      <c r="AG240" s="2">
        <v>43748</v>
      </c>
      <c r="AH240" s="2">
        <v>148087</v>
      </c>
      <c r="AI240" s="2">
        <v>0</v>
      </c>
      <c r="AJ240" s="2">
        <v>148087</v>
      </c>
      <c r="AK240" s="2">
        <v>19031</v>
      </c>
      <c r="AL240" s="2">
        <v>129056</v>
      </c>
      <c r="AM240" s="2">
        <v>0</v>
      </c>
      <c r="AN240" s="2">
        <v>129056</v>
      </c>
    </row>
    <row r="241" spans="1:40">
      <c r="A241" s="13" t="s">
        <v>165</v>
      </c>
      <c r="B241" s="2">
        <v>89593</v>
      </c>
      <c r="C241" s="2">
        <v>30150</v>
      </c>
      <c r="D241" s="2">
        <v>19138</v>
      </c>
      <c r="E241" s="2">
        <v>11012</v>
      </c>
      <c r="F241" s="2">
        <v>26943</v>
      </c>
      <c r="G241" s="2">
        <v>-294</v>
      </c>
      <c r="H241" s="2">
        <v>146392</v>
      </c>
      <c r="I241" s="2">
        <v>43363</v>
      </c>
      <c r="J241" s="2">
        <v>34265</v>
      </c>
      <c r="K241" s="2">
        <v>9098</v>
      </c>
      <c r="L241" s="2">
        <v>189755</v>
      </c>
      <c r="M241" s="2">
        <v>44302</v>
      </c>
      <c r="N241" s="2">
        <v>36889</v>
      </c>
      <c r="O241" s="2">
        <v>7413</v>
      </c>
      <c r="P241" s="2">
        <v>145453</v>
      </c>
      <c r="S241" s="2">
        <v>18664</v>
      </c>
      <c r="T241" s="2">
        <v>126789</v>
      </c>
      <c r="X241" s="2">
        <v>93169</v>
      </c>
      <c r="Y241" s="2">
        <v>30185</v>
      </c>
      <c r="Z241" s="2">
        <v>19138</v>
      </c>
      <c r="AA241" s="2">
        <v>11047</v>
      </c>
      <c r="AB241" s="2">
        <v>25461</v>
      </c>
      <c r="AC241" s="2">
        <v>1321</v>
      </c>
      <c r="AD241" s="2">
        <v>150136</v>
      </c>
      <c r="AE241" s="2">
        <v>43811</v>
      </c>
      <c r="AF241" s="2">
        <v>193947</v>
      </c>
      <c r="AG241" s="2">
        <v>45326</v>
      </c>
      <c r="AH241" s="2">
        <v>148621</v>
      </c>
      <c r="AI241" s="2">
        <v>205</v>
      </c>
      <c r="AJ241" s="2">
        <v>148826</v>
      </c>
      <c r="AK241" s="2">
        <v>18940</v>
      </c>
      <c r="AL241" s="2">
        <v>129681</v>
      </c>
      <c r="AM241" s="2">
        <v>205</v>
      </c>
      <c r="AN241" s="2">
        <v>129886</v>
      </c>
    </row>
    <row r="242" spans="1:40">
      <c r="A242" s="13" t="s">
        <v>166</v>
      </c>
      <c r="B242" s="2">
        <v>90963</v>
      </c>
      <c r="C242" s="2">
        <v>30209</v>
      </c>
      <c r="D242" s="2">
        <v>19249</v>
      </c>
      <c r="E242" s="2">
        <v>10960</v>
      </c>
      <c r="F242" s="2">
        <v>24257</v>
      </c>
      <c r="G242" s="2">
        <v>1906</v>
      </c>
      <c r="H242" s="2">
        <v>147335</v>
      </c>
      <c r="I242" s="2">
        <v>44079</v>
      </c>
      <c r="J242" s="2">
        <v>34383</v>
      </c>
      <c r="K242" s="2">
        <v>9696</v>
      </c>
      <c r="L242" s="2">
        <v>191414</v>
      </c>
      <c r="M242" s="2">
        <v>46340</v>
      </c>
      <c r="N242" s="2">
        <v>37864</v>
      </c>
      <c r="O242" s="2">
        <v>8476</v>
      </c>
      <c r="P242" s="2">
        <v>145074</v>
      </c>
      <c r="S242" s="2">
        <v>18777</v>
      </c>
      <c r="T242" s="2">
        <v>126297</v>
      </c>
      <c r="X242" s="2">
        <v>93788</v>
      </c>
      <c r="Y242" s="2">
        <v>30199</v>
      </c>
      <c r="Z242" s="2">
        <v>19249</v>
      </c>
      <c r="AA242" s="2">
        <v>10950</v>
      </c>
      <c r="AB242" s="2">
        <v>26123</v>
      </c>
      <c r="AC242" s="2">
        <v>154</v>
      </c>
      <c r="AD242" s="2">
        <v>150264</v>
      </c>
      <c r="AE242" s="2">
        <v>44631</v>
      </c>
      <c r="AF242" s="2">
        <v>194895</v>
      </c>
      <c r="AG242" s="2">
        <v>45763</v>
      </c>
      <c r="AH242" s="2">
        <v>149132</v>
      </c>
      <c r="AI242" s="2">
        <v>276</v>
      </c>
      <c r="AJ242" s="2">
        <v>149408</v>
      </c>
      <c r="AK242" s="2">
        <v>18880</v>
      </c>
      <c r="AL242" s="2">
        <v>130252</v>
      </c>
      <c r="AM242" s="2">
        <v>276</v>
      </c>
      <c r="AN242" s="2">
        <v>130528</v>
      </c>
    </row>
    <row r="243" spans="1:40">
      <c r="A243" s="13" t="s">
        <v>167</v>
      </c>
      <c r="B243" s="2">
        <v>96873</v>
      </c>
      <c r="C243" s="2">
        <v>30245</v>
      </c>
      <c r="D243" s="2">
        <v>19266</v>
      </c>
      <c r="E243" s="2">
        <v>10979</v>
      </c>
      <c r="F243" s="2">
        <v>25672</v>
      </c>
      <c r="G243" s="2">
        <v>701</v>
      </c>
      <c r="H243" s="2">
        <v>153491</v>
      </c>
      <c r="I243" s="2">
        <v>44714</v>
      </c>
      <c r="J243" s="2">
        <v>33299</v>
      </c>
      <c r="K243" s="2">
        <v>11415</v>
      </c>
      <c r="L243" s="2">
        <v>198205</v>
      </c>
      <c r="M243" s="2">
        <v>46961</v>
      </c>
      <c r="N243" s="2">
        <v>36777</v>
      </c>
      <c r="O243" s="2">
        <v>10184</v>
      </c>
      <c r="P243" s="2">
        <v>151244</v>
      </c>
      <c r="S243" s="2">
        <v>19115</v>
      </c>
      <c r="T243" s="2">
        <v>132129</v>
      </c>
      <c r="X243" s="2">
        <v>94564</v>
      </c>
      <c r="Y243" s="2">
        <v>30206</v>
      </c>
      <c r="Z243" s="2">
        <v>19266</v>
      </c>
      <c r="AA243" s="2">
        <v>10940</v>
      </c>
      <c r="AB243" s="2">
        <v>26065</v>
      </c>
      <c r="AC243" s="2">
        <v>507</v>
      </c>
      <c r="AD243" s="2">
        <v>151342</v>
      </c>
      <c r="AE243" s="2">
        <v>44966</v>
      </c>
      <c r="AF243" s="2">
        <v>196308</v>
      </c>
      <c r="AG243" s="2">
        <v>46250</v>
      </c>
      <c r="AH243" s="2">
        <v>150058</v>
      </c>
      <c r="AI243" s="2">
        <v>341</v>
      </c>
      <c r="AJ243" s="2">
        <v>150399</v>
      </c>
      <c r="AK243" s="2">
        <v>19085</v>
      </c>
      <c r="AL243" s="2">
        <v>130973</v>
      </c>
      <c r="AM243" s="2">
        <v>341</v>
      </c>
      <c r="AN243" s="2">
        <v>131314</v>
      </c>
    </row>
    <row r="244" spans="1:40">
      <c r="A244" s="13" t="s">
        <v>168</v>
      </c>
      <c r="B244" s="2">
        <v>99737</v>
      </c>
      <c r="C244" s="2">
        <v>30441</v>
      </c>
      <c r="D244" s="2">
        <v>19397</v>
      </c>
      <c r="E244" s="2">
        <v>11044</v>
      </c>
      <c r="F244" s="2">
        <v>26870</v>
      </c>
      <c r="G244" s="2">
        <v>363</v>
      </c>
      <c r="H244" s="2">
        <v>157411</v>
      </c>
      <c r="I244" s="2">
        <v>47405</v>
      </c>
      <c r="J244" s="2">
        <v>37188</v>
      </c>
      <c r="K244" s="2">
        <v>10217</v>
      </c>
      <c r="L244" s="2">
        <v>204816</v>
      </c>
      <c r="M244" s="2">
        <v>47004</v>
      </c>
      <c r="N244" s="2">
        <v>38512</v>
      </c>
      <c r="O244" s="2">
        <v>8492</v>
      </c>
      <c r="P244" s="2">
        <v>157812</v>
      </c>
      <c r="S244" s="2">
        <v>19767</v>
      </c>
      <c r="T244" s="2">
        <v>138045</v>
      </c>
      <c r="X244" s="2">
        <v>95645</v>
      </c>
      <c r="Y244" s="2">
        <v>30455</v>
      </c>
      <c r="Z244" s="2">
        <v>19397</v>
      </c>
      <c r="AA244" s="2">
        <v>11058</v>
      </c>
      <c r="AB244" s="2">
        <v>26093</v>
      </c>
      <c r="AC244" s="2">
        <v>694</v>
      </c>
      <c r="AD244" s="2">
        <v>152887</v>
      </c>
      <c r="AE244" s="2">
        <v>46153</v>
      </c>
      <c r="AF244" s="2">
        <v>199040</v>
      </c>
      <c r="AG244" s="2">
        <v>47268</v>
      </c>
      <c r="AH244" s="2">
        <v>151772</v>
      </c>
      <c r="AI244" s="2">
        <v>405</v>
      </c>
      <c r="AJ244" s="2">
        <v>152177</v>
      </c>
      <c r="AK244" s="2">
        <v>19418</v>
      </c>
      <c r="AL244" s="2">
        <v>132354</v>
      </c>
      <c r="AM244" s="2">
        <v>405</v>
      </c>
      <c r="AN244" s="2">
        <v>132759</v>
      </c>
    </row>
    <row r="245" spans="1:40">
      <c r="A245" s="13" t="s">
        <v>169</v>
      </c>
      <c r="B245" s="2">
        <v>92557</v>
      </c>
      <c r="C245" s="2">
        <v>30272</v>
      </c>
      <c r="D245" s="2">
        <v>19469</v>
      </c>
      <c r="E245" s="2">
        <v>10803</v>
      </c>
      <c r="F245" s="2">
        <v>27633</v>
      </c>
      <c r="G245" s="2">
        <v>-294</v>
      </c>
      <c r="H245" s="2">
        <v>150168</v>
      </c>
      <c r="I245" s="2">
        <v>45979</v>
      </c>
      <c r="J245" s="2">
        <v>35940</v>
      </c>
      <c r="K245" s="2">
        <v>10039</v>
      </c>
      <c r="L245" s="2">
        <v>196147</v>
      </c>
      <c r="M245" s="2">
        <v>46586</v>
      </c>
      <c r="N245" s="2">
        <v>38451</v>
      </c>
      <c r="O245" s="2">
        <v>8135</v>
      </c>
      <c r="P245" s="2">
        <v>149561</v>
      </c>
      <c r="S245" s="2">
        <v>19520</v>
      </c>
      <c r="T245" s="2">
        <v>130041</v>
      </c>
      <c r="X245" s="2">
        <v>96607</v>
      </c>
      <c r="Y245" s="2">
        <v>30307</v>
      </c>
      <c r="Z245" s="2">
        <v>19469</v>
      </c>
      <c r="AA245" s="2">
        <v>10838</v>
      </c>
      <c r="AB245" s="2">
        <v>26567</v>
      </c>
      <c r="AC245" s="2">
        <v>568</v>
      </c>
      <c r="AD245" s="2">
        <v>154049</v>
      </c>
      <c r="AE245" s="2">
        <v>47013</v>
      </c>
      <c r="AF245" s="2">
        <v>201062</v>
      </c>
      <c r="AG245" s="2">
        <v>48182</v>
      </c>
      <c r="AH245" s="2">
        <v>152880</v>
      </c>
      <c r="AI245" s="2">
        <v>365</v>
      </c>
      <c r="AJ245" s="2">
        <v>153245</v>
      </c>
      <c r="AK245" s="2">
        <v>19785</v>
      </c>
      <c r="AL245" s="2">
        <v>133095</v>
      </c>
      <c r="AM245" s="2">
        <v>365</v>
      </c>
      <c r="AN245" s="2">
        <v>133460</v>
      </c>
    </row>
    <row r="246" spans="1:40">
      <c r="A246" s="13" t="s">
        <v>170</v>
      </c>
      <c r="B246" s="2">
        <v>95587</v>
      </c>
      <c r="C246" s="2">
        <v>30000</v>
      </c>
      <c r="D246" s="2">
        <v>19281</v>
      </c>
      <c r="E246" s="2">
        <v>10719</v>
      </c>
      <c r="F246" s="2">
        <v>25555</v>
      </c>
      <c r="G246" s="2">
        <v>1973</v>
      </c>
      <c r="H246" s="2">
        <v>153115</v>
      </c>
      <c r="I246" s="2">
        <v>48436</v>
      </c>
      <c r="J246" s="2">
        <v>37773</v>
      </c>
      <c r="K246" s="2">
        <v>10663</v>
      </c>
      <c r="L246" s="2">
        <v>201551</v>
      </c>
      <c r="M246" s="2">
        <v>51259</v>
      </c>
      <c r="N246" s="2">
        <v>41804</v>
      </c>
      <c r="O246" s="2">
        <v>9455</v>
      </c>
      <c r="P246" s="2">
        <v>150292</v>
      </c>
      <c r="S246" s="2">
        <v>20078</v>
      </c>
      <c r="T246" s="2">
        <v>130214</v>
      </c>
      <c r="X246" s="2">
        <v>98388</v>
      </c>
      <c r="Y246" s="2">
        <v>29992</v>
      </c>
      <c r="Z246" s="2">
        <v>19281</v>
      </c>
      <c r="AA246" s="2">
        <v>10711</v>
      </c>
      <c r="AB246" s="2">
        <v>27295</v>
      </c>
      <c r="AC246" s="2">
        <v>720</v>
      </c>
      <c r="AD246" s="2">
        <v>156395</v>
      </c>
      <c r="AE246" s="2">
        <v>48515</v>
      </c>
      <c r="AF246" s="2">
        <v>204910</v>
      </c>
      <c r="AG246" s="2">
        <v>50473</v>
      </c>
      <c r="AH246" s="2">
        <v>154437</v>
      </c>
      <c r="AI246" s="2">
        <v>381</v>
      </c>
      <c r="AJ246" s="2">
        <v>154818</v>
      </c>
      <c r="AK246" s="2">
        <v>20189</v>
      </c>
      <c r="AL246" s="2">
        <v>134248</v>
      </c>
      <c r="AM246" s="2">
        <v>381</v>
      </c>
      <c r="AN246" s="2">
        <v>134629</v>
      </c>
    </row>
    <row r="247" spans="1:40">
      <c r="A247" s="13" t="s">
        <v>171</v>
      </c>
      <c r="B247" s="2">
        <v>101557</v>
      </c>
      <c r="C247" s="2">
        <v>30571</v>
      </c>
      <c r="D247" s="2">
        <v>19630</v>
      </c>
      <c r="E247" s="2">
        <v>10941</v>
      </c>
      <c r="F247" s="2">
        <v>27099</v>
      </c>
      <c r="G247" s="2">
        <v>313</v>
      </c>
      <c r="H247" s="2">
        <v>159540</v>
      </c>
      <c r="I247" s="2">
        <v>48962</v>
      </c>
      <c r="J247" s="2">
        <v>36756</v>
      </c>
      <c r="K247" s="2">
        <v>12206</v>
      </c>
      <c r="L247" s="2">
        <v>208502</v>
      </c>
      <c r="M247" s="2">
        <v>51937</v>
      </c>
      <c r="N247" s="2">
        <v>40453</v>
      </c>
      <c r="O247" s="2">
        <v>11484</v>
      </c>
      <c r="P247" s="2">
        <v>156565</v>
      </c>
      <c r="S247" s="2">
        <v>20188</v>
      </c>
      <c r="T247" s="2">
        <v>136377</v>
      </c>
      <c r="X247" s="2">
        <v>99065</v>
      </c>
      <c r="Y247" s="2">
        <v>30531</v>
      </c>
      <c r="Z247" s="2">
        <v>19630</v>
      </c>
      <c r="AA247" s="2">
        <v>10901</v>
      </c>
      <c r="AB247" s="2">
        <v>27498</v>
      </c>
      <c r="AC247" s="2">
        <v>332</v>
      </c>
      <c r="AD247" s="2">
        <v>157426</v>
      </c>
      <c r="AE247" s="2">
        <v>49193</v>
      </c>
      <c r="AF247" s="2">
        <v>206619</v>
      </c>
      <c r="AG247" s="2">
        <v>50958</v>
      </c>
      <c r="AH247" s="2">
        <v>155661</v>
      </c>
      <c r="AI247" s="2">
        <v>393</v>
      </c>
      <c r="AJ247" s="2">
        <v>156054</v>
      </c>
      <c r="AK247" s="2">
        <v>20224</v>
      </c>
      <c r="AL247" s="2">
        <v>135437</v>
      </c>
      <c r="AM247" s="2">
        <v>393</v>
      </c>
      <c r="AN247" s="2">
        <v>135830</v>
      </c>
    </row>
    <row r="248" spans="1:40">
      <c r="A248" s="13" t="s">
        <v>172</v>
      </c>
      <c r="B248" s="2">
        <v>104844</v>
      </c>
      <c r="C248" s="2">
        <v>30496</v>
      </c>
      <c r="D248" s="2">
        <v>19610</v>
      </c>
      <c r="E248" s="2">
        <v>10886</v>
      </c>
      <c r="F248" s="2">
        <v>28864</v>
      </c>
      <c r="G248" s="2">
        <v>236</v>
      </c>
      <c r="H248" s="2">
        <v>164440</v>
      </c>
      <c r="I248" s="2">
        <v>50513</v>
      </c>
      <c r="J248" s="2">
        <v>39747</v>
      </c>
      <c r="K248" s="2">
        <v>10766</v>
      </c>
      <c r="L248" s="2">
        <v>214953</v>
      </c>
      <c r="M248" s="2">
        <v>51812</v>
      </c>
      <c r="N248" s="2">
        <v>42726</v>
      </c>
      <c r="O248" s="2">
        <v>9086</v>
      </c>
      <c r="P248" s="2">
        <v>163141</v>
      </c>
      <c r="S248" s="2">
        <v>20721</v>
      </c>
      <c r="T248" s="2">
        <v>142420</v>
      </c>
      <c r="X248" s="2">
        <v>100485</v>
      </c>
      <c r="Y248" s="2">
        <v>30509</v>
      </c>
      <c r="Z248" s="2">
        <v>19610</v>
      </c>
      <c r="AA248" s="2">
        <v>10899</v>
      </c>
      <c r="AB248" s="2">
        <v>27791</v>
      </c>
      <c r="AC248" s="2">
        <v>608</v>
      </c>
      <c r="AD248" s="2">
        <v>159393</v>
      </c>
      <c r="AE248" s="2">
        <v>49169</v>
      </c>
      <c r="AF248" s="2">
        <v>208562</v>
      </c>
      <c r="AG248" s="2">
        <v>51981</v>
      </c>
      <c r="AH248" s="2">
        <v>156581</v>
      </c>
      <c r="AI248" s="2">
        <v>398</v>
      </c>
      <c r="AJ248" s="2">
        <v>156979</v>
      </c>
      <c r="AK248" s="2">
        <v>20309</v>
      </c>
      <c r="AL248" s="2">
        <v>136272</v>
      </c>
      <c r="AM248" s="2">
        <v>398</v>
      </c>
      <c r="AN248" s="2">
        <v>136670</v>
      </c>
    </row>
    <row r="249" spans="1:40">
      <c r="A249" s="13" t="s">
        <v>173</v>
      </c>
      <c r="B249" s="2">
        <v>96997</v>
      </c>
      <c r="C249" s="2">
        <v>30337</v>
      </c>
      <c r="D249" s="2">
        <v>19530</v>
      </c>
      <c r="E249" s="2">
        <v>10807</v>
      </c>
      <c r="F249" s="2">
        <v>29453</v>
      </c>
      <c r="G249" s="2">
        <v>317</v>
      </c>
      <c r="H249" s="2">
        <v>157104</v>
      </c>
      <c r="I249" s="2">
        <v>47245</v>
      </c>
      <c r="J249" s="2">
        <v>37210</v>
      </c>
      <c r="K249" s="2">
        <v>10035</v>
      </c>
      <c r="L249" s="2">
        <v>204349</v>
      </c>
      <c r="M249" s="2">
        <v>50312</v>
      </c>
      <c r="N249" s="2">
        <v>41429</v>
      </c>
      <c r="O249" s="2">
        <v>8883</v>
      </c>
      <c r="P249" s="2">
        <v>154037</v>
      </c>
      <c r="S249" s="2">
        <v>20667</v>
      </c>
      <c r="T249" s="2">
        <v>133370</v>
      </c>
      <c r="X249" s="2">
        <v>101354</v>
      </c>
      <c r="Y249" s="2">
        <v>30372</v>
      </c>
      <c r="Z249" s="2">
        <v>19530</v>
      </c>
      <c r="AA249" s="2">
        <v>10842</v>
      </c>
      <c r="AB249" s="2">
        <v>28859</v>
      </c>
      <c r="AC249" s="2">
        <v>908</v>
      </c>
      <c r="AD249" s="2">
        <v>161493</v>
      </c>
      <c r="AE249" s="2">
        <v>47980</v>
      </c>
      <c r="AF249" s="2">
        <v>209473</v>
      </c>
      <c r="AG249" s="2">
        <v>51692</v>
      </c>
      <c r="AH249" s="2">
        <v>157781</v>
      </c>
      <c r="AI249" s="2">
        <v>390</v>
      </c>
      <c r="AJ249" s="2">
        <v>158171</v>
      </c>
      <c r="AK249" s="2">
        <v>20761</v>
      </c>
      <c r="AL249" s="2">
        <v>137020</v>
      </c>
      <c r="AM249" s="2">
        <v>390</v>
      </c>
      <c r="AN249" s="2">
        <v>137410</v>
      </c>
    </row>
    <row r="250" spans="1:40">
      <c r="A250" s="13" t="s">
        <v>174</v>
      </c>
      <c r="B250" s="2" t="s">
        <v>0</v>
      </c>
      <c r="C250" s="2" t="s">
        <v>0</v>
      </c>
      <c r="D250" s="2" t="s">
        <v>0</v>
      </c>
      <c r="E250" s="2" t="s">
        <v>0</v>
      </c>
      <c r="F250" s="2" t="s">
        <v>0</v>
      </c>
      <c r="G250" s="2" t="s">
        <v>0</v>
      </c>
      <c r="H250" s="2" t="s">
        <v>0</v>
      </c>
      <c r="I250" s="2" t="s">
        <v>0</v>
      </c>
      <c r="J250" s="2" t="s">
        <v>0</v>
      </c>
      <c r="K250" s="2" t="s">
        <v>0</v>
      </c>
      <c r="L250" s="2" t="s">
        <v>0</v>
      </c>
      <c r="M250" s="2" t="s">
        <v>0</v>
      </c>
      <c r="N250" s="2" t="s">
        <v>0</v>
      </c>
      <c r="O250" s="2" t="s">
        <v>0</v>
      </c>
      <c r="P250" s="2" t="s">
        <v>0</v>
      </c>
      <c r="S250" s="2" t="s">
        <v>0</v>
      </c>
      <c r="T250" s="2" t="s">
        <v>0</v>
      </c>
    </row>
    <row r="251" spans="1:40">
      <c r="A251" s="13" t="s">
        <v>266</v>
      </c>
    </row>
    <row r="252" spans="1:40">
      <c r="A252" s="13" t="s">
        <v>267</v>
      </c>
    </row>
    <row r="253" spans="1:40">
      <c r="A253" s="13" t="s">
        <v>268</v>
      </c>
    </row>
    <row r="254" spans="1:40">
      <c r="A254" s="13" t="s">
        <v>269</v>
      </c>
    </row>
    <row r="255" spans="1:40">
      <c r="A255" s="13" t="s">
        <v>270</v>
      </c>
    </row>
    <row r="256" spans="1:40">
      <c r="A256" s="13" t="s">
        <v>271</v>
      </c>
    </row>
    <row r="257" spans="1:41" s="2" customFormat="1">
      <c r="A257" s="13" t="s">
        <v>272</v>
      </c>
      <c r="W257" s="23"/>
      <c r="AO257"/>
    </row>
    <row r="258" spans="1:41" s="2" customFormat="1">
      <c r="A258" s="13" t="s">
        <v>273</v>
      </c>
      <c r="W258" s="23"/>
      <c r="AO258"/>
    </row>
    <row r="259" spans="1:41" s="2" customFormat="1">
      <c r="A259" s="13" t="s">
        <v>274</v>
      </c>
      <c r="W259" s="23"/>
      <c r="AO259"/>
    </row>
    <row r="260" spans="1:41" s="2" customFormat="1">
      <c r="A260" s="13" t="s">
        <v>275</v>
      </c>
      <c r="W260" s="23"/>
      <c r="AO260"/>
    </row>
    <row r="261" spans="1:41" s="2" customFormat="1">
      <c r="A261" s="13" t="s">
        <v>276</v>
      </c>
      <c r="W261" s="23"/>
      <c r="AO261"/>
    </row>
    <row r="262" spans="1:41" s="2" customFormat="1">
      <c r="A262" s="13" t="s">
        <v>277</v>
      </c>
      <c r="W262" s="23"/>
      <c r="AO262"/>
    </row>
    <row r="263" spans="1:41" s="2" customFormat="1">
      <c r="A263" s="13" t="s">
        <v>278</v>
      </c>
      <c r="W263" s="23"/>
      <c r="AO263"/>
    </row>
    <row r="264" spans="1:41" s="2" customFormat="1">
      <c r="A264" s="13" t="s">
        <v>279</v>
      </c>
      <c r="W264" s="23"/>
      <c r="AO264"/>
    </row>
    <row r="265" spans="1:41" s="2" customFormat="1">
      <c r="A265" s="13" t="s">
        <v>280</v>
      </c>
      <c r="W265" s="23"/>
      <c r="AO265"/>
    </row>
    <row r="266" spans="1:41" s="2" customFormat="1">
      <c r="A266" s="13" t="s">
        <v>281</v>
      </c>
      <c r="W266" s="23"/>
      <c r="AO266"/>
    </row>
    <row r="267" spans="1:41" s="2" customFormat="1">
      <c r="A267" s="13" t="s">
        <v>282</v>
      </c>
      <c r="W267" s="23"/>
      <c r="AO267"/>
    </row>
    <row r="268" spans="1:41" s="2" customFormat="1">
      <c r="A268" s="13" t="s">
        <v>283</v>
      </c>
      <c r="W268" s="23"/>
      <c r="AO268"/>
    </row>
    <row r="269" spans="1:41" s="2" customFormat="1">
      <c r="A269" s="13" t="s">
        <v>284</v>
      </c>
      <c r="W269" s="23"/>
      <c r="AO269"/>
    </row>
    <row r="270" spans="1:41" s="2" customFormat="1">
      <c r="A270" s="13" t="s">
        <v>285</v>
      </c>
      <c r="W270" s="23"/>
      <c r="AO270"/>
    </row>
    <row r="271" spans="1:41" s="2" customFormat="1">
      <c r="A271" s="13" t="s">
        <v>286</v>
      </c>
      <c r="W271" s="23"/>
      <c r="AO271"/>
    </row>
    <row r="272" spans="1:41" s="2" customFormat="1">
      <c r="A272" s="13" t="s">
        <v>287</v>
      </c>
      <c r="W272" s="23"/>
      <c r="AO272"/>
    </row>
    <row r="273" spans="1:41" s="2" customFormat="1">
      <c r="A273" s="13" t="s">
        <v>288</v>
      </c>
      <c r="W273" s="23"/>
      <c r="AO273"/>
    </row>
    <row r="274" spans="1:41" s="2" customFormat="1">
      <c r="A274" s="13" t="s">
        <v>289</v>
      </c>
      <c r="W274" s="23"/>
      <c r="AO274"/>
    </row>
    <row r="275" spans="1:41" s="2" customFormat="1">
      <c r="A275" s="13" t="s">
        <v>290</v>
      </c>
      <c r="W275" s="23"/>
      <c r="AO275"/>
    </row>
    <row r="276" spans="1:41" s="2" customFormat="1">
      <c r="A276" s="13" t="s">
        <v>291</v>
      </c>
      <c r="W276" s="23"/>
      <c r="AO276"/>
    </row>
    <row r="277" spans="1:41" s="2" customFormat="1">
      <c r="A277" s="13" t="s">
        <v>292</v>
      </c>
      <c r="W277" s="23"/>
      <c r="AO277"/>
    </row>
    <row r="278" spans="1:41" s="2" customFormat="1">
      <c r="A278" s="13" t="s">
        <v>293</v>
      </c>
      <c r="W278" s="23"/>
      <c r="AO278"/>
    </row>
    <row r="279" spans="1:41" s="2" customFormat="1">
      <c r="A279" s="13" t="s">
        <v>294</v>
      </c>
      <c r="W279" s="23"/>
      <c r="AO279"/>
    </row>
    <row r="280" spans="1:41" s="2" customFormat="1">
      <c r="A280" s="13" t="s">
        <v>295</v>
      </c>
      <c r="W280" s="23"/>
      <c r="AO280"/>
    </row>
    <row r="281" spans="1:41" s="2" customFormat="1">
      <c r="A281" s="13" t="s">
        <v>296</v>
      </c>
      <c r="W281" s="23"/>
      <c r="AO281"/>
    </row>
    <row r="282" spans="1:41" s="2" customFormat="1">
      <c r="A282" s="13" t="s">
        <v>297</v>
      </c>
      <c r="W282" s="23"/>
      <c r="AO282"/>
    </row>
    <row r="283" spans="1:41" s="2" customFormat="1">
      <c r="A283" s="13" t="s">
        <v>298</v>
      </c>
      <c r="W283" s="23"/>
      <c r="AO283"/>
    </row>
    <row r="284" spans="1:41" s="2" customFormat="1">
      <c r="A284" s="13" t="s">
        <v>299</v>
      </c>
      <c r="W284" s="23"/>
      <c r="AO284"/>
    </row>
    <row r="285" spans="1:41" s="2" customFormat="1">
      <c r="A285" s="13" t="s">
        <v>300</v>
      </c>
      <c r="W285" s="23"/>
      <c r="AO285"/>
    </row>
    <row r="286" spans="1:41" s="2" customFormat="1">
      <c r="A286" s="13" t="s">
        <v>301</v>
      </c>
      <c r="W286" s="23"/>
      <c r="AO286"/>
    </row>
    <row r="287" spans="1:41" s="2" customFormat="1">
      <c r="A287" s="13" t="s">
        <v>302</v>
      </c>
      <c r="W287" s="23"/>
      <c r="AO287"/>
    </row>
    <row r="288" spans="1:41" s="2" customFormat="1">
      <c r="A288" s="13" t="s">
        <v>303</v>
      </c>
      <c r="W288" s="23"/>
      <c r="AO288"/>
    </row>
    <row r="289" spans="1:41" s="2" customFormat="1">
      <c r="A289" s="13" t="s">
        <v>304</v>
      </c>
      <c r="W289" s="23"/>
      <c r="AO289"/>
    </row>
    <row r="290" spans="1:41" s="2" customFormat="1">
      <c r="A290" s="13" t="s">
        <v>305</v>
      </c>
      <c r="W290" s="23"/>
      <c r="AO290"/>
    </row>
    <row r="291" spans="1:41" s="2" customFormat="1">
      <c r="A291" s="13" t="s">
        <v>306</v>
      </c>
      <c r="W291" s="23"/>
      <c r="AO291"/>
    </row>
    <row r="292" spans="1:41" s="2" customFormat="1">
      <c r="A292" s="13" t="s">
        <v>307</v>
      </c>
      <c r="W292" s="23"/>
      <c r="AO292"/>
    </row>
    <row r="293" spans="1:41" s="2" customFormat="1">
      <c r="A293" s="13" t="s">
        <v>308</v>
      </c>
      <c r="W293" s="23"/>
      <c r="AO293"/>
    </row>
    <row r="294" spans="1:41" s="2" customFormat="1">
      <c r="A294" s="13" t="s">
        <v>309</v>
      </c>
      <c r="W294" s="23"/>
      <c r="AO294"/>
    </row>
    <row r="295" spans="1:41" s="2" customFormat="1">
      <c r="A295" s="13" t="s">
        <v>310</v>
      </c>
      <c r="W295" s="23"/>
      <c r="AO295"/>
    </row>
    <row r="296" spans="1:41" s="2" customFormat="1">
      <c r="A296" s="13" t="s">
        <v>311</v>
      </c>
      <c r="W296" s="23"/>
      <c r="AO296"/>
    </row>
    <row r="297" spans="1:41" s="2" customFormat="1">
      <c r="A297" s="13" t="s">
        <v>312</v>
      </c>
      <c r="W297" s="23"/>
      <c r="AO297"/>
    </row>
    <row r="298" spans="1:41" s="2" customFormat="1">
      <c r="A298" s="13" t="s">
        <v>313</v>
      </c>
      <c r="W298" s="23"/>
      <c r="AO298"/>
    </row>
    <row r="299" spans="1:41" s="2" customFormat="1">
      <c r="A299" s="13" t="s">
        <v>314</v>
      </c>
      <c r="W299" s="23"/>
      <c r="AO299"/>
    </row>
    <row r="300" spans="1:41" s="2" customFormat="1">
      <c r="A300" s="13" t="s">
        <v>315</v>
      </c>
      <c r="W300" s="23"/>
      <c r="AO300"/>
    </row>
    <row r="301" spans="1:41" s="2" customFormat="1">
      <c r="A301" s="13" t="s">
        <v>316</v>
      </c>
      <c r="W301" s="23"/>
      <c r="AO301"/>
    </row>
    <row r="302" spans="1:41" s="2" customFormat="1">
      <c r="A302" s="13" t="s">
        <v>317</v>
      </c>
      <c r="W302" s="23"/>
      <c r="AO302"/>
    </row>
    <row r="303" spans="1:41" s="2" customFormat="1">
      <c r="A303" s="13" t="s">
        <v>318</v>
      </c>
      <c r="W303" s="23"/>
      <c r="AO303"/>
    </row>
    <row r="304" spans="1:41" s="2" customFormat="1">
      <c r="A304" s="13" t="s">
        <v>319</v>
      </c>
      <c r="W304" s="23"/>
      <c r="AO304"/>
    </row>
    <row r="305" spans="1:41" s="2" customFormat="1">
      <c r="A305" s="13" t="s">
        <v>320</v>
      </c>
      <c r="W305" s="23"/>
      <c r="AO305"/>
    </row>
    <row r="306" spans="1:41" s="2" customFormat="1">
      <c r="A306" s="13" t="s">
        <v>321</v>
      </c>
      <c r="W306" s="23"/>
      <c r="AO306"/>
    </row>
    <row r="307" spans="1:41" s="2" customFormat="1">
      <c r="A307" s="13" t="s">
        <v>322</v>
      </c>
      <c r="W307" s="23"/>
      <c r="AO307"/>
    </row>
    <row r="308" spans="1:41" s="2" customFormat="1">
      <c r="A308" s="13" t="s">
        <v>323</v>
      </c>
      <c r="W308" s="23"/>
      <c r="AO308"/>
    </row>
    <row r="309" spans="1:41" s="2" customFormat="1">
      <c r="A309" s="13" t="s">
        <v>324</v>
      </c>
      <c r="W309" s="23"/>
      <c r="AO309"/>
    </row>
    <row r="310" spans="1:41" s="2" customFormat="1">
      <c r="A310" s="13" t="s">
        <v>325</v>
      </c>
      <c r="W310" s="23"/>
      <c r="AO310"/>
    </row>
    <row r="311" spans="1:41" s="2" customFormat="1">
      <c r="A311" s="13" t="s">
        <v>326</v>
      </c>
      <c r="W311" s="23"/>
      <c r="AO311"/>
    </row>
    <row r="312" spans="1:41" s="2" customFormat="1">
      <c r="A312" s="13" t="s">
        <v>327</v>
      </c>
      <c r="W312" s="23"/>
      <c r="AO312"/>
    </row>
    <row r="313" spans="1:41" s="2" customFormat="1">
      <c r="A313" s="13" t="s">
        <v>328</v>
      </c>
      <c r="W313" s="23"/>
      <c r="AO313"/>
    </row>
    <row r="314" spans="1:41" s="2" customFormat="1">
      <c r="A314" s="13" t="s">
        <v>329</v>
      </c>
      <c r="W314" s="23"/>
      <c r="AO314"/>
    </row>
    <row r="315" spans="1:41" s="2" customFormat="1">
      <c r="A315" s="13" t="s">
        <v>330</v>
      </c>
      <c r="W315" s="23"/>
      <c r="AO315"/>
    </row>
    <row r="316" spans="1:41" s="2" customFormat="1">
      <c r="A316" s="13" t="s">
        <v>331</v>
      </c>
      <c r="W316" s="23"/>
      <c r="AO316"/>
    </row>
  </sheetData>
  <sheetProtection algorithmName="SHA-512" hashValue="eYR4EfeJsflj9UwHHk//OxauU7fJzaESJaKCXylEjBnDULX5kUfhKfVGqjqaJpBD99WUzK8bjrr9hdklSGLxmQ==" saltValue="ALOqDjVfStXUnAuMTAetIQ==" spinCount="100000" sheet="1" objects="1" scenarios="1"/>
  <phoneticPr fontId="8" type="noConversion"/>
  <pageMargins left="0.75" right="0.75" top="1" bottom="1" header="0.5" footer="0.5"/>
  <pageSetup paperSize="9" scale="75" orientation="landscape" horizontalDpi="4294967292" verticalDpi="4294967292"/>
  <headerFooter>
    <oddHeader>&amp;C&amp;"Calibri,Regular"&amp;K000000Table 1.3 Gross domestic product by category of expenditure at constant 1990 prices&amp;R&amp;"Calibri,Regular"&amp;K0000001997 Blue Book</oddHead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workbookViewId="0">
      <pane xSplit="1" ySplit="6" topLeftCell="B25" activePane="bottomRight" state="frozen"/>
      <selection activeCell="B77" sqref="B77"/>
      <selection pane="topRight" activeCell="B77" sqref="B77"/>
      <selection pane="bottomLeft" activeCell="B77" sqref="B77"/>
      <selection pane="bottomRight" activeCell="H1" sqref="H1:H1048576"/>
    </sheetView>
  </sheetViews>
  <sheetFormatPr defaultColWidth="11" defaultRowHeight="15.75"/>
  <cols>
    <col min="1" max="1" width="10.875" style="13"/>
    <col min="2" max="2" width="10.875" style="2" customWidth="1"/>
    <col min="3" max="3" width="5" style="2" customWidth="1"/>
    <col min="4" max="4" width="9.625" style="2" bestFit="1" customWidth="1"/>
    <col min="5" max="5" width="13.125" style="2" customWidth="1"/>
    <col min="6" max="6" width="10.5" style="2" customWidth="1"/>
    <col min="7" max="7" width="10.5" style="152" customWidth="1"/>
    <col min="8" max="8" width="4.875" style="2" customWidth="1"/>
    <col min="9" max="9" width="12.125" style="2" customWidth="1"/>
    <col min="10" max="10" width="4.875" style="2" customWidth="1"/>
    <col min="11" max="11" width="11" style="2" customWidth="1"/>
    <col min="12" max="12" width="11.875" style="2" customWidth="1"/>
    <col min="13" max="13" width="10.875" style="2" bestFit="1" customWidth="1"/>
    <col min="14" max="14" width="9.125" style="2" bestFit="1" customWidth="1"/>
    <col min="15" max="15" width="4.625" style="2" customWidth="1"/>
    <col min="16" max="16" width="10.875" style="2" bestFit="1" customWidth="1"/>
  </cols>
  <sheetData>
    <row r="1" spans="1:17" s="19" customFormat="1">
      <c r="A1" s="20" t="s">
        <v>0</v>
      </c>
      <c r="B1" s="21" t="s">
        <v>423</v>
      </c>
      <c r="C1" s="21"/>
      <c r="D1" s="21" t="s">
        <v>423</v>
      </c>
      <c r="E1" s="21" t="s">
        <v>423</v>
      </c>
      <c r="F1" s="21" t="s">
        <v>423</v>
      </c>
      <c r="G1" s="21" t="s">
        <v>423</v>
      </c>
      <c r="H1" s="21"/>
      <c r="I1" s="21" t="s">
        <v>423</v>
      </c>
      <c r="J1" s="21"/>
      <c r="K1" s="21" t="s">
        <v>423</v>
      </c>
      <c r="L1" s="21" t="s">
        <v>423</v>
      </c>
      <c r="M1" s="21" t="s">
        <v>423</v>
      </c>
      <c r="N1" s="21" t="s">
        <v>423</v>
      </c>
      <c r="O1" s="21"/>
      <c r="P1" s="21" t="s">
        <v>423</v>
      </c>
    </row>
    <row r="2" spans="1:17" ht="33.950000000000003" customHeight="1">
      <c r="A2" s="13" t="s">
        <v>0</v>
      </c>
      <c r="B2" s="5" t="s">
        <v>207</v>
      </c>
      <c r="C2" s="5"/>
      <c r="D2" s="5" t="s">
        <v>207</v>
      </c>
      <c r="E2" s="5" t="s">
        <v>207</v>
      </c>
      <c r="F2" s="5" t="s">
        <v>207</v>
      </c>
      <c r="G2" s="153" t="s">
        <v>207</v>
      </c>
      <c r="H2" s="5"/>
      <c r="I2" s="5" t="s">
        <v>207</v>
      </c>
      <c r="J2" s="5"/>
      <c r="K2" s="5" t="s">
        <v>207</v>
      </c>
      <c r="L2" s="5" t="s">
        <v>207</v>
      </c>
      <c r="M2" s="5" t="s">
        <v>207</v>
      </c>
      <c r="N2" s="5" t="s">
        <v>207</v>
      </c>
      <c r="O2" s="5"/>
      <c r="P2" s="5" t="s">
        <v>207</v>
      </c>
    </row>
    <row r="3" spans="1:17">
      <c r="B3" s="3" t="s">
        <v>402</v>
      </c>
      <c r="C3" s="3"/>
      <c r="D3" s="3" t="s">
        <v>403</v>
      </c>
      <c r="E3" s="3" t="s">
        <v>404</v>
      </c>
      <c r="F3" s="3" t="s">
        <v>405</v>
      </c>
      <c r="G3" s="3" t="s">
        <v>406</v>
      </c>
      <c r="H3" s="3"/>
      <c r="I3" s="3" t="s">
        <v>407</v>
      </c>
      <c r="J3" s="3"/>
      <c r="K3" s="3" t="s">
        <v>408</v>
      </c>
      <c r="L3" s="3" t="s">
        <v>409</v>
      </c>
      <c r="M3" s="3" t="s">
        <v>410</v>
      </c>
      <c r="N3" s="3" t="s">
        <v>411</v>
      </c>
      <c r="O3" s="3"/>
      <c r="P3" s="3" t="s">
        <v>412</v>
      </c>
      <c r="Q3" s="3"/>
    </row>
    <row r="4" spans="1:17" s="8" customFormat="1" ht="63">
      <c r="A4" s="22"/>
      <c r="B4" s="5" t="s">
        <v>413</v>
      </c>
      <c r="C4" s="5"/>
      <c r="D4" s="5" t="s">
        <v>414</v>
      </c>
      <c r="E4" s="5" t="s">
        <v>415</v>
      </c>
      <c r="F4" s="5" t="s">
        <v>416</v>
      </c>
      <c r="G4" s="153" t="s">
        <v>417</v>
      </c>
      <c r="H4" s="5"/>
      <c r="I4" s="5" t="s">
        <v>418</v>
      </c>
      <c r="J4" s="5"/>
      <c r="K4" s="5" t="s">
        <v>419</v>
      </c>
      <c r="L4" s="5" t="s">
        <v>1415</v>
      </c>
      <c r="M4" s="5" t="s">
        <v>420</v>
      </c>
      <c r="N4" s="5" t="s">
        <v>421</v>
      </c>
      <c r="O4" s="5"/>
      <c r="P4" s="5" t="s">
        <v>219</v>
      </c>
    </row>
    <row r="5" spans="1:17" s="19" customFormat="1">
      <c r="A5" s="20"/>
      <c r="B5" s="17" t="s">
        <v>213</v>
      </c>
      <c r="C5" s="17"/>
      <c r="D5" s="17" t="s">
        <v>213</v>
      </c>
      <c r="E5" s="17" t="s">
        <v>213</v>
      </c>
      <c r="F5" s="17" t="s">
        <v>213</v>
      </c>
      <c r="G5" s="17" t="s">
        <v>213</v>
      </c>
      <c r="H5" s="17"/>
      <c r="I5" s="17" t="s">
        <v>213</v>
      </c>
      <c r="J5" s="17"/>
      <c r="K5" s="17" t="s">
        <v>213</v>
      </c>
      <c r="L5" s="17" t="s">
        <v>213</v>
      </c>
      <c r="M5" s="17" t="s">
        <v>213</v>
      </c>
      <c r="N5" s="17" t="s">
        <v>213</v>
      </c>
      <c r="O5" s="17"/>
      <c r="P5" s="17" t="s">
        <v>213</v>
      </c>
      <c r="Q5" s="17"/>
    </row>
    <row r="6" spans="1:17">
      <c r="A6" s="13" t="s">
        <v>0</v>
      </c>
      <c r="B6" s="2" t="s">
        <v>391</v>
      </c>
      <c r="D6" s="2" t="s">
        <v>392</v>
      </c>
      <c r="E6" s="2" t="s">
        <v>393</v>
      </c>
      <c r="F6" s="2" t="s">
        <v>394</v>
      </c>
      <c r="G6" s="21" t="s">
        <v>1924</v>
      </c>
      <c r="I6" s="2" t="s">
        <v>395</v>
      </c>
      <c r="K6" s="2" t="s">
        <v>396</v>
      </c>
      <c r="L6" s="2" t="s">
        <v>397</v>
      </c>
      <c r="M6" s="2" t="s">
        <v>398</v>
      </c>
      <c r="N6" s="2" t="s">
        <v>399</v>
      </c>
      <c r="P6" s="2" t="s">
        <v>178</v>
      </c>
    </row>
    <row r="7" spans="1:17">
      <c r="A7" s="13">
        <v>1948</v>
      </c>
      <c r="B7" s="3">
        <v>35.9</v>
      </c>
      <c r="C7" s="3"/>
      <c r="D7" s="3">
        <v>201.7</v>
      </c>
      <c r="E7" s="3">
        <v>40.9</v>
      </c>
      <c r="F7" s="3">
        <v>19</v>
      </c>
      <c r="G7" s="3">
        <v>36.200000000000003</v>
      </c>
      <c r="H7" s="3"/>
      <c r="I7" s="3">
        <v>40.6</v>
      </c>
      <c r="J7" s="3"/>
      <c r="K7" s="3">
        <v>37.700000000000003</v>
      </c>
      <c r="L7" s="3">
        <v>30.8</v>
      </c>
      <c r="M7" s="3">
        <v>39.4</v>
      </c>
      <c r="N7" s="3">
        <v>37.9</v>
      </c>
      <c r="O7" s="3"/>
      <c r="P7" s="3">
        <v>34.299999999999997</v>
      </c>
      <c r="Q7" s="3"/>
    </row>
    <row r="8" spans="1:17">
      <c r="A8" s="13">
        <v>1949</v>
      </c>
      <c r="B8" s="3">
        <v>38.5</v>
      </c>
      <c r="C8" s="3"/>
      <c r="D8" s="3">
        <v>208</v>
      </c>
      <c r="E8" s="3">
        <v>43.8</v>
      </c>
      <c r="F8" s="3">
        <v>20.3</v>
      </c>
      <c r="G8" s="3">
        <v>38.6</v>
      </c>
      <c r="H8" s="3"/>
      <c r="I8" s="3">
        <v>42.5</v>
      </c>
      <c r="J8" s="3"/>
      <c r="K8" s="3">
        <v>39.200000000000003</v>
      </c>
      <c r="L8" s="3">
        <v>32.4</v>
      </c>
      <c r="M8" s="3">
        <v>39.799999999999997</v>
      </c>
      <c r="N8" s="3">
        <v>37.9</v>
      </c>
      <c r="O8" s="3"/>
      <c r="P8" s="3">
        <v>35.6</v>
      </c>
      <c r="Q8" s="3"/>
    </row>
    <row r="9" spans="1:17">
      <c r="A9" s="13">
        <v>1950</v>
      </c>
      <c r="B9" s="3">
        <v>39</v>
      </c>
      <c r="C9" s="3"/>
      <c r="D9" s="3">
        <v>209.8</v>
      </c>
      <c r="E9" s="3">
        <v>47.1</v>
      </c>
      <c r="F9" s="3">
        <v>22.1</v>
      </c>
      <c r="G9" s="3">
        <v>41.3</v>
      </c>
      <c r="H9" s="3"/>
      <c r="I9" s="3">
        <v>42.5</v>
      </c>
      <c r="J9" s="3"/>
      <c r="K9" s="3">
        <v>40.200000000000003</v>
      </c>
      <c r="L9" s="3">
        <v>33.4</v>
      </c>
      <c r="M9" s="3">
        <v>40.1</v>
      </c>
      <c r="N9" s="3">
        <v>38.5</v>
      </c>
      <c r="O9" s="3"/>
      <c r="P9" s="3">
        <v>36.9</v>
      </c>
      <c r="Q9" s="3"/>
    </row>
    <row r="10" spans="1:17">
      <c r="A10" s="13">
        <v>1951</v>
      </c>
      <c r="B10" s="3">
        <v>40</v>
      </c>
      <c r="C10" s="3"/>
      <c r="D10" s="3">
        <v>216.1</v>
      </c>
      <c r="E10" s="3">
        <v>48.5</v>
      </c>
      <c r="F10" s="3">
        <v>23.6</v>
      </c>
      <c r="G10" s="3">
        <v>42.6</v>
      </c>
      <c r="H10" s="3"/>
      <c r="I10" s="3">
        <v>40.9</v>
      </c>
      <c r="J10" s="3"/>
      <c r="K10" s="3">
        <v>39.700000000000003</v>
      </c>
      <c r="L10" s="3">
        <v>35</v>
      </c>
      <c r="M10" s="3">
        <v>40.799999999999997</v>
      </c>
      <c r="N10" s="3">
        <v>38.9</v>
      </c>
      <c r="O10" s="3"/>
      <c r="P10" s="3">
        <v>37.6</v>
      </c>
      <c r="Q10" s="3"/>
    </row>
    <row r="11" spans="1:17">
      <c r="A11" s="13">
        <v>1952</v>
      </c>
      <c r="B11" s="3">
        <v>41.1</v>
      </c>
      <c r="C11" s="3"/>
      <c r="D11" s="3">
        <v>218.2</v>
      </c>
      <c r="E11" s="3">
        <v>46.1</v>
      </c>
      <c r="F11" s="3">
        <v>24.2</v>
      </c>
      <c r="G11" s="3">
        <v>41</v>
      </c>
      <c r="H11" s="3"/>
      <c r="I11" s="3">
        <v>42.1</v>
      </c>
      <c r="J11" s="3"/>
      <c r="K11" s="3">
        <v>38.9</v>
      </c>
      <c r="L11" s="3">
        <v>36</v>
      </c>
      <c r="M11" s="3">
        <v>41</v>
      </c>
      <c r="N11" s="3">
        <v>39.5</v>
      </c>
      <c r="O11" s="3"/>
      <c r="P11" s="3">
        <v>37.9</v>
      </c>
      <c r="Q11" s="3"/>
    </row>
    <row r="12" spans="1:17">
      <c r="A12" s="13">
        <v>1953</v>
      </c>
      <c r="B12" s="3">
        <v>41.8</v>
      </c>
      <c r="C12" s="3"/>
      <c r="D12" s="3">
        <v>218</v>
      </c>
      <c r="E12" s="3">
        <v>49.4</v>
      </c>
      <c r="F12" s="3">
        <v>25.4</v>
      </c>
      <c r="G12" s="3">
        <v>43.6</v>
      </c>
      <c r="H12" s="3"/>
      <c r="I12" s="3">
        <v>45.1</v>
      </c>
      <c r="J12" s="3"/>
      <c r="K12" s="3">
        <v>41.5</v>
      </c>
      <c r="L12" s="3">
        <v>37.1</v>
      </c>
      <c r="M12" s="3">
        <v>41.5</v>
      </c>
      <c r="N12" s="3">
        <v>40.299999999999997</v>
      </c>
      <c r="O12" s="3"/>
      <c r="P12" s="3">
        <v>39.299999999999997</v>
      </c>
      <c r="Q12" s="3"/>
    </row>
    <row r="13" spans="1:17">
      <c r="A13" s="13">
        <v>1954</v>
      </c>
      <c r="B13" s="3">
        <v>42.4</v>
      </c>
      <c r="C13" s="3"/>
      <c r="D13" s="3">
        <v>220</v>
      </c>
      <c r="E13" s="3">
        <v>52</v>
      </c>
      <c r="F13" s="3">
        <v>27.6</v>
      </c>
      <c r="G13" s="3">
        <v>45.8</v>
      </c>
      <c r="H13" s="3"/>
      <c r="I13" s="3">
        <v>47.2</v>
      </c>
      <c r="J13" s="3"/>
      <c r="K13" s="3">
        <v>43.4</v>
      </c>
      <c r="L13" s="3">
        <v>37.9</v>
      </c>
      <c r="M13" s="3">
        <v>42.2</v>
      </c>
      <c r="N13" s="3">
        <v>41.7</v>
      </c>
      <c r="O13" s="3"/>
      <c r="P13" s="3">
        <v>41</v>
      </c>
      <c r="Q13" s="3"/>
    </row>
    <row r="14" spans="1:17">
      <c r="A14" s="13">
        <v>1955</v>
      </c>
      <c r="B14" s="3">
        <v>42</v>
      </c>
      <c r="C14" s="3"/>
      <c r="D14" s="3">
        <v>215.2</v>
      </c>
      <c r="E14" s="3">
        <v>55.3</v>
      </c>
      <c r="F14" s="3">
        <v>29.1</v>
      </c>
      <c r="G14" s="3">
        <v>48.3</v>
      </c>
      <c r="H14" s="3"/>
      <c r="I14" s="3">
        <v>47.3</v>
      </c>
      <c r="J14" s="3"/>
      <c r="K14" s="3">
        <v>45.5</v>
      </c>
      <c r="L14" s="3">
        <v>38.9</v>
      </c>
      <c r="M14" s="3">
        <v>42.8</v>
      </c>
      <c r="N14" s="3">
        <v>42.8</v>
      </c>
      <c r="O14" s="3"/>
      <c r="P14" s="3">
        <v>42.5</v>
      </c>
      <c r="Q14" s="3"/>
    </row>
    <row r="15" spans="1:17">
      <c r="A15" s="13">
        <v>1956</v>
      </c>
      <c r="B15" s="3">
        <v>44.4</v>
      </c>
      <c r="C15" s="3"/>
      <c r="D15" s="3">
        <v>215.6</v>
      </c>
      <c r="E15" s="3">
        <v>55.2</v>
      </c>
      <c r="F15" s="3">
        <v>30.4</v>
      </c>
      <c r="G15" s="3">
        <v>48.4</v>
      </c>
      <c r="H15" s="3"/>
      <c r="I15" s="3">
        <v>49.9</v>
      </c>
      <c r="J15" s="3"/>
      <c r="K15" s="3">
        <v>46</v>
      </c>
      <c r="L15" s="3">
        <v>39.5</v>
      </c>
      <c r="M15" s="3">
        <v>42.8</v>
      </c>
      <c r="N15" s="3">
        <v>43.1</v>
      </c>
      <c r="O15" s="3"/>
      <c r="P15" s="3">
        <v>43</v>
      </c>
      <c r="Q15" s="3"/>
    </row>
    <row r="16" spans="1:17">
      <c r="A16" s="13">
        <v>1957</v>
      </c>
      <c r="B16" s="3">
        <v>45.3</v>
      </c>
      <c r="C16" s="3"/>
      <c r="D16" s="3">
        <v>214.6</v>
      </c>
      <c r="E16" s="3">
        <v>56.5</v>
      </c>
      <c r="F16" s="3">
        <v>31.6</v>
      </c>
      <c r="G16" s="3">
        <v>49.5</v>
      </c>
      <c r="H16" s="3"/>
      <c r="I16" s="3">
        <v>49.8</v>
      </c>
      <c r="J16" s="3"/>
      <c r="K16" s="3">
        <v>47.1</v>
      </c>
      <c r="L16" s="3">
        <v>39.4</v>
      </c>
      <c r="M16" s="3">
        <v>43.7</v>
      </c>
      <c r="N16" s="3">
        <v>43.9</v>
      </c>
      <c r="O16" s="3"/>
      <c r="P16" s="3">
        <v>43.8</v>
      </c>
      <c r="Q16" s="3"/>
    </row>
    <row r="17" spans="1:17">
      <c r="A17" s="13">
        <v>1958</v>
      </c>
      <c r="B17" s="3">
        <v>44.4</v>
      </c>
      <c r="C17" s="3"/>
      <c r="D17" s="3">
        <v>199.4</v>
      </c>
      <c r="E17" s="3">
        <v>56</v>
      </c>
      <c r="F17" s="3">
        <v>33</v>
      </c>
      <c r="G17" s="3">
        <v>49.1</v>
      </c>
      <c r="H17" s="3"/>
      <c r="I17" s="3">
        <v>49.6</v>
      </c>
      <c r="J17" s="3"/>
      <c r="K17" s="3">
        <v>48.3</v>
      </c>
      <c r="L17" s="3">
        <v>39.1</v>
      </c>
      <c r="M17" s="3">
        <v>44.4</v>
      </c>
      <c r="N17" s="3">
        <v>44.5</v>
      </c>
      <c r="O17" s="3"/>
      <c r="P17" s="3">
        <v>43.7</v>
      </c>
      <c r="Q17" s="3"/>
    </row>
    <row r="18" spans="1:17">
      <c r="A18" s="13">
        <v>1959</v>
      </c>
      <c r="B18" s="3">
        <v>46.1</v>
      </c>
      <c r="C18" s="3"/>
      <c r="D18" s="3">
        <v>191.7</v>
      </c>
      <c r="E18" s="3">
        <v>59.2</v>
      </c>
      <c r="F18" s="3">
        <v>33.799999999999997</v>
      </c>
      <c r="G18" s="3">
        <v>51.4</v>
      </c>
      <c r="H18" s="3"/>
      <c r="I18" s="3">
        <v>52.4</v>
      </c>
      <c r="J18" s="3"/>
      <c r="K18" s="3">
        <v>51</v>
      </c>
      <c r="L18" s="3">
        <v>40.799999999999997</v>
      </c>
      <c r="M18" s="3">
        <v>45.9</v>
      </c>
      <c r="N18" s="3">
        <v>46.4</v>
      </c>
      <c r="O18" s="3"/>
      <c r="P18" s="3">
        <v>45.5</v>
      </c>
      <c r="Q18" s="3"/>
    </row>
    <row r="19" spans="1:17">
      <c r="A19" s="13">
        <v>1960</v>
      </c>
      <c r="B19" s="3">
        <v>49.1</v>
      </c>
      <c r="C19" s="3"/>
      <c r="D19" s="3">
        <v>183.1</v>
      </c>
      <c r="E19" s="3">
        <v>64</v>
      </c>
      <c r="F19" s="3">
        <v>36.4</v>
      </c>
      <c r="G19" s="3">
        <v>55.1</v>
      </c>
      <c r="H19" s="3"/>
      <c r="I19" s="3">
        <v>55.1</v>
      </c>
      <c r="J19" s="3"/>
      <c r="K19" s="3">
        <v>53.5</v>
      </c>
      <c r="L19" s="3">
        <v>42.9</v>
      </c>
      <c r="M19" s="3">
        <v>46.6</v>
      </c>
      <c r="N19" s="3">
        <v>47.9</v>
      </c>
      <c r="O19" s="3"/>
      <c r="P19" s="3">
        <v>48</v>
      </c>
      <c r="Q19" s="3"/>
    </row>
    <row r="20" spans="1:17">
      <c r="A20" s="13">
        <v>1961</v>
      </c>
      <c r="B20" s="3">
        <v>49.4</v>
      </c>
      <c r="C20" s="3"/>
      <c r="D20" s="3">
        <v>178.1</v>
      </c>
      <c r="E20" s="3">
        <v>64.099999999999994</v>
      </c>
      <c r="F20" s="3">
        <v>38.1</v>
      </c>
      <c r="G20" s="3">
        <v>55.3</v>
      </c>
      <c r="H20" s="3"/>
      <c r="I20" s="3">
        <v>59.4</v>
      </c>
      <c r="J20" s="3"/>
      <c r="K20" s="3">
        <v>54.5</v>
      </c>
      <c r="L20" s="3">
        <v>43.9</v>
      </c>
      <c r="M20" s="3">
        <v>47.9</v>
      </c>
      <c r="N20" s="3">
        <v>49.1</v>
      </c>
      <c r="O20" s="3"/>
      <c r="P20" s="3">
        <v>49.3</v>
      </c>
      <c r="Q20" s="3"/>
    </row>
    <row r="21" spans="1:17">
      <c r="A21" s="13">
        <v>1962</v>
      </c>
      <c r="B21" s="3">
        <v>51</v>
      </c>
      <c r="C21" s="3"/>
      <c r="D21" s="3">
        <v>183.9</v>
      </c>
      <c r="E21" s="3">
        <v>64.3</v>
      </c>
      <c r="F21" s="3">
        <v>41.1</v>
      </c>
      <c r="G21" s="3">
        <v>55.8</v>
      </c>
      <c r="H21" s="3"/>
      <c r="I21" s="3">
        <v>59.9</v>
      </c>
      <c r="J21" s="3"/>
      <c r="K21" s="3">
        <v>54.9</v>
      </c>
      <c r="L21" s="3">
        <v>44.2</v>
      </c>
      <c r="M21" s="3">
        <v>48.9</v>
      </c>
      <c r="N21" s="3">
        <v>49.8</v>
      </c>
      <c r="O21" s="3"/>
      <c r="P21" s="3">
        <v>50.1</v>
      </c>
      <c r="Q21" s="3"/>
    </row>
    <row r="22" spans="1:17">
      <c r="A22" s="13">
        <v>1963</v>
      </c>
      <c r="B22" s="3">
        <v>53</v>
      </c>
      <c r="C22" s="3"/>
      <c r="D22" s="3">
        <v>183.2</v>
      </c>
      <c r="E22" s="3">
        <v>66.599999999999994</v>
      </c>
      <c r="F22" s="3">
        <v>43.2</v>
      </c>
      <c r="G22" s="3">
        <v>57.7</v>
      </c>
      <c r="H22" s="3"/>
      <c r="I22" s="3">
        <v>59.8</v>
      </c>
      <c r="J22" s="3"/>
      <c r="K22" s="3">
        <v>57.2</v>
      </c>
      <c r="L22" s="3">
        <v>45.7</v>
      </c>
      <c r="M22" s="3">
        <v>50.3</v>
      </c>
      <c r="N22" s="3">
        <v>51.4</v>
      </c>
      <c r="O22" s="3"/>
      <c r="P22" s="3">
        <v>52</v>
      </c>
      <c r="Q22" s="3"/>
    </row>
    <row r="23" spans="1:17">
      <c r="A23" s="13">
        <v>1964</v>
      </c>
      <c r="B23" s="3">
        <v>55.1</v>
      </c>
      <c r="C23" s="3"/>
      <c r="D23" s="3">
        <v>179.6</v>
      </c>
      <c r="E23" s="3">
        <v>72.599999999999994</v>
      </c>
      <c r="F23" s="3">
        <v>45.4</v>
      </c>
      <c r="G23" s="3">
        <v>62.4</v>
      </c>
      <c r="H23" s="3"/>
      <c r="I23" s="3">
        <v>65.900000000000006</v>
      </c>
      <c r="J23" s="3"/>
      <c r="K23" s="3">
        <v>59.6</v>
      </c>
      <c r="L23" s="3">
        <v>48.6</v>
      </c>
      <c r="M23" s="3">
        <v>51.9</v>
      </c>
      <c r="N23" s="3">
        <v>53.5</v>
      </c>
      <c r="O23" s="3"/>
      <c r="P23" s="3">
        <v>55</v>
      </c>
      <c r="Q23" s="3"/>
    </row>
    <row r="24" spans="1:17">
      <c r="A24" s="13">
        <v>1965</v>
      </c>
      <c r="B24" s="3">
        <v>56.6</v>
      </c>
      <c r="C24" s="3"/>
      <c r="D24" s="3">
        <v>171.6</v>
      </c>
      <c r="E24" s="3">
        <v>74.7</v>
      </c>
      <c r="F24" s="3">
        <v>48.5</v>
      </c>
      <c r="G24" s="3">
        <v>64.2</v>
      </c>
      <c r="H24" s="3"/>
      <c r="I24" s="3">
        <v>69</v>
      </c>
      <c r="J24" s="3"/>
      <c r="K24" s="3">
        <v>60.8</v>
      </c>
      <c r="L24" s="3">
        <v>49.7</v>
      </c>
      <c r="M24" s="3">
        <v>53.4</v>
      </c>
      <c r="N24" s="3">
        <v>54.8</v>
      </c>
      <c r="O24" s="3"/>
      <c r="P24" s="3">
        <v>56.6</v>
      </c>
      <c r="Q24" s="3"/>
    </row>
    <row r="25" spans="1:17">
      <c r="A25" s="13">
        <v>1966</v>
      </c>
      <c r="B25" s="3">
        <v>56.8</v>
      </c>
      <c r="C25" s="3"/>
      <c r="D25" s="3">
        <v>159.30000000000001</v>
      </c>
      <c r="E25" s="3">
        <v>76</v>
      </c>
      <c r="F25" s="3">
        <v>50.4</v>
      </c>
      <c r="G25" s="3">
        <v>65.2</v>
      </c>
      <c r="H25" s="3"/>
      <c r="I25" s="3">
        <v>70.2</v>
      </c>
      <c r="J25" s="3"/>
      <c r="K25" s="3">
        <v>61.3</v>
      </c>
      <c r="L25" s="3">
        <v>51.1</v>
      </c>
      <c r="M25" s="3">
        <v>54.8</v>
      </c>
      <c r="N25" s="3">
        <v>55.9</v>
      </c>
      <c r="O25" s="3"/>
      <c r="P25" s="3">
        <v>57.6</v>
      </c>
      <c r="Q25" s="3"/>
    </row>
    <row r="26" spans="1:17">
      <c r="A26" s="13">
        <v>1967</v>
      </c>
      <c r="B26" s="3">
        <v>58.6</v>
      </c>
      <c r="C26" s="3"/>
      <c r="D26" s="3">
        <v>156.1</v>
      </c>
      <c r="E26" s="3">
        <v>76.5</v>
      </c>
      <c r="F26" s="3">
        <v>52.3</v>
      </c>
      <c r="G26" s="3">
        <v>65.7</v>
      </c>
      <c r="H26" s="3"/>
      <c r="I26" s="3">
        <v>73.099999999999994</v>
      </c>
      <c r="J26" s="3"/>
      <c r="K26" s="3">
        <v>61.9</v>
      </c>
      <c r="L26" s="3">
        <v>51.7</v>
      </c>
      <c r="M26" s="3">
        <v>56.6</v>
      </c>
      <c r="N26" s="3">
        <v>57.1</v>
      </c>
      <c r="O26" s="3"/>
      <c r="P26" s="3">
        <v>58.9</v>
      </c>
      <c r="Q26" s="3"/>
    </row>
    <row r="27" spans="1:17">
      <c r="A27" s="13">
        <v>1968</v>
      </c>
      <c r="B27" s="3">
        <v>58.6</v>
      </c>
      <c r="C27" s="3"/>
      <c r="D27" s="3">
        <v>138.1</v>
      </c>
      <c r="E27" s="3">
        <v>82.3</v>
      </c>
      <c r="F27" s="3">
        <v>51.8</v>
      </c>
      <c r="G27" s="3">
        <v>70.7</v>
      </c>
      <c r="H27" s="3"/>
      <c r="I27" s="3">
        <v>74.900000000000006</v>
      </c>
      <c r="J27" s="3"/>
      <c r="K27" s="3">
        <v>63.7</v>
      </c>
      <c r="L27" s="3">
        <v>53.8</v>
      </c>
      <c r="M27" s="3">
        <v>57.7</v>
      </c>
      <c r="N27" s="3">
        <v>58.8</v>
      </c>
      <c r="O27" s="3"/>
      <c r="P27" s="3">
        <v>61.5</v>
      </c>
      <c r="Q27" s="3"/>
    </row>
    <row r="28" spans="1:17">
      <c r="A28" s="13">
        <v>1969</v>
      </c>
      <c r="B28" s="3">
        <v>58.4</v>
      </c>
      <c r="C28" s="3"/>
      <c r="D28" s="3">
        <v>127.3</v>
      </c>
      <c r="E28" s="3">
        <v>85.4</v>
      </c>
      <c r="F28" s="3">
        <v>55.1</v>
      </c>
      <c r="G28" s="3">
        <v>73.099999999999994</v>
      </c>
      <c r="H28" s="3"/>
      <c r="I28" s="3">
        <v>74.3</v>
      </c>
      <c r="J28" s="3"/>
      <c r="K28" s="3">
        <v>64.099999999999994</v>
      </c>
      <c r="L28" s="3">
        <v>56</v>
      </c>
      <c r="M28" s="3">
        <v>58.5</v>
      </c>
      <c r="N28" s="3">
        <v>59.7</v>
      </c>
      <c r="O28" s="3"/>
      <c r="P28" s="3">
        <v>63</v>
      </c>
      <c r="Q28" s="3"/>
    </row>
    <row r="29" spans="1:17">
      <c r="A29" s="13">
        <v>1970</v>
      </c>
      <c r="B29" s="3">
        <v>62</v>
      </c>
      <c r="C29" s="3"/>
      <c r="D29" s="3">
        <v>118.1</v>
      </c>
      <c r="E29" s="3">
        <v>85.6</v>
      </c>
      <c r="F29" s="3">
        <v>57.8</v>
      </c>
      <c r="G29" s="3">
        <v>73.5</v>
      </c>
      <c r="H29" s="3"/>
      <c r="I29" s="3">
        <v>72.900000000000006</v>
      </c>
      <c r="J29" s="3"/>
      <c r="K29" s="3">
        <v>65.900000000000006</v>
      </c>
      <c r="L29" s="3">
        <v>58.3</v>
      </c>
      <c r="M29" s="3">
        <v>59.9</v>
      </c>
      <c r="N29" s="3">
        <v>61.4</v>
      </c>
      <c r="O29" s="3"/>
      <c r="P29" s="3">
        <v>64.2</v>
      </c>
      <c r="Q29" s="3"/>
    </row>
    <row r="30" spans="1:17">
      <c r="A30" s="13">
        <v>1971</v>
      </c>
      <c r="B30" s="3">
        <v>65.3</v>
      </c>
      <c r="C30" s="3"/>
      <c r="D30" s="3">
        <v>115.7</v>
      </c>
      <c r="E30" s="3">
        <v>84.8</v>
      </c>
      <c r="F30" s="3">
        <v>60.6</v>
      </c>
      <c r="G30" s="3">
        <v>73.099999999999994</v>
      </c>
      <c r="H30" s="3"/>
      <c r="I30" s="3">
        <v>74.2</v>
      </c>
      <c r="J30" s="3"/>
      <c r="K30" s="3">
        <v>67.3</v>
      </c>
      <c r="L30" s="3">
        <v>59.9</v>
      </c>
      <c r="M30" s="3">
        <v>61.6</v>
      </c>
      <c r="N30" s="3">
        <v>63</v>
      </c>
      <c r="O30" s="3"/>
      <c r="P30" s="3">
        <v>65.3</v>
      </c>
      <c r="Q30" s="3"/>
    </row>
    <row r="31" spans="1:17">
      <c r="A31" s="13">
        <v>1972</v>
      </c>
      <c r="B31" s="3">
        <v>67.400000000000006</v>
      </c>
      <c r="C31" s="3"/>
      <c r="D31" s="3">
        <v>93.1</v>
      </c>
      <c r="E31" s="3">
        <v>86.6</v>
      </c>
      <c r="F31" s="3">
        <v>65.5</v>
      </c>
      <c r="G31" s="3">
        <v>74.400000000000006</v>
      </c>
      <c r="H31" s="3"/>
      <c r="I31" s="3">
        <v>75.599999999999994</v>
      </c>
      <c r="J31" s="3"/>
      <c r="K31" s="3">
        <v>71</v>
      </c>
      <c r="L31" s="3">
        <v>62.7</v>
      </c>
      <c r="M31" s="3">
        <v>63.5</v>
      </c>
      <c r="N31" s="3">
        <v>65.5</v>
      </c>
      <c r="O31" s="3"/>
      <c r="P31" s="3">
        <v>67.2</v>
      </c>
      <c r="Q31" s="3"/>
    </row>
    <row r="32" spans="1:17">
      <c r="A32" s="13">
        <v>1973</v>
      </c>
      <c r="B32" s="3">
        <v>69.5</v>
      </c>
      <c r="C32" s="3"/>
      <c r="D32" s="3">
        <v>104.3</v>
      </c>
      <c r="E32" s="3">
        <v>94.6</v>
      </c>
      <c r="F32" s="3">
        <v>69.599999999999994</v>
      </c>
      <c r="G32" s="3">
        <v>81.099999999999994</v>
      </c>
      <c r="H32" s="3"/>
      <c r="I32" s="3">
        <v>77.400000000000006</v>
      </c>
      <c r="J32" s="3"/>
      <c r="K32" s="3">
        <v>74.400000000000006</v>
      </c>
      <c r="L32" s="3">
        <v>67.5</v>
      </c>
      <c r="M32" s="3">
        <v>65.599999999999994</v>
      </c>
      <c r="N32" s="3">
        <v>68.3</v>
      </c>
      <c r="O32" s="3"/>
      <c r="P32" s="3">
        <v>72.2</v>
      </c>
      <c r="Q32" s="3"/>
    </row>
    <row r="33" spans="1:17">
      <c r="A33" s="13">
        <v>1974</v>
      </c>
      <c r="B33" s="3">
        <v>70.3</v>
      </c>
      <c r="C33" s="3"/>
      <c r="D33" s="3">
        <v>88</v>
      </c>
      <c r="E33" s="3">
        <v>93.4</v>
      </c>
      <c r="F33" s="3">
        <v>70</v>
      </c>
      <c r="G33" s="3">
        <v>79.400000000000006</v>
      </c>
      <c r="H33" s="3"/>
      <c r="I33" s="3">
        <v>69.400000000000006</v>
      </c>
      <c r="J33" s="3"/>
      <c r="K33" s="3">
        <v>71.400000000000006</v>
      </c>
      <c r="L33" s="3">
        <v>67.7</v>
      </c>
      <c r="M33" s="3">
        <v>66.8</v>
      </c>
      <c r="N33" s="3">
        <v>68.400000000000006</v>
      </c>
      <c r="O33" s="3"/>
      <c r="P33" s="3">
        <v>71.2</v>
      </c>
      <c r="Q33" s="3"/>
    </row>
    <row r="34" spans="1:17">
      <c r="A34" s="13">
        <v>1975</v>
      </c>
      <c r="B34" s="3">
        <v>64.900000000000006</v>
      </c>
      <c r="C34" s="3"/>
      <c r="D34" s="3">
        <v>99.4</v>
      </c>
      <c r="E34" s="3">
        <v>87</v>
      </c>
      <c r="F34" s="3">
        <v>71.3</v>
      </c>
      <c r="G34" s="3">
        <v>75.099999999999994</v>
      </c>
      <c r="H34" s="3"/>
      <c r="I34" s="3">
        <v>65.7</v>
      </c>
      <c r="J34" s="3"/>
      <c r="K34" s="3">
        <v>68.900000000000006</v>
      </c>
      <c r="L34" s="3">
        <v>66.8</v>
      </c>
      <c r="M34" s="3">
        <v>69.3</v>
      </c>
      <c r="N34" s="3">
        <v>69.099999999999994</v>
      </c>
      <c r="O34" s="3"/>
      <c r="P34" s="3">
        <v>70.599999999999994</v>
      </c>
      <c r="Q34" s="3"/>
    </row>
    <row r="35" spans="1:17">
      <c r="A35" s="13">
        <v>1976</v>
      </c>
      <c r="B35" s="3">
        <v>59.6</v>
      </c>
      <c r="C35" s="3"/>
      <c r="D35" s="3">
        <v>93.4</v>
      </c>
      <c r="E35" s="3">
        <v>88.6</v>
      </c>
      <c r="F35" s="3">
        <v>72.599999999999994</v>
      </c>
      <c r="G35" s="3">
        <v>77.599999999999994</v>
      </c>
      <c r="H35" s="3"/>
      <c r="I35" s="3">
        <v>64.8</v>
      </c>
      <c r="J35" s="3"/>
      <c r="K35" s="3">
        <v>69.599999999999994</v>
      </c>
      <c r="L35" s="3">
        <v>66.400000000000006</v>
      </c>
      <c r="M35" s="3">
        <v>71.7</v>
      </c>
      <c r="N35" s="3">
        <v>70.7</v>
      </c>
      <c r="O35" s="3"/>
      <c r="P35" s="3">
        <v>72.5</v>
      </c>
      <c r="Q35" s="3"/>
    </row>
    <row r="36" spans="1:17">
      <c r="A36" s="13">
        <v>1977</v>
      </c>
      <c r="B36" s="3">
        <v>67.3</v>
      </c>
      <c r="C36" s="3"/>
      <c r="D36" s="3">
        <v>90.8</v>
      </c>
      <c r="E36" s="3">
        <v>90.3</v>
      </c>
      <c r="F36" s="3">
        <v>75.599999999999994</v>
      </c>
      <c r="G36" s="3">
        <v>81.599999999999994</v>
      </c>
      <c r="H36" s="3"/>
      <c r="I36" s="3">
        <v>64.5</v>
      </c>
      <c r="J36" s="3"/>
      <c r="K36" s="3">
        <v>69.2</v>
      </c>
      <c r="L36" s="3">
        <v>68.3</v>
      </c>
      <c r="M36" s="3">
        <v>73</v>
      </c>
      <c r="N36" s="3">
        <v>71.7</v>
      </c>
      <c r="O36" s="3"/>
      <c r="P36" s="3">
        <v>74.400000000000006</v>
      </c>
      <c r="Q36" s="3"/>
    </row>
    <row r="37" spans="1:17">
      <c r="A37" s="13">
        <v>1978</v>
      </c>
      <c r="B37" s="3">
        <v>72.5</v>
      </c>
      <c r="C37" s="3"/>
      <c r="D37" s="3">
        <v>90.8</v>
      </c>
      <c r="E37" s="3">
        <v>90.8</v>
      </c>
      <c r="F37" s="3">
        <v>77.3</v>
      </c>
      <c r="G37" s="3">
        <v>83.9</v>
      </c>
      <c r="H37" s="3"/>
      <c r="I37" s="3">
        <v>68.900000000000006</v>
      </c>
      <c r="J37" s="3"/>
      <c r="K37" s="3">
        <v>73.2</v>
      </c>
      <c r="L37" s="3">
        <v>70.8</v>
      </c>
      <c r="M37" s="3">
        <v>74.7</v>
      </c>
      <c r="N37" s="3">
        <v>73.900000000000006</v>
      </c>
      <c r="O37" s="3"/>
      <c r="P37" s="3">
        <v>76.400000000000006</v>
      </c>
      <c r="Q37" s="3"/>
    </row>
    <row r="38" spans="1:17">
      <c r="A38" s="13">
        <v>1979</v>
      </c>
      <c r="B38" s="3">
        <v>71.3</v>
      </c>
      <c r="C38" s="3"/>
      <c r="D38" s="3">
        <v>109.2</v>
      </c>
      <c r="E38" s="3">
        <v>90.6</v>
      </c>
      <c r="F38" s="3">
        <v>80.400000000000006</v>
      </c>
      <c r="G38" s="3">
        <v>87.2</v>
      </c>
      <c r="H38" s="3"/>
      <c r="I38" s="3">
        <v>69.400000000000006</v>
      </c>
      <c r="J38" s="3"/>
      <c r="K38" s="3">
        <v>75.3</v>
      </c>
      <c r="L38" s="3">
        <v>73.599999999999994</v>
      </c>
      <c r="M38" s="3">
        <v>76.599999999999994</v>
      </c>
      <c r="N38" s="3">
        <v>76</v>
      </c>
      <c r="O38" s="3"/>
      <c r="P38" s="3">
        <v>78.5</v>
      </c>
      <c r="Q38" s="3"/>
    </row>
    <row r="39" spans="1:17">
      <c r="A39" s="13">
        <v>1980</v>
      </c>
      <c r="B39" s="3">
        <v>79.2</v>
      </c>
      <c r="C39" s="3"/>
      <c r="D39" s="3">
        <v>110.8</v>
      </c>
      <c r="E39" s="3">
        <v>82.8</v>
      </c>
      <c r="F39" s="3">
        <v>80</v>
      </c>
      <c r="G39" s="3">
        <v>81.5</v>
      </c>
      <c r="H39" s="3"/>
      <c r="I39" s="3">
        <v>65.599999999999994</v>
      </c>
      <c r="J39" s="3"/>
      <c r="K39" s="3">
        <v>70.7</v>
      </c>
      <c r="L39" s="3">
        <v>72.3</v>
      </c>
      <c r="M39" s="3">
        <v>78.2</v>
      </c>
      <c r="N39" s="3">
        <v>75.7</v>
      </c>
      <c r="O39" s="3"/>
      <c r="P39" s="3">
        <v>76.900000000000006</v>
      </c>
      <c r="Q39" s="3"/>
    </row>
    <row r="40" spans="1:17">
      <c r="A40" s="13">
        <v>1981</v>
      </c>
      <c r="B40" s="3">
        <v>81.2</v>
      </c>
      <c r="C40" s="3"/>
      <c r="D40" s="3">
        <v>115.7</v>
      </c>
      <c r="E40" s="3">
        <v>77.7</v>
      </c>
      <c r="F40" s="3">
        <v>81.900000000000006</v>
      </c>
      <c r="G40" s="3">
        <v>78.900000000000006</v>
      </c>
      <c r="H40" s="3"/>
      <c r="I40" s="3">
        <v>60.5</v>
      </c>
      <c r="J40" s="3"/>
      <c r="K40" s="3">
        <v>69.599999999999994</v>
      </c>
      <c r="L40" s="3">
        <v>72.400000000000006</v>
      </c>
      <c r="M40" s="3">
        <v>79.099999999999994</v>
      </c>
      <c r="N40" s="3">
        <v>76</v>
      </c>
      <c r="O40" s="3"/>
      <c r="P40" s="3">
        <v>76</v>
      </c>
      <c r="Q40" s="3"/>
    </row>
    <row r="41" spans="1:17">
      <c r="A41" s="13">
        <v>1982</v>
      </c>
      <c r="B41" s="3">
        <v>88</v>
      </c>
      <c r="C41" s="3"/>
      <c r="D41" s="3">
        <v>124</v>
      </c>
      <c r="E41" s="3">
        <v>77.599999999999994</v>
      </c>
      <c r="F41" s="3">
        <v>81.3</v>
      </c>
      <c r="G41" s="3">
        <v>80.400000000000006</v>
      </c>
      <c r="H41" s="3"/>
      <c r="I41" s="3">
        <v>65.3</v>
      </c>
      <c r="J41" s="3"/>
      <c r="K41" s="3">
        <v>71</v>
      </c>
      <c r="L41" s="3">
        <v>71.7</v>
      </c>
      <c r="M41" s="3">
        <v>80.400000000000006</v>
      </c>
      <c r="N41" s="3">
        <v>77</v>
      </c>
      <c r="O41" s="3"/>
      <c r="P41" s="3">
        <v>77.400000000000006</v>
      </c>
      <c r="Q41" s="3"/>
    </row>
    <row r="42" spans="1:17">
      <c r="A42" s="13">
        <v>1983</v>
      </c>
      <c r="B42" s="3">
        <v>83.3</v>
      </c>
      <c r="C42" s="3"/>
      <c r="D42" s="3">
        <v>125.1</v>
      </c>
      <c r="E42" s="3">
        <v>79.2</v>
      </c>
      <c r="F42" s="3">
        <v>84.1</v>
      </c>
      <c r="G42" s="3">
        <v>83.3</v>
      </c>
      <c r="H42" s="3"/>
      <c r="I42" s="3">
        <v>69.5</v>
      </c>
      <c r="J42" s="3"/>
      <c r="K42" s="3">
        <v>74.099999999999994</v>
      </c>
      <c r="L42" s="3">
        <v>73.8</v>
      </c>
      <c r="M42" s="3">
        <v>82.8</v>
      </c>
      <c r="N42" s="3">
        <v>79.599999999999994</v>
      </c>
      <c r="O42" s="3"/>
      <c r="P42" s="3">
        <v>80.3</v>
      </c>
      <c r="Q42" s="3"/>
    </row>
    <row r="43" spans="1:17">
      <c r="A43" s="13">
        <v>1984</v>
      </c>
      <c r="B43" s="3">
        <v>100.6</v>
      </c>
      <c r="C43" s="3"/>
      <c r="D43" s="3">
        <v>117.7</v>
      </c>
      <c r="E43" s="3">
        <v>82.2</v>
      </c>
      <c r="F43" s="3">
        <v>71.3</v>
      </c>
      <c r="G43" s="3">
        <v>83.4</v>
      </c>
      <c r="H43" s="3"/>
      <c r="I43" s="3">
        <v>72.8</v>
      </c>
      <c r="J43" s="3"/>
      <c r="K43" s="3">
        <v>77.8</v>
      </c>
      <c r="L43" s="3">
        <v>77.400000000000006</v>
      </c>
      <c r="M43" s="3">
        <v>85.4</v>
      </c>
      <c r="N43" s="3">
        <v>82.6</v>
      </c>
      <c r="O43" s="3"/>
      <c r="P43" s="3">
        <v>81.900000000000006</v>
      </c>
      <c r="Q43" s="3"/>
    </row>
    <row r="44" spans="1:17">
      <c r="A44" s="13">
        <v>1985</v>
      </c>
      <c r="B44" s="3">
        <v>95.3</v>
      </c>
      <c r="C44" s="3"/>
      <c r="D44" s="3">
        <v>129.4</v>
      </c>
      <c r="E44" s="3">
        <v>84.5</v>
      </c>
      <c r="F44" s="3">
        <v>86.5</v>
      </c>
      <c r="G44" s="3">
        <v>88</v>
      </c>
      <c r="H44" s="3"/>
      <c r="I44" s="3">
        <v>73</v>
      </c>
      <c r="J44" s="3"/>
      <c r="K44" s="3">
        <v>81</v>
      </c>
      <c r="L44" s="3">
        <v>80.599999999999994</v>
      </c>
      <c r="M44" s="3">
        <v>87.6</v>
      </c>
      <c r="N44" s="3">
        <v>85.1</v>
      </c>
      <c r="O44" s="3"/>
      <c r="P44" s="3">
        <v>85.2</v>
      </c>
      <c r="Q44" s="3"/>
    </row>
    <row r="45" spans="1:17">
      <c r="A45" s="13">
        <v>1986</v>
      </c>
      <c r="B45" s="3">
        <v>95.5</v>
      </c>
      <c r="C45" s="3"/>
      <c r="D45" s="3">
        <v>129.19999999999999</v>
      </c>
      <c r="E45" s="3">
        <v>85.7</v>
      </c>
      <c r="F45" s="3">
        <v>95.1</v>
      </c>
      <c r="G45" s="3">
        <v>90.1</v>
      </c>
      <c r="H45" s="3"/>
      <c r="I45" s="3">
        <v>76</v>
      </c>
      <c r="J45" s="3"/>
      <c r="K45" s="3">
        <v>85.5</v>
      </c>
      <c r="L45" s="3">
        <v>84</v>
      </c>
      <c r="M45" s="3">
        <v>90.7</v>
      </c>
      <c r="N45" s="3">
        <v>88.6</v>
      </c>
      <c r="O45" s="3"/>
      <c r="P45" s="3">
        <v>88.6</v>
      </c>
      <c r="Q45" s="3"/>
    </row>
    <row r="46" spans="1:17">
      <c r="A46" s="13">
        <v>1987</v>
      </c>
      <c r="B46" s="3">
        <v>93.5</v>
      </c>
      <c r="C46" s="3"/>
      <c r="D46" s="3">
        <v>129.30000000000001</v>
      </c>
      <c r="E46" s="3">
        <v>89.7</v>
      </c>
      <c r="F46" s="3">
        <v>97.6</v>
      </c>
      <c r="G46" s="3">
        <v>93.7</v>
      </c>
      <c r="H46" s="3"/>
      <c r="I46" s="3">
        <v>84.9</v>
      </c>
      <c r="J46" s="3"/>
      <c r="K46" s="3">
        <v>91.8</v>
      </c>
      <c r="L46" s="3">
        <v>89.9</v>
      </c>
      <c r="M46" s="3">
        <v>93.7</v>
      </c>
      <c r="N46" s="3">
        <v>92.7</v>
      </c>
      <c r="O46" s="3"/>
      <c r="P46" s="3">
        <v>92.7</v>
      </c>
      <c r="Q46" s="3"/>
    </row>
    <row r="47" spans="1:17">
      <c r="A47" s="13">
        <v>1988</v>
      </c>
      <c r="B47" s="3">
        <v>92.1</v>
      </c>
      <c r="C47" s="3"/>
      <c r="D47" s="3">
        <v>118.4</v>
      </c>
      <c r="E47" s="3">
        <v>96.3</v>
      </c>
      <c r="F47" s="3">
        <v>97.3</v>
      </c>
      <c r="G47" s="3">
        <v>98.2</v>
      </c>
      <c r="H47" s="3"/>
      <c r="I47" s="3">
        <v>92.3</v>
      </c>
      <c r="J47" s="3"/>
      <c r="K47" s="3">
        <v>97.8</v>
      </c>
      <c r="L47" s="3">
        <v>94.6</v>
      </c>
      <c r="M47" s="3">
        <v>97.5</v>
      </c>
      <c r="N47" s="3">
        <v>97.2</v>
      </c>
      <c r="O47" s="3"/>
      <c r="P47" s="3">
        <v>97.3</v>
      </c>
      <c r="Q47" s="3"/>
    </row>
    <row r="48" spans="1:17">
      <c r="A48" s="13">
        <v>1989</v>
      </c>
      <c r="B48" s="3">
        <v>96.7</v>
      </c>
      <c r="C48" s="3"/>
      <c r="D48" s="3">
        <v>104.6</v>
      </c>
      <c r="E48" s="3">
        <v>100.1</v>
      </c>
      <c r="F48" s="3">
        <v>97.4</v>
      </c>
      <c r="G48" s="3">
        <v>100.3</v>
      </c>
      <c r="H48" s="3"/>
      <c r="I48" s="3">
        <v>97.6</v>
      </c>
      <c r="J48" s="3"/>
      <c r="K48" s="3">
        <v>101.2</v>
      </c>
      <c r="L48" s="3">
        <v>99.2</v>
      </c>
      <c r="M48" s="3">
        <v>98.5</v>
      </c>
      <c r="N48" s="3">
        <v>99.2</v>
      </c>
      <c r="O48" s="3"/>
      <c r="P48" s="3">
        <v>99.4</v>
      </c>
      <c r="Q48" s="3"/>
    </row>
    <row r="49" spans="1:17">
      <c r="A49" s="13">
        <v>1990</v>
      </c>
      <c r="B49" s="3">
        <v>100</v>
      </c>
      <c r="C49" s="3"/>
      <c r="D49" s="3">
        <v>100</v>
      </c>
      <c r="E49" s="3">
        <v>100</v>
      </c>
      <c r="F49" s="3">
        <v>100</v>
      </c>
      <c r="G49" s="3">
        <v>100</v>
      </c>
      <c r="H49" s="3"/>
      <c r="I49" s="3">
        <v>100</v>
      </c>
      <c r="J49" s="3"/>
      <c r="K49" s="3">
        <v>100</v>
      </c>
      <c r="L49" s="3">
        <v>100</v>
      </c>
      <c r="M49" s="3">
        <v>100</v>
      </c>
      <c r="N49" s="3">
        <v>100</v>
      </c>
      <c r="O49" s="3"/>
      <c r="P49" s="3">
        <v>100</v>
      </c>
      <c r="Q49" s="3"/>
    </row>
    <row r="50" spans="1:17">
      <c r="A50" s="13">
        <v>1991</v>
      </c>
      <c r="B50" s="3">
        <v>103.8</v>
      </c>
      <c r="C50" s="3"/>
      <c r="D50" s="3">
        <v>104.6</v>
      </c>
      <c r="E50" s="3">
        <v>95</v>
      </c>
      <c r="F50" s="3">
        <v>105.7</v>
      </c>
      <c r="G50" s="3">
        <v>96.6</v>
      </c>
      <c r="H50" s="3"/>
      <c r="I50" s="3">
        <v>92</v>
      </c>
      <c r="J50" s="3"/>
      <c r="K50" s="3">
        <v>96</v>
      </c>
      <c r="L50" s="3">
        <v>97.2</v>
      </c>
      <c r="M50" s="3">
        <v>100.3</v>
      </c>
      <c r="N50" s="3">
        <v>98.9</v>
      </c>
      <c r="O50" s="3"/>
      <c r="P50" s="3">
        <v>97.9</v>
      </c>
      <c r="Q50" s="3"/>
    </row>
    <row r="51" spans="1:17">
      <c r="A51" s="13">
        <v>1992</v>
      </c>
      <c r="B51" s="3">
        <v>107.7</v>
      </c>
      <c r="C51" s="3"/>
      <c r="D51" s="3">
        <v>107.6</v>
      </c>
      <c r="E51" s="3">
        <v>94.9</v>
      </c>
      <c r="F51" s="3">
        <v>107.4</v>
      </c>
      <c r="G51" s="3">
        <v>97</v>
      </c>
      <c r="H51" s="3"/>
      <c r="I51" s="3">
        <v>87.9</v>
      </c>
      <c r="J51" s="3"/>
      <c r="K51" s="3">
        <v>95.1</v>
      </c>
      <c r="L51" s="3">
        <v>99.1</v>
      </c>
      <c r="M51" s="3">
        <v>99.5</v>
      </c>
      <c r="N51" s="3">
        <v>98.4</v>
      </c>
      <c r="O51" s="3"/>
      <c r="P51" s="3">
        <v>97.4</v>
      </c>
      <c r="Q51" s="3"/>
    </row>
    <row r="52" spans="1:17">
      <c r="A52" s="13">
        <v>1993</v>
      </c>
      <c r="B52" s="3">
        <v>99.1</v>
      </c>
      <c r="C52" s="3"/>
      <c r="D52" s="3">
        <v>114.8</v>
      </c>
      <c r="E52" s="3">
        <v>96.3</v>
      </c>
      <c r="F52" s="3">
        <v>111.9</v>
      </c>
      <c r="G52" s="3">
        <v>99.1</v>
      </c>
      <c r="H52" s="3"/>
      <c r="I52" s="3">
        <v>87.2</v>
      </c>
      <c r="J52" s="3"/>
      <c r="K52" s="3">
        <v>99.8</v>
      </c>
      <c r="L52" s="3">
        <v>102.6</v>
      </c>
      <c r="M52" s="3">
        <v>101.5</v>
      </c>
      <c r="N52" s="3">
        <v>101.2</v>
      </c>
      <c r="O52" s="3"/>
      <c r="P52" s="3">
        <v>99.6</v>
      </c>
      <c r="Q52" s="3"/>
    </row>
    <row r="53" spans="1:17">
      <c r="A53" s="13">
        <v>1994</v>
      </c>
      <c r="B53" s="3">
        <v>98.5</v>
      </c>
      <c r="C53" s="3"/>
      <c r="D53" s="3">
        <v>132.1</v>
      </c>
      <c r="E53" s="3">
        <v>100.8</v>
      </c>
      <c r="F53" s="3">
        <v>113</v>
      </c>
      <c r="G53" s="3">
        <v>104.4</v>
      </c>
      <c r="H53" s="3"/>
      <c r="I53" s="3">
        <v>90.6</v>
      </c>
      <c r="J53" s="3"/>
      <c r="K53" s="3">
        <v>103.8</v>
      </c>
      <c r="L53" s="3">
        <v>110.9</v>
      </c>
      <c r="M53" s="3">
        <v>105.1</v>
      </c>
      <c r="N53" s="3">
        <v>105.6</v>
      </c>
      <c r="O53" s="3"/>
      <c r="P53" s="3">
        <v>104</v>
      </c>
      <c r="Q53" s="3"/>
    </row>
    <row r="54" spans="1:17">
      <c r="A54" s="13">
        <v>1995</v>
      </c>
      <c r="B54" s="3">
        <v>97.1</v>
      </c>
      <c r="C54" s="3"/>
      <c r="D54" s="3">
        <v>138.69999999999999</v>
      </c>
      <c r="E54" s="3">
        <v>102.5</v>
      </c>
      <c r="F54" s="3">
        <v>116.3</v>
      </c>
      <c r="G54" s="3">
        <v>106.7</v>
      </c>
      <c r="H54" s="3"/>
      <c r="I54" s="3">
        <v>90</v>
      </c>
      <c r="J54" s="3"/>
      <c r="K54" s="3">
        <v>105.6</v>
      </c>
      <c r="L54" s="3">
        <v>118.2</v>
      </c>
      <c r="M54" s="3">
        <v>108.2</v>
      </c>
      <c r="N54" s="3">
        <v>108.9</v>
      </c>
      <c r="O54" s="3"/>
      <c r="P54" s="3">
        <v>106.9</v>
      </c>
      <c r="Q54" s="3"/>
    </row>
    <row r="55" spans="1:17">
      <c r="A55" s="13">
        <v>1996</v>
      </c>
      <c r="B55" s="3">
        <v>95.5</v>
      </c>
      <c r="C55" s="3"/>
      <c r="D55" s="3">
        <v>143.4</v>
      </c>
      <c r="E55" s="3">
        <v>102.8</v>
      </c>
      <c r="F55" s="3">
        <v>123.7</v>
      </c>
      <c r="G55" s="3">
        <v>107.9</v>
      </c>
      <c r="H55" s="3"/>
      <c r="I55" s="3">
        <v>91.2</v>
      </c>
      <c r="J55" s="3"/>
      <c r="K55" s="3">
        <v>108.9</v>
      </c>
      <c r="L55" s="3">
        <v>123.9</v>
      </c>
      <c r="M55" s="3">
        <v>111.9</v>
      </c>
      <c r="N55" s="3">
        <v>112.8</v>
      </c>
      <c r="O55" s="3"/>
      <c r="P55" s="3">
        <v>109.5</v>
      </c>
      <c r="Q55" s="3"/>
    </row>
    <row r="56" spans="1:17">
      <c r="A56" s="13">
        <v>1997</v>
      </c>
      <c r="B56" s="3">
        <v>93.3</v>
      </c>
      <c r="C56" s="3"/>
      <c r="D56" s="3">
        <v>143.30000000000001</v>
      </c>
      <c r="E56" s="3">
        <v>104.3</v>
      </c>
      <c r="F56" s="3">
        <v>126.8</v>
      </c>
      <c r="G56" s="3">
        <v>109.4</v>
      </c>
      <c r="H56" s="3"/>
      <c r="I56" s="3">
        <v>93.3</v>
      </c>
      <c r="J56" s="3"/>
      <c r="K56" s="3">
        <v>113</v>
      </c>
      <c r="L56" s="3">
        <v>132.5</v>
      </c>
      <c r="M56" s="3">
        <v>116.2</v>
      </c>
      <c r="N56" s="3">
        <v>117.7</v>
      </c>
      <c r="O56" s="3"/>
      <c r="P56" s="3">
        <v>112.9</v>
      </c>
      <c r="Q56" s="3"/>
    </row>
    <row r="57" spans="1:17">
      <c r="A57" s="13">
        <v>1998</v>
      </c>
      <c r="B57" s="3"/>
      <c r="C57" s="3"/>
      <c r="D57" s="3"/>
      <c r="E57" s="3"/>
      <c r="F57" s="3"/>
      <c r="G57" s="3"/>
      <c r="H57" s="3"/>
      <c r="I57" s="3"/>
      <c r="J57" s="3"/>
      <c r="K57" s="3"/>
      <c r="L57" s="3"/>
      <c r="M57" s="3"/>
      <c r="N57" s="3"/>
      <c r="O57" s="3"/>
      <c r="P57" s="3"/>
      <c r="Q57" s="3"/>
    </row>
    <row r="58" spans="1:17">
      <c r="A58" s="13">
        <v>1999</v>
      </c>
      <c r="B58" s="3"/>
      <c r="C58" s="3"/>
      <c r="D58" s="3"/>
      <c r="E58" s="3"/>
      <c r="F58" s="3"/>
      <c r="G58" s="3"/>
      <c r="H58" s="3"/>
      <c r="I58" s="3"/>
      <c r="J58" s="3"/>
      <c r="K58" s="3"/>
      <c r="L58" s="3"/>
      <c r="M58" s="3"/>
      <c r="N58" s="3"/>
      <c r="O58" s="3"/>
      <c r="P58" s="3"/>
      <c r="Q58" s="3"/>
    </row>
    <row r="59" spans="1:17">
      <c r="A59" s="13">
        <v>2000</v>
      </c>
      <c r="B59" s="3"/>
      <c r="C59" s="3"/>
      <c r="D59" s="3"/>
      <c r="E59" s="3"/>
      <c r="F59" s="3"/>
      <c r="G59" s="3"/>
      <c r="H59" s="3"/>
      <c r="I59" s="3"/>
      <c r="J59" s="3"/>
      <c r="K59" s="3"/>
      <c r="L59" s="3"/>
      <c r="M59" s="3"/>
      <c r="N59" s="3"/>
      <c r="O59" s="3"/>
      <c r="P59" s="3"/>
      <c r="Q59" s="3"/>
    </row>
    <row r="60" spans="1:17">
      <c r="A60" s="13">
        <v>2001</v>
      </c>
      <c r="B60" s="3"/>
      <c r="C60" s="3"/>
      <c r="D60" s="3"/>
      <c r="E60" s="3"/>
      <c r="F60" s="3"/>
      <c r="G60" s="3"/>
      <c r="H60" s="3"/>
      <c r="I60" s="3"/>
      <c r="J60" s="3"/>
      <c r="K60" s="3"/>
      <c r="L60" s="3"/>
      <c r="M60" s="3"/>
      <c r="N60" s="3"/>
      <c r="O60" s="3"/>
      <c r="P60" s="3"/>
      <c r="Q60" s="3"/>
    </row>
    <row r="61" spans="1:17">
      <c r="A61" s="13">
        <v>2002</v>
      </c>
      <c r="B61" s="3"/>
      <c r="C61" s="3"/>
      <c r="D61" s="3"/>
      <c r="E61" s="3"/>
      <c r="F61" s="3"/>
      <c r="G61" s="3"/>
      <c r="H61" s="3"/>
      <c r="I61" s="3"/>
      <c r="J61" s="3"/>
      <c r="K61" s="3"/>
      <c r="L61" s="3"/>
      <c r="M61" s="3"/>
      <c r="N61" s="3"/>
      <c r="O61" s="3"/>
      <c r="P61" s="3"/>
      <c r="Q61" s="3"/>
    </row>
    <row r="62" spans="1:17">
      <c r="A62" s="13">
        <v>2003</v>
      </c>
      <c r="B62" s="3"/>
      <c r="C62" s="3"/>
      <c r="D62" s="3"/>
      <c r="E62" s="3"/>
      <c r="F62" s="3"/>
      <c r="G62" s="3"/>
      <c r="H62" s="3"/>
      <c r="I62" s="3"/>
      <c r="J62" s="3"/>
      <c r="K62" s="3"/>
      <c r="L62" s="3"/>
      <c r="M62" s="3"/>
      <c r="N62" s="3"/>
      <c r="O62" s="3"/>
      <c r="P62" s="3"/>
      <c r="Q62" s="3"/>
    </row>
    <row r="63" spans="1:17">
      <c r="A63" s="13">
        <v>2004</v>
      </c>
      <c r="B63" s="3"/>
      <c r="C63" s="3"/>
      <c r="D63" s="3"/>
      <c r="E63" s="3"/>
      <c r="F63" s="3"/>
      <c r="G63" s="3"/>
      <c r="H63" s="3"/>
      <c r="I63" s="3"/>
      <c r="J63" s="3"/>
      <c r="K63" s="3"/>
      <c r="L63" s="3"/>
      <c r="M63" s="3"/>
      <c r="N63" s="3"/>
      <c r="O63" s="3"/>
      <c r="P63" s="3"/>
      <c r="Q63" s="3"/>
    </row>
    <row r="64" spans="1:17">
      <c r="A64" s="13">
        <v>2005</v>
      </c>
      <c r="B64" s="3"/>
      <c r="C64" s="3"/>
      <c r="D64" s="3"/>
      <c r="E64" s="3"/>
      <c r="F64" s="3"/>
      <c r="G64" s="3"/>
      <c r="H64" s="3"/>
      <c r="I64" s="3"/>
      <c r="J64" s="3"/>
      <c r="K64" s="3"/>
      <c r="L64" s="3"/>
      <c r="M64" s="3"/>
      <c r="N64" s="3"/>
      <c r="O64" s="3"/>
      <c r="P64" s="3"/>
      <c r="Q64" s="3"/>
    </row>
    <row r="65" spans="1:17">
      <c r="A65" s="13">
        <v>2006</v>
      </c>
      <c r="B65" s="3"/>
      <c r="C65" s="3"/>
      <c r="D65" s="3"/>
      <c r="E65" s="3"/>
      <c r="F65" s="3"/>
      <c r="G65" s="3"/>
      <c r="H65" s="3"/>
      <c r="I65" s="3"/>
      <c r="J65" s="3"/>
      <c r="K65" s="3"/>
      <c r="L65" s="3"/>
      <c r="M65" s="3"/>
      <c r="N65" s="3"/>
      <c r="O65" s="3"/>
      <c r="P65" s="3"/>
      <c r="Q65" s="3"/>
    </row>
    <row r="66" spans="1:17">
      <c r="A66" s="13">
        <v>2007</v>
      </c>
      <c r="B66" s="3"/>
      <c r="C66" s="3"/>
      <c r="D66" s="3"/>
      <c r="E66" s="3"/>
      <c r="F66" s="3"/>
      <c r="G66" s="3"/>
      <c r="H66" s="3"/>
      <c r="I66" s="3"/>
      <c r="J66" s="3"/>
      <c r="K66" s="3"/>
      <c r="L66" s="3"/>
      <c r="M66" s="3"/>
      <c r="N66" s="3"/>
      <c r="O66" s="3"/>
      <c r="P66" s="3"/>
      <c r="Q66" s="3"/>
    </row>
    <row r="67" spans="1:17">
      <c r="A67" s="13">
        <v>2008</v>
      </c>
      <c r="B67" s="3"/>
      <c r="C67" s="3"/>
      <c r="D67" s="3"/>
      <c r="E67" s="3"/>
      <c r="F67" s="3"/>
      <c r="G67" s="3"/>
      <c r="H67" s="3"/>
      <c r="I67" s="3"/>
      <c r="J67" s="3"/>
      <c r="K67" s="3"/>
      <c r="L67" s="3"/>
      <c r="M67" s="3"/>
      <c r="N67" s="3"/>
      <c r="O67" s="3"/>
      <c r="P67" s="3"/>
      <c r="Q67" s="3"/>
    </row>
    <row r="68" spans="1:17">
      <c r="A68" s="13">
        <v>2009</v>
      </c>
      <c r="B68" s="3"/>
      <c r="C68" s="3"/>
      <c r="D68" s="3"/>
      <c r="E68" s="3"/>
      <c r="F68" s="3"/>
      <c r="G68" s="3"/>
      <c r="H68" s="3"/>
      <c r="I68" s="3"/>
      <c r="J68" s="3"/>
      <c r="K68" s="3"/>
      <c r="L68" s="3"/>
      <c r="M68" s="3"/>
      <c r="N68" s="3"/>
      <c r="O68" s="3"/>
      <c r="P68" s="3"/>
      <c r="Q68" s="3"/>
    </row>
    <row r="69" spans="1:17">
      <c r="A69" s="13">
        <v>2010</v>
      </c>
      <c r="B69" s="3"/>
      <c r="C69" s="3"/>
      <c r="D69" s="3"/>
      <c r="E69" s="3"/>
      <c r="F69" s="3"/>
      <c r="G69" s="3"/>
      <c r="H69" s="3"/>
      <c r="I69" s="3"/>
      <c r="J69" s="3"/>
      <c r="K69" s="3"/>
      <c r="L69" s="3"/>
      <c r="M69" s="3"/>
      <c r="N69" s="3"/>
      <c r="O69" s="3"/>
      <c r="P69" s="3"/>
      <c r="Q69" s="3"/>
    </row>
    <row r="70" spans="1:17">
      <c r="A70" s="13">
        <v>2011</v>
      </c>
      <c r="B70" s="3"/>
      <c r="C70" s="3"/>
      <c r="D70" s="3"/>
      <c r="E70" s="3"/>
      <c r="F70" s="3"/>
      <c r="G70" s="3"/>
      <c r="H70" s="3"/>
      <c r="I70" s="3"/>
      <c r="J70" s="3"/>
      <c r="K70" s="3"/>
      <c r="L70" s="3"/>
      <c r="M70" s="3"/>
      <c r="N70" s="3"/>
      <c r="O70" s="3"/>
      <c r="P70" s="3"/>
      <c r="Q70" s="3"/>
    </row>
    <row r="71" spans="1:17">
      <c r="A71" s="13">
        <v>2012</v>
      </c>
      <c r="B71" s="3"/>
      <c r="C71" s="3"/>
      <c r="D71" s="3"/>
      <c r="E71" s="3"/>
      <c r="F71" s="3"/>
      <c r="G71" s="3"/>
      <c r="H71" s="3"/>
      <c r="I71" s="3"/>
      <c r="J71" s="3"/>
      <c r="K71" s="3"/>
      <c r="L71" s="3"/>
      <c r="M71" s="3"/>
      <c r="N71" s="3"/>
      <c r="O71" s="3"/>
      <c r="P71" s="3"/>
      <c r="Q71" s="3"/>
    </row>
    <row r="72" spans="1:17">
      <c r="A72" s="13">
        <v>2013</v>
      </c>
      <c r="B72" s="3"/>
      <c r="C72" s="3"/>
      <c r="D72" s="3"/>
      <c r="E72" s="3"/>
      <c r="F72" s="3"/>
      <c r="G72" s="3"/>
      <c r="H72" s="3"/>
      <c r="I72" s="3"/>
      <c r="J72" s="3"/>
      <c r="K72" s="3"/>
      <c r="L72" s="3"/>
      <c r="M72" s="3"/>
      <c r="N72" s="3"/>
      <c r="O72" s="3"/>
      <c r="P72" s="3"/>
      <c r="Q72" s="3"/>
    </row>
    <row r="73" spans="1:17">
      <c r="B73" s="3"/>
      <c r="C73" s="3"/>
      <c r="D73" s="3"/>
      <c r="E73" s="3"/>
      <c r="F73" s="3"/>
      <c r="G73" s="3" t="s">
        <v>1924</v>
      </c>
      <c r="H73" s="3"/>
      <c r="I73" s="3"/>
      <c r="J73" s="3"/>
      <c r="K73" s="3"/>
      <c r="L73" s="3"/>
      <c r="M73" s="3"/>
      <c r="N73" s="3"/>
      <c r="O73" s="3"/>
      <c r="P73" s="3"/>
      <c r="Q73" s="3"/>
    </row>
    <row r="74" spans="1:17">
      <c r="B74" s="3"/>
      <c r="C74" s="3"/>
      <c r="D74" s="3"/>
      <c r="E74" s="3"/>
      <c r="F74" s="3"/>
      <c r="G74" s="3" t="s">
        <v>534</v>
      </c>
      <c r="H74" s="3"/>
      <c r="I74" s="3"/>
      <c r="J74" s="3"/>
      <c r="K74" s="3"/>
      <c r="L74" s="3"/>
      <c r="M74" s="3"/>
      <c r="N74" s="3"/>
      <c r="O74" s="3"/>
      <c r="P74" s="3"/>
      <c r="Q74" s="3"/>
    </row>
    <row r="75" spans="1:17">
      <c r="B75" s="3"/>
      <c r="C75" s="3"/>
      <c r="D75" s="3"/>
      <c r="E75" s="3"/>
      <c r="F75" s="3"/>
      <c r="G75" s="3" t="s">
        <v>535</v>
      </c>
      <c r="H75" s="3"/>
      <c r="I75" s="3"/>
      <c r="J75" s="3"/>
      <c r="K75" s="3"/>
      <c r="L75" s="3"/>
      <c r="M75" s="3"/>
      <c r="N75" s="3"/>
      <c r="O75" s="3"/>
      <c r="P75" s="3"/>
      <c r="Q75" s="3"/>
    </row>
    <row r="76" spans="1:17">
      <c r="A76" s="13" t="s">
        <v>0</v>
      </c>
      <c r="B76" s="3"/>
      <c r="C76" s="3"/>
      <c r="D76" s="3"/>
      <c r="E76" s="3"/>
      <c r="F76" s="3"/>
      <c r="G76" s="3"/>
      <c r="H76" s="3"/>
      <c r="I76" s="3"/>
      <c r="J76" s="3"/>
      <c r="K76" s="3"/>
      <c r="L76" s="3"/>
      <c r="M76" s="3"/>
      <c r="N76" s="3"/>
      <c r="O76" s="3"/>
      <c r="P76" s="3"/>
      <c r="Q76" s="3"/>
    </row>
    <row r="77" spans="1:17">
      <c r="A77" s="13" t="s">
        <v>1</v>
      </c>
      <c r="B77" s="3">
        <v>42</v>
      </c>
      <c r="C77" s="3"/>
      <c r="D77" s="3">
        <v>218.9</v>
      </c>
      <c r="E77" s="3">
        <v>54.4</v>
      </c>
      <c r="F77" s="3">
        <v>29.3</v>
      </c>
      <c r="G77" s="3">
        <v>47.7</v>
      </c>
      <c r="H77" s="3"/>
      <c r="I77" s="3">
        <v>44.9</v>
      </c>
      <c r="J77" s="3"/>
      <c r="K77" s="3">
        <v>45.5</v>
      </c>
      <c r="L77" s="3">
        <v>38.9</v>
      </c>
      <c r="M77" s="3">
        <v>42.8</v>
      </c>
      <c r="N77" s="3">
        <v>42.8</v>
      </c>
      <c r="O77" s="3"/>
      <c r="P77" s="3">
        <v>42.3</v>
      </c>
      <c r="Q77" s="3"/>
    </row>
    <row r="78" spans="1:17">
      <c r="A78" s="13" t="s">
        <v>2</v>
      </c>
      <c r="B78" s="3">
        <v>42</v>
      </c>
      <c r="C78" s="3"/>
      <c r="D78" s="3">
        <v>211.1</v>
      </c>
      <c r="E78" s="3">
        <v>55</v>
      </c>
      <c r="F78" s="3">
        <v>28.8</v>
      </c>
      <c r="G78" s="3">
        <v>48</v>
      </c>
      <c r="H78" s="3"/>
      <c r="I78" s="3">
        <v>47.3</v>
      </c>
      <c r="J78" s="3"/>
      <c r="K78" s="3">
        <v>45.5</v>
      </c>
      <c r="L78" s="3">
        <v>38.9</v>
      </c>
      <c r="M78" s="3">
        <v>42.8</v>
      </c>
      <c r="N78" s="3">
        <v>42.8</v>
      </c>
      <c r="O78" s="3"/>
      <c r="P78" s="3">
        <v>42.4</v>
      </c>
      <c r="Q78" s="3"/>
    </row>
    <row r="79" spans="1:17">
      <c r="A79" s="13" t="s">
        <v>3</v>
      </c>
      <c r="B79" s="3">
        <v>42</v>
      </c>
      <c r="C79" s="3"/>
      <c r="D79" s="3">
        <v>211.1</v>
      </c>
      <c r="E79" s="3">
        <v>55.4</v>
      </c>
      <c r="F79" s="3">
        <v>28.5</v>
      </c>
      <c r="G79" s="3">
        <v>48.2</v>
      </c>
      <c r="H79" s="3"/>
      <c r="I79" s="3">
        <v>48.3</v>
      </c>
      <c r="J79" s="3"/>
      <c r="K79" s="3">
        <v>45.5</v>
      </c>
      <c r="L79" s="3">
        <v>38.9</v>
      </c>
      <c r="M79" s="3">
        <v>42.8</v>
      </c>
      <c r="N79" s="3">
        <v>42.8</v>
      </c>
      <c r="O79" s="3"/>
      <c r="P79" s="3">
        <v>42.7</v>
      </c>
      <c r="Q79" s="3"/>
    </row>
    <row r="80" spans="1:17">
      <c r="A80" s="13" t="s">
        <v>4</v>
      </c>
      <c r="B80" s="3">
        <v>42</v>
      </c>
      <c r="C80" s="3"/>
      <c r="D80" s="3">
        <v>219.6</v>
      </c>
      <c r="E80" s="3">
        <v>56.4</v>
      </c>
      <c r="F80" s="3">
        <v>29.7</v>
      </c>
      <c r="G80" s="3">
        <v>49.3</v>
      </c>
      <c r="H80" s="3"/>
      <c r="I80" s="3">
        <v>48.8</v>
      </c>
      <c r="J80" s="3"/>
      <c r="K80" s="3">
        <v>45.5</v>
      </c>
      <c r="L80" s="3">
        <v>38.9</v>
      </c>
      <c r="M80" s="3">
        <v>42.8</v>
      </c>
      <c r="N80" s="3">
        <v>42.8</v>
      </c>
      <c r="O80" s="3"/>
      <c r="P80" s="3">
        <v>42.6</v>
      </c>
      <c r="Q80" s="3"/>
    </row>
    <row r="81" spans="1:17">
      <c r="A81" s="13" t="s">
        <v>5</v>
      </c>
      <c r="B81" s="3">
        <v>44.4</v>
      </c>
      <c r="C81" s="3"/>
      <c r="D81" s="3">
        <v>214.9</v>
      </c>
      <c r="E81" s="3">
        <v>55.7</v>
      </c>
      <c r="F81" s="3">
        <v>30.2</v>
      </c>
      <c r="G81" s="3">
        <v>48.7</v>
      </c>
      <c r="H81" s="3"/>
      <c r="I81" s="3">
        <v>47.6</v>
      </c>
      <c r="J81" s="3"/>
      <c r="K81" s="3">
        <v>46</v>
      </c>
      <c r="L81" s="3">
        <v>39.5</v>
      </c>
      <c r="M81" s="3">
        <v>42.8</v>
      </c>
      <c r="N81" s="3">
        <v>43.1</v>
      </c>
      <c r="O81" s="3"/>
      <c r="P81" s="3">
        <v>42.8</v>
      </c>
      <c r="Q81" s="3"/>
    </row>
    <row r="82" spans="1:17">
      <c r="A82" s="13" t="s">
        <v>6</v>
      </c>
      <c r="B82" s="3">
        <v>44.4</v>
      </c>
      <c r="C82" s="3"/>
      <c r="D82" s="3">
        <v>217.1</v>
      </c>
      <c r="E82" s="3">
        <v>55.4</v>
      </c>
      <c r="F82" s="3">
        <v>30.2</v>
      </c>
      <c r="G82" s="3">
        <v>48.5</v>
      </c>
      <c r="H82" s="3"/>
      <c r="I82" s="3">
        <v>51</v>
      </c>
      <c r="J82" s="3"/>
      <c r="K82" s="3">
        <v>46</v>
      </c>
      <c r="L82" s="3">
        <v>39.5</v>
      </c>
      <c r="M82" s="3">
        <v>42.8</v>
      </c>
      <c r="N82" s="3">
        <v>43.1</v>
      </c>
      <c r="O82" s="3"/>
      <c r="P82" s="3">
        <v>43.1</v>
      </c>
      <c r="Q82" s="3"/>
    </row>
    <row r="83" spans="1:17">
      <c r="A83" s="13" t="s">
        <v>7</v>
      </c>
      <c r="B83" s="3">
        <v>44.4</v>
      </c>
      <c r="C83" s="3"/>
      <c r="D83" s="3">
        <v>215.2</v>
      </c>
      <c r="E83" s="3">
        <v>54.8</v>
      </c>
      <c r="F83" s="3">
        <v>30.5</v>
      </c>
      <c r="G83" s="3">
        <v>48.1</v>
      </c>
      <c r="H83" s="3"/>
      <c r="I83" s="3">
        <v>50.5</v>
      </c>
      <c r="J83" s="3"/>
      <c r="K83" s="3">
        <v>46</v>
      </c>
      <c r="L83" s="3">
        <v>39.5</v>
      </c>
      <c r="M83" s="3">
        <v>42.8</v>
      </c>
      <c r="N83" s="3">
        <v>43.1</v>
      </c>
      <c r="O83" s="3"/>
      <c r="P83" s="3">
        <v>43.1</v>
      </c>
      <c r="Q83" s="3"/>
    </row>
    <row r="84" spans="1:17">
      <c r="A84" s="13" t="s">
        <v>8</v>
      </c>
      <c r="B84" s="3">
        <v>44.4</v>
      </c>
      <c r="C84" s="3"/>
      <c r="D84" s="3">
        <v>215.4</v>
      </c>
      <c r="E84" s="3">
        <v>54.9</v>
      </c>
      <c r="F84" s="3">
        <v>30.7</v>
      </c>
      <c r="G84" s="3">
        <v>48.2</v>
      </c>
      <c r="H84" s="3"/>
      <c r="I84" s="3">
        <v>50.5</v>
      </c>
      <c r="J84" s="3"/>
      <c r="K84" s="3">
        <v>46</v>
      </c>
      <c r="L84" s="3">
        <v>39.5</v>
      </c>
      <c r="M84" s="3">
        <v>42.8</v>
      </c>
      <c r="N84" s="3">
        <v>43.1</v>
      </c>
      <c r="O84" s="3"/>
      <c r="P84" s="3">
        <v>43</v>
      </c>
      <c r="Q84" s="3"/>
    </row>
    <row r="85" spans="1:17">
      <c r="A85" s="13" t="s">
        <v>9</v>
      </c>
      <c r="B85" s="3">
        <v>45.3</v>
      </c>
      <c r="C85" s="3"/>
      <c r="D85" s="3">
        <v>218.9</v>
      </c>
      <c r="E85" s="3">
        <v>56.1</v>
      </c>
      <c r="F85" s="3">
        <v>29.8</v>
      </c>
      <c r="G85" s="3">
        <v>49</v>
      </c>
      <c r="H85" s="3"/>
      <c r="I85" s="3">
        <v>50.4</v>
      </c>
      <c r="J85" s="3"/>
      <c r="K85" s="3">
        <v>47.1</v>
      </c>
      <c r="L85" s="3">
        <v>39.4</v>
      </c>
      <c r="M85" s="3">
        <v>43.7</v>
      </c>
      <c r="N85" s="3">
        <v>43.9</v>
      </c>
      <c r="O85" s="3"/>
      <c r="P85" s="3">
        <v>43.7</v>
      </c>
      <c r="Q85" s="3"/>
    </row>
    <row r="86" spans="1:17">
      <c r="A86" s="13" t="s">
        <v>10</v>
      </c>
      <c r="B86" s="3">
        <v>45.3</v>
      </c>
      <c r="C86" s="3"/>
      <c r="D86" s="3">
        <v>218.4</v>
      </c>
      <c r="E86" s="3">
        <v>56.3</v>
      </c>
      <c r="F86" s="3">
        <v>31.5</v>
      </c>
      <c r="G86" s="3">
        <v>49.4</v>
      </c>
      <c r="H86" s="3"/>
      <c r="I86" s="3">
        <v>50.5</v>
      </c>
      <c r="J86" s="3"/>
      <c r="K86" s="3">
        <v>47.1</v>
      </c>
      <c r="L86" s="3">
        <v>39.4</v>
      </c>
      <c r="M86" s="3">
        <v>43.7</v>
      </c>
      <c r="N86" s="3">
        <v>43.9</v>
      </c>
      <c r="O86" s="3"/>
      <c r="P86" s="3">
        <v>44</v>
      </c>
      <c r="Q86" s="3"/>
    </row>
    <row r="87" spans="1:17">
      <c r="A87" s="13" t="s">
        <v>11</v>
      </c>
      <c r="B87" s="3">
        <v>45.3</v>
      </c>
      <c r="C87" s="3"/>
      <c r="D87" s="3">
        <v>211.7</v>
      </c>
      <c r="E87" s="3">
        <v>57.3</v>
      </c>
      <c r="F87" s="3">
        <v>32.5</v>
      </c>
      <c r="G87" s="3">
        <v>50.2</v>
      </c>
      <c r="H87" s="3"/>
      <c r="I87" s="3">
        <v>49.1</v>
      </c>
      <c r="J87" s="3"/>
      <c r="K87" s="3">
        <v>47.1</v>
      </c>
      <c r="L87" s="3">
        <v>39.4</v>
      </c>
      <c r="M87" s="3">
        <v>43.7</v>
      </c>
      <c r="N87" s="3">
        <v>43.9</v>
      </c>
      <c r="O87" s="3"/>
      <c r="P87" s="3">
        <v>43.6</v>
      </c>
      <c r="Q87" s="3"/>
    </row>
    <row r="88" spans="1:17">
      <c r="A88" s="13" t="s">
        <v>12</v>
      </c>
      <c r="B88" s="3">
        <v>45.3</v>
      </c>
      <c r="C88" s="3"/>
      <c r="D88" s="3">
        <v>209.3</v>
      </c>
      <c r="E88" s="3">
        <v>56.3</v>
      </c>
      <c r="F88" s="3">
        <v>32.5</v>
      </c>
      <c r="G88" s="3">
        <v>49.3</v>
      </c>
      <c r="H88" s="3"/>
      <c r="I88" s="3">
        <v>49.2</v>
      </c>
      <c r="J88" s="3"/>
      <c r="K88" s="3">
        <v>47.1</v>
      </c>
      <c r="L88" s="3">
        <v>39.4</v>
      </c>
      <c r="M88" s="3">
        <v>43.7</v>
      </c>
      <c r="N88" s="3">
        <v>43.9</v>
      </c>
      <c r="O88" s="3"/>
      <c r="P88" s="3">
        <v>43.7</v>
      </c>
      <c r="Q88" s="3"/>
    </row>
    <row r="89" spans="1:17">
      <c r="A89" s="13" t="s">
        <v>13</v>
      </c>
      <c r="B89" s="3">
        <v>44.9</v>
      </c>
      <c r="C89" s="3"/>
      <c r="D89" s="3">
        <v>203.5</v>
      </c>
      <c r="E89" s="3">
        <v>56.6</v>
      </c>
      <c r="F89" s="3">
        <v>32.5</v>
      </c>
      <c r="G89" s="3">
        <v>49.5</v>
      </c>
      <c r="H89" s="3"/>
      <c r="I89" s="3">
        <v>49.4</v>
      </c>
      <c r="J89" s="3"/>
      <c r="K89" s="3">
        <v>47.9</v>
      </c>
      <c r="L89" s="3">
        <v>39.299999999999997</v>
      </c>
      <c r="M89" s="3">
        <v>44.4</v>
      </c>
      <c r="N89" s="3">
        <v>44.4</v>
      </c>
      <c r="O89" s="3"/>
      <c r="P89" s="3">
        <v>44</v>
      </c>
      <c r="Q89" s="3"/>
    </row>
    <row r="90" spans="1:17">
      <c r="A90" s="13" t="s">
        <v>14</v>
      </c>
      <c r="B90" s="3">
        <v>44.8</v>
      </c>
      <c r="C90" s="3"/>
      <c r="D90" s="3">
        <v>200.6</v>
      </c>
      <c r="E90" s="3">
        <v>55.8</v>
      </c>
      <c r="F90" s="3">
        <v>33</v>
      </c>
      <c r="G90" s="3">
        <v>48.9</v>
      </c>
      <c r="H90" s="3"/>
      <c r="I90" s="3">
        <v>49.3</v>
      </c>
      <c r="J90" s="3"/>
      <c r="K90" s="3">
        <v>47.3</v>
      </c>
      <c r="L90" s="3">
        <v>38.4</v>
      </c>
      <c r="M90" s="3">
        <v>44.4</v>
      </c>
      <c r="N90" s="3">
        <v>43.9</v>
      </c>
      <c r="O90" s="3"/>
      <c r="P90" s="3">
        <v>43.1</v>
      </c>
      <c r="Q90" s="3"/>
    </row>
    <row r="91" spans="1:17">
      <c r="A91" s="13" t="s">
        <v>15</v>
      </c>
      <c r="B91" s="3">
        <v>44.1</v>
      </c>
      <c r="C91" s="3"/>
      <c r="D91" s="3">
        <v>196.2</v>
      </c>
      <c r="E91" s="3">
        <v>55.3</v>
      </c>
      <c r="F91" s="3">
        <v>33.1</v>
      </c>
      <c r="G91" s="3">
        <v>48.5</v>
      </c>
      <c r="H91" s="3"/>
      <c r="I91" s="3">
        <v>49.5</v>
      </c>
      <c r="J91" s="3"/>
      <c r="K91" s="3">
        <v>48.5</v>
      </c>
      <c r="L91" s="3">
        <v>39.1</v>
      </c>
      <c r="M91" s="3">
        <v>44.4</v>
      </c>
      <c r="N91" s="3">
        <v>44.8</v>
      </c>
      <c r="O91" s="3"/>
      <c r="P91" s="3">
        <v>43.9</v>
      </c>
      <c r="Q91" s="3"/>
    </row>
    <row r="92" spans="1:17">
      <c r="A92" s="13" t="s">
        <v>16</v>
      </c>
      <c r="B92" s="3">
        <v>43.7</v>
      </c>
      <c r="C92" s="3"/>
      <c r="D92" s="3">
        <v>197.5</v>
      </c>
      <c r="E92" s="3">
        <v>56.3</v>
      </c>
      <c r="F92" s="3">
        <v>33.299999999999997</v>
      </c>
      <c r="G92" s="3">
        <v>49.3</v>
      </c>
      <c r="H92" s="3"/>
      <c r="I92" s="3">
        <v>50.2</v>
      </c>
      <c r="J92" s="3"/>
      <c r="K92" s="3">
        <v>49.4</v>
      </c>
      <c r="L92" s="3">
        <v>39.700000000000003</v>
      </c>
      <c r="M92" s="3">
        <v>44.4</v>
      </c>
      <c r="N92" s="3">
        <v>45.1</v>
      </c>
      <c r="O92" s="3"/>
      <c r="P92" s="3">
        <v>43.9</v>
      </c>
      <c r="Q92" s="3"/>
    </row>
    <row r="93" spans="1:17">
      <c r="A93" s="13" t="s">
        <v>17</v>
      </c>
      <c r="B93" s="3">
        <v>44.1</v>
      </c>
      <c r="C93" s="3"/>
      <c r="D93" s="3">
        <v>193.2</v>
      </c>
      <c r="E93" s="3">
        <v>56.7</v>
      </c>
      <c r="F93" s="3">
        <v>33.5</v>
      </c>
      <c r="G93" s="3">
        <v>49.5</v>
      </c>
      <c r="H93" s="3"/>
      <c r="I93" s="3">
        <v>51.2</v>
      </c>
      <c r="J93" s="3"/>
      <c r="K93" s="3">
        <v>49.3</v>
      </c>
      <c r="L93" s="3">
        <v>39.6</v>
      </c>
      <c r="M93" s="3">
        <v>45.9</v>
      </c>
      <c r="N93" s="3">
        <v>45.1</v>
      </c>
      <c r="O93" s="3"/>
      <c r="P93" s="3">
        <v>44.3</v>
      </c>
      <c r="Q93" s="3"/>
    </row>
    <row r="94" spans="1:17">
      <c r="A94" s="13" t="s">
        <v>18</v>
      </c>
      <c r="B94" s="3">
        <v>45.4</v>
      </c>
      <c r="C94" s="3"/>
      <c r="D94" s="3">
        <v>194.1</v>
      </c>
      <c r="E94" s="3">
        <v>58.4</v>
      </c>
      <c r="F94" s="3">
        <v>33.299999999999997</v>
      </c>
      <c r="G94" s="3">
        <v>50.9</v>
      </c>
      <c r="H94" s="3"/>
      <c r="I94" s="3">
        <v>52</v>
      </c>
      <c r="J94" s="3"/>
      <c r="K94" s="3">
        <v>50.9</v>
      </c>
      <c r="L94" s="3">
        <v>40.700000000000003</v>
      </c>
      <c r="M94" s="3">
        <v>45.9</v>
      </c>
      <c r="N94" s="3">
        <v>46.3</v>
      </c>
      <c r="O94" s="3"/>
      <c r="P94" s="3">
        <v>44.9</v>
      </c>
      <c r="Q94" s="3"/>
    </row>
    <row r="95" spans="1:17">
      <c r="A95" s="13" t="s">
        <v>19</v>
      </c>
      <c r="B95" s="3">
        <v>47.1</v>
      </c>
      <c r="C95" s="3"/>
      <c r="D95" s="3">
        <v>192.4</v>
      </c>
      <c r="E95" s="3">
        <v>59.2</v>
      </c>
      <c r="F95" s="3">
        <v>34</v>
      </c>
      <c r="G95" s="3">
        <v>51.4</v>
      </c>
      <c r="H95" s="3"/>
      <c r="I95" s="3">
        <v>52.6</v>
      </c>
      <c r="J95" s="3"/>
      <c r="K95" s="3">
        <v>51.2</v>
      </c>
      <c r="L95" s="3">
        <v>41.2</v>
      </c>
      <c r="M95" s="3">
        <v>45.9</v>
      </c>
      <c r="N95" s="3">
        <v>46.9</v>
      </c>
      <c r="O95" s="3"/>
      <c r="P95" s="3">
        <v>45.9</v>
      </c>
      <c r="Q95" s="3"/>
    </row>
    <row r="96" spans="1:17">
      <c r="A96" s="13" t="s">
        <v>20</v>
      </c>
      <c r="B96" s="3">
        <v>47.8</v>
      </c>
      <c r="C96" s="3"/>
      <c r="D96" s="3">
        <v>187.2</v>
      </c>
      <c r="E96" s="3">
        <v>62.5</v>
      </c>
      <c r="F96" s="3">
        <v>34.6</v>
      </c>
      <c r="G96" s="3">
        <v>53.9</v>
      </c>
      <c r="H96" s="3"/>
      <c r="I96" s="3">
        <v>53.7</v>
      </c>
      <c r="J96" s="3"/>
      <c r="K96" s="3">
        <v>52.5</v>
      </c>
      <c r="L96" s="3">
        <v>41.8</v>
      </c>
      <c r="M96" s="3">
        <v>45.9</v>
      </c>
      <c r="N96" s="3">
        <v>47.3</v>
      </c>
      <c r="O96" s="3"/>
      <c r="P96" s="3">
        <v>46.8</v>
      </c>
      <c r="Q96" s="3"/>
    </row>
    <row r="97" spans="1:17">
      <c r="A97" s="13" t="s">
        <v>21</v>
      </c>
      <c r="B97" s="3">
        <v>48.4</v>
      </c>
      <c r="C97" s="3"/>
      <c r="D97" s="3">
        <v>188.9</v>
      </c>
      <c r="E97" s="3">
        <v>63.7</v>
      </c>
      <c r="F97" s="3">
        <v>35.299999999999997</v>
      </c>
      <c r="G97" s="3">
        <v>54.9</v>
      </c>
      <c r="H97" s="3"/>
      <c r="I97" s="3">
        <v>54.7</v>
      </c>
      <c r="J97" s="3"/>
      <c r="K97" s="3">
        <v>53.4</v>
      </c>
      <c r="L97" s="3">
        <v>42.3</v>
      </c>
      <c r="M97" s="3">
        <v>46.6</v>
      </c>
      <c r="N97" s="3">
        <v>47.6</v>
      </c>
      <c r="O97" s="3"/>
      <c r="P97" s="3">
        <v>47.8</v>
      </c>
      <c r="Q97" s="3"/>
    </row>
    <row r="98" spans="1:17">
      <c r="A98" s="13" t="s">
        <v>22</v>
      </c>
      <c r="B98" s="3">
        <v>48.7</v>
      </c>
      <c r="C98" s="3"/>
      <c r="D98" s="3">
        <v>182.3</v>
      </c>
      <c r="E98" s="3">
        <v>63.8</v>
      </c>
      <c r="F98" s="3">
        <v>35.4</v>
      </c>
      <c r="G98" s="3">
        <v>54.8</v>
      </c>
      <c r="H98" s="3"/>
      <c r="I98" s="3">
        <v>54.7</v>
      </c>
      <c r="J98" s="3"/>
      <c r="K98" s="3">
        <v>53.6</v>
      </c>
      <c r="L98" s="3">
        <v>42.6</v>
      </c>
      <c r="M98" s="3">
        <v>46.6</v>
      </c>
      <c r="N98" s="3">
        <v>47.8</v>
      </c>
      <c r="O98" s="3"/>
      <c r="P98" s="3">
        <v>47.5</v>
      </c>
      <c r="Q98" s="3"/>
    </row>
    <row r="99" spans="1:17">
      <c r="A99" s="13" t="s">
        <v>23</v>
      </c>
      <c r="B99" s="3">
        <v>49.3</v>
      </c>
      <c r="C99" s="3"/>
      <c r="D99" s="3">
        <v>181</v>
      </c>
      <c r="E99" s="3">
        <v>63.9</v>
      </c>
      <c r="F99" s="3">
        <v>37.4</v>
      </c>
      <c r="G99" s="3">
        <v>55.1</v>
      </c>
      <c r="H99" s="3"/>
      <c r="I99" s="3">
        <v>54.5</v>
      </c>
      <c r="J99" s="3"/>
      <c r="K99" s="3">
        <v>53.6</v>
      </c>
      <c r="L99" s="3">
        <v>43.1</v>
      </c>
      <c r="M99" s="3">
        <v>46.6</v>
      </c>
      <c r="N99" s="3">
        <v>48.3</v>
      </c>
      <c r="O99" s="3"/>
      <c r="P99" s="3">
        <v>48.3</v>
      </c>
      <c r="Q99" s="3"/>
    </row>
    <row r="100" spans="1:17">
      <c r="A100" s="13" t="s">
        <v>24</v>
      </c>
      <c r="B100" s="3">
        <v>50.1</v>
      </c>
      <c r="C100" s="3"/>
      <c r="D100" s="3">
        <v>180.2</v>
      </c>
      <c r="E100" s="3">
        <v>64.5</v>
      </c>
      <c r="F100" s="3">
        <v>37.6</v>
      </c>
      <c r="G100" s="3">
        <v>55.6</v>
      </c>
      <c r="H100" s="3"/>
      <c r="I100" s="3">
        <v>56.5</v>
      </c>
      <c r="J100" s="3"/>
      <c r="K100" s="3">
        <v>53.6</v>
      </c>
      <c r="L100" s="3">
        <v>43.6</v>
      </c>
      <c r="M100" s="3">
        <v>46.6</v>
      </c>
      <c r="N100" s="3">
        <v>48.1</v>
      </c>
      <c r="O100" s="3"/>
      <c r="P100" s="3">
        <v>48.5</v>
      </c>
      <c r="Q100" s="3"/>
    </row>
    <row r="101" spans="1:17">
      <c r="A101" s="13" t="s">
        <v>25</v>
      </c>
      <c r="B101" s="3">
        <v>50.1</v>
      </c>
      <c r="C101" s="3"/>
      <c r="D101" s="3">
        <v>173.6</v>
      </c>
      <c r="E101" s="3">
        <v>64</v>
      </c>
      <c r="F101" s="3">
        <v>36.1</v>
      </c>
      <c r="G101" s="3">
        <v>54.9</v>
      </c>
      <c r="H101" s="3"/>
      <c r="I101" s="3">
        <v>58.4</v>
      </c>
      <c r="J101" s="3"/>
      <c r="K101" s="3">
        <v>54.6</v>
      </c>
      <c r="L101" s="3">
        <v>44.2</v>
      </c>
      <c r="M101" s="3">
        <v>47.9</v>
      </c>
      <c r="N101" s="3">
        <v>49.2</v>
      </c>
      <c r="O101" s="3"/>
      <c r="P101" s="3">
        <v>49.1</v>
      </c>
      <c r="Q101" s="3"/>
    </row>
    <row r="102" spans="1:17">
      <c r="A102" s="13" t="s">
        <v>26</v>
      </c>
      <c r="B102" s="3">
        <v>49.7</v>
      </c>
      <c r="C102" s="3"/>
      <c r="D102" s="3">
        <v>178.3</v>
      </c>
      <c r="E102" s="3">
        <v>64.8</v>
      </c>
      <c r="F102" s="3">
        <v>37.799999999999997</v>
      </c>
      <c r="G102" s="3">
        <v>55.7</v>
      </c>
      <c r="H102" s="3"/>
      <c r="I102" s="3">
        <v>59.5</v>
      </c>
      <c r="J102" s="3"/>
      <c r="K102" s="3">
        <v>54.5</v>
      </c>
      <c r="L102" s="3">
        <v>43.7</v>
      </c>
      <c r="M102" s="3">
        <v>47.9</v>
      </c>
      <c r="N102" s="3">
        <v>49</v>
      </c>
      <c r="O102" s="3"/>
      <c r="P102" s="3">
        <v>49.4</v>
      </c>
      <c r="Q102" s="3"/>
    </row>
    <row r="103" spans="1:17">
      <c r="A103" s="13" t="s">
        <v>27</v>
      </c>
      <c r="B103" s="3">
        <v>49.2</v>
      </c>
      <c r="C103" s="3"/>
      <c r="D103" s="3">
        <v>180</v>
      </c>
      <c r="E103" s="3">
        <v>64.3</v>
      </c>
      <c r="F103" s="3">
        <v>38.700000000000003</v>
      </c>
      <c r="G103" s="3">
        <v>55.6</v>
      </c>
      <c r="H103" s="3"/>
      <c r="I103" s="3">
        <v>60</v>
      </c>
      <c r="J103" s="3"/>
      <c r="K103" s="3">
        <v>54.7</v>
      </c>
      <c r="L103" s="3">
        <v>43.9</v>
      </c>
      <c r="M103" s="3">
        <v>47.9</v>
      </c>
      <c r="N103" s="3">
        <v>49.3</v>
      </c>
      <c r="O103" s="3"/>
      <c r="P103" s="3">
        <v>49.5</v>
      </c>
      <c r="Q103" s="3"/>
    </row>
    <row r="104" spans="1:17">
      <c r="A104" s="13" t="s">
        <v>28</v>
      </c>
      <c r="B104" s="3">
        <v>48.6</v>
      </c>
      <c r="C104" s="3"/>
      <c r="D104" s="3">
        <v>180.6</v>
      </c>
      <c r="E104" s="3">
        <v>63.5</v>
      </c>
      <c r="F104" s="3">
        <v>39.700000000000003</v>
      </c>
      <c r="G104" s="3">
        <v>55.1</v>
      </c>
      <c r="H104" s="3"/>
      <c r="I104" s="3">
        <v>59.5</v>
      </c>
      <c r="J104" s="3"/>
      <c r="K104" s="3">
        <v>54.3</v>
      </c>
      <c r="L104" s="3">
        <v>43.7</v>
      </c>
      <c r="M104" s="3">
        <v>47.9</v>
      </c>
      <c r="N104" s="3">
        <v>49</v>
      </c>
      <c r="O104" s="3"/>
      <c r="P104" s="3">
        <v>49.3</v>
      </c>
      <c r="Q104" s="3"/>
    </row>
    <row r="105" spans="1:17">
      <c r="A105" s="13" t="s">
        <v>29</v>
      </c>
      <c r="B105" s="3">
        <v>48.9</v>
      </c>
      <c r="C105" s="3"/>
      <c r="D105" s="3">
        <v>181.4</v>
      </c>
      <c r="E105" s="3">
        <v>63.5</v>
      </c>
      <c r="F105" s="3">
        <v>40</v>
      </c>
      <c r="G105" s="3">
        <v>55.1</v>
      </c>
      <c r="H105" s="3"/>
      <c r="I105" s="3">
        <v>60.2</v>
      </c>
      <c r="J105" s="3"/>
      <c r="K105" s="3">
        <v>54.4</v>
      </c>
      <c r="L105" s="3">
        <v>44</v>
      </c>
      <c r="M105" s="3">
        <v>48.9</v>
      </c>
      <c r="N105" s="3">
        <v>49.3</v>
      </c>
      <c r="O105" s="3"/>
      <c r="P105" s="3">
        <v>49.4</v>
      </c>
      <c r="Q105" s="3"/>
    </row>
    <row r="106" spans="1:17">
      <c r="A106" s="13" t="s">
        <v>30</v>
      </c>
      <c r="B106" s="3">
        <v>50.6</v>
      </c>
      <c r="C106" s="3"/>
      <c r="D106" s="3">
        <v>184.4</v>
      </c>
      <c r="E106" s="3">
        <v>64.5</v>
      </c>
      <c r="F106" s="3">
        <v>40.9</v>
      </c>
      <c r="G106" s="3">
        <v>56</v>
      </c>
      <c r="H106" s="3"/>
      <c r="I106" s="3">
        <v>60.7</v>
      </c>
      <c r="J106" s="3"/>
      <c r="K106" s="3">
        <v>54.8</v>
      </c>
      <c r="L106" s="3">
        <v>44.2</v>
      </c>
      <c r="M106" s="3">
        <v>48.9</v>
      </c>
      <c r="N106" s="3">
        <v>49.7</v>
      </c>
      <c r="O106" s="3"/>
      <c r="P106" s="3">
        <v>50.1</v>
      </c>
      <c r="Q106" s="3"/>
    </row>
    <row r="107" spans="1:17">
      <c r="A107" s="13" t="s">
        <v>31</v>
      </c>
      <c r="B107" s="3">
        <v>51.8</v>
      </c>
      <c r="C107" s="3"/>
      <c r="D107" s="3">
        <v>186.7</v>
      </c>
      <c r="E107" s="3">
        <v>65</v>
      </c>
      <c r="F107" s="3">
        <v>41.5</v>
      </c>
      <c r="G107" s="3">
        <v>56.4</v>
      </c>
      <c r="H107" s="3"/>
      <c r="I107" s="3">
        <v>60.9</v>
      </c>
      <c r="J107" s="3"/>
      <c r="K107" s="3">
        <v>55.2</v>
      </c>
      <c r="L107" s="3">
        <v>44.5</v>
      </c>
      <c r="M107" s="3">
        <v>48.9</v>
      </c>
      <c r="N107" s="3">
        <v>50.1</v>
      </c>
      <c r="O107" s="3"/>
      <c r="P107" s="3">
        <v>50.5</v>
      </c>
      <c r="Q107" s="3"/>
    </row>
    <row r="108" spans="1:17">
      <c r="A108" s="13" t="s">
        <v>32</v>
      </c>
      <c r="B108" s="3">
        <v>52.7</v>
      </c>
      <c r="C108" s="3"/>
      <c r="D108" s="3">
        <v>183</v>
      </c>
      <c r="E108" s="3">
        <v>64.2</v>
      </c>
      <c r="F108" s="3">
        <v>42.1</v>
      </c>
      <c r="G108" s="3">
        <v>55.8</v>
      </c>
      <c r="H108" s="3"/>
      <c r="I108" s="3">
        <v>57.8</v>
      </c>
      <c r="J108" s="3"/>
      <c r="K108" s="3">
        <v>55.3</v>
      </c>
      <c r="L108" s="3">
        <v>44.4</v>
      </c>
      <c r="M108" s="3">
        <v>48.9</v>
      </c>
      <c r="N108" s="3">
        <v>50.1</v>
      </c>
      <c r="O108" s="3"/>
      <c r="P108" s="3">
        <v>50.2</v>
      </c>
      <c r="Q108" s="3"/>
    </row>
    <row r="109" spans="1:17">
      <c r="A109" s="13" t="s">
        <v>33</v>
      </c>
      <c r="B109" s="3">
        <v>52.4</v>
      </c>
      <c r="C109" s="3"/>
      <c r="D109" s="3">
        <v>183.4</v>
      </c>
      <c r="E109" s="3">
        <v>63.3</v>
      </c>
      <c r="F109" s="3">
        <v>43.9</v>
      </c>
      <c r="G109" s="3">
        <v>55.2</v>
      </c>
      <c r="H109" s="3"/>
      <c r="I109" s="3">
        <v>51.4</v>
      </c>
      <c r="J109" s="3"/>
      <c r="K109" s="3">
        <v>55.3</v>
      </c>
      <c r="L109" s="3">
        <v>43.7</v>
      </c>
      <c r="M109" s="3">
        <v>50.3</v>
      </c>
      <c r="N109" s="3">
        <v>49.9</v>
      </c>
      <c r="O109" s="3"/>
      <c r="P109" s="3">
        <v>50.1</v>
      </c>
      <c r="Q109" s="3"/>
    </row>
    <row r="110" spans="1:17">
      <c r="A110" s="13" t="s">
        <v>34</v>
      </c>
      <c r="B110" s="3">
        <v>53.2</v>
      </c>
      <c r="C110" s="3"/>
      <c r="D110" s="3">
        <v>185.5</v>
      </c>
      <c r="E110" s="3">
        <v>65.599999999999994</v>
      </c>
      <c r="F110" s="3">
        <v>42.2</v>
      </c>
      <c r="G110" s="3">
        <v>57</v>
      </c>
      <c r="H110" s="3"/>
      <c r="I110" s="3">
        <v>61.3</v>
      </c>
      <c r="J110" s="3"/>
      <c r="K110" s="3">
        <v>57</v>
      </c>
      <c r="L110" s="3">
        <v>46</v>
      </c>
      <c r="M110" s="3">
        <v>50.3</v>
      </c>
      <c r="N110" s="3">
        <v>51.5</v>
      </c>
      <c r="O110" s="3"/>
      <c r="P110" s="3">
        <v>52.2</v>
      </c>
      <c r="Q110" s="3"/>
    </row>
    <row r="111" spans="1:17">
      <c r="A111" s="13" t="s">
        <v>35</v>
      </c>
      <c r="B111" s="3">
        <v>53.1</v>
      </c>
      <c r="C111" s="3"/>
      <c r="D111" s="3">
        <v>183.1</v>
      </c>
      <c r="E111" s="3">
        <v>67.900000000000006</v>
      </c>
      <c r="F111" s="3">
        <v>43.3</v>
      </c>
      <c r="G111" s="3">
        <v>58.6</v>
      </c>
      <c r="H111" s="3"/>
      <c r="I111" s="3">
        <v>62.1</v>
      </c>
      <c r="J111" s="3"/>
      <c r="K111" s="3">
        <v>58.1</v>
      </c>
      <c r="L111" s="3">
        <v>46.3</v>
      </c>
      <c r="M111" s="3">
        <v>50.3</v>
      </c>
      <c r="N111" s="3">
        <v>52</v>
      </c>
      <c r="O111" s="3"/>
      <c r="P111" s="3">
        <v>52.5</v>
      </c>
      <c r="Q111" s="3"/>
    </row>
    <row r="112" spans="1:17">
      <c r="A112" s="13" t="s">
        <v>36</v>
      </c>
      <c r="B112" s="3">
        <v>53.2</v>
      </c>
      <c r="C112" s="3"/>
      <c r="D112" s="3">
        <v>180.9</v>
      </c>
      <c r="E112" s="3">
        <v>69.5</v>
      </c>
      <c r="F112" s="3">
        <v>43.3</v>
      </c>
      <c r="G112" s="3">
        <v>59.9</v>
      </c>
      <c r="H112" s="3"/>
      <c r="I112" s="3">
        <v>64.400000000000006</v>
      </c>
      <c r="J112" s="3"/>
      <c r="K112" s="3">
        <v>58.3</v>
      </c>
      <c r="L112" s="3">
        <v>46.8</v>
      </c>
      <c r="M112" s="3">
        <v>50.3</v>
      </c>
      <c r="N112" s="3">
        <v>52.4</v>
      </c>
      <c r="O112" s="3"/>
      <c r="P112" s="3">
        <v>53.3</v>
      </c>
      <c r="Q112" s="3"/>
    </row>
    <row r="113" spans="1:17">
      <c r="A113" s="13" t="s">
        <v>37</v>
      </c>
      <c r="B113" s="3">
        <v>53.8</v>
      </c>
      <c r="C113" s="3"/>
      <c r="D113" s="3">
        <v>187.1</v>
      </c>
      <c r="E113" s="3">
        <v>71.7</v>
      </c>
      <c r="F113" s="3">
        <v>44.5</v>
      </c>
      <c r="G113" s="3">
        <v>61.8</v>
      </c>
      <c r="H113" s="3"/>
      <c r="I113" s="3">
        <v>65</v>
      </c>
      <c r="J113" s="3"/>
      <c r="K113" s="3">
        <v>58.7</v>
      </c>
      <c r="L113" s="3">
        <v>47.8</v>
      </c>
      <c r="M113" s="3">
        <v>51.9</v>
      </c>
      <c r="N113" s="3">
        <v>52.6</v>
      </c>
      <c r="O113" s="3"/>
      <c r="P113" s="3">
        <v>54.3</v>
      </c>
      <c r="Q113" s="3"/>
    </row>
    <row r="114" spans="1:17">
      <c r="A114" s="13" t="s">
        <v>38</v>
      </c>
      <c r="B114" s="3">
        <v>54.8</v>
      </c>
      <c r="C114" s="3"/>
      <c r="D114" s="3">
        <v>176.2</v>
      </c>
      <c r="E114" s="3">
        <v>71.7</v>
      </c>
      <c r="F114" s="3">
        <v>44.9</v>
      </c>
      <c r="G114" s="3">
        <v>61.7</v>
      </c>
      <c r="H114" s="3"/>
      <c r="I114" s="3">
        <v>66.2</v>
      </c>
      <c r="J114" s="3"/>
      <c r="K114" s="3">
        <v>59.4</v>
      </c>
      <c r="L114" s="3">
        <v>48.8</v>
      </c>
      <c r="M114" s="3">
        <v>51.9</v>
      </c>
      <c r="N114" s="3">
        <v>53.3</v>
      </c>
      <c r="O114" s="3"/>
      <c r="P114" s="3">
        <v>54.9</v>
      </c>
      <c r="Q114" s="3"/>
    </row>
    <row r="115" spans="1:17">
      <c r="A115" s="13" t="s">
        <v>39</v>
      </c>
      <c r="B115" s="3">
        <v>55.7</v>
      </c>
      <c r="C115" s="3"/>
      <c r="D115" s="3">
        <v>177.8</v>
      </c>
      <c r="E115" s="3">
        <v>72.5</v>
      </c>
      <c r="F115" s="3">
        <v>45.3</v>
      </c>
      <c r="G115" s="3">
        <v>62.3</v>
      </c>
      <c r="H115" s="3"/>
      <c r="I115" s="3">
        <v>65.5</v>
      </c>
      <c r="J115" s="3"/>
      <c r="K115" s="3">
        <v>59.8</v>
      </c>
      <c r="L115" s="3">
        <v>48.8</v>
      </c>
      <c r="M115" s="3">
        <v>51.9</v>
      </c>
      <c r="N115" s="3">
        <v>53.6</v>
      </c>
      <c r="O115" s="3"/>
      <c r="P115" s="3">
        <v>54.9</v>
      </c>
      <c r="Q115" s="3"/>
    </row>
    <row r="116" spans="1:17">
      <c r="A116" s="13" t="s">
        <v>40</v>
      </c>
      <c r="B116" s="3">
        <v>56</v>
      </c>
      <c r="C116" s="3"/>
      <c r="D116" s="3">
        <v>177.5</v>
      </c>
      <c r="E116" s="3">
        <v>74.5</v>
      </c>
      <c r="F116" s="3">
        <v>46.6</v>
      </c>
      <c r="G116" s="3">
        <v>63.9</v>
      </c>
      <c r="H116" s="3"/>
      <c r="I116" s="3">
        <v>66.8</v>
      </c>
      <c r="J116" s="3"/>
      <c r="K116" s="3">
        <v>60.6</v>
      </c>
      <c r="L116" s="3">
        <v>49</v>
      </c>
      <c r="M116" s="3">
        <v>51.9</v>
      </c>
      <c r="N116" s="3">
        <v>54.3</v>
      </c>
      <c r="O116" s="3"/>
      <c r="P116" s="3">
        <v>55.7</v>
      </c>
      <c r="Q116" s="3"/>
    </row>
    <row r="117" spans="1:17">
      <c r="A117" s="13" t="s">
        <v>41</v>
      </c>
      <c r="B117" s="3">
        <v>56.9</v>
      </c>
      <c r="C117" s="3"/>
      <c r="D117" s="3">
        <v>176.8</v>
      </c>
      <c r="E117" s="3">
        <v>74.3</v>
      </c>
      <c r="F117" s="3">
        <v>47.6</v>
      </c>
      <c r="G117" s="3">
        <v>63.9</v>
      </c>
      <c r="H117" s="3"/>
      <c r="I117" s="3">
        <v>70.3</v>
      </c>
      <c r="J117" s="3"/>
      <c r="K117" s="3">
        <v>60.5</v>
      </c>
      <c r="L117" s="3">
        <v>49.3</v>
      </c>
      <c r="M117" s="3">
        <v>53.4</v>
      </c>
      <c r="N117" s="3">
        <v>54.2</v>
      </c>
      <c r="O117" s="3"/>
      <c r="P117" s="3">
        <v>56.1</v>
      </c>
      <c r="Q117" s="3"/>
    </row>
    <row r="118" spans="1:17">
      <c r="A118" s="13" t="s">
        <v>42</v>
      </c>
      <c r="B118" s="3">
        <v>56.8</v>
      </c>
      <c r="C118" s="3"/>
      <c r="D118" s="3">
        <v>171</v>
      </c>
      <c r="E118" s="3">
        <v>74.5</v>
      </c>
      <c r="F118" s="3">
        <v>47.3</v>
      </c>
      <c r="G118" s="3">
        <v>63.9</v>
      </c>
      <c r="H118" s="3"/>
      <c r="I118" s="3">
        <v>68.099999999999994</v>
      </c>
      <c r="J118" s="3"/>
      <c r="K118" s="3">
        <v>60.2</v>
      </c>
      <c r="L118" s="3">
        <v>49.3</v>
      </c>
      <c r="M118" s="3">
        <v>53.4</v>
      </c>
      <c r="N118" s="3">
        <v>54.5</v>
      </c>
      <c r="O118" s="3"/>
      <c r="P118" s="3">
        <v>56.3</v>
      </c>
      <c r="Q118" s="3"/>
    </row>
    <row r="119" spans="1:17">
      <c r="A119" s="13" t="s">
        <v>43</v>
      </c>
      <c r="B119" s="3">
        <v>56.3</v>
      </c>
      <c r="C119" s="3"/>
      <c r="D119" s="3">
        <v>168.4</v>
      </c>
      <c r="E119" s="3">
        <v>74.3</v>
      </c>
      <c r="F119" s="3">
        <v>49.4</v>
      </c>
      <c r="G119" s="3">
        <v>64</v>
      </c>
      <c r="H119" s="3"/>
      <c r="I119" s="3">
        <v>68</v>
      </c>
      <c r="J119" s="3"/>
      <c r="K119" s="3">
        <v>61</v>
      </c>
      <c r="L119" s="3">
        <v>49.9</v>
      </c>
      <c r="M119" s="3">
        <v>53.4</v>
      </c>
      <c r="N119" s="3">
        <v>55</v>
      </c>
      <c r="O119" s="3"/>
      <c r="P119" s="3">
        <v>56.6</v>
      </c>
      <c r="Q119" s="3"/>
    </row>
    <row r="120" spans="1:17">
      <c r="A120" s="13" t="s">
        <v>44</v>
      </c>
      <c r="B120" s="3">
        <v>56.3</v>
      </c>
      <c r="C120" s="3"/>
      <c r="D120" s="3">
        <v>170.1</v>
      </c>
      <c r="E120" s="3">
        <v>75.599999999999994</v>
      </c>
      <c r="F120" s="3">
        <v>49.6</v>
      </c>
      <c r="G120" s="3">
        <v>64.8</v>
      </c>
      <c r="H120" s="3"/>
      <c r="I120" s="3">
        <v>69.400000000000006</v>
      </c>
      <c r="J120" s="3"/>
      <c r="K120" s="3">
        <v>61.6</v>
      </c>
      <c r="L120" s="3">
        <v>50.3</v>
      </c>
      <c r="M120" s="3">
        <v>53.4</v>
      </c>
      <c r="N120" s="3">
        <v>55.5</v>
      </c>
      <c r="O120" s="3"/>
      <c r="P120" s="3">
        <v>57.2</v>
      </c>
      <c r="Q120" s="3"/>
    </row>
    <row r="121" spans="1:17">
      <c r="A121" s="13" t="s">
        <v>45</v>
      </c>
      <c r="B121" s="3">
        <v>57.6</v>
      </c>
      <c r="C121" s="3"/>
      <c r="D121" s="3">
        <v>160.30000000000001</v>
      </c>
      <c r="E121" s="3">
        <v>76.8</v>
      </c>
      <c r="F121" s="3">
        <v>48.9</v>
      </c>
      <c r="G121" s="3">
        <v>65.599999999999994</v>
      </c>
      <c r="H121" s="3"/>
      <c r="I121" s="3">
        <v>69.2</v>
      </c>
      <c r="J121" s="3"/>
      <c r="K121" s="3">
        <v>61.6</v>
      </c>
      <c r="L121" s="3">
        <v>50.3</v>
      </c>
      <c r="M121" s="3">
        <v>54.8</v>
      </c>
      <c r="N121" s="3">
        <v>55.5</v>
      </c>
      <c r="O121" s="3"/>
      <c r="P121" s="3">
        <v>57.3</v>
      </c>
      <c r="Q121" s="3"/>
    </row>
    <row r="122" spans="1:17">
      <c r="A122" s="13" t="s">
        <v>46</v>
      </c>
      <c r="B122" s="3">
        <v>57</v>
      </c>
      <c r="C122" s="3"/>
      <c r="D122" s="3">
        <v>164.4</v>
      </c>
      <c r="E122" s="3">
        <v>76.400000000000006</v>
      </c>
      <c r="F122" s="3">
        <v>50.2</v>
      </c>
      <c r="G122" s="3">
        <v>65.5</v>
      </c>
      <c r="H122" s="3"/>
      <c r="I122" s="3">
        <v>70</v>
      </c>
      <c r="J122" s="3"/>
      <c r="K122" s="3">
        <v>61.8</v>
      </c>
      <c r="L122" s="3">
        <v>50</v>
      </c>
      <c r="M122" s="3">
        <v>54.8</v>
      </c>
      <c r="N122" s="3">
        <v>56</v>
      </c>
      <c r="O122" s="3"/>
      <c r="P122" s="3">
        <v>57.4</v>
      </c>
      <c r="Q122" s="3"/>
    </row>
    <row r="123" spans="1:17">
      <c r="A123" s="13" t="s">
        <v>47</v>
      </c>
      <c r="B123" s="3">
        <v>56</v>
      </c>
      <c r="C123" s="3"/>
      <c r="D123" s="3">
        <v>152.1</v>
      </c>
      <c r="E123" s="3">
        <v>76.7</v>
      </c>
      <c r="F123" s="3">
        <v>51.1</v>
      </c>
      <c r="G123" s="3">
        <v>65.7</v>
      </c>
      <c r="H123" s="3"/>
      <c r="I123" s="3">
        <v>70.599999999999994</v>
      </c>
      <c r="J123" s="3"/>
      <c r="K123" s="3">
        <v>61.3</v>
      </c>
      <c r="L123" s="3">
        <v>51.7</v>
      </c>
      <c r="M123" s="3">
        <v>54.8</v>
      </c>
      <c r="N123" s="3">
        <v>56</v>
      </c>
      <c r="O123" s="3"/>
      <c r="P123" s="3">
        <v>57.8</v>
      </c>
      <c r="Q123" s="3"/>
    </row>
    <row r="124" spans="1:17">
      <c r="A124" s="13" t="s">
        <v>48</v>
      </c>
      <c r="B124" s="3">
        <v>56.5</v>
      </c>
      <c r="C124" s="3"/>
      <c r="D124" s="3">
        <v>160.19999999999999</v>
      </c>
      <c r="E124" s="3">
        <v>74.2</v>
      </c>
      <c r="F124" s="3">
        <v>51.5</v>
      </c>
      <c r="G124" s="3">
        <v>64</v>
      </c>
      <c r="H124" s="3"/>
      <c r="I124" s="3">
        <v>71.099999999999994</v>
      </c>
      <c r="J124" s="3"/>
      <c r="K124" s="3">
        <v>60.7</v>
      </c>
      <c r="L124" s="3">
        <v>52.1</v>
      </c>
      <c r="M124" s="3">
        <v>54.8</v>
      </c>
      <c r="N124" s="3">
        <v>56.2</v>
      </c>
      <c r="O124" s="3"/>
      <c r="P124" s="3">
        <v>58</v>
      </c>
      <c r="Q124" s="3"/>
    </row>
    <row r="125" spans="1:17">
      <c r="A125" s="13" t="s">
        <v>49</v>
      </c>
      <c r="B125" s="3">
        <v>57.4</v>
      </c>
      <c r="C125" s="3"/>
      <c r="D125" s="3">
        <v>158.6</v>
      </c>
      <c r="E125" s="3">
        <v>75.599999999999994</v>
      </c>
      <c r="F125" s="3">
        <v>50.5</v>
      </c>
      <c r="G125" s="3">
        <v>64.8</v>
      </c>
      <c r="H125" s="3"/>
      <c r="I125" s="3">
        <v>72.400000000000006</v>
      </c>
      <c r="J125" s="3"/>
      <c r="K125" s="3">
        <v>61.1</v>
      </c>
      <c r="L125" s="3">
        <v>51.4</v>
      </c>
      <c r="M125" s="3">
        <v>56.6</v>
      </c>
      <c r="N125" s="3">
        <v>56.4</v>
      </c>
      <c r="O125" s="3"/>
      <c r="P125" s="3">
        <v>58.4</v>
      </c>
      <c r="Q125" s="3"/>
    </row>
    <row r="126" spans="1:17">
      <c r="A126" s="13" t="s">
        <v>50</v>
      </c>
      <c r="B126" s="3">
        <v>58.4</v>
      </c>
      <c r="C126" s="3"/>
      <c r="D126" s="3">
        <v>155.1</v>
      </c>
      <c r="E126" s="3">
        <v>76.2</v>
      </c>
      <c r="F126" s="3">
        <v>52.6</v>
      </c>
      <c r="G126" s="3">
        <v>65.5</v>
      </c>
      <c r="H126" s="3"/>
      <c r="I126" s="3">
        <v>72.599999999999994</v>
      </c>
      <c r="J126" s="3"/>
      <c r="K126" s="3">
        <v>61.3</v>
      </c>
      <c r="L126" s="3">
        <v>51.8</v>
      </c>
      <c r="M126" s="3">
        <v>56.6</v>
      </c>
      <c r="N126" s="3">
        <v>57</v>
      </c>
      <c r="O126" s="3"/>
      <c r="P126" s="3">
        <v>59</v>
      </c>
      <c r="Q126" s="3"/>
    </row>
    <row r="127" spans="1:17">
      <c r="A127" s="13" t="s">
        <v>51</v>
      </c>
      <c r="B127" s="3">
        <v>59.4</v>
      </c>
      <c r="C127" s="3"/>
      <c r="D127" s="3">
        <v>149</v>
      </c>
      <c r="E127" s="3">
        <v>76.400000000000006</v>
      </c>
      <c r="F127" s="3">
        <v>52.1</v>
      </c>
      <c r="G127" s="3">
        <v>65.400000000000006</v>
      </c>
      <c r="H127" s="3"/>
      <c r="I127" s="3">
        <v>73.5</v>
      </c>
      <c r="J127" s="3"/>
      <c r="K127" s="3">
        <v>62.1</v>
      </c>
      <c r="L127" s="3">
        <v>51.7</v>
      </c>
      <c r="M127" s="3">
        <v>56.6</v>
      </c>
      <c r="N127" s="3">
        <v>57.4</v>
      </c>
      <c r="O127" s="3"/>
      <c r="P127" s="3">
        <v>59</v>
      </c>
      <c r="Q127" s="3"/>
    </row>
    <row r="128" spans="1:17">
      <c r="A128" s="13" t="s">
        <v>52</v>
      </c>
      <c r="B128" s="3">
        <v>59.4</v>
      </c>
      <c r="C128" s="3"/>
      <c r="D128" s="3">
        <v>161.6</v>
      </c>
      <c r="E128" s="3">
        <v>77.8</v>
      </c>
      <c r="F128" s="3">
        <v>53.8</v>
      </c>
      <c r="G128" s="3">
        <v>67</v>
      </c>
      <c r="H128" s="3"/>
      <c r="I128" s="3">
        <v>73.7</v>
      </c>
      <c r="J128" s="3"/>
      <c r="K128" s="3">
        <v>63</v>
      </c>
      <c r="L128" s="3">
        <v>51.9</v>
      </c>
      <c r="M128" s="3">
        <v>56.6</v>
      </c>
      <c r="N128" s="3">
        <v>57.8</v>
      </c>
      <c r="O128" s="3"/>
      <c r="P128" s="3">
        <v>59.1</v>
      </c>
      <c r="Q128" s="3"/>
    </row>
    <row r="129" spans="1:17">
      <c r="A129" s="13" t="s">
        <v>53</v>
      </c>
      <c r="B129" s="3">
        <v>60.6</v>
      </c>
      <c r="C129" s="3"/>
      <c r="D129" s="3">
        <v>143.6</v>
      </c>
      <c r="E129" s="3">
        <v>81.099999999999994</v>
      </c>
      <c r="F129" s="3">
        <v>49.3</v>
      </c>
      <c r="G129" s="3">
        <v>69.599999999999994</v>
      </c>
      <c r="H129" s="3"/>
      <c r="I129" s="3">
        <v>75.2</v>
      </c>
      <c r="J129" s="3"/>
      <c r="K129" s="3">
        <v>64.900000000000006</v>
      </c>
      <c r="L129" s="3">
        <v>53.7</v>
      </c>
      <c r="M129" s="3">
        <v>57.8</v>
      </c>
      <c r="N129" s="3">
        <v>59.1</v>
      </c>
      <c r="O129" s="3"/>
      <c r="P129" s="3">
        <v>61</v>
      </c>
      <c r="Q129" s="3"/>
    </row>
    <row r="130" spans="1:17">
      <c r="A130" s="13" t="s">
        <v>54</v>
      </c>
      <c r="B130" s="3">
        <v>59.4</v>
      </c>
      <c r="C130" s="3"/>
      <c r="D130" s="3">
        <v>139.19999999999999</v>
      </c>
      <c r="E130" s="3">
        <v>81.900000000000006</v>
      </c>
      <c r="F130" s="3">
        <v>53.1</v>
      </c>
      <c r="G130" s="3">
        <v>70.599999999999994</v>
      </c>
      <c r="H130" s="3"/>
      <c r="I130" s="3">
        <v>74.7</v>
      </c>
      <c r="J130" s="3"/>
      <c r="K130" s="3">
        <v>62.8</v>
      </c>
      <c r="L130" s="3">
        <v>53.2</v>
      </c>
      <c r="M130" s="3">
        <v>57.6</v>
      </c>
      <c r="N130" s="3">
        <v>58.4</v>
      </c>
      <c r="O130" s="3"/>
      <c r="P130" s="3">
        <v>61</v>
      </c>
      <c r="Q130" s="3"/>
    </row>
    <row r="131" spans="1:17">
      <c r="A131" s="13" t="s">
        <v>55</v>
      </c>
      <c r="B131" s="3">
        <v>57.7</v>
      </c>
      <c r="C131" s="3"/>
      <c r="D131" s="3">
        <v>135.6</v>
      </c>
      <c r="E131" s="3">
        <v>82.8</v>
      </c>
      <c r="F131" s="3">
        <v>53.5</v>
      </c>
      <c r="G131" s="3">
        <v>71.2</v>
      </c>
      <c r="H131" s="3"/>
      <c r="I131" s="3">
        <v>74.8</v>
      </c>
      <c r="J131" s="3"/>
      <c r="K131" s="3">
        <v>63.5</v>
      </c>
      <c r="L131" s="3">
        <v>53.8</v>
      </c>
      <c r="M131" s="3">
        <v>57.8</v>
      </c>
      <c r="N131" s="3">
        <v>58.8</v>
      </c>
      <c r="O131" s="3"/>
      <c r="P131" s="3">
        <v>61.8</v>
      </c>
      <c r="Q131" s="3"/>
    </row>
    <row r="132" spans="1:17">
      <c r="A132" s="13" t="s">
        <v>56</v>
      </c>
      <c r="B132" s="3">
        <v>56.5</v>
      </c>
      <c r="C132" s="3"/>
      <c r="D132" s="3">
        <v>134.1</v>
      </c>
      <c r="E132" s="3">
        <v>83.4</v>
      </c>
      <c r="F132" s="3">
        <v>51.3</v>
      </c>
      <c r="G132" s="3">
        <v>71.400000000000006</v>
      </c>
      <c r="H132" s="3"/>
      <c r="I132" s="3">
        <v>74.900000000000006</v>
      </c>
      <c r="J132" s="3"/>
      <c r="K132" s="3">
        <v>63.6</v>
      </c>
      <c r="L132" s="3">
        <v>54.5</v>
      </c>
      <c r="M132" s="3">
        <v>57.7</v>
      </c>
      <c r="N132" s="3">
        <v>58.9</v>
      </c>
      <c r="O132" s="3"/>
      <c r="P132" s="3">
        <v>62</v>
      </c>
      <c r="Q132" s="3"/>
    </row>
    <row r="133" spans="1:17">
      <c r="A133" s="13" t="s">
        <v>57</v>
      </c>
      <c r="B133" s="3">
        <v>56.7</v>
      </c>
      <c r="C133" s="3"/>
      <c r="D133" s="3">
        <v>133.80000000000001</v>
      </c>
      <c r="E133" s="3">
        <v>84.4</v>
      </c>
      <c r="F133" s="3">
        <v>54.5</v>
      </c>
      <c r="G133" s="3">
        <v>72.400000000000006</v>
      </c>
      <c r="H133" s="3"/>
      <c r="I133" s="3">
        <v>74.3</v>
      </c>
      <c r="J133" s="3"/>
      <c r="K133" s="3">
        <v>63.8</v>
      </c>
      <c r="L133" s="3">
        <v>55.8</v>
      </c>
      <c r="M133" s="3">
        <v>58.1</v>
      </c>
      <c r="N133" s="3">
        <v>59.4</v>
      </c>
      <c r="O133" s="3"/>
      <c r="P133" s="3">
        <v>62.4</v>
      </c>
      <c r="Q133" s="3"/>
    </row>
    <row r="134" spans="1:17">
      <c r="A134" s="13" t="s">
        <v>58</v>
      </c>
      <c r="B134" s="3">
        <v>58.1</v>
      </c>
      <c r="C134" s="3"/>
      <c r="D134" s="3">
        <v>130.19999999999999</v>
      </c>
      <c r="E134" s="3">
        <v>86</v>
      </c>
      <c r="F134" s="3">
        <v>56.9</v>
      </c>
      <c r="G134" s="3">
        <v>73.8</v>
      </c>
      <c r="H134" s="3"/>
      <c r="I134" s="3">
        <v>74.400000000000006</v>
      </c>
      <c r="J134" s="3"/>
      <c r="K134" s="3">
        <v>64.5</v>
      </c>
      <c r="L134" s="3">
        <v>55.8</v>
      </c>
      <c r="M134" s="3">
        <v>58.3</v>
      </c>
      <c r="N134" s="3">
        <v>59.7</v>
      </c>
      <c r="O134" s="3"/>
      <c r="P134" s="3">
        <v>62.8</v>
      </c>
      <c r="Q134" s="3"/>
    </row>
    <row r="135" spans="1:17">
      <c r="A135" s="13" t="s">
        <v>59</v>
      </c>
      <c r="B135" s="3">
        <v>58.9</v>
      </c>
      <c r="C135" s="3"/>
      <c r="D135" s="3">
        <v>127.1</v>
      </c>
      <c r="E135" s="3">
        <v>85.6</v>
      </c>
      <c r="F135" s="3">
        <v>54.8</v>
      </c>
      <c r="G135" s="3">
        <v>73.2</v>
      </c>
      <c r="H135" s="3"/>
      <c r="I135" s="3">
        <v>74.7</v>
      </c>
      <c r="J135" s="3"/>
      <c r="K135" s="3">
        <v>64.099999999999994</v>
      </c>
      <c r="L135" s="3">
        <v>56.1</v>
      </c>
      <c r="M135" s="3">
        <v>58.7</v>
      </c>
      <c r="N135" s="3">
        <v>59.8</v>
      </c>
      <c r="O135" s="3"/>
      <c r="P135" s="3">
        <v>63.2</v>
      </c>
      <c r="Q135" s="3"/>
    </row>
    <row r="136" spans="1:17">
      <c r="A136" s="13" t="s">
        <v>60</v>
      </c>
      <c r="B136" s="3">
        <v>59.9</v>
      </c>
      <c r="C136" s="3"/>
      <c r="D136" s="3">
        <v>118.2</v>
      </c>
      <c r="E136" s="3">
        <v>85.6</v>
      </c>
      <c r="F136" s="3">
        <v>54.3</v>
      </c>
      <c r="G136" s="3">
        <v>73</v>
      </c>
      <c r="H136" s="3"/>
      <c r="I136" s="3">
        <v>73.900000000000006</v>
      </c>
      <c r="J136" s="3"/>
      <c r="K136" s="3">
        <v>63.9</v>
      </c>
      <c r="L136" s="3">
        <v>56.1</v>
      </c>
      <c r="M136" s="3">
        <v>58.7</v>
      </c>
      <c r="N136" s="3">
        <v>59.8</v>
      </c>
      <c r="O136" s="3"/>
      <c r="P136" s="3">
        <v>63.5</v>
      </c>
      <c r="Q136" s="3"/>
    </row>
    <row r="137" spans="1:17">
      <c r="A137" s="13" t="s">
        <v>61</v>
      </c>
      <c r="B137" s="3">
        <v>60.5</v>
      </c>
      <c r="C137" s="3"/>
      <c r="D137" s="3">
        <v>124.4</v>
      </c>
      <c r="E137" s="3">
        <v>84.9</v>
      </c>
      <c r="F137" s="3">
        <v>58.7</v>
      </c>
      <c r="G137" s="3">
        <v>73.099999999999994</v>
      </c>
      <c r="H137" s="3"/>
      <c r="I137" s="3">
        <v>71</v>
      </c>
      <c r="J137" s="3"/>
      <c r="K137" s="3">
        <v>65.599999999999994</v>
      </c>
      <c r="L137" s="3">
        <v>57.1</v>
      </c>
      <c r="M137" s="3">
        <v>59.4</v>
      </c>
      <c r="N137" s="3">
        <v>60.8</v>
      </c>
      <c r="O137" s="3"/>
      <c r="P137" s="3">
        <v>63.1</v>
      </c>
      <c r="Q137" s="3"/>
    </row>
    <row r="138" spans="1:17">
      <c r="A138" s="13" t="s">
        <v>62</v>
      </c>
      <c r="B138" s="3">
        <v>61.6</v>
      </c>
      <c r="C138" s="3"/>
      <c r="D138" s="3">
        <v>120.9</v>
      </c>
      <c r="E138" s="3">
        <v>85.7</v>
      </c>
      <c r="F138" s="3">
        <v>55.9</v>
      </c>
      <c r="G138" s="3">
        <v>73.400000000000006</v>
      </c>
      <c r="H138" s="3"/>
      <c r="I138" s="3">
        <v>73.3</v>
      </c>
      <c r="J138" s="3"/>
      <c r="K138" s="3">
        <v>66</v>
      </c>
      <c r="L138" s="3">
        <v>58.2</v>
      </c>
      <c r="M138" s="3">
        <v>59.7</v>
      </c>
      <c r="N138" s="3">
        <v>61.2</v>
      </c>
      <c r="O138" s="3"/>
      <c r="P138" s="3">
        <v>64.3</v>
      </c>
      <c r="Q138" s="3"/>
    </row>
    <row r="139" spans="1:17">
      <c r="A139" s="13" t="s">
        <v>63</v>
      </c>
      <c r="B139" s="3">
        <v>62.5</v>
      </c>
      <c r="C139" s="3"/>
      <c r="D139" s="3">
        <v>118.9</v>
      </c>
      <c r="E139" s="3">
        <v>85.7</v>
      </c>
      <c r="F139" s="3">
        <v>57.7</v>
      </c>
      <c r="G139" s="3">
        <v>73.5</v>
      </c>
      <c r="H139" s="3"/>
      <c r="I139" s="3">
        <v>74.400000000000006</v>
      </c>
      <c r="J139" s="3"/>
      <c r="K139" s="3">
        <v>66</v>
      </c>
      <c r="L139" s="3">
        <v>58.7</v>
      </c>
      <c r="M139" s="3">
        <v>60.2</v>
      </c>
      <c r="N139" s="3">
        <v>61.6</v>
      </c>
      <c r="O139" s="3"/>
      <c r="P139" s="3">
        <v>64.5</v>
      </c>
      <c r="Q139" s="3"/>
    </row>
    <row r="140" spans="1:17">
      <c r="A140" s="13" t="s">
        <v>64</v>
      </c>
      <c r="B140" s="3">
        <v>63.3</v>
      </c>
      <c r="C140" s="3"/>
      <c r="D140" s="3">
        <v>108.1</v>
      </c>
      <c r="E140" s="3">
        <v>86.3</v>
      </c>
      <c r="F140" s="3">
        <v>59.2</v>
      </c>
      <c r="G140" s="3">
        <v>73.900000000000006</v>
      </c>
      <c r="H140" s="3"/>
      <c r="I140" s="3">
        <v>73</v>
      </c>
      <c r="J140" s="3"/>
      <c r="K140" s="3">
        <v>65.900000000000006</v>
      </c>
      <c r="L140" s="3">
        <v>59.4</v>
      </c>
      <c r="M140" s="3">
        <v>60.2</v>
      </c>
      <c r="N140" s="3">
        <v>61.7</v>
      </c>
      <c r="O140" s="3"/>
      <c r="P140" s="3">
        <v>65</v>
      </c>
      <c r="Q140" s="3"/>
    </row>
    <row r="141" spans="1:17">
      <c r="A141" s="13" t="s">
        <v>65</v>
      </c>
      <c r="B141" s="3">
        <v>64</v>
      </c>
      <c r="C141" s="3"/>
      <c r="D141" s="3">
        <v>121</v>
      </c>
      <c r="E141" s="3">
        <v>85</v>
      </c>
      <c r="F141" s="3">
        <v>58.6</v>
      </c>
      <c r="G141" s="3">
        <v>73.099999999999994</v>
      </c>
      <c r="H141" s="3"/>
      <c r="I141" s="3">
        <v>72.8</v>
      </c>
      <c r="J141" s="3"/>
      <c r="K141" s="3">
        <v>66.2</v>
      </c>
      <c r="L141" s="3">
        <v>58.1</v>
      </c>
      <c r="M141" s="3">
        <v>60.5</v>
      </c>
      <c r="N141" s="3">
        <v>61.8</v>
      </c>
      <c r="O141" s="3"/>
      <c r="P141" s="3">
        <v>64.400000000000006</v>
      </c>
      <c r="Q141" s="3"/>
    </row>
    <row r="142" spans="1:17">
      <c r="A142" s="13" t="s">
        <v>66</v>
      </c>
      <c r="B142" s="3">
        <v>64.7</v>
      </c>
      <c r="C142" s="3"/>
      <c r="D142" s="3">
        <v>120.5</v>
      </c>
      <c r="E142" s="3">
        <v>85</v>
      </c>
      <c r="F142" s="3">
        <v>59.1</v>
      </c>
      <c r="G142" s="3">
        <v>73.3</v>
      </c>
      <c r="H142" s="3"/>
      <c r="I142" s="3">
        <v>74.5</v>
      </c>
      <c r="J142" s="3"/>
      <c r="K142" s="3">
        <v>67.099999999999994</v>
      </c>
      <c r="L142" s="3">
        <v>59.7</v>
      </c>
      <c r="M142" s="3">
        <v>61.4</v>
      </c>
      <c r="N142" s="3">
        <v>62.8</v>
      </c>
      <c r="O142" s="3"/>
      <c r="P142" s="3">
        <v>65.3</v>
      </c>
      <c r="Q142" s="3"/>
    </row>
    <row r="143" spans="1:17">
      <c r="A143" s="13" t="s">
        <v>67</v>
      </c>
      <c r="B143" s="3">
        <v>65.8</v>
      </c>
      <c r="C143" s="3"/>
      <c r="D143" s="3">
        <v>117.9</v>
      </c>
      <c r="E143" s="3">
        <v>84.6</v>
      </c>
      <c r="F143" s="3">
        <v>61.1</v>
      </c>
      <c r="G143" s="3">
        <v>73</v>
      </c>
      <c r="H143" s="3"/>
      <c r="I143" s="3">
        <v>73.8</v>
      </c>
      <c r="J143" s="3"/>
      <c r="K143" s="3">
        <v>67.7</v>
      </c>
      <c r="L143" s="3">
        <v>60.4</v>
      </c>
      <c r="M143" s="3">
        <v>62</v>
      </c>
      <c r="N143" s="3">
        <v>63.4</v>
      </c>
      <c r="O143" s="3"/>
      <c r="P143" s="3">
        <v>65.8</v>
      </c>
      <c r="Q143" s="3"/>
    </row>
    <row r="144" spans="1:17">
      <c r="A144" s="13" t="s">
        <v>68</v>
      </c>
      <c r="B144" s="3">
        <v>66.5</v>
      </c>
      <c r="C144" s="3"/>
      <c r="D144" s="3">
        <v>103.2</v>
      </c>
      <c r="E144" s="3">
        <v>84.5</v>
      </c>
      <c r="F144" s="3">
        <v>63.7</v>
      </c>
      <c r="G144" s="3">
        <v>72.900000000000006</v>
      </c>
      <c r="H144" s="3"/>
      <c r="I144" s="3">
        <v>75.8</v>
      </c>
      <c r="J144" s="3"/>
      <c r="K144" s="3">
        <v>68.2</v>
      </c>
      <c r="L144" s="3">
        <v>61.3</v>
      </c>
      <c r="M144" s="3">
        <v>62.6</v>
      </c>
      <c r="N144" s="3">
        <v>64</v>
      </c>
      <c r="O144" s="3"/>
      <c r="P144" s="3">
        <v>65.8</v>
      </c>
      <c r="Q144" s="3"/>
    </row>
    <row r="145" spans="1:17">
      <c r="A145" s="13" t="s">
        <v>69</v>
      </c>
      <c r="B145" s="3">
        <v>67.400000000000006</v>
      </c>
      <c r="C145" s="3"/>
      <c r="D145" s="3">
        <v>44.3</v>
      </c>
      <c r="E145" s="3">
        <v>82.2</v>
      </c>
      <c r="F145" s="3">
        <v>61.2</v>
      </c>
      <c r="G145" s="3">
        <v>69.400000000000006</v>
      </c>
      <c r="H145" s="3"/>
      <c r="I145" s="3">
        <v>75.5</v>
      </c>
      <c r="J145" s="3"/>
      <c r="K145" s="3">
        <v>69.400000000000006</v>
      </c>
      <c r="L145" s="3">
        <v>60.6</v>
      </c>
      <c r="M145" s="3">
        <v>63.1</v>
      </c>
      <c r="N145" s="3">
        <v>64.5</v>
      </c>
      <c r="O145" s="3"/>
      <c r="P145" s="3">
        <v>65.400000000000006</v>
      </c>
      <c r="Q145" s="3"/>
    </row>
    <row r="146" spans="1:17">
      <c r="A146" s="13" t="s">
        <v>70</v>
      </c>
      <c r="B146" s="3">
        <v>67.3</v>
      </c>
      <c r="C146" s="3"/>
      <c r="D146" s="3">
        <v>109.5</v>
      </c>
      <c r="E146" s="3">
        <v>86.4</v>
      </c>
      <c r="F146" s="3">
        <v>65.599999999999994</v>
      </c>
      <c r="G146" s="3">
        <v>74.7</v>
      </c>
      <c r="H146" s="3"/>
      <c r="I146" s="3">
        <v>77.099999999999994</v>
      </c>
      <c r="J146" s="3"/>
      <c r="K146" s="3">
        <v>70.7</v>
      </c>
      <c r="L146" s="3">
        <v>62.4</v>
      </c>
      <c r="M146" s="3">
        <v>63.6</v>
      </c>
      <c r="N146" s="3">
        <v>65.400000000000006</v>
      </c>
      <c r="O146" s="3"/>
      <c r="P146" s="3">
        <v>67</v>
      </c>
      <c r="Q146" s="3"/>
    </row>
    <row r="147" spans="1:17">
      <c r="A147" s="13" t="s">
        <v>71</v>
      </c>
      <c r="B147" s="3">
        <v>67.400000000000006</v>
      </c>
      <c r="C147" s="3"/>
      <c r="D147" s="3">
        <v>109.1</v>
      </c>
      <c r="E147" s="3">
        <v>87.2</v>
      </c>
      <c r="F147" s="3">
        <v>67.5</v>
      </c>
      <c r="G147" s="3">
        <v>75.400000000000006</v>
      </c>
      <c r="H147" s="3"/>
      <c r="I147" s="3">
        <v>74.900000000000006</v>
      </c>
      <c r="J147" s="3"/>
      <c r="K147" s="3">
        <v>71.400000000000006</v>
      </c>
      <c r="L147" s="3">
        <v>63.5</v>
      </c>
      <c r="M147" s="3">
        <v>63.5</v>
      </c>
      <c r="N147" s="3">
        <v>65.7</v>
      </c>
      <c r="O147" s="3"/>
      <c r="P147" s="3">
        <v>67.400000000000006</v>
      </c>
      <c r="Q147" s="3"/>
    </row>
    <row r="148" spans="1:17">
      <c r="A148" s="13" t="s">
        <v>72</v>
      </c>
      <c r="B148" s="3">
        <v>67.400000000000006</v>
      </c>
      <c r="C148" s="3"/>
      <c r="D148" s="3">
        <v>109.5</v>
      </c>
      <c r="E148" s="3">
        <v>90.6</v>
      </c>
      <c r="F148" s="3">
        <v>67.5</v>
      </c>
      <c r="G148" s="3">
        <v>78</v>
      </c>
      <c r="H148" s="3"/>
      <c r="I148" s="3">
        <v>74.7</v>
      </c>
      <c r="J148" s="3"/>
      <c r="K148" s="3">
        <v>72.8</v>
      </c>
      <c r="L148" s="3">
        <v>64.5</v>
      </c>
      <c r="M148" s="3">
        <v>63.9</v>
      </c>
      <c r="N148" s="3">
        <v>66.5</v>
      </c>
      <c r="O148" s="3"/>
      <c r="P148" s="3">
        <v>68.8</v>
      </c>
      <c r="Q148" s="3"/>
    </row>
    <row r="149" spans="1:17">
      <c r="A149" s="13" t="s">
        <v>73</v>
      </c>
      <c r="B149" s="3">
        <v>69.5</v>
      </c>
      <c r="C149" s="3"/>
      <c r="D149" s="3">
        <v>110.5</v>
      </c>
      <c r="E149" s="3">
        <v>94.1</v>
      </c>
      <c r="F149" s="3">
        <v>68.900000000000006</v>
      </c>
      <c r="G149" s="3">
        <v>80.8</v>
      </c>
      <c r="H149" s="3"/>
      <c r="I149" s="3">
        <v>79.599999999999994</v>
      </c>
      <c r="J149" s="3"/>
      <c r="K149" s="3">
        <v>75.7</v>
      </c>
      <c r="L149" s="3">
        <v>66.7</v>
      </c>
      <c r="M149" s="3">
        <v>65.099999999999994</v>
      </c>
      <c r="N149" s="3">
        <v>68.3</v>
      </c>
      <c r="O149" s="3"/>
      <c r="P149" s="3">
        <v>72.3</v>
      </c>
      <c r="Q149" s="3"/>
    </row>
    <row r="150" spans="1:17">
      <c r="A150" s="13" t="s">
        <v>74</v>
      </c>
      <c r="B150" s="3">
        <v>69.2</v>
      </c>
      <c r="C150" s="3"/>
      <c r="D150" s="3">
        <v>110.2</v>
      </c>
      <c r="E150" s="3">
        <v>94.1</v>
      </c>
      <c r="F150" s="3">
        <v>70.099999999999994</v>
      </c>
      <c r="G150" s="3">
        <v>80.900000000000006</v>
      </c>
      <c r="H150" s="3"/>
      <c r="I150" s="3">
        <v>77.5</v>
      </c>
      <c r="J150" s="3"/>
      <c r="K150" s="3">
        <v>74</v>
      </c>
      <c r="L150" s="3">
        <v>67.599999999999994</v>
      </c>
      <c r="M150" s="3">
        <v>65.400000000000006</v>
      </c>
      <c r="N150" s="3">
        <v>68.2</v>
      </c>
      <c r="O150" s="3"/>
      <c r="P150" s="3">
        <v>72.3</v>
      </c>
      <c r="Q150" s="3"/>
    </row>
    <row r="151" spans="1:17">
      <c r="A151" s="13" t="s">
        <v>75</v>
      </c>
      <c r="B151" s="3">
        <v>69.400000000000006</v>
      </c>
      <c r="C151" s="3"/>
      <c r="D151" s="3">
        <v>106.9</v>
      </c>
      <c r="E151" s="3">
        <v>94.9</v>
      </c>
      <c r="F151" s="3">
        <v>68.900000000000006</v>
      </c>
      <c r="G151" s="3">
        <v>81.400000000000006</v>
      </c>
      <c r="H151" s="3"/>
      <c r="I151" s="3">
        <v>77.2</v>
      </c>
      <c r="J151" s="3"/>
      <c r="K151" s="3">
        <v>73.900000000000006</v>
      </c>
      <c r="L151" s="3">
        <v>67.5</v>
      </c>
      <c r="M151" s="3">
        <v>65.8</v>
      </c>
      <c r="N151" s="3">
        <v>68.3</v>
      </c>
      <c r="O151" s="3"/>
      <c r="P151" s="3">
        <v>72.5</v>
      </c>
      <c r="Q151" s="3"/>
    </row>
    <row r="152" spans="1:17">
      <c r="A152" s="13" t="s">
        <v>76</v>
      </c>
      <c r="B152" s="3">
        <v>69.900000000000006</v>
      </c>
      <c r="C152" s="3"/>
      <c r="D152" s="3">
        <v>89.4</v>
      </c>
      <c r="E152" s="3">
        <v>95.2</v>
      </c>
      <c r="F152" s="3">
        <v>70.599999999999994</v>
      </c>
      <c r="G152" s="3">
        <v>81.099999999999994</v>
      </c>
      <c r="H152" s="3"/>
      <c r="I152" s="3">
        <v>75.2</v>
      </c>
      <c r="J152" s="3"/>
      <c r="K152" s="3">
        <v>73.8</v>
      </c>
      <c r="L152" s="3">
        <v>68.099999999999994</v>
      </c>
      <c r="M152" s="3">
        <v>65.900000000000006</v>
      </c>
      <c r="N152" s="3">
        <v>68.5</v>
      </c>
      <c r="O152" s="3"/>
      <c r="P152" s="3">
        <v>71.7</v>
      </c>
      <c r="Q152" s="3"/>
    </row>
    <row r="153" spans="1:17">
      <c r="A153" s="13" t="s">
        <v>77</v>
      </c>
      <c r="B153" s="3">
        <v>70.7</v>
      </c>
      <c r="C153" s="3"/>
      <c r="D153" s="3">
        <v>53.5</v>
      </c>
      <c r="E153" s="3">
        <v>90.4</v>
      </c>
      <c r="F153" s="3">
        <v>63.7</v>
      </c>
      <c r="G153" s="3">
        <v>75.400000000000006</v>
      </c>
      <c r="H153" s="3"/>
      <c r="I153" s="3">
        <v>72</v>
      </c>
      <c r="J153" s="3"/>
      <c r="K153" s="3">
        <v>71.400000000000006</v>
      </c>
      <c r="L153" s="3">
        <v>66.400000000000006</v>
      </c>
      <c r="M153" s="3">
        <v>66.400000000000006</v>
      </c>
      <c r="N153" s="3">
        <v>68</v>
      </c>
      <c r="O153" s="3"/>
      <c r="P153" s="3">
        <v>69.7</v>
      </c>
      <c r="Q153" s="3"/>
    </row>
    <row r="154" spans="1:17">
      <c r="A154" s="13" t="s">
        <v>78</v>
      </c>
      <c r="B154" s="3">
        <v>71.400000000000006</v>
      </c>
      <c r="C154" s="3"/>
      <c r="D154" s="3">
        <v>97.9</v>
      </c>
      <c r="E154" s="3">
        <v>96.3</v>
      </c>
      <c r="F154" s="3">
        <v>69.900000000000006</v>
      </c>
      <c r="G154" s="3">
        <v>81.900000000000006</v>
      </c>
      <c r="H154" s="3"/>
      <c r="I154" s="3">
        <v>70.900000000000006</v>
      </c>
      <c r="J154" s="3"/>
      <c r="K154" s="3">
        <v>71.400000000000006</v>
      </c>
      <c r="L154" s="3">
        <v>68.3</v>
      </c>
      <c r="M154" s="3">
        <v>66.3</v>
      </c>
      <c r="N154" s="3">
        <v>68.2</v>
      </c>
      <c r="O154" s="3"/>
      <c r="P154" s="3">
        <v>71.3</v>
      </c>
      <c r="Q154" s="3"/>
    </row>
    <row r="155" spans="1:17">
      <c r="A155" s="13" t="s">
        <v>79</v>
      </c>
      <c r="B155" s="3">
        <v>70.599999999999994</v>
      </c>
      <c r="C155" s="3"/>
      <c r="D155" s="3">
        <v>101.2</v>
      </c>
      <c r="E155" s="3">
        <v>95.5</v>
      </c>
      <c r="F155" s="3">
        <v>73.5</v>
      </c>
      <c r="G155" s="3">
        <v>81.8</v>
      </c>
      <c r="H155" s="3"/>
      <c r="I155" s="3">
        <v>69</v>
      </c>
      <c r="J155" s="3"/>
      <c r="K155" s="3">
        <v>71.8</v>
      </c>
      <c r="L155" s="3">
        <v>68.3</v>
      </c>
      <c r="M155" s="3">
        <v>67</v>
      </c>
      <c r="N155" s="3">
        <v>68.7</v>
      </c>
      <c r="O155" s="3"/>
      <c r="P155" s="3">
        <v>72.3</v>
      </c>
      <c r="Q155" s="3"/>
    </row>
    <row r="156" spans="1:17">
      <c r="A156" s="13" t="s">
        <v>80</v>
      </c>
      <c r="B156" s="3">
        <v>68.599999999999994</v>
      </c>
      <c r="C156" s="3"/>
      <c r="D156" s="3">
        <v>99.5</v>
      </c>
      <c r="E156" s="3">
        <v>91.5</v>
      </c>
      <c r="F156" s="3">
        <v>73</v>
      </c>
      <c r="G156" s="3">
        <v>78.7</v>
      </c>
      <c r="H156" s="3"/>
      <c r="I156" s="3">
        <v>65.7</v>
      </c>
      <c r="J156" s="3"/>
      <c r="K156" s="3">
        <v>71.2</v>
      </c>
      <c r="L156" s="3">
        <v>67.8</v>
      </c>
      <c r="M156" s="3">
        <v>67.400000000000006</v>
      </c>
      <c r="N156" s="3">
        <v>68.7</v>
      </c>
      <c r="O156" s="3"/>
      <c r="P156" s="3">
        <v>71.3</v>
      </c>
      <c r="Q156" s="3"/>
    </row>
    <row r="157" spans="1:17">
      <c r="A157" s="13" t="s">
        <v>81</v>
      </c>
      <c r="B157" s="3">
        <v>66.7</v>
      </c>
      <c r="C157" s="3"/>
      <c r="D157" s="3">
        <v>100.6</v>
      </c>
      <c r="E157" s="3">
        <v>90.7</v>
      </c>
      <c r="F157" s="3">
        <v>70.5</v>
      </c>
      <c r="G157" s="3">
        <v>77.599999999999994</v>
      </c>
      <c r="H157" s="3"/>
      <c r="I157" s="3">
        <v>66.3</v>
      </c>
      <c r="J157" s="3"/>
      <c r="K157" s="3">
        <v>70.3</v>
      </c>
      <c r="L157" s="3">
        <v>67.599999999999994</v>
      </c>
      <c r="M157" s="3">
        <v>68.2</v>
      </c>
      <c r="N157" s="3">
        <v>68.900000000000006</v>
      </c>
      <c r="O157" s="3"/>
      <c r="P157" s="3">
        <v>71.400000000000006</v>
      </c>
      <c r="Q157" s="3"/>
    </row>
    <row r="158" spans="1:17">
      <c r="A158" s="13" t="s">
        <v>82</v>
      </c>
      <c r="B158" s="3">
        <v>65.7</v>
      </c>
      <c r="C158" s="3"/>
      <c r="D158" s="3">
        <v>99.6</v>
      </c>
      <c r="E158" s="3">
        <v>86.2</v>
      </c>
      <c r="F158" s="3">
        <v>72</v>
      </c>
      <c r="G158" s="3">
        <v>74.599999999999994</v>
      </c>
      <c r="H158" s="3"/>
      <c r="I158" s="3">
        <v>66</v>
      </c>
      <c r="J158" s="3"/>
      <c r="K158" s="3">
        <v>69.900000000000006</v>
      </c>
      <c r="L158" s="3">
        <v>66.8</v>
      </c>
      <c r="M158" s="3">
        <v>69</v>
      </c>
      <c r="N158" s="3">
        <v>69.2</v>
      </c>
      <c r="O158" s="3"/>
      <c r="P158" s="3">
        <v>70.400000000000006</v>
      </c>
      <c r="Q158" s="3"/>
    </row>
    <row r="159" spans="1:17">
      <c r="A159" s="13" t="s">
        <v>83</v>
      </c>
      <c r="B159" s="3">
        <v>64.099999999999994</v>
      </c>
      <c r="C159" s="3"/>
      <c r="D159" s="3">
        <v>98.3</v>
      </c>
      <c r="E159" s="3">
        <v>84.9</v>
      </c>
      <c r="F159" s="3">
        <v>70.099999999999994</v>
      </c>
      <c r="G159" s="3">
        <v>73.400000000000006</v>
      </c>
      <c r="H159" s="3"/>
      <c r="I159" s="3">
        <v>65.400000000000006</v>
      </c>
      <c r="J159" s="3"/>
      <c r="K159" s="3">
        <v>67.7</v>
      </c>
      <c r="L159" s="3">
        <v>67</v>
      </c>
      <c r="M159" s="3">
        <v>69.8</v>
      </c>
      <c r="N159" s="3">
        <v>69.2</v>
      </c>
      <c r="O159" s="3"/>
      <c r="P159" s="3">
        <v>70</v>
      </c>
      <c r="Q159" s="3"/>
    </row>
    <row r="160" spans="1:17">
      <c r="A160" s="13" t="s">
        <v>84</v>
      </c>
      <c r="B160" s="3">
        <v>63</v>
      </c>
      <c r="C160" s="3"/>
      <c r="D160" s="3">
        <v>99.1</v>
      </c>
      <c r="E160" s="3">
        <v>86</v>
      </c>
      <c r="F160" s="3">
        <v>72.8</v>
      </c>
      <c r="G160" s="3">
        <v>74.900000000000006</v>
      </c>
      <c r="H160" s="3"/>
      <c r="I160" s="3">
        <v>65.099999999999994</v>
      </c>
      <c r="J160" s="3"/>
      <c r="K160" s="3">
        <v>67.8</v>
      </c>
      <c r="L160" s="3">
        <v>65.900000000000006</v>
      </c>
      <c r="M160" s="3">
        <v>70.3</v>
      </c>
      <c r="N160" s="3">
        <v>69.3</v>
      </c>
      <c r="O160" s="3"/>
      <c r="P160" s="3">
        <v>70.7</v>
      </c>
      <c r="Q160" s="3"/>
    </row>
    <row r="161" spans="1:17">
      <c r="A161" s="13" t="s">
        <v>85</v>
      </c>
      <c r="B161" s="3">
        <v>60.4</v>
      </c>
      <c r="C161" s="3"/>
      <c r="D161" s="3">
        <v>95.1</v>
      </c>
      <c r="E161" s="3">
        <v>87.1</v>
      </c>
      <c r="F161" s="3">
        <v>72.8</v>
      </c>
      <c r="G161" s="3">
        <v>75.8</v>
      </c>
      <c r="H161" s="3"/>
      <c r="I161" s="3">
        <v>66.099999999999994</v>
      </c>
      <c r="J161" s="3"/>
      <c r="K161" s="3">
        <v>68.8</v>
      </c>
      <c r="L161" s="3">
        <v>65.400000000000006</v>
      </c>
      <c r="M161" s="3">
        <v>71</v>
      </c>
      <c r="N161" s="3">
        <v>69.900000000000006</v>
      </c>
      <c r="O161" s="3"/>
      <c r="P161" s="3">
        <v>72.2</v>
      </c>
      <c r="Q161" s="3"/>
    </row>
    <row r="162" spans="1:17">
      <c r="A162" s="13" t="s">
        <v>86</v>
      </c>
      <c r="B162" s="3">
        <v>58</v>
      </c>
      <c r="C162" s="3"/>
      <c r="D162" s="3">
        <v>94.2</v>
      </c>
      <c r="E162" s="3">
        <v>88.3</v>
      </c>
      <c r="F162" s="3">
        <v>72.7</v>
      </c>
      <c r="G162" s="3">
        <v>77.2</v>
      </c>
      <c r="H162" s="3"/>
      <c r="I162" s="3">
        <v>64.3</v>
      </c>
      <c r="J162" s="3"/>
      <c r="K162" s="3">
        <v>69.7</v>
      </c>
      <c r="L162" s="3">
        <v>65.8</v>
      </c>
      <c r="M162" s="3">
        <v>71.599999999999994</v>
      </c>
      <c r="N162" s="3">
        <v>70.5</v>
      </c>
      <c r="O162" s="3"/>
      <c r="P162" s="3">
        <v>71.7</v>
      </c>
      <c r="Q162" s="3"/>
    </row>
    <row r="163" spans="1:17">
      <c r="A163" s="13" t="s">
        <v>87</v>
      </c>
      <c r="B163" s="3">
        <v>58.5</v>
      </c>
      <c r="C163" s="3"/>
      <c r="D163" s="3">
        <v>92</v>
      </c>
      <c r="E163" s="3">
        <v>88.2</v>
      </c>
      <c r="F163" s="3">
        <v>70.7</v>
      </c>
      <c r="G163" s="3">
        <v>77.099999999999994</v>
      </c>
      <c r="H163" s="3"/>
      <c r="I163" s="3">
        <v>63.4</v>
      </c>
      <c r="J163" s="3"/>
      <c r="K163" s="3">
        <v>69.599999999999994</v>
      </c>
      <c r="L163" s="3">
        <v>66.599999999999994</v>
      </c>
      <c r="M163" s="3">
        <v>71.900000000000006</v>
      </c>
      <c r="N163" s="3">
        <v>70.8</v>
      </c>
      <c r="O163" s="3"/>
      <c r="P163" s="3">
        <v>72.3</v>
      </c>
      <c r="Q163" s="3"/>
    </row>
    <row r="164" spans="1:17">
      <c r="A164" s="13" t="s">
        <v>88</v>
      </c>
      <c r="B164" s="3">
        <v>61.6</v>
      </c>
      <c r="C164" s="3"/>
      <c r="D164" s="3">
        <v>92.1</v>
      </c>
      <c r="E164" s="3">
        <v>90.7</v>
      </c>
      <c r="F164" s="3">
        <v>74.3</v>
      </c>
      <c r="G164" s="3">
        <v>80.3</v>
      </c>
      <c r="H164" s="3"/>
      <c r="I164" s="3">
        <v>65.5</v>
      </c>
      <c r="J164" s="3"/>
      <c r="K164" s="3">
        <v>70.099999999999994</v>
      </c>
      <c r="L164" s="3">
        <v>68</v>
      </c>
      <c r="M164" s="3">
        <v>72.5</v>
      </c>
      <c r="N164" s="3">
        <v>71.5</v>
      </c>
      <c r="O164" s="3"/>
      <c r="P164" s="3">
        <v>73.8</v>
      </c>
      <c r="Q164" s="3"/>
    </row>
    <row r="165" spans="1:17">
      <c r="A165" s="13" t="s">
        <v>89</v>
      </c>
      <c r="B165" s="3">
        <v>64.900000000000006</v>
      </c>
      <c r="C165" s="3"/>
      <c r="D165" s="3">
        <v>92.3</v>
      </c>
      <c r="E165" s="3">
        <v>92</v>
      </c>
      <c r="F165" s="3">
        <v>73.599999999999994</v>
      </c>
      <c r="G165" s="3">
        <v>82.2</v>
      </c>
      <c r="H165" s="3"/>
      <c r="I165" s="3">
        <v>63.7</v>
      </c>
      <c r="J165" s="3"/>
      <c r="K165" s="3">
        <v>69.099999999999994</v>
      </c>
      <c r="L165" s="3">
        <v>69</v>
      </c>
      <c r="M165" s="3">
        <v>72.5</v>
      </c>
      <c r="N165" s="3">
        <v>71.400000000000006</v>
      </c>
      <c r="O165" s="3"/>
      <c r="P165" s="3">
        <v>74.099999999999994</v>
      </c>
      <c r="Q165" s="3"/>
    </row>
    <row r="166" spans="1:17">
      <c r="A166" s="13" t="s">
        <v>90</v>
      </c>
      <c r="B166" s="3">
        <v>66.7</v>
      </c>
      <c r="C166" s="3"/>
      <c r="D166" s="3">
        <v>91.5</v>
      </c>
      <c r="E166" s="3">
        <v>90.1</v>
      </c>
      <c r="F166" s="3">
        <v>76.8</v>
      </c>
      <c r="G166" s="3">
        <v>81.7</v>
      </c>
      <c r="H166" s="3"/>
      <c r="I166" s="3">
        <v>63.9</v>
      </c>
      <c r="J166" s="3"/>
      <c r="K166" s="3">
        <v>68</v>
      </c>
      <c r="L166" s="3">
        <v>67.099999999999994</v>
      </c>
      <c r="M166" s="3">
        <v>72.7</v>
      </c>
      <c r="N166" s="3">
        <v>71</v>
      </c>
      <c r="O166" s="3"/>
      <c r="P166" s="3">
        <v>73.8</v>
      </c>
      <c r="Q166" s="3"/>
    </row>
    <row r="167" spans="1:17">
      <c r="A167" s="13" t="s">
        <v>91</v>
      </c>
      <c r="B167" s="3">
        <v>68.400000000000006</v>
      </c>
      <c r="C167" s="3"/>
      <c r="D167" s="3">
        <v>90.3</v>
      </c>
      <c r="E167" s="3">
        <v>89.4</v>
      </c>
      <c r="F167" s="3">
        <v>76.7</v>
      </c>
      <c r="G167" s="3">
        <v>81.2</v>
      </c>
      <c r="H167" s="3"/>
      <c r="I167" s="3">
        <v>64.7</v>
      </c>
      <c r="J167" s="3"/>
      <c r="K167" s="3">
        <v>69.5</v>
      </c>
      <c r="L167" s="3">
        <v>68.599999999999994</v>
      </c>
      <c r="M167" s="3">
        <v>73.2</v>
      </c>
      <c r="N167" s="3">
        <v>71.900000000000006</v>
      </c>
      <c r="O167" s="3"/>
      <c r="P167" s="3">
        <v>74.3</v>
      </c>
      <c r="Q167" s="3"/>
    </row>
    <row r="168" spans="1:17">
      <c r="A168" s="13" t="s">
        <v>92</v>
      </c>
      <c r="B168" s="3">
        <v>69.3</v>
      </c>
      <c r="C168" s="3"/>
      <c r="D168" s="3">
        <v>89</v>
      </c>
      <c r="E168" s="3">
        <v>89.7</v>
      </c>
      <c r="F168" s="3">
        <v>75.099999999999994</v>
      </c>
      <c r="G168" s="3">
        <v>81.400000000000006</v>
      </c>
      <c r="H168" s="3"/>
      <c r="I168" s="3">
        <v>65.900000000000006</v>
      </c>
      <c r="J168" s="3"/>
      <c r="K168" s="3">
        <v>70</v>
      </c>
      <c r="L168" s="3">
        <v>68.8</v>
      </c>
      <c r="M168" s="3">
        <v>73.7</v>
      </c>
      <c r="N168" s="3">
        <v>72.400000000000006</v>
      </c>
      <c r="O168" s="3"/>
      <c r="P168" s="3">
        <v>75.2</v>
      </c>
      <c r="Q168" s="3"/>
    </row>
    <row r="169" spans="1:17">
      <c r="A169" s="13" t="s">
        <v>93</v>
      </c>
      <c r="B169" s="3">
        <v>71.099999999999994</v>
      </c>
      <c r="C169" s="3"/>
      <c r="D169" s="3">
        <v>83.1</v>
      </c>
      <c r="E169" s="3">
        <v>89.6</v>
      </c>
      <c r="F169" s="3">
        <v>77.3</v>
      </c>
      <c r="G169" s="3">
        <v>81.8</v>
      </c>
      <c r="H169" s="3"/>
      <c r="I169" s="3">
        <v>66.900000000000006</v>
      </c>
      <c r="J169" s="3"/>
      <c r="K169" s="3">
        <v>71.3</v>
      </c>
      <c r="L169" s="3">
        <v>70.5</v>
      </c>
      <c r="M169" s="3">
        <v>73.900000000000006</v>
      </c>
      <c r="N169" s="3">
        <v>73</v>
      </c>
      <c r="O169" s="3"/>
      <c r="P169" s="3">
        <v>75.5</v>
      </c>
      <c r="Q169" s="3"/>
    </row>
    <row r="170" spans="1:17">
      <c r="A170" s="13" t="s">
        <v>94</v>
      </c>
      <c r="B170" s="3">
        <v>73</v>
      </c>
      <c r="C170" s="3"/>
      <c r="D170" s="3">
        <v>88.7</v>
      </c>
      <c r="E170" s="3">
        <v>91.5</v>
      </c>
      <c r="F170" s="3">
        <v>78.599999999999994</v>
      </c>
      <c r="G170" s="3">
        <v>84.2</v>
      </c>
      <c r="H170" s="3"/>
      <c r="I170" s="3">
        <v>70.3</v>
      </c>
      <c r="J170" s="3"/>
      <c r="K170" s="3">
        <v>72.599999999999994</v>
      </c>
      <c r="L170" s="3">
        <v>70.7</v>
      </c>
      <c r="M170" s="3">
        <v>74.2</v>
      </c>
      <c r="N170" s="3">
        <v>73.5</v>
      </c>
      <c r="O170" s="3"/>
      <c r="P170" s="3">
        <v>76.099999999999994</v>
      </c>
      <c r="Q170" s="3"/>
    </row>
    <row r="171" spans="1:17">
      <c r="A171" s="13" t="s">
        <v>95</v>
      </c>
      <c r="B171" s="3">
        <v>73.2</v>
      </c>
      <c r="C171" s="3"/>
      <c r="D171" s="3">
        <v>92.7</v>
      </c>
      <c r="E171" s="3">
        <v>91.8</v>
      </c>
      <c r="F171" s="3">
        <v>78</v>
      </c>
      <c r="G171" s="3">
        <v>84.9</v>
      </c>
      <c r="H171" s="3"/>
      <c r="I171" s="3">
        <v>69.8</v>
      </c>
      <c r="J171" s="3"/>
      <c r="K171" s="3">
        <v>73.900000000000006</v>
      </c>
      <c r="L171" s="3">
        <v>70.5</v>
      </c>
      <c r="M171" s="3">
        <v>75.099999999999994</v>
      </c>
      <c r="N171" s="3">
        <v>74.3</v>
      </c>
      <c r="O171" s="3"/>
      <c r="P171" s="3">
        <v>76.7</v>
      </c>
      <c r="Q171" s="3"/>
    </row>
    <row r="172" spans="1:17">
      <c r="A172" s="13" t="s">
        <v>96</v>
      </c>
      <c r="B172" s="3">
        <v>72.5</v>
      </c>
      <c r="C172" s="3"/>
      <c r="D172" s="3">
        <v>98.5</v>
      </c>
      <c r="E172" s="3">
        <v>90.4</v>
      </c>
      <c r="F172" s="3">
        <v>75.3</v>
      </c>
      <c r="G172" s="3">
        <v>84.7</v>
      </c>
      <c r="H172" s="3"/>
      <c r="I172" s="3">
        <v>68.8</v>
      </c>
      <c r="J172" s="3"/>
      <c r="K172" s="3">
        <v>74.900000000000006</v>
      </c>
      <c r="L172" s="3">
        <v>71.400000000000006</v>
      </c>
      <c r="M172" s="3">
        <v>75.5</v>
      </c>
      <c r="N172" s="3">
        <v>74.900000000000006</v>
      </c>
      <c r="O172" s="3"/>
      <c r="P172" s="3">
        <v>77.3</v>
      </c>
      <c r="Q172" s="3"/>
    </row>
    <row r="173" spans="1:17">
      <c r="A173" s="13" t="s">
        <v>97</v>
      </c>
      <c r="B173" s="3">
        <v>70.900000000000006</v>
      </c>
      <c r="C173" s="3"/>
      <c r="D173" s="3">
        <v>101.9</v>
      </c>
      <c r="E173" s="3">
        <v>89.1</v>
      </c>
      <c r="F173" s="3">
        <v>83.1</v>
      </c>
      <c r="G173" s="3">
        <v>85</v>
      </c>
      <c r="H173" s="3"/>
      <c r="I173" s="3">
        <v>66.3</v>
      </c>
      <c r="J173" s="3"/>
      <c r="K173" s="3">
        <v>73.599999999999994</v>
      </c>
      <c r="L173" s="3">
        <v>69.099999999999994</v>
      </c>
      <c r="M173" s="3">
        <v>75.599999999999994</v>
      </c>
      <c r="N173" s="3">
        <v>74.400000000000006</v>
      </c>
      <c r="O173" s="3"/>
      <c r="P173" s="3">
        <v>76.7</v>
      </c>
      <c r="Q173" s="3"/>
    </row>
    <row r="174" spans="1:17">
      <c r="A174" s="13" t="s">
        <v>98</v>
      </c>
      <c r="B174" s="3">
        <v>69.900000000000006</v>
      </c>
      <c r="C174" s="3"/>
      <c r="D174" s="3">
        <v>109</v>
      </c>
      <c r="E174" s="3">
        <v>93</v>
      </c>
      <c r="F174" s="3">
        <v>82.8</v>
      </c>
      <c r="G174" s="3">
        <v>89.1</v>
      </c>
      <c r="H174" s="3"/>
      <c r="I174" s="3">
        <v>70.3</v>
      </c>
      <c r="J174" s="3"/>
      <c r="K174" s="3">
        <v>78.400000000000006</v>
      </c>
      <c r="L174" s="3">
        <v>74.8</v>
      </c>
      <c r="M174" s="3">
        <v>76.599999999999994</v>
      </c>
      <c r="N174" s="3">
        <v>77</v>
      </c>
      <c r="O174" s="3"/>
      <c r="P174" s="3">
        <v>79.599999999999994</v>
      </c>
      <c r="Q174" s="3"/>
    </row>
    <row r="175" spans="1:17">
      <c r="A175" s="13" t="s">
        <v>99</v>
      </c>
      <c r="B175" s="3">
        <v>70.8</v>
      </c>
      <c r="C175" s="3"/>
      <c r="D175" s="3">
        <v>115</v>
      </c>
      <c r="E175" s="3">
        <v>89.6</v>
      </c>
      <c r="F175" s="3">
        <v>78.7</v>
      </c>
      <c r="G175" s="3">
        <v>87.3</v>
      </c>
      <c r="H175" s="3"/>
      <c r="I175" s="3">
        <v>70.7</v>
      </c>
      <c r="J175" s="3"/>
      <c r="K175" s="3">
        <v>73.599999999999994</v>
      </c>
      <c r="L175" s="3">
        <v>75.900000000000006</v>
      </c>
      <c r="M175" s="3">
        <v>76.8</v>
      </c>
      <c r="N175" s="3">
        <v>76</v>
      </c>
      <c r="O175" s="3"/>
      <c r="P175" s="3">
        <v>78.7</v>
      </c>
      <c r="Q175" s="3"/>
    </row>
    <row r="176" spans="1:17">
      <c r="A176" s="13" t="s">
        <v>100</v>
      </c>
      <c r="B176" s="3">
        <v>73.7</v>
      </c>
      <c r="C176" s="3"/>
      <c r="D176" s="3">
        <v>111</v>
      </c>
      <c r="E176" s="3">
        <v>90.7</v>
      </c>
      <c r="F176" s="3">
        <v>77.099999999999994</v>
      </c>
      <c r="G176" s="3">
        <v>87.3</v>
      </c>
      <c r="H176" s="3"/>
      <c r="I176" s="3">
        <v>70.3</v>
      </c>
      <c r="J176" s="3"/>
      <c r="K176" s="3">
        <v>75.5</v>
      </c>
      <c r="L176" s="3">
        <v>74.8</v>
      </c>
      <c r="M176" s="3">
        <v>77.400000000000006</v>
      </c>
      <c r="N176" s="3">
        <v>76.7</v>
      </c>
      <c r="O176" s="3"/>
      <c r="P176" s="3">
        <v>79.099999999999994</v>
      </c>
      <c r="Q176" s="3"/>
    </row>
    <row r="177" spans="1:17">
      <c r="A177" s="13" t="s">
        <v>101</v>
      </c>
      <c r="B177" s="3">
        <v>77</v>
      </c>
      <c r="C177" s="3"/>
      <c r="D177" s="3">
        <v>111.7</v>
      </c>
      <c r="E177" s="3">
        <v>88.5</v>
      </c>
      <c r="F177" s="3">
        <v>81.400000000000006</v>
      </c>
      <c r="G177" s="3">
        <v>85.9</v>
      </c>
      <c r="H177" s="3"/>
      <c r="I177" s="3">
        <v>68.900000000000006</v>
      </c>
      <c r="J177" s="3"/>
      <c r="K177" s="3">
        <v>73.2</v>
      </c>
      <c r="L177" s="3">
        <v>74.900000000000006</v>
      </c>
      <c r="M177" s="3">
        <v>77.8</v>
      </c>
      <c r="N177" s="3">
        <v>76.400000000000006</v>
      </c>
      <c r="O177" s="3"/>
      <c r="P177" s="3">
        <v>78.400000000000006</v>
      </c>
      <c r="Q177" s="3"/>
    </row>
    <row r="178" spans="1:17">
      <c r="A178" s="13" t="s">
        <v>102</v>
      </c>
      <c r="B178" s="3">
        <v>79.3</v>
      </c>
      <c r="C178" s="3"/>
      <c r="D178" s="3">
        <v>108.9</v>
      </c>
      <c r="E178" s="3">
        <v>84.6</v>
      </c>
      <c r="F178" s="3">
        <v>79.7</v>
      </c>
      <c r="G178" s="3">
        <v>82.6</v>
      </c>
      <c r="H178" s="3"/>
      <c r="I178" s="3">
        <v>66.599999999999994</v>
      </c>
      <c r="J178" s="3"/>
      <c r="K178" s="3">
        <v>71.400000000000006</v>
      </c>
      <c r="L178" s="3">
        <v>73</v>
      </c>
      <c r="M178" s="3">
        <v>78.099999999999994</v>
      </c>
      <c r="N178" s="3">
        <v>75.900000000000006</v>
      </c>
      <c r="O178" s="3"/>
      <c r="P178" s="3">
        <v>77.400000000000006</v>
      </c>
      <c r="Q178" s="3"/>
    </row>
    <row r="179" spans="1:17">
      <c r="A179" s="13" t="s">
        <v>103</v>
      </c>
      <c r="B179" s="3">
        <v>80.3</v>
      </c>
      <c r="C179" s="3"/>
      <c r="D179" s="3">
        <v>109.4</v>
      </c>
      <c r="E179" s="3">
        <v>80.7</v>
      </c>
      <c r="F179" s="3">
        <v>78.900000000000006</v>
      </c>
      <c r="G179" s="3">
        <v>79.599999999999994</v>
      </c>
      <c r="H179" s="3"/>
      <c r="I179" s="3">
        <v>66</v>
      </c>
      <c r="J179" s="3"/>
      <c r="K179" s="3">
        <v>69.599999999999994</v>
      </c>
      <c r="L179" s="3">
        <v>71.099999999999994</v>
      </c>
      <c r="M179" s="3">
        <v>78.400000000000006</v>
      </c>
      <c r="N179" s="3">
        <v>75.400000000000006</v>
      </c>
      <c r="O179" s="3"/>
      <c r="P179" s="3">
        <v>76.5</v>
      </c>
      <c r="Q179" s="3"/>
    </row>
    <row r="180" spans="1:17">
      <c r="A180" s="13" t="s">
        <v>104</v>
      </c>
      <c r="B180" s="3">
        <v>80</v>
      </c>
      <c r="C180" s="3"/>
      <c r="D180" s="3">
        <v>113.2</v>
      </c>
      <c r="E180" s="3">
        <v>77.400000000000006</v>
      </c>
      <c r="F180" s="3">
        <v>79.900000000000006</v>
      </c>
      <c r="G180" s="3">
        <v>77.8</v>
      </c>
      <c r="H180" s="3"/>
      <c r="I180" s="3">
        <v>61</v>
      </c>
      <c r="J180" s="3"/>
      <c r="K180" s="3">
        <v>68.599999999999994</v>
      </c>
      <c r="L180" s="3">
        <v>70.2</v>
      </c>
      <c r="M180" s="3">
        <v>78.5</v>
      </c>
      <c r="N180" s="3">
        <v>75.099999999999994</v>
      </c>
      <c r="O180" s="3"/>
      <c r="P180" s="3">
        <v>75.3</v>
      </c>
      <c r="Q180" s="3"/>
    </row>
    <row r="181" spans="1:17">
      <c r="A181" s="13" t="s">
        <v>105</v>
      </c>
      <c r="B181" s="3">
        <v>79.8</v>
      </c>
      <c r="C181" s="3"/>
      <c r="D181" s="3">
        <v>113.9</v>
      </c>
      <c r="E181" s="3">
        <v>76.900000000000006</v>
      </c>
      <c r="F181" s="3">
        <v>80.3</v>
      </c>
      <c r="G181" s="3">
        <v>77.8</v>
      </c>
      <c r="H181" s="3"/>
      <c r="I181" s="3">
        <v>62.2</v>
      </c>
      <c r="J181" s="3"/>
      <c r="K181" s="3">
        <v>69.8</v>
      </c>
      <c r="L181" s="3">
        <v>71.3</v>
      </c>
      <c r="M181" s="3">
        <v>78.8</v>
      </c>
      <c r="N181" s="3">
        <v>75.7</v>
      </c>
      <c r="O181" s="3"/>
      <c r="P181" s="3">
        <v>75.3</v>
      </c>
      <c r="Q181" s="3"/>
    </row>
    <row r="182" spans="1:17">
      <c r="A182" s="13" t="s">
        <v>106</v>
      </c>
      <c r="B182" s="3">
        <v>80.2</v>
      </c>
      <c r="C182" s="3"/>
      <c r="D182" s="3">
        <v>114.6</v>
      </c>
      <c r="E182" s="3">
        <v>77.099999999999994</v>
      </c>
      <c r="F182" s="3">
        <v>82.7</v>
      </c>
      <c r="G182" s="3">
        <v>78.2</v>
      </c>
      <c r="H182" s="3"/>
      <c r="I182" s="3">
        <v>60.2</v>
      </c>
      <c r="J182" s="3"/>
      <c r="K182" s="3">
        <v>69.8</v>
      </c>
      <c r="L182" s="3">
        <v>71.7</v>
      </c>
      <c r="M182" s="3">
        <v>78.900000000000006</v>
      </c>
      <c r="N182" s="3">
        <v>75.8</v>
      </c>
      <c r="O182" s="3"/>
      <c r="P182" s="3">
        <v>75.7</v>
      </c>
      <c r="Q182" s="3"/>
    </row>
    <row r="183" spans="1:17">
      <c r="A183" s="13" t="s">
        <v>107</v>
      </c>
      <c r="B183" s="3">
        <v>81.5</v>
      </c>
      <c r="C183" s="3"/>
      <c r="D183" s="3">
        <v>116.5</v>
      </c>
      <c r="E183" s="3">
        <v>78.400000000000006</v>
      </c>
      <c r="F183" s="3">
        <v>79.7</v>
      </c>
      <c r="G183" s="3">
        <v>79.3</v>
      </c>
      <c r="H183" s="3"/>
      <c r="I183" s="3">
        <v>61.2</v>
      </c>
      <c r="J183" s="3"/>
      <c r="K183" s="3">
        <v>70.099999999999994</v>
      </c>
      <c r="L183" s="3">
        <v>73.2</v>
      </c>
      <c r="M183" s="3">
        <v>79.099999999999994</v>
      </c>
      <c r="N183" s="3">
        <v>76.2</v>
      </c>
      <c r="O183" s="3"/>
      <c r="P183" s="3">
        <v>76.400000000000006</v>
      </c>
      <c r="Q183" s="3"/>
    </row>
    <row r="184" spans="1:17">
      <c r="A184" s="13" t="s">
        <v>108</v>
      </c>
      <c r="B184" s="3">
        <v>83.4</v>
      </c>
      <c r="C184" s="3"/>
      <c r="D184" s="3">
        <v>117.9</v>
      </c>
      <c r="E184" s="3">
        <v>78.400000000000006</v>
      </c>
      <c r="F184" s="3">
        <v>84.7</v>
      </c>
      <c r="G184" s="3">
        <v>80.2</v>
      </c>
      <c r="H184" s="3"/>
      <c r="I184" s="3">
        <v>58.5</v>
      </c>
      <c r="J184" s="3"/>
      <c r="K184" s="3">
        <v>68.8</v>
      </c>
      <c r="L184" s="3">
        <v>73.5</v>
      </c>
      <c r="M184" s="3">
        <v>79.400000000000006</v>
      </c>
      <c r="N184" s="3">
        <v>76.099999999999994</v>
      </c>
      <c r="O184" s="3"/>
      <c r="P184" s="3">
        <v>76.599999999999994</v>
      </c>
      <c r="Q184" s="3"/>
    </row>
    <row r="185" spans="1:17">
      <c r="A185" s="13" t="s">
        <v>109</v>
      </c>
      <c r="B185" s="3">
        <v>86.2</v>
      </c>
      <c r="C185" s="3"/>
      <c r="D185" s="3">
        <v>116.7</v>
      </c>
      <c r="E185" s="3">
        <v>78.099999999999994</v>
      </c>
      <c r="F185" s="3">
        <v>81.400000000000006</v>
      </c>
      <c r="G185" s="3">
        <v>79.599999999999994</v>
      </c>
      <c r="H185" s="3"/>
      <c r="I185" s="3">
        <v>63.5</v>
      </c>
      <c r="J185" s="3"/>
      <c r="K185" s="3">
        <v>70.2</v>
      </c>
      <c r="L185" s="3">
        <v>71.599999999999994</v>
      </c>
      <c r="M185" s="3">
        <v>80</v>
      </c>
      <c r="N185" s="3">
        <v>76.599999999999994</v>
      </c>
      <c r="O185" s="3"/>
      <c r="P185" s="3">
        <v>76.7</v>
      </c>
      <c r="Q185" s="3"/>
    </row>
    <row r="186" spans="1:17">
      <c r="A186" s="13" t="s">
        <v>110</v>
      </c>
      <c r="B186" s="3">
        <v>89</v>
      </c>
      <c r="C186" s="3"/>
      <c r="D186" s="3">
        <v>125</v>
      </c>
      <c r="E186" s="3">
        <v>78.2</v>
      </c>
      <c r="F186" s="3">
        <v>81</v>
      </c>
      <c r="G186" s="3">
        <v>80.900000000000006</v>
      </c>
      <c r="H186" s="3"/>
      <c r="I186" s="3">
        <v>64.5</v>
      </c>
      <c r="J186" s="3"/>
      <c r="K186" s="3">
        <v>70.400000000000006</v>
      </c>
      <c r="L186" s="3">
        <v>72.2</v>
      </c>
      <c r="M186" s="3">
        <v>79.900000000000006</v>
      </c>
      <c r="N186" s="3">
        <v>76.7</v>
      </c>
      <c r="O186" s="3"/>
      <c r="P186" s="3">
        <v>77.400000000000006</v>
      </c>
      <c r="Q186" s="3"/>
    </row>
    <row r="187" spans="1:17">
      <c r="A187" s="13" t="s">
        <v>111</v>
      </c>
      <c r="B187" s="3">
        <v>89.2</v>
      </c>
      <c r="C187" s="3"/>
      <c r="D187" s="3">
        <v>128.80000000000001</v>
      </c>
      <c r="E187" s="3">
        <v>77.400000000000006</v>
      </c>
      <c r="F187" s="3">
        <v>80.8</v>
      </c>
      <c r="G187" s="3">
        <v>80.900000000000006</v>
      </c>
      <c r="H187" s="3"/>
      <c r="I187" s="3">
        <v>66</v>
      </c>
      <c r="J187" s="3"/>
      <c r="K187" s="3">
        <v>71.400000000000006</v>
      </c>
      <c r="L187" s="3">
        <v>70.900000000000006</v>
      </c>
      <c r="M187" s="3">
        <v>80.5</v>
      </c>
      <c r="N187" s="3">
        <v>77.099999999999994</v>
      </c>
      <c r="O187" s="3"/>
      <c r="P187" s="3">
        <v>77.5</v>
      </c>
      <c r="Q187" s="3"/>
    </row>
    <row r="188" spans="1:17">
      <c r="A188" s="13" t="s">
        <v>112</v>
      </c>
      <c r="B188" s="3">
        <v>87.7</v>
      </c>
      <c r="C188" s="3"/>
      <c r="D188" s="3">
        <v>125.6</v>
      </c>
      <c r="E188" s="3">
        <v>76.7</v>
      </c>
      <c r="F188" s="3">
        <v>81.8</v>
      </c>
      <c r="G188" s="3">
        <v>80.2</v>
      </c>
      <c r="H188" s="3"/>
      <c r="I188" s="3">
        <v>67.2</v>
      </c>
      <c r="J188" s="3"/>
      <c r="K188" s="3">
        <v>71.900000000000006</v>
      </c>
      <c r="L188" s="3">
        <v>72.099999999999994</v>
      </c>
      <c r="M188" s="3">
        <v>81.2</v>
      </c>
      <c r="N188" s="3">
        <v>77.8</v>
      </c>
      <c r="O188" s="3"/>
      <c r="P188" s="3">
        <v>77.8</v>
      </c>
      <c r="Q188" s="3"/>
    </row>
    <row r="189" spans="1:17">
      <c r="A189" s="13" t="s">
        <v>113</v>
      </c>
      <c r="B189" s="3">
        <v>83.1</v>
      </c>
      <c r="C189" s="3"/>
      <c r="D189" s="3">
        <v>121.1</v>
      </c>
      <c r="E189" s="3">
        <v>78.3</v>
      </c>
      <c r="F189" s="3">
        <v>81.8</v>
      </c>
      <c r="G189" s="3">
        <v>81.900000000000006</v>
      </c>
      <c r="H189" s="3"/>
      <c r="I189" s="3">
        <v>68.599999999999994</v>
      </c>
      <c r="J189" s="3"/>
      <c r="K189" s="3">
        <v>73.099999999999994</v>
      </c>
      <c r="L189" s="3">
        <v>72.099999999999994</v>
      </c>
      <c r="M189" s="3">
        <v>82.2</v>
      </c>
      <c r="N189" s="3">
        <v>78.8</v>
      </c>
      <c r="O189" s="3"/>
      <c r="P189" s="3">
        <v>79.5</v>
      </c>
      <c r="Q189" s="3"/>
    </row>
    <row r="190" spans="1:17">
      <c r="A190" s="13" t="s">
        <v>114</v>
      </c>
      <c r="B190" s="3">
        <v>80.599999999999994</v>
      </c>
      <c r="C190" s="3"/>
      <c r="D190" s="3">
        <v>122.5</v>
      </c>
      <c r="E190" s="3">
        <v>78.599999999999994</v>
      </c>
      <c r="F190" s="3">
        <v>87.5</v>
      </c>
      <c r="G190" s="3">
        <v>82.7</v>
      </c>
      <c r="H190" s="3"/>
      <c r="I190" s="3">
        <v>67.7</v>
      </c>
      <c r="J190" s="3"/>
      <c r="K190" s="3">
        <v>73.5</v>
      </c>
      <c r="L190" s="3">
        <v>73.7</v>
      </c>
      <c r="M190" s="3">
        <v>82.2</v>
      </c>
      <c r="N190" s="3">
        <v>79.099999999999994</v>
      </c>
      <c r="O190" s="3"/>
      <c r="P190" s="3">
        <v>79.7</v>
      </c>
      <c r="Q190" s="3"/>
    </row>
    <row r="191" spans="1:17">
      <c r="A191" s="13" t="s">
        <v>115</v>
      </c>
      <c r="B191" s="3">
        <v>81.900000000000006</v>
      </c>
      <c r="C191" s="3"/>
      <c r="D191" s="3">
        <v>128.6</v>
      </c>
      <c r="E191" s="3">
        <v>79.400000000000006</v>
      </c>
      <c r="F191" s="3">
        <v>82.2</v>
      </c>
      <c r="G191" s="3">
        <v>83.8</v>
      </c>
      <c r="H191" s="3"/>
      <c r="I191" s="3">
        <v>70.400000000000006</v>
      </c>
      <c r="J191" s="3"/>
      <c r="K191" s="3">
        <v>74.5</v>
      </c>
      <c r="L191" s="3">
        <v>74.400000000000006</v>
      </c>
      <c r="M191" s="3">
        <v>82.9</v>
      </c>
      <c r="N191" s="3">
        <v>79.8</v>
      </c>
      <c r="O191" s="3"/>
      <c r="P191" s="3">
        <v>80.599999999999994</v>
      </c>
      <c r="Q191" s="3"/>
    </row>
    <row r="192" spans="1:17">
      <c r="A192" s="13" t="s">
        <v>116</v>
      </c>
      <c r="B192" s="3">
        <v>87.4</v>
      </c>
      <c r="C192" s="3"/>
      <c r="D192" s="3">
        <v>128.19999999999999</v>
      </c>
      <c r="E192" s="3">
        <v>80.7</v>
      </c>
      <c r="F192" s="3">
        <v>84.8</v>
      </c>
      <c r="G192" s="3">
        <v>84.9</v>
      </c>
      <c r="H192" s="3"/>
      <c r="I192" s="3">
        <v>71.099999999999994</v>
      </c>
      <c r="J192" s="3"/>
      <c r="K192" s="3">
        <v>75.2</v>
      </c>
      <c r="L192" s="3">
        <v>75.2</v>
      </c>
      <c r="M192" s="3">
        <v>83.6</v>
      </c>
      <c r="N192" s="3">
        <v>80.599999999999994</v>
      </c>
      <c r="O192" s="3"/>
      <c r="P192" s="3">
        <v>81.3</v>
      </c>
      <c r="Q192" s="3"/>
    </row>
    <row r="193" spans="1:17">
      <c r="A193" s="13" t="s">
        <v>117</v>
      </c>
      <c r="B193" s="3">
        <v>96.2</v>
      </c>
      <c r="C193" s="3"/>
      <c r="D193" s="3">
        <v>124.8</v>
      </c>
      <c r="E193" s="3">
        <v>82</v>
      </c>
      <c r="F193" s="3">
        <v>86.9</v>
      </c>
      <c r="G193" s="3">
        <v>85.5</v>
      </c>
      <c r="H193" s="3"/>
      <c r="I193" s="3">
        <v>72</v>
      </c>
      <c r="J193" s="3"/>
      <c r="K193" s="3">
        <v>77.7</v>
      </c>
      <c r="L193" s="3">
        <v>75.900000000000006</v>
      </c>
      <c r="M193" s="3">
        <v>84.6</v>
      </c>
      <c r="N193" s="3">
        <v>81.8</v>
      </c>
      <c r="O193" s="3"/>
      <c r="P193" s="3">
        <v>82.2</v>
      </c>
      <c r="Q193" s="3"/>
    </row>
    <row r="194" spans="1:17">
      <c r="A194" s="13" t="s">
        <v>118</v>
      </c>
      <c r="B194" s="3">
        <v>102.3</v>
      </c>
      <c r="C194" s="3"/>
      <c r="D194" s="3">
        <v>114.1</v>
      </c>
      <c r="E194" s="3">
        <v>81.8</v>
      </c>
      <c r="F194" s="3">
        <v>74.7</v>
      </c>
      <c r="G194" s="3">
        <v>82.8</v>
      </c>
      <c r="H194" s="3"/>
      <c r="I194" s="3">
        <v>72.900000000000006</v>
      </c>
      <c r="J194" s="3"/>
      <c r="K194" s="3">
        <v>77</v>
      </c>
      <c r="L194" s="3">
        <v>76.8</v>
      </c>
      <c r="M194" s="3">
        <v>84.9</v>
      </c>
      <c r="N194" s="3">
        <v>82</v>
      </c>
      <c r="O194" s="3"/>
      <c r="P194" s="3">
        <v>81.400000000000006</v>
      </c>
      <c r="Q194" s="3"/>
    </row>
    <row r="195" spans="1:17">
      <c r="A195" s="13" t="s">
        <v>119</v>
      </c>
      <c r="B195" s="3">
        <v>103.4</v>
      </c>
      <c r="C195" s="3"/>
      <c r="D195" s="3">
        <v>112.7</v>
      </c>
      <c r="E195" s="3">
        <v>82.5</v>
      </c>
      <c r="F195" s="3">
        <v>60.8</v>
      </c>
      <c r="G195" s="3">
        <v>82</v>
      </c>
      <c r="H195" s="3"/>
      <c r="I195" s="3">
        <v>73.5</v>
      </c>
      <c r="J195" s="3"/>
      <c r="K195" s="3">
        <v>77.5</v>
      </c>
      <c r="L195" s="3">
        <v>78</v>
      </c>
      <c r="M195" s="3">
        <v>85.6</v>
      </c>
      <c r="N195" s="3">
        <v>82.7</v>
      </c>
      <c r="O195" s="3"/>
      <c r="P195" s="3">
        <v>81.5</v>
      </c>
      <c r="Q195" s="3"/>
    </row>
    <row r="196" spans="1:17">
      <c r="A196" s="13" t="s">
        <v>120</v>
      </c>
      <c r="B196" s="3">
        <v>100.3</v>
      </c>
      <c r="C196" s="3"/>
      <c r="D196" s="3">
        <v>119.1</v>
      </c>
      <c r="E196" s="3">
        <v>82.5</v>
      </c>
      <c r="F196" s="3">
        <v>62.6</v>
      </c>
      <c r="G196" s="3">
        <v>83.1</v>
      </c>
      <c r="H196" s="3"/>
      <c r="I196" s="3">
        <v>72.599999999999994</v>
      </c>
      <c r="J196" s="3"/>
      <c r="K196" s="3">
        <v>78.8</v>
      </c>
      <c r="L196" s="3">
        <v>79.099999999999994</v>
      </c>
      <c r="M196" s="3">
        <v>86.6</v>
      </c>
      <c r="N196" s="3">
        <v>83.8</v>
      </c>
      <c r="O196" s="3"/>
      <c r="P196" s="3">
        <v>82.4</v>
      </c>
      <c r="Q196" s="3"/>
    </row>
    <row r="197" spans="1:17">
      <c r="A197" s="13" t="s">
        <v>121</v>
      </c>
      <c r="B197" s="3">
        <v>97.3</v>
      </c>
      <c r="C197" s="3"/>
      <c r="D197" s="3">
        <v>122.7</v>
      </c>
      <c r="E197" s="3">
        <v>84.9</v>
      </c>
      <c r="F197" s="3">
        <v>71.8</v>
      </c>
      <c r="G197" s="3">
        <v>86</v>
      </c>
      <c r="H197" s="3"/>
      <c r="I197" s="3">
        <v>73.599999999999994</v>
      </c>
      <c r="J197" s="3"/>
      <c r="K197" s="3">
        <v>79.599999999999994</v>
      </c>
      <c r="L197" s="3">
        <v>80.2</v>
      </c>
      <c r="M197" s="3">
        <v>87</v>
      </c>
      <c r="N197" s="3">
        <v>84.4</v>
      </c>
      <c r="O197" s="3"/>
      <c r="P197" s="3">
        <v>83.8</v>
      </c>
      <c r="Q197" s="3"/>
    </row>
    <row r="198" spans="1:17">
      <c r="A198" s="13" t="s">
        <v>122</v>
      </c>
      <c r="B198" s="3">
        <v>97.2</v>
      </c>
      <c r="C198" s="3"/>
      <c r="D198" s="3">
        <v>131.9</v>
      </c>
      <c r="E198" s="3">
        <v>85.3</v>
      </c>
      <c r="F198" s="3">
        <v>91.7</v>
      </c>
      <c r="G198" s="3">
        <v>89.4</v>
      </c>
      <c r="H198" s="3"/>
      <c r="I198" s="3">
        <v>73</v>
      </c>
      <c r="J198" s="3"/>
      <c r="K198" s="3">
        <v>80.7</v>
      </c>
      <c r="L198" s="3">
        <v>80</v>
      </c>
      <c r="M198" s="3">
        <v>87.3</v>
      </c>
      <c r="N198" s="3">
        <v>84.8</v>
      </c>
      <c r="O198" s="3"/>
      <c r="P198" s="3">
        <v>85.4</v>
      </c>
      <c r="Q198" s="3"/>
    </row>
    <row r="199" spans="1:17">
      <c r="A199" s="13" t="s">
        <v>123</v>
      </c>
      <c r="B199" s="3">
        <v>90.9</v>
      </c>
      <c r="C199" s="3"/>
      <c r="D199" s="3">
        <v>130</v>
      </c>
      <c r="E199" s="3">
        <v>84.5</v>
      </c>
      <c r="F199" s="3">
        <v>92.7</v>
      </c>
      <c r="G199" s="3">
        <v>88.5</v>
      </c>
      <c r="H199" s="3"/>
      <c r="I199" s="3">
        <v>71.900000000000006</v>
      </c>
      <c r="J199" s="3"/>
      <c r="K199" s="3">
        <v>81.400000000000006</v>
      </c>
      <c r="L199" s="3">
        <v>80.7</v>
      </c>
      <c r="M199" s="3">
        <v>87.6</v>
      </c>
      <c r="N199" s="3">
        <v>85.3</v>
      </c>
      <c r="O199" s="3"/>
      <c r="P199" s="3">
        <v>85.4</v>
      </c>
      <c r="Q199" s="3"/>
    </row>
    <row r="200" spans="1:17">
      <c r="A200" s="13" t="s">
        <v>124</v>
      </c>
      <c r="B200" s="3">
        <v>96</v>
      </c>
      <c r="C200" s="3"/>
      <c r="D200" s="3">
        <v>133</v>
      </c>
      <c r="E200" s="3">
        <v>83.4</v>
      </c>
      <c r="F200" s="3">
        <v>89.9</v>
      </c>
      <c r="G200" s="3">
        <v>87.9</v>
      </c>
      <c r="H200" s="3"/>
      <c r="I200" s="3">
        <v>73.5</v>
      </c>
      <c r="J200" s="3"/>
      <c r="K200" s="3">
        <v>82.3</v>
      </c>
      <c r="L200" s="3">
        <v>81.3</v>
      </c>
      <c r="M200" s="3">
        <v>88.6</v>
      </c>
      <c r="N200" s="3">
        <v>86.1</v>
      </c>
      <c r="O200" s="3"/>
      <c r="P200" s="3">
        <v>86.1</v>
      </c>
      <c r="Q200" s="3"/>
    </row>
    <row r="201" spans="1:17">
      <c r="A201" s="13" t="s">
        <v>125</v>
      </c>
      <c r="B201" s="3">
        <v>93.4</v>
      </c>
      <c r="C201" s="3"/>
      <c r="D201" s="3">
        <v>117.5</v>
      </c>
      <c r="E201" s="3">
        <v>84.8</v>
      </c>
      <c r="F201" s="3">
        <v>96.1</v>
      </c>
      <c r="G201" s="3">
        <v>88.5</v>
      </c>
      <c r="H201" s="3"/>
      <c r="I201" s="3">
        <v>70.3</v>
      </c>
      <c r="J201" s="3"/>
      <c r="K201" s="3">
        <v>82.9</v>
      </c>
      <c r="L201" s="3">
        <v>82.3</v>
      </c>
      <c r="M201" s="3">
        <v>89.7</v>
      </c>
      <c r="N201" s="3">
        <v>87.2</v>
      </c>
      <c r="O201" s="3"/>
      <c r="P201" s="3">
        <v>86.7</v>
      </c>
      <c r="Q201" s="3"/>
    </row>
    <row r="202" spans="1:17">
      <c r="A202" s="13" t="s">
        <v>126</v>
      </c>
      <c r="B202" s="3">
        <v>93.8</v>
      </c>
      <c r="C202" s="3"/>
      <c r="D202" s="3">
        <v>134.9</v>
      </c>
      <c r="E202" s="3">
        <v>84.6</v>
      </c>
      <c r="F202" s="3">
        <v>96.7</v>
      </c>
      <c r="G202" s="3">
        <v>89.8</v>
      </c>
      <c r="H202" s="3"/>
      <c r="I202" s="3">
        <v>75.900000000000006</v>
      </c>
      <c r="J202" s="3"/>
      <c r="K202" s="3">
        <v>84.8</v>
      </c>
      <c r="L202" s="3">
        <v>82.9</v>
      </c>
      <c r="M202" s="3">
        <v>90.4</v>
      </c>
      <c r="N202" s="3">
        <v>88.1</v>
      </c>
      <c r="O202" s="3"/>
      <c r="P202" s="3">
        <v>88.1</v>
      </c>
      <c r="Q202" s="3"/>
    </row>
    <row r="203" spans="1:17">
      <c r="A203" s="13" t="s">
        <v>127</v>
      </c>
      <c r="B203" s="3">
        <v>97.2</v>
      </c>
      <c r="C203" s="3"/>
      <c r="D203" s="3">
        <v>135.4</v>
      </c>
      <c r="E203" s="3">
        <v>85.1</v>
      </c>
      <c r="F203" s="3">
        <v>95.2</v>
      </c>
      <c r="G203" s="3">
        <v>90.2</v>
      </c>
      <c r="H203" s="3"/>
      <c r="I203" s="3">
        <v>78</v>
      </c>
      <c r="J203" s="3"/>
      <c r="K203" s="3">
        <v>86.3</v>
      </c>
      <c r="L203" s="3">
        <v>83.9</v>
      </c>
      <c r="M203" s="3">
        <v>91</v>
      </c>
      <c r="N203" s="3">
        <v>89</v>
      </c>
      <c r="O203" s="3"/>
      <c r="P203" s="3">
        <v>89.1</v>
      </c>
      <c r="Q203" s="3"/>
    </row>
    <row r="204" spans="1:17">
      <c r="A204" s="13" t="s">
        <v>128</v>
      </c>
      <c r="B204" s="3">
        <v>97.3</v>
      </c>
      <c r="C204" s="3"/>
      <c r="D204" s="3">
        <v>129.19999999999999</v>
      </c>
      <c r="E204" s="3">
        <v>88.2</v>
      </c>
      <c r="F204" s="3">
        <v>92.3</v>
      </c>
      <c r="G204" s="3">
        <v>92</v>
      </c>
      <c r="H204" s="3"/>
      <c r="I204" s="3">
        <v>79.900000000000006</v>
      </c>
      <c r="J204" s="3"/>
      <c r="K204" s="3">
        <v>87.9</v>
      </c>
      <c r="L204" s="3">
        <v>86.9</v>
      </c>
      <c r="M204" s="3">
        <v>91.8</v>
      </c>
      <c r="N204" s="3">
        <v>90.2</v>
      </c>
      <c r="O204" s="3"/>
      <c r="P204" s="3">
        <v>90.4</v>
      </c>
      <c r="Q204" s="3"/>
    </row>
    <row r="205" spans="1:17">
      <c r="A205" s="13" t="s">
        <v>129</v>
      </c>
      <c r="B205" s="3">
        <v>95.3</v>
      </c>
      <c r="C205" s="3"/>
      <c r="D205" s="3">
        <v>128.1</v>
      </c>
      <c r="E205" s="3">
        <v>87.7</v>
      </c>
      <c r="F205" s="3">
        <v>99.3</v>
      </c>
      <c r="G205" s="3">
        <v>92</v>
      </c>
      <c r="H205" s="3"/>
      <c r="I205" s="3">
        <v>81.599999999999994</v>
      </c>
      <c r="J205" s="3"/>
      <c r="K205" s="3">
        <v>89</v>
      </c>
      <c r="L205" s="3">
        <v>85.8</v>
      </c>
      <c r="M205" s="3">
        <v>92.2</v>
      </c>
      <c r="N205" s="3">
        <v>90.6</v>
      </c>
      <c r="O205" s="3"/>
      <c r="P205" s="3">
        <v>90.7</v>
      </c>
      <c r="Q205" s="3"/>
    </row>
    <row r="206" spans="1:17">
      <c r="A206" s="13" t="s">
        <v>130</v>
      </c>
      <c r="B206" s="3">
        <v>94.3</v>
      </c>
      <c r="C206" s="3"/>
      <c r="D206" s="3">
        <v>132.30000000000001</v>
      </c>
      <c r="E206" s="3">
        <v>88.6</v>
      </c>
      <c r="F206" s="3">
        <v>96.8</v>
      </c>
      <c r="G206" s="3">
        <v>92.9</v>
      </c>
      <c r="H206" s="3"/>
      <c r="I206" s="3">
        <v>82.6</v>
      </c>
      <c r="J206" s="3"/>
      <c r="K206" s="3">
        <v>91.1</v>
      </c>
      <c r="L206" s="3">
        <v>89.9</v>
      </c>
      <c r="M206" s="3">
        <v>93</v>
      </c>
      <c r="N206" s="3">
        <v>92.2</v>
      </c>
      <c r="O206" s="3"/>
      <c r="P206" s="3">
        <v>92</v>
      </c>
      <c r="Q206" s="3"/>
    </row>
    <row r="207" spans="1:17">
      <c r="A207" s="13" t="s">
        <v>131</v>
      </c>
      <c r="B207" s="3">
        <v>91.9</v>
      </c>
      <c r="C207" s="3"/>
      <c r="D207" s="3">
        <v>132.19999999999999</v>
      </c>
      <c r="E207" s="3">
        <v>90.6</v>
      </c>
      <c r="F207" s="3">
        <v>96.4</v>
      </c>
      <c r="G207" s="3">
        <v>94.6</v>
      </c>
      <c r="H207" s="3"/>
      <c r="I207" s="3">
        <v>86.4</v>
      </c>
      <c r="J207" s="3"/>
      <c r="K207" s="3">
        <v>92.8</v>
      </c>
      <c r="L207" s="3">
        <v>92.1</v>
      </c>
      <c r="M207" s="3">
        <v>94.4</v>
      </c>
      <c r="N207" s="3">
        <v>93.7</v>
      </c>
      <c r="O207" s="3"/>
      <c r="P207" s="3">
        <v>93.6</v>
      </c>
      <c r="Q207" s="3"/>
    </row>
    <row r="208" spans="1:17">
      <c r="A208" s="13" t="s">
        <v>132</v>
      </c>
      <c r="B208" s="3">
        <v>92.7</v>
      </c>
      <c r="C208" s="3"/>
      <c r="D208" s="3">
        <v>124.8</v>
      </c>
      <c r="E208" s="3">
        <v>92.1</v>
      </c>
      <c r="F208" s="3">
        <v>98</v>
      </c>
      <c r="G208" s="3">
        <v>95.4</v>
      </c>
      <c r="H208" s="3"/>
      <c r="I208" s="3">
        <v>89</v>
      </c>
      <c r="J208" s="3"/>
      <c r="K208" s="3">
        <v>94.2</v>
      </c>
      <c r="L208" s="3">
        <v>92</v>
      </c>
      <c r="M208" s="3">
        <v>95</v>
      </c>
      <c r="N208" s="3">
        <v>94.5</v>
      </c>
      <c r="O208" s="3"/>
      <c r="P208" s="3">
        <v>94.5</v>
      </c>
      <c r="Q208" s="3"/>
    </row>
    <row r="209" spans="1:17">
      <c r="A209" s="13" t="s">
        <v>133</v>
      </c>
      <c r="B209" s="3">
        <v>92.5</v>
      </c>
      <c r="C209" s="3"/>
      <c r="D209" s="3">
        <v>121.5</v>
      </c>
      <c r="E209" s="3">
        <v>94.2</v>
      </c>
      <c r="F209" s="3">
        <v>94.6</v>
      </c>
      <c r="G209" s="3">
        <v>96.6</v>
      </c>
      <c r="H209" s="3"/>
      <c r="I209" s="3">
        <v>90.9</v>
      </c>
      <c r="J209" s="3"/>
      <c r="K209" s="3">
        <v>96.5</v>
      </c>
      <c r="L209" s="3">
        <v>94.4</v>
      </c>
      <c r="M209" s="3">
        <v>96.2</v>
      </c>
      <c r="N209" s="3">
        <v>96</v>
      </c>
      <c r="O209" s="3"/>
      <c r="P209" s="3">
        <v>96</v>
      </c>
      <c r="Q209" s="3"/>
    </row>
    <row r="210" spans="1:17">
      <c r="A210" s="13" t="s">
        <v>134</v>
      </c>
      <c r="B210" s="3">
        <v>92.2</v>
      </c>
      <c r="C210" s="3"/>
      <c r="D210" s="3">
        <v>122.4</v>
      </c>
      <c r="E210" s="3">
        <v>94.8</v>
      </c>
      <c r="F210" s="3">
        <v>96.1</v>
      </c>
      <c r="G210" s="3">
        <v>97.3</v>
      </c>
      <c r="H210" s="3"/>
      <c r="I210" s="3">
        <v>91.6</v>
      </c>
      <c r="J210" s="3"/>
      <c r="K210" s="3">
        <v>96.3</v>
      </c>
      <c r="L210" s="3">
        <v>93.2</v>
      </c>
      <c r="M210" s="3">
        <v>97.1</v>
      </c>
      <c r="N210" s="3">
        <v>96.4</v>
      </c>
      <c r="O210" s="3"/>
      <c r="P210" s="3">
        <v>96.5</v>
      </c>
      <c r="Q210" s="3"/>
    </row>
    <row r="211" spans="1:17">
      <c r="A211" s="13" t="s">
        <v>135</v>
      </c>
      <c r="B211" s="3">
        <v>91.6</v>
      </c>
      <c r="C211" s="3"/>
      <c r="D211" s="3">
        <v>116.1</v>
      </c>
      <c r="E211" s="3">
        <v>97.6</v>
      </c>
      <c r="F211" s="3">
        <v>100.5</v>
      </c>
      <c r="G211" s="3">
        <v>99.4</v>
      </c>
      <c r="H211" s="3"/>
      <c r="I211" s="3">
        <v>92.3</v>
      </c>
      <c r="J211" s="3"/>
      <c r="K211" s="3">
        <v>98.3</v>
      </c>
      <c r="L211" s="3">
        <v>94.2</v>
      </c>
      <c r="M211" s="3">
        <v>98.1</v>
      </c>
      <c r="N211" s="3">
        <v>97.6</v>
      </c>
      <c r="O211" s="3"/>
      <c r="P211" s="3">
        <v>97.9</v>
      </c>
      <c r="Q211" s="3"/>
    </row>
    <row r="212" spans="1:17">
      <c r="A212" s="13" t="s">
        <v>136</v>
      </c>
      <c r="B212" s="3">
        <v>92.2</v>
      </c>
      <c r="C212" s="3"/>
      <c r="D212" s="3">
        <v>113.4</v>
      </c>
      <c r="E212" s="3">
        <v>98.5</v>
      </c>
      <c r="F212" s="3">
        <v>97.9</v>
      </c>
      <c r="G212" s="3">
        <v>99.8</v>
      </c>
      <c r="H212" s="3"/>
      <c r="I212" s="3">
        <v>94.2</v>
      </c>
      <c r="J212" s="3"/>
      <c r="K212" s="3">
        <v>100</v>
      </c>
      <c r="L212" s="3">
        <v>96.6</v>
      </c>
      <c r="M212" s="3">
        <v>98.5</v>
      </c>
      <c r="N212" s="3">
        <v>98.6</v>
      </c>
      <c r="O212" s="3"/>
      <c r="P212" s="3">
        <v>98.6</v>
      </c>
      <c r="Q212" s="3"/>
    </row>
    <row r="213" spans="1:17">
      <c r="A213" s="13" t="s">
        <v>137</v>
      </c>
      <c r="B213" s="3">
        <v>95.9</v>
      </c>
      <c r="C213" s="3"/>
      <c r="D213" s="3">
        <v>104.7</v>
      </c>
      <c r="E213" s="3">
        <v>100</v>
      </c>
      <c r="F213" s="3">
        <v>93.9</v>
      </c>
      <c r="G213" s="3">
        <v>99.9</v>
      </c>
      <c r="H213" s="3"/>
      <c r="I213" s="3">
        <v>96.4</v>
      </c>
      <c r="J213" s="3"/>
      <c r="K213" s="3">
        <v>100.8</v>
      </c>
      <c r="L213" s="3">
        <v>97.9</v>
      </c>
      <c r="M213" s="3">
        <v>98.5</v>
      </c>
      <c r="N213" s="3">
        <v>98.9</v>
      </c>
      <c r="O213" s="3"/>
      <c r="P213" s="3">
        <v>99.1</v>
      </c>
      <c r="Q213" s="3"/>
    </row>
    <row r="214" spans="1:17">
      <c r="A214" s="13" t="s">
        <v>138</v>
      </c>
      <c r="B214" s="3">
        <v>95.4</v>
      </c>
      <c r="C214" s="3"/>
      <c r="D214" s="3">
        <v>98.2</v>
      </c>
      <c r="E214" s="3">
        <v>100.1</v>
      </c>
      <c r="F214" s="3">
        <v>100</v>
      </c>
      <c r="G214" s="3">
        <v>99.9</v>
      </c>
      <c r="H214" s="3"/>
      <c r="I214" s="3">
        <v>98</v>
      </c>
      <c r="J214" s="3"/>
      <c r="K214" s="3">
        <v>101.4</v>
      </c>
      <c r="L214" s="3">
        <v>98.8</v>
      </c>
      <c r="M214" s="3">
        <v>98.5</v>
      </c>
      <c r="N214" s="3">
        <v>99.2</v>
      </c>
      <c r="O214" s="3"/>
      <c r="P214" s="3">
        <v>99.3</v>
      </c>
      <c r="Q214" s="3"/>
    </row>
    <row r="215" spans="1:17">
      <c r="A215" s="13" t="s">
        <v>139</v>
      </c>
      <c r="B215" s="3">
        <v>98.3</v>
      </c>
      <c r="C215" s="3"/>
      <c r="D215" s="3">
        <v>106.6</v>
      </c>
      <c r="E215" s="3">
        <v>100.1</v>
      </c>
      <c r="F215" s="3">
        <v>97.9</v>
      </c>
      <c r="G215" s="3">
        <v>100.5</v>
      </c>
      <c r="H215" s="3"/>
      <c r="I215" s="3">
        <v>97.6</v>
      </c>
      <c r="J215" s="3"/>
      <c r="K215" s="3">
        <v>101.4</v>
      </c>
      <c r="L215" s="3">
        <v>100.2</v>
      </c>
      <c r="M215" s="3">
        <v>98.2</v>
      </c>
      <c r="N215" s="3">
        <v>99.2</v>
      </c>
      <c r="O215" s="3"/>
      <c r="P215" s="3">
        <v>99.5</v>
      </c>
      <c r="Q215" s="3"/>
    </row>
    <row r="216" spans="1:17">
      <c r="A216" s="13" t="s">
        <v>140</v>
      </c>
      <c r="B216" s="3">
        <v>97.2</v>
      </c>
      <c r="C216" s="3"/>
      <c r="D216" s="3">
        <v>109</v>
      </c>
      <c r="E216" s="3">
        <v>100.2</v>
      </c>
      <c r="F216" s="3">
        <v>97.9</v>
      </c>
      <c r="G216" s="3">
        <v>100.8</v>
      </c>
      <c r="H216" s="3"/>
      <c r="I216" s="3">
        <v>98.6</v>
      </c>
      <c r="J216" s="3"/>
      <c r="K216" s="3">
        <v>101.3</v>
      </c>
      <c r="L216" s="3">
        <v>99.8</v>
      </c>
      <c r="M216" s="3">
        <v>98.9</v>
      </c>
      <c r="N216" s="3">
        <v>99.6</v>
      </c>
      <c r="O216" s="3"/>
      <c r="P216" s="3">
        <v>99.9</v>
      </c>
      <c r="Q216" s="3"/>
    </row>
    <row r="217" spans="1:17">
      <c r="A217" s="13" t="s">
        <v>141</v>
      </c>
      <c r="B217" s="3">
        <v>97.6</v>
      </c>
      <c r="C217" s="3"/>
      <c r="D217" s="3">
        <v>101.1</v>
      </c>
      <c r="E217" s="3">
        <v>100.4</v>
      </c>
      <c r="F217" s="3">
        <v>94.1</v>
      </c>
      <c r="G217" s="3">
        <v>100</v>
      </c>
      <c r="H217" s="3"/>
      <c r="I217" s="3">
        <v>101.2</v>
      </c>
      <c r="J217" s="3"/>
      <c r="K217" s="3">
        <v>101.6</v>
      </c>
      <c r="L217" s="3">
        <v>101</v>
      </c>
      <c r="M217" s="3">
        <v>100</v>
      </c>
      <c r="N217" s="3">
        <v>100.5</v>
      </c>
      <c r="O217" s="3"/>
      <c r="P217" s="3">
        <v>100.4</v>
      </c>
      <c r="Q217" s="3"/>
    </row>
    <row r="218" spans="1:17">
      <c r="A218" s="13" t="s">
        <v>142</v>
      </c>
      <c r="B218" s="3">
        <v>100.1</v>
      </c>
      <c r="C218" s="3"/>
      <c r="D218" s="3">
        <v>106.1</v>
      </c>
      <c r="E218" s="3">
        <v>101.1</v>
      </c>
      <c r="F218" s="3">
        <v>100.5</v>
      </c>
      <c r="G218" s="3">
        <v>101.4</v>
      </c>
      <c r="H218" s="3"/>
      <c r="I218" s="3">
        <v>101.4</v>
      </c>
      <c r="J218" s="3"/>
      <c r="K218" s="3">
        <v>100.9</v>
      </c>
      <c r="L218" s="3">
        <v>100.3</v>
      </c>
      <c r="M218" s="3">
        <v>100.1</v>
      </c>
      <c r="N218" s="3">
        <v>100.3</v>
      </c>
      <c r="O218" s="3"/>
      <c r="P218" s="3">
        <v>100.7</v>
      </c>
      <c r="Q218" s="3"/>
    </row>
    <row r="219" spans="1:17">
      <c r="A219" s="13" t="s">
        <v>143</v>
      </c>
      <c r="B219" s="3">
        <v>100.5</v>
      </c>
      <c r="C219" s="3"/>
      <c r="D219" s="3">
        <v>96</v>
      </c>
      <c r="E219" s="3">
        <v>99.9</v>
      </c>
      <c r="F219" s="3">
        <v>102</v>
      </c>
      <c r="G219" s="3">
        <v>99.7</v>
      </c>
      <c r="H219" s="3"/>
      <c r="I219" s="3">
        <v>99.4</v>
      </c>
      <c r="J219" s="3"/>
      <c r="K219" s="3">
        <v>99.6</v>
      </c>
      <c r="L219" s="3">
        <v>99.6</v>
      </c>
      <c r="M219" s="3">
        <v>99.8</v>
      </c>
      <c r="N219" s="3">
        <v>99.7</v>
      </c>
      <c r="O219" s="3"/>
      <c r="P219" s="3">
        <v>99.7</v>
      </c>
      <c r="Q219" s="3"/>
    </row>
    <row r="220" spans="1:17">
      <c r="A220" s="13" t="s">
        <v>144</v>
      </c>
      <c r="B220" s="3">
        <v>101.8</v>
      </c>
      <c r="C220" s="3"/>
      <c r="D220" s="3">
        <v>96.8</v>
      </c>
      <c r="E220" s="3">
        <v>98.6</v>
      </c>
      <c r="F220" s="3">
        <v>103.4</v>
      </c>
      <c r="G220" s="3">
        <v>98.8</v>
      </c>
      <c r="H220" s="3"/>
      <c r="I220" s="3">
        <v>98</v>
      </c>
      <c r="J220" s="3"/>
      <c r="K220" s="3">
        <v>97.9</v>
      </c>
      <c r="L220" s="3">
        <v>99.2</v>
      </c>
      <c r="M220" s="3">
        <v>100</v>
      </c>
      <c r="N220" s="3">
        <v>99.4</v>
      </c>
      <c r="O220" s="3"/>
      <c r="P220" s="3">
        <v>99.2</v>
      </c>
      <c r="Q220" s="3"/>
    </row>
    <row r="221" spans="1:17">
      <c r="A221" s="13" t="s">
        <v>145</v>
      </c>
      <c r="B221" s="3">
        <v>103.6</v>
      </c>
      <c r="C221" s="3"/>
      <c r="D221" s="3">
        <v>101.3</v>
      </c>
      <c r="E221" s="3">
        <v>96.6</v>
      </c>
      <c r="F221" s="3">
        <v>104.5</v>
      </c>
      <c r="G221" s="3">
        <v>97.7</v>
      </c>
      <c r="H221" s="3"/>
      <c r="I221" s="3">
        <v>94.2</v>
      </c>
      <c r="J221" s="3"/>
      <c r="K221" s="3">
        <v>96.9</v>
      </c>
      <c r="L221" s="3">
        <v>96.2</v>
      </c>
      <c r="M221" s="3">
        <v>100.2</v>
      </c>
      <c r="N221" s="3">
        <v>98.9</v>
      </c>
      <c r="O221" s="3"/>
      <c r="P221" s="3">
        <v>98.4</v>
      </c>
      <c r="Q221" s="3"/>
    </row>
    <row r="222" spans="1:17">
      <c r="A222" s="13" t="s">
        <v>146</v>
      </c>
      <c r="B222" s="3">
        <v>105.3</v>
      </c>
      <c r="C222" s="3"/>
      <c r="D222" s="3">
        <v>100.5</v>
      </c>
      <c r="E222" s="3">
        <v>94.9</v>
      </c>
      <c r="F222" s="3">
        <v>109.6</v>
      </c>
      <c r="G222" s="3">
        <v>96.5</v>
      </c>
      <c r="H222" s="3"/>
      <c r="I222" s="3">
        <v>92.3</v>
      </c>
      <c r="J222" s="3"/>
      <c r="K222" s="3">
        <v>95.6</v>
      </c>
      <c r="L222" s="3">
        <v>97.2</v>
      </c>
      <c r="M222" s="3">
        <v>100.4</v>
      </c>
      <c r="N222" s="3">
        <v>98.9</v>
      </c>
      <c r="O222" s="3"/>
      <c r="P222" s="3">
        <v>97.9</v>
      </c>
      <c r="Q222" s="3"/>
    </row>
    <row r="223" spans="1:17">
      <c r="A223" s="13" t="s">
        <v>147</v>
      </c>
      <c r="B223" s="3">
        <v>102.5</v>
      </c>
      <c r="C223" s="3"/>
      <c r="D223" s="3">
        <v>107.2</v>
      </c>
      <c r="E223" s="3">
        <v>93.9</v>
      </c>
      <c r="F223" s="3">
        <v>102.3</v>
      </c>
      <c r="G223" s="3">
        <v>95.7</v>
      </c>
      <c r="H223" s="3"/>
      <c r="I223" s="3">
        <v>91.3</v>
      </c>
      <c r="J223" s="3"/>
      <c r="K223" s="3">
        <v>95.8</v>
      </c>
      <c r="L223" s="3">
        <v>97.4</v>
      </c>
      <c r="M223" s="3">
        <v>100.6</v>
      </c>
      <c r="N223" s="3">
        <v>99.1</v>
      </c>
      <c r="O223" s="3"/>
      <c r="P223" s="3">
        <v>97.7</v>
      </c>
      <c r="Q223" s="3"/>
    </row>
    <row r="224" spans="1:17">
      <c r="A224" s="13" t="s">
        <v>148</v>
      </c>
      <c r="B224" s="3">
        <v>103.7</v>
      </c>
      <c r="C224" s="3"/>
      <c r="D224" s="3">
        <v>109.2</v>
      </c>
      <c r="E224" s="3">
        <v>94.5</v>
      </c>
      <c r="F224" s="3">
        <v>106.4</v>
      </c>
      <c r="G224" s="3">
        <v>96.7</v>
      </c>
      <c r="H224" s="3"/>
      <c r="I224" s="3">
        <v>90.1</v>
      </c>
      <c r="J224" s="3"/>
      <c r="K224" s="3">
        <v>95.6</v>
      </c>
      <c r="L224" s="3">
        <v>98</v>
      </c>
      <c r="M224" s="3">
        <v>99.9</v>
      </c>
      <c r="N224" s="3">
        <v>98.7</v>
      </c>
      <c r="O224" s="3"/>
      <c r="P224" s="3">
        <v>97.7</v>
      </c>
      <c r="Q224" s="3"/>
    </row>
    <row r="225" spans="1:17">
      <c r="A225" s="13" t="s">
        <v>149</v>
      </c>
      <c r="B225" s="3">
        <v>106</v>
      </c>
      <c r="C225" s="3"/>
      <c r="D225" s="3">
        <v>107.1</v>
      </c>
      <c r="E225" s="3">
        <v>94.8</v>
      </c>
      <c r="F225" s="3">
        <v>105.6</v>
      </c>
      <c r="G225" s="3">
        <v>96.7</v>
      </c>
      <c r="H225" s="3"/>
      <c r="I225" s="3">
        <v>89</v>
      </c>
      <c r="J225" s="3"/>
      <c r="K225" s="3">
        <v>93.8</v>
      </c>
      <c r="L225" s="3">
        <v>98.4</v>
      </c>
      <c r="M225" s="3">
        <v>99.1</v>
      </c>
      <c r="N225" s="3">
        <v>97.8</v>
      </c>
      <c r="O225" s="3"/>
      <c r="P225" s="3">
        <v>97</v>
      </c>
      <c r="Q225" s="3"/>
    </row>
    <row r="226" spans="1:17">
      <c r="A226" s="13" t="s">
        <v>150</v>
      </c>
      <c r="B226" s="3">
        <v>107.7</v>
      </c>
      <c r="C226" s="3"/>
      <c r="D226" s="3">
        <v>103</v>
      </c>
      <c r="E226" s="3">
        <v>94.8</v>
      </c>
      <c r="F226" s="3">
        <v>103.9</v>
      </c>
      <c r="G226" s="3">
        <v>96.2</v>
      </c>
      <c r="H226" s="3"/>
      <c r="I226" s="3">
        <v>87.9</v>
      </c>
      <c r="J226" s="3"/>
      <c r="K226" s="3">
        <v>94.7</v>
      </c>
      <c r="L226" s="3">
        <v>98.7</v>
      </c>
      <c r="M226" s="3">
        <v>99.3</v>
      </c>
      <c r="N226" s="3">
        <v>98.2</v>
      </c>
      <c r="O226" s="3"/>
      <c r="P226" s="3">
        <v>97</v>
      </c>
      <c r="Q226" s="3"/>
    </row>
    <row r="227" spans="1:17">
      <c r="A227" s="13" t="s">
        <v>151</v>
      </c>
      <c r="B227" s="3">
        <v>109.5</v>
      </c>
      <c r="C227" s="3"/>
      <c r="D227" s="3">
        <v>107.4</v>
      </c>
      <c r="E227" s="3">
        <v>95.2</v>
      </c>
      <c r="F227" s="3">
        <v>108.4</v>
      </c>
      <c r="G227" s="3">
        <v>97.2</v>
      </c>
      <c r="H227" s="3"/>
      <c r="I227" s="3">
        <v>87.8</v>
      </c>
      <c r="J227" s="3"/>
      <c r="K227" s="3">
        <v>95.4</v>
      </c>
      <c r="L227" s="3">
        <v>98.7</v>
      </c>
      <c r="M227" s="3">
        <v>99.7</v>
      </c>
      <c r="N227" s="3">
        <v>98.6</v>
      </c>
      <c r="O227" s="3"/>
      <c r="P227" s="3">
        <v>97.6</v>
      </c>
      <c r="Q227" s="3"/>
    </row>
    <row r="228" spans="1:17">
      <c r="A228" s="13" t="s">
        <v>152</v>
      </c>
      <c r="B228" s="3">
        <v>107.6</v>
      </c>
      <c r="C228" s="3"/>
      <c r="D228" s="3">
        <v>112.8</v>
      </c>
      <c r="E228" s="3">
        <v>94.9</v>
      </c>
      <c r="F228" s="3">
        <v>111.6</v>
      </c>
      <c r="G228" s="3">
        <v>97.7</v>
      </c>
      <c r="H228" s="3"/>
      <c r="I228" s="3">
        <v>87.1</v>
      </c>
      <c r="J228" s="3"/>
      <c r="K228" s="3">
        <v>96.4</v>
      </c>
      <c r="L228" s="3">
        <v>100.4</v>
      </c>
      <c r="M228" s="3">
        <v>99.9</v>
      </c>
      <c r="N228" s="3">
        <v>99.2</v>
      </c>
      <c r="O228" s="3"/>
      <c r="P228" s="3">
        <v>98</v>
      </c>
      <c r="Q228" s="3"/>
    </row>
    <row r="229" spans="1:17">
      <c r="A229" s="13" t="s">
        <v>153</v>
      </c>
      <c r="B229" s="3">
        <v>102.2</v>
      </c>
      <c r="C229" s="3"/>
      <c r="D229" s="3">
        <v>107.6</v>
      </c>
      <c r="E229" s="3">
        <v>96.3</v>
      </c>
      <c r="F229" s="3">
        <v>105.7</v>
      </c>
      <c r="G229" s="3">
        <v>98</v>
      </c>
      <c r="H229" s="3"/>
      <c r="I229" s="3">
        <v>86.8</v>
      </c>
      <c r="J229" s="3"/>
      <c r="K229" s="3">
        <v>98.7</v>
      </c>
      <c r="L229" s="3">
        <v>100.9</v>
      </c>
      <c r="M229" s="3">
        <v>100.7</v>
      </c>
      <c r="N229" s="3">
        <v>100.3</v>
      </c>
      <c r="O229" s="3"/>
      <c r="P229" s="3">
        <v>98.6</v>
      </c>
      <c r="Q229" s="3"/>
    </row>
    <row r="230" spans="1:17">
      <c r="A230" s="13" t="s">
        <v>154</v>
      </c>
      <c r="B230" s="3">
        <v>96.6</v>
      </c>
      <c r="C230" s="3"/>
      <c r="D230" s="3">
        <v>108.9</v>
      </c>
      <c r="E230" s="3">
        <v>96.1</v>
      </c>
      <c r="F230" s="3">
        <v>109.8</v>
      </c>
      <c r="G230" s="3">
        <v>98.3</v>
      </c>
      <c r="H230" s="3"/>
      <c r="I230" s="3">
        <v>86.7</v>
      </c>
      <c r="J230" s="3"/>
      <c r="K230" s="3">
        <v>99.8</v>
      </c>
      <c r="L230" s="3">
        <v>101.8</v>
      </c>
      <c r="M230" s="3">
        <v>101.2</v>
      </c>
      <c r="N230" s="3">
        <v>100.9</v>
      </c>
      <c r="O230" s="3"/>
      <c r="P230" s="3">
        <v>99.1</v>
      </c>
      <c r="Q230" s="3"/>
    </row>
    <row r="231" spans="1:17">
      <c r="A231" s="13" t="s">
        <v>155</v>
      </c>
      <c r="B231" s="3">
        <v>99</v>
      </c>
      <c r="C231" s="3"/>
      <c r="D231" s="3">
        <v>117.3</v>
      </c>
      <c r="E231" s="3">
        <v>96.1</v>
      </c>
      <c r="F231" s="3">
        <v>114.6</v>
      </c>
      <c r="G231" s="3">
        <v>99.4</v>
      </c>
      <c r="H231" s="3"/>
      <c r="I231" s="3">
        <v>87</v>
      </c>
      <c r="J231" s="3"/>
      <c r="K231" s="3">
        <v>100.4</v>
      </c>
      <c r="L231" s="3">
        <v>103.5</v>
      </c>
      <c r="M231" s="3">
        <v>101.7</v>
      </c>
      <c r="N231" s="3">
        <v>101.7</v>
      </c>
      <c r="O231" s="3"/>
      <c r="P231" s="3">
        <v>99.9</v>
      </c>
      <c r="Q231" s="3"/>
    </row>
    <row r="232" spans="1:17">
      <c r="A232" s="13" t="s">
        <v>156</v>
      </c>
      <c r="B232" s="3">
        <v>98.8</v>
      </c>
      <c r="C232" s="3"/>
      <c r="D232" s="3">
        <v>125.3</v>
      </c>
      <c r="E232" s="3">
        <v>96.6</v>
      </c>
      <c r="F232" s="3">
        <v>117.4</v>
      </c>
      <c r="G232" s="3">
        <v>100.7</v>
      </c>
      <c r="H232" s="3"/>
      <c r="I232" s="3">
        <v>88.5</v>
      </c>
      <c r="J232" s="3"/>
      <c r="K232" s="3">
        <v>100.4</v>
      </c>
      <c r="L232" s="3">
        <v>104.4</v>
      </c>
      <c r="M232" s="3">
        <v>102.3</v>
      </c>
      <c r="N232" s="3">
        <v>102.1</v>
      </c>
      <c r="O232" s="3"/>
      <c r="P232" s="3">
        <v>100.7</v>
      </c>
      <c r="Q232" s="3"/>
    </row>
    <row r="233" spans="1:17">
      <c r="A233" s="13" t="s">
        <v>157</v>
      </c>
      <c r="B233" s="3">
        <v>97.8</v>
      </c>
      <c r="C233" s="3"/>
      <c r="D233" s="3">
        <v>127.6</v>
      </c>
      <c r="E233" s="3">
        <v>99</v>
      </c>
      <c r="F233" s="3">
        <v>109.7</v>
      </c>
      <c r="G233" s="3">
        <v>102.3</v>
      </c>
      <c r="H233" s="3"/>
      <c r="I233" s="3">
        <v>89.5</v>
      </c>
      <c r="J233" s="3"/>
      <c r="K233" s="3">
        <v>102.2</v>
      </c>
      <c r="L233" s="3">
        <v>107.1</v>
      </c>
      <c r="M233" s="3">
        <v>103.5</v>
      </c>
      <c r="N233" s="3">
        <v>103.7</v>
      </c>
      <c r="O233" s="3"/>
      <c r="P233" s="3">
        <v>102.2</v>
      </c>
      <c r="Q233" s="3"/>
    </row>
    <row r="234" spans="1:17">
      <c r="A234" s="13" t="s">
        <v>158</v>
      </c>
      <c r="B234" s="3">
        <v>98.2</v>
      </c>
      <c r="C234" s="3"/>
      <c r="D234" s="3">
        <v>132.6</v>
      </c>
      <c r="E234" s="3">
        <v>100.3</v>
      </c>
      <c r="F234" s="3">
        <v>114.1</v>
      </c>
      <c r="G234" s="3">
        <v>104.1</v>
      </c>
      <c r="H234" s="3"/>
      <c r="I234" s="3">
        <v>90.5</v>
      </c>
      <c r="J234" s="3"/>
      <c r="K234" s="3">
        <v>103.1</v>
      </c>
      <c r="L234" s="3">
        <v>109.6</v>
      </c>
      <c r="M234" s="3">
        <v>104.6</v>
      </c>
      <c r="N234" s="3">
        <v>104.9</v>
      </c>
      <c r="O234" s="3"/>
      <c r="P234" s="3">
        <v>103.5</v>
      </c>
      <c r="Q234" s="3"/>
    </row>
    <row r="235" spans="1:17">
      <c r="A235" s="13" t="s">
        <v>159</v>
      </c>
      <c r="B235" s="3">
        <v>98.8</v>
      </c>
      <c r="C235" s="3"/>
      <c r="D235" s="3">
        <v>133.80000000000001</v>
      </c>
      <c r="E235" s="3">
        <v>101.7</v>
      </c>
      <c r="F235" s="3">
        <v>117.5</v>
      </c>
      <c r="G235" s="3">
        <v>105.6</v>
      </c>
      <c r="H235" s="3"/>
      <c r="I235" s="3">
        <v>90.7</v>
      </c>
      <c r="J235" s="3"/>
      <c r="K235" s="3">
        <v>104.7</v>
      </c>
      <c r="L235" s="3">
        <v>111.6</v>
      </c>
      <c r="M235" s="3">
        <v>105.7</v>
      </c>
      <c r="N235" s="3">
        <v>106.3</v>
      </c>
      <c r="O235" s="3"/>
      <c r="P235" s="3">
        <v>104.8</v>
      </c>
      <c r="Q235" s="3"/>
    </row>
    <row r="236" spans="1:17">
      <c r="A236" s="13" t="s">
        <v>160</v>
      </c>
      <c r="B236" s="3">
        <v>99.1</v>
      </c>
      <c r="C236" s="3"/>
      <c r="D236" s="3">
        <v>134.30000000000001</v>
      </c>
      <c r="E236" s="3">
        <v>102.3</v>
      </c>
      <c r="F236" s="3">
        <v>110.6</v>
      </c>
      <c r="G236" s="3">
        <v>105.7</v>
      </c>
      <c r="H236" s="3"/>
      <c r="I236" s="3">
        <v>91.6</v>
      </c>
      <c r="J236" s="3"/>
      <c r="K236" s="3">
        <v>105.3</v>
      </c>
      <c r="L236" s="3">
        <v>115.2</v>
      </c>
      <c r="M236" s="3">
        <v>106.6</v>
      </c>
      <c r="N236" s="3">
        <v>107.4</v>
      </c>
      <c r="O236" s="3"/>
      <c r="P236" s="3">
        <v>105.7</v>
      </c>
      <c r="Q236" s="3"/>
    </row>
    <row r="237" spans="1:17">
      <c r="A237" s="13" t="s">
        <v>161</v>
      </c>
      <c r="B237" s="3">
        <v>98.3</v>
      </c>
      <c r="C237" s="3"/>
      <c r="D237" s="3">
        <v>139.19999999999999</v>
      </c>
      <c r="E237" s="3">
        <v>102.1</v>
      </c>
      <c r="F237" s="3">
        <v>113.6</v>
      </c>
      <c r="G237" s="3">
        <v>106.2</v>
      </c>
      <c r="H237" s="3"/>
      <c r="I237" s="3">
        <v>90.5</v>
      </c>
      <c r="J237" s="3"/>
      <c r="K237" s="3">
        <v>105.3</v>
      </c>
      <c r="L237" s="3">
        <v>116.4</v>
      </c>
      <c r="M237" s="3">
        <v>107.3</v>
      </c>
      <c r="N237" s="3">
        <v>108.1</v>
      </c>
      <c r="O237" s="3"/>
      <c r="P237" s="3">
        <v>106.3</v>
      </c>
      <c r="Q237" s="3"/>
    </row>
    <row r="238" spans="1:17">
      <c r="A238" s="13" t="s">
        <v>162</v>
      </c>
      <c r="B238" s="3">
        <v>97.9</v>
      </c>
      <c r="C238" s="3"/>
      <c r="D238" s="3">
        <v>135.6</v>
      </c>
      <c r="E238" s="3">
        <v>102.3</v>
      </c>
      <c r="F238" s="3">
        <v>116.5</v>
      </c>
      <c r="G238" s="3">
        <v>106.3</v>
      </c>
      <c r="H238" s="3"/>
      <c r="I238" s="3">
        <v>89.9</v>
      </c>
      <c r="J238" s="3"/>
      <c r="K238" s="3">
        <v>105.4</v>
      </c>
      <c r="L238" s="3">
        <v>117.6</v>
      </c>
      <c r="M238" s="3">
        <v>107.6</v>
      </c>
      <c r="N238" s="3">
        <v>108.5</v>
      </c>
      <c r="O238" s="3"/>
      <c r="P238" s="3">
        <v>106.5</v>
      </c>
      <c r="Q238" s="3"/>
    </row>
    <row r="239" spans="1:17">
      <c r="A239" s="13" t="s">
        <v>163</v>
      </c>
      <c r="B239" s="3">
        <v>96.3</v>
      </c>
      <c r="C239" s="3"/>
      <c r="D239" s="3">
        <v>140.1</v>
      </c>
      <c r="E239" s="3">
        <v>102.8</v>
      </c>
      <c r="F239" s="3">
        <v>117.3</v>
      </c>
      <c r="G239" s="3">
        <v>107.1</v>
      </c>
      <c r="H239" s="3"/>
      <c r="I239" s="3">
        <v>89.6</v>
      </c>
      <c r="J239" s="3"/>
      <c r="K239" s="3">
        <v>105.2</v>
      </c>
      <c r="L239" s="3">
        <v>118.7</v>
      </c>
      <c r="M239" s="3">
        <v>108.4</v>
      </c>
      <c r="N239" s="3">
        <v>109.1</v>
      </c>
      <c r="O239" s="3"/>
      <c r="P239" s="3">
        <v>107.1</v>
      </c>
      <c r="Q239" s="3"/>
    </row>
    <row r="240" spans="1:17">
      <c r="A240" s="13" t="s">
        <v>164</v>
      </c>
      <c r="B240" s="3">
        <v>95.9</v>
      </c>
      <c r="C240" s="3"/>
      <c r="D240" s="3">
        <v>139.9</v>
      </c>
      <c r="E240" s="3">
        <v>102.6</v>
      </c>
      <c r="F240" s="3">
        <v>118</v>
      </c>
      <c r="G240" s="3">
        <v>107</v>
      </c>
      <c r="H240" s="3"/>
      <c r="I240" s="3">
        <v>90.1</v>
      </c>
      <c r="J240" s="3"/>
      <c r="K240" s="3">
        <v>106.5</v>
      </c>
      <c r="L240" s="3">
        <v>120</v>
      </c>
      <c r="M240" s="3">
        <v>109.5</v>
      </c>
      <c r="N240" s="3">
        <v>110.2</v>
      </c>
      <c r="O240" s="3"/>
      <c r="P240" s="3">
        <v>107.8</v>
      </c>
      <c r="Q240" s="3"/>
    </row>
    <row r="241" spans="1:17">
      <c r="A241" s="13" t="s">
        <v>165</v>
      </c>
      <c r="B241" s="3">
        <v>99.2</v>
      </c>
      <c r="C241" s="3"/>
      <c r="D241" s="3">
        <v>140.19999999999999</v>
      </c>
      <c r="E241" s="3">
        <v>102.4</v>
      </c>
      <c r="F241" s="3">
        <v>122.3</v>
      </c>
      <c r="G241" s="3">
        <v>107.2</v>
      </c>
      <c r="H241" s="3"/>
      <c r="I241" s="3">
        <v>90.3</v>
      </c>
      <c r="J241" s="3"/>
      <c r="K241" s="3">
        <v>107</v>
      </c>
      <c r="L241" s="3">
        <v>122.7</v>
      </c>
      <c r="M241" s="3">
        <v>110.5</v>
      </c>
      <c r="N241" s="3">
        <v>111.3</v>
      </c>
      <c r="O241" s="3"/>
      <c r="P241" s="3">
        <v>108.5</v>
      </c>
      <c r="Q241" s="3"/>
    </row>
    <row r="242" spans="1:17">
      <c r="A242" s="13" t="s">
        <v>166</v>
      </c>
      <c r="B242" s="3">
        <v>94</v>
      </c>
      <c r="C242" s="3"/>
      <c r="D242" s="3">
        <v>144.1</v>
      </c>
      <c r="E242" s="3">
        <v>102.2</v>
      </c>
      <c r="F242" s="3">
        <v>124.9</v>
      </c>
      <c r="G242" s="3">
        <v>107.5</v>
      </c>
      <c r="H242" s="3"/>
      <c r="I242" s="3">
        <v>90.4</v>
      </c>
      <c r="J242" s="3"/>
      <c r="K242" s="3">
        <v>108.9</v>
      </c>
      <c r="L242" s="3">
        <v>121.9</v>
      </c>
      <c r="M242" s="3">
        <v>111.4</v>
      </c>
      <c r="N242" s="3">
        <v>112.3</v>
      </c>
      <c r="O242" s="3"/>
      <c r="P242" s="3">
        <v>109</v>
      </c>
      <c r="Q242" s="3"/>
    </row>
    <row r="243" spans="1:17">
      <c r="A243" s="13" t="s">
        <v>167</v>
      </c>
      <c r="B243" s="3">
        <v>95.2</v>
      </c>
      <c r="C243" s="3"/>
      <c r="D243" s="3">
        <v>143.9</v>
      </c>
      <c r="E243" s="3">
        <v>103.2</v>
      </c>
      <c r="F243" s="3">
        <v>123</v>
      </c>
      <c r="G243" s="3">
        <v>108.2</v>
      </c>
      <c r="H243" s="3"/>
      <c r="I243" s="3">
        <v>91.3</v>
      </c>
      <c r="J243" s="3"/>
      <c r="K243" s="3">
        <v>109.6</v>
      </c>
      <c r="L243" s="3">
        <v>124.1</v>
      </c>
      <c r="M243" s="3">
        <v>111.8</v>
      </c>
      <c r="N243" s="3">
        <v>112.9</v>
      </c>
      <c r="O243" s="3"/>
      <c r="P243" s="3">
        <v>109.7</v>
      </c>
      <c r="Q243" s="3"/>
    </row>
    <row r="244" spans="1:17">
      <c r="A244" s="13" t="s">
        <v>168</v>
      </c>
      <c r="B244" s="3">
        <v>93.7</v>
      </c>
      <c r="C244" s="3"/>
      <c r="D244" s="3">
        <v>145.30000000000001</v>
      </c>
      <c r="E244" s="3">
        <v>103.3</v>
      </c>
      <c r="F244" s="3">
        <v>124.5</v>
      </c>
      <c r="G244" s="3">
        <v>108.6</v>
      </c>
      <c r="H244" s="3"/>
      <c r="I244" s="3">
        <v>92.7</v>
      </c>
      <c r="J244" s="3"/>
      <c r="K244" s="3">
        <v>110.1</v>
      </c>
      <c r="L244" s="3">
        <v>126.8</v>
      </c>
      <c r="M244" s="3">
        <v>113.7</v>
      </c>
      <c r="N244" s="3">
        <v>114.6</v>
      </c>
      <c r="O244" s="3"/>
      <c r="P244" s="3">
        <v>110.9</v>
      </c>
      <c r="Q244" s="3"/>
    </row>
    <row r="245" spans="1:17">
      <c r="A245" s="13" t="s">
        <v>169</v>
      </c>
      <c r="B245" s="3">
        <v>93.7</v>
      </c>
      <c r="C245" s="3"/>
      <c r="D245" s="3">
        <v>141.9</v>
      </c>
      <c r="E245" s="3">
        <v>103.9</v>
      </c>
      <c r="F245" s="3">
        <v>123.6</v>
      </c>
      <c r="G245" s="3">
        <v>108.7</v>
      </c>
      <c r="H245" s="3"/>
      <c r="I245" s="3">
        <v>92.4</v>
      </c>
      <c r="J245" s="3"/>
      <c r="K245" s="3">
        <v>110.9</v>
      </c>
      <c r="L245" s="3">
        <v>129</v>
      </c>
      <c r="M245" s="3">
        <v>114.7</v>
      </c>
      <c r="N245" s="3">
        <v>115.7</v>
      </c>
      <c r="O245" s="3"/>
      <c r="P245" s="3">
        <v>111.5</v>
      </c>
      <c r="Q245" s="3"/>
    </row>
    <row r="246" spans="1:17">
      <c r="A246" s="13" t="s">
        <v>170</v>
      </c>
      <c r="B246" s="3">
        <v>94.3</v>
      </c>
      <c r="C246" s="3"/>
      <c r="D246" s="3">
        <v>140.9</v>
      </c>
      <c r="E246" s="3">
        <v>104.2</v>
      </c>
      <c r="F246" s="3">
        <v>128</v>
      </c>
      <c r="G246" s="3">
        <v>109.2</v>
      </c>
      <c r="H246" s="3"/>
      <c r="I246" s="3">
        <v>93.3</v>
      </c>
      <c r="J246" s="3"/>
      <c r="K246" s="3">
        <v>112.8</v>
      </c>
      <c r="L246" s="3">
        <v>131.9</v>
      </c>
      <c r="M246" s="3">
        <v>115.4</v>
      </c>
      <c r="N246" s="3">
        <v>117</v>
      </c>
      <c r="O246" s="3"/>
      <c r="P246" s="3">
        <v>112.5</v>
      </c>
      <c r="Q246" s="3"/>
    </row>
    <row r="247" spans="1:17">
      <c r="A247" s="13" t="s">
        <v>171</v>
      </c>
      <c r="B247" s="3">
        <v>92.7</v>
      </c>
      <c r="C247" s="3"/>
      <c r="D247" s="3">
        <v>146.9</v>
      </c>
      <c r="E247" s="3">
        <v>104.8</v>
      </c>
      <c r="F247" s="3">
        <v>129.6</v>
      </c>
      <c r="G247" s="3">
        <v>110.3</v>
      </c>
      <c r="H247" s="3"/>
      <c r="I247" s="3">
        <v>93.1</v>
      </c>
      <c r="J247" s="3"/>
      <c r="K247" s="3">
        <v>113.7</v>
      </c>
      <c r="L247" s="3">
        <v>133.5</v>
      </c>
      <c r="M247" s="3">
        <v>116.7</v>
      </c>
      <c r="N247" s="3">
        <v>118.2</v>
      </c>
      <c r="O247" s="3"/>
      <c r="P247" s="3">
        <v>113.5</v>
      </c>
      <c r="Q247" s="3"/>
    </row>
    <row r="248" spans="1:17">
      <c r="A248" s="13" t="s">
        <v>172</v>
      </c>
      <c r="B248" s="3">
        <v>92.4</v>
      </c>
      <c r="C248" s="3"/>
      <c r="D248" s="3">
        <v>143.5</v>
      </c>
      <c r="E248" s="3">
        <v>104.2</v>
      </c>
      <c r="F248" s="3">
        <v>126</v>
      </c>
      <c r="G248" s="3">
        <v>109.3</v>
      </c>
      <c r="H248" s="3"/>
      <c r="I248" s="3">
        <v>94.4</v>
      </c>
      <c r="J248" s="3"/>
      <c r="K248" s="3">
        <v>114.7</v>
      </c>
      <c r="L248" s="3">
        <v>135.4</v>
      </c>
      <c r="M248" s="3">
        <v>118.2</v>
      </c>
      <c r="N248" s="3">
        <v>119.7</v>
      </c>
      <c r="O248" s="3"/>
      <c r="P248" s="3">
        <v>114.2</v>
      </c>
      <c r="Q248" s="3"/>
    </row>
    <row r="249" spans="1:17">
      <c r="A249" s="13" t="s">
        <v>173</v>
      </c>
      <c r="B249" s="3">
        <v>92.9</v>
      </c>
      <c r="C249" s="3"/>
      <c r="D249" s="3">
        <v>143.6</v>
      </c>
      <c r="E249" s="3">
        <v>104.1</v>
      </c>
      <c r="F249" s="3">
        <v>123.3</v>
      </c>
      <c r="G249" s="3">
        <v>109</v>
      </c>
      <c r="H249" s="3"/>
      <c r="I249" s="3">
        <v>96.3</v>
      </c>
      <c r="J249" s="3"/>
      <c r="K249" s="3">
        <v>115.4</v>
      </c>
      <c r="L249" s="3">
        <v>137.1</v>
      </c>
      <c r="M249" s="3">
        <v>118.8</v>
      </c>
      <c r="N249" s="3">
        <v>120.5</v>
      </c>
      <c r="O249" s="3"/>
      <c r="P249" s="3">
        <v>114.8</v>
      </c>
      <c r="Q249" s="3"/>
    </row>
    <row r="250" spans="1:17">
      <c r="A250" s="13" t="s">
        <v>174</v>
      </c>
      <c r="B250" s="3">
        <v>93</v>
      </c>
      <c r="C250" s="3"/>
      <c r="D250" s="3">
        <v>149.4</v>
      </c>
      <c r="E250" s="3">
        <v>104.2</v>
      </c>
      <c r="F250" s="3">
        <v>131.1</v>
      </c>
      <c r="G250" s="3">
        <v>110.2</v>
      </c>
      <c r="H250" s="3"/>
      <c r="I250" s="3">
        <v>93.8</v>
      </c>
      <c r="J250" s="3"/>
      <c r="K250" s="3">
        <v>115.5</v>
      </c>
      <c r="L250" s="3">
        <v>138.4</v>
      </c>
      <c r="M250" s="3">
        <v>120</v>
      </c>
      <c r="N250" s="3">
        <v>121.2</v>
      </c>
      <c r="O250" s="3"/>
      <c r="P250" s="3">
        <v>115.4</v>
      </c>
      <c r="Q250" s="3"/>
    </row>
  </sheetData>
  <sheetProtection algorithmName="SHA-512" hashValue="plIAmrDPP6XLtekvfLal+nYpXq5nX9yv2fuI2lH6d8UkS02zwyk73/Rt9VJxyJTEseuoRNqyZW9SVINj+CKQ5g==" saltValue="SdS6h9S2KmpHnaAtjZPd0w==" spinCount="100000" sheet="1" objects="1" scenarios="1"/>
  <phoneticPr fontId="8" type="noConversion"/>
  <pageMargins left="0.75" right="0.75" top="1" bottom="1" header="0.5" footer="0.5"/>
  <pageSetup paperSize="9" scale="75" orientation="landscape" horizontalDpi="4294967292" verticalDpi="4294967292"/>
  <headerFooter>
    <oddHeader>&amp;C&amp;"Calibri,Regular"&amp;K000000Table 1.6  Gross domestic product at constant factor cost by industry of output&amp;R&amp;"Calibri,Regular"&amp;K0000001997 Blue Book</oddHead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80</vt:i4>
      </vt:variant>
    </vt:vector>
  </HeadingPairs>
  <TitlesOfParts>
    <vt:vector size="122" baseType="lpstr">
      <vt:lpstr>Title</vt:lpstr>
      <vt:lpstr>Guide</vt:lpstr>
      <vt:lpstr>Index</vt:lpstr>
      <vt:lpstr>GDP 1946,1947</vt:lpstr>
      <vt:lpstr>Table 1.1</vt:lpstr>
      <vt:lpstr>Tables 1.2,1.4 NSA</vt:lpstr>
      <vt:lpstr>Tables 1.2,1.4 SA</vt:lpstr>
      <vt:lpstr>Table 1.3</vt:lpstr>
      <vt:lpstr>Table 1.6</vt:lpstr>
      <vt:lpstr>Table 2.6</vt:lpstr>
      <vt:lpstr>Table 3.A rent</vt:lpstr>
      <vt:lpstr>Table 3.B dim</vt:lpstr>
      <vt:lpstr>Table 3.C curr tr</vt:lpstr>
      <vt:lpstr>Table 3.D cap tr</vt:lpstr>
      <vt:lpstr>T 4.1 PERS curr</vt:lpstr>
      <vt:lpstr>T 4.2 PERS cap</vt:lpstr>
      <vt:lpstr>T 4.5 cons exp1</vt:lpstr>
      <vt:lpstr>T 4.6 cons exp2</vt:lpstr>
      <vt:lpstr>T 4.7 cons exp3</vt:lpstr>
      <vt:lpstr>T 4.8 cons exp4</vt:lpstr>
      <vt:lpstr>T 4.9 HH</vt:lpstr>
      <vt:lpstr>T 4.10 LAPF</vt:lpstr>
      <vt:lpstr>T 5.1 COS</vt:lpstr>
      <vt:lpstr>T 5.2 ICC </vt:lpstr>
      <vt:lpstr>T 5.4 FI</vt:lpstr>
      <vt:lpstr>T 6.1 PC op </vt:lpstr>
      <vt:lpstr>T 6.2 PC curr</vt:lpstr>
      <vt:lpstr>T 6.3 PC cap</vt:lpstr>
      <vt:lpstr>Table 7.1,3 CG</vt:lpstr>
      <vt:lpstr>Table 7.2A</vt:lpstr>
      <vt:lpstr>Table 7.2B</vt:lpstr>
      <vt:lpstr>Table 7.2C</vt:lpstr>
      <vt:lpstr>Table 7.2D</vt:lpstr>
      <vt:lpstr>Table 8.1-3 LA</vt:lpstr>
      <vt:lpstr>Table 10.1</vt:lpstr>
      <vt:lpstr>T 13.1 gfcf1</vt:lpstr>
      <vt:lpstr>T 13.2 gfcf2</vt:lpstr>
      <vt:lpstr>T 13.3 gfcf3</vt:lpstr>
      <vt:lpstr>T 13.4 gfcf4</vt:lpstr>
      <vt:lpstr>T 13.5 gfcf5</vt:lpstr>
      <vt:lpstr>T 14.3 cfc</vt:lpstr>
      <vt:lpstr>T 15.4 ch invent</vt:lpstr>
      <vt:lpstr>'GDP 1946,1947'!Print_Area</vt:lpstr>
      <vt:lpstr>Guide!Print_Area</vt:lpstr>
      <vt:lpstr>Index!Print_Area</vt:lpstr>
      <vt:lpstr>'T 13.1 gfcf1'!Print_Area</vt:lpstr>
      <vt:lpstr>'T 13.2 gfcf2'!Print_Area</vt:lpstr>
      <vt:lpstr>'T 13.3 gfcf3'!Print_Area</vt:lpstr>
      <vt:lpstr>'T 13.4 gfcf4'!Print_Area</vt:lpstr>
      <vt:lpstr>'T 13.5 gfcf5'!Print_Area</vt:lpstr>
      <vt:lpstr>'T 14.3 cfc'!Print_Area</vt:lpstr>
      <vt:lpstr>'T 15.4 ch invent'!Print_Area</vt:lpstr>
      <vt:lpstr>'T 4.1 PERS curr'!Print_Area</vt:lpstr>
      <vt:lpstr>'T 4.10 LAPF'!Print_Area</vt:lpstr>
      <vt:lpstr>'T 4.2 PERS cap'!Print_Area</vt:lpstr>
      <vt:lpstr>'T 4.5 cons exp1'!Print_Area</vt:lpstr>
      <vt:lpstr>'T 4.6 cons exp2'!Print_Area</vt:lpstr>
      <vt:lpstr>'T 4.7 cons exp3'!Print_Area</vt:lpstr>
      <vt:lpstr>'T 4.8 cons exp4'!Print_Area</vt:lpstr>
      <vt:lpstr>'T 4.9 HH'!Print_Area</vt:lpstr>
      <vt:lpstr>'T 5.1 COS'!Print_Area</vt:lpstr>
      <vt:lpstr>'T 5.2 ICC '!Print_Area</vt:lpstr>
      <vt:lpstr>'T 5.4 FI'!Print_Area</vt:lpstr>
      <vt:lpstr>'T 6.1 PC op '!Print_Area</vt:lpstr>
      <vt:lpstr>'T 6.2 PC curr'!Print_Area</vt:lpstr>
      <vt:lpstr>'T 6.3 PC cap'!Print_Area</vt:lpstr>
      <vt:lpstr>'Table 1.1'!Print_Area</vt:lpstr>
      <vt:lpstr>'Table 1.3'!Print_Area</vt:lpstr>
      <vt:lpstr>'Table 1.6'!Print_Area</vt:lpstr>
      <vt:lpstr>'Table 10.1'!Print_Area</vt:lpstr>
      <vt:lpstr>'Table 2.6'!Print_Area</vt:lpstr>
      <vt:lpstr>'Table 3.A rent'!Print_Area</vt:lpstr>
      <vt:lpstr>'Table 3.B dim'!Print_Area</vt:lpstr>
      <vt:lpstr>'Table 3.C curr tr'!Print_Area</vt:lpstr>
      <vt:lpstr>'Table 3.D cap tr'!Print_Area</vt:lpstr>
      <vt:lpstr>'Table 7.1,3 CG'!Print_Area</vt:lpstr>
      <vt:lpstr>'Table 7.2A'!Print_Area</vt:lpstr>
      <vt:lpstr>'Table 7.2B'!Print_Area</vt:lpstr>
      <vt:lpstr>'Table 7.2C'!Print_Area</vt:lpstr>
      <vt:lpstr>'Table 7.2D'!Print_Area</vt:lpstr>
      <vt:lpstr>'Table 8.1-3 LA'!Print_Area</vt:lpstr>
      <vt:lpstr>'Tables 1.2,1.4 NSA'!Print_Area</vt:lpstr>
      <vt:lpstr>'Tables 1.2,1.4 SA'!Print_Area</vt:lpstr>
      <vt:lpstr>Title!Print_Area</vt:lpstr>
      <vt:lpstr>'T 13.1 gfcf1'!Print_Titles</vt:lpstr>
      <vt:lpstr>'T 13.2 gfcf2'!Print_Titles</vt:lpstr>
      <vt:lpstr>'T 13.3 gfcf3'!Print_Titles</vt:lpstr>
      <vt:lpstr>'T 13.4 gfcf4'!Print_Titles</vt:lpstr>
      <vt:lpstr>'T 13.5 gfcf5'!Print_Titles</vt:lpstr>
      <vt:lpstr>'T 14.3 cfc'!Print_Titles</vt:lpstr>
      <vt:lpstr>'T 15.4 ch invent'!Print_Titles</vt:lpstr>
      <vt:lpstr>'T 4.1 PERS curr'!Print_Titles</vt:lpstr>
      <vt:lpstr>'T 4.10 LAPF'!Print_Titles</vt:lpstr>
      <vt:lpstr>'T 4.2 PERS cap'!Print_Titles</vt:lpstr>
      <vt:lpstr>'T 4.5 cons exp1'!Print_Titles</vt:lpstr>
      <vt:lpstr>'T 4.6 cons exp2'!Print_Titles</vt:lpstr>
      <vt:lpstr>'T 4.7 cons exp3'!Print_Titles</vt:lpstr>
      <vt:lpstr>'T 4.8 cons exp4'!Print_Titles</vt:lpstr>
      <vt:lpstr>'T 4.9 HH'!Print_Titles</vt:lpstr>
      <vt:lpstr>'T 5.1 COS'!Print_Titles</vt:lpstr>
      <vt:lpstr>'T 5.2 ICC '!Print_Titles</vt:lpstr>
      <vt:lpstr>'T 5.4 FI'!Print_Titles</vt:lpstr>
      <vt:lpstr>'T 6.1 PC op '!Print_Titles</vt:lpstr>
      <vt:lpstr>'T 6.2 PC curr'!Print_Titles</vt:lpstr>
      <vt:lpstr>'T 6.3 PC cap'!Print_Titles</vt:lpstr>
      <vt:lpstr>'Table 1.1'!Print_Titles</vt:lpstr>
      <vt:lpstr>'Table 1.3'!Print_Titles</vt:lpstr>
      <vt:lpstr>'Table 1.6'!Print_Titles</vt:lpstr>
      <vt:lpstr>'Table 10.1'!Print_Titles</vt:lpstr>
      <vt:lpstr>'Table 2.6'!Print_Titles</vt:lpstr>
      <vt:lpstr>'Table 3.A rent'!Print_Titles</vt:lpstr>
      <vt:lpstr>'Table 3.B dim'!Print_Titles</vt:lpstr>
      <vt:lpstr>'Table 3.C curr tr'!Print_Titles</vt:lpstr>
      <vt:lpstr>'Table 3.D cap tr'!Print_Titles</vt:lpstr>
      <vt:lpstr>'Table 7.1,3 CG'!Print_Titles</vt:lpstr>
      <vt:lpstr>'Table 7.2A'!Print_Titles</vt:lpstr>
      <vt:lpstr>'Table 7.2B'!Print_Titles</vt:lpstr>
      <vt:lpstr>'Table 7.2C'!Print_Titles</vt:lpstr>
      <vt:lpstr>'Table 7.2D'!Print_Titles</vt:lpstr>
      <vt:lpstr>'Table 8.1-3 LA'!Print_Titles</vt:lpstr>
      <vt:lpstr>'Tables 1.2,1.4 NSA'!Print_Titles</vt:lpstr>
      <vt:lpstr>'Tables 1.2,1.4 SA'!Print_Titles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Harrison</dc:creator>
  <cp:lastModifiedBy>Thomas, Ryland</cp:lastModifiedBy>
  <cp:lastPrinted>2020-07-16T11:37:59Z</cp:lastPrinted>
  <dcterms:created xsi:type="dcterms:W3CDTF">2019-11-12T12:44:22Z</dcterms:created>
  <dcterms:modified xsi:type="dcterms:W3CDTF">2021-07-16T18:33:52Z</dcterms:modified>
</cp:coreProperties>
</file>